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5GZDZZ\Documents\Incentive Program\"/>
    </mc:Choice>
  </mc:AlternateContent>
  <bookViews>
    <workbookView xWindow="0" yWindow="0" windowWidth="12990" windowHeight="3480"/>
  </bookViews>
  <sheets>
    <sheet name="Stratified" sheetId="26" r:id="rId1"/>
    <sheet name="OP - 2015 (2)" sheetId="27" r:id="rId2"/>
    <sheet name="Top 10 Only" sheetId="25" r:id="rId3"/>
    <sheet name="23 Trained" sheetId="24" r:id="rId4"/>
    <sheet name="ANZ" sheetId="1" r:id="rId5"/>
    <sheet name="Benelux" sheetId="2" r:id="rId6"/>
    <sheet name="Brazil" sheetId="3" r:id="rId7"/>
    <sheet name="Canada" sheetId="4" r:id="rId8"/>
    <sheet name="Chile" sheetId="5" r:id="rId9"/>
    <sheet name="China" sheetId="6" r:id="rId10"/>
    <sheet name="France" sheetId="7" r:id="rId11"/>
    <sheet name="Germany" sheetId="11" r:id="rId12"/>
    <sheet name="Gulf" sheetId="9" r:id="rId13"/>
    <sheet name="Iberia" sheetId="12" r:id="rId14"/>
    <sheet name="India" sheetId="13" r:id="rId15"/>
    <sheet name="Indonesia" sheetId="14" r:id="rId16"/>
    <sheet name="Italy" sheetId="8" r:id="rId17"/>
    <sheet name="Korea" sheetId="18" r:id="rId18"/>
    <sheet name="Japan" sheetId="10" r:id="rId19"/>
    <sheet name="Mexico" sheetId="15" r:id="rId20"/>
    <sheet name="Poland" sheetId="16" r:id="rId21"/>
    <sheet name="Russia" sheetId="17" r:id="rId22"/>
    <sheet name="Saudi" sheetId="19" r:id="rId23"/>
    <sheet name="SAfrica" sheetId="20" r:id="rId24"/>
    <sheet name="Thailand" sheetId="21" r:id="rId25"/>
    <sheet name="Turkey" sheetId="23" r:id="rId26"/>
    <sheet name="UK" sheetId="22" r:id="rId27"/>
  </sheets>
  <externalReferences>
    <externalReference r:id="rId28"/>
  </externalReferences>
  <definedNames>
    <definedName name="_3M_ID_Description1" localSheetId="1" hidden="1">#REF!</definedName>
    <definedName name="_3M_ID_Description1" hidden="1">#REF!</definedName>
    <definedName name="_3M_ID_Number1" localSheetId="1" hidden="1">#REF!</definedName>
    <definedName name="_3M_ID_Number1" hidden="1">#REF!</definedName>
    <definedName name="_Fill" localSheetId="1" hidden="1">#REF!</definedName>
    <definedName name="_Fill" hidden="1">#REF!</definedName>
    <definedName name="_xlnm._FilterDatabase" localSheetId="3" hidden="1">'23 Trained'!$B$2:$M$2</definedName>
    <definedName name="_xlnm._FilterDatabase" localSheetId="0" hidden="1">Stratified!$B$2:$L$2</definedName>
    <definedName name="_xlnm._FilterDatabase" localSheetId="2" hidden="1">'Top 10 Only'!$A$2:$L$2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Order1" hidden="1">255</definedName>
    <definedName name="_Order2" hidden="1">255</definedName>
    <definedName name="_Sort" localSheetId="1" hidden="1">#REF!</definedName>
    <definedName name="_Sort" hidden="1">#REF!</definedName>
    <definedName name="a" localSheetId="1" hidden="1">#REF!</definedName>
    <definedName name="a" hidden="1">#REF!</definedName>
    <definedName name="AAA" localSheetId="1" hidden="1">#REF!</definedName>
    <definedName name="AAA" hidden="1">#REF!</definedName>
    <definedName name="Acct_subproduct7" localSheetId="1" hidden="1">#REF!</definedName>
    <definedName name="Acct_subproduct7" hidden="1">#REF!</definedName>
    <definedName name="Area_Name1" localSheetId="1" hidden="1">#REF!</definedName>
    <definedName name="Area_Name1" hidden="1">#REF!</definedName>
    <definedName name="Area_Name17" localSheetId="1" hidden="1">#REF!</definedName>
    <definedName name="Area_Name17" hidden="1">#REF!</definedName>
    <definedName name="Area_Name18" localSheetId="1" hidden="1">#REF!</definedName>
    <definedName name="Area_Name18" hidden="1">#REF!</definedName>
    <definedName name="Area_Name19" localSheetId="1" hidden="1">#REF!</definedName>
    <definedName name="Area_Name19" hidden="1">#REF!</definedName>
    <definedName name="Area_Name2" localSheetId="1" hidden="1">#REF!</definedName>
    <definedName name="Area_Name2" hidden="1">#REF!</definedName>
    <definedName name="Area_Name20" localSheetId="1" hidden="1">#REF!</definedName>
    <definedName name="Area_Name20" hidden="1">#REF!</definedName>
    <definedName name="Area_Name21" localSheetId="1" hidden="1">#REF!</definedName>
    <definedName name="Area_Name21" hidden="1">#REF!</definedName>
    <definedName name="Area_Name22" localSheetId="1" hidden="1">#REF!</definedName>
    <definedName name="Area_Name22" hidden="1">#REF!</definedName>
    <definedName name="Area_Name23" localSheetId="1" hidden="1">#REF!</definedName>
    <definedName name="Area_Name23" hidden="1">#REF!</definedName>
    <definedName name="b" localSheetId="1" hidden="1">#REF!</definedName>
    <definedName name="b" hidden="1">#REF!</definedName>
    <definedName name="Country_Name1" localSheetId="1" hidden="1">#REF!</definedName>
    <definedName name="Country_Name1" hidden="1">#REF!</definedName>
    <definedName name="Country_Name2" localSheetId="1" hidden="1">#REF!</definedName>
    <definedName name="Country_Name2" hidden="1">#REF!</definedName>
    <definedName name="CPL_Acct_and_Desc3" localSheetId="1" hidden="1">#REF!</definedName>
    <definedName name="CPL_Acct_and_Desc3" hidden="1">#REF!</definedName>
    <definedName name="CPL_Acct_and_Desc3a" localSheetId="1" hidden="1">#REF!</definedName>
    <definedName name="CPL_Acct_and_Desc3a" hidden="1">#REF!</definedName>
    <definedName name="CPL_Acct_and_Desc4" localSheetId="1" hidden="1">#REF!</definedName>
    <definedName name="CPL_Acct_and_Desc4" hidden="1">#REF!</definedName>
    <definedName name="CPL_Acct_and_Desc5" localSheetId="1" hidden="1">#REF!</definedName>
    <definedName name="CPL_Acct_and_Desc5" hidden="1">#REF!</definedName>
    <definedName name="CPL_Acct_Desc1" localSheetId="1" hidden="1">#REF!</definedName>
    <definedName name="CPL_Acct_Desc1" hidden="1">#REF!</definedName>
    <definedName name="CPL_Acct_Desc2" localSheetId="1" hidden="1">#REF!</definedName>
    <definedName name="CPL_Acct_Desc2" hidden="1">#REF!</definedName>
    <definedName name="CPL_Acct_Desc7" localSheetId="1" hidden="1">#REF!</definedName>
    <definedName name="CPL_Acct_Desc7" hidden="1">#REF!</definedName>
    <definedName name="CPL_Acct1" localSheetId="1" hidden="1">#REF!</definedName>
    <definedName name="CPL_Acct1" hidden="1">#REF!</definedName>
    <definedName name="CPL_Acct2" localSheetId="1" hidden="1">#REF!</definedName>
    <definedName name="CPL_Acct2" hidden="1">#REF!</definedName>
    <definedName name="CPL_Acct7" localSheetId="1" hidden="1">#REF!</definedName>
    <definedName name="CPL_Acct7" hidden="1">#REF!</definedName>
    <definedName name="CPL_Line_Level_11" localSheetId="1" hidden="1">#REF!</definedName>
    <definedName name="CPL_Line_Level_11" hidden="1">#REF!</definedName>
    <definedName name="CPL_Line_Level_12" localSheetId="1" hidden="1">#REF!</definedName>
    <definedName name="CPL_Line_Level_12" hidden="1">#REF!</definedName>
    <definedName name="CPL_Line_Level_13" localSheetId="1" hidden="1">#REF!</definedName>
    <definedName name="CPL_Line_Level_13" hidden="1">#REF!</definedName>
    <definedName name="CPL_Line_Level_14" localSheetId="1" hidden="1">#REF!</definedName>
    <definedName name="CPL_Line_Level_14" hidden="1">#REF!</definedName>
    <definedName name="CPL_Line_Level_15" localSheetId="1" hidden="1">#REF!</definedName>
    <definedName name="CPL_Line_Level_15" hidden="1">#REF!</definedName>
    <definedName name="CPL_Line_Level_21" localSheetId="1" hidden="1">#REF!</definedName>
    <definedName name="CPL_Line_Level_21" hidden="1">#REF!</definedName>
    <definedName name="CPL_Line_Level_22" localSheetId="1" hidden="1">#REF!</definedName>
    <definedName name="CPL_Line_Level_22" hidden="1">#REF!</definedName>
    <definedName name="CPL_Line_Level_23" localSheetId="1" hidden="1">#REF!</definedName>
    <definedName name="CPL_Line_Level_23" hidden="1">#REF!</definedName>
    <definedName name="CPL_Line_Level_24" localSheetId="1" hidden="1">#REF!</definedName>
    <definedName name="CPL_Line_Level_24" hidden="1">#REF!</definedName>
    <definedName name="CPL_Line_Level_25" localSheetId="1" hidden="1">#REF!</definedName>
    <definedName name="CPL_Line_Level_25" hidden="1">#REF!</definedName>
    <definedName name="CPL_Line_Level_31" localSheetId="1" hidden="1">#REF!</definedName>
    <definedName name="CPL_Line_Level_31" hidden="1">#REF!</definedName>
    <definedName name="CPL_Line_Level_32" localSheetId="1" hidden="1">#REF!</definedName>
    <definedName name="CPL_Line_Level_32" hidden="1">#REF!</definedName>
    <definedName name="CPL_Line_Level_33" localSheetId="1" hidden="1">#REF!</definedName>
    <definedName name="CPL_Line_Level_33" hidden="1">#REF!</definedName>
    <definedName name="CPL_Line_Level_34" localSheetId="1" hidden="1">#REF!</definedName>
    <definedName name="CPL_Line_Level_34" hidden="1">#REF!</definedName>
    <definedName name="CPL_Line_Level_35" localSheetId="1" hidden="1">#REF!</definedName>
    <definedName name="CPL_Line_Level_35" hidden="1">#REF!</definedName>
    <definedName name="CPL_Line_Level_37" localSheetId="1" hidden="1">#REF!</definedName>
    <definedName name="CPL_Line_Level_37" hidden="1">#REF!</definedName>
    <definedName name="CPL_Line_Level_41" localSheetId="1" hidden="1">#REF!</definedName>
    <definedName name="CPL_Line_Level_41" hidden="1">#REF!</definedName>
    <definedName name="CPL_Line_Level_42" localSheetId="1" hidden="1">#REF!</definedName>
    <definedName name="CPL_Line_Level_42" hidden="1">#REF!</definedName>
    <definedName name="CPL_Line_Level_43" localSheetId="1" hidden="1">#REF!</definedName>
    <definedName name="CPL_Line_Level_43" hidden="1">#REF!</definedName>
    <definedName name="CPL_Line_Level_44" localSheetId="1" hidden="1">#REF!</definedName>
    <definedName name="CPL_Line_Level_44" hidden="1">#REF!</definedName>
    <definedName name="CPL_Line_Level_45" localSheetId="1" hidden="1">#REF!</definedName>
    <definedName name="CPL_Line_Level_45" hidden="1">#REF!</definedName>
    <definedName name="CPL_Line_Level_51" localSheetId="1" hidden="1">#REF!</definedName>
    <definedName name="CPL_Line_Level_51" hidden="1">#REF!</definedName>
    <definedName name="CPL_Line_Level_52" localSheetId="1" hidden="1">#REF!</definedName>
    <definedName name="CPL_Line_Level_52" hidden="1">#REF!</definedName>
    <definedName name="CPL_Line_Level_53" localSheetId="1" hidden="1">#REF!</definedName>
    <definedName name="CPL_Line_Level_53" hidden="1">#REF!</definedName>
    <definedName name="CPL_Line_Level_54" localSheetId="1" hidden="1">#REF!</definedName>
    <definedName name="CPL_Line_Level_54" hidden="1">#REF!</definedName>
    <definedName name="CPL_Line_Level_55" localSheetId="1" hidden="1">#REF!</definedName>
    <definedName name="CPL_Line_Level_55" hidden="1">#REF!</definedName>
    <definedName name="CPL_Line_Level_57" localSheetId="1" hidden="1">#REF!</definedName>
    <definedName name="CPL_Line_Level_57" hidden="1">#REF!</definedName>
    <definedName name="CPL_Line_Level_61" localSheetId="1" hidden="1">#REF!</definedName>
    <definedName name="CPL_Line_Level_61" hidden="1">#REF!</definedName>
    <definedName name="CPL_Line_Level_62" localSheetId="1" hidden="1">#REF!</definedName>
    <definedName name="CPL_Line_Level_62" hidden="1">#REF!</definedName>
    <definedName name="CPL_Line_Level_67" localSheetId="1" hidden="1">#REF!</definedName>
    <definedName name="CPL_Line_Level_67" hidden="1">#REF!</definedName>
    <definedName name="CPL_Line_Level_71" localSheetId="1" hidden="1">#REF!</definedName>
    <definedName name="CPL_Line_Level_71" hidden="1">#REF!</definedName>
    <definedName name="CPL_Line_Level_72" localSheetId="1" hidden="1">#REF!</definedName>
    <definedName name="CPL_Line_Level_72" hidden="1">#REF!</definedName>
    <definedName name="CPL_Line_Level_77" localSheetId="1" hidden="1">#REF!</definedName>
    <definedName name="CPL_Line_Level_77" hidden="1">#REF!</definedName>
    <definedName name="CPL_Line_Level_81" localSheetId="1" hidden="1">#REF!</definedName>
    <definedName name="CPL_Line_Level_81" hidden="1">#REF!</definedName>
    <definedName name="CPL_Line_Level_82" localSheetId="1" hidden="1">#REF!</definedName>
    <definedName name="CPL_Line_Level_82" hidden="1">#REF!</definedName>
    <definedName name="CPL_Line_Level_87" localSheetId="1" hidden="1">#REF!</definedName>
    <definedName name="CPL_Line_Level_87" hidden="1">#REF!</definedName>
    <definedName name="CPL_Line_Name1" localSheetId="1" hidden="1">#REF!</definedName>
    <definedName name="CPL_Line_Name1" hidden="1">#REF!</definedName>
    <definedName name="CPL_Line_Name17" localSheetId="1" hidden="1">#REF!</definedName>
    <definedName name="CPL_Line_Name17" hidden="1">#REF!</definedName>
    <definedName name="CPL_Line_Name18" localSheetId="1" hidden="1">#REF!</definedName>
    <definedName name="CPL_Line_Name18" hidden="1">#REF!</definedName>
    <definedName name="CPL_Line_Name19" localSheetId="1" hidden="1">#REF!</definedName>
    <definedName name="CPL_Line_Name19" hidden="1">#REF!</definedName>
    <definedName name="CPL_Line_Name2" localSheetId="1" hidden="1">#REF!</definedName>
    <definedName name="CPL_Line_Name2" hidden="1">#REF!</definedName>
    <definedName name="CPL_Line_Name20" localSheetId="1" hidden="1">#REF!</definedName>
    <definedName name="CPL_Line_Name20" hidden="1">#REF!</definedName>
    <definedName name="CPL_Line_Name21" localSheetId="1" hidden="1">#REF!</definedName>
    <definedName name="CPL_Line_Name21" hidden="1">#REF!</definedName>
    <definedName name="CPL_Line_Name22" localSheetId="1" hidden="1">#REF!</definedName>
    <definedName name="CPL_Line_Name22" hidden="1">#REF!</definedName>
    <definedName name="CPL_Line_Name7" localSheetId="1" hidden="1">#REF!</definedName>
    <definedName name="CPL_Line_Name7" hidden="1">#REF!</definedName>
    <definedName name="CPL_Line_Nbr_and_Name3" localSheetId="1" hidden="1">#REF!</definedName>
    <definedName name="CPL_Line_Nbr_and_Name3" hidden="1">#REF!</definedName>
    <definedName name="CPL_Line_Nbr_and_Name4" localSheetId="1" hidden="1">#REF!</definedName>
    <definedName name="CPL_Line_Nbr_and_Name4" hidden="1">#REF!</definedName>
    <definedName name="CPL_Line_Nbr_and_Name5" localSheetId="1" hidden="1">#REF!</definedName>
    <definedName name="CPL_Line_Nbr_and_Name5" hidden="1">#REF!</definedName>
    <definedName name="CPL_Line_Nbr1" localSheetId="1" hidden="1">#REF!</definedName>
    <definedName name="CPL_Line_Nbr1" hidden="1">#REF!</definedName>
    <definedName name="CPL_Line_Nbr17" localSheetId="1" hidden="1">#REF!</definedName>
    <definedName name="CPL_Line_Nbr17" hidden="1">#REF!</definedName>
    <definedName name="CPL_Line_Nbr18" localSheetId="1" hidden="1">#REF!</definedName>
    <definedName name="CPL_Line_Nbr18" hidden="1">#REF!</definedName>
    <definedName name="CPL_Line_Nbr19" localSheetId="1" hidden="1">#REF!</definedName>
    <definedName name="CPL_Line_Nbr19" hidden="1">#REF!</definedName>
    <definedName name="CPL_Line_Nbr2" localSheetId="1" hidden="1">#REF!</definedName>
    <definedName name="CPL_Line_Nbr2" hidden="1">#REF!</definedName>
    <definedName name="CPL_Line_Nbr20" localSheetId="1" hidden="1">#REF!</definedName>
    <definedName name="CPL_Line_Nbr20" hidden="1">#REF!</definedName>
    <definedName name="CPL_Line_Nbr21" localSheetId="1" hidden="1">#REF!</definedName>
    <definedName name="CPL_Line_Nbr21" hidden="1">#REF!</definedName>
    <definedName name="CPL_Line_Nbr22" localSheetId="1" hidden="1">#REF!</definedName>
    <definedName name="CPL_Line_Nbr22" hidden="1">#REF!</definedName>
    <definedName name="CPL_Line_Nbr7" localSheetId="1" hidden="1">#REF!</definedName>
    <definedName name="CPL_Line_Nbr7" hidden="1">#REF!</definedName>
    <definedName name="CPL_Line3" localSheetId="1" hidden="1">#REF!</definedName>
    <definedName name="CPL_Line3" hidden="1">#REF!</definedName>
    <definedName name="Crit_Line_Level_526" localSheetId="1" hidden="1">#REF!</definedName>
    <definedName name="Crit_Line_Level_526" hidden="1">#REF!</definedName>
    <definedName name="Crystal_1_1_WEBI_DataGrid" localSheetId="1" hidden="1">#REF!</definedName>
    <definedName name="Crystal_1_1_WEBI_DataGrid" hidden="1">#REF!</definedName>
    <definedName name="Crystal_1_1_WEBI_HHeading" localSheetId="1" hidden="1">#REF!</definedName>
    <definedName name="Crystal_1_1_WEBI_HHeading" hidden="1">#REF!</definedName>
    <definedName name="Crystal_1_1_WEBI_Table" localSheetId="1" hidden="1">#REF!</definedName>
    <definedName name="Crystal_1_1_WEBI_Table" hidden="1">#REF!</definedName>
    <definedName name="Crystal_2_1_WEBI_DataGrid" localSheetId="1" hidden="1">#REF!</definedName>
    <definedName name="Crystal_2_1_WEBI_DataGrid" hidden="1">#REF!</definedName>
    <definedName name="Crystal_2_1_WEBI_HHeading" localSheetId="1" hidden="1">#REF!</definedName>
    <definedName name="Crystal_2_1_WEBI_HHeading" hidden="1">#REF!</definedName>
    <definedName name="Crystal_2_1_WEBI_Table" localSheetId="1" hidden="1">#REF!</definedName>
    <definedName name="Crystal_2_1_WEBI_Table" hidden="1">#REF!</definedName>
    <definedName name="Cur_Per_Actv_Amt1" localSheetId="1" hidden="1">#REF!</definedName>
    <definedName name="Cur_Per_Actv_Amt1" hidden="1">#REF!</definedName>
    <definedName name="Cur_Per_Actv_Amt17" localSheetId="1" hidden="1">#REF!</definedName>
    <definedName name="Cur_Per_Actv_Amt17" hidden="1">#REF!</definedName>
    <definedName name="Cur_Per_Actv_Amt18" localSheetId="1" hidden="1">#REF!</definedName>
    <definedName name="Cur_Per_Actv_Amt18" hidden="1">#REF!</definedName>
    <definedName name="Cur_Per_Actv_Amt19" localSheetId="1" hidden="1">#REF!</definedName>
    <definedName name="Cur_Per_Actv_Amt19" hidden="1">#REF!</definedName>
    <definedName name="Cur_Per_Actv_Amt2" localSheetId="1" hidden="1">#REF!</definedName>
    <definedName name="Cur_Per_Actv_Amt2" hidden="1">#REF!</definedName>
    <definedName name="Cur_Per_Actv_Amt20" localSheetId="1" hidden="1">#REF!</definedName>
    <definedName name="Cur_Per_Actv_Amt20" hidden="1">#REF!</definedName>
    <definedName name="Cur_Per_Actv_Amt21" localSheetId="1" hidden="1">#REF!</definedName>
    <definedName name="Cur_Per_Actv_Amt21" hidden="1">#REF!</definedName>
    <definedName name="Cur_Per_Actv_Amt3" localSheetId="1" hidden="1">#REF!</definedName>
    <definedName name="Cur_Per_Actv_Amt3" hidden="1">#REF!</definedName>
    <definedName name="Cur_Per_Actv_Amt5" localSheetId="1" hidden="1">#REF!</definedName>
    <definedName name="Cur_Per_Actv_Amt5" hidden="1">#REF!</definedName>
    <definedName name="Cur_Per_Actv_Amt7" localSheetId="1" hidden="1">#REF!</definedName>
    <definedName name="Cur_Per_Actv_Amt7" hidden="1">#REF!</definedName>
    <definedName name="CurrCrit" localSheetId="1" hidden="1">#REF!</definedName>
    <definedName name="CurrCrit" hidden="1">#REF!</definedName>
    <definedName name="Custom_17" localSheetId="1" hidden="1">#REF!</definedName>
    <definedName name="Custom_17" hidden="1">#REF!</definedName>
    <definedName name="Custom_27" localSheetId="1" hidden="1">#REF!</definedName>
    <definedName name="Custom_27" hidden="1">#REF!</definedName>
    <definedName name="CY" localSheetId="1">#REF!</definedName>
    <definedName name="CY">#REF!</definedName>
    <definedName name="Cy_Qtr1_Pl_Amt16" localSheetId="1" hidden="1">#REF!</definedName>
    <definedName name="Cy_Qtr1_Pl_Amt16" hidden="1">#REF!</definedName>
    <definedName name="Cy_Qtr2_Pl_Amt16" localSheetId="1" hidden="1">#REF!</definedName>
    <definedName name="Cy_Qtr2_Pl_Amt16" hidden="1">#REF!</definedName>
    <definedName name="Cy_Qtr3_Pl_Amt16" localSheetId="1" hidden="1">#REF!</definedName>
    <definedName name="Cy_Qtr3_Pl_Amt16" hidden="1">#REF!</definedName>
    <definedName name="Cy_Qtr4_Pl_Amt16" localSheetId="1" hidden="1">#REF!</definedName>
    <definedName name="Cy_Qtr4_Pl_Amt16" hidden="1">#REF!</definedName>
    <definedName name="d" localSheetId="1" hidden="1">#REF!</definedName>
    <definedName name="d" hidden="1">#REF!</definedName>
    <definedName name="DDS" localSheetId="1" hidden="1">#REF!</definedName>
    <definedName name="DDS" hidden="1">#REF!</definedName>
    <definedName name="delete" localSheetId="1" hidden="1">#REF!</definedName>
    <definedName name="delete" hidden="1">#REF!</definedName>
    <definedName name="Department_Code_and_Desc3" localSheetId="1" hidden="1">#REF!</definedName>
    <definedName name="Department_Code_and_Desc3" hidden="1">#REF!</definedName>
    <definedName name="Department_Code_and_Desc4" localSheetId="1" hidden="1">#REF!</definedName>
    <definedName name="Department_Code_and_Desc4" hidden="1">#REF!</definedName>
    <definedName name="Department_Code_and_Desc5" localSheetId="1" hidden="1">#REF!</definedName>
    <definedName name="Department_Code_and_Desc5" hidden="1">#REF!</definedName>
    <definedName name="Department_Code1" localSheetId="1" hidden="1">#REF!</definedName>
    <definedName name="Department_Code1" hidden="1">#REF!</definedName>
    <definedName name="Department_Code2" localSheetId="1" hidden="1">#REF!</definedName>
    <definedName name="Department_Code2" hidden="1">#REF!</definedName>
    <definedName name="Department_Code3" localSheetId="1" hidden="1">#REF!</definedName>
    <definedName name="Department_Code3" hidden="1">#REF!</definedName>
    <definedName name="Department_Code4" localSheetId="1" hidden="1">#REF!</definedName>
    <definedName name="Department_Code4" hidden="1">#REF!</definedName>
    <definedName name="Department_Code5" localSheetId="1" hidden="1">#REF!</definedName>
    <definedName name="Department_Code5" hidden="1">#REF!</definedName>
    <definedName name="Department_Desc1" localSheetId="1" hidden="1">#REF!</definedName>
    <definedName name="Department_Desc1" hidden="1">#REF!</definedName>
    <definedName name="Department_Desc2" localSheetId="1" hidden="1">#REF!</definedName>
    <definedName name="Department_Desc2" hidden="1">#REF!</definedName>
    <definedName name="Department_Desc3" localSheetId="1" hidden="1">#REF!</definedName>
    <definedName name="Department_Desc3" hidden="1">#REF!</definedName>
    <definedName name="Department_Desc4" localSheetId="1" hidden="1">#REF!</definedName>
    <definedName name="Department_Desc4" hidden="1">#REF!</definedName>
    <definedName name="Department_Desc5" localSheetId="1" hidden="1">#REF!</definedName>
    <definedName name="Department_Desc5" hidden="1">#REF!</definedName>
    <definedName name="df" localSheetId="1" hidden="1">#REF!</definedName>
    <definedName name="df" hidden="1">#REF!</definedName>
    <definedName name="Division_Name1" localSheetId="1" hidden="1">#REF!</definedName>
    <definedName name="Division_Name1" hidden="1">#REF!</definedName>
    <definedName name="Division_Name17" localSheetId="1" hidden="1">#REF!</definedName>
    <definedName name="Division_Name17" hidden="1">#REF!</definedName>
    <definedName name="Division_Name18" localSheetId="1" hidden="1">#REF!</definedName>
    <definedName name="Division_Name18" hidden="1">#REF!</definedName>
    <definedName name="Division_Name19" localSheetId="1" hidden="1">#REF!</definedName>
    <definedName name="Division_Name19" hidden="1">#REF!</definedName>
    <definedName name="Division_Name2" localSheetId="1" hidden="1">#REF!</definedName>
    <definedName name="Division_Name2" hidden="1">#REF!</definedName>
    <definedName name="Division_Name20" localSheetId="1" hidden="1">#REF!</definedName>
    <definedName name="Division_Name20" hidden="1">#REF!</definedName>
    <definedName name="Division_Name21" localSheetId="1" hidden="1">#REF!</definedName>
    <definedName name="Division_Name21" hidden="1">#REF!</definedName>
    <definedName name="Division_Name22" localSheetId="1" hidden="1">#REF!</definedName>
    <definedName name="Division_Name22" hidden="1">#REF!</definedName>
    <definedName name="EP_Line_Name1" localSheetId="1" hidden="1">#REF!</definedName>
    <definedName name="EP_Line_Name1" hidden="1">#REF!</definedName>
    <definedName name="f" localSheetId="1" hidden="1">#REF!</definedName>
    <definedName name="f" hidden="1">#REF!</definedName>
    <definedName name="fd" localSheetId="1" hidden="1">#REF!</definedName>
    <definedName name="fd" hidden="1">#REF!</definedName>
    <definedName name="fdf" localSheetId="1" hidden="1">#REF!</definedName>
    <definedName name="fdf" hidden="1">#REF!</definedName>
    <definedName name="Fiscal_Year1" localSheetId="1" hidden="1">#REF!</definedName>
    <definedName name="Fiscal_Year1" hidden="1">#REF!</definedName>
    <definedName name="Fiscal_Year2" localSheetId="1" hidden="1">#REF!</definedName>
    <definedName name="Fiscal_Year2" hidden="1">#REF!</definedName>
    <definedName name="Fiscal_Year7" localSheetId="1" hidden="1">#REF!</definedName>
    <definedName name="Fiscal_Year7" hidden="1">#REF!</definedName>
    <definedName name="Global_Sales_Code_Name1" localSheetId="1" hidden="1">#REF!</definedName>
    <definedName name="Global_Sales_Code_Name1" hidden="1">#REF!</definedName>
    <definedName name="Global_Sales_Code_Name2" localSheetId="1" hidden="1">#REF!</definedName>
    <definedName name="Global_Sales_Code_Name2" hidden="1">#REF!</definedName>
    <definedName name="Global_Sales_Code1" localSheetId="1" hidden="1">#REF!</definedName>
    <definedName name="Global_Sales_Code1" hidden="1">#REF!</definedName>
    <definedName name="Global_Sales_Code2" localSheetId="1" hidden="1">#REF!</definedName>
    <definedName name="Global_Sales_Code2" hidden="1">#REF!</definedName>
    <definedName name="Gross_Sales_Amount1" localSheetId="1" hidden="1">#REF!</definedName>
    <definedName name="Gross_Sales_Amount1" hidden="1">#REF!</definedName>
    <definedName name="Gross_Sales_Amount2" localSheetId="1" hidden="1">#REF!</definedName>
    <definedName name="Gross_Sales_Amount2" hidden="1">#REF!</definedName>
    <definedName name="Impp_Qtr1_Amt17" localSheetId="1" hidden="1">#REF!</definedName>
    <definedName name="Impp_Qtr1_Amt17" hidden="1">#REF!</definedName>
    <definedName name="Impp_Qtr1_Amt19" localSheetId="1" hidden="1">#REF!</definedName>
    <definedName name="Impp_Qtr1_Amt19" hidden="1">#REF!</definedName>
    <definedName name="Impp_Qtr1_Amt2" localSheetId="1" hidden="1">#REF!</definedName>
    <definedName name="Impp_Qtr1_Amt2" hidden="1">#REF!</definedName>
    <definedName name="Impp_Qtr1_Amt20" localSheetId="1" hidden="1">#REF!</definedName>
    <definedName name="Impp_Qtr1_Amt20" hidden="1">#REF!</definedName>
    <definedName name="Impp_Qtr1_Amt21" localSheetId="1" hidden="1">#REF!</definedName>
    <definedName name="Impp_Qtr1_Amt21" hidden="1">#REF!</definedName>
    <definedName name="Impp_Qtr1_Amt22" localSheetId="1" hidden="1">#REF!</definedName>
    <definedName name="Impp_Qtr1_Amt22" hidden="1">#REF!</definedName>
    <definedName name="Impp_Qtr1_Amt23" localSheetId="1" hidden="1">#REF!</definedName>
    <definedName name="Impp_Qtr1_Amt23" hidden="1">#REF!</definedName>
    <definedName name="Impp_Qtr2_Amt17" localSheetId="1" hidden="1">#REF!</definedName>
    <definedName name="Impp_Qtr2_Amt17" hidden="1">#REF!</definedName>
    <definedName name="Impp_Qtr2_Amt19" localSheetId="1" hidden="1">#REF!</definedName>
    <definedName name="Impp_Qtr2_Amt19" hidden="1">#REF!</definedName>
    <definedName name="Impp_Qtr2_Amt2" localSheetId="1" hidden="1">#REF!</definedName>
    <definedName name="Impp_Qtr2_Amt2" hidden="1">#REF!</definedName>
    <definedName name="Impp_Qtr2_Amt20" localSheetId="1" hidden="1">#REF!</definedName>
    <definedName name="Impp_Qtr2_Amt20" hidden="1">#REF!</definedName>
    <definedName name="Impp_Qtr2_Amt21" localSheetId="1" hidden="1">#REF!</definedName>
    <definedName name="Impp_Qtr2_Amt21" hidden="1">#REF!</definedName>
    <definedName name="Impp_Qtr2_Amt22" localSheetId="1" hidden="1">#REF!</definedName>
    <definedName name="Impp_Qtr2_Amt22" hidden="1">#REF!</definedName>
    <definedName name="Impp_Qtr2_Amt23" localSheetId="1" hidden="1">#REF!</definedName>
    <definedName name="Impp_Qtr2_Amt23" hidden="1">#REF!</definedName>
    <definedName name="Impp_Qtr3_Amt17" localSheetId="1" hidden="1">#REF!</definedName>
    <definedName name="Impp_Qtr3_Amt17" hidden="1">#REF!</definedName>
    <definedName name="Impp_Qtr3_Amt19" localSheetId="1" hidden="1">#REF!</definedName>
    <definedName name="Impp_Qtr3_Amt19" hidden="1">#REF!</definedName>
    <definedName name="Impp_Qtr3_Amt2" localSheetId="1" hidden="1">#REF!</definedName>
    <definedName name="Impp_Qtr3_Amt2" hidden="1">#REF!</definedName>
    <definedName name="Impp_Qtr3_Amt20" localSheetId="1" hidden="1">#REF!</definedName>
    <definedName name="Impp_Qtr3_Amt20" hidden="1">#REF!</definedName>
    <definedName name="Impp_Qtr3_Amt21" localSheetId="1" hidden="1">#REF!</definedName>
    <definedName name="Impp_Qtr3_Amt21" hidden="1">#REF!</definedName>
    <definedName name="Impp_Qtr3_Amt22" localSheetId="1" hidden="1">#REF!</definedName>
    <definedName name="Impp_Qtr3_Amt22" hidden="1">#REF!</definedName>
    <definedName name="Impp_Qtr3_Amt23" localSheetId="1" hidden="1">#REF!</definedName>
    <definedName name="Impp_Qtr3_Amt23" hidden="1">#REF!</definedName>
    <definedName name="Impp_Qtr4_Amt17" localSheetId="1" hidden="1">#REF!</definedName>
    <definedName name="Impp_Qtr4_Amt17" hidden="1">#REF!</definedName>
    <definedName name="Impp_Qtr4_Amt19" localSheetId="1" hidden="1">#REF!</definedName>
    <definedName name="Impp_Qtr4_Amt19" hidden="1">#REF!</definedName>
    <definedName name="Impp_Qtr4_Amt2" localSheetId="1" hidden="1">#REF!</definedName>
    <definedName name="Impp_Qtr4_Amt2" hidden="1">#REF!</definedName>
    <definedName name="Impp_Qtr4_Amt20" localSheetId="1" hidden="1">#REF!</definedName>
    <definedName name="Impp_Qtr4_Amt20" hidden="1">#REF!</definedName>
    <definedName name="Impp_Qtr4_Amt21" localSheetId="1" hidden="1">#REF!</definedName>
    <definedName name="Impp_Qtr4_Amt21" hidden="1">#REF!</definedName>
    <definedName name="Impp_Qtr4_Amt22" localSheetId="1" hidden="1">#REF!</definedName>
    <definedName name="Impp_Qtr4_Amt22" hidden="1">#REF!</definedName>
    <definedName name="Impp_Qtr4_Amt23" localSheetId="1" hidden="1">#REF!</definedName>
    <definedName name="Impp_Qtr4_Amt23" hidden="1">#REF!</definedName>
    <definedName name="Impp_Ye_Amt17" localSheetId="1" hidden="1">#REF!</definedName>
    <definedName name="Impp_Ye_Amt17" hidden="1">#REF!</definedName>
    <definedName name="Impp_Ye_Amt18" localSheetId="1" hidden="1">#REF!</definedName>
    <definedName name="Impp_Ye_Amt18" hidden="1">#REF!</definedName>
    <definedName name="Impp_Ye_Amt19" localSheetId="1" hidden="1">#REF!</definedName>
    <definedName name="Impp_Ye_Amt19" hidden="1">#REF!</definedName>
    <definedName name="Impp_Ye_Amt2" localSheetId="1" hidden="1">#REF!</definedName>
    <definedName name="Impp_Ye_Amt2" hidden="1">#REF!</definedName>
    <definedName name="Impp_Ye_Amt20" localSheetId="1" hidden="1">#REF!</definedName>
    <definedName name="Impp_Ye_Amt20" hidden="1">#REF!</definedName>
    <definedName name="Impp_Ye_Amt21" localSheetId="1" hidden="1">#REF!</definedName>
    <definedName name="Impp_Ye_Amt21" hidden="1">#REF!</definedName>
    <definedName name="Impp_Ye_Amt22" localSheetId="1" hidden="1">#REF!</definedName>
    <definedName name="Impp_Ye_Amt22" hidden="1">#REF!</definedName>
    <definedName name="Intl_Oper_Code16" localSheetId="1" hidden="1">#REF!</definedName>
    <definedName name="Intl_Oper_Code16" hidden="1">#REF!</definedName>
    <definedName name="Invoice_Quantity1" localSheetId="1" hidden="1">#REF!</definedName>
    <definedName name="Invoice_Quantity1" hidden="1">#REF!</definedName>
    <definedName name="j" localSheetId="1" hidden="1">#REF!</definedName>
    <definedName name="j" hidden="1">#REF!</definedName>
    <definedName name="joel" localSheetId="1" hidden="1">#REF!</definedName>
    <definedName name="joel" hidden="1">#REF!</definedName>
    <definedName name="klxsymbollookupentities" localSheetId="1">#REF!</definedName>
    <definedName name="klxsymbollookupentities">#REF!</definedName>
    <definedName name="klxsymbollookupproducts" localSheetId="1">#REF!</definedName>
    <definedName name="klxsymbollookupproducts">#REF!</definedName>
    <definedName name="Ledger_Grouping1" localSheetId="1" hidden="1">#REF!</definedName>
    <definedName name="Ledger_Grouping1" hidden="1">#REF!</definedName>
    <definedName name="Ledger_Grouping2" localSheetId="1" hidden="1">#REF!</definedName>
    <definedName name="Ledger_Grouping2" hidden="1">#REF!</definedName>
    <definedName name="Ledger_Grouping7" localSheetId="1" hidden="1">#REF!</definedName>
    <definedName name="Ledger_Grouping7" hidden="1">#REF!</definedName>
    <definedName name="Ledger_GroupingCPL_Acct3" localSheetId="1" hidden="1">#REF!</definedName>
    <definedName name="Ledger_GroupingCPL_Acct3" hidden="1">#REF!</definedName>
    <definedName name="Legal_Entity_ID_Name1" localSheetId="1" hidden="1">#REF!</definedName>
    <definedName name="Legal_Entity_ID_Name1" hidden="1">#REF!</definedName>
    <definedName name="Legal_Entity_ID_Name2" localSheetId="1" hidden="1">#REF!</definedName>
    <definedName name="Legal_Entity_ID_Name2" hidden="1">#REF!</definedName>
    <definedName name="Legal_Entity_ID1" localSheetId="1" hidden="1">#REF!</definedName>
    <definedName name="Legal_Entity_ID1" hidden="1">#REF!</definedName>
    <definedName name="Legal_Entity_ID2" localSheetId="1" hidden="1">#REF!</definedName>
    <definedName name="Legal_Entity_ID2" hidden="1">#REF!</definedName>
    <definedName name="Lgl_Enty_Area_Name2" localSheetId="1" hidden="1">#REF!</definedName>
    <definedName name="Lgl_Enty_Area_Name2" hidden="1">#REF!</definedName>
    <definedName name="Lgl_Enty_Area_Name7" localSheetId="1" hidden="1">#REF!</definedName>
    <definedName name="Lgl_Enty_Area_Name7" hidden="1">#REF!</definedName>
    <definedName name="Lgl_Enty_Area_NameLedger_GroupingCPL_Acct3" localSheetId="1" hidden="1">#REF!</definedName>
    <definedName name="Lgl_Enty_Area_NameLedger_GroupingCPL_Acct3" hidden="1">#REF!</definedName>
    <definedName name="Lgl_Enty_Code1" localSheetId="1" hidden="1">#REF!</definedName>
    <definedName name="Lgl_Enty_Code1" hidden="1">#REF!</definedName>
    <definedName name="Lgl_Enty_Code2" localSheetId="1" hidden="1">#REF!</definedName>
    <definedName name="Lgl_Enty_Code2" hidden="1">#REF!</definedName>
    <definedName name="Lgl_Enty_Code3" localSheetId="1" hidden="1">#REF!</definedName>
    <definedName name="Lgl_Enty_Code3" hidden="1">#REF!</definedName>
    <definedName name="Lgl_Enty_Code4" localSheetId="1" hidden="1">#REF!</definedName>
    <definedName name="Lgl_Enty_Code4" hidden="1">#REF!</definedName>
    <definedName name="Lgl_Enty_Code5" localSheetId="1" hidden="1">#REF!</definedName>
    <definedName name="Lgl_Enty_Code5" hidden="1">#REF!</definedName>
    <definedName name="Lgl_Enty_Country_Name1" localSheetId="1" hidden="1">#REF!</definedName>
    <definedName name="Lgl_Enty_Country_Name1" hidden="1">#REF!</definedName>
    <definedName name="Lgl_Enty_Country_Name2" localSheetId="1" hidden="1">#REF!</definedName>
    <definedName name="Lgl_Enty_Country_Name2" hidden="1">#REF!</definedName>
    <definedName name="Lgl_Enty_Country_Name7" localSheetId="1" hidden="1">#REF!</definedName>
    <definedName name="Lgl_Enty_Country_Name7" hidden="1">#REF!</definedName>
    <definedName name="Lgl_Enty_Desc1" localSheetId="1" hidden="1">#REF!</definedName>
    <definedName name="Lgl_Enty_Desc1" hidden="1">#REF!</definedName>
    <definedName name="Lgl_Enty_Desc2" localSheetId="1" hidden="1">#REF!</definedName>
    <definedName name="Lgl_Enty_Desc2" hidden="1">#REF!</definedName>
    <definedName name="Lgl_Enty_Desc3" localSheetId="1" hidden="1">#REF!</definedName>
    <definedName name="Lgl_Enty_Desc3" hidden="1">#REF!</definedName>
    <definedName name="Lgl_Enty_Desc4" localSheetId="1" hidden="1">#REF!</definedName>
    <definedName name="Lgl_Enty_Desc4" hidden="1">#REF!</definedName>
    <definedName name="Lgl_Enty_Desc5" localSheetId="1" hidden="1">#REF!</definedName>
    <definedName name="Lgl_Enty_Desc5" hidden="1">#REF!</definedName>
    <definedName name="Lgl_Enty_Dev_Country_Indicator7" localSheetId="1" hidden="1">#REF!</definedName>
    <definedName name="Lgl_Enty_Dev_Country_Indicator7" hidden="1">#REF!</definedName>
    <definedName name="Lgl_Enty_Final_Area_Name2" localSheetId="1" hidden="1">#REF!</definedName>
    <definedName name="Lgl_Enty_Final_Area_Name2" hidden="1">#REF!</definedName>
    <definedName name="Lgl_Enty_Final_Area_Name3" localSheetId="1" hidden="1">#REF!</definedName>
    <definedName name="Lgl_Enty_Final_Area_Name3" hidden="1">#REF!</definedName>
    <definedName name="Lgl_Enty_Region_Name1" localSheetId="1" hidden="1">#REF!</definedName>
    <definedName name="Lgl_Enty_Region_Name1" hidden="1">#REF!</definedName>
    <definedName name="Lgl_Enty_Region_Name2" localSheetId="1" hidden="1">#REF!</definedName>
    <definedName name="Lgl_Enty_Region_Name2" hidden="1">#REF!</definedName>
    <definedName name="Lgl_Enty_Region_Name3" localSheetId="1" hidden="1">#REF!</definedName>
    <definedName name="Lgl_Enty_Region_Name3" hidden="1">#REF!</definedName>
    <definedName name="Lgl_Enty_Region_Name4" localSheetId="1" hidden="1">#REF!</definedName>
    <definedName name="Lgl_Enty_Region_Name4" hidden="1">#REF!</definedName>
    <definedName name="Lgl_Enty_Region_Name5" localSheetId="1" hidden="1">#REF!</definedName>
    <definedName name="Lgl_Enty_Region_Name5" hidden="1">#REF!</definedName>
    <definedName name="Lgl_Enty_Super_Area_Name1" localSheetId="1" hidden="1">#REF!</definedName>
    <definedName name="Lgl_Enty_Super_Area_Name1" hidden="1">#REF!</definedName>
    <definedName name="Lgl_Enty_Super_Area_Name2" localSheetId="1" hidden="1">#REF!</definedName>
    <definedName name="Lgl_Enty_Super_Area_Name2" hidden="1">#REF!</definedName>
    <definedName name="Lgl_Enty_Super_Area_Name3" localSheetId="1" hidden="1">#REF!</definedName>
    <definedName name="Lgl_Enty_Super_Area_Name3" hidden="1">#REF!</definedName>
    <definedName name="Lgl_Enty_Super_Area_Name4" localSheetId="1" hidden="1">#REF!</definedName>
    <definedName name="Lgl_Enty_Super_Area_Name4" hidden="1">#REF!</definedName>
    <definedName name="Lgl_Enty_Super_Area_Name5" localSheetId="1" hidden="1">#REF!</definedName>
    <definedName name="Lgl_Enty_Super_Area_Name5" hidden="1">#REF!</definedName>
    <definedName name="Lgl_Enty_Super_Area_Name7" localSheetId="1" hidden="1">#REF!</definedName>
    <definedName name="Lgl_Enty_Super_Area_Name7" hidden="1">#REF!</definedName>
    <definedName name="Lgl_Enty_Super_Region_Name2" localSheetId="1" hidden="1">#REF!</definedName>
    <definedName name="Lgl_Enty_Super_Region_Name2" hidden="1">#REF!</definedName>
    <definedName name="Lgl_Enty_Super_Region_Name3" localSheetId="1" hidden="1">#REF!</definedName>
    <definedName name="Lgl_Enty_Super_Region_Name3" hidden="1">#REF!</definedName>
    <definedName name="Lgl_Enty_US_Intl_Name2" localSheetId="1" hidden="1">#REF!</definedName>
    <definedName name="Lgl_Enty_US_Intl_Name2" hidden="1">#REF!</definedName>
    <definedName name="Lgl_Enty_US_Intl_Name3" localSheetId="1" hidden="1">#REF!</definedName>
    <definedName name="Lgl_Enty_US_Intl_Name3" hidden="1">#REF!</definedName>
    <definedName name="Lock1" localSheetId="1">#REF!</definedName>
    <definedName name="Lock1">#REF!</definedName>
    <definedName name="Lock2" localSheetId="1">#REF!</definedName>
    <definedName name="Lock2">#REF!</definedName>
    <definedName name="Lock3" localSheetId="1">#REF!</definedName>
    <definedName name="Lock3">#REF!</definedName>
    <definedName name="Lock4" localSheetId="1">#REF!</definedName>
    <definedName name="Lock4">#REF!</definedName>
    <definedName name="Lock5" localSheetId="1">#REF!</definedName>
    <definedName name="Lock5">#REF!</definedName>
    <definedName name="Lock6" localSheetId="1">#REF!</definedName>
    <definedName name="Lock6">#REF!</definedName>
    <definedName name="Lock6.2" localSheetId="1">#REF!</definedName>
    <definedName name="Lock6.2">#REF!</definedName>
    <definedName name="Lock7" localSheetId="1">#REF!</definedName>
    <definedName name="Lock7">#REF!</definedName>
    <definedName name="LY" localSheetId="1">#REF!</definedName>
    <definedName name="LY">#REF!</definedName>
    <definedName name="LY_Cur_Per_Actv_Amt17" localSheetId="1" hidden="1">#REF!</definedName>
    <definedName name="LY_Cur_Per_Actv_Amt17" hidden="1">#REF!</definedName>
    <definedName name="LY_Cur_Per_Actv_Amt21" localSheetId="1" hidden="1">#REF!</definedName>
    <definedName name="LY_Cur_Per_Actv_Amt21" hidden="1">#REF!</definedName>
    <definedName name="LY_P1_Actv_Amt17" localSheetId="1" hidden="1">#REF!</definedName>
    <definedName name="LY_P1_Actv_Amt17" hidden="1">#REF!</definedName>
    <definedName name="LY_P1_Actv_Amt21" localSheetId="1" hidden="1">#REF!</definedName>
    <definedName name="LY_P1_Actv_Amt21" hidden="1">#REF!</definedName>
    <definedName name="LY_P10_Actv_Amt17" localSheetId="1" hidden="1">#REF!</definedName>
    <definedName name="LY_P10_Actv_Amt17" hidden="1">#REF!</definedName>
    <definedName name="LY_P10_Actv_Amt21" localSheetId="1" hidden="1">#REF!</definedName>
    <definedName name="LY_P10_Actv_Amt21" hidden="1">#REF!</definedName>
    <definedName name="LY_P11_Actv_Amt17" localSheetId="1" hidden="1">#REF!</definedName>
    <definedName name="LY_P11_Actv_Amt17" hidden="1">#REF!</definedName>
    <definedName name="LY_P11_Actv_Amt21" localSheetId="1" hidden="1">#REF!</definedName>
    <definedName name="LY_P11_Actv_Amt21" hidden="1">#REF!</definedName>
    <definedName name="LY_P12_Actv_Amt17" localSheetId="1" hidden="1">#REF!</definedName>
    <definedName name="LY_P12_Actv_Amt17" hidden="1">#REF!</definedName>
    <definedName name="LY_P12_Actv_Amt21" localSheetId="1" hidden="1">#REF!</definedName>
    <definedName name="LY_P12_Actv_Amt21" hidden="1">#REF!</definedName>
    <definedName name="LY_P2_Actv_Amt17" localSheetId="1" hidden="1">#REF!</definedName>
    <definedName name="LY_P2_Actv_Amt17" hidden="1">#REF!</definedName>
    <definedName name="LY_P2_Actv_Amt21" localSheetId="1" hidden="1">#REF!</definedName>
    <definedName name="LY_P2_Actv_Amt21" hidden="1">#REF!</definedName>
    <definedName name="LY_P3_Actv_Amt17" localSheetId="1" hidden="1">#REF!</definedName>
    <definedName name="LY_P3_Actv_Amt17" hidden="1">#REF!</definedName>
    <definedName name="LY_P3_Actv_Amt21" localSheetId="1" hidden="1">#REF!</definedName>
    <definedName name="LY_P3_Actv_Amt21" hidden="1">#REF!</definedName>
    <definedName name="LY_P4_Actv_Amt17" localSheetId="1" hidden="1">#REF!</definedName>
    <definedName name="LY_P4_Actv_Amt17" hidden="1">#REF!</definedName>
    <definedName name="LY_P4_Actv_Amt21" localSheetId="1" hidden="1">#REF!</definedName>
    <definedName name="LY_P4_Actv_Amt21" hidden="1">#REF!</definedName>
    <definedName name="LY_P5_Actv_Amt17" localSheetId="1" hidden="1">#REF!</definedName>
    <definedName name="LY_P5_Actv_Amt17" hidden="1">#REF!</definedName>
    <definedName name="LY_P5_Actv_Amt21" localSheetId="1" hidden="1">#REF!</definedName>
    <definedName name="LY_P5_Actv_Amt21" hidden="1">#REF!</definedName>
    <definedName name="LY_P6_Actv_Amt17" localSheetId="1" hidden="1">#REF!</definedName>
    <definedName name="LY_P6_Actv_Amt17" hidden="1">#REF!</definedName>
    <definedName name="LY_P6_Actv_Amt21" localSheetId="1" hidden="1">#REF!</definedName>
    <definedName name="LY_P6_Actv_Amt21" hidden="1">#REF!</definedName>
    <definedName name="LY_P7_Actv_Amt17" localSheetId="1" hidden="1">#REF!</definedName>
    <definedName name="LY_P7_Actv_Amt17" hidden="1">#REF!</definedName>
    <definedName name="LY_P7_Actv_Amt21" localSheetId="1" hidden="1">#REF!</definedName>
    <definedName name="LY_P7_Actv_Amt21" hidden="1">#REF!</definedName>
    <definedName name="LY_P8_Actv_Amt17" localSheetId="1" hidden="1">#REF!</definedName>
    <definedName name="LY_P8_Actv_Amt17" hidden="1">#REF!</definedName>
    <definedName name="LY_P8_Actv_Amt21" localSheetId="1" hidden="1">#REF!</definedName>
    <definedName name="LY_P8_Actv_Amt21" hidden="1">#REF!</definedName>
    <definedName name="LY_P9_Actv_Amt17" localSheetId="1" hidden="1">#REF!</definedName>
    <definedName name="LY_P9_Actv_Amt17" hidden="1">#REF!</definedName>
    <definedName name="LY_P9_Actv_Amt21" localSheetId="1" hidden="1">#REF!</definedName>
    <definedName name="LY_P9_Actv_Amt21" hidden="1">#REF!</definedName>
    <definedName name="LY_Qtr1_Actv_Amt17" localSheetId="1" hidden="1">#REF!</definedName>
    <definedName name="LY_Qtr1_Actv_Amt17" hidden="1">#REF!</definedName>
    <definedName name="LY_Qtr1_Actv_Amt18" localSheetId="1" hidden="1">#REF!</definedName>
    <definedName name="LY_Qtr1_Actv_Amt18" hidden="1">#REF!</definedName>
    <definedName name="LY_Qtr1_Actv_Amt19" localSheetId="1" hidden="1">#REF!</definedName>
    <definedName name="LY_Qtr1_Actv_Amt19" hidden="1">#REF!</definedName>
    <definedName name="LY_Qtr1_Actv_Amt2" localSheetId="1" hidden="1">#REF!</definedName>
    <definedName name="LY_Qtr1_Actv_Amt2" hidden="1">#REF!</definedName>
    <definedName name="LY_Qtr1_Actv_Amt20" localSheetId="1" hidden="1">#REF!</definedName>
    <definedName name="LY_Qtr1_Actv_Amt20" hidden="1">#REF!</definedName>
    <definedName name="LY_Qtr1_Actv_Amt21" localSheetId="1" hidden="1">#REF!</definedName>
    <definedName name="LY_Qtr1_Actv_Amt21" hidden="1">#REF!</definedName>
    <definedName name="LY_Qtr1_Actv_Amt22" localSheetId="1" hidden="1">#REF!</definedName>
    <definedName name="LY_Qtr1_Actv_Amt22" hidden="1">#REF!</definedName>
    <definedName name="LY_Qtr1_Actv_Amt23" localSheetId="1" hidden="1">#REF!</definedName>
    <definedName name="LY_Qtr1_Actv_Amt23" hidden="1">#REF!</definedName>
    <definedName name="LY_Qtr2_Actv_Amt17" localSheetId="1" hidden="1">#REF!</definedName>
    <definedName name="LY_Qtr2_Actv_Amt17" hidden="1">#REF!</definedName>
    <definedName name="LY_Qtr2_Actv_Amt18" localSheetId="1" hidden="1">#REF!</definedName>
    <definedName name="LY_Qtr2_Actv_Amt18" hidden="1">#REF!</definedName>
    <definedName name="LY_Qtr2_Actv_Amt19" localSheetId="1" hidden="1">#REF!</definedName>
    <definedName name="LY_Qtr2_Actv_Amt19" hidden="1">#REF!</definedName>
    <definedName name="LY_Qtr2_Actv_Amt2" localSheetId="1" hidden="1">#REF!</definedName>
    <definedName name="LY_Qtr2_Actv_Amt2" hidden="1">#REF!</definedName>
    <definedName name="LY_Qtr2_Actv_Amt20" localSheetId="1" hidden="1">#REF!</definedName>
    <definedName name="LY_Qtr2_Actv_Amt20" hidden="1">#REF!</definedName>
    <definedName name="LY_Qtr2_Actv_Amt21" localSheetId="1" hidden="1">#REF!</definedName>
    <definedName name="LY_Qtr2_Actv_Amt21" hidden="1">#REF!</definedName>
    <definedName name="LY_Qtr2_Actv_Amt22" localSheetId="1" hidden="1">#REF!</definedName>
    <definedName name="LY_Qtr2_Actv_Amt22" hidden="1">#REF!</definedName>
    <definedName name="LY_Qtr2_Actv_Amt23" localSheetId="1" hidden="1">#REF!</definedName>
    <definedName name="LY_Qtr2_Actv_Amt23" hidden="1">#REF!</definedName>
    <definedName name="LY_Qtr3_Actv_Amt17" localSheetId="1" hidden="1">#REF!</definedName>
    <definedName name="LY_Qtr3_Actv_Amt17" hidden="1">#REF!</definedName>
    <definedName name="LY_Qtr3_Actv_Amt18" localSheetId="1" hidden="1">#REF!</definedName>
    <definedName name="LY_Qtr3_Actv_Amt18" hidden="1">#REF!</definedName>
    <definedName name="LY_Qtr3_Actv_Amt19" localSheetId="1" hidden="1">#REF!</definedName>
    <definedName name="LY_Qtr3_Actv_Amt19" hidden="1">#REF!</definedName>
    <definedName name="LY_Qtr3_Actv_Amt2" localSheetId="1" hidden="1">#REF!</definedName>
    <definedName name="LY_Qtr3_Actv_Amt2" hidden="1">#REF!</definedName>
    <definedName name="LY_Qtr3_Actv_Amt20" localSheetId="1" hidden="1">#REF!</definedName>
    <definedName name="LY_Qtr3_Actv_Amt20" hidden="1">#REF!</definedName>
    <definedName name="LY_Qtr3_Actv_Amt21" localSheetId="1" hidden="1">#REF!</definedName>
    <definedName name="LY_Qtr3_Actv_Amt21" hidden="1">#REF!</definedName>
    <definedName name="LY_Qtr3_Actv_Amt22" localSheetId="1" hidden="1">#REF!</definedName>
    <definedName name="LY_Qtr3_Actv_Amt22" hidden="1">#REF!</definedName>
    <definedName name="LY_Qtr3_Actv_Amt23" localSheetId="1" hidden="1">#REF!</definedName>
    <definedName name="LY_Qtr3_Actv_Amt23" hidden="1">#REF!</definedName>
    <definedName name="LY_Qtr4_Actv_Amt17" localSheetId="1" hidden="1">#REF!</definedName>
    <definedName name="LY_Qtr4_Actv_Amt17" hidden="1">#REF!</definedName>
    <definedName name="LY_Qtr4_Actv_Amt18" localSheetId="1" hidden="1">#REF!</definedName>
    <definedName name="LY_Qtr4_Actv_Amt18" hidden="1">#REF!</definedName>
    <definedName name="LY_Qtr4_Actv_Amt19" localSheetId="1" hidden="1">#REF!</definedName>
    <definedName name="LY_Qtr4_Actv_Amt19" hidden="1">#REF!</definedName>
    <definedName name="LY_Qtr4_Actv_Amt2" localSheetId="1" hidden="1">#REF!</definedName>
    <definedName name="LY_Qtr4_Actv_Amt2" hidden="1">#REF!</definedName>
    <definedName name="LY_Qtr4_Actv_Amt20" localSheetId="1" hidden="1">#REF!</definedName>
    <definedName name="LY_Qtr4_Actv_Amt20" hidden="1">#REF!</definedName>
    <definedName name="LY_Qtr4_Actv_Amt21" localSheetId="1" hidden="1">#REF!</definedName>
    <definedName name="LY_Qtr4_Actv_Amt21" hidden="1">#REF!</definedName>
    <definedName name="LY_Qtr4_Actv_Amt22" localSheetId="1" hidden="1">#REF!</definedName>
    <definedName name="LY_Qtr4_Actv_Amt22" hidden="1">#REF!</definedName>
    <definedName name="LY_Qtr4_Actv_Amt23" localSheetId="1" hidden="1">#REF!</definedName>
    <definedName name="LY_Qtr4_Actv_Amt23" hidden="1">#REF!</definedName>
    <definedName name="LY_Yr_End_Actv_Amt17" localSheetId="1" hidden="1">#REF!</definedName>
    <definedName name="LY_Yr_End_Actv_Amt17" hidden="1">#REF!</definedName>
    <definedName name="LY_Yr_End_Actv_Amt19" localSheetId="1" hidden="1">#REF!</definedName>
    <definedName name="LY_Yr_End_Actv_Amt19" hidden="1">#REF!</definedName>
    <definedName name="LY_Yr_End_Actv_Amt2" localSheetId="1" hidden="1">#REF!</definedName>
    <definedName name="LY_Yr_End_Actv_Amt2" hidden="1">#REF!</definedName>
    <definedName name="LY_Yr_End_Actv_Amt20" localSheetId="1" hidden="1">#REF!</definedName>
    <definedName name="LY_Yr_End_Actv_Amt20" hidden="1">#REF!</definedName>
    <definedName name="LY_Yr_End_Actv_Amt21" localSheetId="1" hidden="1">#REF!</definedName>
    <definedName name="LY_Yr_End_Actv_Amt21" hidden="1">#REF!</definedName>
    <definedName name="LY_Yr_End_Actv_Amt22" localSheetId="1" hidden="1">#REF!</definedName>
    <definedName name="LY_Yr_End_Actv_Amt22" hidden="1">#REF!</definedName>
    <definedName name="LY_Yr_End_Actv_Amt23" localSheetId="1" hidden="1">#REF!</definedName>
    <definedName name="LY_Yr_End_Actv_Amt23" hidden="1">#REF!</definedName>
    <definedName name="LYTD_Actv_Amt17" localSheetId="1" hidden="1">#REF!</definedName>
    <definedName name="LYTD_Actv_Amt17" hidden="1">#REF!</definedName>
    <definedName name="LYTD_Actv_Amt21" localSheetId="1" hidden="1">#REF!</definedName>
    <definedName name="LYTD_Actv_Amt21" hidden="1">#REF!</definedName>
    <definedName name="Mon_Yr_Name17" localSheetId="1" hidden="1">#REF!</definedName>
    <definedName name="Mon_Yr_Name17" hidden="1">#REF!</definedName>
    <definedName name="Mon_Yr_Name18" localSheetId="1" hidden="1">#REF!</definedName>
    <definedName name="Mon_Yr_Name18" hidden="1">#REF!</definedName>
    <definedName name="Mon_Yr_Name19" localSheetId="1" hidden="1">#REF!</definedName>
    <definedName name="Mon_Yr_Name19" hidden="1">#REF!</definedName>
    <definedName name="Mon_Yr_Name20" localSheetId="1" hidden="1">#REF!</definedName>
    <definedName name="Mon_Yr_Name20" hidden="1">#REF!</definedName>
    <definedName name="Mon_Yr_Name21" localSheetId="1" hidden="1">#REF!</definedName>
    <definedName name="Mon_Yr_Name21" hidden="1">#REF!</definedName>
    <definedName name="Mon_Yr_Name22" localSheetId="1" hidden="1">#REF!</definedName>
    <definedName name="Mon_Yr_Name22" hidden="1">#REF!</definedName>
    <definedName name="Month_Nbr1" localSheetId="1" hidden="1">#REF!</definedName>
    <definedName name="Month_Nbr1" hidden="1">#REF!</definedName>
    <definedName name="Month_Nbr2" localSheetId="1" hidden="1">#REF!</definedName>
    <definedName name="Month_Nbr2" hidden="1">#REF!</definedName>
    <definedName name="Month_Nbr7" localSheetId="1" hidden="1">#REF!</definedName>
    <definedName name="Month_Nbr7" hidden="1">#REF!</definedName>
    <definedName name="NextYear" localSheetId="1">#REF!</definedName>
    <definedName name="NextYear">#REF!</definedName>
    <definedName name="P1_Actv_Amt1" localSheetId="1" hidden="1">#REF!</definedName>
    <definedName name="P1_Actv_Amt1" hidden="1">#REF!</definedName>
    <definedName name="P1_Actv_Amt17" localSheetId="1" hidden="1">#REF!</definedName>
    <definedName name="P1_Actv_Amt17" hidden="1">#REF!</definedName>
    <definedName name="P1_Actv_Amt19" localSheetId="1" hidden="1">#REF!</definedName>
    <definedName name="P1_Actv_Amt19" hidden="1">#REF!</definedName>
    <definedName name="P1_Actv_Amt2" localSheetId="1" hidden="1">#REF!</definedName>
    <definedName name="P1_Actv_Amt2" hidden="1">#REF!</definedName>
    <definedName name="P1_Actv_Amt20" localSheetId="1" hidden="1">#REF!</definedName>
    <definedName name="P1_Actv_Amt20" hidden="1">#REF!</definedName>
    <definedName name="P1_Actv_Amt21" localSheetId="1" hidden="1">#REF!</definedName>
    <definedName name="P1_Actv_Amt21" hidden="1">#REF!</definedName>
    <definedName name="P1_Actv_Amt7" localSheetId="1" hidden="1">#REF!</definedName>
    <definedName name="P1_Actv_Amt7" hidden="1">#REF!</definedName>
    <definedName name="P1_Op_Amt7" localSheetId="1" hidden="1">#REF!</definedName>
    <definedName name="P1_Op_Amt7" hidden="1">#REF!</definedName>
    <definedName name="P10_Actv_Amt1" localSheetId="1" hidden="1">#REF!</definedName>
    <definedName name="P10_Actv_Amt1" hidden="1">#REF!</definedName>
    <definedName name="P10_Actv_Amt17" localSheetId="1" hidden="1">#REF!</definedName>
    <definedName name="P10_Actv_Amt17" hidden="1">#REF!</definedName>
    <definedName name="P10_Actv_Amt19" localSheetId="1" hidden="1">#REF!</definedName>
    <definedName name="P10_Actv_Amt19" hidden="1">#REF!</definedName>
    <definedName name="P10_Actv_Amt2" localSheetId="1" hidden="1">#REF!</definedName>
    <definedName name="P10_Actv_Amt2" hidden="1">#REF!</definedName>
    <definedName name="P10_Actv_Amt20" localSheetId="1" hidden="1">#REF!</definedName>
    <definedName name="P10_Actv_Amt20" hidden="1">#REF!</definedName>
    <definedName name="P10_Actv_Amt21" localSheetId="1" hidden="1">#REF!</definedName>
    <definedName name="P10_Actv_Amt21" hidden="1">#REF!</definedName>
    <definedName name="P10_Actv_Amt7" localSheetId="1" hidden="1">#REF!</definedName>
    <definedName name="P10_Actv_Amt7" hidden="1">#REF!</definedName>
    <definedName name="P10_Op_Amt7" localSheetId="1" hidden="1">#REF!</definedName>
    <definedName name="P10_Op_Amt7" hidden="1">#REF!</definedName>
    <definedName name="P11_Actv_Amt1" localSheetId="1" hidden="1">#REF!</definedName>
    <definedName name="P11_Actv_Amt1" hidden="1">#REF!</definedName>
    <definedName name="P11_Actv_Amt17" localSheetId="1" hidden="1">#REF!</definedName>
    <definedName name="P11_Actv_Amt17" hidden="1">#REF!</definedName>
    <definedName name="P11_Actv_Amt2" localSheetId="1" hidden="1">#REF!</definedName>
    <definedName name="P11_Actv_Amt2" hidden="1">#REF!</definedName>
    <definedName name="P11_Actv_Amt21" localSheetId="1" hidden="1">#REF!</definedName>
    <definedName name="P11_Actv_Amt21" hidden="1">#REF!</definedName>
    <definedName name="P11_Actv_Amt7" localSheetId="1" hidden="1">#REF!</definedName>
    <definedName name="P11_Actv_Amt7" hidden="1">#REF!</definedName>
    <definedName name="P11_Op_Amt7" localSheetId="1" hidden="1">#REF!</definedName>
    <definedName name="P11_Op_Amt7" hidden="1">#REF!</definedName>
    <definedName name="P12_Actv_Amt1" localSheetId="1" hidden="1">#REF!</definedName>
    <definedName name="P12_Actv_Amt1" hidden="1">#REF!</definedName>
    <definedName name="P12_Actv_Amt17" localSheetId="1" hidden="1">#REF!</definedName>
    <definedName name="P12_Actv_Amt17" hidden="1">#REF!</definedName>
    <definedName name="P12_Actv_Amt2" localSheetId="1" hidden="1">#REF!</definedName>
    <definedName name="P12_Actv_Amt2" hidden="1">#REF!</definedName>
    <definedName name="P12_Actv_Amt21" localSheetId="1" hidden="1">#REF!</definedName>
    <definedName name="P12_Actv_Amt21" hidden="1">#REF!</definedName>
    <definedName name="P12_Actv_Amt7" localSheetId="1" hidden="1">#REF!</definedName>
    <definedName name="P12_Actv_Amt7" hidden="1">#REF!</definedName>
    <definedName name="P12_Bal_Amt1" localSheetId="1" hidden="1">#REF!</definedName>
    <definedName name="P12_Bal_Amt1" hidden="1">#REF!</definedName>
    <definedName name="P12_Op_Amt7" localSheetId="1" hidden="1">#REF!</definedName>
    <definedName name="P12_Op_Amt7" hidden="1">#REF!</definedName>
    <definedName name="P2_Actv_Amt1" localSheetId="1" hidden="1">#REF!</definedName>
    <definedName name="P2_Actv_Amt1" hidden="1">#REF!</definedName>
    <definedName name="P2_Actv_Amt17" localSheetId="1" hidden="1">#REF!</definedName>
    <definedName name="P2_Actv_Amt17" hidden="1">#REF!</definedName>
    <definedName name="P2_Actv_Amt2" localSheetId="1" hidden="1">#REF!</definedName>
    <definedName name="P2_Actv_Amt2" hidden="1">#REF!</definedName>
    <definedName name="P2_Actv_Amt21" localSheetId="1" hidden="1">#REF!</definedName>
    <definedName name="P2_Actv_Amt21" hidden="1">#REF!</definedName>
    <definedName name="P2_Actv_Amt7" localSheetId="1" hidden="1">#REF!</definedName>
    <definedName name="P2_Actv_Amt7" hidden="1">#REF!</definedName>
    <definedName name="P2_Op_Amt7" localSheetId="1" hidden="1">#REF!</definedName>
    <definedName name="P2_Op_Amt7" hidden="1">#REF!</definedName>
    <definedName name="P3_Actv_Amt1" localSheetId="1" hidden="1">#REF!</definedName>
    <definedName name="P3_Actv_Amt1" hidden="1">#REF!</definedName>
    <definedName name="P3_Actv_Amt17" localSheetId="1" hidden="1">#REF!</definedName>
    <definedName name="P3_Actv_Amt17" hidden="1">#REF!</definedName>
    <definedName name="P3_Actv_Amt2" localSheetId="1" hidden="1">#REF!</definedName>
    <definedName name="P3_Actv_Amt2" hidden="1">#REF!</definedName>
    <definedName name="P3_Actv_Amt21" localSheetId="1" hidden="1">#REF!</definedName>
    <definedName name="P3_Actv_Amt21" hidden="1">#REF!</definedName>
    <definedName name="P3_Actv_Amt7" localSheetId="1" hidden="1">#REF!</definedName>
    <definedName name="P3_Actv_Amt7" hidden="1">#REF!</definedName>
    <definedName name="P3_Bal_Amt1" localSheetId="1" hidden="1">#REF!</definedName>
    <definedName name="P3_Bal_Amt1" hidden="1">#REF!</definedName>
    <definedName name="P3_Op_Amt7" localSheetId="1" hidden="1">#REF!</definedName>
    <definedName name="P3_Op_Amt7" hidden="1">#REF!</definedName>
    <definedName name="P4_Actv_Amt1" localSheetId="1" hidden="1">#REF!</definedName>
    <definedName name="P4_Actv_Amt1" hidden="1">#REF!</definedName>
    <definedName name="P4_Actv_Amt17" localSheetId="1" hidden="1">#REF!</definedName>
    <definedName name="P4_Actv_Amt17" hidden="1">#REF!</definedName>
    <definedName name="P4_Actv_Amt2" localSheetId="1" hidden="1">#REF!</definedName>
    <definedName name="P4_Actv_Amt2" hidden="1">#REF!</definedName>
    <definedName name="P4_Actv_Amt21" localSheetId="1" hidden="1">#REF!</definedName>
    <definedName name="P4_Actv_Amt21" hidden="1">#REF!</definedName>
    <definedName name="P4_Actv_Amt7" localSheetId="1" hidden="1">#REF!</definedName>
    <definedName name="P4_Actv_Amt7" hidden="1">#REF!</definedName>
    <definedName name="P4_Op_Amt7" localSheetId="1" hidden="1">#REF!</definedName>
    <definedName name="P4_Op_Amt7" hidden="1">#REF!</definedName>
    <definedName name="P5_Actv_Amt1" localSheetId="1" hidden="1">#REF!</definedName>
    <definedName name="P5_Actv_Amt1" hidden="1">#REF!</definedName>
    <definedName name="P5_Actv_Amt17" localSheetId="1" hidden="1">#REF!</definedName>
    <definedName name="P5_Actv_Amt17" hidden="1">#REF!</definedName>
    <definedName name="P5_Actv_Amt2" localSheetId="1" hidden="1">#REF!</definedName>
    <definedName name="P5_Actv_Amt2" hidden="1">#REF!</definedName>
    <definedName name="P5_Actv_Amt21" localSheetId="1" hidden="1">#REF!</definedName>
    <definedName name="P5_Actv_Amt21" hidden="1">#REF!</definedName>
    <definedName name="P5_Actv_Amt7" localSheetId="1" hidden="1">#REF!</definedName>
    <definedName name="P5_Actv_Amt7" hidden="1">#REF!</definedName>
    <definedName name="P5_Op_Amt7" localSheetId="1" hidden="1">#REF!</definedName>
    <definedName name="P5_Op_Amt7" hidden="1">#REF!</definedName>
    <definedName name="P6_Actv_Amt1" localSheetId="1" hidden="1">#REF!</definedName>
    <definedName name="P6_Actv_Amt1" hidden="1">#REF!</definedName>
    <definedName name="P6_Actv_Amt17" localSheetId="1" hidden="1">#REF!</definedName>
    <definedName name="P6_Actv_Amt17" hidden="1">#REF!</definedName>
    <definedName name="P6_Actv_Amt2" localSheetId="1" hidden="1">#REF!</definedName>
    <definedName name="P6_Actv_Amt2" hidden="1">#REF!</definedName>
    <definedName name="P6_Actv_Amt21" localSheetId="1" hidden="1">#REF!</definedName>
    <definedName name="P6_Actv_Amt21" hidden="1">#REF!</definedName>
    <definedName name="P6_Actv_Amt7" localSheetId="1" hidden="1">#REF!</definedName>
    <definedName name="P6_Actv_Amt7" hidden="1">#REF!</definedName>
    <definedName name="P6_Bal_Amt1" localSheetId="1" hidden="1">#REF!</definedName>
    <definedName name="P6_Bal_Amt1" hidden="1">#REF!</definedName>
    <definedName name="P6_Op_Amt7" localSheetId="1" hidden="1">#REF!</definedName>
    <definedName name="P6_Op_Amt7" hidden="1">#REF!</definedName>
    <definedName name="P7_Actv_Amt1" localSheetId="1" hidden="1">#REF!</definedName>
    <definedName name="P7_Actv_Amt1" hidden="1">#REF!</definedName>
    <definedName name="P7_Actv_Amt17" localSheetId="1" hidden="1">#REF!</definedName>
    <definedName name="P7_Actv_Amt17" hidden="1">#REF!</definedName>
    <definedName name="P7_Actv_Amt18" localSheetId="1" hidden="1">#REF!</definedName>
    <definedName name="P7_Actv_Amt18" hidden="1">#REF!</definedName>
    <definedName name="P7_Actv_Amt19" localSheetId="1" hidden="1">#REF!</definedName>
    <definedName name="P7_Actv_Amt19" hidden="1">#REF!</definedName>
    <definedName name="P7_Actv_Amt2" localSheetId="1" hidden="1">#REF!</definedName>
    <definedName name="P7_Actv_Amt2" hidden="1">#REF!</definedName>
    <definedName name="P7_Actv_Amt20" localSheetId="1" hidden="1">#REF!</definedName>
    <definedName name="P7_Actv_Amt20" hidden="1">#REF!</definedName>
    <definedName name="P7_Actv_Amt21" localSheetId="1" hidden="1">#REF!</definedName>
    <definedName name="P7_Actv_Amt21" hidden="1">#REF!</definedName>
    <definedName name="P7_Actv_Amt7" localSheetId="1" hidden="1">#REF!</definedName>
    <definedName name="P7_Actv_Amt7" hidden="1">#REF!</definedName>
    <definedName name="P7_Op_Amt7" localSheetId="1" hidden="1">#REF!</definedName>
    <definedName name="P7_Op_Amt7" hidden="1">#REF!</definedName>
    <definedName name="P8_Actv_Amt1" localSheetId="1" hidden="1">#REF!</definedName>
    <definedName name="P8_Actv_Amt1" hidden="1">#REF!</definedName>
    <definedName name="P8_Actv_Amt17" localSheetId="1" hidden="1">#REF!</definedName>
    <definedName name="P8_Actv_Amt17" hidden="1">#REF!</definedName>
    <definedName name="P8_Actv_Amt18" localSheetId="1" hidden="1">#REF!</definedName>
    <definedName name="P8_Actv_Amt18" hidden="1">#REF!</definedName>
    <definedName name="P8_Actv_Amt19" localSheetId="1" hidden="1">#REF!</definedName>
    <definedName name="P8_Actv_Amt19" hidden="1">#REF!</definedName>
    <definedName name="P8_Actv_Amt2" localSheetId="1" hidden="1">#REF!</definedName>
    <definedName name="P8_Actv_Amt2" hidden="1">#REF!</definedName>
    <definedName name="P8_Actv_Amt20" localSheetId="1" hidden="1">#REF!</definedName>
    <definedName name="P8_Actv_Amt20" hidden="1">#REF!</definedName>
    <definedName name="P8_Actv_Amt21" localSheetId="1" hidden="1">#REF!</definedName>
    <definedName name="P8_Actv_Amt21" hidden="1">#REF!</definedName>
    <definedName name="P8_Actv_Amt7" localSheetId="1" hidden="1">#REF!</definedName>
    <definedName name="P8_Actv_Amt7" hidden="1">#REF!</definedName>
    <definedName name="P8_Op_Amt7" localSheetId="1" hidden="1">#REF!</definedName>
    <definedName name="P8_Op_Amt7" hidden="1">#REF!</definedName>
    <definedName name="P9_Actv_Amt1" localSheetId="1" hidden="1">#REF!</definedName>
    <definedName name="P9_Actv_Amt1" hidden="1">#REF!</definedName>
    <definedName name="P9_Actv_Amt17" localSheetId="1" hidden="1">#REF!</definedName>
    <definedName name="P9_Actv_Amt17" hidden="1">#REF!</definedName>
    <definedName name="P9_Actv_Amt18" localSheetId="1" hidden="1">#REF!</definedName>
    <definedName name="P9_Actv_Amt18" hidden="1">#REF!</definedName>
    <definedName name="P9_Actv_Amt2" localSheetId="1" hidden="1">#REF!</definedName>
    <definedName name="P9_Actv_Amt2" hidden="1">#REF!</definedName>
    <definedName name="P9_Actv_Amt20" localSheetId="1" hidden="1">#REF!</definedName>
    <definedName name="P9_Actv_Amt20" hidden="1">#REF!</definedName>
    <definedName name="P9_Actv_Amt21" localSheetId="1" hidden="1">#REF!</definedName>
    <definedName name="P9_Actv_Amt21" hidden="1">#REF!</definedName>
    <definedName name="P9_Actv_Amt7" localSheetId="1" hidden="1">#REF!</definedName>
    <definedName name="P9_Actv_Amt7" hidden="1">#REF!</definedName>
    <definedName name="P9_Bal_Amt1" localSheetId="1" hidden="1">#REF!</definedName>
    <definedName name="P9_Bal_Amt1" hidden="1">#REF!</definedName>
    <definedName name="P9_Op_Amt7" localSheetId="1" hidden="1">#REF!</definedName>
    <definedName name="P9_Op_Amt7" hidden="1">#REF!</definedName>
    <definedName name="Per_Date1" localSheetId="1" hidden="1">#REF!</definedName>
    <definedName name="Per_Date1" hidden="1">#REF!</definedName>
    <definedName name="Per_Date2" localSheetId="1" hidden="1">#REF!</definedName>
    <definedName name="Per_Date2" hidden="1">#REF!</definedName>
    <definedName name="Per_Month_Description1" localSheetId="1" hidden="1">#REF!</definedName>
    <definedName name="Per_Month_Description1" hidden="1">#REF!</definedName>
    <definedName name="Per_Month_Description2" localSheetId="1" hidden="1">#REF!</definedName>
    <definedName name="Per_Month_Description2" hidden="1">#REF!</definedName>
    <definedName name="PL_Line_Name17" localSheetId="1" hidden="1">#REF!</definedName>
    <definedName name="PL_Line_Name17" hidden="1">#REF!</definedName>
    <definedName name="PL_Line_Name18" localSheetId="1" hidden="1">#REF!</definedName>
    <definedName name="PL_Line_Name18" hidden="1">#REF!</definedName>
    <definedName name="Pl_Line_Nbr_Desc16" localSheetId="1" hidden="1">#REF!</definedName>
    <definedName name="Pl_Line_Nbr_Desc16" hidden="1">#REF!</definedName>
    <definedName name="Pl_Line_Nbr16" localSheetId="1" hidden="1">#REF!</definedName>
    <definedName name="Pl_Line_Nbr16" hidden="1">#REF!</definedName>
    <definedName name="PL_Line_Nbr17" localSheetId="1" hidden="1">#REF!</definedName>
    <definedName name="PL_Line_Nbr17" hidden="1">#REF!</definedName>
    <definedName name="PL_Line_Nbr18" localSheetId="1" hidden="1">#REF!</definedName>
    <definedName name="PL_Line_Nbr18" hidden="1">#REF!</definedName>
    <definedName name="Post_Ledger_Code1" localSheetId="1" hidden="1">#REF!</definedName>
    <definedName name="Post_Ledger_Code1" hidden="1">#REF!</definedName>
    <definedName name="Post_Ledger_Code2" localSheetId="1" hidden="1">#REF!</definedName>
    <definedName name="Post_Ledger_Code2" hidden="1">#REF!</definedName>
    <definedName name="Post_Ledger_Code7" localSheetId="1" hidden="1">#REF!</definedName>
    <definedName name="Post_Ledger_Code7" hidden="1">#REF!</definedName>
    <definedName name="Prev_Per_Actv_Amt17" localSheetId="1" hidden="1">#REF!</definedName>
    <definedName name="Prev_Per_Actv_Amt17" hidden="1">#REF!</definedName>
    <definedName name="Product_Code_and_Desc3" localSheetId="1" hidden="1">#REF!</definedName>
    <definedName name="Product_Code_and_Desc3" hidden="1">#REF!</definedName>
    <definedName name="Product_Code_and_Desc4" localSheetId="1" hidden="1">#REF!</definedName>
    <definedName name="Product_Code_and_Desc4" hidden="1">#REF!</definedName>
    <definedName name="Product_Code_and_Desc5" localSheetId="1" hidden="1">#REF!</definedName>
    <definedName name="Product_Code_and_Desc5" hidden="1">#REF!</definedName>
    <definedName name="Product_Code1" localSheetId="1" hidden="1">#REF!</definedName>
    <definedName name="Product_Code1" hidden="1">#REF!</definedName>
    <definedName name="Product_Code17" localSheetId="1" hidden="1">#REF!</definedName>
    <definedName name="Product_Code17" hidden="1">#REF!</definedName>
    <definedName name="Product_Code18" localSheetId="1" hidden="1">#REF!</definedName>
    <definedName name="Product_Code18" hidden="1">#REF!</definedName>
    <definedName name="Product_Code19" localSheetId="1" hidden="1">#REF!</definedName>
    <definedName name="Product_Code19" hidden="1">#REF!</definedName>
    <definedName name="Product_Code2" localSheetId="1" hidden="1">#REF!</definedName>
    <definedName name="Product_Code2" hidden="1">#REF!</definedName>
    <definedName name="Product_Code20" localSheetId="1" hidden="1">#REF!</definedName>
    <definedName name="Product_Code20" hidden="1">#REF!</definedName>
    <definedName name="Product_Code21" localSheetId="1" hidden="1">#REF!</definedName>
    <definedName name="Product_Code21" hidden="1">#REF!</definedName>
    <definedName name="Product_Code22" localSheetId="1" hidden="1">#REF!</definedName>
    <definedName name="Product_Code22" hidden="1">#REF!</definedName>
    <definedName name="Product_Code7" localSheetId="1" hidden="1">#REF!</definedName>
    <definedName name="Product_Code7" hidden="1">#REF!</definedName>
    <definedName name="Product_Desc1" localSheetId="1" hidden="1">#REF!</definedName>
    <definedName name="Product_Desc1" hidden="1">#REF!</definedName>
    <definedName name="Product_Desc2" localSheetId="1" hidden="1">#REF!</definedName>
    <definedName name="Product_Desc2" hidden="1">#REF!</definedName>
    <definedName name="Product_Desc20" localSheetId="1" hidden="1">#REF!</definedName>
    <definedName name="Product_Desc20" hidden="1">#REF!</definedName>
    <definedName name="Product_Desc21" localSheetId="1" hidden="1">#REF!</definedName>
    <definedName name="Product_Desc21" hidden="1">#REF!</definedName>
    <definedName name="Product_Desc22" localSheetId="1" hidden="1">#REF!</definedName>
    <definedName name="Product_Desc22" hidden="1">#REF!</definedName>
    <definedName name="Product_Desc7" localSheetId="1" hidden="1">#REF!</definedName>
    <definedName name="Product_Desc7" hidden="1">#REF!</definedName>
    <definedName name="Py1_Qtr1_Pl_Amt16" localSheetId="1" hidden="1">#REF!</definedName>
    <definedName name="Py1_Qtr1_Pl_Amt16" hidden="1">#REF!</definedName>
    <definedName name="Py1_Qtr2_Pl_Amt16" localSheetId="1" hidden="1">#REF!</definedName>
    <definedName name="Py1_Qtr2_Pl_Amt16" hidden="1">#REF!</definedName>
    <definedName name="Py1_Qtr3_Pl_Amt16" localSheetId="1" hidden="1">#REF!</definedName>
    <definedName name="Py1_Qtr3_Pl_Amt16" hidden="1">#REF!</definedName>
    <definedName name="Py1_Qtr4_Pl_Amt16" localSheetId="1" hidden="1">#REF!</definedName>
    <definedName name="Py1_Qtr4_Pl_Amt16" hidden="1">#REF!</definedName>
    <definedName name="QRYCOLS1" localSheetId="1" hidden="1">#REF!</definedName>
    <definedName name="QRYCOLS1" hidden="1">#REF!</definedName>
    <definedName name="QRYCOLS16" localSheetId="1" hidden="1">#REF!</definedName>
    <definedName name="QRYCOLS16" hidden="1">#REF!</definedName>
    <definedName name="QRYCOLS17" localSheetId="1" hidden="1">#REF!</definedName>
    <definedName name="QRYCOLS17" hidden="1">#REF!</definedName>
    <definedName name="QRYCOLS18" localSheetId="1" hidden="1">#REF!</definedName>
    <definedName name="QRYCOLS18" hidden="1">#REF!</definedName>
    <definedName name="QRYCOLS19" localSheetId="1" hidden="1">#REF!</definedName>
    <definedName name="QRYCOLS19" hidden="1">#REF!</definedName>
    <definedName name="QRYCOLS2" localSheetId="1" hidden="1">#REF!</definedName>
    <definedName name="QRYCOLS2" hidden="1">#REF!</definedName>
    <definedName name="QRYCOLS20" localSheetId="1" hidden="1">#REF!</definedName>
    <definedName name="QRYCOLS20" hidden="1">#REF!</definedName>
    <definedName name="QRYCOLS21" localSheetId="1" hidden="1">#REF!</definedName>
    <definedName name="QRYCOLS21" hidden="1">#REF!</definedName>
    <definedName name="QRYCOLS22" localSheetId="1" hidden="1">#REF!</definedName>
    <definedName name="QRYCOLS22" hidden="1">#REF!</definedName>
    <definedName name="QRYCOLS7" localSheetId="1" hidden="1">#REF!</definedName>
    <definedName name="QRYCOLS7" hidden="1">#REF!</definedName>
    <definedName name="QRYCOUNT" hidden="1">0</definedName>
    <definedName name="QRYDATA1" localSheetId="1" hidden="1">#REF!</definedName>
    <definedName name="QRYDATA1" hidden="1">#REF!</definedName>
    <definedName name="QRYDATA16" localSheetId="1" hidden="1">#REF!</definedName>
    <definedName name="QRYDATA16" hidden="1">#REF!</definedName>
    <definedName name="QRYDATA17" localSheetId="1" hidden="1">#REF!</definedName>
    <definedName name="QRYDATA17" hidden="1">#REF!</definedName>
    <definedName name="QRYDATA18" localSheetId="1" hidden="1">#REF!</definedName>
    <definedName name="QRYDATA18" hidden="1">#REF!</definedName>
    <definedName name="QRYDATA19" localSheetId="1" hidden="1">#REF!</definedName>
    <definedName name="QRYDATA19" hidden="1">#REF!</definedName>
    <definedName name="QRYDATA2" localSheetId="1" hidden="1">#REF!</definedName>
    <definedName name="QRYDATA2" hidden="1">#REF!</definedName>
    <definedName name="QRYDATA20" localSheetId="1" hidden="1">#REF!</definedName>
    <definedName name="QRYDATA20" hidden="1">#REF!</definedName>
    <definedName name="QRYDATA21" localSheetId="1" hidden="1">#REF!</definedName>
    <definedName name="QRYDATA21" hidden="1">#REF!</definedName>
    <definedName name="QRYDATA22" localSheetId="1" hidden="1">#REF!</definedName>
    <definedName name="QRYDATA22" hidden="1">#REF!</definedName>
    <definedName name="QRYDATA7" localSheetId="1" hidden="1">#REF!</definedName>
    <definedName name="QRYDATA7" hidden="1">#REF!</definedName>
    <definedName name="QRYNAME1" hidden="1">"Qlimberg"</definedName>
    <definedName name="QRYNAME2" hidden="1">"Qlimbergdivision"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"BQ EP Dtl for OI Var OUS"</definedName>
    <definedName name="QRYNAME30" hidden="1">"bqEPOPPlanHK"</definedName>
    <definedName name="QRYNAME4" hidden="1">"BQ WWAcctspayable"</definedName>
    <definedName name="QRYNAME5" hidden="1">"BQ OI Var BU99998"</definedName>
    <definedName name="QRYNAME6" hidden="1">"BQ Hdct"</definedName>
    <definedName name="QRYNAME7" hidden="1">"BOLO QRY: 2:  SHEET:3M GL"</definedName>
    <definedName name="QRYNAME8" hidden="1">"BOLO QRY: 2:  SHEET:Global Grp GCS"</definedName>
    <definedName name="QRYNEXT" hidden="1">1</definedName>
    <definedName name="QRYSOURCE1" hidden="1">"EXCELRANGE-EXPAND-BQ"</definedName>
    <definedName name="QRYSOURCE16" hidden="1">"Crsys"</definedName>
    <definedName name="QRYSOURCE17" hidden="1">"cysys3"</definedName>
    <definedName name="QRYSOURCE18" hidden="1">"crsys3"</definedName>
    <definedName name="QRYSOURCE19" hidden="1">"crsys3"</definedName>
    <definedName name="QRYSOURCE2" hidden="1">"EXCELRANGE-EXPAND-BQ"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"EXCELRANGE-EXPAND-BQ"</definedName>
    <definedName name="QRYSOURCE30" hidden="1">"EXCELRANGE-EXPAND-BQ"</definedName>
    <definedName name="QRYSOURCE4" hidden="1">"EXCELRANGE-EXPAND-BQ"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"EXCELRANGE-EXPAND-BOLO"</definedName>
    <definedName name="QRYWKS1" localSheetId="1" hidden="1">#REF!</definedName>
    <definedName name="QRYWKS1" hidden="1">0</definedName>
    <definedName name="QRYWKS16" localSheetId="1" hidden="1">#REF!</definedName>
    <definedName name="QRYWKS16" hidden="1">#REF!</definedName>
    <definedName name="QRYWKS17" localSheetId="1" hidden="1">#REF!</definedName>
    <definedName name="QRYWKS17" hidden="1">#REF!</definedName>
    <definedName name="QRYWKS18" localSheetId="1" hidden="1">#REF!</definedName>
    <definedName name="QRYWKS18" hidden="1">#REF!</definedName>
    <definedName name="QRYWKS19" localSheetId="1" hidden="1">#REF!</definedName>
    <definedName name="QRYWKS19" hidden="1">#REF!</definedName>
    <definedName name="QRYWKS2" localSheetId="1" hidden="1">#REF!</definedName>
    <definedName name="QRYWKS2" hidden="1">#REF!</definedName>
    <definedName name="QRYWKS20" localSheetId="1" hidden="1">#REF!</definedName>
    <definedName name="QRYWKS20" hidden="1">#REF!</definedName>
    <definedName name="QRYWKS21" localSheetId="1" hidden="1">#REF!</definedName>
    <definedName name="QRYWKS21" hidden="1">#REF!</definedName>
    <definedName name="QRYWKS22" localSheetId="1" hidden="1">#REF!</definedName>
    <definedName name="QRYWKS22" hidden="1">#REF!</definedName>
    <definedName name="QRYWKS7" localSheetId="1" hidden="1">#REF!</definedName>
    <definedName name="QRYWKS7" hidden="1">#REF!</definedName>
    <definedName name="Qtr1_Actv_Amt1" localSheetId="1" hidden="1">#REF!</definedName>
    <definedName name="Qtr1_Actv_Amt1" hidden="1">#REF!</definedName>
    <definedName name="Qtr1_Actv_Amt17" localSheetId="1" hidden="1">#REF!</definedName>
    <definedName name="Qtr1_Actv_Amt17" hidden="1">#REF!</definedName>
    <definedName name="Qtr1_Actv_Amt18" localSheetId="1" hidden="1">#REF!</definedName>
    <definedName name="Qtr1_Actv_Amt18" hidden="1">#REF!</definedName>
    <definedName name="Qtr1_Actv_Amt19" localSheetId="1" hidden="1">#REF!</definedName>
    <definedName name="Qtr1_Actv_Amt19" hidden="1">#REF!</definedName>
    <definedName name="Qtr1_Actv_Amt2" localSheetId="1" hidden="1">#REF!</definedName>
    <definedName name="Qtr1_Actv_Amt2" hidden="1">#REF!</definedName>
    <definedName name="Qtr1_Actv_Amt20" localSheetId="1" hidden="1">#REF!</definedName>
    <definedName name="Qtr1_Actv_Amt20" hidden="1">#REF!</definedName>
    <definedName name="Qtr1_Actv_Amt21" localSheetId="1" hidden="1">#REF!</definedName>
    <definedName name="Qtr1_Actv_Amt21" hidden="1">#REF!</definedName>
    <definedName name="Qtr1_Actv_Amt22" localSheetId="1" hidden="1">#REF!</definedName>
    <definedName name="Qtr1_Actv_Amt22" hidden="1">#REF!</definedName>
    <definedName name="Qtr1_Actv_Amt7" localSheetId="1" hidden="1">#REF!</definedName>
    <definedName name="Qtr1_Actv_Amt7" hidden="1">#REF!</definedName>
    <definedName name="Qtr2_Actv_Amt1" localSheetId="1" hidden="1">#REF!</definedName>
    <definedName name="Qtr2_Actv_Amt1" hidden="1">#REF!</definedName>
    <definedName name="Qtr2_Actv_Amt17" localSheetId="1" hidden="1">#REF!</definedName>
    <definedName name="Qtr2_Actv_Amt17" hidden="1">#REF!</definedName>
    <definedName name="Qtr2_Actv_Amt18" localSheetId="1" hidden="1">#REF!</definedName>
    <definedName name="Qtr2_Actv_Amt18" hidden="1">#REF!</definedName>
    <definedName name="Qtr2_Actv_Amt19" localSheetId="1" hidden="1">#REF!</definedName>
    <definedName name="Qtr2_Actv_Amt19" hidden="1">#REF!</definedName>
    <definedName name="Qtr2_Actv_Amt2" localSheetId="1" hidden="1">#REF!</definedName>
    <definedName name="Qtr2_Actv_Amt2" hidden="1">#REF!</definedName>
    <definedName name="Qtr2_Actv_Amt20" localSheetId="1" hidden="1">#REF!</definedName>
    <definedName name="Qtr2_Actv_Amt20" hidden="1">#REF!</definedName>
    <definedName name="Qtr2_Actv_Amt21" localSheetId="1" hidden="1">#REF!</definedName>
    <definedName name="Qtr2_Actv_Amt21" hidden="1">#REF!</definedName>
    <definedName name="Qtr2_Actv_Amt22" localSheetId="1" hidden="1">#REF!</definedName>
    <definedName name="Qtr2_Actv_Amt22" hidden="1">#REF!</definedName>
    <definedName name="Qtr2_Actv_Amt7" localSheetId="1" hidden="1">#REF!</definedName>
    <definedName name="Qtr2_Actv_Amt7" hidden="1">#REF!</definedName>
    <definedName name="Qtr3_Actv_Amt1" localSheetId="1" hidden="1">#REF!</definedName>
    <definedName name="Qtr3_Actv_Amt1" hidden="1">#REF!</definedName>
    <definedName name="Qtr3_Actv_Amt17" localSheetId="1" hidden="1">#REF!</definedName>
    <definedName name="Qtr3_Actv_Amt17" hidden="1">#REF!</definedName>
    <definedName name="Qtr3_Actv_Amt19" localSheetId="1" hidden="1">#REF!</definedName>
    <definedName name="Qtr3_Actv_Amt19" hidden="1">#REF!</definedName>
    <definedName name="Qtr3_Actv_Amt2" localSheetId="1" hidden="1">#REF!</definedName>
    <definedName name="Qtr3_Actv_Amt2" hidden="1">#REF!</definedName>
    <definedName name="Qtr3_Actv_Amt20" localSheetId="1" hidden="1">#REF!</definedName>
    <definedName name="Qtr3_Actv_Amt20" hidden="1">#REF!</definedName>
    <definedName name="Qtr3_Actv_Amt21" localSheetId="1" hidden="1">#REF!</definedName>
    <definedName name="Qtr3_Actv_Amt21" hidden="1">#REF!</definedName>
    <definedName name="Qtr3_Actv_Amt22" localSheetId="1" hidden="1">#REF!</definedName>
    <definedName name="Qtr3_Actv_Amt22" hidden="1">#REF!</definedName>
    <definedName name="Qtr3_Actv_Amt7" localSheetId="1" hidden="1">#REF!</definedName>
    <definedName name="Qtr3_Actv_Amt7" hidden="1">#REF!</definedName>
    <definedName name="Qtr4_Actv_Amt1" localSheetId="1" hidden="1">#REF!</definedName>
    <definedName name="Qtr4_Actv_Amt1" hidden="1">#REF!</definedName>
    <definedName name="Qtr4_Actv_Amt17" localSheetId="1" hidden="1">#REF!</definedName>
    <definedName name="Qtr4_Actv_Amt17" hidden="1">#REF!</definedName>
    <definedName name="Qtr4_Actv_Amt19" localSheetId="1" hidden="1">#REF!</definedName>
    <definedName name="Qtr4_Actv_Amt19" hidden="1">#REF!</definedName>
    <definedName name="Qtr4_Actv_Amt2" localSheetId="1" hidden="1">#REF!</definedName>
    <definedName name="Qtr4_Actv_Amt2" hidden="1">#REF!</definedName>
    <definedName name="Qtr4_Actv_Amt20" localSheetId="1" hidden="1">#REF!</definedName>
    <definedName name="Qtr4_Actv_Amt20" hidden="1">#REF!</definedName>
    <definedName name="Qtr4_Actv_Amt21" localSheetId="1" hidden="1">#REF!</definedName>
    <definedName name="Qtr4_Actv_Amt21" hidden="1">#REF!</definedName>
    <definedName name="Qtr4_Actv_Amt22" localSheetId="1" hidden="1">#REF!</definedName>
    <definedName name="Qtr4_Actv_Amt22" hidden="1">#REF!</definedName>
    <definedName name="Qtr4_Actv_Amt7" localSheetId="1" hidden="1">#REF!</definedName>
    <definedName name="Qtr4_Actv_Amt7" hidden="1">#REF!</definedName>
    <definedName name="rngPickValues" localSheetId="1" hidden="1">#REF!</definedName>
    <definedName name="rngPickValues" hidden="1">#REF!</definedName>
    <definedName name="RPTCOUNT" hidden="1">1</definedName>
    <definedName name="RPTDATACELL1" localSheetId="1" hidden="1">#REF!</definedName>
    <definedName name="RPTDATACELL1" hidden="1">#REF!</definedName>
    <definedName name="RPTDATACELL10" localSheetId="1" hidden="1">#REF!</definedName>
    <definedName name="RPTDATACELL10" hidden="1">#REF!</definedName>
    <definedName name="RPTDATACELL11" localSheetId="1" hidden="1">#REF!</definedName>
    <definedName name="RPTDATACELL11" hidden="1">#REF!</definedName>
    <definedName name="RPTDATACELL12" localSheetId="1" hidden="1">#REF!</definedName>
    <definedName name="RPTDATACELL12" hidden="1">#REF!</definedName>
    <definedName name="RPTDATACELL13" localSheetId="1" hidden="1">#REF!</definedName>
    <definedName name="RPTDATACELL13" hidden="1">#REF!</definedName>
    <definedName name="RPTDATACELL14" localSheetId="1" hidden="1">#REF!</definedName>
    <definedName name="RPTDATACELL14" hidden="1">#REF!</definedName>
    <definedName name="RPTDATACELL15" localSheetId="1" hidden="1">#REF!</definedName>
    <definedName name="RPTDATACELL15" hidden="1">#REF!</definedName>
    <definedName name="RPTDATACELL16" localSheetId="1" hidden="1">#REF!</definedName>
    <definedName name="RPTDATACELL16" hidden="1">#REF!</definedName>
    <definedName name="RPTDATACELL17" localSheetId="1" hidden="1">#REF!</definedName>
    <definedName name="RPTDATACELL17" hidden="1">#REF!</definedName>
    <definedName name="RPTDATACELL18" localSheetId="1" hidden="1">#REF!</definedName>
    <definedName name="RPTDATACELL18" hidden="1">#REF!</definedName>
    <definedName name="RPTDATACELL19" localSheetId="1" hidden="1">#REF!</definedName>
    <definedName name="RPTDATACELL19" hidden="1">#REF!</definedName>
    <definedName name="RPTDATACELL2" localSheetId="1" hidden="1">#REF!</definedName>
    <definedName name="RPTDATACELL2" hidden="1">#REF!</definedName>
    <definedName name="RPTDATACELL20" localSheetId="1" hidden="1">#REF!</definedName>
    <definedName name="RPTDATACELL20" hidden="1">#REF!</definedName>
    <definedName name="RPTDATACELL21" localSheetId="1" hidden="1">#REF!</definedName>
    <definedName name="RPTDATACELL21" hidden="1">#REF!</definedName>
    <definedName name="RPTDATACELL22" localSheetId="1" hidden="1">#REF!</definedName>
    <definedName name="RPTDATACELL22" hidden="1">#REF!</definedName>
    <definedName name="RPTDATACELL23" localSheetId="1" hidden="1">#REF!</definedName>
    <definedName name="RPTDATACELL23" hidden="1">#REF!</definedName>
    <definedName name="RPTDATACELL24" localSheetId="1" hidden="1">#REF!</definedName>
    <definedName name="RPTDATACELL24" hidden="1">#REF!</definedName>
    <definedName name="RPTDATACELL25" localSheetId="1" hidden="1">#REF!</definedName>
    <definedName name="RPTDATACELL25" hidden="1">#REF!</definedName>
    <definedName name="RPTDATACELL26" localSheetId="1" hidden="1">#REF!</definedName>
    <definedName name="RPTDATACELL26" hidden="1">#REF!</definedName>
    <definedName name="RPTDATACELL27" localSheetId="1" hidden="1">#REF!</definedName>
    <definedName name="RPTDATACELL27" hidden="1">#REF!</definedName>
    <definedName name="RPTDATACELL28" localSheetId="1" hidden="1">#REF!</definedName>
    <definedName name="RPTDATACELL28" hidden="1">#REF!</definedName>
    <definedName name="RPTDATACELL29" localSheetId="1" hidden="1">#REF!</definedName>
    <definedName name="RPTDATACELL29" hidden="1">#REF!</definedName>
    <definedName name="RPTDATACELL3" localSheetId="1" hidden="1">#REF!</definedName>
    <definedName name="RPTDATACELL3" hidden="1">#REF!</definedName>
    <definedName name="RPTDATACELL30" localSheetId="1" hidden="1">#REF!</definedName>
    <definedName name="RPTDATACELL30" hidden="1">#REF!</definedName>
    <definedName name="RPTDATACELL31" localSheetId="1" hidden="1">#REF!</definedName>
    <definedName name="RPTDATACELL31" hidden="1">#REF!</definedName>
    <definedName name="RPTDATACELL32" localSheetId="1" hidden="1">#REF!</definedName>
    <definedName name="RPTDATACELL32" hidden="1">#REF!</definedName>
    <definedName name="RPTDATACELL33" localSheetId="1" hidden="1">#REF!</definedName>
    <definedName name="RPTDATACELL33" hidden="1">#REF!</definedName>
    <definedName name="RPTDATACELL34" localSheetId="1" hidden="1">#REF!</definedName>
    <definedName name="RPTDATACELL34" hidden="1">#REF!</definedName>
    <definedName name="RPTDATACELL35" localSheetId="1" hidden="1">#REF!</definedName>
    <definedName name="RPTDATACELL35" hidden="1">#REF!</definedName>
    <definedName name="RPTDATACELL36" localSheetId="1" hidden="1">#REF!</definedName>
    <definedName name="RPTDATACELL36" hidden="1">#REF!</definedName>
    <definedName name="RPTDATACELL37" localSheetId="1" hidden="1">#REF!</definedName>
    <definedName name="RPTDATACELL37" hidden="1">#REF!</definedName>
    <definedName name="RPTDATACELL38" localSheetId="1" hidden="1">#REF!</definedName>
    <definedName name="RPTDATACELL38" hidden="1">#REF!</definedName>
    <definedName name="RPTDATACELL39" localSheetId="1" hidden="1">#REF!</definedName>
    <definedName name="RPTDATACELL39" hidden="1">#REF!</definedName>
    <definedName name="RPTDATACELL4" localSheetId="1" hidden="1">#REF!</definedName>
    <definedName name="RPTDATACELL4" hidden="1">#REF!</definedName>
    <definedName name="RPTDATACELL40" localSheetId="1" hidden="1">#REF!</definedName>
    <definedName name="RPTDATACELL40" hidden="1">#REF!</definedName>
    <definedName name="RPTDATACELL41" localSheetId="1" hidden="1">#REF!</definedName>
    <definedName name="RPTDATACELL41" hidden="1">#REF!</definedName>
    <definedName name="RPTDATACELL42" localSheetId="1" hidden="1">#REF!</definedName>
    <definedName name="RPTDATACELL42" hidden="1">#REF!</definedName>
    <definedName name="RPTDATACELL43" localSheetId="1" hidden="1">#REF!</definedName>
    <definedName name="RPTDATACELL43" hidden="1">#REF!</definedName>
    <definedName name="RPTDATACELL44" localSheetId="1" hidden="1">#REF!</definedName>
    <definedName name="RPTDATACELL44" hidden="1">#REF!</definedName>
    <definedName name="RPTDATACELL45" localSheetId="1" hidden="1">#REF!</definedName>
    <definedName name="RPTDATACELL45" hidden="1">#REF!</definedName>
    <definedName name="RPTDATACELL46" localSheetId="1" hidden="1">#REF!</definedName>
    <definedName name="RPTDATACELL46" hidden="1">#REF!</definedName>
    <definedName name="RPTDATACELL47" localSheetId="1" hidden="1">#REF!</definedName>
    <definedName name="RPTDATACELL47" hidden="1">#REF!</definedName>
    <definedName name="RPTDATACELL48" localSheetId="1" hidden="1">#REF!</definedName>
    <definedName name="RPTDATACELL48" hidden="1">#REF!</definedName>
    <definedName name="RPTDATACELL5" localSheetId="1" hidden="1">#REF!</definedName>
    <definedName name="RPTDATACELL5" hidden="1">#REF!</definedName>
    <definedName name="RPTDATACELL50" localSheetId="1" hidden="1">#REF!</definedName>
    <definedName name="RPTDATACELL50" hidden="1">#REF!</definedName>
    <definedName name="RPTDATACELL51" localSheetId="1" hidden="1">#REF!</definedName>
    <definedName name="RPTDATACELL51" hidden="1">#REF!</definedName>
    <definedName name="RPTDATACELL52" localSheetId="1" hidden="1">#REF!</definedName>
    <definedName name="RPTDATACELL52" hidden="1">#REF!</definedName>
    <definedName name="RPTDATACELL53" localSheetId="1" hidden="1">#REF!</definedName>
    <definedName name="RPTDATACELL53" hidden="1">#REF!</definedName>
    <definedName name="RPTDATACELL54" localSheetId="1" hidden="1">#REF!</definedName>
    <definedName name="RPTDATACELL54" hidden="1">#REF!</definedName>
    <definedName name="RPTDATACELL55" localSheetId="1" hidden="1">#REF!</definedName>
    <definedName name="RPTDATACELL55" hidden="1">#REF!</definedName>
    <definedName name="RPTDATACELL56" localSheetId="1" hidden="1">#REF!</definedName>
    <definedName name="RPTDATACELL56" hidden="1">#REF!</definedName>
    <definedName name="RPTDATACELL57" localSheetId="1" hidden="1">#REF!</definedName>
    <definedName name="RPTDATACELL57" hidden="1">#REF!</definedName>
    <definedName name="RPTDATACELL58" localSheetId="1" hidden="1">#REF!</definedName>
    <definedName name="RPTDATACELL58" hidden="1">#REF!</definedName>
    <definedName name="RPTDATACELL59" localSheetId="1" hidden="1">#REF!</definedName>
    <definedName name="RPTDATACELL59" hidden="1">#REF!</definedName>
    <definedName name="RPTDATACELL6" localSheetId="1" hidden="1">#REF!</definedName>
    <definedName name="RPTDATACELL6" hidden="1">#REF!</definedName>
    <definedName name="RPTDATACELL60" localSheetId="1" hidden="1">#REF!</definedName>
    <definedName name="RPTDATACELL60" hidden="1">#REF!</definedName>
    <definedName name="RPTDATACELL61" localSheetId="1" hidden="1">#REF!</definedName>
    <definedName name="RPTDATACELL61" hidden="1">#REF!</definedName>
    <definedName name="RPTDATACELL62" localSheetId="1" hidden="1">#REF!</definedName>
    <definedName name="RPTDATACELL62" hidden="1">#REF!</definedName>
    <definedName name="RPTDATACELL63" localSheetId="1" hidden="1">#REF!</definedName>
    <definedName name="RPTDATACELL63" hidden="1">#REF!</definedName>
    <definedName name="RPTDATACELL66" localSheetId="1" hidden="1">#REF!</definedName>
    <definedName name="RPTDATACELL66" hidden="1">#REF!</definedName>
    <definedName name="RPTDATACELL67" localSheetId="1" hidden="1">#REF!</definedName>
    <definedName name="RPTDATACELL67" hidden="1">#REF!</definedName>
    <definedName name="RPTDATACELL68" localSheetId="1" hidden="1">#REF!</definedName>
    <definedName name="RPTDATACELL68" hidden="1">#REF!</definedName>
    <definedName name="RPTDATACELL69" localSheetId="1" hidden="1">#REF!</definedName>
    <definedName name="RPTDATACELL69" hidden="1">#REF!</definedName>
    <definedName name="RPTDATACELL7" localSheetId="1" hidden="1">#REF!</definedName>
    <definedName name="RPTDATACELL7" hidden="1">#REF!</definedName>
    <definedName name="RPTDATACELL72" localSheetId="1" hidden="1">#REF!</definedName>
    <definedName name="RPTDATACELL72" hidden="1">#REF!</definedName>
    <definedName name="RPTDATACELL8" localSheetId="1" hidden="1">#REF!</definedName>
    <definedName name="RPTDATACELL8" hidden="1">#REF!</definedName>
    <definedName name="RPTDATACELL9" localSheetId="1" hidden="1">#REF!</definedName>
    <definedName name="RPTDATACELL9" hidden="1">#REF!</definedName>
    <definedName name="RPTID" hidden="1">0</definedName>
    <definedName name="RPTNEXT" hidden="1">2</definedName>
    <definedName name="RPTQRY1" hidden="1">1</definedName>
    <definedName name="RPTQRY10" hidden="1">"sRptNo"</definedName>
    <definedName name="RPTQRY11" hidden="1">5</definedName>
    <definedName name="RPTQRY12" hidden="1">6</definedName>
    <definedName name="RPTQRY13" hidden="1">22</definedName>
    <definedName name="RPTQRY14" hidden="1">22</definedName>
    <definedName name="RPTQRY15" hidden="1">18</definedName>
    <definedName name="RPTQRY16" hidden="1">18</definedName>
    <definedName name="RPTQRY17" hidden="1">19</definedName>
    <definedName name="RPTQRY18" hidden="1">17</definedName>
    <definedName name="RPTQRY19" hidden="1">17</definedName>
    <definedName name="RPTQRY2" hidden="1">2</definedName>
    <definedName name="RPTQRY20" hidden="1">17</definedName>
    <definedName name="RPTQRY21" hidden="1">17</definedName>
    <definedName name="RPTQRY22" hidden="1">17</definedName>
    <definedName name="RPTQRY23" hidden="1">17</definedName>
    <definedName name="RPTQRY24" hidden="1">17</definedName>
    <definedName name="RPTQRY25" hidden="1">17</definedName>
    <definedName name="RPTQRY26" hidden="1">17</definedName>
    <definedName name="RPTQRY27" hidden="1">" "</definedName>
    <definedName name="RPTQRY28" hidden="1">17</definedName>
    <definedName name="RPTQRY29" hidden="1">17</definedName>
    <definedName name="RPTQRY3" hidden="1">2</definedName>
    <definedName name="RPTQRY30" hidden="1">17</definedName>
    <definedName name="RPTQRY31" hidden="1">17</definedName>
    <definedName name="RPTQRY32" hidden="1">17</definedName>
    <definedName name="RPTQRY33" hidden="1">20</definedName>
    <definedName name="RPTQRY34" hidden="1">17</definedName>
    <definedName name="RPTQRY35" hidden="1">20</definedName>
    <definedName name="RPTQRY36" hidden="1">20</definedName>
    <definedName name="RPTQRY37" hidden="1">22</definedName>
    <definedName name="RPTQRY38" hidden="1">22</definedName>
    <definedName name="RPTQRY39" hidden="1">22</definedName>
    <definedName name="RPTQRY4" hidden="1">2</definedName>
    <definedName name="RPTQRY40" hidden="1">22</definedName>
    <definedName name="RPTQRY41" hidden="1">22</definedName>
    <definedName name="RPTQRY42" hidden="1">23</definedName>
    <definedName name="RPTQRY43" hidden="1">23</definedName>
    <definedName name="RPTQRY44" hidden="1">23</definedName>
    <definedName name="RPTQRY45" hidden="1">22</definedName>
    <definedName name="RPTQRY46" hidden="1">24</definedName>
    <definedName name="RPTQRY47" hidden="1">22</definedName>
    <definedName name="RPTQRY48" hidden="1">22</definedName>
    <definedName name="RPTQRY49" hidden="1">22</definedName>
    <definedName name="RPTQRY5" hidden="1">3</definedName>
    <definedName name="RPTQRY50" hidden="1">20</definedName>
    <definedName name="RPTQRY51" hidden="1">20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3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2</definedName>
    <definedName name="RPTQRY70" hidden="1">25</definedName>
    <definedName name="RPTQRY71" hidden="1">24</definedName>
    <definedName name="RPTQRY72" hidden="1">29</definedName>
    <definedName name="RPTQRY8" hidden="1">1</definedName>
    <definedName name="RPTQRY9" hidden="1">4</definedName>
    <definedName name="RPTWKS1" localSheetId="1" hidden="1">#REF!</definedName>
    <definedName name="RPTWKS1" hidden="1">#REF!</definedName>
    <definedName name="RPTWKS10" localSheetId="1" hidden="1">#REF!</definedName>
    <definedName name="RPTWKS10" hidden="1">#REF!</definedName>
    <definedName name="RPTWKS11" localSheetId="1" hidden="1">#REF!</definedName>
    <definedName name="RPTWKS11" hidden="1">#REF!</definedName>
    <definedName name="RPTWKS12" localSheetId="1" hidden="1">#REF!</definedName>
    <definedName name="RPTWKS12" hidden="1">#REF!</definedName>
    <definedName name="RPTWKS13" localSheetId="1" hidden="1">#REF!</definedName>
    <definedName name="RPTWKS13" hidden="1">#REF!</definedName>
    <definedName name="RPTWKS14" localSheetId="1" hidden="1">#REF!</definedName>
    <definedName name="RPTWKS14" hidden="1">#REF!</definedName>
    <definedName name="RPTWKS15" localSheetId="1" hidden="1">#REF!</definedName>
    <definedName name="RPTWKS15" hidden="1">#REF!</definedName>
    <definedName name="RPTWKS16" localSheetId="1" hidden="1">#REF!</definedName>
    <definedName name="RPTWKS16" hidden="1">#REF!</definedName>
    <definedName name="RPTWKS17" localSheetId="1" hidden="1">#REF!</definedName>
    <definedName name="RPTWKS17" hidden="1">#REF!</definedName>
    <definedName name="RPTWKS18" localSheetId="1" hidden="1">#REF!</definedName>
    <definedName name="RPTWKS18" hidden="1">#REF!</definedName>
    <definedName name="RPTWKS19" localSheetId="1" hidden="1">#REF!</definedName>
    <definedName name="RPTWKS19" hidden="1">#REF!</definedName>
    <definedName name="RPTWKS2" localSheetId="1" hidden="1">#REF!</definedName>
    <definedName name="RPTWKS2" hidden="1">#REF!</definedName>
    <definedName name="RPTWKS20" localSheetId="1" hidden="1">#REF!</definedName>
    <definedName name="RPTWKS20" hidden="1">#REF!</definedName>
    <definedName name="RPTWKS21" localSheetId="1" hidden="1">#REF!</definedName>
    <definedName name="RPTWKS21" hidden="1">#REF!</definedName>
    <definedName name="RPTWKS22" localSheetId="1" hidden="1">#REF!</definedName>
    <definedName name="RPTWKS22" hidden="1">#REF!</definedName>
    <definedName name="RPTWKS23" localSheetId="1" hidden="1">#REF!</definedName>
    <definedName name="RPTWKS23" hidden="1">#REF!</definedName>
    <definedName name="RPTWKS24" localSheetId="1" hidden="1">#REF!</definedName>
    <definedName name="RPTWKS24" hidden="1">#REF!</definedName>
    <definedName name="RPTWKS25" localSheetId="1" hidden="1">#REF!</definedName>
    <definedName name="RPTWKS25" hidden="1">#REF!</definedName>
    <definedName name="RPTWKS26" localSheetId="1" hidden="1">#REF!</definedName>
    <definedName name="RPTWKS26" hidden="1">#REF!</definedName>
    <definedName name="RPTWKS27" localSheetId="1" hidden="1">#REF!</definedName>
    <definedName name="RPTWKS27" hidden="1">#REF!</definedName>
    <definedName name="RPTWKS28" localSheetId="1" hidden="1">#REF!</definedName>
    <definedName name="RPTWKS28" hidden="1">#REF!</definedName>
    <definedName name="RPTWKS29" localSheetId="1" hidden="1">#REF!</definedName>
    <definedName name="RPTWKS29" hidden="1">#REF!</definedName>
    <definedName name="RPTWKS3" localSheetId="1" hidden="1">#REF!</definedName>
    <definedName name="RPTWKS3" hidden="1">#REF!</definedName>
    <definedName name="RPTWKS30" localSheetId="1" hidden="1">#REF!</definedName>
    <definedName name="RPTWKS30" hidden="1">#REF!</definedName>
    <definedName name="RPTWKS31" localSheetId="1" hidden="1">#REF!</definedName>
    <definedName name="RPTWKS31" hidden="1">#REF!</definedName>
    <definedName name="RPTWKS32" localSheetId="1" hidden="1">#REF!</definedName>
    <definedName name="RPTWKS32" hidden="1">#REF!</definedName>
    <definedName name="RPTWKS33" localSheetId="1" hidden="1">#REF!</definedName>
    <definedName name="RPTWKS33" hidden="1">#REF!</definedName>
    <definedName name="RPTWKS34" localSheetId="1" hidden="1">#REF!</definedName>
    <definedName name="RPTWKS34" hidden="1">#REF!</definedName>
    <definedName name="RPTWKS35" localSheetId="1" hidden="1">#REF!</definedName>
    <definedName name="RPTWKS35" hidden="1">#REF!</definedName>
    <definedName name="RPTWKS36" localSheetId="1" hidden="1">#REF!</definedName>
    <definedName name="RPTWKS36" hidden="1">#REF!</definedName>
    <definedName name="RPTWKS37" localSheetId="1" hidden="1">#REF!</definedName>
    <definedName name="RPTWKS37" hidden="1">#REF!</definedName>
    <definedName name="RPTWKS38" localSheetId="1" hidden="1">#REF!</definedName>
    <definedName name="RPTWKS38" hidden="1">#REF!</definedName>
    <definedName name="RPTWKS39" localSheetId="1" hidden="1">#REF!</definedName>
    <definedName name="RPTWKS39" hidden="1">#REF!</definedName>
    <definedName name="RPTWKS4" localSheetId="1" hidden="1">#REF!</definedName>
    <definedName name="RPTWKS4" hidden="1">#REF!</definedName>
    <definedName name="RPTWKS40" localSheetId="1" hidden="1">#REF!</definedName>
    <definedName name="RPTWKS40" hidden="1">#REF!</definedName>
    <definedName name="RPTWKS41" localSheetId="1" hidden="1">#REF!</definedName>
    <definedName name="RPTWKS41" hidden="1">#REF!</definedName>
    <definedName name="RPTWKS42" localSheetId="1" hidden="1">#REF!</definedName>
    <definedName name="RPTWKS42" hidden="1">#REF!</definedName>
    <definedName name="RPTWKS43" localSheetId="1" hidden="1">#REF!</definedName>
    <definedName name="RPTWKS43" hidden="1">#REF!</definedName>
    <definedName name="RPTWKS44" localSheetId="1" hidden="1">#REF!</definedName>
    <definedName name="RPTWKS44" hidden="1">#REF!</definedName>
    <definedName name="RPTWKS45" localSheetId="1" hidden="1">#REF!</definedName>
    <definedName name="RPTWKS45" hidden="1">#REF!</definedName>
    <definedName name="RPTWKS46" localSheetId="1" hidden="1">#REF!</definedName>
    <definedName name="RPTWKS46" hidden="1">#REF!</definedName>
    <definedName name="RPTWKS47" localSheetId="1" hidden="1">#REF!</definedName>
    <definedName name="RPTWKS47" hidden="1">#REF!</definedName>
    <definedName name="RPTWKS48" localSheetId="1" hidden="1">#REF!</definedName>
    <definedName name="RPTWKS48" hidden="1">#REF!</definedName>
    <definedName name="RPTWKS5" localSheetId="1" hidden="1">#REF!</definedName>
    <definedName name="RPTWKS5" hidden="1">#REF!</definedName>
    <definedName name="RPTWKS50" localSheetId="1" hidden="1">#REF!</definedName>
    <definedName name="RPTWKS50" hidden="1">#REF!</definedName>
    <definedName name="RPTWKS51" localSheetId="1" hidden="1">#REF!</definedName>
    <definedName name="RPTWKS51" hidden="1">#REF!</definedName>
    <definedName name="RPTWKS52" localSheetId="1" hidden="1">#REF!</definedName>
    <definedName name="RPTWKS52" hidden="1">#REF!</definedName>
    <definedName name="RPTWKS53" localSheetId="1" hidden="1">#REF!</definedName>
    <definedName name="RPTWKS53" hidden="1">#REF!</definedName>
    <definedName name="RPTWKS54" localSheetId="1" hidden="1">#REF!</definedName>
    <definedName name="RPTWKS54" hidden="1">#REF!</definedName>
    <definedName name="RPTWKS55" localSheetId="1" hidden="1">#REF!</definedName>
    <definedName name="RPTWKS55" hidden="1">#REF!</definedName>
    <definedName name="RPTWKS56" localSheetId="1" hidden="1">#REF!</definedName>
    <definedName name="RPTWKS56" hidden="1">#REF!</definedName>
    <definedName name="RPTWKS57" localSheetId="1" hidden="1">#REF!</definedName>
    <definedName name="RPTWKS57" hidden="1">#REF!</definedName>
    <definedName name="RPTWKS58" localSheetId="1" hidden="1">#REF!</definedName>
    <definedName name="RPTWKS58" hidden="1">#REF!</definedName>
    <definedName name="RPTWKS59" localSheetId="1" hidden="1">#REF!</definedName>
    <definedName name="RPTWKS59" hidden="1">#REF!</definedName>
    <definedName name="RPTWKS6" localSheetId="1" hidden="1">#REF!</definedName>
    <definedName name="RPTWKS6" hidden="1">#REF!</definedName>
    <definedName name="RPTWKS60" localSheetId="1" hidden="1">#REF!</definedName>
    <definedName name="RPTWKS60" hidden="1">#REF!</definedName>
    <definedName name="RPTWKS61" localSheetId="1" hidden="1">#REF!</definedName>
    <definedName name="RPTWKS61" hidden="1">#REF!</definedName>
    <definedName name="RPTWKS62" localSheetId="1" hidden="1">#REF!</definedName>
    <definedName name="RPTWKS62" hidden="1">#REF!</definedName>
    <definedName name="RPTWKS63" localSheetId="1" hidden="1">#REF!</definedName>
    <definedName name="RPTWKS63" hidden="1">#REF!</definedName>
    <definedName name="RPTWKS66" localSheetId="1" hidden="1">#REF!</definedName>
    <definedName name="RPTWKS66" hidden="1">#REF!</definedName>
    <definedName name="RPTWKS67" localSheetId="1" hidden="1">#REF!</definedName>
    <definedName name="RPTWKS67" hidden="1">#REF!</definedName>
    <definedName name="RPTWKS68" localSheetId="1" hidden="1">#REF!</definedName>
    <definedName name="RPTWKS68" hidden="1">#REF!</definedName>
    <definedName name="RPTWKS69" localSheetId="1" hidden="1">#REF!</definedName>
    <definedName name="RPTWKS69" hidden="1">#REF!</definedName>
    <definedName name="RPTWKS7" localSheetId="1" hidden="1">#REF!</definedName>
    <definedName name="RPTWKS7" hidden="1">#REF!</definedName>
    <definedName name="RPTWKS72" localSheetId="1" hidden="1">#REF!</definedName>
    <definedName name="RPTWKS72" hidden="1">#REF!</definedName>
    <definedName name="RPTWKS8" localSheetId="1" hidden="1">#REF!</definedName>
    <definedName name="RPTWKS8" hidden="1">#REF!</definedName>
    <definedName name="RPTWKS9" localSheetId="1" hidden="1">#REF!</definedName>
    <definedName name="RPTWKS9" hidden="1">#REF!</definedName>
    <definedName name="Sales_Type_Code_Description1" localSheetId="1" hidden="1">#REF!</definedName>
    <definedName name="Sales_Type_Code_Description1" hidden="1">#REF!</definedName>
    <definedName name="Sales_Type_Code_Description2" localSheetId="1" hidden="1">#REF!</definedName>
    <definedName name="Sales_Type_Code_Description2" hidden="1">#REF!</definedName>
    <definedName name="sd" localSheetId="1" hidden="1">#REF!</definedName>
    <definedName name="sd" hidden="1">#REF!</definedName>
    <definedName name="Selling_Unit1" localSheetId="1" hidden="1">#REF!</definedName>
    <definedName name="Selling_Unit1" hidden="1">#REF!</definedName>
    <definedName name="Sls_Org1" localSheetId="1" hidden="1">#REF!</definedName>
    <definedName name="Sls_Org1" hidden="1">#REF!</definedName>
    <definedName name="Sls_Org3" localSheetId="1" hidden="1">#REF!</definedName>
    <definedName name="Sls_Org3" hidden="1">#REF!</definedName>
    <definedName name="SubProduct_Code3" localSheetId="1" hidden="1">#REF!</definedName>
    <definedName name="SubProduct_Code3" hidden="1">#REF!</definedName>
    <definedName name="SubProduct_Code4" localSheetId="1" hidden="1">#REF!</definedName>
    <definedName name="SubProduct_Code4" hidden="1">#REF!</definedName>
    <definedName name="SubProduct_Code5" localSheetId="1" hidden="1">#REF!</definedName>
    <definedName name="SubProduct_Code5" hidden="1">#REF!</definedName>
    <definedName name="SubProduct_Code7" localSheetId="1" hidden="1">#REF!</definedName>
    <definedName name="SubProduct_Code7" hidden="1">#REF!</definedName>
    <definedName name="SubProduct_Desc3" localSheetId="1" hidden="1">#REF!</definedName>
    <definedName name="SubProduct_Desc3" hidden="1">#REF!</definedName>
    <definedName name="SubProduct_Desc4" localSheetId="1" hidden="1">#REF!</definedName>
    <definedName name="SubProduct_Desc4" hidden="1">#REF!</definedName>
    <definedName name="SubProduct_Desc5" localSheetId="1" hidden="1">#REF!</definedName>
    <definedName name="SubProduct_Desc5" hidden="1">#REF!</definedName>
    <definedName name="SubProduct_Desc7" localSheetId="1" hidden="1">#REF!</definedName>
    <definedName name="SubProduct_Desc7" hidden="1">#REF!</definedName>
    <definedName name="Super_Area_Name17" localSheetId="1" hidden="1">#REF!</definedName>
    <definedName name="Super_Area_Name17" hidden="1">#REF!</definedName>
    <definedName name="Super_Area_Name18" localSheetId="1" hidden="1">#REF!</definedName>
    <definedName name="Super_Area_Name18" hidden="1">#REF!</definedName>
    <definedName name="Super_Area_Name19" localSheetId="1" hidden="1">#REF!</definedName>
    <definedName name="Super_Area_Name19" hidden="1">#REF!</definedName>
    <definedName name="Super_Area_Name20" localSheetId="1" hidden="1">#REF!</definedName>
    <definedName name="Super_Area_Name20" hidden="1">#REF!</definedName>
    <definedName name="Super_Area_Name21" localSheetId="1" hidden="1">#REF!</definedName>
    <definedName name="Super_Area_Name21" hidden="1">#REF!</definedName>
    <definedName name="Super_Area_Name22" localSheetId="1" hidden="1">#REF!</definedName>
    <definedName name="Super_Area_Name22" hidden="1">#REF!</definedName>
    <definedName name="Super_Area_Name23" localSheetId="1" hidden="1">#REF!</definedName>
    <definedName name="Super_Area_Name23" hidden="1">#REF!</definedName>
    <definedName name="Trading_Partner_Type_Code_Desc1" localSheetId="1" hidden="1">#REF!</definedName>
    <definedName name="Trading_Partner_Type_Code_Desc1" hidden="1">#REF!</definedName>
    <definedName name="Trading_Partner_Type_Code_Desc2" localSheetId="1" hidden="1">#REF!</definedName>
    <definedName name="Trading_Partner_Type_Code_Desc2" hidden="1">#REF!</definedName>
    <definedName name="TwoYrsAgo" localSheetId="1">#REF!</definedName>
    <definedName name="TwoYrsAgo">#REF!</definedName>
    <definedName name="Ultimate_Dest_Country_Code_Desc1" localSheetId="1" hidden="1">#REF!</definedName>
    <definedName name="Ultimate_Dest_Country_Code_Desc1" hidden="1">#REF!</definedName>
    <definedName name="Ultimate_Dest_Country_Code_Desc2" localSheetId="1" hidden="1">#REF!</definedName>
    <definedName name="Ultimate_Dest_Country_Code_Desc2" hidden="1">#REF!</definedName>
    <definedName name="Ultimate_Destination_Country_Code1" localSheetId="1" hidden="1">#REF!</definedName>
    <definedName name="Ultimate_Destination_Country_Code1" hidden="1">#REF!</definedName>
    <definedName name="US_OUS_Name17" localSheetId="1" hidden="1">#REF!</definedName>
    <definedName name="US_OUS_Name17" hidden="1">#REF!</definedName>
    <definedName name="US_OUS_Name19" localSheetId="1" hidden="1">#REF!</definedName>
    <definedName name="US_OUS_Name19" hidden="1">#REF!</definedName>
    <definedName name="US_OUS_Name20" localSheetId="1" hidden="1">#REF!</definedName>
    <definedName name="US_OUS_Name20" hidden="1">#REF!</definedName>
    <definedName name="US_OUS_Name21" localSheetId="1" hidden="1">#REF!</definedName>
    <definedName name="US_OUS_Name21" hidden="1">#REF!</definedName>
    <definedName name="US_OUS_Name22" localSheetId="1" hidden="1">#REF!</definedName>
    <definedName name="US_OUS_Name22" hidden="1">#REF!</definedName>
    <definedName name="v" localSheetId="1" hidden="1">#REF!</definedName>
    <definedName name="v" hidden="1">#REF!</definedName>
    <definedName name="vb" localSheetId="1" hidden="1">#REF!</definedName>
    <definedName name="vb" hidden="1">#REF!</definedName>
    <definedName name="Wwpl_Corp_Grp_Code16" localSheetId="1" hidden="1">#REF!</definedName>
    <definedName name="Wwpl_Corp_Grp_Code16" hidden="1">#REF!</definedName>
    <definedName name="XLDW_UID" hidden="1">"us037208"</definedName>
    <definedName name="XLDW_VER" hidden="1">"Office 2000 2.0 with Query Builder"</definedName>
    <definedName name="Yr_End__Actv_Amt1" localSheetId="1" hidden="1">#REF!</definedName>
    <definedName name="Yr_End__Actv_Amt1" hidden="1">#REF!</definedName>
    <definedName name="Yr_End__Actv_Amt2" localSheetId="1" hidden="1">#REF!</definedName>
    <definedName name="Yr_End__Actv_Amt2" hidden="1">#REF!</definedName>
    <definedName name="Yr_End__Actv_Amt7" localSheetId="1" hidden="1">#REF!</definedName>
    <definedName name="Yr_End__Actv_Amt7" hidden="1">#REF!</definedName>
    <definedName name="Ytd_Actv_Amt1" localSheetId="1" hidden="1">#REF!</definedName>
    <definedName name="Ytd_Actv_Amt1" hidden="1">#REF!</definedName>
    <definedName name="Ytd_Actv_Amt17" localSheetId="1" hidden="1">#REF!</definedName>
    <definedName name="Ytd_Actv_Amt17" hidden="1">#REF!</definedName>
    <definedName name="Ytd_Actv_Amt19" localSheetId="1" hidden="1">#REF!</definedName>
    <definedName name="Ytd_Actv_Amt19" hidden="1">#REF!</definedName>
    <definedName name="Ytd_Actv_Amt2" localSheetId="1" hidden="1">#REF!</definedName>
    <definedName name="Ytd_Actv_Amt2" hidden="1">#REF!</definedName>
    <definedName name="Ytd_Actv_Amt20" localSheetId="1" hidden="1">#REF!</definedName>
    <definedName name="Ytd_Actv_Amt20" hidden="1">#REF!</definedName>
    <definedName name="Ytd_Actv_Amt21" localSheetId="1" hidden="1">#REF!</definedName>
    <definedName name="Ytd_Actv_Amt21" hidden="1">#REF!</definedName>
    <definedName name="Ytd_Actv_Amt3" localSheetId="1" hidden="1">#REF!</definedName>
    <definedName name="Ytd_Actv_Amt3" hidden="1">#REF!</definedName>
    <definedName name="Ytd_Actv_Amt5" localSheetId="1" hidden="1">#REF!</definedName>
    <definedName name="Ytd_Actv_Amt5" hidden="1">#REF!</definedName>
    <definedName name="Ytd_Actv_Amt7" localSheetId="1" hidden="1">#REF!</definedName>
    <definedName name="Ytd_Actv_Amt7" hidden="1">#REF!</definedName>
    <definedName name="z" localSheetId="1" hidden="1">#REF!</definedName>
    <definedName name="z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1" i="26" l="1"/>
  <c r="M30" i="26"/>
  <c r="M29" i="26"/>
  <c r="M28" i="26"/>
  <c r="M27" i="26"/>
  <c r="M26" i="26"/>
  <c r="M22" i="26"/>
  <c r="M21" i="26"/>
  <c r="M20" i="26"/>
  <c r="M19" i="26"/>
  <c r="M18" i="26"/>
  <c r="M4" i="26"/>
  <c r="M5" i="26"/>
  <c r="M6" i="26"/>
  <c r="M7" i="26"/>
  <c r="M8" i="26"/>
  <c r="M9" i="26"/>
  <c r="M10" i="26"/>
  <c r="M11" i="26"/>
  <c r="M12" i="26"/>
  <c r="M13" i="26"/>
  <c r="M14" i="26"/>
  <c r="P64" i="27"/>
  <c r="O64" i="27"/>
  <c r="N64" i="27"/>
  <c r="T64" i="27" s="1"/>
  <c r="M64" i="27"/>
  <c r="L64" i="27"/>
  <c r="K64" i="27"/>
  <c r="S64" i="27" s="1"/>
  <c r="J64" i="27"/>
  <c r="R64" i="27" s="1"/>
  <c r="I64" i="27"/>
  <c r="H64" i="27"/>
  <c r="G64" i="27"/>
  <c r="F64" i="27"/>
  <c r="E64" i="27"/>
  <c r="Q64" i="27" s="1"/>
  <c r="V60" i="27"/>
  <c r="V59" i="27"/>
  <c r="V58" i="27"/>
  <c r="D58" i="27"/>
  <c r="V57" i="27"/>
  <c r="D57" i="27"/>
  <c r="V56" i="27"/>
  <c r="D56" i="27"/>
  <c r="V55" i="27"/>
  <c r="D55" i="27"/>
  <c r="V54" i="27"/>
  <c r="D54" i="27"/>
  <c r="V53" i="27"/>
  <c r="D53" i="27"/>
  <c r="V52" i="27"/>
  <c r="D52" i="27"/>
  <c r="V51" i="27"/>
  <c r="D51" i="27"/>
  <c r="V50" i="27"/>
  <c r="D50" i="27"/>
  <c r="V49" i="27"/>
  <c r="D49" i="27"/>
  <c r="V48" i="27"/>
  <c r="D48" i="27"/>
  <c r="V47" i="27"/>
  <c r="D47" i="27"/>
  <c r="V46" i="27"/>
  <c r="D46" i="27"/>
  <c r="V45" i="27"/>
  <c r="D45" i="27"/>
  <c r="V44" i="27"/>
  <c r="D44" i="27"/>
  <c r="V43" i="27"/>
  <c r="D43" i="27"/>
  <c r="V42" i="27"/>
  <c r="D42" i="27"/>
  <c r="V41" i="27"/>
  <c r="D41" i="27"/>
  <c r="V40" i="27"/>
  <c r="D40" i="27"/>
  <c r="V39" i="27"/>
  <c r="D39" i="27"/>
  <c r="V38" i="27"/>
  <c r="D38" i="27"/>
  <c r="V37" i="27"/>
  <c r="D37" i="27"/>
  <c r="V36" i="27"/>
  <c r="D36" i="27"/>
  <c r="V35" i="27"/>
  <c r="D35" i="27"/>
  <c r="V34" i="27"/>
  <c r="D34" i="27"/>
  <c r="V33" i="27"/>
  <c r="D33" i="27"/>
  <c r="V32" i="27"/>
  <c r="D32" i="27"/>
  <c r="V31" i="27"/>
  <c r="D31" i="27"/>
  <c r="V30" i="27"/>
  <c r="D30" i="27"/>
  <c r="V29" i="27"/>
  <c r="D29" i="27"/>
  <c r="V28" i="27"/>
  <c r="D28" i="27"/>
  <c r="V27" i="27"/>
  <c r="D27" i="27"/>
  <c r="V26" i="27"/>
  <c r="D26" i="27"/>
  <c r="V25" i="27"/>
  <c r="D25" i="27"/>
  <c r="V24" i="27"/>
  <c r="D24" i="27"/>
  <c r="V23" i="27"/>
  <c r="D23" i="27"/>
  <c r="V22" i="27"/>
  <c r="D22" i="27"/>
  <c r="V21" i="27"/>
  <c r="D21" i="27"/>
  <c r="V20" i="27"/>
  <c r="D20" i="27"/>
  <c r="V19" i="27"/>
  <c r="D19" i="27"/>
  <c r="V18" i="27"/>
  <c r="D18" i="27"/>
  <c r="V17" i="27"/>
  <c r="D17" i="27"/>
  <c r="V16" i="27"/>
  <c r="D16" i="27"/>
  <c r="V15" i="27"/>
  <c r="D15" i="27"/>
  <c r="V14" i="27"/>
  <c r="D14" i="27"/>
  <c r="V13" i="27"/>
  <c r="D13" i="27"/>
  <c r="V12" i="27"/>
  <c r="D12" i="27"/>
  <c r="V11" i="27"/>
  <c r="D11" i="27"/>
  <c r="V10" i="27"/>
  <c r="D10" i="27"/>
  <c r="V9" i="27"/>
  <c r="D9" i="27"/>
  <c r="V8" i="27"/>
  <c r="D8" i="27"/>
  <c r="V7" i="27"/>
  <c r="D7" i="27"/>
  <c r="V6" i="27"/>
  <c r="D6" i="27"/>
  <c r="V5" i="27"/>
  <c r="D5" i="27"/>
  <c r="V4" i="27"/>
  <c r="D4" i="27"/>
  <c r="V3" i="27"/>
  <c r="D3" i="27"/>
  <c r="U64" i="27" l="1"/>
  <c r="K31" i="26" l="1"/>
  <c r="I31" i="26"/>
  <c r="H31" i="26"/>
  <c r="G31" i="26"/>
  <c r="F31" i="26"/>
  <c r="E31" i="26"/>
  <c r="C31" i="26"/>
  <c r="K30" i="26"/>
  <c r="I30" i="26"/>
  <c r="H30" i="26"/>
  <c r="G30" i="26"/>
  <c r="F30" i="26"/>
  <c r="E30" i="26"/>
  <c r="C30" i="26"/>
  <c r="K29" i="26"/>
  <c r="I29" i="26"/>
  <c r="L29" i="26" s="1"/>
  <c r="H29" i="26"/>
  <c r="G29" i="26"/>
  <c r="F29" i="26"/>
  <c r="E29" i="26"/>
  <c r="C29" i="26"/>
  <c r="K28" i="26"/>
  <c r="I28" i="26"/>
  <c r="H28" i="26"/>
  <c r="G28" i="26"/>
  <c r="F28" i="26"/>
  <c r="E28" i="26"/>
  <c r="C28" i="26"/>
  <c r="K27" i="26"/>
  <c r="I27" i="26"/>
  <c r="H27" i="26"/>
  <c r="G27" i="26"/>
  <c r="F27" i="26"/>
  <c r="E27" i="26"/>
  <c r="C27" i="26"/>
  <c r="K26" i="26"/>
  <c r="I26" i="26"/>
  <c r="H26" i="26"/>
  <c r="G26" i="26"/>
  <c r="F26" i="26"/>
  <c r="E26" i="26"/>
  <c r="C26" i="26"/>
  <c r="K22" i="26"/>
  <c r="I22" i="26"/>
  <c r="H22" i="26"/>
  <c r="G22" i="26"/>
  <c r="F22" i="26"/>
  <c r="E22" i="26"/>
  <c r="C22" i="26"/>
  <c r="K21" i="26"/>
  <c r="I21" i="26"/>
  <c r="H21" i="26"/>
  <c r="G21" i="26"/>
  <c r="F21" i="26"/>
  <c r="E21" i="26"/>
  <c r="C21" i="26"/>
  <c r="K20" i="26"/>
  <c r="I20" i="26"/>
  <c r="H20" i="26"/>
  <c r="G20" i="26"/>
  <c r="F20" i="26"/>
  <c r="E20" i="26"/>
  <c r="C20" i="26"/>
  <c r="K19" i="26"/>
  <c r="I19" i="26"/>
  <c r="L19" i="26" s="1"/>
  <c r="H19" i="26"/>
  <c r="G19" i="26"/>
  <c r="F19" i="26"/>
  <c r="E19" i="26"/>
  <c r="C19" i="26"/>
  <c r="K18" i="26"/>
  <c r="I18" i="26"/>
  <c r="L18" i="26" s="1"/>
  <c r="H18" i="26"/>
  <c r="G18" i="26"/>
  <c r="F18" i="26"/>
  <c r="E18" i="26"/>
  <c r="C18" i="26"/>
  <c r="K14" i="26"/>
  <c r="I14" i="26"/>
  <c r="H14" i="26"/>
  <c r="G14" i="26"/>
  <c r="F14" i="26"/>
  <c r="E14" i="26"/>
  <c r="C14" i="26"/>
  <c r="K13" i="26"/>
  <c r="I13" i="26"/>
  <c r="H13" i="26"/>
  <c r="G13" i="26"/>
  <c r="F13" i="26"/>
  <c r="E13" i="26"/>
  <c r="C13" i="26"/>
  <c r="K12" i="26"/>
  <c r="I12" i="26"/>
  <c r="L12" i="26" s="1"/>
  <c r="H12" i="26"/>
  <c r="G12" i="26"/>
  <c r="F12" i="26"/>
  <c r="E12" i="26"/>
  <c r="C12" i="26"/>
  <c r="K11" i="26"/>
  <c r="I11" i="26"/>
  <c r="L11" i="26" s="1"/>
  <c r="H11" i="26"/>
  <c r="G11" i="26"/>
  <c r="F11" i="26"/>
  <c r="E11" i="26"/>
  <c r="C11" i="26"/>
  <c r="K10" i="26"/>
  <c r="I10" i="26"/>
  <c r="H10" i="26"/>
  <c r="G10" i="26"/>
  <c r="F10" i="26"/>
  <c r="E10" i="26"/>
  <c r="C10" i="26"/>
  <c r="K9" i="26"/>
  <c r="I9" i="26"/>
  <c r="H9" i="26"/>
  <c r="G9" i="26"/>
  <c r="F9" i="26"/>
  <c r="E9" i="26"/>
  <c r="C9" i="26"/>
  <c r="K8" i="26"/>
  <c r="I8" i="26"/>
  <c r="L8" i="26" s="1"/>
  <c r="H8" i="26"/>
  <c r="G8" i="26"/>
  <c r="F8" i="26"/>
  <c r="E8" i="26"/>
  <c r="C8" i="26"/>
  <c r="K7" i="26"/>
  <c r="I7" i="26"/>
  <c r="H7" i="26"/>
  <c r="G7" i="26"/>
  <c r="F7" i="26"/>
  <c r="E7" i="26"/>
  <c r="C7" i="26"/>
  <c r="K6" i="26"/>
  <c r="I6" i="26"/>
  <c r="L6" i="26" s="1"/>
  <c r="H6" i="26"/>
  <c r="G6" i="26"/>
  <c r="F6" i="26"/>
  <c r="E6" i="26"/>
  <c r="C6" i="26"/>
  <c r="K5" i="26"/>
  <c r="I5" i="26"/>
  <c r="L5" i="26" s="1"/>
  <c r="H5" i="26"/>
  <c r="G5" i="26"/>
  <c r="F5" i="26"/>
  <c r="E5" i="26"/>
  <c r="C5" i="26"/>
  <c r="K4" i="26"/>
  <c r="I4" i="26"/>
  <c r="L4" i="26" s="1"/>
  <c r="H4" i="26"/>
  <c r="G4" i="26"/>
  <c r="F4" i="26"/>
  <c r="E4" i="26"/>
  <c r="C4" i="26"/>
  <c r="M3" i="26"/>
  <c r="K3" i="26"/>
  <c r="I3" i="26"/>
  <c r="L3" i="26" s="1"/>
  <c r="H3" i="26"/>
  <c r="G3" i="26"/>
  <c r="G15" i="26" s="1"/>
  <c r="G16" i="26" s="1"/>
  <c r="F3" i="26"/>
  <c r="E3" i="26"/>
  <c r="C3" i="26"/>
  <c r="A26" i="24"/>
  <c r="F15" i="26" l="1"/>
  <c r="F16" i="26" s="1"/>
  <c r="F23" i="26" s="1"/>
  <c r="C15" i="26"/>
  <c r="C16" i="26" s="1"/>
  <c r="G23" i="26"/>
  <c r="L22" i="26"/>
  <c r="L10" i="26"/>
  <c r="L14" i="26"/>
  <c r="L26" i="26"/>
  <c r="L30" i="26"/>
  <c r="L20" i="26"/>
  <c r="L27" i="26"/>
  <c r="L31" i="26"/>
  <c r="L7" i="26"/>
  <c r="L9" i="26"/>
  <c r="L13" i="26"/>
  <c r="L21" i="26"/>
  <c r="L28" i="26"/>
  <c r="N4" i="25"/>
  <c r="N5" i="25"/>
  <c r="N6" i="25"/>
  <c r="N7" i="25"/>
  <c r="N8" i="25"/>
  <c r="N9" i="25"/>
  <c r="N10" i="25"/>
  <c r="N11" i="25"/>
  <c r="N12" i="25"/>
  <c r="N13" i="25"/>
  <c r="N14" i="25"/>
  <c r="N3" i="25"/>
  <c r="C23" i="26" l="1"/>
  <c r="G32" i="26"/>
  <c r="G33" i="26" s="1"/>
  <c r="G24" i="26"/>
  <c r="F24" i="26"/>
  <c r="F32" i="26"/>
  <c r="F33" i="26" s="1"/>
  <c r="C24" i="26"/>
  <c r="C32" i="26"/>
  <c r="C33" i="26" s="1"/>
  <c r="B15" i="25"/>
  <c r="J5" i="25"/>
  <c r="H5" i="25"/>
  <c r="K5" i="25" s="1"/>
  <c r="G5" i="25"/>
  <c r="L5" i="25" s="1"/>
  <c r="F5" i="25"/>
  <c r="E5" i="25"/>
  <c r="D5" i="25"/>
  <c r="B5" i="25"/>
  <c r="J23" i="25"/>
  <c r="H23" i="25"/>
  <c r="G23" i="25"/>
  <c r="F23" i="25"/>
  <c r="E23" i="25"/>
  <c r="D23" i="25"/>
  <c r="B23" i="25"/>
  <c r="J17" i="25"/>
  <c r="H17" i="25"/>
  <c r="K17" i="25" s="1"/>
  <c r="G17" i="25"/>
  <c r="F17" i="25"/>
  <c r="E17" i="25"/>
  <c r="D17" i="25"/>
  <c r="B17" i="25"/>
  <c r="J25" i="25"/>
  <c r="H25" i="25"/>
  <c r="K25" i="25" s="1"/>
  <c r="G25" i="25"/>
  <c r="F25" i="25"/>
  <c r="E25" i="25"/>
  <c r="D25" i="25"/>
  <c r="B25" i="25"/>
  <c r="J20" i="25"/>
  <c r="H20" i="25"/>
  <c r="K20" i="25" s="1"/>
  <c r="G20" i="25"/>
  <c r="F20" i="25"/>
  <c r="E20" i="25"/>
  <c r="D20" i="25"/>
  <c r="B20" i="25"/>
  <c r="J27" i="25"/>
  <c r="H27" i="25"/>
  <c r="G27" i="25"/>
  <c r="F27" i="25"/>
  <c r="E27" i="25"/>
  <c r="D27" i="25"/>
  <c r="B27" i="25"/>
  <c r="J24" i="25"/>
  <c r="H24" i="25"/>
  <c r="K24" i="25" s="1"/>
  <c r="G24" i="25"/>
  <c r="F24" i="25"/>
  <c r="E24" i="25"/>
  <c r="D24" i="25"/>
  <c r="B24" i="25"/>
  <c r="J14" i="25"/>
  <c r="H14" i="25"/>
  <c r="K14" i="25" s="1"/>
  <c r="G14" i="25"/>
  <c r="F14" i="25"/>
  <c r="E14" i="25"/>
  <c r="D14" i="25"/>
  <c r="B14" i="25"/>
  <c r="J4" i="25"/>
  <c r="H4" i="25"/>
  <c r="K4" i="25" s="1"/>
  <c r="G4" i="25"/>
  <c r="F4" i="25"/>
  <c r="E4" i="25"/>
  <c r="D4" i="25"/>
  <c r="B4" i="25"/>
  <c r="J19" i="25"/>
  <c r="H19" i="25"/>
  <c r="G19" i="25"/>
  <c r="F19" i="25"/>
  <c r="E19" i="25"/>
  <c r="D19" i="25"/>
  <c r="B19" i="25"/>
  <c r="J11" i="25"/>
  <c r="H11" i="25"/>
  <c r="K11" i="25" s="1"/>
  <c r="G11" i="25"/>
  <c r="F11" i="25"/>
  <c r="E11" i="25"/>
  <c r="D11" i="25"/>
  <c r="B11" i="25"/>
  <c r="J26" i="25"/>
  <c r="H26" i="25"/>
  <c r="K26" i="25" s="1"/>
  <c r="G26" i="25"/>
  <c r="F26" i="25"/>
  <c r="E26" i="25"/>
  <c r="D26" i="25"/>
  <c r="B26" i="25"/>
  <c r="J18" i="25"/>
  <c r="H18" i="25"/>
  <c r="K18" i="25" s="1"/>
  <c r="G18" i="25"/>
  <c r="F18" i="25"/>
  <c r="E18" i="25"/>
  <c r="D18" i="25"/>
  <c r="B18" i="25"/>
  <c r="J13" i="25"/>
  <c r="H13" i="25"/>
  <c r="G13" i="25"/>
  <c r="F13" i="25"/>
  <c r="E13" i="25"/>
  <c r="D13" i="25"/>
  <c r="B13" i="25"/>
  <c r="J21" i="25"/>
  <c r="H21" i="25"/>
  <c r="K21" i="25" s="1"/>
  <c r="G21" i="25"/>
  <c r="F21" i="25"/>
  <c r="E21" i="25"/>
  <c r="D21" i="25"/>
  <c r="B21" i="25"/>
  <c r="J6" i="25"/>
  <c r="H6" i="25"/>
  <c r="K6" i="25" s="1"/>
  <c r="G6" i="25"/>
  <c r="F6" i="25"/>
  <c r="E6" i="25"/>
  <c r="D6" i="25"/>
  <c r="B6" i="25"/>
  <c r="J12" i="25"/>
  <c r="H12" i="25"/>
  <c r="K12" i="25" s="1"/>
  <c r="G12" i="25"/>
  <c r="L12" i="25" s="1"/>
  <c r="F12" i="25"/>
  <c r="E12" i="25"/>
  <c r="D12" i="25"/>
  <c r="B12" i="25"/>
  <c r="J3" i="25"/>
  <c r="H3" i="25"/>
  <c r="G3" i="25"/>
  <c r="F3" i="25"/>
  <c r="E3" i="25"/>
  <c r="D3" i="25"/>
  <c r="B3" i="25"/>
  <c r="K22" i="25"/>
  <c r="J22" i="25"/>
  <c r="H22" i="25"/>
  <c r="G22" i="25"/>
  <c r="L22" i="25" s="1"/>
  <c r="F22" i="25"/>
  <c r="E22" i="25"/>
  <c r="D22" i="25"/>
  <c r="B22" i="25"/>
  <c r="K8" i="25"/>
  <c r="J8" i="25"/>
  <c r="H8" i="25"/>
  <c r="G8" i="25"/>
  <c r="L8" i="25" s="1"/>
  <c r="F8" i="25"/>
  <c r="E8" i="25"/>
  <c r="D8" i="25"/>
  <c r="B8" i="25"/>
  <c r="J7" i="25"/>
  <c r="H7" i="25"/>
  <c r="K7" i="25" s="1"/>
  <c r="G7" i="25"/>
  <c r="F7" i="25"/>
  <c r="E7" i="25"/>
  <c r="D7" i="25"/>
  <c r="B7" i="25"/>
  <c r="J10" i="25"/>
  <c r="H10" i="25"/>
  <c r="G10" i="25"/>
  <c r="F10" i="25"/>
  <c r="E10" i="25"/>
  <c r="D10" i="25"/>
  <c r="B10" i="25"/>
  <c r="J9" i="25"/>
  <c r="H9" i="25"/>
  <c r="K9" i="25" s="1"/>
  <c r="G9" i="25"/>
  <c r="L9" i="25" s="1"/>
  <c r="F9" i="25"/>
  <c r="E9" i="25"/>
  <c r="D9" i="25"/>
  <c r="B9" i="25"/>
  <c r="K25" i="24"/>
  <c r="K24" i="24"/>
  <c r="K23" i="24"/>
  <c r="K22" i="24"/>
  <c r="K21" i="24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L11" i="25" l="1"/>
  <c r="L24" i="25"/>
  <c r="L6" i="25"/>
  <c r="L26" i="25"/>
  <c r="L14" i="25"/>
  <c r="L25" i="25"/>
  <c r="L17" i="25"/>
  <c r="L21" i="25"/>
  <c r="L4" i="25"/>
  <c r="L10" i="25"/>
  <c r="L13" i="25"/>
  <c r="L27" i="25"/>
  <c r="L7" i="25"/>
  <c r="L3" i="25"/>
  <c r="L18" i="25"/>
  <c r="L19" i="25"/>
  <c r="L20" i="25"/>
  <c r="L23" i="25"/>
  <c r="K10" i="25"/>
  <c r="K3" i="25"/>
  <c r="K13" i="25"/>
  <c r="K19" i="25"/>
  <c r="K27" i="25"/>
  <c r="K23" i="25"/>
  <c r="I22" i="24"/>
  <c r="G22" i="24"/>
  <c r="H22" i="24"/>
  <c r="F22" i="24"/>
  <c r="E22" i="24"/>
  <c r="C22" i="24"/>
  <c r="I25" i="24"/>
  <c r="G25" i="24"/>
  <c r="H25" i="24"/>
  <c r="F25" i="24"/>
  <c r="E25" i="24"/>
  <c r="C25" i="24"/>
  <c r="I24" i="24"/>
  <c r="G24" i="24"/>
  <c r="H24" i="24"/>
  <c r="F24" i="24"/>
  <c r="E24" i="24"/>
  <c r="C24" i="24"/>
  <c r="I23" i="24"/>
  <c r="G23" i="24"/>
  <c r="H23" i="24"/>
  <c r="F23" i="24"/>
  <c r="E23" i="24"/>
  <c r="C23" i="24"/>
  <c r="I21" i="24"/>
  <c r="G21" i="24"/>
  <c r="H21" i="24"/>
  <c r="F21" i="24"/>
  <c r="E21" i="24"/>
  <c r="C21" i="24"/>
  <c r="I20" i="24"/>
  <c r="G20" i="24"/>
  <c r="H20" i="24"/>
  <c r="F20" i="24"/>
  <c r="E20" i="24"/>
  <c r="C20" i="24"/>
  <c r="I19" i="24"/>
  <c r="G19" i="24"/>
  <c r="H19" i="24"/>
  <c r="F19" i="24"/>
  <c r="E19" i="24"/>
  <c r="C19" i="24"/>
  <c r="I18" i="24"/>
  <c r="G18" i="24"/>
  <c r="H18" i="24"/>
  <c r="F18" i="24"/>
  <c r="E18" i="24"/>
  <c r="C18" i="24"/>
  <c r="I17" i="24"/>
  <c r="G17" i="24"/>
  <c r="H17" i="24"/>
  <c r="F17" i="24"/>
  <c r="E17" i="24"/>
  <c r="C17" i="24"/>
  <c r="I16" i="24"/>
  <c r="G16" i="24"/>
  <c r="H16" i="24"/>
  <c r="F16" i="24"/>
  <c r="E16" i="24"/>
  <c r="C16" i="24"/>
  <c r="I15" i="24"/>
  <c r="G15" i="24"/>
  <c r="H15" i="24"/>
  <c r="F15" i="24"/>
  <c r="E15" i="24"/>
  <c r="C15" i="24"/>
  <c r="I14" i="24"/>
  <c r="G14" i="24"/>
  <c r="H14" i="24"/>
  <c r="F14" i="24"/>
  <c r="E14" i="24"/>
  <c r="C14" i="24"/>
  <c r="I13" i="24"/>
  <c r="G13" i="24"/>
  <c r="H13" i="24"/>
  <c r="F13" i="24"/>
  <c r="E13" i="24"/>
  <c r="C13" i="24"/>
  <c r="I12" i="24"/>
  <c r="G12" i="24"/>
  <c r="H12" i="24"/>
  <c r="F12" i="24"/>
  <c r="E12" i="24"/>
  <c r="C12" i="24"/>
  <c r="I11" i="24"/>
  <c r="G11" i="24"/>
  <c r="H11" i="24"/>
  <c r="F11" i="24"/>
  <c r="E11" i="24"/>
  <c r="C11" i="24"/>
  <c r="I10" i="24"/>
  <c r="G10" i="24"/>
  <c r="H10" i="24"/>
  <c r="F10" i="24"/>
  <c r="E10" i="24"/>
  <c r="C10" i="24"/>
  <c r="I9" i="24"/>
  <c r="I8" i="24"/>
  <c r="I7" i="24"/>
  <c r="I6" i="24"/>
  <c r="I5" i="24"/>
  <c r="G9" i="24"/>
  <c r="H9" i="24"/>
  <c r="F9" i="24"/>
  <c r="E9" i="24"/>
  <c r="C9" i="24"/>
  <c r="G8" i="24"/>
  <c r="H8" i="24"/>
  <c r="F8" i="24"/>
  <c r="E8" i="24"/>
  <c r="C8" i="24"/>
  <c r="G7" i="24"/>
  <c r="H7" i="24"/>
  <c r="F7" i="24"/>
  <c r="E7" i="24"/>
  <c r="C7" i="24"/>
  <c r="G6" i="24"/>
  <c r="H6" i="24"/>
  <c r="F6" i="24"/>
  <c r="E6" i="24"/>
  <c r="C6" i="24"/>
  <c r="G5" i="24"/>
  <c r="H5" i="24"/>
  <c r="F5" i="24"/>
  <c r="E5" i="24"/>
  <c r="C5" i="24"/>
  <c r="AJ53" i="22"/>
  <c r="AK53" i="22" s="1"/>
  <c r="AK52" i="22"/>
  <c r="AL52" i="22" s="1"/>
  <c r="AJ52" i="22"/>
  <c r="AJ54" i="22" s="1"/>
  <c r="AO50" i="22"/>
  <c r="AN50" i="22"/>
  <c r="AM50" i="22"/>
  <c r="AK50" i="22"/>
  <c r="AJ50" i="22"/>
  <c r="AI50" i="22"/>
  <c r="AG50" i="22"/>
  <c r="AF50" i="22"/>
  <c r="AE50" i="22"/>
  <c r="AC50" i="22"/>
  <c r="AB50" i="22"/>
  <c r="AA50" i="22"/>
  <c r="AO49" i="22"/>
  <c r="AN49" i="22"/>
  <c r="AM49" i="22"/>
  <c r="AL49" i="22"/>
  <c r="AL53" i="22" s="1"/>
  <c r="AM53" i="22" s="1"/>
  <c r="AN53" i="22" s="1"/>
  <c r="AO53" i="22" s="1"/>
  <c r="AK49" i="22"/>
  <c r="AJ49" i="22"/>
  <c r="BD49" i="22" s="1"/>
  <c r="BD54" i="22" s="1"/>
  <c r="AI49" i="22"/>
  <c r="AH49" i="22"/>
  <c r="AH50" i="22" s="1"/>
  <c r="AG49" i="22"/>
  <c r="AF49" i="22"/>
  <c r="AE49" i="22"/>
  <c r="AD49" i="22"/>
  <c r="AD50" i="22" s="1"/>
  <c r="AC49" i="22"/>
  <c r="AB49" i="22"/>
  <c r="AA49" i="22"/>
  <c r="Z49" i="22"/>
  <c r="Z50" i="22" s="1"/>
  <c r="AJ53" i="23"/>
  <c r="AK53" i="23" s="1"/>
  <c r="AK52" i="23"/>
  <c r="AL52" i="23" s="1"/>
  <c r="AJ52" i="23"/>
  <c r="AJ54" i="23" s="1"/>
  <c r="AO50" i="23"/>
  <c r="AN50" i="23"/>
  <c r="AM50" i="23"/>
  <c r="AK50" i="23"/>
  <c r="AJ50" i="23"/>
  <c r="AI50" i="23"/>
  <c r="AG50" i="23"/>
  <c r="AF50" i="23"/>
  <c r="AE50" i="23"/>
  <c r="AC50" i="23"/>
  <c r="AB50" i="23"/>
  <c r="AA50" i="23"/>
  <c r="AO49" i="23"/>
  <c r="AN49" i="23"/>
  <c r="AM49" i="23"/>
  <c r="AL49" i="23"/>
  <c r="AL53" i="23" s="1"/>
  <c r="AM53" i="23" s="1"/>
  <c r="AN53" i="23" s="1"/>
  <c r="AO53" i="23" s="1"/>
  <c r="AK49" i="23"/>
  <c r="AJ49" i="23"/>
  <c r="BD49" i="23" s="1"/>
  <c r="BD54" i="23" s="1"/>
  <c r="AI49" i="23"/>
  <c r="AH49" i="23"/>
  <c r="AH50" i="23" s="1"/>
  <c r="AG49" i="23"/>
  <c r="AF49" i="23"/>
  <c r="AE49" i="23"/>
  <c r="AD49" i="23"/>
  <c r="AD50" i="23" s="1"/>
  <c r="AC49" i="23"/>
  <c r="AB49" i="23"/>
  <c r="AA49" i="23"/>
  <c r="Z49" i="23"/>
  <c r="Z50" i="23" s="1"/>
  <c r="AJ53" i="21"/>
  <c r="AK53" i="21" s="1"/>
  <c r="AK52" i="21"/>
  <c r="AL52" i="21" s="1"/>
  <c r="AJ52" i="21"/>
  <c r="AJ54" i="21" s="1"/>
  <c r="AO50" i="21"/>
  <c r="AN50" i="21"/>
  <c r="AM50" i="21"/>
  <c r="AK50" i="21"/>
  <c r="AJ50" i="21"/>
  <c r="AI50" i="21"/>
  <c r="AG50" i="21"/>
  <c r="AF50" i="21"/>
  <c r="AE50" i="21"/>
  <c r="AC50" i="21"/>
  <c r="AB50" i="21"/>
  <c r="AA50" i="21"/>
  <c r="AO49" i="21"/>
  <c r="AN49" i="21"/>
  <c r="AM49" i="21"/>
  <c r="AL49" i="21"/>
  <c r="AL53" i="21" s="1"/>
  <c r="AM53" i="21" s="1"/>
  <c r="AN53" i="21" s="1"/>
  <c r="AO53" i="21" s="1"/>
  <c r="AK49" i="21"/>
  <c r="AJ49" i="21"/>
  <c r="BD49" i="21" s="1"/>
  <c r="BD54" i="21" s="1"/>
  <c r="AI49" i="21"/>
  <c r="AH49" i="21"/>
  <c r="AH50" i="21" s="1"/>
  <c r="AG49" i="21"/>
  <c r="AF49" i="21"/>
  <c r="AE49" i="21"/>
  <c r="AD49" i="21"/>
  <c r="AD50" i="21" s="1"/>
  <c r="AC49" i="21"/>
  <c r="AB49" i="21"/>
  <c r="AA49" i="21"/>
  <c r="Z49" i="21"/>
  <c r="Z50" i="21" s="1"/>
  <c r="AJ53" i="20"/>
  <c r="AK53" i="20" s="1"/>
  <c r="AK52" i="20"/>
  <c r="AL52" i="20" s="1"/>
  <c r="AJ52" i="20"/>
  <c r="AJ54" i="20" s="1"/>
  <c r="AO50" i="20"/>
  <c r="AN50" i="20"/>
  <c r="AM50" i="20"/>
  <c r="AK50" i="20"/>
  <c r="AJ50" i="20"/>
  <c r="AI50" i="20"/>
  <c r="AG50" i="20"/>
  <c r="AF50" i="20"/>
  <c r="AE50" i="20"/>
  <c r="AC50" i="20"/>
  <c r="AB50" i="20"/>
  <c r="AA50" i="20"/>
  <c r="AO49" i="20"/>
  <c r="AN49" i="20"/>
  <c r="AM49" i="20"/>
  <c r="AL49" i="20"/>
  <c r="AL53" i="20" s="1"/>
  <c r="AM53" i="20" s="1"/>
  <c r="AN53" i="20" s="1"/>
  <c r="AO53" i="20" s="1"/>
  <c r="AK49" i="20"/>
  <c r="AJ49" i="20"/>
  <c r="BD49" i="20" s="1"/>
  <c r="BD54" i="20" s="1"/>
  <c r="AI49" i="20"/>
  <c r="AH49" i="20"/>
  <c r="AH50" i="20" s="1"/>
  <c r="AG49" i="20"/>
  <c r="AF49" i="20"/>
  <c r="AE49" i="20"/>
  <c r="AD49" i="20"/>
  <c r="AD50" i="20" s="1"/>
  <c r="AC49" i="20"/>
  <c r="AB49" i="20"/>
  <c r="AA49" i="20"/>
  <c r="Z49" i="20"/>
  <c r="Z50" i="20" s="1"/>
  <c r="AJ53" i="19"/>
  <c r="AK53" i="19" s="1"/>
  <c r="AK52" i="19"/>
  <c r="AL52" i="19" s="1"/>
  <c r="AJ52" i="19"/>
  <c r="AJ54" i="19" s="1"/>
  <c r="AO50" i="19"/>
  <c r="AN50" i="19"/>
  <c r="AM50" i="19"/>
  <c r="AK50" i="19"/>
  <c r="AJ50" i="19"/>
  <c r="AI50" i="19"/>
  <c r="AG50" i="19"/>
  <c r="AF50" i="19"/>
  <c r="AE50" i="19"/>
  <c r="AC50" i="19"/>
  <c r="AB50" i="19"/>
  <c r="AA50" i="19"/>
  <c r="AO49" i="19"/>
  <c r="AN49" i="19"/>
  <c r="AM49" i="19"/>
  <c r="AL49" i="19"/>
  <c r="AL53" i="19" s="1"/>
  <c r="AM53" i="19" s="1"/>
  <c r="AN53" i="19" s="1"/>
  <c r="AO53" i="19" s="1"/>
  <c r="AK49" i="19"/>
  <c r="AJ49" i="19"/>
  <c r="BD49" i="19" s="1"/>
  <c r="BD54" i="19" s="1"/>
  <c r="AI49" i="19"/>
  <c r="AH49" i="19"/>
  <c r="AH50" i="19" s="1"/>
  <c r="AG49" i="19"/>
  <c r="AF49" i="19"/>
  <c r="AE49" i="19"/>
  <c r="AD49" i="19"/>
  <c r="AD50" i="19" s="1"/>
  <c r="AC49" i="19"/>
  <c r="AB49" i="19"/>
  <c r="AA49" i="19"/>
  <c r="Z49" i="19"/>
  <c r="Z50" i="19" s="1"/>
  <c r="AJ53" i="17"/>
  <c r="AK53" i="17" s="1"/>
  <c r="AK52" i="17"/>
  <c r="AL52" i="17" s="1"/>
  <c r="AJ52" i="17"/>
  <c r="AJ54" i="17" s="1"/>
  <c r="AO50" i="17"/>
  <c r="AN50" i="17"/>
  <c r="AM50" i="17"/>
  <c r="AK50" i="17"/>
  <c r="AJ50" i="17"/>
  <c r="AI50" i="17"/>
  <c r="AG50" i="17"/>
  <c r="AF50" i="17"/>
  <c r="AE50" i="17"/>
  <c r="AC50" i="17"/>
  <c r="AB50" i="17"/>
  <c r="AA50" i="17"/>
  <c r="AO49" i="17"/>
  <c r="AN49" i="17"/>
  <c r="AM49" i="17"/>
  <c r="AL49" i="17"/>
  <c r="AL53" i="17" s="1"/>
  <c r="AM53" i="17" s="1"/>
  <c r="AN53" i="17" s="1"/>
  <c r="AO53" i="17" s="1"/>
  <c r="AK49" i="17"/>
  <c r="AJ49" i="17"/>
  <c r="BD49" i="17" s="1"/>
  <c r="BD54" i="17" s="1"/>
  <c r="AI49" i="17"/>
  <c r="AH49" i="17"/>
  <c r="AH50" i="17" s="1"/>
  <c r="AG49" i="17"/>
  <c r="AF49" i="17"/>
  <c r="AE49" i="17"/>
  <c r="AD49" i="17"/>
  <c r="AD50" i="17" s="1"/>
  <c r="AC49" i="17"/>
  <c r="AB49" i="17"/>
  <c r="AA49" i="17"/>
  <c r="Z49" i="17"/>
  <c r="Z50" i="17" s="1"/>
  <c r="AJ53" i="16"/>
  <c r="AK53" i="16" s="1"/>
  <c r="AK52" i="16"/>
  <c r="AL52" i="16" s="1"/>
  <c r="AJ52" i="16"/>
  <c r="AJ54" i="16" s="1"/>
  <c r="AO50" i="16"/>
  <c r="AN50" i="16"/>
  <c r="AM50" i="16"/>
  <c r="AK50" i="16"/>
  <c r="AJ50" i="16"/>
  <c r="AI50" i="16"/>
  <c r="AG50" i="16"/>
  <c r="AF50" i="16"/>
  <c r="AE50" i="16"/>
  <c r="AC50" i="16"/>
  <c r="AB50" i="16"/>
  <c r="AA50" i="16"/>
  <c r="AO49" i="16"/>
  <c r="AN49" i="16"/>
  <c r="AM49" i="16"/>
  <c r="AL49" i="16"/>
  <c r="AL53" i="16" s="1"/>
  <c r="AM53" i="16" s="1"/>
  <c r="AN53" i="16" s="1"/>
  <c r="AO53" i="16" s="1"/>
  <c r="AK49" i="16"/>
  <c r="AJ49" i="16"/>
  <c r="BD49" i="16" s="1"/>
  <c r="BD54" i="16" s="1"/>
  <c r="AI49" i="16"/>
  <c r="AH49" i="16"/>
  <c r="AH50" i="16" s="1"/>
  <c r="AG49" i="16"/>
  <c r="AF49" i="16"/>
  <c r="AE49" i="16"/>
  <c r="AD49" i="16"/>
  <c r="AD50" i="16" s="1"/>
  <c r="AC49" i="16"/>
  <c r="AB49" i="16"/>
  <c r="AA49" i="16"/>
  <c r="Z49" i="16"/>
  <c r="Z50" i="16" s="1"/>
  <c r="AJ53" i="15"/>
  <c r="AK53" i="15" s="1"/>
  <c r="AK52" i="15"/>
  <c r="AL52" i="15" s="1"/>
  <c r="AJ52" i="15"/>
  <c r="AJ54" i="15" s="1"/>
  <c r="AO50" i="15"/>
  <c r="AN50" i="15"/>
  <c r="AM50" i="15"/>
  <c r="AK50" i="15"/>
  <c r="AJ50" i="15"/>
  <c r="AI50" i="15"/>
  <c r="AG50" i="15"/>
  <c r="AF50" i="15"/>
  <c r="AE50" i="15"/>
  <c r="AC50" i="15"/>
  <c r="AB50" i="15"/>
  <c r="AA50" i="15"/>
  <c r="AO49" i="15"/>
  <c r="AN49" i="15"/>
  <c r="AM49" i="15"/>
  <c r="AL49" i="15"/>
  <c r="AL53" i="15" s="1"/>
  <c r="AM53" i="15" s="1"/>
  <c r="AN53" i="15" s="1"/>
  <c r="AO53" i="15" s="1"/>
  <c r="AK49" i="15"/>
  <c r="AJ49" i="15"/>
  <c r="BD49" i="15" s="1"/>
  <c r="BD54" i="15" s="1"/>
  <c r="AI49" i="15"/>
  <c r="AH49" i="15"/>
  <c r="AH50" i="15" s="1"/>
  <c r="AG49" i="15"/>
  <c r="AF49" i="15"/>
  <c r="AE49" i="15"/>
  <c r="AD49" i="15"/>
  <c r="AD50" i="15" s="1"/>
  <c r="AC49" i="15"/>
  <c r="AB49" i="15"/>
  <c r="AA49" i="15"/>
  <c r="Z49" i="15"/>
  <c r="Z50" i="15" s="1"/>
  <c r="AJ53" i="10"/>
  <c r="AK53" i="10" s="1"/>
  <c r="AK52" i="10"/>
  <c r="AL52" i="10" s="1"/>
  <c r="AJ52" i="10"/>
  <c r="AJ54" i="10" s="1"/>
  <c r="AO50" i="10"/>
  <c r="AN50" i="10"/>
  <c r="AM50" i="10"/>
  <c r="AK50" i="10"/>
  <c r="AJ50" i="10"/>
  <c r="AI50" i="10"/>
  <c r="AG50" i="10"/>
  <c r="AF50" i="10"/>
  <c r="AE50" i="10"/>
  <c r="AC50" i="10"/>
  <c r="AB50" i="10"/>
  <c r="AA50" i="10"/>
  <c r="AO49" i="10"/>
  <c r="AN49" i="10"/>
  <c r="AM49" i="10"/>
  <c r="AL49" i="10"/>
  <c r="AL53" i="10" s="1"/>
  <c r="AM53" i="10" s="1"/>
  <c r="AN53" i="10" s="1"/>
  <c r="AO53" i="10" s="1"/>
  <c r="AK49" i="10"/>
  <c r="AJ49" i="10"/>
  <c r="BD49" i="10" s="1"/>
  <c r="BD54" i="10" s="1"/>
  <c r="AI49" i="10"/>
  <c r="AH49" i="10"/>
  <c r="AH50" i="10" s="1"/>
  <c r="AG49" i="10"/>
  <c r="AF49" i="10"/>
  <c r="AE49" i="10"/>
  <c r="AD49" i="10"/>
  <c r="AD50" i="10" s="1"/>
  <c r="AC49" i="10"/>
  <c r="AB49" i="10"/>
  <c r="AA49" i="10"/>
  <c r="Z49" i="10"/>
  <c r="Z50" i="10" s="1"/>
  <c r="AJ53" i="18"/>
  <c r="AK53" i="18" s="1"/>
  <c r="AK52" i="18"/>
  <c r="AL52" i="18" s="1"/>
  <c r="AJ52" i="18"/>
  <c r="AJ54" i="18" s="1"/>
  <c r="AO50" i="18"/>
  <c r="AN50" i="18"/>
  <c r="AM50" i="18"/>
  <c r="AK50" i="18"/>
  <c r="AJ50" i="18"/>
  <c r="AI50" i="18"/>
  <c r="AG50" i="18"/>
  <c r="AF50" i="18"/>
  <c r="AE50" i="18"/>
  <c r="AC50" i="18"/>
  <c r="AB50" i="18"/>
  <c r="AA50" i="18"/>
  <c r="AO49" i="18"/>
  <c r="AN49" i="18"/>
  <c r="AM49" i="18"/>
  <c r="AL49" i="18"/>
  <c r="AL53" i="18" s="1"/>
  <c r="AM53" i="18" s="1"/>
  <c r="AN53" i="18" s="1"/>
  <c r="AO53" i="18" s="1"/>
  <c r="AK49" i="18"/>
  <c r="AJ49" i="18"/>
  <c r="BD49" i="18" s="1"/>
  <c r="BD54" i="18" s="1"/>
  <c r="AI49" i="18"/>
  <c r="AH49" i="18"/>
  <c r="AH50" i="18" s="1"/>
  <c r="AG49" i="18"/>
  <c r="AF49" i="18"/>
  <c r="AE49" i="18"/>
  <c r="AD49" i="18"/>
  <c r="AD50" i="18" s="1"/>
  <c r="AC49" i="18"/>
  <c r="AB49" i="18"/>
  <c r="AA49" i="18"/>
  <c r="Z49" i="18"/>
  <c r="Z50" i="18" s="1"/>
  <c r="AJ53" i="8"/>
  <c r="AK53" i="8" s="1"/>
  <c r="AK52" i="8"/>
  <c r="AL52" i="8" s="1"/>
  <c r="AJ52" i="8"/>
  <c r="AJ54" i="8" s="1"/>
  <c r="AO50" i="8"/>
  <c r="AN50" i="8"/>
  <c r="AM50" i="8"/>
  <c r="AK50" i="8"/>
  <c r="AJ50" i="8"/>
  <c r="AI50" i="8"/>
  <c r="AG50" i="8"/>
  <c r="AF50" i="8"/>
  <c r="AE50" i="8"/>
  <c r="AC50" i="8"/>
  <c r="AB50" i="8"/>
  <c r="AA50" i="8"/>
  <c r="AO49" i="8"/>
  <c r="AN49" i="8"/>
  <c r="AM49" i="8"/>
  <c r="AL49" i="8"/>
  <c r="AL53" i="8" s="1"/>
  <c r="AM53" i="8" s="1"/>
  <c r="AN53" i="8" s="1"/>
  <c r="AO53" i="8" s="1"/>
  <c r="AK49" i="8"/>
  <c r="AJ49" i="8"/>
  <c r="BD49" i="8" s="1"/>
  <c r="BD54" i="8" s="1"/>
  <c r="AI49" i="8"/>
  <c r="AH49" i="8"/>
  <c r="AH50" i="8" s="1"/>
  <c r="AG49" i="8"/>
  <c r="AF49" i="8"/>
  <c r="AE49" i="8"/>
  <c r="AD49" i="8"/>
  <c r="AD50" i="8" s="1"/>
  <c r="AC49" i="8"/>
  <c r="AB49" i="8"/>
  <c r="AA49" i="8"/>
  <c r="Z49" i="8"/>
  <c r="Z50" i="8" s="1"/>
  <c r="AJ53" i="14"/>
  <c r="AK53" i="14" s="1"/>
  <c r="AK52" i="14"/>
  <c r="AL52" i="14" s="1"/>
  <c r="AJ52" i="14"/>
  <c r="AJ54" i="14" s="1"/>
  <c r="AO50" i="14"/>
  <c r="AN50" i="14"/>
  <c r="AM50" i="14"/>
  <c r="AK50" i="14"/>
  <c r="AJ50" i="14"/>
  <c r="AI50" i="14"/>
  <c r="AG50" i="14"/>
  <c r="AF50" i="14"/>
  <c r="AE50" i="14"/>
  <c r="AC50" i="14"/>
  <c r="AB50" i="14"/>
  <c r="AA50" i="14"/>
  <c r="AO49" i="14"/>
  <c r="AN49" i="14"/>
  <c r="AM49" i="14"/>
  <c r="AL49" i="14"/>
  <c r="AL53" i="14" s="1"/>
  <c r="AM53" i="14" s="1"/>
  <c r="AN53" i="14" s="1"/>
  <c r="AO53" i="14" s="1"/>
  <c r="AK49" i="14"/>
  <c r="AJ49" i="14"/>
  <c r="BD49" i="14" s="1"/>
  <c r="BD54" i="14" s="1"/>
  <c r="AI49" i="14"/>
  <c r="AH49" i="14"/>
  <c r="AH50" i="14" s="1"/>
  <c r="AG49" i="14"/>
  <c r="AF49" i="14"/>
  <c r="AE49" i="14"/>
  <c r="AD49" i="14"/>
  <c r="AD50" i="14" s="1"/>
  <c r="AC49" i="14"/>
  <c r="AB49" i="14"/>
  <c r="AA49" i="14"/>
  <c r="Z49" i="14"/>
  <c r="Z50" i="14" s="1"/>
  <c r="AJ53" i="13"/>
  <c r="AK53" i="13" s="1"/>
  <c r="AK52" i="13"/>
  <c r="AL52" i="13" s="1"/>
  <c r="AJ52" i="13"/>
  <c r="AJ54" i="13" s="1"/>
  <c r="AO50" i="13"/>
  <c r="AN50" i="13"/>
  <c r="AM50" i="13"/>
  <c r="AK50" i="13"/>
  <c r="AJ50" i="13"/>
  <c r="AI50" i="13"/>
  <c r="AG50" i="13"/>
  <c r="AF50" i="13"/>
  <c r="AE50" i="13"/>
  <c r="AC50" i="13"/>
  <c r="AB50" i="13"/>
  <c r="AA50" i="13"/>
  <c r="AO49" i="13"/>
  <c r="AN49" i="13"/>
  <c r="AM49" i="13"/>
  <c r="AL49" i="13"/>
  <c r="AL53" i="13" s="1"/>
  <c r="AM53" i="13" s="1"/>
  <c r="AN53" i="13" s="1"/>
  <c r="AO53" i="13" s="1"/>
  <c r="AK49" i="13"/>
  <c r="AJ49" i="13"/>
  <c r="BD49" i="13" s="1"/>
  <c r="BD54" i="13" s="1"/>
  <c r="AI49" i="13"/>
  <c r="AH49" i="13"/>
  <c r="AH50" i="13" s="1"/>
  <c r="AG49" i="13"/>
  <c r="AF49" i="13"/>
  <c r="AE49" i="13"/>
  <c r="AD49" i="13"/>
  <c r="AD50" i="13" s="1"/>
  <c r="AC49" i="13"/>
  <c r="AB49" i="13"/>
  <c r="AA49" i="13"/>
  <c r="Z49" i="13"/>
  <c r="Z50" i="13" s="1"/>
  <c r="AJ53" i="12"/>
  <c r="AK53" i="12" s="1"/>
  <c r="AK52" i="12"/>
  <c r="AL52" i="12" s="1"/>
  <c r="AJ52" i="12"/>
  <c r="AJ54" i="12" s="1"/>
  <c r="AO50" i="12"/>
  <c r="AN50" i="12"/>
  <c r="AM50" i="12"/>
  <c r="AK50" i="12"/>
  <c r="AJ50" i="12"/>
  <c r="AI50" i="12"/>
  <c r="AG50" i="12"/>
  <c r="AF50" i="12"/>
  <c r="AE50" i="12"/>
  <c r="AC50" i="12"/>
  <c r="AB50" i="12"/>
  <c r="AA50" i="12"/>
  <c r="AO49" i="12"/>
  <c r="AN49" i="12"/>
  <c r="AM49" i="12"/>
  <c r="AL49" i="12"/>
  <c r="AL53" i="12" s="1"/>
  <c r="AM53" i="12" s="1"/>
  <c r="AN53" i="12" s="1"/>
  <c r="AO53" i="12" s="1"/>
  <c r="AK49" i="12"/>
  <c r="AJ49" i="12"/>
  <c r="BD49" i="12" s="1"/>
  <c r="BD54" i="12" s="1"/>
  <c r="AI49" i="12"/>
  <c r="AH49" i="12"/>
  <c r="AH50" i="12" s="1"/>
  <c r="AG49" i="12"/>
  <c r="AF49" i="12"/>
  <c r="AE49" i="12"/>
  <c r="AD49" i="12"/>
  <c r="AD50" i="12" s="1"/>
  <c r="AC49" i="12"/>
  <c r="AB49" i="12"/>
  <c r="AA49" i="12"/>
  <c r="Z49" i="12"/>
  <c r="Z50" i="12" s="1"/>
  <c r="AJ53" i="9"/>
  <c r="AK52" i="9"/>
  <c r="AL52" i="9" s="1"/>
  <c r="AJ52" i="9"/>
  <c r="AJ54" i="9" s="1"/>
  <c r="AN50" i="9"/>
  <c r="AM50" i="9"/>
  <c r="AJ50" i="9"/>
  <c r="AI50" i="9"/>
  <c r="AF50" i="9"/>
  <c r="AE50" i="9"/>
  <c r="AB50" i="9"/>
  <c r="AA50" i="9"/>
  <c r="AO49" i="9"/>
  <c r="AN49" i="9"/>
  <c r="AM49" i="9"/>
  <c r="AL49" i="9"/>
  <c r="AK49" i="9"/>
  <c r="AK53" i="9" s="1"/>
  <c r="AJ49" i="9"/>
  <c r="BD49" i="9" s="1"/>
  <c r="BD54" i="9" s="1"/>
  <c r="AI49" i="9"/>
  <c r="AH49" i="9"/>
  <c r="AH50" i="9" s="1"/>
  <c r="AG49" i="9"/>
  <c r="AG50" i="9" s="1"/>
  <c r="AF49" i="9"/>
  <c r="AE49" i="9"/>
  <c r="AD49" i="9"/>
  <c r="AD50" i="9" s="1"/>
  <c r="AC49" i="9"/>
  <c r="AC50" i="9" s="1"/>
  <c r="AB49" i="9"/>
  <c r="AA49" i="9"/>
  <c r="Z49" i="9"/>
  <c r="Z50" i="9" s="1"/>
  <c r="AK52" i="11"/>
  <c r="AL52" i="11" s="1"/>
  <c r="AJ52" i="11"/>
  <c r="AO50" i="11"/>
  <c r="AM50" i="11"/>
  <c r="AK50" i="11"/>
  <c r="AI50" i="11"/>
  <c r="AG50" i="11"/>
  <c r="AE50" i="11"/>
  <c r="AC50" i="11"/>
  <c r="AA50" i="11"/>
  <c r="AO49" i="11"/>
  <c r="AN49" i="11"/>
  <c r="AM49" i="11"/>
  <c r="AL49" i="11"/>
  <c r="AK49" i="11"/>
  <c r="AJ49" i="11"/>
  <c r="BD49" i="11" s="1"/>
  <c r="BD54" i="11" s="1"/>
  <c r="AI49" i="11"/>
  <c r="AH49" i="11"/>
  <c r="AH50" i="11" s="1"/>
  <c r="AG49" i="11"/>
  <c r="AF49" i="11"/>
  <c r="AF50" i="11" s="1"/>
  <c r="AE49" i="11"/>
  <c r="AD49" i="11"/>
  <c r="AD50" i="11" s="1"/>
  <c r="AC49" i="11"/>
  <c r="AB49" i="11"/>
  <c r="AB50" i="11" s="1"/>
  <c r="AA49" i="11"/>
  <c r="Z49" i="11"/>
  <c r="Z50" i="11" s="1"/>
  <c r="AJ53" i="7"/>
  <c r="AK53" i="7" s="1"/>
  <c r="AK52" i="7"/>
  <c r="AL52" i="7" s="1"/>
  <c r="AJ52" i="7"/>
  <c r="AJ54" i="7" s="1"/>
  <c r="AO50" i="7"/>
  <c r="AN50" i="7"/>
  <c r="AM50" i="7"/>
  <c r="AK50" i="7"/>
  <c r="AJ50" i="7"/>
  <c r="AI50" i="7"/>
  <c r="AG50" i="7"/>
  <c r="AF50" i="7"/>
  <c r="AE50" i="7"/>
  <c r="AC50" i="7"/>
  <c r="AB50" i="7"/>
  <c r="AA50" i="7"/>
  <c r="AO49" i="7"/>
  <c r="AN49" i="7"/>
  <c r="AM49" i="7"/>
  <c r="AL49" i="7"/>
  <c r="AL53" i="7" s="1"/>
  <c r="AM53" i="7" s="1"/>
  <c r="AN53" i="7" s="1"/>
  <c r="AO53" i="7" s="1"/>
  <c r="AK49" i="7"/>
  <c r="AJ49" i="7"/>
  <c r="BD49" i="7" s="1"/>
  <c r="BD54" i="7" s="1"/>
  <c r="AI49" i="7"/>
  <c r="AH49" i="7"/>
  <c r="AH50" i="7" s="1"/>
  <c r="AG49" i="7"/>
  <c r="AF49" i="7"/>
  <c r="AE49" i="7"/>
  <c r="AD49" i="7"/>
  <c r="AD50" i="7" s="1"/>
  <c r="AC49" i="7"/>
  <c r="AB49" i="7"/>
  <c r="AA49" i="7"/>
  <c r="Z49" i="7"/>
  <c r="Z50" i="7" s="1"/>
  <c r="AJ53" i="6"/>
  <c r="AK53" i="6" s="1"/>
  <c r="AK52" i="6"/>
  <c r="AL52" i="6" s="1"/>
  <c r="AJ52" i="6"/>
  <c r="AJ54" i="6" s="1"/>
  <c r="AO50" i="6"/>
  <c r="AN50" i="6"/>
  <c r="AM50" i="6"/>
  <c r="AK50" i="6"/>
  <c r="AJ50" i="6"/>
  <c r="AI50" i="6"/>
  <c r="AG50" i="6"/>
  <c r="AF50" i="6"/>
  <c r="AE50" i="6"/>
  <c r="AC50" i="6"/>
  <c r="AB50" i="6"/>
  <c r="AA50" i="6"/>
  <c r="AO49" i="6"/>
  <c r="AN49" i="6"/>
  <c r="AM49" i="6"/>
  <c r="AL49" i="6"/>
  <c r="AL53" i="6" s="1"/>
  <c r="AM53" i="6" s="1"/>
  <c r="AN53" i="6" s="1"/>
  <c r="AO53" i="6" s="1"/>
  <c r="AK49" i="6"/>
  <c r="AJ49" i="6"/>
  <c r="BD49" i="6" s="1"/>
  <c r="BD54" i="6" s="1"/>
  <c r="AI49" i="6"/>
  <c r="AH49" i="6"/>
  <c r="AH50" i="6" s="1"/>
  <c r="AG49" i="6"/>
  <c r="AF49" i="6"/>
  <c r="AE49" i="6"/>
  <c r="AD49" i="6"/>
  <c r="AD50" i="6" s="1"/>
  <c r="AC49" i="6"/>
  <c r="AB49" i="6"/>
  <c r="AA49" i="6"/>
  <c r="Z49" i="6"/>
  <c r="Z50" i="6" s="1"/>
  <c r="AJ53" i="5"/>
  <c r="AK53" i="5" s="1"/>
  <c r="AK52" i="5"/>
  <c r="AL52" i="5" s="1"/>
  <c r="AJ52" i="5"/>
  <c r="AJ54" i="5" s="1"/>
  <c r="AO50" i="5"/>
  <c r="AN50" i="5"/>
  <c r="AM50" i="5"/>
  <c r="AK50" i="5"/>
  <c r="AJ50" i="5"/>
  <c r="AI50" i="5"/>
  <c r="AG50" i="5"/>
  <c r="AF50" i="5"/>
  <c r="AE50" i="5"/>
  <c r="AC50" i="5"/>
  <c r="AB50" i="5"/>
  <c r="AA50" i="5"/>
  <c r="AO49" i="5"/>
  <c r="AN49" i="5"/>
  <c r="AM49" i="5"/>
  <c r="AL49" i="5"/>
  <c r="AL53" i="5" s="1"/>
  <c r="AM53" i="5" s="1"/>
  <c r="AN53" i="5" s="1"/>
  <c r="AO53" i="5" s="1"/>
  <c r="AK49" i="5"/>
  <c r="AJ49" i="5"/>
  <c r="BD49" i="5" s="1"/>
  <c r="BD54" i="5" s="1"/>
  <c r="AI49" i="5"/>
  <c r="AH49" i="5"/>
  <c r="AH50" i="5" s="1"/>
  <c r="AG49" i="5"/>
  <c r="AF49" i="5"/>
  <c r="AE49" i="5"/>
  <c r="AD49" i="5"/>
  <c r="AD50" i="5" s="1"/>
  <c r="AC49" i="5"/>
  <c r="AB49" i="5"/>
  <c r="AA49" i="5"/>
  <c r="Z49" i="5"/>
  <c r="Z50" i="5" s="1"/>
  <c r="AJ53" i="4"/>
  <c r="AK52" i="4"/>
  <c r="AL52" i="4" s="1"/>
  <c r="AJ52" i="4"/>
  <c r="AJ54" i="4" s="1"/>
  <c r="AN50" i="4"/>
  <c r="AM50" i="4"/>
  <c r="AJ50" i="4"/>
  <c r="AI50" i="4"/>
  <c r="AF50" i="4"/>
  <c r="AE50" i="4"/>
  <c r="AB50" i="4"/>
  <c r="AA50" i="4"/>
  <c r="AO49" i="4"/>
  <c r="AN49" i="4"/>
  <c r="AM49" i="4"/>
  <c r="AL49" i="4"/>
  <c r="AK49" i="4"/>
  <c r="AK53" i="4" s="1"/>
  <c r="AJ49" i="4"/>
  <c r="BD49" i="4" s="1"/>
  <c r="BD54" i="4" s="1"/>
  <c r="AI49" i="4"/>
  <c r="AH49" i="4"/>
  <c r="AH50" i="4" s="1"/>
  <c r="AG49" i="4"/>
  <c r="AG50" i="4" s="1"/>
  <c r="AF49" i="4"/>
  <c r="AE49" i="4"/>
  <c r="AD49" i="4"/>
  <c r="AD50" i="4" s="1"/>
  <c r="AC49" i="4"/>
  <c r="AC50" i="4" s="1"/>
  <c r="AB49" i="4"/>
  <c r="AA49" i="4"/>
  <c r="Z49" i="4"/>
  <c r="Z50" i="4" s="1"/>
  <c r="AJ53" i="3"/>
  <c r="AK53" i="3" s="1"/>
  <c r="AK52" i="3"/>
  <c r="AL52" i="3" s="1"/>
  <c r="AJ52" i="3"/>
  <c r="AJ54" i="3" s="1"/>
  <c r="AO50" i="3"/>
  <c r="AN50" i="3"/>
  <c r="AM50" i="3"/>
  <c r="AK50" i="3"/>
  <c r="AJ50" i="3"/>
  <c r="AI50" i="3"/>
  <c r="AG50" i="3"/>
  <c r="AF50" i="3"/>
  <c r="AE50" i="3"/>
  <c r="AC50" i="3"/>
  <c r="AB50" i="3"/>
  <c r="AA50" i="3"/>
  <c r="AO49" i="3"/>
  <c r="AN49" i="3"/>
  <c r="AM49" i="3"/>
  <c r="AL49" i="3"/>
  <c r="AK49" i="3"/>
  <c r="AJ49" i="3"/>
  <c r="AI49" i="3"/>
  <c r="AH49" i="3"/>
  <c r="AH50" i="3" s="1"/>
  <c r="AG49" i="3"/>
  <c r="AF49" i="3"/>
  <c r="AE49" i="3"/>
  <c r="AD49" i="3"/>
  <c r="AD50" i="3" s="1"/>
  <c r="AC49" i="3"/>
  <c r="AB49" i="3"/>
  <c r="AA49" i="3"/>
  <c r="Z49" i="3"/>
  <c r="Z50" i="3" s="1"/>
  <c r="AJ53" i="2"/>
  <c r="AK53" i="2" s="1"/>
  <c r="AK52" i="2"/>
  <c r="AL52" i="2" s="1"/>
  <c r="AJ52" i="2"/>
  <c r="AJ54" i="2" s="1"/>
  <c r="AO50" i="2"/>
  <c r="AN50" i="2"/>
  <c r="AM50" i="2"/>
  <c r="AK50" i="2"/>
  <c r="AJ50" i="2"/>
  <c r="AI50" i="2"/>
  <c r="AG50" i="2"/>
  <c r="AF50" i="2"/>
  <c r="AE50" i="2"/>
  <c r="AC50" i="2"/>
  <c r="AB50" i="2"/>
  <c r="AA50" i="2"/>
  <c r="AO49" i="2"/>
  <c r="AN49" i="2"/>
  <c r="AM49" i="2"/>
  <c r="AL49" i="2"/>
  <c r="AL53" i="2" s="1"/>
  <c r="AM53" i="2" s="1"/>
  <c r="AN53" i="2" s="1"/>
  <c r="AO53" i="2" s="1"/>
  <c r="AK49" i="2"/>
  <c r="AJ49" i="2"/>
  <c r="BD49" i="2" s="1"/>
  <c r="BD54" i="2" s="1"/>
  <c r="AI49" i="2"/>
  <c r="AH49" i="2"/>
  <c r="AH50" i="2" s="1"/>
  <c r="AG49" i="2"/>
  <c r="AF49" i="2"/>
  <c r="AE49" i="2"/>
  <c r="AD49" i="2"/>
  <c r="AD50" i="2" s="1"/>
  <c r="AC49" i="2"/>
  <c r="AB49" i="2"/>
  <c r="AA49" i="2"/>
  <c r="Z49" i="2"/>
  <c r="Z50" i="2" s="1"/>
  <c r="G4" i="24"/>
  <c r="F4" i="24"/>
  <c r="C4" i="24"/>
  <c r="L28" i="25" l="1"/>
  <c r="M5" i="24"/>
  <c r="L5" i="24"/>
  <c r="L11" i="24"/>
  <c r="M11" i="24"/>
  <c r="L15" i="24"/>
  <c r="M15" i="24"/>
  <c r="M9" i="24"/>
  <c r="L9" i="24"/>
  <c r="M13" i="24"/>
  <c r="L13" i="24"/>
  <c r="M17" i="24"/>
  <c r="L17" i="24"/>
  <c r="L19" i="24"/>
  <c r="M19" i="24"/>
  <c r="L24" i="24"/>
  <c r="M24" i="24"/>
  <c r="L22" i="24"/>
  <c r="M22" i="24"/>
  <c r="L6" i="24"/>
  <c r="M6" i="24"/>
  <c r="L7" i="24"/>
  <c r="M7" i="24"/>
  <c r="L10" i="24"/>
  <c r="M10" i="24"/>
  <c r="L12" i="24"/>
  <c r="M12" i="24"/>
  <c r="L14" i="24"/>
  <c r="M14" i="24"/>
  <c r="L16" i="24"/>
  <c r="M16" i="24"/>
  <c r="L18" i="24"/>
  <c r="M18" i="24"/>
  <c r="L20" i="24"/>
  <c r="M20" i="24"/>
  <c r="L23" i="24"/>
  <c r="M23" i="24"/>
  <c r="M25" i="24"/>
  <c r="L25" i="24"/>
  <c r="L8" i="24"/>
  <c r="M8" i="24"/>
  <c r="M21" i="24"/>
  <c r="L21" i="24"/>
  <c r="AM52" i="22"/>
  <c r="AL54" i="22"/>
  <c r="BB49" i="22"/>
  <c r="BB54" i="22" s="1"/>
  <c r="AK54" i="22"/>
  <c r="BC49" i="22"/>
  <c r="BC54" i="22" s="1"/>
  <c r="AL50" i="22"/>
  <c r="AM52" i="23"/>
  <c r="AL54" i="23"/>
  <c r="BB49" i="23"/>
  <c r="BB54" i="23" s="1"/>
  <c r="AK54" i="23"/>
  <c r="BC49" i="23"/>
  <c r="BC54" i="23" s="1"/>
  <c r="AL50" i="23"/>
  <c r="AM52" i="21"/>
  <c r="AL54" i="21"/>
  <c r="BB49" i="21"/>
  <c r="BB54" i="21" s="1"/>
  <c r="AK54" i="21"/>
  <c r="BC49" i="21"/>
  <c r="BC54" i="21" s="1"/>
  <c r="AL50" i="21"/>
  <c r="AM52" i="20"/>
  <c r="AL54" i="20"/>
  <c r="BB49" i="20"/>
  <c r="BB54" i="20" s="1"/>
  <c r="AK54" i="20"/>
  <c r="BC49" i="20"/>
  <c r="BC54" i="20" s="1"/>
  <c r="AL50" i="20"/>
  <c r="AM52" i="19"/>
  <c r="AL54" i="19"/>
  <c r="BB49" i="19"/>
  <c r="BB54" i="19" s="1"/>
  <c r="AK54" i="19"/>
  <c r="BC49" i="19"/>
  <c r="BC54" i="19" s="1"/>
  <c r="AL50" i="19"/>
  <c r="AM52" i="17"/>
  <c r="AL54" i="17"/>
  <c r="BB49" i="17"/>
  <c r="BB54" i="17" s="1"/>
  <c r="AK54" i="17"/>
  <c r="BC49" i="17"/>
  <c r="BC54" i="17" s="1"/>
  <c r="AL50" i="17"/>
  <c r="AM52" i="16"/>
  <c r="AL54" i="16"/>
  <c r="BB49" i="16"/>
  <c r="BB54" i="16" s="1"/>
  <c r="AK54" i="16"/>
  <c r="BC49" i="16"/>
  <c r="BC54" i="16" s="1"/>
  <c r="AL50" i="16"/>
  <c r="AM52" i="15"/>
  <c r="AL54" i="15"/>
  <c r="BB49" i="15"/>
  <c r="BB54" i="15" s="1"/>
  <c r="AK54" i="15"/>
  <c r="BC49" i="15"/>
  <c r="BC54" i="15" s="1"/>
  <c r="AL50" i="15"/>
  <c r="AM52" i="10"/>
  <c r="AL54" i="10"/>
  <c r="BB49" i="10"/>
  <c r="BB54" i="10" s="1"/>
  <c r="AK54" i="10"/>
  <c r="BC49" i="10"/>
  <c r="BC54" i="10" s="1"/>
  <c r="AL50" i="10"/>
  <c r="AM52" i="18"/>
  <c r="AL54" i="18"/>
  <c r="BB49" i="18"/>
  <c r="BB54" i="18" s="1"/>
  <c r="AK54" i="18"/>
  <c r="BC49" i="18"/>
  <c r="BC54" i="18" s="1"/>
  <c r="AL50" i="18"/>
  <c r="AM52" i="8"/>
  <c r="AL54" i="8"/>
  <c r="BB49" i="8"/>
  <c r="BB54" i="8" s="1"/>
  <c r="AK54" i="8"/>
  <c r="BC49" i="8"/>
  <c r="BC54" i="8" s="1"/>
  <c r="AL50" i="8"/>
  <c r="AM52" i="14"/>
  <c r="AL54" i="14"/>
  <c r="BB49" i="14"/>
  <c r="BB54" i="14" s="1"/>
  <c r="AK54" i="14"/>
  <c r="BC49" i="14"/>
  <c r="BC54" i="14" s="1"/>
  <c r="AL50" i="14"/>
  <c r="AM52" i="13"/>
  <c r="AL54" i="13"/>
  <c r="BB49" i="13"/>
  <c r="BB54" i="13" s="1"/>
  <c r="AK54" i="13"/>
  <c r="BC49" i="13"/>
  <c r="BC54" i="13" s="1"/>
  <c r="AL50" i="13"/>
  <c r="AM52" i="12"/>
  <c r="AL54" i="12"/>
  <c r="BB49" i="12"/>
  <c r="BB54" i="12" s="1"/>
  <c r="AK54" i="12"/>
  <c r="BC49" i="12"/>
  <c r="BC54" i="12" s="1"/>
  <c r="AL50" i="12"/>
  <c r="AL53" i="9"/>
  <c r="AM53" i="9" s="1"/>
  <c r="AN53" i="9" s="1"/>
  <c r="AO53" i="9" s="1"/>
  <c r="AL54" i="9"/>
  <c r="AM52" i="9"/>
  <c r="BB49" i="9"/>
  <c r="BB54" i="9" s="1"/>
  <c r="AK54" i="9"/>
  <c r="BC49" i="9"/>
  <c r="BC54" i="9" s="1"/>
  <c r="AK50" i="9"/>
  <c r="AO50" i="9"/>
  <c r="AL50" i="9"/>
  <c r="AL53" i="11"/>
  <c r="AM53" i="11" s="1"/>
  <c r="AN53" i="11" s="1"/>
  <c r="AO53" i="11" s="1"/>
  <c r="AM52" i="11"/>
  <c r="BB49" i="11"/>
  <c r="BB54" i="11" s="1"/>
  <c r="BC49" i="11"/>
  <c r="BC54" i="11" s="1"/>
  <c r="AJ50" i="11"/>
  <c r="AN50" i="11"/>
  <c r="AJ53" i="11"/>
  <c r="AK53" i="11" s="1"/>
  <c r="AK54" i="11" s="1"/>
  <c r="AL50" i="11"/>
  <c r="AM52" i="7"/>
  <c r="AL54" i="7"/>
  <c r="BB49" i="7"/>
  <c r="BB54" i="7" s="1"/>
  <c r="AK54" i="7"/>
  <c r="BC49" i="7"/>
  <c r="BC54" i="7" s="1"/>
  <c r="AL50" i="7"/>
  <c r="AM52" i="6"/>
  <c r="AL54" i="6"/>
  <c r="BB49" i="6"/>
  <c r="BB54" i="6" s="1"/>
  <c r="AK54" i="6"/>
  <c r="BC49" i="6"/>
  <c r="BC54" i="6" s="1"/>
  <c r="AL50" i="6"/>
  <c r="AM52" i="5"/>
  <c r="AL54" i="5"/>
  <c r="BB49" i="5"/>
  <c r="BB54" i="5" s="1"/>
  <c r="AK54" i="5"/>
  <c r="BC49" i="5"/>
  <c r="BC54" i="5" s="1"/>
  <c r="AL50" i="5"/>
  <c r="AL53" i="4"/>
  <c r="AM53" i="4" s="1"/>
  <c r="AN53" i="4" s="1"/>
  <c r="AO53" i="4" s="1"/>
  <c r="AL54" i="4"/>
  <c r="AM52" i="4"/>
  <c r="BB49" i="4"/>
  <c r="BB54" i="4" s="1"/>
  <c r="AK50" i="4"/>
  <c r="AO50" i="4"/>
  <c r="AK54" i="4"/>
  <c r="BC49" i="4"/>
  <c r="BC54" i="4" s="1"/>
  <c r="AL50" i="4"/>
  <c r="AL53" i="3"/>
  <c r="AM53" i="3" s="1"/>
  <c r="AN53" i="3" s="1"/>
  <c r="AO53" i="3" s="1"/>
  <c r="AM52" i="3"/>
  <c r="AL54" i="3"/>
  <c r="BB49" i="3"/>
  <c r="BB54" i="3" s="1"/>
  <c r="AK54" i="3"/>
  <c r="BC49" i="3"/>
  <c r="BC54" i="3" s="1"/>
  <c r="BD49" i="3"/>
  <c r="BD54" i="3" s="1"/>
  <c r="AL50" i="3"/>
  <c r="AM52" i="2"/>
  <c r="AL54" i="2"/>
  <c r="BB49" i="2"/>
  <c r="BB54" i="2" s="1"/>
  <c r="AK54" i="2"/>
  <c r="BC49" i="2"/>
  <c r="BC54" i="2" s="1"/>
  <c r="H4" i="24" s="1"/>
  <c r="AL50" i="2"/>
  <c r="BD10" i="3"/>
  <c r="BC10" i="3"/>
  <c r="BB10" i="3"/>
  <c r="BD10" i="4"/>
  <c r="BC10" i="4"/>
  <c r="BB10" i="4"/>
  <c r="BD10" i="5"/>
  <c r="BC10" i="5"/>
  <c r="BB10" i="5"/>
  <c r="BD10" i="6"/>
  <c r="BC10" i="6"/>
  <c r="BB10" i="6"/>
  <c r="BD10" i="7"/>
  <c r="BC10" i="7"/>
  <c r="BB10" i="7"/>
  <c r="BD10" i="11"/>
  <c r="BC10" i="11"/>
  <c r="BB10" i="11"/>
  <c r="BD10" i="9"/>
  <c r="BC10" i="9"/>
  <c r="BB10" i="9"/>
  <c r="BD10" i="12"/>
  <c r="BC10" i="12"/>
  <c r="BB10" i="12"/>
  <c r="BD10" i="13"/>
  <c r="BC10" i="13"/>
  <c r="BB10" i="13"/>
  <c r="BD10" i="14"/>
  <c r="BC10" i="14"/>
  <c r="BB10" i="14"/>
  <c r="BD10" i="8"/>
  <c r="BC10" i="8"/>
  <c r="BB10" i="8"/>
  <c r="BD10" i="18"/>
  <c r="BC10" i="18"/>
  <c r="BB10" i="18"/>
  <c r="BD10" i="10"/>
  <c r="BC10" i="10"/>
  <c r="BB10" i="10"/>
  <c r="BD10" i="15"/>
  <c r="BC10" i="15"/>
  <c r="BB10" i="15"/>
  <c r="BD10" i="16"/>
  <c r="BC10" i="16"/>
  <c r="BB10" i="16"/>
  <c r="BD10" i="17"/>
  <c r="BC10" i="17"/>
  <c r="BB10" i="17"/>
  <c r="BD10" i="19"/>
  <c r="BC10" i="19"/>
  <c r="BB10" i="19"/>
  <c r="BD10" i="20"/>
  <c r="BC10" i="20"/>
  <c r="BB10" i="20"/>
  <c r="BD10" i="21"/>
  <c r="BC10" i="21"/>
  <c r="BB10" i="21"/>
  <c r="BD10" i="23"/>
  <c r="BC10" i="23"/>
  <c r="BB10" i="23"/>
  <c r="BD10" i="22"/>
  <c r="BC10" i="22"/>
  <c r="BB10" i="22"/>
  <c r="I4" i="24"/>
  <c r="BD10" i="2"/>
  <c r="BC10" i="2"/>
  <c r="BB10" i="2"/>
  <c r="L4" i="24" l="1"/>
  <c r="M4" i="24"/>
  <c r="AN52" i="22"/>
  <c r="AM54" i="22"/>
  <c r="AN52" i="23"/>
  <c r="AM54" i="23"/>
  <c r="AN52" i="21"/>
  <c r="AM54" i="21"/>
  <c r="AN52" i="20"/>
  <c r="AM54" i="20"/>
  <c r="AN52" i="19"/>
  <c r="AM54" i="19"/>
  <c r="AN52" i="17"/>
  <c r="AM54" i="17"/>
  <c r="AN52" i="16"/>
  <c r="AM54" i="16"/>
  <c r="AN52" i="15"/>
  <c r="AM54" i="15"/>
  <c r="AN52" i="10"/>
  <c r="AM54" i="10"/>
  <c r="AN52" i="18"/>
  <c r="AM54" i="18"/>
  <c r="AN52" i="8"/>
  <c r="AM54" i="8"/>
  <c r="AN52" i="14"/>
  <c r="AM54" i="14"/>
  <c r="AN52" i="13"/>
  <c r="AM54" i="13"/>
  <c r="AN52" i="12"/>
  <c r="AM54" i="12"/>
  <c r="AN52" i="9"/>
  <c r="AM54" i="9"/>
  <c r="AN52" i="11"/>
  <c r="AM54" i="11"/>
  <c r="AJ54" i="11"/>
  <c r="AL54" i="11"/>
  <c r="AN52" i="7"/>
  <c r="AM54" i="7"/>
  <c r="AN52" i="6"/>
  <c r="AM54" i="6"/>
  <c r="AN52" i="5"/>
  <c r="AM54" i="5"/>
  <c r="AN52" i="4"/>
  <c r="AM54" i="4"/>
  <c r="AN52" i="3"/>
  <c r="AM54" i="3"/>
  <c r="AN52" i="2"/>
  <c r="AM54" i="2"/>
  <c r="E4" i="24"/>
  <c r="I3" i="24"/>
  <c r="G3" i="24"/>
  <c r="H3" i="24"/>
  <c r="F3" i="24"/>
  <c r="E3" i="24"/>
  <c r="C3" i="24"/>
  <c r="BD54" i="1"/>
  <c r="BC54" i="1"/>
  <c r="BB54" i="1"/>
  <c r="AO54" i="1"/>
  <c r="AN54" i="1"/>
  <c r="AM54" i="1"/>
  <c r="AL54" i="1"/>
  <c r="AK54" i="1"/>
  <c r="AJ54" i="1"/>
  <c r="AM52" i="1"/>
  <c r="AN52" i="1" s="1"/>
  <c r="AO52" i="1" s="1"/>
  <c r="AL52" i="1"/>
  <c r="AK52" i="1"/>
  <c r="AJ52" i="1"/>
  <c r="BD49" i="1"/>
  <c r="BC49" i="1"/>
  <c r="BB49" i="1"/>
  <c r="BD10" i="1"/>
  <c r="BC10" i="1"/>
  <c r="BB10" i="1"/>
  <c r="AL53" i="1"/>
  <c r="AM53" i="1" s="1"/>
  <c r="AN53" i="1" s="1"/>
  <c r="AO53" i="1" s="1"/>
  <c r="AK53" i="1"/>
  <c r="AJ53" i="1"/>
  <c r="AM50" i="1"/>
  <c r="AL50" i="1"/>
  <c r="AI50" i="1"/>
  <c r="AH50" i="1"/>
  <c r="AE50" i="1"/>
  <c r="AD50" i="1"/>
  <c r="AO49" i="1"/>
  <c r="AO50" i="1" s="1"/>
  <c r="AN49" i="1"/>
  <c r="AN50" i="1" s="1"/>
  <c r="AM49" i="1"/>
  <c r="AL49" i="1"/>
  <c r="AK49" i="1"/>
  <c r="AK50" i="1" s="1"/>
  <c r="AJ49" i="1"/>
  <c r="AJ50" i="1" s="1"/>
  <c r="AI49" i="1"/>
  <c r="AH49" i="1"/>
  <c r="AG49" i="1"/>
  <c r="AG50" i="1" s="1"/>
  <c r="AF49" i="1"/>
  <c r="AF50" i="1" s="1"/>
  <c r="AE49" i="1"/>
  <c r="AD49" i="1"/>
  <c r="AC49" i="1"/>
  <c r="AC50" i="1" s="1"/>
  <c r="AB49" i="1"/>
  <c r="AB50" i="1" s="1"/>
  <c r="AA50" i="1"/>
  <c r="AA49" i="1"/>
  <c r="Z50" i="1"/>
  <c r="Z49" i="1"/>
  <c r="L3" i="24" l="1"/>
  <c r="M3" i="24"/>
  <c r="M26" i="24" s="1"/>
  <c r="AN54" i="22"/>
  <c r="AO52" i="22"/>
  <c r="AO54" i="22" s="1"/>
  <c r="AN54" i="23"/>
  <c r="AO52" i="23"/>
  <c r="AO54" i="23" s="1"/>
  <c r="AN54" i="21"/>
  <c r="AO52" i="21"/>
  <c r="AO54" i="21" s="1"/>
  <c r="AN54" i="20"/>
  <c r="AO52" i="20"/>
  <c r="AO54" i="20" s="1"/>
  <c r="AN54" i="19"/>
  <c r="AO52" i="19"/>
  <c r="AO54" i="19" s="1"/>
  <c r="AN54" i="17"/>
  <c r="AO52" i="17"/>
  <c r="AO54" i="17" s="1"/>
  <c r="AN54" i="16"/>
  <c r="AO52" i="16"/>
  <c r="AO54" i="16" s="1"/>
  <c r="AN54" i="15"/>
  <c r="AO52" i="15"/>
  <c r="AO54" i="15" s="1"/>
  <c r="AN54" i="10"/>
  <c r="AO52" i="10"/>
  <c r="AO54" i="10" s="1"/>
  <c r="AN54" i="18"/>
  <c r="AO52" i="18"/>
  <c r="AO54" i="18" s="1"/>
  <c r="AN54" i="8"/>
  <c r="AO52" i="8"/>
  <c r="AO54" i="8" s="1"/>
  <c r="AN54" i="14"/>
  <c r="AO52" i="14"/>
  <c r="AO54" i="14" s="1"/>
  <c r="AN54" i="13"/>
  <c r="AO52" i="13"/>
  <c r="AO54" i="13" s="1"/>
  <c r="AN54" i="12"/>
  <c r="AO52" i="12"/>
  <c r="AO54" i="12" s="1"/>
  <c r="AN54" i="9"/>
  <c r="AO52" i="9"/>
  <c r="AO54" i="9" s="1"/>
  <c r="AN54" i="11"/>
  <c r="AO52" i="11"/>
  <c r="AO54" i="11" s="1"/>
  <c r="AN54" i="7"/>
  <c r="AO52" i="7"/>
  <c r="AO54" i="7" s="1"/>
  <c r="AN54" i="6"/>
  <c r="AO52" i="6"/>
  <c r="AO54" i="6" s="1"/>
  <c r="AN54" i="5"/>
  <c r="AO52" i="5"/>
  <c r="AO54" i="5" s="1"/>
  <c r="AN54" i="4"/>
  <c r="AO52" i="4"/>
  <c r="AO54" i="4" s="1"/>
  <c r="AN54" i="3"/>
  <c r="AO52" i="3"/>
  <c r="AO54" i="3" s="1"/>
  <c r="AN54" i="2"/>
  <c r="AO52" i="2"/>
  <c r="AO54" i="2" s="1"/>
</calcChain>
</file>

<file path=xl/comments1.xml><?xml version="1.0" encoding="utf-8"?>
<comments xmlns="http://schemas.openxmlformats.org/spreadsheetml/2006/main">
  <authors>
    <author>Eva de Leon</author>
  </authors>
  <commentList>
    <comment ref="N2" authorId="0" shapeId="0">
      <text>
        <r>
          <rPr>
            <b/>
            <sz val="9"/>
            <color indexed="81"/>
            <rFont val="Tahoma"/>
            <family val="2"/>
          </rPr>
          <t>Eva de Leon:</t>
        </r>
        <r>
          <rPr>
            <sz val="9"/>
            <color indexed="81"/>
            <rFont val="Tahoma"/>
            <family val="2"/>
          </rPr>
          <t xml:space="preserve">
2% stretch over the higher of OP full year 2015 or Apr YTD LCG%</t>
        </r>
      </text>
    </comment>
  </commentList>
</comments>
</file>

<file path=xl/sharedStrings.xml><?xml version="1.0" encoding="utf-8"?>
<sst xmlns="http://schemas.openxmlformats.org/spreadsheetml/2006/main" count="3925" uniqueCount="207">
  <si>
    <t>Fields</t>
  </si>
  <si>
    <t>Values</t>
  </si>
  <si>
    <t>Super Region</t>
  </si>
  <si>
    <t>ANZ</t>
  </si>
  <si>
    <t>Product Hierarchy</t>
  </si>
  <si>
    <t>Corporate Hierarchy</t>
  </si>
  <si>
    <t>Division</t>
  </si>
  <si>
    <t>Infection Prevention Division</t>
  </si>
  <si>
    <t>Currency</t>
  </si>
  <si>
    <t>USD</t>
  </si>
  <si>
    <r>
      <t>ActualPlanInd</t>
    </r>
    <r>
      <rPr>
        <b/>
        <sz val="9"/>
        <color theme="1"/>
        <rFont val="Calibri"/>
        <family val="2"/>
        <scheme val="minor"/>
      </rPr>
      <t xml:space="preserve"> </t>
    </r>
  </si>
  <si>
    <r>
      <t>Year Month</t>
    </r>
    <r>
      <rPr>
        <b/>
        <sz val="9"/>
        <color theme="1"/>
        <rFont val="Calibri"/>
        <family val="2"/>
        <scheme val="minor"/>
      </rPr>
      <t xml:space="preserve"> </t>
    </r>
  </si>
  <si>
    <r>
      <t>Net Sales</t>
    </r>
    <r>
      <rPr>
        <b/>
        <sz val="9"/>
        <color theme="1"/>
        <rFont val="Calibri"/>
        <family val="2"/>
        <scheme val="minor"/>
      </rPr>
      <t xml:space="preserve"> </t>
    </r>
  </si>
  <si>
    <r>
      <t>Org Volume %</t>
    </r>
    <r>
      <rPr>
        <b/>
        <sz val="9"/>
        <color theme="1"/>
        <rFont val="Calibri"/>
        <family val="2"/>
        <scheme val="minor"/>
      </rPr>
      <t xml:space="preserve"> </t>
    </r>
  </si>
  <si>
    <r>
      <t>Price %</t>
    </r>
    <r>
      <rPr>
        <b/>
        <sz val="9"/>
        <color theme="1"/>
        <rFont val="Calibri"/>
        <family val="2"/>
        <scheme val="minor"/>
      </rPr>
      <t xml:space="preserve"> </t>
    </r>
  </si>
  <si>
    <r>
      <t>Org LC %</t>
    </r>
    <r>
      <rPr>
        <b/>
        <sz val="9"/>
        <color theme="1"/>
        <rFont val="Calibri"/>
        <family val="2"/>
        <scheme val="minor"/>
      </rPr>
      <t xml:space="preserve"> </t>
    </r>
  </si>
  <si>
    <r>
      <t>Acq/Div %</t>
    </r>
    <r>
      <rPr>
        <b/>
        <sz val="9"/>
        <color theme="1"/>
        <rFont val="Calibri"/>
        <family val="2"/>
        <scheme val="minor"/>
      </rPr>
      <t xml:space="preserve"> </t>
    </r>
  </si>
  <si>
    <r>
      <t>Local Growth %</t>
    </r>
    <r>
      <rPr>
        <b/>
        <sz val="9"/>
        <color theme="1"/>
        <rFont val="Calibri"/>
        <family val="2"/>
        <scheme val="minor"/>
      </rPr>
      <t xml:space="preserve"> </t>
    </r>
  </si>
  <si>
    <r>
      <t>Translation %</t>
    </r>
    <r>
      <rPr>
        <b/>
        <sz val="9"/>
        <color theme="1"/>
        <rFont val="Calibri"/>
        <family val="2"/>
        <scheme val="minor"/>
      </rPr>
      <t xml:space="preserve"> </t>
    </r>
  </si>
  <si>
    <r>
      <t>Sales Growth %</t>
    </r>
    <r>
      <rPr>
        <b/>
        <sz val="9"/>
        <color theme="1"/>
        <rFont val="Calibri"/>
        <family val="2"/>
        <scheme val="minor"/>
      </rPr>
      <t xml:space="preserve"> </t>
    </r>
  </si>
  <si>
    <r>
      <t>Net Factory Cost</t>
    </r>
    <r>
      <rPr>
        <b/>
        <sz val="9"/>
        <color theme="1"/>
        <rFont val="Calibri"/>
        <family val="2"/>
        <scheme val="minor"/>
      </rPr>
      <t xml:space="preserve"> </t>
    </r>
  </si>
  <si>
    <r>
      <t>% to Sales</t>
    </r>
    <r>
      <rPr>
        <b/>
        <sz val="9"/>
        <color theme="1"/>
        <rFont val="Calibri"/>
        <family val="2"/>
        <scheme val="minor"/>
      </rPr>
      <t xml:space="preserve"> </t>
    </r>
  </si>
  <si>
    <r>
      <t>Freight &amp; Drayage</t>
    </r>
    <r>
      <rPr>
        <b/>
        <sz val="9"/>
        <color theme="1"/>
        <rFont val="Calibri"/>
        <family val="2"/>
        <scheme val="minor"/>
      </rPr>
      <t xml:space="preserve"> </t>
    </r>
  </si>
  <si>
    <r>
      <t>Exp Engineering</t>
    </r>
    <r>
      <rPr>
        <b/>
        <sz val="9"/>
        <color theme="1"/>
        <rFont val="Calibri"/>
        <family val="2"/>
        <scheme val="minor"/>
      </rPr>
      <t xml:space="preserve"> </t>
    </r>
  </si>
  <si>
    <r>
      <t>Cost of Goods Sold</t>
    </r>
    <r>
      <rPr>
        <b/>
        <sz val="9"/>
        <color theme="1"/>
        <rFont val="Calibri"/>
        <family val="2"/>
        <scheme val="minor"/>
      </rPr>
      <t xml:space="preserve"> </t>
    </r>
  </si>
  <si>
    <r>
      <t>Gross Margin</t>
    </r>
    <r>
      <rPr>
        <b/>
        <sz val="9"/>
        <color theme="1"/>
        <rFont val="Calibri"/>
        <family val="2"/>
        <scheme val="minor"/>
      </rPr>
      <t xml:space="preserve"> </t>
    </r>
  </si>
  <si>
    <r>
      <t>R and D</t>
    </r>
    <r>
      <rPr>
        <b/>
        <sz val="9"/>
        <color theme="1"/>
        <rFont val="Calibri"/>
        <family val="2"/>
        <scheme val="minor"/>
      </rPr>
      <t xml:space="preserve"> </t>
    </r>
  </si>
  <si>
    <r>
      <t>Field Sales Force</t>
    </r>
    <r>
      <rPr>
        <b/>
        <sz val="9"/>
        <color theme="1"/>
        <rFont val="Calibri"/>
        <family val="2"/>
        <scheme val="minor"/>
      </rPr>
      <t xml:space="preserve"> </t>
    </r>
  </si>
  <si>
    <r>
      <t>Marketing</t>
    </r>
    <r>
      <rPr>
        <b/>
        <sz val="9"/>
        <color theme="1"/>
        <rFont val="Calibri"/>
        <family val="2"/>
        <scheme val="minor"/>
      </rPr>
      <t xml:space="preserve"> </t>
    </r>
  </si>
  <si>
    <r>
      <t>Ad Merch</t>
    </r>
    <r>
      <rPr>
        <b/>
        <sz val="9"/>
        <color theme="1"/>
        <rFont val="Calibri"/>
        <family val="2"/>
        <scheme val="minor"/>
      </rPr>
      <t xml:space="preserve"> </t>
    </r>
  </si>
  <si>
    <r>
      <t>Order Processing</t>
    </r>
    <r>
      <rPr>
        <b/>
        <sz val="9"/>
        <color theme="1"/>
        <rFont val="Calibri"/>
        <family val="2"/>
        <scheme val="minor"/>
      </rPr>
      <t xml:space="preserve"> </t>
    </r>
  </si>
  <si>
    <r>
      <t>Total Sales Cost</t>
    </r>
    <r>
      <rPr>
        <b/>
        <sz val="9"/>
        <color theme="1"/>
        <rFont val="Calibri"/>
        <family val="2"/>
        <scheme val="minor"/>
      </rPr>
      <t xml:space="preserve"> </t>
    </r>
  </si>
  <si>
    <r>
      <t>Administration</t>
    </r>
    <r>
      <rPr>
        <b/>
        <sz val="9"/>
        <color theme="1"/>
        <rFont val="Calibri"/>
        <family val="2"/>
        <scheme val="minor"/>
      </rPr>
      <t xml:space="preserve"> </t>
    </r>
  </si>
  <si>
    <r>
      <t>S G and A</t>
    </r>
    <r>
      <rPr>
        <b/>
        <sz val="9"/>
        <color theme="1"/>
        <rFont val="Calibri"/>
        <family val="2"/>
        <scheme val="minor"/>
      </rPr>
      <t xml:space="preserve"> </t>
    </r>
  </si>
  <si>
    <r>
      <t>SG&amp;A Productivity</t>
    </r>
    <r>
      <rPr>
        <b/>
        <sz val="9"/>
        <color theme="1"/>
        <rFont val="Calibri"/>
        <family val="2"/>
        <scheme val="minor"/>
      </rPr>
      <t xml:space="preserve"> </t>
    </r>
  </si>
  <si>
    <r>
      <t>Other Costs</t>
    </r>
    <r>
      <rPr>
        <b/>
        <sz val="9"/>
        <color theme="1"/>
        <rFont val="Calibri"/>
        <family val="2"/>
        <scheme val="minor"/>
      </rPr>
      <t xml:space="preserve"> </t>
    </r>
  </si>
  <si>
    <r>
      <t>Operating Income</t>
    </r>
    <r>
      <rPr>
        <b/>
        <sz val="9"/>
        <color theme="1"/>
        <rFont val="Calibri"/>
        <family val="2"/>
        <scheme val="minor"/>
      </rPr>
      <t xml:space="preserve"> </t>
    </r>
  </si>
  <si>
    <r>
      <t>OI Leverage</t>
    </r>
    <r>
      <rPr>
        <b/>
        <sz val="9"/>
        <color theme="1"/>
        <rFont val="Calibri"/>
        <family val="2"/>
        <scheme val="minor"/>
      </rPr>
      <t xml:space="preserve"> </t>
    </r>
  </si>
  <si>
    <r>
      <t>Ctrb Tax Expense</t>
    </r>
    <r>
      <rPr>
        <b/>
        <sz val="9"/>
        <color theme="1"/>
        <rFont val="Calibri"/>
        <family val="2"/>
        <scheme val="minor"/>
      </rPr>
      <t xml:space="preserve"> </t>
    </r>
  </si>
  <si>
    <r>
      <t>Ctrb Net Income</t>
    </r>
    <r>
      <rPr>
        <b/>
        <sz val="9"/>
        <color theme="1"/>
        <rFont val="Calibri"/>
        <family val="2"/>
        <scheme val="minor"/>
      </rPr>
      <t xml:space="preserve"> </t>
    </r>
  </si>
  <si>
    <t>Actual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</si>
  <si>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</si>
  <si>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</si>
  <si>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</si>
  <si>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</si>
  <si>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</si>
  <si>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</si>
  <si>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</si>
  <si>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</si>
  <si>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</si>
  <si>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</si>
  <si>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</si>
  <si>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</si>
  <si>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</si>
  <si>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</si>
  <si>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</si>
  <si>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</si>
  <si>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</si>
  <si>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</si>
  <si>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</si>
  <si>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</si>
  <si>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</si>
  <si>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</si>
  <si>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</si>
  <si>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</si>
  <si>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</si>
  <si>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</si>
  <si>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</si>
  <si>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</si>
  <si>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Plan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</si>
  <si>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</si>
  <si>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</si>
  <si>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</si>
  <si>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</si>
  <si>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</si>
  <si>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</si>
  <si>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</si>
  <si>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</si>
  <si>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QORCty</t>
  </si>
  <si>
    <t>Imputed 2014 USD</t>
  </si>
  <si>
    <t>Check</t>
  </si>
  <si>
    <t>1H</t>
  </si>
  <si>
    <t>2H</t>
  </si>
  <si>
    <t>Jul YTD 2015</t>
  </si>
  <si>
    <t>Jul YTD 2014</t>
  </si>
  <si>
    <t>2H YTD OP</t>
  </si>
  <si>
    <t>Benelux</t>
  </si>
  <si>
    <t>Country</t>
  </si>
  <si>
    <t>Brazil</t>
  </si>
  <si>
    <t>Canada</t>
  </si>
  <si>
    <t>Chile</t>
  </si>
  <si>
    <t>China Hong Kong</t>
  </si>
  <si>
    <t>France</t>
  </si>
  <si>
    <t>Germany</t>
  </si>
  <si>
    <t>Region</t>
  </si>
  <si>
    <t>Gulf Region</t>
  </si>
  <si>
    <t>Iberia</t>
  </si>
  <si>
    <t>India</t>
  </si>
  <si>
    <t>Indonesia</t>
  </si>
  <si>
    <t>Italy</t>
  </si>
  <si>
    <t>Korea</t>
  </si>
  <si>
    <t>Japan</t>
  </si>
  <si>
    <t>Mexico</t>
  </si>
  <si>
    <t>Poland</t>
  </si>
  <si>
    <t>Russia</t>
  </si>
  <si>
    <t>Saudi Arabia</t>
  </si>
  <si>
    <t>South Africa</t>
  </si>
  <si>
    <t>Thailand</t>
  </si>
  <si>
    <t>Turkey</t>
  </si>
  <si>
    <t>UK Ireland</t>
  </si>
  <si>
    <t>China</t>
  </si>
  <si>
    <t>Gulf</t>
  </si>
  <si>
    <t>Saudi</t>
  </si>
  <si>
    <t>S Africa</t>
  </si>
  <si>
    <t>UK</t>
  </si>
  <si>
    <t>Apr YTD LCG%</t>
  </si>
  <si>
    <t>2015 OP USD</t>
  </si>
  <si>
    <t>Apr YTD - FY OP</t>
  </si>
  <si>
    <t>Apr YTD - 2H OP</t>
  </si>
  <si>
    <t>2015 OP LCG% WDSR</t>
  </si>
  <si>
    <t>2015 OP LCG% Calculated</t>
  </si>
  <si>
    <t>1H 2015 OP</t>
  </si>
  <si>
    <t>2H 2015 OP</t>
  </si>
  <si>
    <t>1H OP LCG%</t>
  </si>
  <si>
    <t>2H OP LCG%</t>
  </si>
  <si>
    <t>14 out of 23 countries have a lower OP in 2H compared to 1H</t>
  </si>
  <si>
    <t>2H LCG% &lt; 1H LCG%</t>
  </si>
  <si>
    <t>Country/ Region</t>
  </si>
  <si>
    <t>Operating Plan</t>
  </si>
  <si>
    <t>Therefore, recommendation is to base the contest on full year YTD LCG</t>
  </si>
  <si>
    <t>Based on Apr YTD performance, likely contenders would be Saudi, Turkey then Gulf</t>
  </si>
  <si>
    <t>Apr Act YTD vs. OP</t>
  </si>
  <si>
    <t>Contest Threshold</t>
  </si>
  <si>
    <t>In event that more than 3 countries achieve the threshold, only the 3 highest</t>
  </si>
  <si>
    <t>"Incremental" Revenue</t>
  </si>
  <si>
    <t>In 18</t>
  </si>
  <si>
    <t>% of Intl</t>
  </si>
  <si>
    <t>Sub-Total - Top 12</t>
  </si>
  <si>
    <t>COUNTRY/REGION</t>
  </si>
  <si>
    <t>CONCATENATE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</si>
  <si>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</si>
  <si>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</si>
  <si>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</si>
  <si>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</si>
  <si>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</si>
  <si>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</si>
  <si>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</si>
  <si>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</si>
  <si>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</si>
  <si>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</si>
  <si>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</si>
  <si>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</si>
  <si>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</si>
  <si>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</si>
  <si>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</si>
  <si>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</si>
  <si>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Full YEAR</t>
  </si>
  <si>
    <t>Ranking</t>
  </si>
  <si>
    <t>Net Sales</t>
  </si>
  <si>
    <t>Brasil</t>
  </si>
  <si>
    <t>Australia</t>
  </si>
  <si>
    <t>Spain</t>
  </si>
  <si>
    <t>Belgium</t>
  </si>
  <si>
    <t>Netherlands</t>
  </si>
  <si>
    <t>SwitzZurich</t>
  </si>
  <si>
    <t>Colombia</t>
  </si>
  <si>
    <t>Taiwan</t>
  </si>
  <si>
    <t>AndeanReg</t>
  </si>
  <si>
    <t>Austria</t>
  </si>
  <si>
    <t>Sweden</t>
  </si>
  <si>
    <t>Denmark</t>
  </si>
  <si>
    <t>New Zealand</t>
  </si>
  <si>
    <t>Hong Kong</t>
  </si>
  <si>
    <t>Central Am and Caribbean</t>
  </si>
  <si>
    <t>ArgentinaParent</t>
  </si>
  <si>
    <t>SouthAfricaReg</t>
  </si>
  <si>
    <t>Finland</t>
  </si>
  <si>
    <t>Baltics Kaz</t>
  </si>
  <si>
    <t>Norway</t>
  </si>
  <si>
    <t>Singapore</t>
  </si>
  <si>
    <t>3M Africa Reg</t>
  </si>
  <si>
    <t>Malaysia</t>
  </si>
  <si>
    <t>Portugal</t>
  </si>
  <si>
    <t>Venezuela</t>
  </si>
  <si>
    <t>Cesko</t>
  </si>
  <si>
    <t>Greece</t>
  </si>
  <si>
    <t>Vietnam</t>
  </si>
  <si>
    <t>Philippines</t>
  </si>
  <si>
    <t>Pakistan</t>
  </si>
  <si>
    <t>Israel</t>
  </si>
  <si>
    <t>Ukraine</t>
  </si>
  <si>
    <t>Sri Lanka</t>
  </si>
  <si>
    <t>Romania</t>
  </si>
  <si>
    <t>Hungary</t>
  </si>
  <si>
    <t>Apac Misc</t>
  </si>
  <si>
    <t>CEE Misc</t>
  </si>
  <si>
    <t>WE Misc</t>
  </si>
  <si>
    <t>INTERNATIONAL</t>
  </si>
  <si>
    <t>Contribution Income</t>
  </si>
  <si>
    <t>Sub-Total Top 18</t>
  </si>
  <si>
    <t>Sub-Total 23</t>
  </si>
  <si>
    <t>Group</t>
  </si>
  <si>
    <t>Top 12</t>
  </si>
  <si>
    <t>Top 18</t>
  </si>
  <si>
    <t>Top 23</t>
  </si>
  <si>
    <t>Stretch</t>
  </si>
  <si>
    <t>OP or Apr YTD + 2%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</si>
</sst>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-#,##0;_(* &quot;-&quot;??_);_(@_)"/>
    <numFmt numFmtId="165" formatCode="_*\ #,##0.0;_*\ \-#,##0.0;_(* &quot;-&quot;??_);_(@_)"/>
    <numFmt numFmtId="166" formatCode="0.0%"/>
    <numFmt numFmtId="167" formatCode="_(* #,##0_);_(* \(#,##0\);_(* &quot;-&quot;??_);_(@_)"/>
    <numFmt numFmtId="168" formatCode="_(&quot;$&quot;* #,##0_);_(&quot;$&quot;* \(#,##0\);_(&quot;$&quot;* &quot;-&quot;??_);_(@_)"/>
    <numFmt numFmtId="169" formatCode="0.0000%"/>
    <numFmt numFmtId="170" formatCode="0.00000%"/>
    <numFmt numFmtId="171" formatCode="&quot;$&quot;#,##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63636"/>
      <name val="Calibri"/>
      <family val="2"/>
      <scheme val="minor"/>
    </font>
    <font>
      <sz val="9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/>
      <right style="hair">
        <color auto="1"/>
      </right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1" fillId="0" borderId="0" applyFont="0" applyFill="0" applyBorder="0" applyAlignment="0" applyProtection="0"/>
  </cellStyleXfs>
  <cellXfs count="559"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167" fontId="0" fillId="0" borderId="0" xfId="1" applyNumberFormat="1" applyFont="1"/>
    <xf numFmtId="167" fontId="0" fillId="0" borderId="0" xfId="0" applyNumberFormat="1"/>
    <xf numFmtId="0" fontId="2" fillId="5" borderId="0" xfId="0" applyFont="1" applyFill="1" applyAlignment="1">
      <alignment horizontal="center"/>
    </xf>
    <xf numFmtId="164" fontId="0" fillId="0" borderId="0" xfId="0" applyNumberFormat="1"/>
    <xf numFmtId="166" fontId="0" fillId="5" borderId="0" xfId="3" applyNumberFormat="1" applyFont="1" applyFill="1"/>
    <xf numFmtId="0" fontId="0" fillId="5" borderId="0" xfId="0" applyFill="1"/>
    <xf numFmtId="0" fontId="8" fillId="5" borderId="2" xfId="0" applyFont="1" applyFill="1" applyBorder="1" applyAlignment="1">
      <alignment horizontal="center" vertical="center"/>
    </xf>
    <xf numFmtId="168" fontId="0" fillId="0" borderId="0" xfId="2" applyNumberFormat="1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5" fillId="2" borderId="1" xfId="1" applyNumberFormat="1" applyFont="1" applyFill="1" applyBorder="1" applyAlignment="1">
      <alignment horizontal="right" vertical="center" wrapText="1"/>
    </xf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4" fontId="7" fillId="2" borderId="1" xfId="1" applyNumberFormat="1" applyFont="1" applyFill="1" applyBorder="1" applyAlignment="1">
      <alignment horizontal="right" vertical="center" wrapText="1"/>
    </xf>
    <xf numFmtId="164" fontId="0" fillId="0" borderId="0" xfId="1" applyNumberFormat="1" applyFont="1"/>
    <xf numFmtId="165" fontId="7" fillId="2" borderId="1" xfId="1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166" fontId="7" fillId="2" borderId="1" xfId="3" applyNumberFormat="1" applyFont="1" applyFill="1" applyBorder="1" applyAlignment="1">
      <alignment horizontal="right" vertical="center" wrapText="1"/>
    </xf>
    <xf numFmtId="166" fontId="0" fillId="0" borderId="0" xfId="3" applyNumberFormat="1" applyFont="1"/>
    <xf numFmtId="166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4" fontId="6" fillId="4" borderId="1" xfId="1" applyNumberFormat="1" applyFont="1" applyFill="1" applyBorder="1" applyAlignment="1">
      <alignment horizontal="left" vertical="center"/>
    </xf>
    <xf numFmtId="166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5" fontId="6" fillId="4" borderId="1" xfId="1" applyNumberFormat="1" applyFont="1" applyFill="1" applyBorder="1" applyAlignment="1">
      <alignment horizontal="left" vertical="center"/>
    </xf>
    <xf numFmtId="169" fontId="0" fillId="0" borderId="0" xfId="3" applyNumberFormat="1" applyFont="1"/>
    <xf numFmtId="170" fontId="0" fillId="0" borderId="0" xfId="3" applyNumberFormat="1" applyFont="1"/>
    <xf numFmtId="0" fontId="0" fillId="0" borderId="0" xfId="0" applyAlignment="1">
      <alignment wrapText="1"/>
    </xf>
    <xf numFmtId="9" fontId="0" fillId="0" borderId="0" xfId="3" applyFont="1"/>
    <xf numFmtId="0" fontId="0" fillId="0" borderId="4" xfId="0" applyBorder="1"/>
    <xf numFmtId="0" fontId="2" fillId="6" borderId="4" xfId="0" applyFont="1" applyFill="1" applyBorder="1" applyAlignment="1">
      <alignment horizontal="center" wrapText="1"/>
    </xf>
    <xf numFmtId="0" fontId="2" fillId="6" borderId="5" xfId="0" applyFont="1" applyFill="1" applyBorder="1" applyAlignment="1">
      <alignment horizontal="center" wrapText="1"/>
    </xf>
    <xf numFmtId="168" fontId="2" fillId="8" borderId="5" xfId="2" applyNumberFormat="1" applyFont="1" applyFill="1" applyBorder="1" applyAlignment="1">
      <alignment horizontal="center" wrapText="1"/>
    </xf>
    <xf numFmtId="0" fontId="2" fillId="7" borderId="5" xfId="0" applyFont="1" applyFill="1" applyBorder="1" applyAlignment="1">
      <alignment horizontal="center" wrapText="1"/>
    </xf>
    <xf numFmtId="0" fontId="2" fillId="6" borderId="6" xfId="0" applyFont="1" applyFill="1" applyBorder="1" applyAlignment="1">
      <alignment horizontal="center" wrapText="1"/>
    </xf>
    <xf numFmtId="166" fontId="0" fillId="0" borderId="7" xfId="0" applyNumberFormat="1" applyBorder="1"/>
    <xf numFmtId="166" fontId="0" fillId="0" borderId="8" xfId="0" applyNumberFormat="1" applyBorder="1"/>
    <xf numFmtId="0" fontId="0" fillId="0" borderId="9" xfId="0" applyBorder="1"/>
    <xf numFmtId="166" fontId="0" fillId="0" borderId="10" xfId="0" applyNumberFormat="1" applyBorder="1"/>
    <xf numFmtId="166" fontId="0" fillId="0" borderId="0" xfId="0" applyNumberFormat="1" applyBorder="1"/>
    <xf numFmtId="0" fontId="0" fillId="0" borderId="11" xfId="0" applyBorder="1"/>
    <xf numFmtId="166" fontId="0" fillId="0" borderId="12" xfId="0" applyNumberFormat="1" applyBorder="1"/>
    <xf numFmtId="166" fontId="0" fillId="0" borderId="13" xfId="0" applyNumberFormat="1" applyBorder="1"/>
    <xf numFmtId="0" fontId="0" fillId="0" borderId="14" xfId="0" applyBorder="1"/>
    <xf numFmtId="0" fontId="0" fillId="0" borderId="7" xfId="0" applyBorder="1"/>
    <xf numFmtId="168" fontId="0" fillId="0" borderId="8" xfId="2" applyNumberFormat="1" applyFont="1" applyBorder="1"/>
    <xf numFmtId="166" fontId="0" fillId="0" borderId="8" xfId="3" applyNumberFormat="1" applyFont="1" applyBorder="1"/>
    <xf numFmtId="166" fontId="0" fillId="0" borderId="9" xfId="3" applyNumberFormat="1" applyFont="1" applyBorder="1"/>
    <xf numFmtId="0" fontId="0" fillId="0" borderId="10" xfId="0" applyBorder="1"/>
    <xf numFmtId="168" fontId="0" fillId="0" borderId="0" xfId="2" applyNumberFormat="1" applyFont="1" applyBorder="1"/>
    <xf numFmtId="166" fontId="0" fillId="0" borderId="0" xfId="3" applyNumberFormat="1" applyFont="1" applyBorder="1"/>
    <xf numFmtId="166" fontId="0" fillId="0" borderId="11" xfId="3" applyNumberFormat="1" applyFont="1" applyBorder="1"/>
    <xf numFmtId="0" fontId="0" fillId="0" borderId="12" xfId="0" applyBorder="1"/>
    <xf numFmtId="168" fontId="0" fillId="0" borderId="13" xfId="2" applyNumberFormat="1" applyFont="1" applyBorder="1"/>
    <xf numFmtId="166" fontId="0" fillId="0" borderId="13" xfId="3" applyNumberFormat="1" applyFont="1" applyBorder="1"/>
    <xf numFmtId="166" fontId="0" fillId="0" borderId="14" xfId="3" applyNumberFormat="1" applyFont="1" applyBorder="1"/>
    <xf numFmtId="168" fontId="0" fillId="0" borderId="7" xfId="2" applyNumberFormat="1" applyFont="1" applyBorder="1"/>
    <xf numFmtId="168" fontId="0" fillId="0" borderId="10" xfId="2" applyNumberFormat="1" applyFont="1" applyBorder="1"/>
    <xf numFmtId="168" fontId="0" fillId="0" borderId="12" xfId="2" applyNumberFormat="1" applyFont="1" applyBorder="1"/>
    <xf numFmtId="166" fontId="0" fillId="0" borderId="15" xfId="3" applyNumberFormat="1" applyFont="1" applyBorder="1"/>
    <xf numFmtId="166" fontId="0" fillId="0" borderId="16" xfId="3" applyNumberFormat="1" applyFont="1" applyBorder="1"/>
    <xf numFmtId="166" fontId="0" fillId="0" borderId="17" xfId="3" applyNumberFormat="1" applyFont="1" applyBorder="1"/>
    <xf numFmtId="168" fontId="2" fillId="9" borderId="3" xfId="2" applyNumberFormat="1" applyFont="1" applyFill="1" applyBorder="1" applyAlignment="1">
      <alignment horizontal="center" wrapText="1"/>
    </xf>
    <xf numFmtId="168" fontId="2" fillId="7" borderId="4" xfId="2" applyNumberFormat="1" applyFont="1" applyFill="1" applyBorder="1" applyAlignment="1">
      <alignment horizontal="center" wrapText="1"/>
    </xf>
    <xf numFmtId="0" fontId="2" fillId="8" borderId="6" xfId="0" applyFont="1" applyFill="1" applyBorder="1" applyAlignment="1">
      <alignment horizontal="center" wrapText="1"/>
    </xf>
    <xf numFmtId="168" fontId="2" fillId="9" borderId="3" xfId="2" applyNumberFormat="1" applyFon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Alignment="1">
      <alignment horizontal="center" wrapText="1"/>
    </xf>
    <xf numFmtId="168" fontId="2" fillId="10" borderId="5" xfId="2" applyNumberFormat="1" applyFont="1" applyFill="1" applyBorder="1" applyAlignment="1">
      <alignment horizontal="center"/>
    </xf>
    <xf numFmtId="0" fontId="2" fillId="11" borderId="5" xfId="0" applyFont="1" applyFill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4" applyFont="1" applyAlignment="1">
      <alignment horizontal="center"/>
    </xf>
    <xf numFmtId="0" fontId="2" fillId="0" borderId="18" xfId="4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2" fillId="0" borderId="19" xfId="4" applyFont="1" applyBorder="1" applyAlignment="1">
      <alignment horizontal="center"/>
    </xf>
    <xf numFmtId="0" fontId="1" fillId="0" borderId="0" xfId="4"/>
    <xf numFmtId="171" fontId="1" fillId="0" borderId="0" xfId="4" applyNumberFormat="1"/>
    <xf numFmtId="171" fontId="1" fillId="0" borderId="18" xfId="4" applyNumberFormat="1" applyBorder="1"/>
    <xf numFmtId="9" fontId="1" fillId="0" borderId="0" xfId="5" applyFont="1"/>
    <xf numFmtId="0" fontId="1" fillId="0" borderId="13" xfId="4" applyBorder="1"/>
    <xf numFmtId="171" fontId="1" fillId="0" borderId="13" xfId="4" applyNumberFormat="1" applyBorder="1"/>
    <xf numFmtId="171" fontId="1" fillId="0" borderId="20" xfId="4" applyNumberFormat="1" applyBorder="1"/>
    <xf numFmtId="9" fontId="1" fillId="0" borderId="13" xfId="5" applyFont="1" applyBorder="1"/>
    <xf numFmtId="0" fontId="2" fillId="0" borderId="0" xfId="4" applyFont="1"/>
    <xf numFmtId="171" fontId="2" fillId="11" borderId="8" xfId="4" applyNumberFormat="1" applyFont="1" applyFill="1" applyBorder="1"/>
    <xf numFmtId="171" fontId="2" fillId="11" borderId="21" xfId="4" applyNumberFormat="1" applyFont="1" applyFill="1" applyBorder="1"/>
    <xf numFmtId="171" fontId="2" fillId="11" borderId="22" xfId="4" applyNumberFormat="1" applyFont="1" applyFill="1" applyBorder="1"/>
    <xf numFmtId="171" fontId="2" fillId="11" borderId="13" xfId="4" applyNumberFormat="1" applyFont="1" applyFill="1" applyBorder="1"/>
    <xf numFmtId="171" fontId="2" fillId="11" borderId="20" xfId="4" applyNumberFormat="1" applyFont="1" applyFill="1" applyBorder="1"/>
    <xf numFmtId="171" fontId="2" fillId="11" borderId="23" xfId="4" applyNumberFormat="1" applyFont="1" applyFill="1" applyBorder="1"/>
    <xf numFmtId="0" fontId="1" fillId="0" borderId="18" xfId="4" applyBorder="1"/>
    <xf numFmtId="0" fontId="1" fillId="0" borderId="0" xfId="4" applyBorder="1"/>
    <xf numFmtId="0" fontId="1" fillId="0" borderId="19" xfId="4" applyBorder="1"/>
    <xf numFmtId="0" fontId="1" fillId="0" borderId="0" xfId="4" applyFont="1"/>
    <xf numFmtId="9" fontId="0" fillId="0" borderId="10" xfId="3" applyFont="1" applyBorder="1"/>
    <xf numFmtId="0" fontId="0" fillId="0" borderId="0" xfId="0" applyBorder="1"/>
    <xf numFmtId="0" fontId="0" fillId="0" borderId="10" xfId="0" applyFill="1" applyBorder="1"/>
    <xf numFmtId="9" fontId="0" fillId="0" borderId="0" xfId="3" applyFont="1" applyBorder="1"/>
    <xf numFmtId="9" fontId="0" fillId="0" borderId="13" xfId="3" applyFont="1" applyBorder="1"/>
    <xf numFmtId="9" fontId="0" fillId="0" borderId="12" xfId="3" applyFont="1" applyBorder="1"/>
    <xf numFmtId="168" fontId="2" fillId="10" borderId="6" xfId="2" applyNumberFormat="1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166" fontId="0" fillId="0" borderId="9" xfId="0" applyNumberFormat="1" applyBorder="1"/>
    <xf numFmtId="166" fontId="0" fillId="0" borderId="11" xfId="0" applyNumberFormat="1" applyBorder="1"/>
    <xf numFmtId="166" fontId="0" fillId="0" borderId="14" xfId="0" applyNumberFormat="1" applyBorder="1"/>
    <xf numFmtId="0" fontId="2" fillId="12" borderId="15" xfId="0" applyFont="1" applyFill="1" applyBorder="1" applyAlignment="1">
      <alignment horizontal="center" vertical="center"/>
    </xf>
    <xf numFmtId="0" fontId="2" fillId="12" borderId="16" xfId="0" applyFont="1" applyFill="1" applyBorder="1" applyAlignment="1">
      <alignment horizontal="center" vertical="center"/>
    </xf>
    <xf numFmtId="0" fontId="0" fillId="0" borderId="16" xfId="0" applyBorder="1"/>
    <xf numFmtId="0" fontId="2" fillId="12" borderId="17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wrapText="1"/>
    </xf>
    <xf numFmtId="0" fontId="0" fillId="0" borderId="17" xfId="0" applyBorder="1"/>
    <xf numFmtId="0" fontId="2" fillId="0" borderId="0" xfId="0" applyFont="1" applyFill="1" applyBorder="1" applyAlignment="1">
      <alignment horizontal="center" wrapText="1"/>
    </xf>
    <xf numFmtId="0" fontId="2" fillId="13" borderId="6" xfId="0" applyFont="1" applyFill="1" applyBorder="1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 5" xfId="4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OP%20Number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 - 2015 (2)"/>
      <sheetName val="OP - 2015"/>
      <sheetName val="Summary"/>
      <sheetName val="Detail"/>
      <sheetName val="ACT - 2014"/>
      <sheetName val="ACT - 2015"/>
      <sheetName val="QOR FEB"/>
      <sheetName val="QOR MAY"/>
      <sheetName val="QOR AUG"/>
      <sheetName val="QOR NOV"/>
      <sheetName val="M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workbookViewId="0">
      <selection activeCell="K12" sqref="K12"/>
    </sheetView>
  </sheetViews>
  <sheetFormatPr defaultRowHeight="15" outlineLevelRow="1" x14ac:dyDescent="0.25"/>
  <cols>
    <col min="1" max="1" width="9.140625" style="450"/>
    <col min="2" max="2" width="18.42578125" style="450" customWidth="1"/>
    <col min="3" max="3" width="12.140625" style="28" customWidth="1"/>
    <col min="4" max="4" width="9.28515625" style="28" customWidth="1"/>
    <col min="5" max="5" width="10.28515625" style="450" hidden="1" customWidth="1"/>
    <col min="6" max="6" width="11.5703125" style="28" customWidth="1"/>
    <col min="7" max="7" width="11.5703125" style="28" bestFit="1" customWidth="1"/>
    <col min="8" max="8" width="9.5703125" style="450" customWidth="1"/>
    <col min="9" max="9" width="9.140625" style="450"/>
    <col min="10" max="10" width="9.28515625" style="28" customWidth="1"/>
    <col min="11" max="12" width="9.140625" style="450" customWidth="1"/>
    <col min="13" max="16384" width="9.140625" style="450"/>
  </cols>
  <sheetData>
    <row r="1" spans="1:15" x14ac:dyDescent="0.25">
      <c r="A1" s="474"/>
      <c r="B1" s="474"/>
      <c r="C1" s="513" t="s">
        <v>128</v>
      </c>
      <c r="D1" s="513"/>
      <c r="E1" s="513"/>
      <c r="F1" s="513"/>
      <c r="G1" s="513"/>
      <c r="H1" s="513"/>
      <c r="I1" s="546"/>
      <c r="J1" s="510" t="s">
        <v>40</v>
      </c>
      <c r="K1" s="547" t="s">
        <v>131</v>
      </c>
      <c r="L1" s="515"/>
      <c r="M1" s="558" t="s">
        <v>205</v>
      </c>
    </row>
    <row r="2" spans="1:15" s="472" customFormat="1" ht="45" x14ac:dyDescent="0.25">
      <c r="A2" s="475" t="s">
        <v>201</v>
      </c>
      <c r="B2" s="475" t="s">
        <v>127</v>
      </c>
      <c r="C2" s="475" t="s">
        <v>116</v>
      </c>
      <c r="D2" s="479" t="s">
        <v>119</v>
      </c>
      <c r="E2" s="479" t="s">
        <v>120</v>
      </c>
      <c r="F2" s="508" t="s">
        <v>121</v>
      </c>
      <c r="G2" s="477" t="s">
        <v>122</v>
      </c>
      <c r="H2" s="478" t="s">
        <v>123</v>
      </c>
      <c r="I2" s="509" t="s">
        <v>124</v>
      </c>
      <c r="J2" s="507" t="s">
        <v>115</v>
      </c>
      <c r="K2" s="475" t="s">
        <v>117</v>
      </c>
      <c r="L2" s="479" t="s">
        <v>118</v>
      </c>
      <c r="M2" s="555" t="s">
        <v>206</v>
      </c>
      <c r="N2" s="557"/>
      <c r="O2" s="450"/>
    </row>
    <row r="3" spans="1:15" x14ac:dyDescent="0.25">
      <c r="A3" s="551" t="s">
        <v>202</v>
      </c>
      <c r="B3" s="489" t="s">
        <v>110</v>
      </c>
      <c r="C3" s="501">
        <f>+China!$BB$10</f>
        <v>114744</v>
      </c>
      <c r="D3" s="492">
        <v>0.14899999999999999</v>
      </c>
      <c r="E3" s="492">
        <f>+China!$BB$54</f>
        <v>0.14838228208502696</v>
      </c>
      <c r="F3" s="490">
        <f>+China!$BC$10</f>
        <v>58948</v>
      </c>
      <c r="G3" s="490">
        <f>+China!$BD$10</f>
        <v>55796</v>
      </c>
      <c r="H3" s="491">
        <f>+China!$BC$54</f>
        <v>9.7866086570170235E-2</v>
      </c>
      <c r="I3" s="491">
        <f>+China!$BD$54</f>
        <v>0.2070604144363207</v>
      </c>
      <c r="J3" s="504">
        <v>0.182</v>
      </c>
      <c r="K3" s="480">
        <f t="shared" ref="K3:K14" si="0">+J3-D3</f>
        <v>3.3000000000000002E-2</v>
      </c>
      <c r="L3" s="548">
        <f t="shared" ref="L3:L14" si="1">+J3-I3</f>
        <v>-2.5060414436320705E-2</v>
      </c>
      <c r="M3" s="504">
        <f>0.02+(MAX(D3,J3))</f>
        <v>0.20199999999999999</v>
      </c>
      <c r="N3" s="495"/>
    </row>
    <row r="4" spans="1:15" x14ac:dyDescent="0.25">
      <c r="A4" s="552"/>
      <c r="B4" s="493" t="s">
        <v>101</v>
      </c>
      <c r="C4" s="502">
        <f>+Japan!$BB$10</f>
        <v>97071</v>
      </c>
      <c r="D4" s="496">
        <v>9.1999999999999998E-2</v>
      </c>
      <c r="E4" s="496">
        <f>+Japan!$BB$54</f>
        <v>9.2898623325085528E-2</v>
      </c>
      <c r="F4" s="494">
        <f>+Japan!$BC$10</f>
        <v>48226</v>
      </c>
      <c r="G4" s="494">
        <f>+Japan!$BD$10</f>
        <v>48845</v>
      </c>
      <c r="H4" s="495">
        <f>+Japan!$BC$54</f>
        <v>7.1578965691960816E-2</v>
      </c>
      <c r="I4" s="495">
        <f>+Japan!$BD$54</f>
        <v>0.11479705366705407</v>
      </c>
      <c r="J4" s="505">
        <v>2.7E-2</v>
      </c>
      <c r="K4" s="483">
        <f t="shared" si="0"/>
        <v>-6.5000000000000002E-2</v>
      </c>
      <c r="L4" s="549">
        <f t="shared" si="1"/>
        <v>-8.7797053667054079E-2</v>
      </c>
      <c r="M4" s="505">
        <f t="shared" ref="M4:M14" si="2">0.02+(MAX(D4,J4))</f>
        <v>0.112</v>
      </c>
      <c r="N4" s="495"/>
    </row>
    <row r="5" spans="1:15" x14ac:dyDescent="0.25">
      <c r="A5" s="552"/>
      <c r="B5" s="493" t="s">
        <v>114</v>
      </c>
      <c r="C5" s="502">
        <f>+UK!$BB$10</f>
        <v>73301</v>
      </c>
      <c r="D5" s="496">
        <v>1.7000000000000001E-2</v>
      </c>
      <c r="E5" s="496">
        <f>+UK!$BB$54</f>
        <v>1.6289602089366348E-2</v>
      </c>
      <c r="F5" s="494">
        <f>+UK!$BC$10</f>
        <v>36064</v>
      </c>
      <c r="G5" s="494">
        <f>+UK!$BD$10</f>
        <v>37237</v>
      </c>
      <c r="H5" s="495">
        <f>+UK!$BC$54</f>
        <v>3.7992186853383091E-2</v>
      </c>
      <c r="I5" s="495">
        <f>+UK!$BD$54</f>
        <v>-3.8814073458364219E-3</v>
      </c>
      <c r="J5" s="505">
        <v>-6.8000000000000005E-2</v>
      </c>
      <c r="K5" s="483">
        <f t="shared" si="0"/>
        <v>-8.5000000000000006E-2</v>
      </c>
      <c r="L5" s="549">
        <f t="shared" si="1"/>
        <v>-6.4118592654163586E-2</v>
      </c>
      <c r="M5" s="505">
        <f t="shared" si="2"/>
        <v>3.7000000000000005E-2</v>
      </c>
      <c r="N5" s="495"/>
    </row>
    <row r="6" spans="1:15" x14ac:dyDescent="0.25">
      <c r="A6" s="552"/>
      <c r="B6" s="493" t="s">
        <v>93</v>
      </c>
      <c r="C6" s="502">
        <f>+Germany!$BB$10</f>
        <v>71486</v>
      </c>
      <c r="D6" s="496">
        <v>8.9999999999999993E-3</v>
      </c>
      <c r="E6" s="496">
        <f>+Germany!$BB$54</f>
        <v>9.1906770935885739E-3</v>
      </c>
      <c r="F6" s="494">
        <f>+Germany!$BC$10</f>
        <v>36116</v>
      </c>
      <c r="G6" s="494">
        <f>+Germany!$BD$10</f>
        <v>35370</v>
      </c>
      <c r="H6" s="495">
        <f>+Germany!$BC$54</f>
        <v>1.1108013105945141E-2</v>
      </c>
      <c r="I6" s="495">
        <f>+Germany!$BD$54</f>
        <v>7.2403906831949158E-3</v>
      </c>
      <c r="J6" s="505">
        <v>-1.4999999999999999E-2</v>
      </c>
      <c r="K6" s="483">
        <f t="shared" si="0"/>
        <v>-2.4E-2</v>
      </c>
      <c r="L6" s="549">
        <f t="shared" si="1"/>
        <v>-2.2240390683194916E-2</v>
      </c>
      <c r="M6" s="505">
        <f t="shared" si="2"/>
        <v>2.8999999999999998E-2</v>
      </c>
      <c r="N6" s="495"/>
    </row>
    <row r="7" spans="1:15" x14ac:dyDescent="0.25">
      <c r="A7" s="552"/>
      <c r="B7" s="493" t="s">
        <v>88</v>
      </c>
      <c r="C7" s="502">
        <f>+Brazil!$BB$10</f>
        <v>68833</v>
      </c>
      <c r="D7" s="496">
        <v>0.17699999999999999</v>
      </c>
      <c r="E7" s="496">
        <f>+Brazil!$BB$54</f>
        <v>0.17646847644695324</v>
      </c>
      <c r="F7" s="494">
        <f>+Brazil!$BC$10</f>
        <v>33152</v>
      </c>
      <c r="G7" s="494">
        <f>+Brazil!$BD$10</f>
        <v>35681</v>
      </c>
      <c r="H7" s="495">
        <f>+Brazil!$BC$54</f>
        <v>0.17372708958911462</v>
      </c>
      <c r="I7" s="495">
        <f>+Brazil!$BD$54</f>
        <v>0.17902706049248365</v>
      </c>
      <c r="J7" s="505">
        <v>0.03</v>
      </c>
      <c r="K7" s="483">
        <f t="shared" si="0"/>
        <v>-0.14699999999999999</v>
      </c>
      <c r="L7" s="549">
        <f t="shared" si="1"/>
        <v>-0.14902706049248365</v>
      </c>
      <c r="M7" s="505">
        <f t="shared" si="2"/>
        <v>0.19699999999999998</v>
      </c>
      <c r="N7" s="495"/>
    </row>
    <row r="8" spans="1:15" x14ac:dyDescent="0.25">
      <c r="A8" s="552"/>
      <c r="B8" s="493" t="s">
        <v>89</v>
      </c>
      <c r="C8" s="502">
        <f>+Canada!$BB$10</f>
        <v>53436</v>
      </c>
      <c r="D8" s="496">
        <v>0</v>
      </c>
      <c r="E8" s="496">
        <f>+Canada!$BB$54</f>
        <v>-3.9484044677944946E-4</v>
      </c>
      <c r="F8" s="494">
        <f>+Canada!$BC$10</f>
        <v>25905</v>
      </c>
      <c r="G8" s="494">
        <f>+Canada!$BD$10</f>
        <v>27531</v>
      </c>
      <c r="H8" s="495">
        <f>+Canada!$BC$54</f>
        <v>-6.6270553741203386E-3</v>
      </c>
      <c r="I8" s="495">
        <f>+Canada!$BD$54</f>
        <v>5.5411274469837745E-3</v>
      </c>
      <c r="J8" s="505">
        <v>8.7999999999999995E-2</v>
      </c>
      <c r="K8" s="483">
        <f t="shared" si="0"/>
        <v>8.7999999999999995E-2</v>
      </c>
      <c r="L8" s="549">
        <f t="shared" si="1"/>
        <v>8.2458872553016219E-2</v>
      </c>
      <c r="M8" s="505">
        <f t="shared" si="2"/>
        <v>0.108</v>
      </c>
      <c r="N8" s="495"/>
    </row>
    <row r="9" spans="1:15" x14ac:dyDescent="0.25">
      <c r="A9" s="552"/>
      <c r="B9" s="493" t="s">
        <v>3</v>
      </c>
      <c r="C9" s="502">
        <f>+ANZ!$BB$10</f>
        <v>49767</v>
      </c>
      <c r="D9" s="496">
        <v>9.8000000000000004E-2</v>
      </c>
      <c r="E9" s="496">
        <f>+ANZ!$BB$54</f>
        <v>9.6464384278695608E-2</v>
      </c>
      <c r="F9" s="494">
        <f>+ANZ!$BC$10</f>
        <v>25222</v>
      </c>
      <c r="G9" s="494">
        <f>+ANZ!$BD$10</f>
        <v>24545</v>
      </c>
      <c r="H9" s="495">
        <f>+ANZ!$BC$54</f>
        <v>0.16651163177827455</v>
      </c>
      <c r="I9" s="495">
        <f>+ANZ!$BD$54</f>
        <v>3.2739469832212723E-2</v>
      </c>
      <c r="J9" s="505">
        <v>6.2E-2</v>
      </c>
      <c r="K9" s="483">
        <f t="shared" si="0"/>
        <v>-3.6000000000000004E-2</v>
      </c>
      <c r="L9" s="549">
        <f t="shared" si="1"/>
        <v>2.9260530167787277E-2</v>
      </c>
      <c r="M9" s="505">
        <f t="shared" si="2"/>
        <v>0.11800000000000001</v>
      </c>
      <c r="N9" s="495"/>
    </row>
    <row r="10" spans="1:15" x14ac:dyDescent="0.25">
      <c r="A10" s="552"/>
      <c r="B10" s="493" t="s">
        <v>86</v>
      </c>
      <c r="C10" s="502">
        <f>+Benelux!$BB$10</f>
        <v>44048</v>
      </c>
      <c r="D10" s="496">
        <v>1.4999999999999999E-2</v>
      </c>
      <c r="E10" s="496">
        <f>+Benelux!$BB$54</f>
        <v>1.4016723906272687E-2</v>
      </c>
      <c r="F10" s="494">
        <f>+Benelux!$BC$10</f>
        <v>22472</v>
      </c>
      <c r="G10" s="494">
        <f>+Benelux!$BD$10</f>
        <v>21576</v>
      </c>
      <c r="H10" s="495">
        <f>+Benelux!$BC$54</f>
        <v>2.3936191694993298E-2</v>
      </c>
      <c r="I10" s="495">
        <f>+Benelux!$BD$54</f>
        <v>3.8876120839544288E-3</v>
      </c>
      <c r="J10" s="505">
        <v>1.4999999999999999E-2</v>
      </c>
      <c r="K10" s="483">
        <f t="shared" si="0"/>
        <v>0</v>
      </c>
      <c r="L10" s="549">
        <f t="shared" si="1"/>
        <v>1.1112387916045571E-2</v>
      </c>
      <c r="M10" s="505">
        <f t="shared" si="2"/>
        <v>3.5000000000000003E-2</v>
      </c>
      <c r="N10" s="495"/>
    </row>
    <row r="11" spans="1:15" x14ac:dyDescent="0.25">
      <c r="A11" s="552"/>
      <c r="B11" s="493" t="s">
        <v>99</v>
      </c>
      <c r="C11" s="502">
        <f>+Italy!$BB$10</f>
        <v>39801</v>
      </c>
      <c r="D11" s="496">
        <v>-4.0000000000000001E-3</v>
      </c>
      <c r="E11" s="496">
        <f>+Italy!$BB$54</f>
        <v>-4.3172467561694086E-3</v>
      </c>
      <c r="F11" s="494">
        <f>+Italy!$BC$10</f>
        <v>20998</v>
      </c>
      <c r="G11" s="494">
        <f>+Italy!$BD$10</f>
        <v>18803</v>
      </c>
      <c r="H11" s="495">
        <f>+Italy!$BC$54</f>
        <v>-8.3342388514075164E-3</v>
      </c>
      <c r="I11" s="495">
        <f>+Italy!$BD$54</f>
        <v>2.0731447450479448E-4</v>
      </c>
      <c r="J11" s="505">
        <v>3.1E-2</v>
      </c>
      <c r="K11" s="483">
        <f t="shared" si="0"/>
        <v>3.5000000000000003E-2</v>
      </c>
      <c r="L11" s="549">
        <f t="shared" si="1"/>
        <v>3.0792685525495207E-2</v>
      </c>
      <c r="M11" s="505">
        <f t="shared" si="2"/>
        <v>5.1000000000000004E-2</v>
      </c>
      <c r="N11" s="495"/>
    </row>
    <row r="12" spans="1:15" x14ac:dyDescent="0.25">
      <c r="A12" s="552"/>
      <c r="B12" s="493" t="s">
        <v>92</v>
      </c>
      <c r="C12" s="502">
        <f>+France!$BB$10</f>
        <v>39420</v>
      </c>
      <c r="D12" s="496">
        <v>-1.2E-2</v>
      </c>
      <c r="E12" s="496">
        <f>+France!$BB$54</f>
        <v>-1.2322108020882853E-2</v>
      </c>
      <c r="F12" s="494">
        <f>+France!$BC$10</f>
        <v>20798</v>
      </c>
      <c r="G12" s="494">
        <f>+France!$BD$10</f>
        <v>18622</v>
      </c>
      <c r="H12" s="495">
        <f>+France!$BC$54</f>
        <v>2.224454414881043E-3</v>
      </c>
      <c r="I12" s="495">
        <f>+France!$BD$54</f>
        <v>-2.8077252076624128E-2</v>
      </c>
      <c r="J12" s="505">
        <v>-2.5000000000000001E-2</v>
      </c>
      <c r="K12" s="483">
        <f t="shared" si="0"/>
        <v>-1.3000000000000001E-2</v>
      </c>
      <c r="L12" s="549">
        <f t="shared" si="1"/>
        <v>3.0772520766241263E-3</v>
      </c>
      <c r="M12" s="505">
        <f t="shared" si="2"/>
        <v>8.0000000000000002E-3</v>
      </c>
      <c r="N12" s="495"/>
    </row>
    <row r="13" spans="1:15" x14ac:dyDescent="0.25">
      <c r="A13" s="552"/>
      <c r="B13" s="493" t="s">
        <v>96</v>
      </c>
      <c r="C13" s="502">
        <f>+Iberia!$BB$10</f>
        <v>30100</v>
      </c>
      <c r="D13" s="496">
        <v>-6.0000000000000001E-3</v>
      </c>
      <c r="E13" s="496">
        <f>+Iberia!$BB$54</f>
        <v>-7.3789706778240429E-3</v>
      </c>
      <c r="F13" s="494">
        <f>+Iberia!$BC$10</f>
        <v>15608</v>
      </c>
      <c r="G13" s="494">
        <f>+Iberia!$BD$10</f>
        <v>14492</v>
      </c>
      <c r="H13" s="495">
        <f>+Iberia!$BC$54</f>
        <v>6.2762393644867805E-3</v>
      </c>
      <c r="I13" s="495">
        <f>+Iberia!$BD$54</f>
        <v>-2.1677200469939643E-2</v>
      </c>
      <c r="J13" s="505">
        <v>-0.04</v>
      </c>
      <c r="K13" s="483">
        <f t="shared" si="0"/>
        <v>-3.4000000000000002E-2</v>
      </c>
      <c r="L13" s="549">
        <f t="shared" si="1"/>
        <v>-1.8322799530060357E-2</v>
      </c>
      <c r="M13" s="505">
        <f t="shared" si="2"/>
        <v>1.4E-2</v>
      </c>
      <c r="N13" s="495"/>
    </row>
    <row r="14" spans="1:15" x14ac:dyDescent="0.25">
      <c r="A14" s="552"/>
      <c r="B14" s="493" t="s">
        <v>102</v>
      </c>
      <c r="C14" s="502">
        <f>+Mexico!$BB$10</f>
        <v>27909</v>
      </c>
      <c r="D14" s="496">
        <v>0.152</v>
      </c>
      <c r="E14" s="496">
        <f>+Mexico!$BB$54</f>
        <v>0.15043698295914998</v>
      </c>
      <c r="F14" s="494">
        <f>+Mexico!$BC$10</f>
        <v>13400</v>
      </c>
      <c r="G14" s="494">
        <f>+Mexico!$BD$10</f>
        <v>14509</v>
      </c>
      <c r="H14" s="495">
        <f>+Mexico!$BC$54</f>
        <v>0.16128998862479238</v>
      </c>
      <c r="I14" s="495">
        <f>+Mexico!$BD$54</f>
        <v>0.14059217939859364</v>
      </c>
      <c r="J14" s="505">
        <v>0.03</v>
      </c>
      <c r="K14" s="483">
        <f t="shared" si="0"/>
        <v>-0.122</v>
      </c>
      <c r="L14" s="549">
        <f t="shared" si="1"/>
        <v>-0.11059217939859364</v>
      </c>
      <c r="M14" s="505">
        <f t="shared" si="2"/>
        <v>0.17199999999999999</v>
      </c>
      <c r="N14" s="495"/>
    </row>
    <row r="15" spans="1:15" x14ac:dyDescent="0.25">
      <c r="A15" s="552"/>
      <c r="B15" s="493" t="s">
        <v>137</v>
      </c>
      <c r="C15" s="502">
        <f>SUM(C3:C14)</f>
        <v>709916</v>
      </c>
      <c r="D15" s="496"/>
      <c r="E15" s="496"/>
      <c r="F15" s="494">
        <f>SUM(F3:F14)</f>
        <v>356909</v>
      </c>
      <c r="G15" s="494">
        <f>SUM(G3:G14)</f>
        <v>353007</v>
      </c>
      <c r="H15" s="495"/>
      <c r="I15" s="495"/>
      <c r="J15" s="505"/>
      <c r="K15" s="483"/>
      <c r="L15" s="549"/>
      <c r="M15" s="553"/>
      <c r="N15" s="541"/>
    </row>
    <row r="16" spans="1:15" x14ac:dyDescent="0.25">
      <c r="A16" s="552"/>
      <c r="B16" s="493" t="s">
        <v>136</v>
      </c>
      <c r="C16" s="540">
        <f>+C15/'OP - 2015 (2)'!U59/1000</f>
        <v>0.70567462832752526</v>
      </c>
      <c r="D16" s="496"/>
      <c r="E16" s="496"/>
      <c r="F16" s="543">
        <f>+F15/SUM('OP - 2015 (2)'!$E$59:$J$59)/1000</f>
        <v>0.70672191603361545</v>
      </c>
      <c r="G16" s="543">
        <f>+G15/SUM('OP - 2015 (2)'!$K$59:$P$59)/1000</f>
        <v>0.70461891519091158</v>
      </c>
      <c r="H16" s="495"/>
      <c r="I16" s="495"/>
      <c r="J16" s="505"/>
      <c r="K16" s="483"/>
      <c r="L16" s="549"/>
      <c r="M16" s="553"/>
      <c r="N16" s="541"/>
    </row>
    <row r="17" spans="1:14" x14ac:dyDescent="0.25">
      <c r="A17" s="553"/>
      <c r="B17" s="493"/>
      <c r="C17" s="502"/>
      <c r="D17" s="496"/>
      <c r="E17" s="496"/>
      <c r="F17" s="494"/>
      <c r="G17" s="494"/>
      <c r="H17" s="495"/>
      <c r="I17" s="495"/>
      <c r="J17" s="505"/>
      <c r="K17" s="483"/>
      <c r="L17" s="549"/>
      <c r="M17" s="553"/>
      <c r="N17" s="541"/>
    </row>
    <row r="18" spans="1:14" outlineLevel="1" x14ac:dyDescent="0.25">
      <c r="A18" s="552" t="s">
        <v>203</v>
      </c>
      <c r="B18" s="493" t="s">
        <v>107</v>
      </c>
      <c r="C18" s="502">
        <f>+Thailand!$BB$10</f>
        <v>25834</v>
      </c>
      <c r="D18" s="496">
        <v>0.14699999999999999</v>
      </c>
      <c r="E18" s="496">
        <f>+Thailand!$BB$54</f>
        <v>0.14747667532692837</v>
      </c>
      <c r="F18" s="494">
        <f>+Thailand!$BC$10</f>
        <v>12694</v>
      </c>
      <c r="G18" s="494">
        <f>+Thailand!$BD$10</f>
        <v>13140</v>
      </c>
      <c r="H18" s="495">
        <f>+Thailand!$BC$54</f>
        <v>0.13446072869848424</v>
      </c>
      <c r="I18" s="495">
        <f>+Thailand!$BD$54</f>
        <v>0.16033764767863459</v>
      </c>
      <c r="J18" s="505">
        <v>0.184</v>
      </c>
      <c r="K18" s="483">
        <f t="shared" ref="K18:K31" si="3">+J18-D18</f>
        <v>3.7000000000000005E-2</v>
      </c>
      <c r="L18" s="549">
        <f t="shared" ref="L18:L31" si="4">+J18-I18</f>
        <v>2.3662352321365404E-2</v>
      </c>
      <c r="M18" s="505">
        <f t="shared" ref="M18:M22" si="5">0.02+(MAX(D18,J18))</f>
        <v>0.20399999999999999</v>
      </c>
      <c r="N18" s="495"/>
    </row>
    <row r="19" spans="1:14" outlineLevel="1" x14ac:dyDescent="0.25">
      <c r="A19" s="552"/>
      <c r="B19" s="493" t="s">
        <v>97</v>
      </c>
      <c r="C19" s="502">
        <f>+India!$BB$10</f>
        <v>22125</v>
      </c>
      <c r="D19" s="496">
        <v>0.159</v>
      </c>
      <c r="E19" s="496">
        <f>+India!$BB$54</f>
        <v>0.15838428378026551</v>
      </c>
      <c r="F19" s="494">
        <f>+India!$BC$10</f>
        <v>10685</v>
      </c>
      <c r="G19" s="494">
        <f>+India!$BD$10</f>
        <v>11440</v>
      </c>
      <c r="H19" s="495">
        <f>+India!$BC$54</f>
        <v>0.17155471034325381</v>
      </c>
      <c r="I19" s="495">
        <f>+India!$BD$54</f>
        <v>0.14634773045724742</v>
      </c>
      <c r="J19" s="505">
        <v>0.10100000000000001</v>
      </c>
      <c r="K19" s="483">
        <f t="shared" si="3"/>
        <v>-5.7999999999999996E-2</v>
      </c>
      <c r="L19" s="549">
        <f t="shared" si="4"/>
        <v>-4.5347730457247409E-2</v>
      </c>
      <c r="M19" s="505">
        <f t="shared" si="5"/>
        <v>0.17899999999999999</v>
      </c>
      <c r="N19" s="495"/>
    </row>
    <row r="20" spans="1:14" outlineLevel="1" x14ac:dyDescent="0.25">
      <c r="A20" s="552"/>
      <c r="B20" s="493" t="s">
        <v>100</v>
      </c>
      <c r="C20" s="502">
        <f>+Korea!$BB$10</f>
        <v>18292</v>
      </c>
      <c r="D20" s="496">
        <v>7.6999999999999999E-2</v>
      </c>
      <c r="E20" s="496">
        <f>+Korea!$BB$54</f>
        <v>7.7124699801049107E-2</v>
      </c>
      <c r="F20" s="494">
        <f>+Korea!$BC$10</f>
        <v>9123</v>
      </c>
      <c r="G20" s="494">
        <f>+Korea!$BD$10</f>
        <v>9169</v>
      </c>
      <c r="H20" s="495">
        <f>+Korea!$BC$54</f>
        <v>7.2271934146280123E-2</v>
      </c>
      <c r="I20" s="495">
        <f>+Korea!$BD$54</f>
        <v>8.1996910975238896E-2</v>
      </c>
      <c r="J20" s="505">
        <v>0.10299999999999999</v>
      </c>
      <c r="K20" s="483">
        <f t="shared" si="3"/>
        <v>2.5999999999999995E-2</v>
      </c>
      <c r="L20" s="549">
        <f t="shared" si="4"/>
        <v>2.1003089024761099E-2</v>
      </c>
      <c r="M20" s="505">
        <f t="shared" si="5"/>
        <v>0.123</v>
      </c>
      <c r="N20" s="495"/>
    </row>
    <row r="21" spans="1:14" outlineLevel="1" x14ac:dyDescent="0.25">
      <c r="A21" s="552"/>
      <c r="B21" s="493" t="s">
        <v>112</v>
      </c>
      <c r="C21" s="502">
        <f>+Saudi!$BB$10</f>
        <v>17501</v>
      </c>
      <c r="D21" s="496">
        <v>0.217</v>
      </c>
      <c r="E21" s="496">
        <f>+Saudi!$BB$54</f>
        <v>0.21711509671024601</v>
      </c>
      <c r="F21" s="494">
        <f>+Saudi!$BC$10</f>
        <v>8571</v>
      </c>
      <c r="G21" s="494">
        <f>+Saudi!$BD$10</f>
        <v>8930</v>
      </c>
      <c r="H21" s="495">
        <f>+Saudi!$BC$54</f>
        <v>0.32156753362481671</v>
      </c>
      <c r="I21" s="495">
        <f>+Saudi!$BD$54</f>
        <v>0.13129571265638887</v>
      </c>
      <c r="J21" s="505">
        <v>0.44400000000000001</v>
      </c>
      <c r="K21" s="483">
        <f t="shared" si="3"/>
        <v>0.22700000000000001</v>
      </c>
      <c r="L21" s="549">
        <f t="shared" si="4"/>
        <v>0.31270428734361111</v>
      </c>
      <c r="M21" s="505">
        <f t="shared" si="5"/>
        <v>0.46400000000000002</v>
      </c>
      <c r="N21" s="495"/>
    </row>
    <row r="22" spans="1:14" outlineLevel="1" x14ac:dyDescent="0.25">
      <c r="A22" s="552"/>
      <c r="B22" s="493" t="s">
        <v>111</v>
      </c>
      <c r="C22" s="502">
        <f>+Gulf!$BB$10</f>
        <v>16408</v>
      </c>
      <c r="D22" s="496">
        <v>0.17499999999999999</v>
      </c>
      <c r="E22" s="496">
        <f>+Gulf!$BB$54</f>
        <v>0.17558640302282244</v>
      </c>
      <c r="F22" s="494">
        <f>+Gulf!$BC$10</f>
        <v>8522</v>
      </c>
      <c r="G22" s="494">
        <f>+Gulf!$BD$10</f>
        <v>7886</v>
      </c>
      <c r="H22" s="495">
        <f>+Gulf!$BC$54</f>
        <v>0.19755808884554818</v>
      </c>
      <c r="I22" s="495">
        <f>+Gulf!$BD$54</f>
        <v>0.15273148311966364</v>
      </c>
      <c r="J22" s="505">
        <v>0.27700000000000002</v>
      </c>
      <c r="K22" s="483">
        <f t="shared" si="3"/>
        <v>0.10200000000000004</v>
      </c>
      <c r="L22" s="549">
        <f t="shared" si="4"/>
        <v>0.12426851688033638</v>
      </c>
      <c r="M22" s="505">
        <f t="shared" si="5"/>
        <v>0.29700000000000004</v>
      </c>
      <c r="N22" s="495"/>
    </row>
    <row r="23" spans="1:14" outlineLevel="1" x14ac:dyDescent="0.25">
      <c r="A23" s="552"/>
      <c r="B23" s="493" t="s">
        <v>199</v>
      </c>
      <c r="C23" s="502">
        <f>+C15+SUM(C18:C22)</f>
        <v>810076</v>
      </c>
      <c r="D23" s="496"/>
      <c r="E23" s="496"/>
      <c r="F23" s="494">
        <f>+SUM(F15:F22)</f>
        <v>406504.70672191604</v>
      </c>
      <c r="G23" s="494">
        <f>SUM(G15:G22)</f>
        <v>403572.70461891522</v>
      </c>
      <c r="H23" s="495"/>
      <c r="I23" s="495"/>
      <c r="J23" s="505"/>
      <c r="K23" s="483"/>
      <c r="L23" s="549"/>
      <c r="M23" s="553"/>
      <c r="N23" s="541"/>
    </row>
    <row r="24" spans="1:14" outlineLevel="1" x14ac:dyDescent="0.25">
      <c r="A24" s="552"/>
      <c r="B24" s="493" t="s">
        <v>136</v>
      </c>
      <c r="C24" s="540">
        <f>+C23/'OP - 2015 (2)'!U59/1000</f>
        <v>0.80523622543659856</v>
      </c>
      <c r="D24" s="496"/>
      <c r="E24" s="496"/>
      <c r="F24" s="543">
        <f>+F23/SUM('OP - 2015 (2)'!$E$59:$J$59)/1000</f>
        <v>0.80492726496444589</v>
      </c>
      <c r="G24" s="543">
        <f>+G23/SUM('OP - 2015 (2)'!$K$59:$P$59)/1000</f>
        <v>0.8055504886000624</v>
      </c>
      <c r="H24" s="495"/>
      <c r="I24" s="495"/>
      <c r="J24" s="505"/>
      <c r="K24" s="483"/>
      <c r="L24" s="549"/>
      <c r="M24" s="553"/>
      <c r="N24" s="541"/>
    </row>
    <row r="25" spans="1:14" outlineLevel="1" x14ac:dyDescent="0.25">
      <c r="A25" s="553"/>
      <c r="B25" s="493"/>
      <c r="C25" s="502"/>
      <c r="D25" s="496"/>
      <c r="E25" s="496"/>
      <c r="F25" s="494"/>
      <c r="G25" s="494"/>
      <c r="H25" s="495"/>
      <c r="I25" s="495"/>
      <c r="J25" s="505"/>
      <c r="K25" s="483"/>
      <c r="L25" s="549"/>
      <c r="M25" s="553"/>
      <c r="N25" s="541"/>
    </row>
    <row r="26" spans="1:14" outlineLevel="1" x14ac:dyDescent="0.25">
      <c r="A26" s="552" t="s">
        <v>204</v>
      </c>
      <c r="B26" s="493" t="s">
        <v>90</v>
      </c>
      <c r="C26" s="502">
        <f>+Chile!$BB$10</f>
        <v>13312</v>
      </c>
      <c r="D26" s="496">
        <v>5.8999999999999997E-2</v>
      </c>
      <c r="E26" s="496">
        <f>+Chile!$BB$54</f>
        <v>5.7071529197627854E-2</v>
      </c>
      <c r="F26" s="494">
        <f>+Chile!$BC$10</f>
        <v>6646</v>
      </c>
      <c r="G26" s="494">
        <f>+Chile!$BD$10</f>
        <v>6666</v>
      </c>
      <c r="H26" s="495">
        <f>+Chile!$BC$54</f>
        <v>9.7162090257482805E-2</v>
      </c>
      <c r="I26" s="495">
        <f>+Chile!$BD$54</f>
        <v>1.9915395573549169E-2</v>
      </c>
      <c r="J26" s="505">
        <v>9.5000000000000001E-2</v>
      </c>
      <c r="K26" s="483">
        <f t="shared" si="3"/>
        <v>3.6000000000000004E-2</v>
      </c>
      <c r="L26" s="549">
        <f t="shared" si="4"/>
        <v>7.5084604426450832E-2</v>
      </c>
      <c r="M26" s="505">
        <f t="shared" ref="M26:M31" si="6">0.02+(MAX(D26,J26))</f>
        <v>0.115</v>
      </c>
      <c r="N26" s="495"/>
    </row>
    <row r="27" spans="1:14" outlineLevel="1" x14ac:dyDescent="0.25">
      <c r="A27" s="552"/>
      <c r="B27" s="493" t="s">
        <v>108</v>
      </c>
      <c r="C27" s="502">
        <f>+Turkey!$BB$10</f>
        <v>8400</v>
      </c>
      <c r="D27" s="496">
        <v>5.8000000000000003E-2</v>
      </c>
      <c r="E27" s="496">
        <f>+Turkey!$BB$54</f>
        <v>5.582074266411912E-2</v>
      </c>
      <c r="F27" s="494">
        <f>+Turkey!$BC$10</f>
        <v>4290</v>
      </c>
      <c r="G27" s="494">
        <f>+Turkey!$BD$10</f>
        <v>4110</v>
      </c>
      <c r="H27" s="495">
        <f>+Turkey!$BC$54</f>
        <v>0.12946558459500426</v>
      </c>
      <c r="I27" s="495">
        <f>+Turkey!$BD$54</f>
        <v>-1.145829902807593E-2</v>
      </c>
      <c r="J27" s="505">
        <v>0.20699999999999999</v>
      </c>
      <c r="K27" s="483">
        <f t="shared" si="3"/>
        <v>0.14899999999999999</v>
      </c>
      <c r="L27" s="549">
        <f t="shared" si="4"/>
        <v>0.21845829902807593</v>
      </c>
      <c r="M27" s="505">
        <f t="shared" si="6"/>
        <v>0.22699999999999998</v>
      </c>
      <c r="N27" s="495"/>
    </row>
    <row r="28" spans="1:14" outlineLevel="1" x14ac:dyDescent="0.25">
      <c r="A28" s="552"/>
      <c r="B28" s="493" t="s">
        <v>103</v>
      </c>
      <c r="C28" s="502">
        <f>+Poland!$BB$10</f>
        <v>8017</v>
      </c>
      <c r="D28" s="496">
        <v>7.5999999999999998E-2</v>
      </c>
      <c r="E28" s="496">
        <f>+Poland!$BB$54</f>
        <v>8.0952712195116239E-2</v>
      </c>
      <c r="F28" s="494">
        <f>+Poland!$BC$10</f>
        <v>3801</v>
      </c>
      <c r="G28" s="494">
        <f>+Poland!$BD$10</f>
        <v>4216</v>
      </c>
      <c r="H28" s="495">
        <f>+Poland!$BC$54</f>
        <v>-3.4316735377604782E-2</v>
      </c>
      <c r="I28" s="495">
        <f>+Poland!$BD$54</f>
        <v>0.21130891042985586</v>
      </c>
      <c r="J28" s="505">
        <v>-0.23300000000000001</v>
      </c>
      <c r="K28" s="483">
        <f t="shared" si="3"/>
        <v>-0.309</v>
      </c>
      <c r="L28" s="549">
        <f t="shared" si="4"/>
        <v>-0.44430891042985587</v>
      </c>
      <c r="M28" s="505">
        <f t="shared" si="6"/>
        <v>9.6000000000000002E-2</v>
      </c>
      <c r="N28" s="495"/>
    </row>
    <row r="29" spans="1:14" outlineLevel="1" x14ac:dyDescent="0.25">
      <c r="A29" s="552"/>
      <c r="B29" s="493" t="s">
        <v>113</v>
      </c>
      <c r="C29" s="502">
        <f>+SAfrica!$BB$10</f>
        <v>7467</v>
      </c>
      <c r="D29" s="496">
        <v>8.8999999999999996E-2</v>
      </c>
      <c r="E29" s="496">
        <f>+SAfrica!$BB$54</f>
        <v>8.8657385289910823E-2</v>
      </c>
      <c r="F29" s="494">
        <f>+SAfrica!$BC$10</f>
        <v>3705</v>
      </c>
      <c r="G29" s="494">
        <f>+SAfrica!$BD$10</f>
        <v>3762</v>
      </c>
      <c r="H29" s="495">
        <f>+SAfrica!$BC$54</f>
        <v>8.7139186951834133E-2</v>
      </c>
      <c r="I29" s="495">
        <f>+SAfrica!$BD$54</f>
        <v>9.015673079749717E-2</v>
      </c>
      <c r="J29" s="505">
        <v>5.0000000000000001E-3</v>
      </c>
      <c r="K29" s="483">
        <f t="shared" si="3"/>
        <v>-8.3999999999999991E-2</v>
      </c>
      <c r="L29" s="549">
        <f t="shared" si="4"/>
        <v>-8.5156730797497165E-2</v>
      </c>
      <c r="M29" s="505">
        <f t="shared" si="6"/>
        <v>0.109</v>
      </c>
      <c r="N29" s="495"/>
    </row>
    <row r="30" spans="1:14" outlineLevel="1" x14ac:dyDescent="0.25">
      <c r="A30" s="552"/>
      <c r="B30" s="493" t="s">
        <v>98</v>
      </c>
      <c r="C30" s="502">
        <f>+Indonesia!$BB$10</f>
        <v>5488</v>
      </c>
      <c r="D30" s="496">
        <v>0.34599999999999997</v>
      </c>
      <c r="E30" s="496">
        <f>+Indonesia!$BB$54</f>
        <v>0.34054105501437992</v>
      </c>
      <c r="F30" s="494">
        <f>+Indonesia!$BC$10</f>
        <v>2799</v>
      </c>
      <c r="G30" s="494">
        <f>+Indonesia!$BD$10</f>
        <v>2689</v>
      </c>
      <c r="H30" s="495">
        <f>+Indonesia!$BC$54</f>
        <v>0.4449598248408328</v>
      </c>
      <c r="I30" s="495">
        <f>+Indonesia!$BD$54</f>
        <v>0.24675946929530951</v>
      </c>
      <c r="J30" s="505">
        <v>0.29399999999999998</v>
      </c>
      <c r="K30" s="483">
        <f t="shared" si="3"/>
        <v>-5.1999999999999991E-2</v>
      </c>
      <c r="L30" s="549">
        <f t="shared" si="4"/>
        <v>4.7240530704690475E-2</v>
      </c>
      <c r="M30" s="505">
        <f t="shared" si="6"/>
        <v>0.36599999999999999</v>
      </c>
      <c r="N30" s="495"/>
    </row>
    <row r="31" spans="1:14" outlineLevel="1" x14ac:dyDescent="0.25">
      <c r="A31" s="552"/>
      <c r="B31" s="493" t="s">
        <v>104</v>
      </c>
      <c r="C31" s="502">
        <f>+Russia!$BB$10</f>
        <v>2873</v>
      </c>
      <c r="D31" s="496">
        <v>0.14899999999999999</v>
      </c>
      <c r="E31" s="496">
        <f>+Russia!$BB$54</f>
        <v>0.1237105924458128</v>
      </c>
      <c r="F31" s="494">
        <f>+Russia!$BC$10</f>
        <v>1395</v>
      </c>
      <c r="G31" s="494">
        <f>+Russia!$BD$10</f>
        <v>1478</v>
      </c>
      <c r="H31" s="495">
        <f>+Russia!$BC$54</f>
        <v>0.25147292834350776</v>
      </c>
      <c r="I31" s="495">
        <f>+Russia!$BD$54</f>
        <v>2.4949968715768357E-2</v>
      </c>
      <c r="J31" s="505">
        <v>-0.14199999999999999</v>
      </c>
      <c r="K31" s="483">
        <f t="shared" si="3"/>
        <v>-0.29099999999999998</v>
      </c>
      <c r="L31" s="549">
        <f t="shared" si="4"/>
        <v>-0.16694996871576834</v>
      </c>
      <c r="M31" s="505">
        <f t="shared" si="6"/>
        <v>0.16899999999999998</v>
      </c>
      <c r="N31" s="495"/>
    </row>
    <row r="32" spans="1:14" outlineLevel="1" x14ac:dyDescent="0.25">
      <c r="A32" s="552"/>
      <c r="B32" s="542" t="s">
        <v>200</v>
      </c>
      <c r="C32" s="502">
        <f>+C23+SUM(C26:C31)</f>
        <v>855633</v>
      </c>
      <c r="D32" s="496"/>
      <c r="E32" s="495"/>
      <c r="F32" s="494">
        <f>+F23+SUM(F26:F31)</f>
        <v>429140.70672191604</v>
      </c>
      <c r="G32" s="494">
        <f>+G23+SUM(G26:G31)</f>
        <v>426493.70461891522</v>
      </c>
      <c r="H32" s="495"/>
      <c r="I32" s="495"/>
      <c r="J32" s="496"/>
      <c r="K32" s="483"/>
      <c r="L32" s="549"/>
      <c r="M32" s="553"/>
      <c r="N32" s="541"/>
    </row>
    <row r="33" spans="1:14" outlineLevel="1" x14ac:dyDescent="0.25">
      <c r="A33" s="554"/>
      <c r="B33" s="497" t="s">
        <v>136</v>
      </c>
      <c r="C33" s="545">
        <f>+C32/'OP - 2015 (2)'!U59/1000</f>
        <v>0.85052104651784921</v>
      </c>
      <c r="D33" s="500"/>
      <c r="E33" s="499"/>
      <c r="F33" s="544">
        <f>+F32/SUM('OP - 2015 (2)'!$E$59:$J$59)/1000</f>
        <v>0.84974921479293686</v>
      </c>
      <c r="G33" s="544">
        <f>+G32/SUM('OP - 2015 (2)'!$K$59:$P$59)/1000</f>
        <v>0.85130190473371103</v>
      </c>
      <c r="H33" s="499"/>
      <c r="I33" s="499"/>
      <c r="J33" s="500"/>
      <c r="K33" s="486"/>
      <c r="L33" s="550"/>
      <c r="M33" s="556"/>
      <c r="N33" s="541"/>
    </row>
    <row r="34" spans="1:14" outlineLevel="1" x14ac:dyDescent="0.25">
      <c r="B34" s="541"/>
      <c r="C34" s="494"/>
      <c r="D34" s="495"/>
      <c r="E34" s="495"/>
      <c r="F34" s="494"/>
      <c r="G34" s="494"/>
      <c r="H34" s="495"/>
      <c r="I34" s="495"/>
      <c r="J34" s="495"/>
      <c r="K34" s="484"/>
      <c r="L34" s="484"/>
    </row>
    <row r="36" spans="1:14" x14ac:dyDescent="0.25">
      <c r="B36" s="511"/>
    </row>
    <row r="37" spans="1:14" x14ac:dyDescent="0.25">
      <c r="B37" s="511"/>
      <c r="C37" s="473"/>
      <c r="E37" s="28"/>
    </row>
  </sheetData>
  <autoFilter ref="B2:L2"/>
  <mergeCells count="5">
    <mergeCell ref="C1:I1"/>
    <mergeCell ref="K1:L1"/>
    <mergeCell ref="A3:A16"/>
    <mergeCell ref="A18:A24"/>
    <mergeCell ref="A26:A33"/>
  </mergeCells>
  <conditionalFormatting sqref="K4:K34">
    <cfRule type="colorScale" priority="5">
      <colorScale>
        <cfvo type="min"/>
        <cfvo type="max"/>
        <color rgb="FFFF0000"/>
        <color rgb="FF00B050"/>
      </colorScale>
    </cfRule>
  </conditionalFormatting>
  <conditionalFormatting sqref="L3:L34">
    <cfRule type="colorScale" priority="4">
      <colorScale>
        <cfvo type="min"/>
        <cfvo type="max"/>
        <color rgb="FFFF0000"/>
        <color rgb="FF00B050"/>
      </colorScale>
    </cfRule>
  </conditionalFormatting>
  <conditionalFormatting sqref="K3:L34">
    <cfRule type="colorScale" priority="3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64"/>
  <sheetViews>
    <sheetView showGridLines="0" zoomScale="90" zoomScaleNormal="90" workbookViewId="0">
      <pane ySplit="2" topLeftCell="A33" activePane="bottomLeft" state="frozen"/>
      <selection activeCell="C171" sqref="C171"/>
      <selection pane="bottomLeft" activeCell="U21" sqref="U21:U49"/>
    </sheetView>
  </sheetViews>
  <sheetFormatPr defaultRowHeight="15" outlineLevelCol="1" x14ac:dyDescent="0.25"/>
  <cols>
    <col min="1" max="1" width="1.42578125" style="521" customWidth="1"/>
    <col min="2" max="2" width="18.7109375" style="521" customWidth="1"/>
    <col min="3" max="3" width="19.5703125" style="521" bestFit="1" customWidth="1"/>
    <col min="4" max="4" width="43.42578125" style="521" hidden="1" customWidth="1" outlineLevel="1"/>
    <col min="5" max="5" width="9.85546875" style="521" bestFit="1" customWidth="1" collapsed="1"/>
    <col min="6" max="15" width="9.140625" style="521"/>
    <col min="16" max="16" width="10.140625" style="521" bestFit="1" customWidth="1"/>
    <col min="17" max="17" width="7.7109375" style="521" bestFit="1" customWidth="1"/>
    <col min="18" max="16384" width="9.140625" style="521"/>
  </cols>
  <sheetData>
    <row r="2" spans="2:22" s="517" customFormat="1" x14ac:dyDescent="0.25">
      <c r="B2" s="517" t="s">
        <v>138</v>
      </c>
      <c r="D2" s="517" t="s">
        <v>139</v>
      </c>
      <c r="E2" s="517" t="s">
        <v>140</v>
      </c>
      <c r="F2" s="517" t="s">
        <v>141</v>
      </c>
      <c r="G2" s="517" t="s">
        <v>142</v>
      </c>
      <c r="H2" s="517" t="s">
        <v>143</v>
      </c>
      <c r="I2" s="517" t="s">
        <v>144</v>
      </c>
      <c r="J2" s="517" t="s">
        <v>145</v>
      </c>
      <c r="K2" s="517" t="s">
        <v>146</v>
      </c>
      <c r="L2" s="517" t="s">
        <v>147</v>
      </c>
      <c r="M2" s="517" t="s">
        <v>148</v>
      </c>
      <c r="N2" s="517" t="s">
        <v>149</v>
      </c>
      <c r="O2" s="517" t="s">
        <v>150</v>
      </c>
      <c r="P2" s="517" t="s">
        <v>151</v>
      </c>
      <c r="Q2" s="518" t="s">
        <v>152</v>
      </c>
      <c r="R2" s="519" t="s">
        <v>153</v>
      </c>
      <c r="S2" s="519" t="s">
        <v>154</v>
      </c>
      <c r="T2" s="520" t="s">
        <v>155</v>
      </c>
      <c r="U2" s="517" t="s">
        <v>156</v>
      </c>
      <c r="V2" s="517" t="s">
        <v>157</v>
      </c>
    </row>
    <row r="3" spans="2:22" x14ac:dyDescent="0.25">
      <c r="B3" s="521" t="s">
        <v>110</v>
      </c>
      <c r="C3" s="521" t="s">
        <v>158</v>
      </c>
      <c r="D3" s="521" t="str">
        <f t="shared" ref="D3:D58" si="0">B3&amp;C3</f>
        <v>ChinaNet Sales</v>
      </c>
      <c r="E3" s="522">
        <v>9.1618317821400179</v>
      </c>
      <c r="F3" s="522">
        <v>7.2883009166117683</v>
      </c>
      <c r="G3" s="522">
        <v>11.336866848877799</v>
      </c>
      <c r="H3" s="522">
        <v>6.8802312382798556</v>
      </c>
      <c r="I3" s="522">
        <v>8.8804970927778122</v>
      </c>
      <c r="J3" s="522">
        <v>11.155040487923452</v>
      </c>
      <c r="K3" s="522">
        <v>8.3236774196504157</v>
      </c>
      <c r="L3" s="522">
        <v>8.3236774196504157</v>
      </c>
      <c r="M3" s="522">
        <v>11.098236559533889</v>
      </c>
      <c r="N3" s="522">
        <v>6.9354602950819402</v>
      </c>
      <c r="O3" s="522">
        <v>9.3263713289189596</v>
      </c>
      <c r="P3" s="522">
        <v>8.003535980433087</v>
      </c>
      <c r="Q3" s="523">
        <v>27.786999547629584</v>
      </c>
      <c r="R3" s="522">
        <v>26.915768818981121</v>
      </c>
      <c r="S3" s="522">
        <v>27.745591398834719</v>
      </c>
      <c r="T3" s="522">
        <v>24.265367604433987</v>
      </c>
      <c r="U3" s="523">
        <v>106.71372736987941</v>
      </c>
      <c r="V3" s="524">
        <f>PERCENTRANK($U$3:$U$58,U3)</f>
        <v>1</v>
      </c>
    </row>
    <row r="4" spans="2:22" x14ac:dyDescent="0.25">
      <c r="B4" s="521" t="s">
        <v>101</v>
      </c>
      <c r="C4" s="521" t="s">
        <v>158</v>
      </c>
      <c r="D4" s="521" t="str">
        <f t="shared" si="0"/>
        <v>JapanNet Sales</v>
      </c>
      <c r="E4" s="522">
        <v>5.8139004290414205</v>
      </c>
      <c r="F4" s="522">
        <v>7.6734983959535805</v>
      </c>
      <c r="G4" s="522">
        <v>8.7805526647351293</v>
      </c>
      <c r="H4" s="522">
        <v>9.8666337139218196</v>
      </c>
      <c r="I4" s="522">
        <v>8.0897597094786295</v>
      </c>
      <c r="J4" s="522">
        <v>8.0011608517026396</v>
      </c>
      <c r="K4" s="522">
        <v>8.327507135756111</v>
      </c>
      <c r="L4" s="522">
        <v>7.0522563897757902</v>
      </c>
      <c r="M4" s="522">
        <v>7.8290716469861401</v>
      </c>
      <c r="N4" s="522">
        <v>8.0203109035636793</v>
      </c>
      <c r="O4" s="522">
        <v>8.3676614267089509</v>
      </c>
      <c r="P4" s="522">
        <v>9.2484224332366018</v>
      </c>
      <c r="Q4" s="523">
        <v>22.26795148973013</v>
      </c>
      <c r="R4" s="522">
        <v>25.957554275103089</v>
      </c>
      <c r="S4" s="522">
        <v>23.20883517251804</v>
      </c>
      <c r="T4" s="522">
        <v>25.636394763509234</v>
      </c>
      <c r="U4" s="523">
        <v>97.070735700860482</v>
      </c>
      <c r="V4" s="524">
        <f t="shared" ref="V4:V60" si="1">PERCENTRANK($U$3:$U$58,U4)</f>
        <v>0.98099999999999998</v>
      </c>
    </row>
    <row r="5" spans="2:22" x14ac:dyDescent="0.25">
      <c r="B5" s="521" t="s">
        <v>109</v>
      </c>
      <c r="C5" s="521" t="s">
        <v>158</v>
      </c>
      <c r="D5" s="521" t="str">
        <f t="shared" si="0"/>
        <v>UK IrelandNet Sales</v>
      </c>
      <c r="E5" s="522">
        <v>6.0170583114837886</v>
      </c>
      <c r="F5" s="522">
        <v>5.8956181006859909</v>
      </c>
      <c r="G5" s="522">
        <v>6.2550977414524445</v>
      </c>
      <c r="H5" s="522">
        <v>5.8099636485005002</v>
      </c>
      <c r="I5" s="522">
        <v>5.9474588508546606</v>
      </c>
      <c r="J5" s="522">
        <v>6.1389937418997294</v>
      </c>
      <c r="K5" s="522">
        <v>6.303646407674858</v>
      </c>
      <c r="L5" s="522">
        <v>5.9501038280265988</v>
      </c>
      <c r="M5" s="522">
        <v>6.1626132838462579</v>
      </c>
      <c r="N5" s="522">
        <v>6.2862788218621501</v>
      </c>
      <c r="O5" s="522">
        <v>6.7616548194020245</v>
      </c>
      <c r="P5" s="522">
        <v>5.7715260752538358</v>
      </c>
      <c r="Q5" s="523">
        <v>18.167774153622222</v>
      </c>
      <c r="R5" s="522">
        <v>17.89641624125489</v>
      </c>
      <c r="S5" s="522">
        <v>18.416363519547716</v>
      </c>
      <c r="T5" s="522">
        <v>18.819459716518008</v>
      </c>
      <c r="U5" s="523">
        <v>73.300013630942843</v>
      </c>
      <c r="V5" s="524">
        <f t="shared" si="1"/>
        <v>0.96299999999999997</v>
      </c>
    </row>
    <row r="6" spans="2:22" x14ac:dyDescent="0.25">
      <c r="B6" s="521" t="s">
        <v>93</v>
      </c>
      <c r="C6" s="521" t="s">
        <v>158</v>
      </c>
      <c r="D6" s="521" t="str">
        <f t="shared" si="0"/>
        <v>GermanyNet Sales</v>
      </c>
      <c r="E6" s="522">
        <v>5.9336509167567977</v>
      </c>
      <c r="F6" s="522">
        <v>5.9370415744235139</v>
      </c>
      <c r="G6" s="522">
        <v>6.3591784539299336</v>
      </c>
      <c r="H6" s="522">
        <v>6.0442711231334796</v>
      </c>
      <c r="I6" s="522">
        <v>5.550647877820424</v>
      </c>
      <c r="J6" s="522">
        <v>6.2910827457900025</v>
      </c>
      <c r="K6" s="522">
        <v>5.9983559672300029</v>
      </c>
      <c r="L6" s="522">
        <v>5.4332463561103017</v>
      </c>
      <c r="M6" s="522">
        <v>6.0017466248967057</v>
      </c>
      <c r="N6" s="522">
        <v>6.0732329907033655</v>
      </c>
      <c r="O6" s="522">
        <v>6.0051372825634459</v>
      </c>
      <c r="P6" s="522">
        <v>5.8587738932834359</v>
      </c>
      <c r="Q6" s="523">
        <v>18.229870945110243</v>
      </c>
      <c r="R6" s="522">
        <v>17.886001746743908</v>
      </c>
      <c r="S6" s="522">
        <v>17.433348948237011</v>
      </c>
      <c r="T6" s="522">
        <v>17.937144166550251</v>
      </c>
      <c r="U6" s="523">
        <v>71.486365806641402</v>
      </c>
      <c r="V6" s="524">
        <f t="shared" si="1"/>
        <v>0.94499999999999995</v>
      </c>
    </row>
    <row r="7" spans="2:22" x14ac:dyDescent="0.25">
      <c r="B7" s="521" t="s">
        <v>159</v>
      </c>
      <c r="C7" s="521" t="s">
        <v>158</v>
      </c>
      <c r="D7" s="521" t="str">
        <f t="shared" si="0"/>
        <v>BrasilNet Sales</v>
      </c>
      <c r="E7" s="522">
        <v>4.77101017384709</v>
      </c>
      <c r="F7" s="522">
        <v>4.6254092604696275</v>
      </c>
      <c r="G7" s="522">
        <v>6.4185716893378286</v>
      </c>
      <c r="H7" s="522">
        <v>4.7130648324167241</v>
      </c>
      <c r="I7" s="522">
        <v>6.3548491055935559</v>
      </c>
      <c r="J7" s="522">
        <v>6.2692179251545985</v>
      </c>
      <c r="K7" s="522">
        <v>5.6280323185978371</v>
      </c>
      <c r="L7" s="522">
        <v>6.53204469519586</v>
      </c>
      <c r="M7" s="522">
        <v>6.7811361222240043</v>
      </c>
      <c r="N7" s="522">
        <v>4.9954271066629339</v>
      </c>
      <c r="O7" s="522">
        <v>6.3477644075004473</v>
      </c>
      <c r="P7" s="522">
        <v>5.3967141926218156</v>
      </c>
      <c r="Q7" s="523">
        <v>15.814991123654547</v>
      </c>
      <c r="R7" s="522">
        <v>17.337131863164874</v>
      </c>
      <c r="S7" s="522">
        <v>18.941213136017701</v>
      </c>
      <c r="T7" s="522">
        <v>16.739905706785198</v>
      </c>
      <c r="U7" s="523">
        <v>68.833241829622324</v>
      </c>
      <c r="V7" s="524">
        <f t="shared" si="1"/>
        <v>0.92700000000000005</v>
      </c>
    </row>
    <row r="8" spans="2:22" x14ac:dyDescent="0.25">
      <c r="B8" s="521" t="s">
        <v>89</v>
      </c>
      <c r="C8" s="521" t="s">
        <v>158</v>
      </c>
      <c r="D8" s="521" t="str">
        <f t="shared" si="0"/>
        <v>CanadaNet Sales</v>
      </c>
      <c r="E8" s="522">
        <v>3.629141627889426</v>
      </c>
      <c r="F8" s="522">
        <v>4.2487615904058691</v>
      </c>
      <c r="G8" s="522">
        <v>4.6636004381303939</v>
      </c>
      <c r="H8" s="522">
        <v>3.8459487328546227</v>
      </c>
      <c r="I8" s="522">
        <v>4.9089364883127233</v>
      </c>
      <c r="J8" s="522">
        <v>4.6080653986712203</v>
      </c>
      <c r="K8" s="522">
        <v>4.1556069164323812</v>
      </c>
      <c r="L8" s="522">
        <v>4.5861288990964963</v>
      </c>
      <c r="M8" s="522">
        <v>4.8420913145763418</v>
      </c>
      <c r="N8" s="522">
        <v>4.46351218648259</v>
      </c>
      <c r="O8" s="522">
        <v>4.5703391238350539</v>
      </c>
      <c r="P8" s="522">
        <v>4.9129072652503227</v>
      </c>
      <c r="Q8" s="523">
        <v>12.541503656425688</v>
      </c>
      <c r="R8" s="522">
        <v>13.362950619838568</v>
      </c>
      <c r="S8" s="522">
        <v>13.583827130105218</v>
      </c>
      <c r="T8" s="522">
        <v>13.946758575567967</v>
      </c>
      <c r="U8" s="523">
        <v>53.435039981937443</v>
      </c>
      <c r="V8" s="524">
        <f t="shared" si="1"/>
        <v>0.90900000000000003</v>
      </c>
    </row>
    <row r="9" spans="2:22" x14ac:dyDescent="0.25">
      <c r="B9" s="521" t="s">
        <v>160</v>
      </c>
      <c r="C9" s="521" t="s">
        <v>158</v>
      </c>
      <c r="D9" s="521" t="str">
        <f t="shared" si="0"/>
        <v>AustraliaNet Sales</v>
      </c>
      <c r="E9" s="522">
        <v>2.9202219975999997</v>
      </c>
      <c r="F9" s="522">
        <v>3.2665252962500002</v>
      </c>
      <c r="G9" s="522">
        <v>3.9862905068500001</v>
      </c>
      <c r="H9" s="522">
        <v>3.6028166814500002</v>
      </c>
      <c r="I9" s="522">
        <v>3.8456324166</v>
      </c>
      <c r="J9" s="522">
        <v>3.5965562903500001</v>
      </c>
      <c r="K9" s="522">
        <v>3.532718743133334</v>
      </c>
      <c r="L9" s="522">
        <v>3.4207219694833335</v>
      </c>
      <c r="M9" s="522">
        <v>3.2626824365333329</v>
      </c>
      <c r="N9" s="522">
        <v>3.354457000850001</v>
      </c>
      <c r="O9" s="522">
        <v>3.248107145350001</v>
      </c>
      <c r="P9" s="522">
        <v>3.3890924793500004</v>
      </c>
      <c r="Q9" s="523">
        <v>10.1730378007</v>
      </c>
      <c r="R9" s="522">
        <v>11.045005388399998</v>
      </c>
      <c r="S9" s="522">
        <v>10.21612314915</v>
      </c>
      <c r="T9" s="522">
        <v>9.9916566255500019</v>
      </c>
      <c r="U9" s="523">
        <v>41.425822963799995</v>
      </c>
      <c r="V9" s="524">
        <f t="shared" si="1"/>
        <v>0.89</v>
      </c>
    </row>
    <row r="10" spans="2:22" x14ac:dyDescent="0.25">
      <c r="B10" s="521" t="s">
        <v>99</v>
      </c>
      <c r="C10" s="521" t="s">
        <v>158</v>
      </c>
      <c r="D10" s="521" t="str">
        <f t="shared" si="0"/>
        <v>ItalyNet Sales</v>
      </c>
      <c r="E10" s="522">
        <v>3.4975673473032147</v>
      </c>
      <c r="F10" s="522">
        <v>3.2906843510301802</v>
      </c>
      <c r="G10" s="522">
        <v>3.5990359671421759</v>
      </c>
      <c r="H10" s="522">
        <v>3.5127207030505199</v>
      </c>
      <c r="I10" s="522">
        <v>3.2399373300874998</v>
      </c>
      <c r="J10" s="522">
        <v>3.8572656839537389</v>
      </c>
      <c r="K10" s="522">
        <v>4.0153763577973702</v>
      </c>
      <c r="L10" s="522">
        <v>1.9495905458297891</v>
      </c>
      <c r="M10" s="522">
        <v>3.0692281872219587</v>
      </c>
      <c r="N10" s="522">
        <v>3.328977199985772</v>
      </c>
      <c r="O10" s="522">
        <v>3.5641494558693738</v>
      </c>
      <c r="P10" s="522">
        <v>2.8755326840284194</v>
      </c>
      <c r="Q10" s="523">
        <v>10.38728766547557</v>
      </c>
      <c r="R10" s="522">
        <v>10.609923717091759</v>
      </c>
      <c r="S10" s="522">
        <v>9.0341950908491189</v>
      </c>
      <c r="T10" s="522">
        <v>9.7686593398835644</v>
      </c>
      <c r="U10" s="523">
        <v>39.800065813300009</v>
      </c>
      <c r="V10" s="524">
        <f t="shared" si="1"/>
        <v>0.872</v>
      </c>
    </row>
    <row r="11" spans="2:22" x14ac:dyDescent="0.25">
      <c r="B11" s="521" t="s">
        <v>92</v>
      </c>
      <c r="C11" s="521" t="s">
        <v>158</v>
      </c>
      <c r="D11" s="521" t="str">
        <f t="shared" si="0"/>
        <v>FranceNet Sales</v>
      </c>
      <c r="E11" s="522">
        <v>3.73747734804568</v>
      </c>
      <c r="F11" s="522">
        <v>3.3706800681367715</v>
      </c>
      <c r="G11" s="522">
        <v>3.6850550845330199</v>
      </c>
      <c r="H11" s="522">
        <v>3.4598570493118208</v>
      </c>
      <c r="I11" s="522">
        <v>2.79884611444179</v>
      </c>
      <c r="J11" s="522">
        <v>3.7457929595960109</v>
      </c>
      <c r="K11" s="522">
        <v>2.9693086851068102</v>
      </c>
      <c r="L11" s="522">
        <v>2.3613032892452939</v>
      </c>
      <c r="M11" s="522">
        <v>3.3756134942201901</v>
      </c>
      <c r="N11" s="522">
        <v>3.4600718253900298</v>
      </c>
      <c r="O11" s="522">
        <v>3.5794130384809799</v>
      </c>
      <c r="P11" s="522">
        <v>2.8772858879565297</v>
      </c>
      <c r="Q11" s="523">
        <v>10.793212500715471</v>
      </c>
      <c r="R11" s="522">
        <v>10.004496123349622</v>
      </c>
      <c r="S11" s="522">
        <v>8.7062254685722955</v>
      </c>
      <c r="T11" s="522">
        <v>9.9167707518275403</v>
      </c>
      <c r="U11" s="523">
        <v>39.420704844464929</v>
      </c>
      <c r="V11" s="524">
        <f t="shared" si="1"/>
        <v>0.85399999999999998</v>
      </c>
    </row>
    <row r="12" spans="2:22" x14ac:dyDescent="0.25">
      <c r="B12" s="521" t="s">
        <v>102</v>
      </c>
      <c r="C12" s="521" t="s">
        <v>158</v>
      </c>
      <c r="D12" s="521" t="str">
        <f t="shared" si="0"/>
        <v>MexicoNet Sales</v>
      </c>
      <c r="E12" s="522">
        <v>2.1764270728354891</v>
      </c>
      <c r="F12" s="522">
        <v>2.2347085070812849</v>
      </c>
      <c r="G12" s="522">
        <v>2.3388647186019731</v>
      </c>
      <c r="H12" s="522">
        <v>2.1449691367503103</v>
      </c>
      <c r="I12" s="522">
        <v>2.2651868914520752</v>
      </c>
      <c r="J12" s="522">
        <v>2.2398442658938693</v>
      </c>
      <c r="K12" s="522">
        <v>2.3109446607757018</v>
      </c>
      <c r="L12" s="522">
        <v>2.4023589921458544</v>
      </c>
      <c r="M12" s="522">
        <v>2.510533167560149</v>
      </c>
      <c r="N12" s="522">
        <v>2.4908449490749991</v>
      </c>
      <c r="O12" s="522">
        <v>2.4376338130914839</v>
      </c>
      <c r="P12" s="522">
        <v>2.3555215599684272</v>
      </c>
      <c r="Q12" s="523">
        <v>6.7500002985187475</v>
      </c>
      <c r="R12" s="522">
        <v>6.6500002940962553</v>
      </c>
      <c r="S12" s="522">
        <v>7.2238368204817052</v>
      </c>
      <c r="T12" s="522">
        <v>7.2840003221349097</v>
      </c>
      <c r="U12" s="523">
        <v>27.907837735231617</v>
      </c>
      <c r="V12" s="524">
        <f t="shared" si="1"/>
        <v>0.83599999999999997</v>
      </c>
    </row>
    <row r="13" spans="2:22" x14ac:dyDescent="0.25">
      <c r="B13" s="521" t="s">
        <v>161</v>
      </c>
      <c r="C13" s="521" t="s">
        <v>158</v>
      </c>
      <c r="D13" s="521" t="str">
        <f t="shared" si="0"/>
        <v>SpainNet Sales</v>
      </c>
      <c r="E13" s="522">
        <v>2.3391986099271707</v>
      </c>
      <c r="F13" s="522">
        <v>2.3503448183798583</v>
      </c>
      <c r="G13" s="522">
        <v>2.4729713434132834</v>
      </c>
      <c r="H13" s="522">
        <v>2.2937331203338966</v>
      </c>
      <c r="I13" s="522">
        <v>2.366336630590665</v>
      </c>
      <c r="J13" s="522">
        <v>2.151215118718782</v>
      </c>
      <c r="K13" s="522">
        <v>2.4738973865265939</v>
      </c>
      <c r="L13" s="522">
        <v>1.5327407720871309</v>
      </c>
      <c r="M13" s="522">
        <v>2.3502025172002701</v>
      </c>
      <c r="N13" s="522">
        <v>2.3567079079570563</v>
      </c>
      <c r="O13" s="522">
        <v>2.1901385517825886</v>
      </c>
      <c r="P13" s="522">
        <v>2.0200997929409863</v>
      </c>
      <c r="Q13" s="523">
        <v>7.1625147717203124</v>
      </c>
      <c r="R13" s="522">
        <v>6.8112848696433437</v>
      </c>
      <c r="S13" s="522">
        <v>6.356840675813995</v>
      </c>
      <c r="T13" s="522">
        <v>6.5669462526806308</v>
      </c>
      <c r="U13" s="523">
        <v>26.897586569858287</v>
      </c>
      <c r="V13" s="524">
        <f t="shared" si="1"/>
        <v>0.81799999999999995</v>
      </c>
    </row>
    <row r="14" spans="2:22" x14ac:dyDescent="0.25">
      <c r="B14" s="521" t="s">
        <v>107</v>
      </c>
      <c r="C14" s="521" t="s">
        <v>158</v>
      </c>
      <c r="D14" s="521" t="str">
        <f t="shared" si="0"/>
        <v>ThailandNet Sales</v>
      </c>
      <c r="E14" s="522">
        <v>1.8904363535293931</v>
      </c>
      <c r="F14" s="522">
        <v>2.1485790191209699</v>
      </c>
      <c r="G14" s="522">
        <v>2.148568714494214</v>
      </c>
      <c r="H14" s="522">
        <v>2.1061011790633728</v>
      </c>
      <c r="I14" s="522">
        <v>2.1058745728884651</v>
      </c>
      <c r="J14" s="522">
        <v>2.2944821490130871</v>
      </c>
      <c r="K14" s="522">
        <v>1.997615790822415</v>
      </c>
      <c r="L14" s="522">
        <v>2.2557584564139899</v>
      </c>
      <c r="M14" s="522">
        <v>2.2557584564139899</v>
      </c>
      <c r="N14" s="522">
        <v>2.0517595871824867</v>
      </c>
      <c r="O14" s="522">
        <v>2.2676117775740625</v>
      </c>
      <c r="P14" s="522">
        <v>2.3102154195666951</v>
      </c>
      <c r="Q14" s="523">
        <v>6.1875840871445771</v>
      </c>
      <c r="R14" s="522">
        <v>6.506457900964925</v>
      </c>
      <c r="S14" s="522">
        <v>6.5091327036503941</v>
      </c>
      <c r="T14" s="522">
        <v>6.6295867843232443</v>
      </c>
      <c r="U14" s="523">
        <v>25.832761476083142</v>
      </c>
      <c r="V14" s="524">
        <f t="shared" si="1"/>
        <v>0.8</v>
      </c>
    </row>
    <row r="15" spans="2:22" x14ac:dyDescent="0.25">
      <c r="B15" s="521" t="s">
        <v>162</v>
      </c>
      <c r="C15" s="521" t="s">
        <v>158</v>
      </c>
      <c r="D15" s="521" t="str">
        <f t="shared" si="0"/>
        <v>BelgiumNet Sales</v>
      </c>
      <c r="E15" s="522">
        <v>1.9451599353119999</v>
      </c>
      <c r="F15" s="522">
        <v>1.913274150061</v>
      </c>
      <c r="G15" s="522">
        <v>2.03891176605</v>
      </c>
      <c r="H15" s="522">
        <v>1.9630718704529999</v>
      </c>
      <c r="I15" s="522">
        <v>1.9451599353119999</v>
      </c>
      <c r="J15" s="522">
        <v>2.0152832558639999</v>
      </c>
      <c r="K15" s="522">
        <v>1.8760528947680002</v>
      </c>
      <c r="L15" s="522">
        <v>1.6872788832819998</v>
      </c>
      <c r="M15" s="522">
        <v>1.898284019943</v>
      </c>
      <c r="N15" s="522">
        <v>2.1325365617869996</v>
      </c>
      <c r="O15" s="522">
        <v>2.1091621216029997</v>
      </c>
      <c r="P15" s="522">
        <v>1.911235224321101</v>
      </c>
      <c r="Q15" s="523">
        <v>5.8973458514229993</v>
      </c>
      <c r="R15" s="522">
        <v>5.9235150616290007</v>
      </c>
      <c r="S15" s="522">
        <v>5.4616157979930007</v>
      </c>
      <c r="T15" s="522">
        <v>6.1529339077111</v>
      </c>
      <c r="U15" s="523">
        <v>23.435410618756102</v>
      </c>
      <c r="V15" s="524">
        <f t="shared" si="1"/>
        <v>0.78100000000000003</v>
      </c>
    </row>
    <row r="16" spans="2:22" x14ac:dyDescent="0.25">
      <c r="B16" s="521" t="s">
        <v>97</v>
      </c>
      <c r="C16" s="521" t="s">
        <v>158</v>
      </c>
      <c r="D16" s="521" t="str">
        <f t="shared" si="0"/>
        <v>IndiaNet Sales</v>
      </c>
      <c r="E16" s="522">
        <v>1.3999105656270527</v>
      </c>
      <c r="F16" s="522">
        <v>1.7058991749823169</v>
      </c>
      <c r="G16" s="522">
        <v>2.125883677458746</v>
      </c>
      <c r="H16" s="522">
        <v>1.5758942808952441</v>
      </c>
      <c r="I16" s="522">
        <v>1.5758942808952441</v>
      </c>
      <c r="J16" s="522">
        <v>2.3006664414375901</v>
      </c>
      <c r="K16" s="522">
        <v>1.989878068693937</v>
      </c>
      <c r="L16" s="522">
        <v>1.9498634288939369</v>
      </c>
      <c r="M16" s="522">
        <v>2.6198345705094219</v>
      </c>
      <c r="N16" s="522">
        <v>1.4638844736228149</v>
      </c>
      <c r="O16" s="522">
        <v>1.94588077834624</v>
      </c>
      <c r="P16" s="522">
        <v>1.469884475451315</v>
      </c>
      <c r="Q16" s="523">
        <v>5.2316934180681152</v>
      </c>
      <c r="R16" s="522">
        <v>5.4524550032280787</v>
      </c>
      <c r="S16" s="522">
        <v>6.5595760680972965</v>
      </c>
      <c r="T16" s="522">
        <v>4.8796497274203698</v>
      </c>
      <c r="U16" s="523">
        <v>22.123374216813865</v>
      </c>
      <c r="V16" s="524">
        <f t="shared" si="1"/>
        <v>0.76300000000000001</v>
      </c>
    </row>
    <row r="17" spans="2:22" x14ac:dyDescent="0.25">
      <c r="B17" s="521" t="s">
        <v>163</v>
      </c>
      <c r="C17" s="521" t="s">
        <v>158</v>
      </c>
      <c r="D17" s="521" t="str">
        <f t="shared" si="0"/>
        <v>NetherlandsNet Sales</v>
      </c>
      <c r="E17" s="522">
        <v>1.7999589291689999</v>
      </c>
      <c r="F17" s="522">
        <v>1.759053658847</v>
      </c>
      <c r="G17" s="522">
        <v>1.8822776098170002</v>
      </c>
      <c r="H17" s="522">
        <v>1.7267867685930001</v>
      </c>
      <c r="I17" s="522">
        <v>1.711034428469</v>
      </c>
      <c r="J17" s="522">
        <v>1.7729004739560001</v>
      </c>
      <c r="K17" s="522">
        <v>1.650311697991</v>
      </c>
      <c r="L17" s="522">
        <v>1.4841499166830001</v>
      </c>
      <c r="M17" s="522">
        <v>1.6696210181430002</v>
      </c>
      <c r="N17" s="522">
        <v>1.787001359067</v>
      </c>
      <c r="O17" s="522">
        <v>1.7662946539040001</v>
      </c>
      <c r="P17" s="522">
        <v>1.6042873501910189</v>
      </c>
      <c r="Q17" s="523">
        <v>5.4412901978330002</v>
      </c>
      <c r="R17" s="522">
        <v>5.2107216710179998</v>
      </c>
      <c r="S17" s="522">
        <v>4.8040826328170008</v>
      </c>
      <c r="T17" s="522">
        <v>5.1575833631620194</v>
      </c>
      <c r="U17" s="523">
        <v>20.61367786483002</v>
      </c>
      <c r="V17" s="524">
        <f t="shared" si="1"/>
        <v>0.745</v>
      </c>
    </row>
    <row r="18" spans="2:22" x14ac:dyDescent="0.25">
      <c r="B18" s="521" t="s">
        <v>100</v>
      </c>
      <c r="C18" s="521" t="s">
        <v>158</v>
      </c>
      <c r="D18" s="521" t="str">
        <f t="shared" si="0"/>
        <v>KoreaNet Sales</v>
      </c>
      <c r="E18" s="522">
        <v>1.4878436924963101</v>
      </c>
      <c r="F18" s="522">
        <v>1.5115656924963101</v>
      </c>
      <c r="G18" s="522">
        <v>1.54382761249631</v>
      </c>
      <c r="H18" s="522">
        <v>1.5126967574563099</v>
      </c>
      <c r="I18" s="522">
        <v>1.5221855574563099</v>
      </c>
      <c r="J18" s="522">
        <v>1.5440097974563098</v>
      </c>
      <c r="K18" s="522">
        <v>1.5033901424163101</v>
      </c>
      <c r="L18" s="522">
        <v>1.5242655024163099</v>
      </c>
      <c r="M18" s="522">
        <v>1.5413453424163099</v>
      </c>
      <c r="N18" s="522">
        <v>1.5117478774563098</v>
      </c>
      <c r="O18" s="522">
        <v>1.52123667745631</v>
      </c>
      <c r="P18" s="522">
        <v>1.5677317974563101</v>
      </c>
      <c r="Q18" s="523">
        <v>4.54323699748893</v>
      </c>
      <c r="R18" s="522">
        <v>4.5788921123689299</v>
      </c>
      <c r="S18" s="522">
        <v>4.5690009872489297</v>
      </c>
      <c r="T18" s="522">
        <v>4.6007163523689298</v>
      </c>
      <c r="U18" s="523">
        <v>18.291846449475717</v>
      </c>
      <c r="V18" s="524">
        <f t="shared" si="1"/>
        <v>0.72699999999999998</v>
      </c>
    </row>
    <row r="19" spans="2:22" x14ac:dyDescent="0.25">
      <c r="B19" s="521" t="s">
        <v>105</v>
      </c>
      <c r="C19" s="521" t="s">
        <v>158</v>
      </c>
      <c r="D19" s="521" t="str">
        <f t="shared" si="0"/>
        <v>Saudi ArabiaNet Sales</v>
      </c>
      <c r="E19" s="522">
        <v>1.3109999999999999</v>
      </c>
      <c r="F19" s="522">
        <v>1.3160000000000001</v>
      </c>
      <c r="G19" s="522">
        <v>1.3879999999999999</v>
      </c>
      <c r="H19" s="522">
        <v>1.4226666666666652</v>
      </c>
      <c r="I19" s="522">
        <v>1.4226666666666652</v>
      </c>
      <c r="J19" s="522">
        <v>1.7099999999999991</v>
      </c>
      <c r="K19" s="522">
        <v>1.45</v>
      </c>
      <c r="L19" s="522">
        <v>1.45</v>
      </c>
      <c r="M19" s="522">
        <v>1.541333333333333</v>
      </c>
      <c r="N19" s="522">
        <v>1.4496666666666669</v>
      </c>
      <c r="O19" s="522">
        <v>1.450666666666667</v>
      </c>
      <c r="P19" s="522">
        <v>1.5880000000000001</v>
      </c>
      <c r="Q19" s="523">
        <v>4.0149999999999997</v>
      </c>
      <c r="R19" s="522">
        <v>4.555333333333329</v>
      </c>
      <c r="S19" s="522">
        <v>4.4413333333333327</v>
      </c>
      <c r="T19" s="522">
        <v>4.4883333333333342</v>
      </c>
      <c r="U19" s="523">
        <v>17.499999999999993</v>
      </c>
      <c r="V19" s="524">
        <f t="shared" si="1"/>
        <v>0.70899999999999996</v>
      </c>
    </row>
    <row r="20" spans="2:22" s="525" customFormat="1" x14ac:dyDescent="0.25">
      <c r="B20" s="525" t="s">
        <v>164</v>
      </c>
      <c r="C20" s="525" t="s">
        <v>158</v>
      </c>
      <c r="D20" s="525" t="str">
        <f t="shared" si="0"/>
        <v>SwitzZurichNet Sales</v>
      </c>
      <c r="E20" s="526">
        <v>1.4260155771000003</v>
      </c>
      <c r="F20" s="526">
        <v>1.4102294268</v>
      </c>
      <c r="G20" s="526">
        <v>1.55440959954</v>
      </c>
      <c r="H20" s="526">
        <v>1.5154704288</v>
      </c>
      <c r="I20" s="526">
        <v>1.45969269774</v>
      </c>
      <c r="J20" s="526">
        <v>1.4996842785000002</v>
      </c>
      <c r="K20" s="526">
        <v>1.24394864364</v>
      </c>
      <c r="L20" s="526">
        <v>1.24500105366</v>
      </c>
      <c r="M20" s="526">
        <v>1.5154704288</v>
      </c>
      <c r="N20" s="526">
        <v>1.3997053266000001</v>
      </c>
      <c r="O20" s="526">
        <v>1.4418017273999999</v>
      </c>
      <c r="P20" s="526">
        <v>1.3766396561916601</v>
      </c>
      <c r="Q20" s="527">
        <v>4.3906546034400007</v>
      </c>
      <c r="R20" s="526">
        <v>4.4748474050400002</v>
      </c>
      <c r="S20" s="526">
        <v>4.0044201260999994</v>
      </c>
      <c r="T20" s="526">
        <v>4.2181467101916592</v>
      </c>
      <c r="U20" s="527">
        <v>17.088068844771659</v>
      </c>
      <c r="V20" s="528">
        <f t="shared" si="1"/>
        <v>0.69</v>
      </c>
    </row>
    <row r="21" spans="2:22" x14ac:dyDescent="0.25">
      <c r="B21" s="521" t="s">
        <v>111</v>
      </c>
      <c r="C21" s="521" t="s">
        <v>158</v>
      </c>
      <c r="D21" s="521" t="str">
        <f t="shared" si="0"/>
        <v>GulfNet Sales</v>
      </c>
      <c r="E21" s="522">
        <v>0.83702277867042008</v>
      </c>
      <c r="F21" s="522">
        <v>0.97652657511549001</v>
      </c>
      <c r="G21" s="522">
        <v>1.6740455573408402</v>
      </c>
      <c r="H21" s="522">
        <v>0.82865255088371603</v>
      </c>
      <c r="I21" s="522">
        <v>1.2053128012854049</v>
      </c>
      <c r="J21" s="522">
        <v>1.7326371518477699</v>
      </c>
      <c r="K21" s="522">
        <v>0.64171746364732196</v>
      </c>
      <c r="L21" s="522">
        <v>0.96257619547098394</v>
      </c>
      <c r="M21" s="522">
        <v>1.6042936591183059</v>
      </c>
      <c r="N21" s="522">
        <v>0.69751898222535003</v>
      </c>
      <c r="O21" s="522">
        <v>1.0462784733380261</v>
      </c>
      <c r="P21" s="522">
        <v>1.743797455563376</v>
      </c>
      <c r="Q21" s="523">
        <v>3.4875949111267501</v>
      </c>
      <c r="R21" s="522">
        <v>3.7666025040168907</v>
      </c>
      <c r="S21" s="522">
        <v>3.2085873182366123</v>
      </c>
      <c r="T21" s="522">
        <v>3.4875949111267519</v>
      </c>
      <c r="U21" s="523">
        <v>13.950379644507004</v>
      </c>
      <c r="V21" s="524">
        <f t="shared" si="1"/>
        <v>0.67200000000000004</v>
      </c>
    </row>
    <row r="22" spans="2:22" x14ac:dyDescent="0.25">
      <c r="B22" s="521" t="s">
        <v>165</v>
      </c>
      <c r="C22" s="521" t="s">
        <v>158</v>
      </c>
      <c r="D22" s="521" t="str">
        <f t="shared" si="0"/>
        <v>ColombiaNet Sales</v>
      </c>
      <c r="E22" s="522">
        <v>0.86301232569277209</v>
      </c>
      <c r="F22" s="522">
        <v>1.1553229521370991</v>
      </c>
      <c r="G22" s="522">
        <v>1.113564291216478</v>
      </c>
      <c r="H22" s="522">
        <v>1.252759827618539</v>
      </c>
      <c r="I22" s="522">
        <v>1.1970816130577149</v>
      </c>
      <c r="J22" s="522">
        <v>1.113564291216478</v>
      </c>
      <c r="K22" s="522">
        <v>1.252759827618539</v>
      </c>
      <c r="L22" s="522">
        <v>1.252759827618539</v>
      </c>
      <c r="M22" s="522">
        <v>1.322357595819569</v>
      </c>
      <c r="N22" s="522">
        <v>1.211001166697919</v>
      </c>
      <c r="O22" s="522">
        <v>1.113564291216478</v>
      </c>
      <c r="P22" s="522">
        <v>1.0718056302958601</v>
      </c>
      <c r="Q22" s="523">
        <v>3.1318995690463489</v>
      </c>
      <c r="R22" s="522">
        <v>3.5634057318927321</v>
      </c>
      <c r="S22" s="522">
        <v>3.827877251056647</v>
      </c>
      <c r="T22" s="522">
        <v>3.3963710882102567</v>
      </c>
      <c r="U22" s="523">
        <v>13.919553640205985</v>
      </c>
      <c r="V22" s="524">
        <f t="shared" si="1"/>
        <v>0.65400000000000003</v>
      </c>
    </row>
    <row r="23" spans="2:22" x14ac:dyDescent="0.25">
      <c r="B23" s="521" t="s">
        <v>90</v>
      </c>
      <c r="C23" s="521" t="s">
        <v>158</v>
      </c>
      <c r="D23" s="521" t="str">
        <f t="shared" si="0"/>
        <v>ChileNet Sales</v>
      </c>
      <c r="E23" s="522">
        <v>0.97192371785703491</v>
      </c>
      <c r="F23" s="522">
        <v>0.89289194810644501</v>
      </c>
      <c r="G23" s="522">
        <v>1.487381670617653</v>
      </c>
      <c r="H23" s="522">
        <v>1.19658183054</v>
      </c>
      <c r="I23" s="522">
        <v>1.06584985044</v>
      </c>
      <c r="J23" s="522">
        <v>1.03146261282</v>
      </c>
      <c r="K23" s="522">
        <v>1.1593541655683179</v>
      </c>
      <c r="L23" s="522">
        <v>1.1806536106131609</v>
      </c>
      <c r="M23" s="522">
        <v>1.0433651244607021</v>
      </c>
      <c r="N23" s="522">
        <v>1.1041194439255611</v>
      </c>
      <c r="O23" s="522">
        <v>1.0926753074455611</v>
      </c>
      <c r="P23" s="522">
        <v>1.0861889676055609</v>
      </c>
      <c r="Q23" s="523">
        <v>3.3521973365811331</v>
      </c>
      <c r="R23" s="522">
        <v>3.2938942938000002</v>
      </c>
      <c r="S23" s="522">
        <v>3.3833729006421809</v>
      </c>
      <c r="T23" s="522">
        <v>3.2829837189766833</v>
      </c>
      <c r="U23" s="523">
        <v>13.312448249999997</v>
      </c>
      <c r="V23" s="524">
        <f t="shared" si="1"/>
        <v>0.63600000000000001</v>
      </c>
    </row>
    <row r="24" spans="2:22" x14ac:dyDescent="0.25">
      <c r="B24" s="521" t="s">
        <v>166</v>
      </c>
      <c r="C24" s="521" t="s">
        <v>158</v>
      </c>
      <c r="D24" s="521" t="str">
        <f t="shared" si="0"/>
        <v>TaiwanNet Sales</v>
      </c>
      <c r="E24" s="522">
        <v>0.90837574399999998</v>
      </c>
      <c r="F24" s="522">
        <v>0.78374881600000001</v>
      </c>
      <c r="G24" s="522">
        <v>1.3050421237212257</v>
      </c>
      <c r="H24" s="522">
        <v>0.883786337478776</v>
      </c>
      <c r="I24" s="522">
        <v>1.036282328</v>
      </c>
      <c r="J24" s="522">
        <v>1.3068539480000001</v>
      </c>
      <c r="K24" s="522">
        <v>0.87557918400000001</v>
      </c>
      <c r="L24" s="522">
        <v>0.98052817600000008</v>
      </c>
      <c r="M24" s="522">
        <v>1.187146504</v>
      </c>
      <c r="N24" s="522">
        <v>0.90526007080000004</v>
      </c>
      <c r="O24" s="522">
        <v>0.95101127199999991</v>
      </c>
      <c r="P24" s="522">
        <v>1.1740278799999999</v>
      </c>
      <c r="Q24" s="523">
        <v>2.9971666837212259</v>
      </c>
      <c r="R24" s="522">
        <v>3.2269226134787758</v>
      </c>
      <c r="S24" s="522">
        <v>3.0432538640000004</v>
      </c>
      <c r="T24" s="522">
        <v>3.0302992227999996</v>
      </c>
      <c r="U24" s="523">
        <v>12.297642384000003</v>
      </c>
      <c r="V24" s="524">
        <f t="shared" si="1"/>
        <v>0.61799999999999999</v>
      </c>
    </row>
    <row r="25" spans="2:22" x14ac:dyDescent="0.25">
      <c r="B25" s="521" t="s">
        <v>167</v>
      </c>
      <c r="C25" s="521" t="s">
        <v>158</v>
      </c>
      <c r="D25" s="521" t="str">
        <f t="shared" si="0"/>
        <v>AndeanRegNet Sales</v>
      </c>
      <c r="E25" s="522">
        <v>0.90306188946061006</v>
      </c>
      <c r="F25" s="522">
        <v>0.85296969631381903</v>
      </c>
      <c r="G25" s="522">
        <v>1.1350076811050749</v>
      </c>
      <c r="H25" s="522">
        <v>0.94457034686180597</v>
      </c>
      <c r="I25" s="522">
        <v>1.0260559411183949</v>
      </c>
      <c r="J25" s="522">
        <v>0.99477246568449096</v>
      </c>
      <c r="K25" s="522">
        <v>0.73764184476386885</v>
      </c>
      <c r="L25" s="522">
        <v>1.0479242710432328</v>
      </c>
      <c r="M25" s="522">
        <v>1.016876246960746</v>
      </c>
      <c r="N25" s="522">
        <v>0.96224518903520695</v>
      </c>
      <c r="O25" s="522">
        <v>0.92023049940731305</v>
      </c>
      <c r="P25" s="522">
        <v>0.861136181472139</v>
      </c>
      <c r="Q25" s="523">
        <v>2.891039266879504</v>
      </c>
      <c r="R25" s="522">
        <v>2.965398753664692</v>
      </c>
      <c r="S25" s="522">
        <v>2.8024423627678479</v>
      </c>
      <c r="T25" s="522">
        <v>2.743611869914659</v>
      </c>
      <c r="U25" s="523">
        <v>11.402492253226702</v>
      </c>
      <c r="V25" s="524">
        <f t="shared" si="1"/>
        <v>0.6</v>
      </c>
    </row>
    <row r="26" spans="2:22" x14ac:dyDescent="0.25">
      <c r="B26" s="521" t="s">
        <v>168</v>
      </c>
      <c r="C26" s="521" t="s">
        <v>158</v>
      </c>
      <c r="D26" s="521" t="str">
        <f t="shared" si="0"/>
        <v>AustriaNet Sales</v>
      </c>
      <c r="E26" s="522">
        <v>0.94410189630682495</v>
      </c>
      <c r="F26" s="522">
        <v>0.95564937789772497</v>
      </c>
      <c r="G26" s="522">
        <v>0.99131127855345003</v>
      </c>
      <c r="H26" s="522">
        <v>0.92095294324959998</v>
      </c>
      <c r="I26" s="522">
        <v>0.87465503713515003</v>
      </c>
      <c r="J26" s="522">
        <v>0.82710583626084999</v>
      </c>
      <c r="K26" s="522">
        <v>0.94848142796630008</v>
      </c>
      <c r="L26" s="522">
        <v>0.7219970764334499</v>
      </c>
      <c r="M26" s="522">
        <v>0.91219387993065004</v>
      </c>
      <c r="N26" s="522">
        <v>0.93972236464735004</v>
      </c>
      <c r="O26" s="522">
        <v>0.88909891674885</v>
      </c>
      <c r="P26" s="522">
        <v>0.83672704166933698</v>
      </c>
      <c r="Q26" s="523">
        <v>2.8910625527580001</v>
      </c>
      <c r="R26" s="522">
        <v>2.6227138166456001</v>
      </c>
      <c r="S26" s="522">
        <v>2.5826723843304</v>
      </c>
      <c r="T26" s="522">
        <v>2.6655483230655368</v>
      </c>
      <c r="U26" s="523">
        <v>10.761997076799537</v>
      </c>
      <c r="V26" s="524">
        <f t="shared" si="1"/>
        <v>0.58099999999999996</v>
      </c>
    </row>
    <row r="27" spans="2:22" x14ac:dyDescent="0.25">
      <c r="B27" s="521" t="s">
        <v>169</v>
      </c>
      <c r="C27" s="521" t="s">
        <v>158</v>
      </c>
      <c r="D27" s="521" t="str">
        <f t="shared" si="0"/>
        <v>SwedenNet Sales</v>
      </c>
      <c r="E27" s="522">
        <v>0.84893377758594002</v>
      </c>
      <c r="F27" s="522">
        <v>0.84572462791077996</v>
      </c>
      <c r="G27" s="522">
        <v>0.81931458922742595</v>
      </c>
      <c r="H27" s="522">
        <v>0.94289388803019503</v>
      </c>
      <c r="I27" s="522">
        <v>0.908822683173934</v>
      </c>
      <c r="J27" s="522">
        <v>0.84404673339291891</v>
      </c>
      <c r="K27" s="522">
        <v>0.50558398871571997</v>
      </c>
      <c r="L27" s="522">
        <v>0.65232676501934495</v>
      </c>
      <c r="M27" s="522">
        <v>0.91429132090827503</v>
      </c>
      <c r="N27" s="522">
        <v>1.0599423972980251</v>
      </c>
      <c r="O27" s="522">
        <v>1.0353618638399509</v>
      </c>
      <c r="P27" s="522">
        <v>0.85775702920996</v>
      </c>
      <c r="Q27" s="523">
        <v>2.5139729947241456</v>
      </c>
      <c r="R27" s="522">
        <v>2.6957633045970479</v>
      </c>
      <c r="S27" s="522">
        <v>2.0722020746433398</v>
      </c>
      <c r="T27" s="522">
        <v>2.9530612903479359</v>
      </c>
      <c r="U27" s="523">
        <v>10.234999664312468</v>
      </c>
      <c r="V27" s="524">
        <f t="shared" si="1"/>
        <v>0.56299999999999994</v>
      </c>
    </row>
    <row r="28" spans="2:22" x14ac:dyDescent="0.25">
      <c r="B28" s="521" t="s">
        <v>170</v>
      </c>
      <c r="C28" s="521" t="s">
        <v>158</v>
      </c>
      <c r="D28" s="521" t="str">
        <f t="shared" si="0"/>
        <v>DenmarkNet Sales</v>
      </c>
      <c r="E28" s="522">
        <v>0.83691755426897396</v>
      </c>
      <c r="F28" s="522">
        <v>0.67917563167066597</v>
      </c>
      <c r="G28" s="522">
        <v>0.79388287439274696</v>
      </c>
      <c r="H28" s="522">
        <v>0.778651626656923</v>
      </c>
      <c r="I28" s="522">
        <v>0.80833130904951411</v>
      </c>
      <c r="J28" s="522">
        <v>0.77138852702703398</v>
      </c>
      <c r="K28" s="522">
        <v>0.52757418528363786</v>
      </c>
      <c r="L28" s="522">
        <v>0.58887295862058098</v>
      </c>
      <c r="M28" s="522">
        <v>0.77237272847237204</v>
      </c>
      <c r="N28" s="522">
        <v>0.83476840445896494</v>
      </c>
      <c r="O28" s="522">
        <v>0.8324185820264649</v>
      </c>
      <c r="P28" s="522">
        <v>0.79923957464921913</v>
      </c>
      <c r="Q28" s="523">
        <v>2.3099760603323869</v>
      </c>
      <c r="R28" s="522">
        <v>2.3583714627334711</v>
      </c>
      <c r="S28" s="522">
        <v>1.888819872376591</v>
      </c>
      <c r="T28" s="522">
        <v>2.4664265611346492</v>
      </c>
      <c r="U28" s="523">
        <v>9.0235939565770984</v>
      </c>
      <c r="V28" s="524">
        <f t="shared" si="1"/>
        <v>0.54500000000000004</v>
      </c>
    </row>
    <row r="29" spans="2:22" x14ac:dyDescent="0.25">
      <c r="B29" s="521" t="s">
        <v>108</v>
      </c>
      <c r="C29" s="521" t="s">
        <v>158</v>
      </c>
      <c r="D29" s="521" t="str">
        <f t="shared" si="0"/>
        <v>TurkeyNet Sales</v>
      </c>
      <c r="E29" s="522">
        <v>0.19600323806790002</v>
      </c>
      <c r="F29" s="522">
        <v>0.39200210330849999</v>
      </c>
      <c r="G29" s="522">
        <v>1.3319981781984001</v>
      </c>
      <c r="H29" s="522">
        <v>0.24200100843660002</v>
      </c>
      <c r="I29" s="522">
        <v>0.44299364245380002</v>
      </c>
      <c r="J29" s="522">
        <v>1.6850034076454998</v>
      </c>
      <c r="K29" s="522">
        <v>0.24699915004050002</v>
      </c>
      <c r="L29" s="522">
        <v>0.44200101065670006</v>
      </c>
      <c r="M29" s="522">
        <v>1.1459955961656001</v>
      </c>
      <c r="N29" s="522">
        <v>0.24300238588829998</v>
      </c>
      <c r="O29" s="522">
        <v>0.48900453130440003</v>
      </c>
      <c r="P29" s="522">
        <v>1.5430002139052998</v>
      </c>
      <c r="Q29" s="523">
        <v>1.9200035195748</v>
      </c>
      <c r="R29" s="522">
        <v>2.3699980585359</v>
      </c>
      <c r="S29" s="522">
        <v>1.8349957568628001</v>
      </c>
      <c r="T29" s="522">
        <v>2.275007131098</v>
      </c>
      <c r="U29" s="523">
        <v>8.4000044660714988</v>
      </c>
      <c r="V29" s="524">
        <f t="shared" si="1"/>
        <v>0.52700000000000002</v>
      </c>
    </row>
    <row r="30" spans="2:22" x14ac:dyDescent="0.25">
      <c r="B30" s="521" t="s">
        <v>171</v>
      </c>
      <c r="C30" s="521" t="s">
        <v>158</v>
      </c>
      <c r="D30" s="521" t="str">
        <f t="shared" si="0"/>
        <v>New ZealandNet Sales</v>
      </c>
      <c r="E30" s="522">
        <v>0.52565235774999997</v>
      </c>
      <c r="F30" s="522">
        <v>0.58143310549999994</v>
      </c>
      <c r="G30" s="522">
        <v>0.73750470624999998</v>
      </c>
      <c r="H30" s="522">
        <v>0.6163060735</v>
      </c>
      <c r="I30" s="522">
        <v>0.78731380000000006</v>
      </c>
      <c r="J30" s="522">
        <v>0.75579794550000012</v>
      </c>
      <c r="K30" s="522">
        <v>0.69690476049999994</v>
      </c>
      <c r="L30" s="522">
        <v>0.63068837649999998</v>
      </c>
      <c r="M30" s="522">
        <v>0.88809167524999999</v>
      </c>
      <c r="N30" s="522">
        <v>0.73875993424999997</v>
      </c>
      <c r="O30" s="522">
        <v>0.70604400100000009</v>
      </c>
      <c r="P30" s="522">
        <v>0.67643273749999999</v>
      </c>
      <c r="Q30" s="523">
        <v>1.8445901695</v>
      </c>
      <c r="R30" s="522">
        <v>2.1594178190000002</v>
      </c>
      <c r="S30" s="522">
        <v>2.2156848122499997</v>
      </c>
      <c r="T30" s="522">
        <v>2.1212366727500003</v>
      </c>
      <c r="U30" s="523">
        <v>8.340929473500001</v>
      </c>
      <c r="V30" s="524">
        <f t="shared" si="1"/>
        <v>0.50900000000000001</v>
      </c>
    </row>
    <row r="31" spans="2:22" x14ac:dyDescent="0.25">
      <c r="B31" s="521" t="s">
        <v>172</v>
      </c>
      <c r="C31" s="521" t="s">
        <v>158</v>
      </c>
      <c r="D31" s="521" t="str">
        <f t="shared" si="0"/>
        <v>Hong KongNet Sales</v>
      </c>
      <c r="E31" s="522">
        <v>0.75225563663881789</v>
      </c>
      <c r="F31" s="522">
        <v>0.69932749545463502</v>
      </c>
      <c r="G31" s="522">
        <v>0.90304047290871392</v>
      </c>
      <c r="H31" s="522">
        <v>0.51939698724161698</v>
      </c>
      <c r="I31" s="522">
        <v>0.65161628677239092</v>
      </c>
      <c r="J31" s="522">
        <v>0.71848238537958498</v>
      </c>
      <c r="K31" s="522">
        <v>0.6067978079485371</v>
      </c>
      <c r="L31" s="522">
        <v>0.71508660865965801</v>
      </c>
      <c r="M31" s="522">
        <v>0.68727627934910407</v>
      </c>
      <c r="N31" s="522">
        <v>0.47652586785795398</v>
      </c>
      <c r="O31" s="522">
        <v>0.51514199300835195</v>
      </c>
      <c r="P31" s="522">
        <v>0.78384458964601611</v>
      </c>
      <c r="Q31" s="523">
        <v>2.3546236050021672</v>
      </c>
      <c r="R31" s="522">
        <v>1.889495659393593</v>
      </c>
      <c r="S31" s="522">
        <v>2.009160695957299</v>
      </c>
      <c r="T31" s="522">
        <v>1.7755124505123221</v>
      </c>
      <c r="U31" s="523">
        <v>8.0287924108653819</v>
      </c>
      <c r="V31" s="524">
        <f t="shared" si="1"/>
        <v>0.49</v>
      </c>
    </row>
    <row r="32" spans="2:22" x14ac:dyDescent="0.25">
      <c r="B32" s="521" t="s">
        <v>103</v>
      </c>
      <c r="C32" s="521" t="s">
        <v>158</v>
      </c>
      <c r="D32" s="521" t="str">
        <f t="shared" si="0"/>
        <v>PolandNet Sales</v>
      </c>
      <c r="E32" s="522">
        <v>0.56802706893281008</v>
      </c>
      <c r="F32" s="522">
        <v>0.63495128959642089</v>
      </c>
      <c r="G32" s="522">
        <v>0.635656488644328</v>
      </c>
      <c r="H32" s="522">
        <v>0.61013280494507394</v>
      </c>
      <c r="I32" s="522">
        <v>0.70375021299606499</v>
      </c>
      <c r="J32" s="522">
        <v>0.64796162502699406</v>
      </c>
      <c r="K32" s="522">
        <v>0.62562463541756297</v>
      </c>
      <c r="L32" s="522">
        <v>0.62948891783153194</v>
      </c>
      <c r="M32" s="522">
        <v>0.76560692398928398</v>
      </c>
      <c r="N32" s="522">
        <v>0.69760906119174415</v>
      </c>
      <c r="O32" s="522">
        <v>0.77932315286411802</v>
      </c>
      <c r="P32" s="522">
        <v>0.71766431607794001</v>
      </c>
      <c r="Q32" s="523">
        <v>1.838634847173559</v>
      </c>
      <c r="R32" s="522">
        <v>1.9618446429681331</v>
      </c>
      <c r="S32" s="522">
        <v>2.0207204772383789</v>
      </c>
      <c r="T32" s="522">
        <v>2.194596530133802</v>
      </c>
      <c r="U32" s="523">
        <v>8.0157964975138736</v>
      </c>
      <c r="V32" s="524">
        <f t="shared" si="1"/>
        <v>0.47199999999999998</v>
      </c>
    </row>
    <row r="33" spans="2:22" x14ac:dyDescent="0.25">
      <c r="B33" s="521" t="s">
        <v>173</v>
      </c>
      <c r="C33" s="521" t="s">
        <v>158</v>
      </c>
      <c r="D33" s="521" t="str">
        <f t="shared" si="0"/>
        <v>Central Am and CaribbeanNet Sales</v>
      </c>
      <c r="E33" s="522">
        <v>0.55895764375170598</v>
      </c>
      <c r="F33" s="522">
        <v>0.62489922936060704</v>
      </c>
      <c r="G33" s="522">
        <v>0.68808238801934496</v>
      </c>
      <c r="H33" s="522">
        <v>0.75779365383830788</v>
      </c>
      <c r="I33" s="522">
        <v>0.69761482016742693</v>
      </c>
      <c r="J33" s="522">
        <v>0.71834109748962804</v>
      </c>
      <c r="K33" s="522">
        <v>0.68476864724111597</v>
      </c>
      <c r="L33" s="522">
        <v>0.72104834460621303</v>
      </c>
      <c r="M33" s="522">
        <v>0.553289706434972</v>
      </c>
      <c r="N33" s="522">
        <v>0.70275078384131806</v>
      </c>
      <c r="O33" s="522">
        <v>0.617377307826394</v>
      </c>
      <c r="P33" s="522">
        <v>0.44763035852939503</v>
      </c>
      <c r="Q33" s="523">
        <v>1.8719392611316581</v>
      </c>
      <c r="R33" s="522">
        <v>2.173749571495363</v>
      </c>
      <c r="S33" s="522">
        <v>1.9591066982823011</v>
      </c>
      <c r="T33" s="522">
        <v>1.7677584501971069</v>
      </c>
      <c r="U33" s="523">
        <v>7.7725539811064293</v>
      </c>
      <c r="V33" s="524">
        <f t="shared" si="1"/>
        <v>0.45400000000000001</v>
      </c>
    </row>
    <row r="34" spans="2:22" x14ac:dyDescent="0.25">
      <c r="B34" s="521" t="s">
        <v>174</v>
      </c>
      <c r="C34" s="521" t="s">
        <v>158</v>
      </c>
      <c r="D34" s="521" t="str">
        <f t="shared" si="0"/>
        <v>ArgentinaParentNet Sales</v>
      </c>
      <c r="E34" s="522">
        <v>0.52307398945820793</v>
      </c>
      <c r="F34" s="522">
        <v>0.61999998741094398</v>
      </c>
      <c r="G34" s="522">
        <v>0.69999998581490497</v>
      </c>
      <c r="H34" s="522">
        <v>0.53148099256232006</v>
      </c>
      <c r="I34" s="522">
        <v>0.69574598721565506</v>
      </c>
      <c r="J34" s="522">
        <v>0.69574598784354391</v>
      </c>
      <c r="K34" s="522">
        <v>0.64999998852342988</v>
      </c>
      <c r="L34" s="522">
        <v>0.67890398816632902</v>
      </c>
      <c r="M34" s="522">
        <v>0.69999998744742009</v>
      </c>
      <c r="N34" s="522">
        <v>0.68999998841609089</v>
      </c>
      <c r="O34" s="522">
        <v>0.69599998758373094</v>
      </c>
      <c r="P34" s="522">
        <v>0.54999999130333899</v>
      </c>
      <c r="Q34" s="523">
        <v>1.8430739626840569</v>
      </c>
      <c r="R34" s="522">
        <v>1.9229729676215188</v>
      </c>
      <c r="S34" s="522">
        <v>2.0289039641371791</v>
      </c>
      <c r="T34" s="522">
        <v>1.9359999673031607</v>
      </c>
      <c r="U34" s="523">
        <v>7.7309508617459155</v>
      </c>
      <c r="V34" s="524">
        <f t="shared" si="1"/>
        <v>0.436</v>
      </c>
    </row>
    <row r="35" spans="2:22" x14ac:dyDescent="0.25">
      <c r="B35" s="521" t="s">
        <v>175</v>
      </c>
      <c r="C35" s="521" t="s">
        <v>158</v>
      </c>
      <c r="D35" s="521" t="str">
        <f t="shared" si="0"/>
        <v>SouthAfricaRegNet Sales</v>
      </c>
      <c r="E35" s="522">
        <v>0.51837478034219409</v>
      </c>
      <c r="F35" s="522">
        <v>0.64030182792360113</v>
      </c>
      <c r="G35" s="522">
        <v>0.63333268654180597</v>
      </c>
      <c r="H35" s="522">
        <v>0.61412349555331702</v>
      </c>
      <c r="I35" s="522">
        <v>0.65924814593857595</v>
      </c>
      <c r="J35" s="522">
        <v>0.64133987488895594</v>
      </c>
      <c r="K35" s="522">
        <v>0.62935971167566607</v>
      </c>
      <c r="L35" s="522">
        <v>0.59325043670291</v>
      </c>
      <c r="M35" s="522">
        <v>0.61898218456056697</v>
      </c>
      <c r="N35" s="522">
        <v>0.69104286630345491</v>
      </c>
      <c r="O35" s="522">
        <v>0.61753039832307088</v>
      </c>
      <c r="P35" s="522">
        <v>0.61160600300891499</v>
      </c>
      <c r="Q35" s="523">
        <v>1.792009294807601</v>
      </c>
      <c r="R35" s="522">
        <v>1.914711516380849</v>
      </c>
      <c r="S35" s="522">
        <v>1.841592332939143</v>
      </c>
      <c r="T35" s="522">
        <v>1.920179267635441</v>
      </c>
      <c r="U35" s="523">
        <v>7.4684924117630338</v>
      </c>
      <c r="V35" s="524">
        <f t="shared" si="1"/>
        <v>0.41799999999999998</v>
      </c>
    </row>
    <row r="36" spans="2:22" x14ac:dyDescent="0.25">
      <c r="B36" s="521" t="s">
        <v>176</v>
      </c>
      <c r="C36" s="521" t="s">
        <v>158</v>
      </c>
      <c r="D36" s="521" t="str">
        <f t="shared" si="0"/>
        <v>FinlandNet Sales</v>
      </c>
      <c r="E36" s="522">
        <v>0.55528053526054189</v>
      </c>
      <c r="F36" s="522">
        <v>0.537040968269209</v>
      </c>
      <c r="G36" s="522">
        <v>0.5251795528549329</v>
      </c>
      <c r="H36" s="522">
        <v>0.56640787093330391</v>
      </c>
      <c r="I36" s="522">
        <v>0.56334972580726594</v>
      </c>
      <c r="J36" s="522">
        <v>0.55614509514949506</v>
      </c>
      <c r="K36" s="522">
        <v>0.42679421012126201</v>
      </c>
      <c r="L36" s="522">
        <v>0.52363424572897299</v>
      </c>
      <c r="M36" s="522">
        <v>0.43397134643476198</v>
      </c>
      <c r="N36" s="522">
        <v>0.56690454376602306</v>
      </c>
      <c r="O36" s="522">
        <v>0.55715773739366503</v>
      </c>
      <c r="P36" s="522">
        <v>0.47613416828056404</v>
      </c>
      <c r="Q36" s="523">
        <v>1.6175010563846837</v>
      </c>
      <c r="R36" s="522">
        <v>1.685902691890065</v>
      </c>
      <c r="S36" s="522">
        <v>1.3843998022849968</v>
      </c>
      <c r="T36" s="522">
        <v>1.6001964494402523</v>
      </c>
      <c r="U36" s="523">
        <v>6.2879999999999985</v>
      </c>
      <c r="V36" s="524">
        <f t="shared" si="1"/>
        <v>0.4</v>
      </c>
    </row>
    <row r="37" spans="2:22" x14ac:dyDescent="0.25">
      <c r="B37" s="521" t="s">
        <v>177</v>
      </c>
      <c r="C37" s="521" t="s">
        <v>158</v>
      </c>
      <c r="D37" s="521" t="str">
        <f t="shared" si="0"/>
        <v>Baltics KazNet Sales</v>
      </c>
      <c r="E37" s="522">
        <v>0.38583057202170001</v>
      </c>
      <c r="F37" s="522">
        <v>0.48737476142904096</v>
      </c>
      <c r="G37" s="522">
        <v>0.55897444937959306</v>
      </c>
      <c r="H37" s="522">
        <v>0.54600721479105407</v>
      </c>
      <c r="I37" s="522">
        <v>0.48787429133696203</v>
      </c>
      <c r="J37" s="522">
        <v>0.64025721376542499</v>
      </c>
      <c r="K37" s="522">
        <v>0.38008400476572901</v>
      </c>
      <c r="L37" s="522">
        <v>0.40924183863717201</v>
      </c>
      <c r="M37" s="522">
        <v>0.58298315128383105</v>
      </c>
      <c r="N37" s="522">
        <v>0.75766247008398802</v>
      </c>
      <c r="O37" s="522">
        <v>0.56449447409306108</v>
      </c>
      <c r="P37" s="522">
        <v>0.46969242225044899</v>
      </c>
      <c r="Q37" s="523">
        <v>1.4321797828303338</v>
      </c>
      <c r="R37" s="522">
        <v>1.6741387198934412</v>
      </c>
      <c r="S37" s="522">
        <v>1.3723089946867322</v>
      </c>
      <c r="T37" s="522">
        <v>1.7918493664274981</v>
      </c>
      <c r="U37" s="523">
        <v>6.270476863838006</v>
      </c>
      <c r="V37" s="524">
        <f t="shared" si="1"/>
        <v>0.38100000000000001</v>
      </c>
    </row>
    <row r="38" spans="2:22" x14ac:dyDescent="0.25">
      <c r="B38" s="521" t="s">
        <v>178</v>
      </c>
      <c r="C38" s="521" t="s">
        <v>158</v>
      </c>
      <c r="D38" s="521" t="str">
        <f t="shared" si="0"/>
        <v>NorwayNet Sales</v>
      </c>
      <c r="E38" s="522">
        <v>0.55176018665936</v>
      </c>
      <c r="F38" s="522">
        <v>0.49795175775351996</v>
      </c>
      <c r="G38" s="522">
        <v>0.61026623709912009</v>
      </c>
      <c r="H38" s="522">
        <v>0.51996126013664001</v>
      </c>
      <c r="I38" s="522">
        <v>0.54316384616480007</v>
      </c>
      <c r="J38" s="522">
        <v>0.5750667819282399</v>
      </c>
      <c r="K38" s="522">
        <v>0.37347300243960002</v>
      </c>
      <c r="L38" s="522">
        <v>0.39799996246583996</v>
      </c>
      <c r="M38" s="522">
        <v>0.51905354312672003</v>
      </c>
      <c r="N38" s="522">
        <v>0.59035304018767998</v>
      </c>
      <c r="O38" s="522">
        <v>0.56085254737792001</v>
      </c>
      <c r="P38" s="522">
        <v>0.42747782435288001</v>
      </c>
      <c r="Q38" s="523">
        <v>1.6599781815120001</v>
      </c>
      <c r="R38" s="522">
        <v>1.63819188822968</v>
      </c>
      <c r="S38" s="522">
        <v>1.2905265080321602</v>
      </c>
      <c r="T38" s="522">
        <v>1.5786834119184801</v>
      </c>
      <c r="U38" s="523">
        <v>6.1673799896923214</v>
      </c>
      <c r="V38" s="524">
        <f t="shared" si="1"/>
        <v>0.36299999999999999</v>
      </c>
    </row>
    <row r="39" spans="2:22" x14ac:dyDescent="0.25">
      <c r="B39" s="521" t="s">
        <v>98</v>
      </c>
      <c r="C39" s="521" t="s">
        <v>158</v>
      </c>
      <c r="D39" s="521" t="str">
        <f t="shared" si="0"/>
        <v>IndonesiaNet Sales</v>
      </c>
      <c r="E39" s="522">
        <v>0.43904182988980595</v>
      </c>
      <c r="F39" s="522">
        <v>0.493922058626032</v>
      </c>
      <c r="G39" s="522">
        <v>0.493922058626032</v>
      </c>
      <c r="H39" s="522">
        <v>0.493922058626032</v>
      </c>
      <c r="I39" s="522">
        <v>0.493922058626032</v>
      </c>
      <c r="J39" s="522">
        <v>0.384161601153581</v>
      </c>
      <c r="K39" s="522">
        <v>0.384161601153581</v>
      </c>
      <c r="L39" s="522">
        <v>0.493922058626032</v>
      </c>
      <c r="M39" s="522">
        <v>0.493922058626032</v>
      </c>
      <c r="N39" s="522">
        <v>0.43904182988980595</v>
      </c>
      <c r="O39" s="522">
        <v>0.43904182988980595</v>
      </c>
      <c r="P39" s="522">
        <v>0.43904182988980595</v>
      </c>
      <c r="Q39" s="523">
        <v>1.42688594714187</v>
      </c>
      <c r="R39" s="522">
        <v>1.3720057184056449</v>
      </c>
      <c r="S39" s="522">
        <v>1.3720057184056449</v>
      </c>
      <c r="T39" s="522">
        <v>1.317125489669418</v>
      </c>
      <c r="U39" s="523">
        <v>5.4880228736225778</v>
      </c>
      <c r="V39" s="524">
        <f t="shared" si="1"/>
        <v>0.34499999999999997</v>
      </c>
    </row>
    <row r="40" spans="2:22" x14ac:dyDescent="0.25">
      <c r="B40" s="521" t="s">
        <v>179</v>
      </c>
      <c r="C40" s="521" t="s">
        <v>158</v>
      </c>
      <c r="D40" s="521" t="str">
        <f t="shared" si="0"/>
        <v>SingaporeNet Sales</v>
      </c>
      <c r="E40" s="522">
        <v>0.43519999896748801</v>
      </c>
      <c r="F40" s="522">
        <v>0.43519999896748801</v>
      </c>
      <c r="G40" s="522">
        <v>0.43519999896748801</v>
      </c>
      <c r="H40" s="522">
        <v>0.43519999896748801</v>
      </c>
      <c r="I40" s="522">
        <v>0.48959999883842498</v>
      </c>
      <c r="J40" s="522">
        <v>0.48959999883842498</v>
      </c>
      <c r="K40" s="522">
        <v>0.47146666554811301</v>
      </c>
      <c r="L40" s="522">
        <v>0.47146666554811301</v>
      </c>
      <c r="M40" s="522">
        <v>0.47146666554811301</v>
      </c>
      <c r="N40" s="522">
        <v>0.43519999896748801</v>
      </c>
      <c r="O40" s="522">
        <v>0.43519999896748801</v>
      </c>
      <c r="P40" s="522">
        <v>0.43519999896748801</v>
      </c>
      <c r="Q40" s="523">
        <v>1.3055999969024641</v>
      </c>
      <c r="R40" s="522">
        <v>1.4143999966443379</v>
      </c>
      <c r="S40" s="522">
        <v>1.4143999966443388</v>
      </c>
      <c r="T40" s="522">
        <v>1.3055999969024641</v>
      </c>
      <c r="U40" s="523">
        <v>5.4399999870936053</v>
      </c>
      <c r="V40" s="524">
        <f t="shared" si="1"/>
        <v>0.32700000000000001</v>
      </c>
    </row>
    <row r="41" spans="2:22" x14ac:dyDescent="0.25">
      <c r="B41" s="521" t="s">
        <v>180</v>
      </c>
      <c r="C41" s="521" t="s">
        <v>158</v>
      </c>
      <c r="D41" s="521" t="str">
        <f t="shared" si="0"/>
        <v>3M Africa RegNet Sales</v>
      </c>
      <c r="E41" s="522">
        <v>0.330973327981742</v>
      </c>
      <c r="F41" s="522">
        <v>0.336685327981742</v>
      </c>
      <c r="G41" s="522">
        <v>0.38666036946337301</v>
      </c>
      <c r="H41" s="522">
        <v>0.37375457296909004</v>
      </c>
      <c r="I41" s="522">
        <v>0.36756657296909001</v>
      </c>
      <c r="J41" s="522">
        <v>0.40933020124085895</v>
      </c>
      <c r="K41" s="522">
        <v>0.32302393339065705</v>
      </c>
      <c r="L41" s="522">
        <v>0.33123493339065702</v>
      </c>
      <c r="M41" s="522">
        <v>0.36544268147722103</v>
      </c>
      <c r="N41" s="522">
        <v>0.39635015949523295</v>
      </c>
      <c r="O41" s="522">
        <v>0.40920215949523298</v>
      </c>
      <c r="P41" s="522">
        <v>0.43329408116206902</v>
      </c>
      <c r="Q41" s="523">
        <v>1.0543190254268571</v>
      </c>
      <c r="R41" s="522">
        <v>1.1506513471790389</v>
      </c>
      <c r="S41" s="522">
        <v>1.019701548258535</v>
      </c>
      <c r="T41" s="522">
        <v>1.238846400152535</v>
      </c>
      <c r="U41" s="523">
        <v>4.4635183210169656</v>
      </c>
      <c r="V41" s="524">
        <f t="shared" si="1"/>
        <v>0.309</v>
      </c>
    </row>
    <row r="42" spans="2:22" x14ac:dyDescent="0.25">
      <c r="B42" s="521" t="s">
        <v>181</v>
      </c>
      <c r="C42" s="521" t="s">
        <v>158</v>
      </c>
      <c r="D42" s="521" t="str">
        <f t="shared" si="0"/>
        <v>MalaysiaNet Sales</v>
      </c>
      <c r="E42" s="522">
        <v>0.36219512339999999</v>
      </c>
      <c r="F42" s="522">
        <v>0.36310975754999997</v>
      </c>
      <c r="G42" s="522">
        <v>0.36219512339999999</v>
      </c>
      <c r="H42" s="522">
        <v>0.37530487955000003</v>
      </c>
      <c r="I42" s="522">
        <v>0.37530487955000003</v>
      </c>
      <c r="J42" s="522">
        <v>0.37500000150000001</v>
      </c>
      <c r="K42" s="522">
        <v>0.35884146484999996</v>
      </c>
      <c r="L42" s="522">
        <v>0.35884146484999996</v>
      </c>
      <c r="M42" s="522">
        <v>0.35823170874999999</v>
      </c>
      <c r="N42" s="522">
        <v>0.33780487939999998</v>
      </c>
      <c r="O42" s="522">
        <v>0.35487805020000002</v>
      </c>
      <c r="P42" s="522">
        <v>0.34939024530000001</v>
      </c>
      <c r="Q42" s="523">
        <v>1.0875000043499998</v>
      </c>
      <c r="R42" s="522">
        <v>1.1256097606000002</v>
      </c>
      <c r="S42" s="522">
        <v>1.07591463845</v>
      </c>
      <c r="T42" s="522">
        <v>1.0420731749000001</v>
      </c>
      <c r="U42" s="523">
        <v>4.3310975782999996</v>
      </c>
      <c r="V42" s="524">
        <f t="shared" si="1"/>
        <v>0.28999999999999998</v>
      </c>
    </row>
    <row r="43" spans="2:22" x14ac:dyDescent="0.25">
      <c r="B43" s="521" t="s">
        <v>182</v>
      </c>
      <c r="C43" s="521" t="s">
        <v>158</v>
      </c>
      <c r="D43" s="521" t="str">
        <f t="shared" si="0"/>
        <v>PortugalNet Sales</v>
      </c>
      <c r="E43" s="522">
        <v>0.26906312184403997</v>
      </c>
      <c r="F43" s="522">
        <v>0.27034437480520201</v>
      </c>
      <c r="G43" s="522">
        <v>0.284438157377986</v>
      </c>
      <c r="H43" s="522">
        <v>0.27322719396781703</v>
      </c>
      <c r="I43" s="522">
        <v>0.28187565145566196</v>
      </c>
      <c r="J43" s="522">
        <v>0.25625059223241903</v>
      </c>
      <c r="K43" s="522">
        <v>0.29468818106728195</v>
      </c>
      <c r="L43" s="522">
        <v>0.182578546965598</v>
      </c>
      <c r="M43" s="522">
        <v>0.27995377201391697</v>
      </c>
      <c r="N43" s="522">
        <v>0.29084442218379297</v>
      </c>
      <c r="O43" s="522">
        <v>0.27034437480520201</v>
      </c>
      <c r="P43" s="522">
        <v>0.24952401418631801</v>
      </c>
      <c r="Q43" s="523">
        <v>0.82384565402722798</v>
      </c>
      <c r="R43" s="522">
        <v>0.81135343765589796</v>
      </c>
      <c r="S43" s="522">
        <v>0.75722050004679708</v>
      </c>
      <c r="T43" s="522">
        <v>0.81071281117531291</v>
      </c>
      <c r="U43" s="523">
        <v>3.2031324029052359</v>
      </c>
      <c r="V43" s="524">
        <f t="shared" si="1"/>
        <v>0.27200000000000002</v>
      </c>
    </row>
    <row r="44" spans="2:22" x14ac:dyDescent="0.25">
      <c r="B44" s="521" t="s">
        <v>183</v>
      </c>
      <c r="C44" s="521" t="s">
        <v>158</v>
      </c>
      <c r="D44" s="521" t="str">
        <f t="shared" si="0"/>
        <v>VenezuelaNet Sales</v>
      </c>
      <c r="E44" s="522">
        <v>0.138684640379999</v>
      </c>
      <c r="F44" s="522">
        <v>0.23324234972999999</v>
      </c>
      <c r="G44" s="522">
        <v>0.25845773889000001</v>
      </c>
      <c r="H44" s="522">
        <v>0.220634655149999</v>
      </c>
      <c r="I44" s="522">
        <v>0.26791350982500101</v>
      </c>
      <c r="J44" s="522">
        <v>0.299432746274999</v>
      </c>
      <c r="K44" s="522">
        <v>0.26476158618000095</v>
      </c>
      <c r="L44" s="522">
        <v>0.32149621179000104</v>
      </c>
      <c r="M44" s="522">
        <v>0.35931929552999997</v>
      </c>
      <c r="N44" s="522">
        <v>0.31519236450000104</v>
      </c>
      <c r="O44" s="522">
        <v>0.325091199209599</v>
      </c>
      <c r="P44" s="522">
        <v>0.141836564025</v>
      </c>
      <c r="Q44" s="523">
        <v>0.63038472899999898</v>
      </c>
      <c r="R44" s="522">
        <v>0.78798091124999903</v>
      </c>
      <c r="S44" s="522">
        <v>0.94557709350000196</v>
      </c>
      <c r="T44" s="522">
        <v>0.78212012773460005</v>
      </c>
      <c r="U44" s="523">
        <v>3.1460628614846002</v>
      </c>
      <c r="V44" s="524">
        <f t="shared" si="1"/>
        <v>0.254</v>
      </c>
    </row>
    <row r="45" spans="2:22" x14ac:dyDescent="0.25">
      <c r="B45" s="521" t="s">
        <v>184</v>
      </c>
      <c r="C45" s="521" t="s">
        <v>158</v>
      </c>
      <c r="D45" s="521" t="str">
        <f t="shared" si="0"/>
        <v>CeskoNet Sales</v>
      </c>
      <c r="E45" s="522">
        <v>0.244917797392917</v>
      </c>
      <c r="F45" s="522">
        <v>0.24699745374680798</v>
      </c>
      <c r="G45" s="522">
        <v>0.25207261168527401</v>
      </c>
      <c r="H45" s="522">
        <v>0.22446181117184499</v>
      </c>
      <c r="I45" s="522">
        <v>0.258106649248665</v>
      </c>
      <c r="J45" s="522">
        <v>0.25955674062368805</v>
      </c>
      <c r="K45" s="522">
        <v>0.25090000684993302</v>
      </c>
      <c r="L45" s="522">
        <v>0.18381476120913801</v>
      </c>
      <c r="M45" s="522">
        <v>0.26538822318657806</v>
      </c>
      <c r="N45" s="522">
        <v>0.232612593807836</v>
      </c>
      <c r="O45" s="522">
        <v>0.24384851758217999</v>
      </c>
      <c r="P45" s="522">
        <v>0.243590676578891</v>
      </c>
      <c r="Q45" s="523">
        <v>0.74398786282499896</v>
      </c>
      <c r="R45" s="522">
        <v>0.7421252010441981</v>
      </c>
      <c r="S45" s="522">
        <v>0.70010299124564901</v>
      </c>
      <c r="T45" s="522">
        <v>0.72005178796890701</v>
      </c>
      <c r="U45" s="523">
        <v>2.9062678430837532</v>
      </c>
      <c r="V45" s="524">
        <f t="shared" si="1"/>
        <v>0.23599999999999999</v>
      </c>
    </row>
    <row r="46" spans="2:22" x14ac:dyDescent="0.25">
      <c r="B46" s="521" t="s">
        <v>104</v>
      </c>
      <c r="C46" s="521" t="s">
        <v>158</v>
      </c>
      <c r="D46" s="521" t="str">
        <f t="shared" si="0"/>
        <v>RussiaNet Sales</v>
      </c>
      <c r="E46" s="522">
        <v>0.18862661338600198</v>
      </c>
      <c r="F46" s="522">
        <v>0.25633236329914999</v>
      </c>
      <c r="G46" s="522">
        <v>0.28662691543298002</v>
      </c>
      <c r="H46" s="522">
        <v>0.22298078376545999</v>
      </c>
      <c r="I46" s="522">
        <v>0.22004887003661297</v>
      </c>
      <c r="J46" s="522">
        <v>0.22004887003661297</v>
      </c>
      <c r="K46" s="522">
        <v>0.23764562389098701</v>
      </c>
      <c r="L46" s="522">
        <v>0.23764562389098701</v>
      </c>
      <c r="M46" s="522">
        <v>0.240577537619835</v>
      </c>
      <c r="N46" s="522">
        <v>0.24218339004554598</v>
      </c>
      <c r="O46" s="522">
        <v>0.23978203830735398</v>
      </c>
      <c r="P46" s="522">
        <v>0.27880397810685598</v>
      </c>
      <c r="Q46" s="523">
        <v>0.73158589211813208</v>
      </c>
      <c r="R46" s="522">
        <v>0.66307852383868593</v>
      </c>
      <c r="S46" s="522">
        <v>0.71586878540180898</v>
      </c>
      <c r="T46" s="522">
        <v>0.76076940645975599</v>
      </c>
      <c r="U46" s="523">
        <v>2.8713026078183823</v>
      </c>
      <c r="V46" s="524">
        <f t="shared" si="1"/>
        <v>0.218</v>
      </c>
    </row>
    <row r="47" spans="2:22" x14ac:dyDescent="0.25">
      <c r="B47" s="521" t="s">
        <v>185</v>
      </c>
      <c r="C47" s="521" t="s">
        <v>158</v>
      </c>
      <c r="D47" s="521" t="str">
        <f t="shared" si="0"/>
        <v>GreeceNet Sales</v>
      </c>
      <c r="E47" s="522">
        <v>0.20967635055054001</v>
      </c>
      <c r="F47" s="522">
        <v>0.22301756635556</v>
      </c>
      <c r="G47" s="522">
        <v>0.25352121079568002</v>
      </c>
      <c r="H47" s="522">
        <v>0.21348994128055998</v>
      </c>
      <c r="I47" s="522">
        <v>0.21348994128055998</v>
      </c>
      <c r="J47" s="522">
        <v>0.24017618394063001</v>
      </c>
      <c r="K47" s="522">
        <v>0.23064855886563002</v>
      </c>
      <c r="L47" s="522">
        <v>0.13343121330035002</v>
      </c>
      <c r="M47" s="522">
        <v>0.25733480152570004</v>
      </c>
      <c r="N47" s="522">
        <v>0.24017618394063001</v>
      </c>
      <c r="O47" s="522">
        <v>0.22683496813560999</v>
      </c>
      <c r="P47" s="522">
        <v>0.22683496813560999</v>
      </c>
      <c r="Q47" s="523">
        <v>0.68621512770178006</v>
      </c>
      <c r="R47" s="522">
        <v>0.66715606650174997</v>
      </c>
      <c r="S47" s="522">
        <v>0.62141457369168007</v>
      </c>
      <c r="T47" s="522">
        <v>0.69384612021184999</v>
      </c>
      <c r="U47" s="523">
        <v>2.6686318881070603</v>
      </c>
      <c r="V47" s="524">
        <f t="shared" si="1"/>
        <v>0.2</v>
      </c>
    </row>
    <row r="48" spans="2:22" x14ac:dyDescent="0.25">
      <c r="B48" s="521" t="s">
        <v>186</v>
      </c>
      <c r="C48" s="521" t="s">
        <v>158</v>
      </c>
      <c r="D48" s="521" t="str">
        <f t="shared" si="0"/>
        <v>VietnamNet Sales</v>
      </c>
      <c r="E48" s="522">
        <v>0.12829751611200002</v>
      </c>
      <c r="F48" s="522">
        <v>0.10524796236</v>
      </c>
      <c r="G48" s="522">
        <v>0.15134706986399998</v>
      </c>
      <c r="H48" s="522">
        <v>0.16984671170400001</v>
      </c>
      <c r="I48" s="522">
        <v>0.19289626545599997</v>
      </c>
      <c r="J48" s="522">
        <v>0.21714579597599998</v>
      </c>
      <c r="K48" s="522">
        <v>0.21434585018399999</v>
      </c>
      <c r="L48" s="522">
        <v>0.21434585018399999</v>
      </c>
      <c r="M48" s="522">
        <v>0.23779539619199999</v>
      </c>
      <c r="N48" s="522">
        <v>0.26124494219999994</v>
      </c>
      <c r="O48" s="522">
        <v>0.23779539619199999</v>
      </c>
      <c r="P48" s="522">
        <v>0.21464584437599998</v>
      </c>
      <c r="Q48" s="523">
        <v>0.38489254833600001</v>
      </c>
      <c r="R48" s="522">
        <v>0.57988877313600007</v>
      </c>
      <c r="S48" s="522">
        <v>0.66648709656000005</v>
      </c>
      <c r="T48" s="522">
        <v>0.713686182768</v>
      </c>
      <c r="U48" s="523">
        <v>2.3449546008000004</v>
      </c>
      <c r="V48" s="524">
        <f t="shared" si="1"/>
        <v>0.18099999999999999</v>
      </c>
    </row>
    <row r="49" spans="2:22" s="525" customFormat="1" x14ac:dyDescent="0.25">
      <c r="B49" s="525" t="s">
        <v>187</v>
      </c>
      <c r="C49" s="525" t="s">
        <v>158</v>
      </c>
      <c r="D49" s="525" t="str">
        <f t="shared" si="0"/>
        <v>PhilippinesNet Sales</v>
      </c>
      <c r="E49" s="526">
        <v>0.126000067302911</v>
      </c>
      <c r="F49" s="526">
        <v>0.198696831501122</v>
      </c>
      <c r="G49" s="526">
        <v>0.240696853935424</v>
      </c>
      <c r="H49" s="526">
        <v>0.16295312367446399</v>
      </c>
      <c r="I49" s="526">
        <v>0.16312223775514598</v>
      </c>
      <c r="J49" s="526">
        <v>0.18343866234886</v>
      </c>
      <c r="K49" s="526">
        <v>0.161535602706048</v>
      </c>
      <c r="L49" s="526">
        <v>0.161535602706048</v>
      </c>
      <c r="M49" s="526">
        <v>0.20353562514035298</v>
      </c>
      <c r="N49" s="526">
        <v>0.19517453994034503</v>
      </c>
      <c r="O49" s="526">
        <v>0.151887303356911</v>
      </c>
      <c r="P49" s="526">
        <v>0.15142467134757701</v>
      </c>
      <c r="Q49" s="527">
        <v>0.56539375273945702</v>
      </c>
      <c r="R49" s="526">
        <v>0.50951402377846999</v>
      </c>
      <c r="S49" s="526">
        <v>0.52660683055244895</v>
      </c>
      <c r="T49" s="526">
        <v>0.49848651464483307</v>
      </c>
      <c r="U49" s="527">
        <v>2.1000011217152088</v>
      </c>
      <c r="V49" s="528">
        <f t="shared" si="1"/>
        <v>0.16300000000000001</v>
      </c>
    </row>
    <row r="50" spans="2:22" x14ac:dyDescent="0.25">
      <c r="B50" s="521" t="s">
        <v>188</v>
      </c>
      <c r="C50" s="521" t="s">
        <v>158</v>
      </c>
      <c r="D50" s="521" t="str">
        <f t="shared" si="0"/>
        <v>PakistanNet Sales</v>
      </c>
      <c r="E50" s="522">
        <v>6.4999997764000006E-2</v>
      </c>
      <c r="F50" s="522">
        <v>0.12499999570000001</v>
      </c>
      <c r="G50" s="522">
        <v>0.22999999552799999</v>
      </c>
      <c r="H50" s="522">
        <v>8.9999996903999999E-2</v>
      </c>
      <c r="I50" s="522">
        <v>0.159999994496</v>
      </c>
      <c r="J50" s="522">
        <v>0.23999999690400001</v>
      </c>
      <c r="K50" s="522">
        <v>0.109999996216</v>
      </c>
      <c r="L50" s="522">
        <v>0.13499999535599999</v>
      </c>
      <c r="M50" s="522">
        <v>0.11299999611280001</v>
      </c>
      <c r="N50" s="522">
        <v>9.4999996732000005E-2</v>
      </c>
      <c r="O50" s="522">
        <v>0.17499999397999999</v>
      </c>
      <c r="P50" s="522">
        <v>0.204999992948</v>
      </c>
      <c r="Q50" s="523">
        <v>0.41999998899199997</v>
      </c>
      <c r="R50" s="522">
        <v>0.48999998830399999</v>
      </c>
      <c r="S50" s="522">
        <v>0.35799998768479996</v>
      </c>
      <c r="T50" s="522">
        <v>0.47499998366000001</v>
      </c>
      <c r="U50" s="523">
        <v>1.7429999486408001</v>
      </c>
      <c r="V50" s="524">
        <f t="shared" si="1"/>
        <v>0.14499999999999999</v>
      </c>
    </row>
    <row r="51" spans="2:22" x14ac:dyDescent="0.25">
      <c r="B51" s="521" t="s">
        <v>189</v>
      </c>
      <c r="C51" s="521" t="s">
        <v>158</v>
      </c>
      <c r="D51" s="521" t="str">
        <f t="shared" si="0"/>
        <v>IsraelNet Sales</v>
      </c>
      <c r="E51" s="522">
        <v>0.12672579862780201</v>
      </c>
      <c r="F51" s="522">
        <v>0.12672579862780201</v>
      </c>
      <c r="G51" s="522">
        <v>0.12672579862780201</v>
      </c>
      <c r="H51" s="522">
        <v>0.117013159980353</v>
      </c>
      <c r="I51" s="522">
        <v>0.13651535331041401</v>
      </c>
      <c r="J51" s="522">
        <v>0.13651535331041401</v>
      </c>
      <c r="K51" s="522">
        <v>0.13980152460593201</v>
      </c>
      <c r="L51" s="522">
        <v>0.13980152460593201</v>
      </c>
      <c r="M51" s="522">
        <v>0.119829878233653</v>
      </c>
      <c r="N51" s="522">
        <v>0.14057068495758399</v>
      </c>
      <c r="O51" s="522">
        <v>0.14057068495758399</v>
      </c>
      <c r="P51" s="522">
        <v>0.14057068495758399</v>
      </c>
      <c r="Q51" s="523">
        <v>0.38017739588340599</v>
      </c>
      <c r="R51" s="522">
        <v>0.39004386660118101</v>
      </c>
      <c r="S51" s="522">
        <v>0.39943292744551701</v>
      </c>
      <c r="T51" s="522">
        <v>0.42171205487275193</v>
      </c>
      <c r="U51" s="523">
        <v>1.5913662448028558</v>
      </c>
      <c r="V51" s="524">
        <f t="shared" si="1"/>
        <v>0.127</v>
      </c>
    </row>
    <row r="52" spans="2:22" x14ac:dyDescent="0.25">
      <c r="B52" s="521" t="s">
        <v>190</v>
      </c>
      <c r="C52" s="521" t="s">
        <v>158</v>
      </c>
      <c r="D52" s="521" t="str">
        <f t="shared" si="0"/>
        <v>UkraineNet Sales</v>
      </c>
      <c r="E52" s="522">
        <v>4.3299998504850994E-2</v>
      </c>
      <c r="F52" s="522">
        <v>5.6999998031789997E-2</v>
      </c>
      <c r="G52" s="522">
        <v>7.8399997292847995E-2</v>
      </c>
      <c r="H52" s="522">
        <v>5.9399997948917996E-2</v>
      </c>
      <c r="I52" s="522">
        <v>5.2699998180268999E-2</v>
      </c>
      <c r="J52" s="522">
        <v>9.1799996830146002E-2</v>
      </c>
      <c r="K52" s="522">
        <v>6.4899997759003E-2</v>
      </c>
      <c r="L52" s="522">
        <v>6.4999997755550001E-2</v>
      </c>
      <c r="M52" s="522">
        <v>9.6499996667854998E-2</v>
      </c>
      <c r="N52" s="522">
        <v>6.6999997686489995E-2</v>
      </c>
      <c r="O52" s="522">
        <v>9.699999665058999E-2</v>
      </c>
      <c r="P52" s="522">
        <v>6.6999997686489995E-2</v>
      </c>
      <c r="Q52" s="523">
        <v>0.17869999382948901</v>
      </c>
      <c r="R52" s="522">
        <v>0.203899992959333</v>
      </c>
      <c r="S52" s="522">
        <v>0.22639999218240797</v>
      </c>
      <c r="T52" s="522">
        <v>0.23099999202356997</v>
      </c>
      <c r="U52" s="523">
        <v>0.83999997099479995</v>
      </c>
      <c r="V52" s="524">
        <f t="shared" si="1"/>
        <v>0.109</v>
      </c>
    </row>
    <row r="53" spans="2:22" x14ac:dyDescent="0.25">
      <c r="B53" s="521" t="s">
        <v>191</v>
      </c>
      <c r="C53" s="521" t="s">
        <v>158</v>
      </c>
      <c r="D53" s="521" t="str">
        <f t="shared" si="0"/>
        <v>Sri LankaNet Sales</v>
      </c>
      <c r="E53" s="522">
        <v>6.4969734299999998E-2</v>
      </c>
      <c r="F53" s="522">
        <v>6.4969734299999998E-2</v>
      </c>
      <c r="G53" s="522">
        <v>6.4969734299999998E-2</v>
      </c>
      <c r="H53" s="522">
        <v>7.0336599299999997E-2</v>
      </c>
      <c r="I53" s="522">
        <v>7.0336599299999997E-2</v>
      </c>
      <c r="J53" s="522">
        <v>7.0336599299999997E-2</v>
      </c>
      <c r="K53" s="522">
        <v>7.0336599299999997E-2</v>
      </c>
      <c r="L53" s="522">
        <v>7.0336599299999997E-2</v>
      </c>
      <c r="M53" s="522">
        <v>7.0336599299999997E-2</v>
      </c>
      <c r="N53" s="522">
        <v>6.4969734299999998E-2</v>
      </c>
      <c r="O53" s="522">
        <v>6.4969734299999998E-2</v>
      </c>
      <c r="P53" s="522">
        <v>6.4969734299999998E-2</v>
      </c>
      <c r="Q53" s="523">
        <v>0.19490920289999999</v>
      </c>
      <c r="R53" s="522">
        <v>0.21100979790000002</v>
      </c>
      <c r="S53" s="522">
        <v>0.21100979790000002</v>
      </c>
      <c r="T53" s="522">
        <v>0.19490920289999999</v>
      </c>
      <c r="U53" s="523">
        <v>0.81183800159999997</v>
      </c>
      <c r="V53" s="524">
        <f t="shared" si="1"/>
        <v>0.09</v>
      </c>
    </row>
    <row r="54" spans="2:22" x14ac:dyDescent="0.25">
      <c r="B54" s="521" t="s">
        <v>192</v>
      </c>
      <c r="C54" s="521" t="s">
        <v>158</v>
      </c>
      <c r="D54" s="521" t="str">
        <f t="shared" si="0"/>
        <v>RomaniaNet Sales</v>
      </c>
      <c r="E54" s="522">
        <v>5.0436643234846999E-2</v>
      </c>
      <c r="F54" s="522">
        <v>5.0436643234846999E-2</v>
      </c>
      <c r="G54" s="522">
        <v>0.100873286469694</v>
      </c>
      <c r="H54" s="522">
        <v>4.0381536455328E-2</v>
      </c>
      <c r="I54" s="522">
        <v>5.2346436145793998E-2</v>
      </c>
      <c r="J54" s="522">
        <v>5.6833273529719001E-2</v>
      </c>
      <c r="K54" s="522">
        <v>4.5489325765154E-2</v>
      </c>
      <c r="L54" s="522">
        <v>5.4587190918186E-2</v>
      </c>
      <c r="M54" s="522">
        <v>8.1880786377275999E-2</v>
      </c>
      <c r="N54" s="522">
        <v>4.9820126805467997E-2</v>
      </c>
      <c r="O54" s="522">
        <v>6.4982774094091991E-2</v>
      </c>
      <c r="P54" s="522">
        <v>0.10180634608074</v>
      </c>
      <c r="Q54" s="523">
        <v>0.201746572939388</v>
      </c>
      <c r="R54" s="522">
        <v>0.14956124613084099</v>
      </c>
      <c r="S54" s="522">
        <v>0.181957303060616</v>
      </c>
      <c r="T54" s="522">
        <v>0.21660924698029999</v>
      </c>
      <c r="U54" s="523">
        <v>0.74987436911114502</v>
      </c>
      <c r="V54" s="524">
        <f t="shared" si="1"/>
        <v>7.1999999999999995E-2</v>
      </c>
    </row>
    <row r="55" spans="2:22" x14ac:dyDescent="0.25">
      <c r="B55" s="521" t="s">
        <v>193</v>
      </c>
      <c r="C55" s="521" t="s">
        <v>158</v>
      </c>
      <c r="D55" s="521" t="str">
        <f t="shared" si="0"/>
        <v>HungaryNet Sales</v>
      </c>
      <c r="E55" s="522">
        <v>4.9824397862680996E-2</v>
      </c>
      <c r="F55" s="522">
        <v>5.9937213448116998E-2</v>
      </c>
      <c r="G55" s="522">
        <v>5.9893636491028003E-2</v>
      </c>
      <c r="H55" s="522">
        <v>6.0089406000000005E-2</v>
      </c>
      <c r="I55" s="522">
        <v>5.7281616600000002E-2</v>
      </c>
      <c r="J55" s="522">
        <v>5.5328371799999998E-2</v>
      </c>
      <c r="K55" s="522">
        <v>5.8393881000000002E-2</v>
      </c>
      <c r="L55" s="522">
        <v>0.102138426</v>
      </c>
      <c r="M55" s="522">
        <v>7.2595598400000003E-2</v>
      </c>
      <c r="N55" s="522">
        <v>5.5113776754165004E-2</v>
      </c>
      <c r="O55" s="522">
        <v>6.2166250556828999E-2</v>
      </c>
      <c r="P55" s="522">
        <v>5.5779843724416002E-2</v>
      </c>
      <c r="Q55" s="523">
        <v>0.16965524780182603</v>
      </c>
      <c r="R55" s="522">
        <v>0.17269939440000001</v>
      </c>
      <c r="S55" s="522">
        <v>0.2331279054</v>
      </c>
      <c r="T55" s="522">
        <v>0.17305987103540998</v>
      </c>
      <c r="U55" s="523">
        <v>0.74854241863723603</v>
      </c>
      <c r="V55" s="524">
        <f t="shared" si="1"/>
        <v>5.3999999999999999E-2</v>
      </c>
    </row>
    <row r="56" spans="2:22" x14ac:dyDescent="0.25">
      <c r="B56" s="521" t="s">
        <v>194</v>
      </c>
      <c r="C56" s="521" t="s">
        <v>158</v>
      </c>
      <c r="D56" s="521" t="str">
        <f t="shared" si="0"/>
        <v>Apac MiscNet Sales</v>
      </c>
      <c r="E56" s="522">
        <v>0</v>
      </c>
      <c r="F56" s="522">
        <v>0</v>
      </c>
      <c r="G56" s="522">
        <v>0</v>
      </c>
      <c r="H56" s="522">
        <v>0</v>
      </c>
      <c r="I56" s="522">
        <v>0</v>
      </c>
      <c r="J56" s="522">
        <v>0</v>
      </c>
      <c r="K56" s="522">
        <v>0</v>
      </c>
      <c r="L56" s="522">
        <v>0</v>
      </c>
      <c r="M56" s="522">
        <v>0</v>
      </c>
      <c r="N56" s="522">
        <v>0</v>
      </c>
      <c r="O56" s="522">
        <v>0</v>
      </c>
      <c r="P56" s="522">
        <v>0</v>
      </c>
      <c r="Q56" s="523">
        <v>0</v>
      </c>
      <c r="R56" s="522">
        <v>0</v>
      </c>
      <c r="S56" s="522">
        <v>0</v>
      </c>
      <c r="T56" s="522">
        <v>0</v>
      </c>
      <c r="U56" s="523">
        <v>0</v>
      </c>
      <c r="V56" s="524">
        <f t="shared" si="1"/>
        <v>0</v>
      </c>
    </row>
    <row r="57" spans="2:22" x14ac:dyDescent="0.25">
      <c r="B57" s="521" t="s">
        <v>195</v>
      </c>
      <c r="C57" s="521" t="s">
        <v>158</v>
      </c>
      <c r="D57" s="521" t="str">
        <f t="shared" si="0"/>
        <v>CEE MiscNet Sales</v>
      </c>
      <c r="E57" s="522">
        <v>0</v>
      </c>
      <c r="F57" s="522">
        <v>0</v>
      </c>
      <c r="G57" s="522">
        <v>0</v>
      </c>
      <c r="H57" s="522">
        <v>0</v>
      </c>
      <c r="I57" s="522">
        <v>0</v>
      </c>
      <c r="J57" s="522">
        <v>0</v>
      </c>
      <c r="K57" s="522">
        <v>0</v>
      </c>
      <c r="L57" s="522">
        <v>0</v>
      </c>
      <c r="M57" s="522">
        <v>0</v>
      </c>
      <c r="N57" s="522">
        <v>0</v>
      </c>
      <c r="O57" s="522">
        <v>0</v>
      </c>
      <c r="P57" s="522">
        <v>0</v>
      </c>
      <c r="Q57" s="523">
        <v>0</v>
      </c>
      <c r="R57" s="522">
        <v>0</v>
      </c>
      <c r="S57" s="522">
        <v>0</v>
      </c>
      <c r="T57" s="522">
        <v>0</v>
      </c>
      <c r="U57" s="523">
        <v>0</v>
      </c>
      <c r="V57" s="524">
        <f t="shared" si="1"/>
        <v>0</v>
      </c>
    </row>
    <row r="58" spans="2:22" x14ac:dyDescent="0.25">
      <c r="B58" s="521" t="s">
        <v>196</v>
      </c>
      <c r="C58" s="521" t="s">
        <v>158</v>
      </c>
      <c r="D58" s="521" t="str">
        <f t="shared" si="0"/>
        <v>WE MiscNet Sales</v>
      </c>
      <c r="E58" s="522">
        <v>0</v>
      </c>
      <c r="F58" s="522">
        <v>0</v>
      </c>
      <c r="G58" s="522">
        <v>0</v>
      </c>
      <c r="H58" s="522">
        <v>0</v>
      </c>
      <c r="I58" s="522">
        <v>0</v>
      </c>
      <c r="J58" s="522">
        <v>0</v>
      </c>
      <c r="K58" s="522">
        <v>0</v>
      </c>
      <c r="L58" s="522">
        <v>0</v>
      </c>
      <c r="M58" s="522">
        <v>0</v>
      </c>
      <c r="N58" s="522">
        <v>0</v>
      </c>
      <c r="O58" s="522">
        <v>0</v>
      </c>
      <c r="P58" s="522">
        <v>0</v>
      </c>
      <c r="Q58" s="523">
        <v>0</v>
      </c>
      <c r="R58" s="522">
        <v>0</v>
      </c>
      <c r="S58" s="522">
        <v>0</v>
      </c>
      <c r="T58" s="522">
        <v>0</v>
      </c>
      <c r="U58" s="523">
        <v>0</v>
      </c>
      <c r="V58" s="524">
        <f t="shared" si="1"/>
        <v>0</v>
      </c>
    </row>
    <row r="59" spans="2:22" s="529" customFormat="1" x14ac:dyDescent="0.25">
      <c r="B59" s="529" t="s">
        <v>197</v>
      </c>
      <c r="C59" s="529" t="s">
        <v>158</v>
      </c>
      <c r="E59" s="530">
        <v>76.779309320331294</v>
      </c>
      <c r="F59" s="530">
        <v>78.450331581160199</v>
      </c>
      <c r="G59" s="530">
        <v>93.287550205893893</v>
      </c>
      <c r="H59" s="530">
        <v>80.872355072604265</v>
      </c>
      <c r="I59" s="530">
        <v>84.19868560262428</v>
      </c>
      <c r="J59" s="530">
        <v>91.432189832588264</v>
      </c>
      <c r="K59" s="530">
        <v>81.400707642582503</v>
      </c>
      <c r="L59" s="530">
        <v>77.926649675167297</v>
      </c>
      <c r="M59" s="530">
        <v>90.080060598772505</v>
      </c>
      <c r="N59" s="530">
        <v>81.289071622478104</v>
      </c>
      <c r="O59" s="530">
        <v>86.82318540393139</v>
      </c>
      <c r="P59" s="530">
        <v>83.470282024594653</v>
      </c>
      <c r="Q59" s="531">
        <v>248.51719110738537</v>
      </c>
      <c r="R59" s="530">
        <v>256.50323050781691</v>
      </c>
      <c r="S59" s="530">
        <v>249.40741791652226</v>
      </c>
      <c r="T59" s="532">
        <v>251.58253905100423</v>
      </c>
      <c r="U59" s="530">
        <v>1006.0103785827287</v>
      </c>
      <c r="V59" s="524" t="e">
        <f t="shared" si="1"/>
        <v>#N/A</v>
      </c>
    </row>
    <row r="60" spans="2:22" s="529" customFormat="1" x14ac:dyDescent="0.25">
      <c r="C60" s="529" t="s">
        <v>198</v>
      </c>
      <c r="E60" s="533">
        <v>20.948658077866533</v>
      </c>
      <c r="F60" s="533">
        <v>21.768487842435057</v>
      </c>
      <c r="G60" s="533">
        <v>31.720033148322582</v>
      </c>
      <c r="H60" s="533">
        <v>22.266896348021021</v>
      </c>
      <c r="I60" s="533">
        <v>24.591559830538422</v>
      </c>
      <c r="J60" s="533">
        <v>29.261048730885719</v>
      </c>
      <c r="K60" s="533">
        <v>23.238428159376788</v>
      </c>
      <c r="L60" s="533">
        <v>21.854231008121381</v>
      </c>
      <c r="M60" s="533">
        <v>29.049328879732514</v>
      </c>
      <c r="N60" s="533">
        <v>22.486567735118502</v>
      </c>
      <c r="O60" s="533">
        <v>26.798401546483792</v>
      </c>
      <c r="P60" s="533">
        <v>24.76724273445161</v>
      </c>
      <c r="Q60" s="534">
        <v>74.437179068624147</v>
      </c>
      <c r="R60" s="533">
        <v>76.119504909445141</v>
      </c>
      <c r="S60" s="533">
        <v>74.141988047230669</v>
      </c>
      <c r="T60" s="535">
        <v>74.0522120160539</v>
      </c>
      <c r="U60" s="533">
        <v>298.75088404135403</v>
      </c>
      <c r="V60" s="524" t="e">
        <f t="shared" si="1"/>
        <v>#N/A</v>
      </c>
    </row>
    <row r="61" spans="2:22" x14ac:dyDescent="0.25">
      <c r="Q61" s="536"/>
      <c r="R61" s="537"/>
      <c r="S61" s="537"/>
      <c r="T61" s="538"/>
    </row>
    <row r="64" spans="2:22" x14ac:dyDescent="0.25">
      <c r="B64" s="539" t="s">
        <v>80</v>
      </c>
      <c r="E64" s="522">
        <f>SUM(E3:E58)</f>
        <v>76.779309320331336</v>
      </c>
      <c r="F64" s="522">
        <f t="shared" ref="F64:P64" si="2">SUM(F3:F58)</f>
        <v>78.450331581160256</v>
      </c>
      <c r="G64" s="522">
        <f t="shared" si="2"/>
        <v>93.287550205893936</v>
      </c>
      <c r="H64" s="522">
        <f t="shared" si="2"/>
        <v>80.872355072604307</v>
      </c>
      <c r="I64" s="522">
        <f t="shared" si="2"/>
        <v>84.198685602624309</v>
      </c>
      <c r="J64" s="522">
        <f t="shared" si="2"/>
        <v>91.432189832588293</v>
      </c>
      <c r="K64" s="522">
        <f t="shared" si="2"/>
        <v>81.400707642582518</v>
      </c>
      <c r="L64" s="522">
        <f t="shared" si="2"/>
        <v>77.92664967516734</v>
      </c>
      <c r="M64" s="522">
        <f t="shared" si="2"/>
        <v>90.080060598772519</v>
      </c>
      <c r="N64" s="522">
        <f t="shared" si="2"/>
        <v>81.289071622478104</v>
      </c>
      <c r="O64" s="522">
        <f t="shared" si="2"/>
        <v>86.823185403931433</v>
      </c>
      <c r="P64" s="522">
        <f t="shared" si="2"/>
        <v>83.470282024594681</v>
      </c>
      <c r="Q64" s="522">
        <f>+E64+F64+G64</f>
        <v>248.51719110738554</v>
      </c>
      <c r="R64" s="522">
        <f>+H64+I64+J64</f>
        <v>256.50323050781691</v>
      </c>
      <c r="S64" s="522">
        <f>+K64+L64+M64</f>
        <v>249.40741791652238</v>
      </c>
      <c r="T64" s="522">
        <f>+N64+O64+P64</f>
        <v>251.58253905100423</v>
      </c>
      <c r="U64" s="522">
        <f>+T64+S64+R64+Q64</f>
        <v>1006.0103785827291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0"/>
  <sheetViews>
    <sheetView workbookViewId="0">
      <selection activeCell="B2" sqref="B2:C27"/>
    </sheetView>
  </sheetViews>
  <sheetFormatPr defaultRowHeight="15" outlineLevelRow="1" x14ac:dyDescent="0.25"/>
  <cols>
    <col min="1" max="1" width="11.5703125" style="450" customWidth="1"/>
    <col min="2" max="2" width="12.140625" style="28" customWidth="1"/>
    <col min="3" max="3" width="9.28515625" style="28" customWidth="1"/>
    <col min="4" max="4" width="10.28515625" style="450" hidden="1" customWidth="1"/>
    <col min="5" max="5" width="15.7109375" style="28" bestFit="1" customWidth="1"/>
    <col min="6" max="6" width="11.5703125" style="28" bestFit="1" customWidth="1"/>
    <col min="7" max="7" width="9.5703125" style="450" customWidth="1"/>
    <col min="8" max="8" width="9.140625" style="450"/>
    <col min="9" max="9" width="9.28515625" style="28" customWidth="1"/>
    <col min="10" max="12" width="0" style="450" hidden="1" customWidth="1"/>
    <col min="13" max="13" width="9.140625" style="450"/>
    <col min="14" max="14" width="10.85546875" style="450" customWidth="1"/>
    <col min="15" max="16384" width="9.140625" style="450"/>
  </cols>
  <sheetData>
    <row r="1" spans="1:16" x14ac:dyDescent="0.25">
      <c r="A1" s="474"/>
      <c r="B1" s="513" t="s">
        <v>128</v>
      </c>
      <c r="C1" s="513"/>
      <c r="D1" s="513"/>
      <c r="E1" s="513"/>
      <c r="F1" s="513"/>
      <c r="G1" s="513"/>
      <c r="H1" s="513"/>
      <c r="I1" s="510" t="s">
        <v>40</v>
      </c>
      <c r="J1" s="514" t="s">
        <v>131</v>
      </c>
      <c r="K1" s="514"/>
      <c r="L1" s="515"/>
    </row>
    <row r="2" spans="1:16" s="472" customFormat="1" ht="45" x14ac:dyDescent="0.25">
      <c r="A2" s="475" t="s">
        <v>127</v>
      </c>
      <c r="B2" s="475" t="s">
        <v>116</v>
      </c>
      <c r="C2" s="476" t="s">
        <v>119</v>
      </c>
      <c r="D2" s="479" t="s">
        <v>120</v>
      </c>
      <c r="E2" s="508" t="s">
        <v>121</v>
      </c>
      <c r="F2" s="477" t="s">
        <v>122</v>
      </c>
      <c r="G2" s="478" t="s">
        <v>123</v>
      </c>
      <c r="H2" s="509" t="s">
        <v>124</v>
      </c>
      <c r="I2" s="507" t="s">
        <v>115</v>
      </c>
      <c r="J2" s="475" t="s">
        <v>117</v>
      </c>
      <c r="K2" s="476" t="s">
        <v>118</v>
      </c>
      <c r="L2" s="479" t="s">
        <v>126</v>
      </c>
      <c r="N2" s="512" t="s">
        <v>132</v>
      </c>
      <c r="O2" s="472" t="s">
        <v>134</v>
      </c>
      <c r="P2" s="450"/>
    </row>
    <row r="3" spans="1:16" x14ac:dyDescent="0.25">
      <c r="A3" s="489" t="s">
        <v>110</v>
      </c>
      <c r="B3" s="501">
        <f>+China!$BB$10</f>
        <v>114744</v>
      </c>
      <c r="C3" s="491">
        <v>0.14899999999999999</v>
      </c>
      <c r="D3" s="492">
        <f>+China!$BB$54</f>
        <v>0.14838228208502696</v>
      </c>
      <c r="E3" s="490">
        <f>+China!$BC$10</f>
        <v>58948</v>
      </c>
      <c r="F3" s="490">
        <f>+China!$BD$10</f>
        <v>55796</v>
      </c>
      <c r="G3" s="491">
        <f>+China!$BC$54</f>
        <v>9.7866086570170235E-2</v>
      </c>
      <c r="H3" s="491">
        <f>+China!$BD$54</f>
        <v>0.2070604144363207</v>
      </c>
      <c r="I3" s="504">
        <v>0.182</v>
      </c>
      <c r="J3" s="480">
        <f t="shared" ref="J3:J14" si="0">+I3-C3</f>
        <v>3.3000000000000002E-2</v>
      </c>
      <c r="K3" s="481">
        <f t="shared" ref="K3:K14" si="1">+I3-H3</f>
        <v>-2.5060414436320705E-2</v>
      </c>
      <c r="L3" s="482">
        <f t="shared" ref="L3:L14" si="2">IF(H3&lt;G3,1,0)</f>
        <v>0</v>
      </c>
      <c r="N3" s="460">
        <f>0.02+(MAX(C3,I3))</f>
        <v>0.20199999999999999</v>
      </c>
    </row>
    <row r="4" spans="1:16" x14ac:dyDescent="0.25">
      <c r="A4" s="493" t="s">
        <v>101</v>
      </c>
      <c r="B4" s="502">
        <f>+Japan!$BB$10</f>
        <v>97071</v>
      </c>
      <c r="C4" s="495">
        <v>9.1999999999999998E-2</v>
      </c>
      <c r="D4" s="496">
        <f>+Japan!$BB$54</f>
        <v>9.2898623325085528E-2</v>
      </c>
      <c r="E4" s="494">
        <f>+Japan!$BC$10</f>
        <v>48226</v>
      </c>
      <c r="F4" s="494">
        <f>+Japan!$BD$10</f>
        <v>48845</v>
      </c>
      <c r="G4" s="495">
        <f>+Japan!$BC$54</f>
        <v>7.1578965691960816E-2</v>
      </c>
      <c r="H4" s="495">
        <f>+Japan!$BD$54</f>
        <v>0.11479705366705407</v>
      </c>
      <c r="I4" s="505">
        <v>2.7E-2</v>
      </c>
      <c r="J4" s="483">
        <f t="shared" si="0"/>
        <v>-6.5000000000000002E-2</v>
      </c>
      <c r="K4" s="484">
        <f t="shared" si="1"/>
        <v>-8.7797053667054079E-2</v>
      </c>
      <c r="L4" s="485">
        <f t="shared" si="2"/>
        <v>0</v>
      </c>
      <c r="N4" s="460">
        <f t="shared" ref="N4:N14" si="3">0.02+(MAX(C4,I4))</f>
        <v>0.112</v>
      </c>
    </row>
    <row r="5" spans="1:16" x14ac:dyDescent="0.25">
      <c r="A5" s="493" t="s">
        <v>114</v>
      </c>
      <c r="B5" s="502">
        <f>+UK!$BB$10</f>
        <v>73301</v>
      </c>
      <c r="C5" s="495">
        <v>1.7000000000000001E-2</v>
      </c>
      <c r="D5" s="496">
        <f>+UK!$BB$54</f>
        <v>1.6289602089366348E-2</v>
      </c>
      <c r="E5" s="494">
        <f>+UK!$BC$10</f>
        <v>36064</v>
      </c>
      <c r="F5" s="494">
        <f>+UK!$BD$10</f>
        <v>37237</v>
      </c>
      <c r="G5" s="495">
        <f>+UK!$BC$54</f>
        <v>3.7992186853383091E-2</v>
      </c>
      <c r="H5" s="495">
        <f>+UK!$BD$54</f>
        <v>-3.8814073458364219E-3</v>
      </c>
      <c r="I5" s="505">
        <v>-6.8000000000000005E-2</v>
      </c>
      <c r="J5" s="483">
        <f t="shared" si="0"/>
        <v>-8.5000000000000006E-2</v>
      </c>
      <c r="K5" s="484">
        <f t="shared" si="1"/>
        <v>-6.4118592654163586E-2</v>
      </c>
      <c r="L5" s="485">
        <f t="shared" si="2"/>
        <v>1</v>
      </c>
      <c r="N5" s="460">
        <f t="shared" si="3"/>
        <v>3.7000000000000005E-2</v>
      </c>
    </row>
    <row r="6" spans="1:16" x14ac:dyDescent="0.25">
      <c r="A6" s="493" t="s">
        <v>93</v>
      </c>
      <c r="B6" s="502">
        <f>+Germany!$BB$10</f>
        <v>71486</v>
      </c>
      <c r="C6" s="495">
        <v>8.9999999999999993E-3</v>
      </c>
      <c r="D6" s="496">
        <f>+Germany!$BB$54</f>
        <v>9.1906770935885739E-3</v>
      </c>
      <c r="E6" s="494">
        <f>+Germany!$BC$10</f>
        <v>36116</v>
      </c>
      <c r="F6" s="494">
        <f>+Germany!$BD$10</f>
        <v>35370</v>
      </c>
      <c r="G6" s="495">
        <f>+Germany!$BC$54</f>
        <v>1.1108013105945141E-2</v>
      </c>
      <c r="H6" s="495">
        <f>+Germany!$BD$54</f>
        <v>7.2403906831949158E-3</v>
      </c>
      <c r="I6" s="505">
        <v>-1.4999999999999999E-2</v>
      </c>
      <c r="J6" s="483">
        <f t="shared" si="0"/>
        <v>-2.4E-2</v>
      </c>
      <c r="K6" s="484">
        <f t="shared" si="1"/>
        <v>-2.2240390683194916E-2</v>
      </c>
      <c r="L6" s="485">
        <f t="shared" si="2"/>
        <v>1</v>
      </c>
      <c r="N6" s="460">
        <f t="shared" si="3"/>
        <v>2.8999999999999998E-2</v>
      </c>
    </row>
    <row r="7" spans="1:16" x14ac:dyDescent="0.25">
      <c r="A7" s="493" t="s">
        <v>88</v>
      </c>
      <c r="B7" s="502">
        <f>+Brazil!$BB$10</f>
        <v>68833</v>
      </c>
      <c r="C7" s="495">
        <v>0.17699999999999999</v>
      </c>
      <c r="D7" s="496">
        <f>+Brazil!$BB$54</f>
        <v>0.17646847644695324</v>
      </c>
      <c r="E7" s="494">
        <f>+Brazil!$BC$10</f>
        <v>33152</v>
      </c>
      <c r="F7" s="494">
        <f>+Brazil!$BD$10</f>
        <v>35681</v>
      </c>
      <c r="G7" s="495">
        <f>+Brazil!$BC$54</f>
        <v>0.17372708958911462</v>
      </c>
      <c r="H7" s="495">
        <f>+Brazil!$BD$54</f>
        <v>0.17902706049248365</v>
      </c>
      <c r="I7" s="505">
        <v>0.03</v>
      </c>
      <c r="J7" s="483">
        <f t="shared" si="0"/>
        <v>-0.14699999999999999</v>
      </c>
      <c r="K7" s="484">
        <f t="shared" si="1"/>
        <v>-0.14902706049248365</v>
      </c>
      <c r="L7" s="485">
        <f t="shared" si="2"/>
        <v>0</v>
      </c>
      <c r="N7" s="460">
        <f t="shared" si="3"/>
        <v>0.19699999999999998</v>
      </c>
    </row>
    <row r="8" spans="1:16" x14ac:dyDescent="0.25">
      <c r="A8" s="493" t="s">
        <v>89</v>
      </c>
      <c r="B8" s="502">
        <f>+Canada!$BB$10</f>
        <v>53436</v>
      </c>
      <c r="C8" s="495">
        <v>0</v>
      </c>
      <c r="D8" s="496">
        <f>+Canada!$BB$54</f>
        <v>-3.9484044677944946E-4</v>
      </c>
      <c r="E8" s="494">
        <f>+Canada!$BC$10</f>
        <v>25905</v>
      </c>
      <c r="F8" s="494">
        <f>+Canada!$BD$10</f>
        <v>27531</v>
      </c>
      <c r="G8" s="495">
        <f>+Canada!$BC$54</f>
        <v>-6.6270553741203386E-3</v>
      </c>
      <c r="H8" s="495">
        <f>+Canada!$BD$54</f>
        <v>5.5411274469837745E-3</v>
      </c>
      <c r="I8" s="505">
        <v>8.7999999999999995E-2</v>
      </c>
      <c r="J8" s="483">
        <f t="shared" si="0"/>
        <v>8.7999999999999995E-2</v>
      </c>
      <c r="K8" s="484">
        <f t="shared" si="1"/>
        <v>8.2458872553016219E-2</v>
      </c>
      <c r="L8" s="485">
        <f t="shared" si="2"/>
        <v>0</v>
      </c>
      <c r="N8" s="460">
        <f t="shared" si="3"/>
        <v>0.108</v>
      </c>
    </row>
    <row r="9" spans="1:16" x14ac:dyDescent="0.25">
      <c r="A9" s="493" t="s">
        <v>3</v>
      </c>
      <c r="B9" s="502">
        <f>+ANZ!$BB$10</f>
        <v>49767</v>
      </c>
      <c r="C9" s="495">
        <v>9.8000000000000004E-2</v>
      </c>
      <c r="D9" s="496">
        <f>+ANZ!$BB$54</f>
        <v>9.6464384278695608E-2</v>
      </c>
      <c r="E9" s="494">
        <f>+ANZ!$BC$10</f>
        <v>25222</v>
      </c>
      <c r="F9" s="494">
        <f>+ANZ!$BD$10</f>
        <v>24545</v>
      </c>
      <c r="G9" s="495">
        <f>+ANZ!$BC$54</f>
        <v>0.16651163177827455</v>
      </c>
      <c r="H9" s="495">
        <f>+ANZ!$BD$54</f>
        <v>3.2739469832212723E-2</v>
      </c>
      <c r="I9" s="505">
        <v>6.2E-2</v>
      </c>
      <c r="J9" s="483">
        <f t="shared" si="0"/>
        <v>-3.6000000000000004E-2</v>
      </c>
      <c r="K9" s="484">
        <f t="shared" si="1"/>
        <v>2.9260530167787277E-2</v>
      </c>
      <c r="L9" s="485">
        <f t="shared" si="2"/>
        <v>1</v>
      </c>
      <c r="N9" s="460">
        <f t="shared" si="3"/>
        <v>0.11800000000000001</v>
      </c>
    </row>
    <row r="10" spans="1:16" x14ac:dyDescent="0.25">
      <c r="A10" s="493" t="s">
        <v>86</v>
      </c>
      <c r="B10" s="502">
        <f>+Benelux!$BB$10</f>
        <v>44048</v>
      </c>
      <c r="C10" s="495">
        <v>1.4999999999999999E-2</v>
      </c>
      <c r="D10" s="496">
        <f>+Benelux!$BB$54</f>
        <v>1.4016723906272687E-2</v>
      </c>
      <c r="E10" s="494">
        <f>+Benelux!$BC$10</f>
        <v>22472</v>
      </c>
      <c r="F10" s="494">
        <f>+Benelux!$BD$10</f>
        <v>21576</v>
      </c>
      <c r="G10" s="495">
        <f>+Benelux!$BC$54</f>
        <v>2.3936191694993298E-2</v>
      </c>
      <c r="H10" s="495">
        <f>+Benelux!$BD$54</f>
        <v>3.8876120839544288E-3</v>
      </c>
      <c r="I10" s="505">
        <v>1.4999999999999999E-2</v>
      </c>
      <c r="J10" s="483">
        <f t="shared" si="0"/>
        <v>0</v>
      </c>
      <c r="K10" s="484">
        <f t="shared" si="1"/>
        <v>1.1112387916045571E-2</v>
      </c>
      <c r="L10" s="485">
        <f t="shared" si="2"/>
        <v>1</v>
      </c>
      <c r="N10" s="460">
        <f t="shared" si="3"/>
        <v>3.5000000000000003E-2</v>
      </c>
    </row>
    <row r="11" spans="1:16" x14ac:dyDescent="0.25">
      <c r="A11" s="493" t="s">
        <v>99</v>
      </c>
      <c r="B11" s="502">
        <f>+Italy!$BB$10</f>
        <v>39801</v>
      </c>
      <c r="C11" s="495">
        <v>-4.0000000000000001E-3</v>
      </c>
      <c r="D11" s="496">
        <f>+Italy!$BB$54</f>
        <v>-4.3172467561694086E-3</v>
      </c>
      <c r="E11" s="494">
        <f>+Italy!$BC$10</f>
        <v>20998</v>
      </c>
      <c r="F11" s="494">
        <f>+Italy!$BD$10</f>
        <v>18803</v>
      </c>
      <c r="G11" s="495">
        <f>+Italy!$BC$54</f>
        <v>-8.3342388514075164E-3</v>
      </c>
      <c r="H11" s="495">
        <f>+Italy!$BD$54</f>
        <v>2.0731447450479448E-4</v>
      </c>
      <c r="I11" s="505">
        <v>3.1E-2</v>
      </c>
      <c r="J11" s="483">
        <f t="shared" si="0"/>
        <v>3.5000000000000003E-2</v>
      </c>
      <c r="K11" s="484">
        <f t="shared" si="1"/>
        <v>3.0792685525495207E-2</v>
      </c>
      <c r="L11" s="485">
        <f t="shared" si="2"/>
        <v>0</v>
      </c>
      <c r="N11" s="460">
        <f t="shared" si="3"/>
        <v>5.1000000000000004E-2</v>
      </c>
    </row>
    <row r="12" spans="1:16" x14ac:dyDescent="0.25">
      <c r="A12" s="493" t="s">
        <v>92</v>
      </c>
      <c r="B12" s="502">
        <f>+France!$BB$10</f>
        <v>39420</v>
      </c>
      <c r="C12" s="495">
        <v>-1.2E-2</v>
      </c>
      <c r="D12" s="496">
        <f>+France!$BB$54</f>
        <v>-1.2322108020882853E-2</v>
      </c>
      <c r="E12" s="494">
        <f>+France!$BC$10</f>
        <v>20798</v>
      </c>
      <c r="F12" s="494">
        <f>+France!$BD$10</f>
        <v>18622</v>
      </c>
      <c r="G12" s="495">
        <f>+France!$BC$54</f>
        <v>2.224454414881043E-3</v>
      </c>
      <c r="H12" s="495">
        <f>+France!$BD$54</f>
        <v>-2.8077252076624128E-2</v>
      </c>
      <c r="I12" s="505">
        <v>-2.5000000000000001E-2</v>
      </c>
      <c r="J12" s="483">
        <f t="shared" si="0"/>
        <v>-1.3000000000000001E-2</v>
      </c>
      <c r="K12" s="484">
        <f t="shared" si="1"/>
        <v>3.0772520766241263E-3</v>
      </c>
      <c r="L12" s="485">
        <f t="shared" si="2"/>
        <v>1</v>
      </c>
      <c r="N12" s="460">
        <f t="shared" si="3"/>
        <v>8.0000000000000002E-3</v>
      </c>
    </row>
    <row r="13" spans="1:16" x14ac:dyDescent="0.25">
      <c r="A13" s="493" t="s">
        <v>96</v>
      </c>
      <c r="B13" s="502">
        <f>+Iberia!$BB$10</f>
        <v>30100</v>
      </c>
      <c r="C13" s="495">
        <v>-6.0000000000000001E-3</v>
      </c>
      <c r="D13" s="496">
        <f>+Iberia!$BB$54</f>
        <v>-7.3789706778240429E-3</v>
      </c>
      <c r="E13" s="494">
        <f>+Iberia!$BC$10</f>
        <v>15608</v>
      </c>
      <c r="F13" s="494">
        <f>+Iberia!$BD$10</f>
        <v>14492</v>
      </c>
      <c r="G13" s="495">
        <f>+Iberia!$BC$54</f>
        <v>6.2762393644867805E-3</v>
      </c>
      <c r="H13" s="495">
        <f>+Iberia!$BD$54</f>
        <v>-2.1677200469939643E-2</v>
      </c>
      <c r="I13" s="505">
        <v>-0.04</v>
      </c>
      <c r="J13" s="483">
        <f t="shared" si="0"/>
        <v>-3.4000000000000002E-2</v>
      </c>
      <c r="K13" s="484">
        <f t="shared" si="1"/>
        <v>-1.8322799530060357E-2</v>
      </c>
      <c r="L13" s="485">
        <f t="shared" si="2"/>
        <v>1</v>
      </c>
      <c r="N13" s="460">
        <f t="shared" si="3"/>
        <v>1.4E-2</v>
      </c>
    </row>
    <row r="14" spans="1:16" x14ac:dyDescent="0.25">
      <c r="A14" s="493" t="s">
        <v>102</v>
      </c>
      <c r="B14" s="502">
        <f>+Mexico!$BB$10</f>
        <v>27909</v>
      </c>
      <c r="C14" s="495">
        <v>0.152</v>
      </c>
      <c r="D14" s="496">
        <f>+Mexico!$BB$54</f>
        <v>0.15043698295914998</v>
      </c>
      <c r="E14" s="494">
        <f>+Mexico!$BC$10</f>
        <v>13400</v>
      </c>
      <c r="F14" s="494">
        <f>+Mexico!$BD$10</f>
        <v>14509</v>
      </c>
      <c r="G14" s="495">
        <f>+Mexico!$BC$54</f>
        <v>0.16128998862479238</v>
      </c>
      <c r="H14" s="495">
        <f>+Mexico!$BD$54</f>
        <v>0.14059217939859364</v>
      </c>
      <c r="I14" s="505">
        <v>0.03</v>
      </c>
      <c r="J14" s="483">
        <f t="shared" si="0"/>
        <v>-0.122</v>
      </c>
      <c r="K14" s="484">
        <f t="shared" si="1"/>
        <v>-0.11059217939859364</v>
      </c>
      <c r="L14" s="485">
        <f t="shared" si="2"/>
        <v>1</v>
      </c>
      <c r="N14" s="460">
        <f t="shared" si="3"/>
        <v>0.17199999999999999</v>
      </c>
    </row>
    <row r="15" spans="1:16" x14ac:dyDescent="0.25">
      <c r="A15" s="493"/>
      <c r="B15" s="502">
        <f>SUM(B3:B14)</f>
        <v>709916</v>
      </c>
      <c r="C15" s="495"/>
      <c r="D15" s="496"/>
      <c r="E15" s="494"/>
      <c r="F15" s="494"/>
      <c r="G15" s="495"/>
      <c r="H15" s="495"/>
      <c r="I15" s="505"/>
      <c r="J15" s="483"/>
      <c r="K15" s="484"/>
      <c r="L15" s="485"/>
    </row>
    <row r="16" spans="1:16" x14ac:dyDescent="0.25">
      <c r="A16" s="493"/>
      <c r="B16" s="502"/>
      <c r="C16" s="495"/>
      <c r="D16" s="496"/>
      <c r="E16" s="494"/>
      <c r="F16" s="494"/>
      <c r="G16" s="495"/>
      <c r="H16" s="495"/>
      <c r="I16" s="505"/>
      <c r="J16" s="483"/>
      <c r="K16" s="484"/>
      <c r="L16" s="485"/>
    </row>
    <row r="17" spans="1:12" outlineLevel="1" x14ac:dyDescent="0.25">
      <c r="A17" s="493" t="s">
        <v>107</v>
      </c>
      <c r="B17" s="502">
        <f>+Thailand!$BB$10</f>
        <v>25834</v>
      </c>
      <c r="C17" s="495">
        <v>0.14699999999999999</v>
      </c>
      <c r="D17" s="496">
        <f>+Thailand!$BB$54</f>
        <v>0.14747667532692837</v>
      </c>
      <c r="E17" s="494">
        <f>+Thailand!$BC$10</f>
        <v>12694</v>
      </c>
      <c r="F17" s="494">
        <f>+Thailand!$BD$10</f>
        <v>13140</v>
      </c>
      <c r="G17" s="495">
        <f>+Thailand!$BC$54</f>
        <v>0.13446072869848424</v>
      </c>
      <c r="H17" s="495">
        <f>+Thailand!$BD$54</f>
        <v>0.16033764767863459</v>
      </c>
      <c r="I17" s="505">
        <v>0.184</v>
      </c>
      <c r="J17" s="483">
        <f t="shared" ref="J17:J27" si="4">+I17-C17</f>
        <v>3.7000000000000005E-2</v>
      </c>
      <c r="K17" s="484">
        <f t="shared" ref="K17:K27" si="5">+I17-H17</f>
        <v>2.3662352321365404E-2</v>
      </c>
      <c r="L17" s="485">
        <f t="shared" ref="L17:L27" si="6">IF(H17&lt;G17,1,0)</f>
        <v>0</v>
      </c>
    </row>
    <row r="18" spans="1:12" outlineLevel="1" x14ac:dyDescent="0.25">
      <c r="A18" s="493" t="s">
        <v>97</v>
      </c>
      <c r="B18" s="502">
        <f>+India!$BB$10</f>
        <v>22125</v>
      </c>
      <c r="C18" s="495">
        <v>0.159</v>
      </c>
      <c r="D18" s="496">
        <f>+India!$BB$54</f>
        <v>0.15838428378026551</v>
      </c>
      <c r="E18" s="494">
        <f>+India!$BC$10</f>
        <v>10685</v>
      </c>
      <c r="F18" s="494">
        <f>+India!$BD$10</f>
        <v>11440</v>
      </c>
      <c r="G18" s="495">
        <f>+India!$BC$54</f>
        <v>0.17155471034325381</v>
      </c>
      <c r="H18" s="495">
        <f>+India!$BD$54</f>
        <v>0.14634773045724742</v>
      </c>
      <c r="I18" s="505">
        <v>0.10100000000000001</v>
      </c>
      <c r="J18" s="483">
        <f t="shared" si="4"/>
        <v>-5.7999999999999996E-2</v>
      </c>
      <c r="K18" s="484">
        <f t="shared" si="5"/>
        <v>-4.5347730457247409E-2</v>
      </c>
      <c r="L18" s="485">
        <f t="shared" si="6"/>
        <v>1</v>
      </c>
    </row>
    <row r="19" spans="1:12" outlineLevel="1" x14ac:dyDescent="0.25">
      <c r="A19" s="493" t="s">
        <v>100</v>
      </c>
      <c r="B19" s="502">
        <f>+Korea!$BB$10</f>
        <v>18292</v>
      </c>
      <c r="C19" s="495">
        <v>7.6999999999999999E-2</v>
      </c>
      <c r="D19" s="496">
        <f>+Korea!$BB$54</f>
        <v>7.7124699801049107E-2</v>
      </c>
      <c r="E19" s="494">
        <f>+Korea!$BC$10</f>
        <v>9123</v>
      </c>
      <c r="F19" s="494">
        <f>+Korea!$BD$10</f>
        <v>9169</v>
      </c>
      <c r="G19" s="495">
        <f>+Korea!$BC$54</f>
        <v>7.2271934146280123E-2</v>
      </c>
      <c r="H19" s="495">
        <f>+Korea!$BD$54</f>
        <v>8.1996910975238896E-2</v>
      </c>
      <c r="I19" s="505">
        <v>0.10299999999999999</v>
      </c>
      <c r="J19" s="483">
        <f t="shared" si="4"/>
        <v>2.5999999999999995E-2</v>
      </c>
      <c r="K19" s="484">
        <f t="shared" si="5"/>
        <v>2.1003089024761099E-2</v>
      </c>
      <c r="L19" s="485">
        <f t="shared" si="6"/>
        <v>0</v>
      </c>
    </row>
    <row r="20" spans="1:12" outlineLevel="1" x14ac:dyDescent="0.25">
      <c r="A20" s="493" t="s">
        <v>112</v>
      </c>
      <c r="B20" s="502">
        <f>+Saudi!$BB$10</f>
        <v>17501</v>
      </c>
      <c r="C20" s="495">
        <v>0.217</v>
      </c>
      <c r="D20" s="496">
        <f>+Saudi!$BB$54</f>
        <v>0.21711509671024601</v>
      </c>
      <c r="E20" s="494">
        <f>+Saudi!$BC$10</f>
        <v>8571</v>
      </c>
      <c r="F20" s="494">
        <f>+Saudi!$BD$10</f>
        <v>8930</v>
      </c>
      <c r="G20" s="495">
        <f>+Saudi!$BC$54</f>
        <v>0.32156753362481671</v>
      </c>
      <c r="H20" s="495">
        <f>+Saudi!$BD$54</f>
        <v>0.13129571265638887</v>
      </c>
      <c r="I20" s="505">
        <v>0.44400000000000001</v>
      </c>
      <c r="J20" s="483">
        <f t="shared" si="4"/>
        <v>0.22700000000000001</v>
      </c>
      <c r="K20" s="484">
        <f t="shared" si="5"/>
        <v>0.31270428734361111</v>
      </c>
      <c r="L20" s="485">
        <f t="shared" si="6"/>
        <v>1</v>
      </c>
    </row>
    <row r="21" spans="1:12" outlineLevel="1" x14ac:dyDescent="0.25">
      <c r="A21" s="493" t="s">
        <v>111</v>
      </c>
      <c r="B21" s="502">
        <f>+Gulf!$BB$10</f>
        <v>16408</v>
      </c>
      <c r="C21" s="495">
        <v>0.17499999999999999</v>
      </c>
      <c r="D21" s="496">
        <f>+Gulf!$BB$54</f>
        <v>0.17558640302282244</v>
      </c>
      <c r="E21" s="494">
        <f>+Gulf!$BC$10</f>
        <v>8522</v>
      </c>
      <c r="F21" s="494">
        <f>+Gulf!$BD$10</f>
        <v>7886</v>
      </c>
      <c r="G21" s="495">
        <f>+Gulf!$BC$54</f>
        <v>0.19755808884554818</v>
      </c>
      <c r="H21" s="495">
        <f>+Gulf!$BD$54</f>
        <v>0.15273148311966364</v>
      </c>
      <c r="I21" s="505">
        <v>0.27700000000000002</v>
      </c>
      <c r="J21" s="483">
        <f t="shared" si="4"/>
        <v>0.10200000000000004</v>
      </c>
      <c r="K21" s="484">
        <f t="shared" si="5"/>
        <v>0.12426851688033638</v>
      </c>
      <c r="L21" s="485">
        <f t="shared" si="6"/>
        <v>1</v>
      </c>
    </row>
    <row r="22" spans="1:12" outlineLevel="1" x14ac:dyDescent="0.25">
      <c r="A22" s="493" t="s">
        <v>90</v>
      </c>
      <c r="B22" s="502">
        <f>+Chile!$BB$10</f>
        <v>13312</v>
      </c>
      <c r="C22" s="495">
        <v>5.8999999999999997E-2</v>
      </c>
      <c r="D22" s="496">
        <f>+Chile!$BB$54</f>
        <v>5.7071529197627854E-2</v>
      </c>
      <c r="E22" s="494">
        <f>+Chile!$BC$10</f>
        <v>6646</v>
      </c>
      <c r="F22" s="494">
        <f>+Chile!$BD$10</f>
        <v>6666</v>
      </c>
      <c r="G22" s="495">
        <f>+Chile!$BC$54</f>
        <v>9.7162090257482805E-2</v>
      </c>
      <c r="H22" s="495">
        <f>+Chile!$BD$54</f>
        <v>1.9915395573549169E-2</v>
      </c>
      <c r="I22" s="505">
        <v>9.5000000000000001E-2</v>
      </c>
      <c r="J22" s="483">
        <f t="shared" si="4"/>
        <v>3.6000000000000004E-2</v>
      </c>
      <c r="K22" s="484">
        <f t="shared" si="5"/>
        <v>7.5084604426450832E-2</v>
      </c>
      <c r="L22" s="485">
        <f t="shared" si="6"/>
        <v>1</v>
      </c>
    </row>
    <row r="23" spans="1:12" outlineLevel="1" x14ac:dyDescent="0.25">
      <c r="A23" s="493" t="s">
        <v>108</v>
      </c>
      <c r="B23" s="502">
        <f>+Turkey!$BB$10</f>
        <v>8400</v>
      </c>
      <c r="C23" s="495">
        <v>5.8000000000000003E-2</v>
      </c>
      <c r="D23" s="496">
        <f>+Turkey!$BB$54</f>
        <v>5.582074266411912E-2</v>
      </c>
      <c r="E23" s="494">
        <f>+Turkey!$BC$10</f>
        <v>4290</v>
      </c>
      <c r="F23" s="494">
        <f>+Turkey!$BD$10</f>
        <v>4110</v>
      </c>
      <c r="G23" s="495">
        <f>+Turkey!$BC$54</f>
        <v>0.12946558459500426</v>
      </c>
      <c r="H23" s="495">
        <f>+Turkey!$BD$54</f>
        <v>-1.145829902807593E-2</v>
      </c>
      <c r="I23" s="505">
        <v>0.20699999999999999</v>
      </c>
      <c r="J23" s="483">
        <f t="shared" si="4"/>
        <v>0.14899999999999999</v>
      </c>
      <c r="K23" s="484">
        <f t="shared" si="5"/>
        <v>0.21845829902807593</v>
      </c>
      <c r="L23" s="485">
        <f t="shared" si="6"/>
        <v>1</v>
      </c>
    </row>
    <row r="24" spans="1:12" outlineLevel="1" x14ac:dyDescent="0.25">
      <c r="A24" s="493" t="s">
        <v>103</v>
      </c>
      <c r="B24" s="502">
        <f>+Poland!$BB$10</f>
        <v>8017</v>
      </c>
      <c r="C24" s="495">
        <v>7.5999999999999998E-2</v>
      </c>
      <c r="D24" s="496">
        <f>+Poland!$BB$54</f>
        <v>8.0952712195116239E-2</v>
      </c>
      <c r="E24" s="494">
        <f>+Poland!$BC$10</f>
        <v>3801</v>
      </c>
      <c r="F24" s="494">
        <f>+Poland!$BD$10</f>
        <v>4216</v>
      </c>
      <c r="G24" s="495">
        <f>+Poland!$BC$54</f>
        <v>-3.4316735377604782E-2</v>
      </c>
      <c r="H24" s="495">
        <f>+Poland!$BD$54</f>
        <v>0.21130891042985586</v>
      </c>
      <c r="I24" s="505">
        <v>-0.23300000000000001</v>
      </c>
      <c r="J24" s="483">
        <f t="shared" si="4"/>
        <v>-0.309</v>
      </c>
      <c r="K24" s="484">
        <f t="shared" si="5"/>
        <v>-0.44430891042985587</v>
      </c>
      <c r="L24" s="485">
        <f t="shared" si="6"/>
        <v>0</v>
      </c>
    </row>
    <row r="25" spans="1:12" outlineLevel="1" x14ac:dyDescent="0.25">
      <c r="A25" s="493" t="s">
        <v>113</v>
      </c>
      <c r="B25" s="502">
        <f>+SAfrica!$BB$10</f>
        <v>7467</v>
      </c>
      <c r="C25" s="495">
        <v>8.8999999999999996E-2</v>
      </c>
      <c r="D25" s="496">
        <f>+SAfrica!$BB$54</f>
        <v>8.8657385289910823E-2</v>
      </c>
      <c r="E25" s="494">
        <f>+SAfrica!$BC$10</f>
        <v>3705</v>
      </c>
      <c r="F25" s="494">
        <f>+SAfrica!$BD$10</f>
        <v>3762</v>
      </c>
      <c r="G25" s="495">
        <f>+SAfrica!$BC$54</f>
        <v>8.7139186951834133E-2</v>
      </c>
      <c r="H25" s="495">
        <f>+SAfrica!$BD$54</f>
        <v>9.015673079749717E-2</v>
      </c>
      <c r="I25" s="505">
        <v>5.0000000000000001E-3</v>
      </c>
      <c r="J25" s="483">
        <f t="shared" si="4"/>
        <v>-8.3999999999999991E-2</v>
      </c>
      <c r="K25" s="484">
        <f t="shared" si="5"/>
        <v>-8.5156730797497165E-2</v>
      </c>
      <c r="L25" s="485">
        <f t="shared" si="6"/>
        <v>0</v>
      </c>
    </row>
    <row r="26" spans="1:12" outlineLevel="1" x14ac:dyDescent="0.25">
      <c r="A26" s="493" t="s">
        <v>98</v>
      </c>
      <c r="B26" s="502">
        <f>+Indonesia!$BB$10</f>
        <v>5488</v>
      </c>
      <c r="C26" s="495">
        <v>0.34599999999999997</v>
      </c>
      <c r="D26" s="496">
        <f>+Indonesia!$BB$54</f>
        <v>0.34054105501437992</v>
      </c>
      <c r="E26" s="494">
        <f>+Indonesia!$BC$10</f>
        <v>2799</v>
      </c>
      <c r="F26" s="494">
        <f>+Indonesia!$BD$10</f>
        <v>2689</v>
      </c>
      <c r="G26" s="495">
        <f>+Indonesia!$BC$54</f>
        <v>0.4449598248408328</v>
      </c>
      <c r="H26" s="495">
        <f>+Indonesia!$BD$54</f>
        <v>0.24675946929530951</v>
      </c>
      <c r="I26" s="505">
        <v>0.29399999999999998</v>
      </c>
      <c r="J26" s="483">
        <f t="shared" si="4"/>
        <v>-5.1999999999999991E-2</v>
      </c>
      <c r="K26" s="484">
        <f t="shared" si="5"/>
        <v>4.7240530704690475E-2</v>
      </c>
      <c r="L26" s="485">
        <f t="shared" si="6"/>
        <v>1</v>
      </c>
    </row>
    <row r="27" spans="1:12" outlineLevel="1" x14ac:dyDescent="0.25">
      <c r="A27" s="497" t="s">
        <v>104</v>
      </c>
      <c r="B27" s="503">
        <f>+Russia!$BB$10</f>
        <v>2873</v>
      </c>
      <c r="C27" s="499">
        <v>0.14899999999999999</v>
      </c>
      <c r="D27" s="500">
        <f>+Russia!$BB$54</f>
        <v>0.1237105924458128</v>
      </c>
      <c r="E27" s="498">
        <f>+Russia!$BC$10</f>
        <v>1395</v>
      </c>
      <c r="F27" s="498">
        <f>+Russia!$BD$10</f>
        <v>1478</v>
      </c>
      <c r="G27" s="499">
        <f>+Russia!$BC$54</f>
        <v>0.25147292834350776</v>
      </c>
      <c r="H27" s="499">
        <f>+Russia!$BD$54</f>
        <v>2.4949968715768357E-2</v>
      </c>
      <c r="I27" s="506">
        <v>-0.14199999999999999</v>
      </c>
      <c r="J27" s="486">
        <f t="shared" si="4"/>
        <v>-0.29099999999999998</v>
      </c>
      <c r="K27" s="487">
        <f t="shared" si="5"/>
        <v>-0.16694996871576834</v>
      </c>
      <c r="L27" s="488">
        <f t="shared" si="6"/>
        <v>1</v>
      </c>
    </row>
    <row r="28" spans="1:12" x14ac:dyDescent="0.25">
      <c r="L28" s="450">
        <f>SUM(L3:L27)</f>
        <v>14</v>
      </c>
    </row>
    <row r="29" spans="1:12" x14ac:dyDescent="0.25">
      <c r="A29" s="511" t="s">
        <v>133</v>
      </c>
    </row>
    <row r="30" spans="1:12" x14ac:dyDescent="0.25">
      <c r="A30" s="511"/>
      <c r="B30" s="473"/>
      <c r="D30" s="28"/>
    </row>
  </sheetData>
  <autoFilter ref="A2:L2"/>
  <sortState ref="A3:L25">
    <sortCondition descending="1" ref="B3:B25"/>
  </sortState>
  <mergeCells count="2">
    <mergeCell ref="B1:H1"/>
    <mergeCell ref="J1:L1"/>
  </mergeCells>
  <conditionalFormatting sqref="J4:J27">
    <cfRule type="colorScale" priority="4">
      <colorScale>
        <cfvo type="min"/>
        <cfvo type="max"/>
        <color rgb="FFFF0000"/>
        <color rgb="FF00B050"/>
      </colorScale>
    </cfRule>
  </conditionalFormatting>
  <conditionalFormatting sqref="K3:K27">
    <cfRule type="colorScale" priority="3">
      <colorScale>
        <cfvo type="min"/>
        <cfvo type="max"/>
        <color rgb="FFFF0000"/>
        <color rgb="FF00B050"/>
      </colorScale>
    </cfRule>
  </conditionalFormatting>
  <conditionalFormatting sqref="J3:K27">
    <cfRule type="colorScale" priority="2">
      <colorScale>
        <cfvo type="min"/>
        <cfvo type="percentile" val="50"/>
        <cfvo type="max"/>
        <color rgb="FFFF0000"/>
        <color rgb="FFFCFCFF"/>
        <color rgb="FF92D050"/>
      </colorScale>
    </cfRule>
  </conditionalFormatting>
  <conditionalFormatting sqref="I3:I27">
    <cfRule type="colorScale" priority="1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A7" sqref="A7"/>
    </sheetView>
  </sheetViews>
  <sheetFormatPr defaultRowHeight="15" x14ac:dyDescent="0.25"/>
  <cols>
    <col min="1" max="1" width="9.140625" style="450"/>
    <col min="2" max="2" width="11.5703125" customWidth="1"/>
    <col min="3" max="3" width="12.140625" style="28" customWidth="1"/>
    <col min="4" max="4" width="9.28515625" style="28" customWidth="1"/>
    <col min="5" max="5" width="10.28515625" customWidth="1"/>
    <col min="6" max="7" width="11.5703125" style="28" bestFit="1" customWidth="1"/>
    <col min="10" max="10" width="9.28515625" style="28" customWidth="1"/>
  </cols>
  <sheetData>
    <row r="1" spans="1:13" s="450" customFormat="1" x14ac:dyDescent="0.25">
      <c r="B1" s="474"/>
      <c r="C1" s="513" t="s">
        <v>128</v>
      </c>
      <c r="D1" s="513"/>
      <c r="E1" s="513"/>
      <c r="F1" s="513"/>
      <c r="G1" s="513"/>
      <c r="H1" s="513"/>
      <c r="I1" s="513"/>
      <c r="J1" s="510" t="s">
        <v>40</v>
      </c>
      <c r="K1" s="514" t="s">
        <v>131</v>
      </c>
      <c r="L1" s="514"/>
      <c r="M1" s="515"/>
    </row>
    <row r="2" spans="1:13" s="472" customFormat="1" ht="45" x14ac:dyDescent="0.25">
      <c r="A2" s="516" t="s">
        <v>135</v>
      </c>
      <c r="B2" s="475" t="s">
        <v>127</v>
      </c>
      <c r="C2" s="475" t="s">
        <v>116</v>
      </c>
      <c r="D2" s="476" t="s">
        <v>119</v>
      </c>
      <c r="E2" s="479" t="s">
        <v>120</v>
      </c>
      <c r="F2" s="508" t="s">
        <v>121</v>
      </c>
      <c r="G2" s="477" t="s">
        <v>122</v>
      </c>
      <c r="H2" s="478" t="s">
        <v>123</v>
      </c>
      <c r="I2" s="509" t="s">
        <v>124</v>
      </c>
      <c r="J2" s="507" t="s">
        <v>115</v>
      </c>
      <c r="K2" s="475" t="s">
        <v>117</v>
      </c>
      <c r="L2" s="476" t="s">
        <v>118</v>
      </c>
      <c r="M2" s="479" t="s">
        <v>126</v>
      </c>
    </row>
    <row r="3" spans="1:13" x14ac:dyDescent="0.25">
      <c r="A3" s="26">
        <v>1</v>
      </c>
      <c r="B3" s="489" t="s">
        <v>3</v>
      </c>
      <c r="C3" s="501">
        <f>+ANZ!$BB$10</f>
        <v>49767</v>
      </c>
      <c r="D3" s="491">
        <v>9.8000000000000004E-2</v>
      </c>
      <c r="E3" s="492">
        <f>+ANZ!$BB$54</f>
        <v>9.6464384278695608E-2</v>
      </c>
      <c r="F3" s="490">
        <f>+ANZ!$BC$10</f>
        <v>25222</v>
      </c>
      <c r="G3" s="490">
        <f>+ANZ!$BD$10</f>
        <v>24545</v>
      </c>
      <c r="H3" s="491">
        <f>+ANZ!$BC$54</f>
        <v>0.16651163177827455</v>
      </c>
      <c r="I3" s="491">
        <f>+ANZ!$BD$54</f>
        <v>3.2739469832212723E-2</v>
      </c>
      <c r="J3" s="504">
        <v>6.2E-2</v>
      </c>
      <c r="K3" s="480">
        <f>+J3-D3</f>
        <v>-3.6000000000000004E-2</v>
      </c>
      <c r="L3" s="481">
        <f>+J3-I3</f>
        <v>2.9260530167787277E-2</v>
      </c>
      <c r="M3" s="482">
        <f>IF(I3&lt;H3,1,0)</f>
        <v>1</v>
      </c>
    </row>
    <row r="4" spans="1:13" x14ac:dyDescent="0.25">
      <c r="A4" s="450">
        <v>1</v>
      </c>
      <c r="B4" s="493" t="s">
        <v>86</v>
      </c>
      <c r="C4" s="502">
        <f>+Benelux!$BB$10</f>
        <v>44048</v>
      </c>
      <c r="D4" s="495">
        <v>1.4999999999999999E-2</v>
      </c>
      <c r="E4" s="496">
        <f>+Benelux!$BB$54</f>
        <v>1.4016723906272687E-2</v>
      </c>
      <c r="F4" s="494">
        <f>+Benelux!$BC$10</f>
        <v>22472</v>
      </c>
      <c r="G4" s="494">
        <f>+Benelux!$BD$10</f>
        <v>21576</v>
      </c>
      <c r="H4" s="495">
        <f>+Benelux!$BC$54</f>
        <v>2.3936191694993298E-2</v>
      </c>
      <c r="I4" s="495">
        <f>+Benelux!$BD$54</f>
        <v>3.8876120839544288E-3</v>
      </c>
      <c r="J4" s="505">
        <v>1.4999999999999999E-2</v>
      </c>
      <c r="K4" s="483">
        <f t="shared" ref="K4:K25" si="0">+J4-D4</f>
        <v>0</v>
      </c>
      <c r="L4" s="484">
        <f t="shared" ref="L4:L25" si="1">+J4-I4</f>
        <v>1.1112387916045571E-2</v>
      </c>
      <c r="M4" s="485">
        <f t="shared" ref="M4:M25" si="2">IF(I4&lt;H4,1,0)</f>
        <v>1</v>
      </c>
    </row>
    <row r="5" spans="1:13" x14ac:dyDescent="0.25">
      <c r="A5" s="450">
        <v>1</v>
      </c>
      <c r="B5" s="493" t="s">
        <v>88</v>
      </c>
      <c r="C5" s="502">
        <f>+Brazil!$BB$10</f>
        <v>68833</v>
      </c>
      <c r="D5" s="495">
        <v>0.17699999999999999</v>
      </c>
      <c r="E5" s="496">
        <f>+Brazil!$BB$54</f>
        <v>0.17646847644695324</v>
      </c>
      <c r="F5" s="494">
        <f>+Brazil!$BC$10</f>
        <v>33152</v>
      </c>
      <c r="G5" s="494">
        <f>+Brazil!$BD$10</f>
        <v>35681</v>
      </c>
      <c r="H5" s="495">
        <f>+Brazil!$BC$54</f>
        <v>0.17372708958911462</v>
      </c>
      <c r="I5" s="495">
        <f>+Brazil!$BD$54</f>
        <v>0.17902706049248365</v>
      </c>
      <c r="J5" s="505">
        <v>0.03</v>
      </c>
      <c r="K5" s="483">
        <f t="shared" si="0"/>
        <v>-0.14699999999999999</v>
      </c>
      <c r="L5" s="484">
        <f t="shared" si="1"/>
        <v>-0.14902706049248365</v>
      </c>
      <c r="M5" s="485">
        <f t="shared" si="2"/>
        <v>0</v>
      </c>
    </row>
    <row r="6" spans="1:13" x14ac:dyDescent="0.25">
      <c r="A6" s="450">
        <v>1</v>
      </c>
      <c r="B6" s="493" t="s">
        <v>89</v>
      </c>
      <c r="C6" s="502">
        <f>+Canada!$BB$10</f>
        <v>53436</v>
      </c>
      <c r="D6" s="495">
        <v>0</v>
      </c>
      <c r="E6" s="496">
        <f>+Canada!$BB$54</f>
        <v>-3.9484044677944946E-4</v>
      </c>
      <c r="F6" s="494">
        <f>+Canada!$BC$10</f>
        <v>25905</v>
      </c>
      <c r="G6" s="494">
        <f>+Canada!$BD$10</f>
        <v>27531</v>
      </c>
      <c r="H6" s="495">
        <f>+Canada!$BC$54</f>
        <v>-6.6270553741203386E-3</v>
      </c>
      <c r="I6" s="495">
        <f>+Canada!$BD$54</f>
        <v>5.5411274469837745E-3</v>
      </c>
      <c r="J6" s="505">
        <v>8.7999999999999995E-2</v>
      </c>
      <c r="K6" s="483">
        <f t="shared" si="0"/>
        <v>8.7999999999999995E-2</v>
      </c>
      <c r="L6" s="484">
        <f t="shared" si="1"/>
        <v>8.2458872553016219E-2</v>
      </c>
      <c r="M6" s="485">
        <f t="shared" si="2"/>
        <v>0</v>
      </c>
    </row>
    <row r="7" spans="1:13" x14ac:dyDescent="0.25">
      <c r="B7" s="493" t="s">
        <v>90</v>
      </c>
      <c r="C7" s="502">
        <f>+Chile!$BB$10</f>
        <v>13312</v>
      </c>
      <c r="D7" s="495">
        <v>5.8999999999999997E-2</v>
      </c>
      <c r="E7" s="496">
        <f>+Chile!$BB$54</f>
        <v>5.7071529197627854E-2</v>
      </c>
      <c r="F7" s="494">
        <f>+Chile!$BC$10</f>
        <v>6646</v>
      </c>
      <c r="G7" s="494">
        <f>+Chile!$BD$10</f>
        <v>6666</v>
      </c>
      <c r="H7" s="495">
        <f>+Chile!$BC$54</f>
        <v>9.7162090257482805E-2</v>
      </c>
      <c r="I7" s="495">
        <f>+Chile!$BD$54</f>
        <v>1.9915395573549169E-2</v>
      </c>
      <c r="J7" s="505">
        <v>9.5000000000000001E-2</v>
      </c>
      <c r="K7" s="483">
        <f t="shared" si="0"/>
        <v>3.6000000000000004E-2</v>
      </c>
      <c r="L7" s="484">
        <f t="shared" si="1"/>
        <v>7.5084604426450832E-2</v>
      </c>
      <c r="M7" s="485">
        <f t="shared" si="2"/>
        <v>1</v>
      </c>
    </row>
    <row r="8" spans="1:13" x14ac:dyDescent="0.25">
      <c r="A8" s="450">
        <v>1</v>
      </c>
      <c r="B8" s="493" t="s">
        <v>110</v>
      </c>
      <c r="C8" s="502">
        <f>+China!$BB$10</f>
        <v>114744</v>
      </c>
      <c r="D8" s="495">
        <v>0.14899999999999999</v>
      </c>
      <c r="E8" s="496">
        <f>+China!$BB$54</f>
        <v>0.14838228208502696</v>
      </c>
      <c r="F8" s="494">
        <f>+China!$BC$10</f>
        <v>58948</v>
      </c>
      <c r="G8" s="494">
        <f>+China!$BD$10</f>
        <v>55796</v>
      </c>
      <c r="H8" s="495">
        <f>+China!$BC$54</f>
        <v>9.7866086570170235E-2</v>
      </c>
      <c r="I8" s="495">
        <f>+China!$BD$54</f>
        <v>0.2070604144363207</v>
      </c>
      <c r="J8" s="505">
        <v>0.182</v>
      </c>
      <c r="K8" s="483">
        <f t="shared" si="0"/>
        <v>3.3000000000000002E-2</v>
      </c>
      <c r="L8" s="484">
        <f t="shared" si="1"/>
        <v>-2.5060414436320705E-2</v>
      </c>
      <c r="M8" s="485">
        <f t="shared" si="2"/>
        <v>0</v>
      </c>
    </row>
    <row r="9" spans="1:13" x14ac:dyDescent="0.25">
      <c r="A9" s="450">
        <v>1</v>
      </c>
      <c r="B9" s="493" t="s">
        <v>92</v>
      </c>
      <c r="C9" s="502">
        <f>+France!$BB$10</f>
        <v>39420</v>
      </c>
      <c r="D9" s="495">
        <v>-1.2E-2</v>
      </c>
      <c r="E9" s="496">
        <f>+France!$BB$54</f>
        <v>-1.2322108020882853E-2</v>
      </c>
      <c r="F9" s="494">
        <f>+France!$BC$10</f>
        <v>20798</v>
      </c>
      <c r="G9" s="494">
        <f>+France!$BD$10</f>
        <v>18622</v>
      </c>
      <c r="H9" s="495">
        <f>+France!$BC$54</f>
        <v>2.224454414881043E-3</v>
      </c>
      <c r="I9" s="495">
        <f>+France!$BD$54</f>
        <v>-2.8077252076624128E-2</v>
      </c>
      <c r="J9" s="505">
        <v>-2.5000000000000001E-2</v>
      </c>
      <c r="K9" s="483">
        <f t="shared" si="0"/>
        <v>-1.3000000000000001E-2</v>
      </c>
      <c r="L9" s="484">
        <f t="shared" si="1"/>
        <v>3.0772520766241263E-3</v>
      </c>
      <c r="M9" s="485">
        <f t="shared" si="2"/>
        <v>1</v>
      </c>
    </row>
    <row r="10" spans="1:13" x14ac:dyDescent="0.25">
      <c r="A10" s="450">
        <v>1</v>
      </c>
      <c r="B10" s="493" t="s">
        <v>93</v>
      </c>
      <c r="C10" s="502">
        <f>+Germany!$BB$10</f>
        <v>71486</v>
      </c>
      <c r="D10" s="495">
        <v>8.9999999999999993E-3</v>
      </c>
      <c r="E10" s="496">
        <f>+Germany!$BB$54</f>
        <v>9.1906770935885739E-3</v>
      </c>
      <c r="F10" s="494">
        <f>+Germany!$BC$10</f>
        <v>36116</v>
      </c>
      <c r="G10" s="494">
        <f>+Germany!$BD$10</f>
        <v>35370</v>
      </c>
      <c r="H10" s="495">
        <f>+Germany!$BC$54</f>
        <v>1.1108013105945141E-2</v>
      </c>
      <c r="I10" s="495">
        <f>+Germany!$BD$54</f>
        <v>7.2403906831949158E-3</v>
      </c>
      <c r="J10" s="505">
        <v>-1.4999999999999999E-2</v>
      </c>
      <c r="K10" s="483">
        <f t="shared" si="0"/>
        <v>-2.4E-2</v>
      </c>
      <c r="L10" s="484">
        <f t="shared" si="1"/>
        <v>-2.2240390683194916E-2</v>
      </c>
      <c r="M10" s="485">
        <f t="shared" si="2"/>
        <v>1</v>
      </c>
    </row>
    <row r="11" spans="1:13" x14ac:dyDescent="0.25">
      <c r="A11" s="450">
        <v>1</v>
      </c>
      <c r="B11" s="493" t="s">
        <v>111</v>
      </c>
      <c r="C11" s="502">
        <f>+Gulf!$BB$10</f>
        <v>16408</v>
      </c>
      <c r="D11" s="495">
        <v>0.17499999999999999</v>
      </c>
      <c r="E11" s="496">
        <f>+Gulf!$BB$54</f>
        <v>0.17558640302282244</v>
      </c>
      <c r="F11" s="494">
        <f>+Gulf!$BC$10</f>
        <v>8522</v>
      </c>
      <c r="G11" s="494">
        <f>+Gulf!$BD$10</f>
        <v>7886</v>
      </c>
      <c r="H11" s="495">
        <f>+Gulf!$BC$54</f>
        <v>0.19755808884554818</v>
      </c>
      <c r="I11" s="495">
        <f>+Gulf!$BD$54</f>
        <v>0.15273148311966364</v>
      </c>
      <c r="J11" s="505">
        <v>0.27700000000000002</v>
      </c>
      <c r="K11" s="483">
        <f t="shared" si="0"/>
        <v>0.10200000000000004</v>
      </c>
      <c r="L11" s="484">
        <f t="shared" si="1"/>
        <v>0.12426851688033638</v>
      </c>
      <c r="M11" s="485">
        <f t="shared" si="2"/>
        <v>1</v>
      </c>
    </row>
    <row r="12" spans="1:13" x14ac:dyDescent="0.25">
      <c r="A12" s="450">
        <v>1</v>
      </c>
      <c r="B12" s="493" t="s">
        <v>96</v>
      </c>
      <c r="C12" s="502">
        <f>+Iberia!$BB$10</f>
        <v>30100</v>
      </c>
      <c r="D12" s="495">
        <v>-6.0000000000000001E-3</v>
      </c>
      <c r="E12" s="496">
        <f>+Iberia!$BB$54</f>
        <v>-7.3789706778240429E-3</v>
      </c>
      <c r="F12" s="494">
        <f>+Iberia!$BC$10</f>
        <v>15608</v>
      </c>
      <c r="G12" s="494">
        <f>+Iberia!$BD$10</f>
        <v>14492</v>
      </c>
      <c r="H12" s="495">
        <f>+Iberia!$BC$54</f>
        <v>6.2762393644867805E-3</v>
      </c>
      <c r="I12" s="495">
        <f>+Iberia!$BD$54</f>
        <v>-2.1677200469939643E-2</v>
      </c>
      <c r="J12" s="505">
        <v>-0.04</v>
      </c>
      <c r="K12" s="483">
        <f t="shared" si="0"/>
        <v>-3.4000000000000002E-2</v>
      </c>
      <c r="L12" s="484">
        <f t="shared" si="1"/>
        <v>-1.8322799530060357E-2</v>
      </c>
      <c r="M12" s="485">
        <f t="shared" si="2"/>
        <v>1</v>
      </c>
    </row>
    <row r="13" spans="1:13" x14ac:dyDescent="0.25">
      <c r="A13" s="450">
        <v>1</v>
      </c>
      <c r="B13" s="493" t="s">
        <v>97</v>
      </c>
      <c r="C13" s="502">
        <f>+India!$BB$10</f>
        <v>22125</v>
      </c>
      <c r="D13" s="495">
        <v>0.159</v>
      </c>
      <c r="E13" s="496">
        <f>+India!$BB$54</f>
        <v>0.15838428378026551</v>
      </c>
      <c r="F13" s="494">
        <f>+India!$BC$10</f>
        <v>10685</v>
      </c>
      <c r="G13" s="494">
        <f>+India!$BD$10</f>
        <v>11440</v>
      </c>
      <c r="H13" s="495">
        <f>+India!$BC$54</f>
        <v>0.17155471034325381</v>
      </c>
      <c r="I13" s="495">
        <f>+India!$BD$54</f>
        <v>0.14634773045724742</v>
      </c>
      <c r="J13" s="505">
        <v>0.10100000000000001</v>
      </c>
      <c r="K13" s="483">
        <f t="shared" si="0"/>
        <v>-5.7999999999999996E-2</v>
      </c>
      <c r="L13" s="484">
        <f t="shared" si="1"/>
        <v>-4.5347730457247409E-2</v>
      </c>
      <c r="M13" s="485">
        <f t="shared" si="2"/>
        <v>1</v>
      </c>
    </row>
    <row r="14" spans="1:13" x14ac:dyDescent="0.25">
      <c r="A14" s="26">
        <v>1</v>
      </c>
      <c r="B14" s="493" t="s">
        <v>98</v>
      </c>
      <c r="C14" s="502">
        <f>+Indonesia!$BB$10</f>
        <v>5488</v>
      </c>
      <c r="D14" s="495">
        <v>0.34599999999999997</v>
      </c>
      <c r="E14" s="496">
        <f>+Indonesia!$BB$54</f>
        <v>0.34054105501437992</v>
      </c>
      <c r="F14" s="494">
        <f>+Indonesia!$BC$10</f>
        <v>2799</v>
      </c>
      <c r="G14" s="494">
        <f>+Indonesia!$BD$10</f>
        <v>2689</v>
      </c>
      <c r="H14" s="495">
        <f>+Indonesia!$BC$54</f>
        <v>0.4449598248408328</v>
      </c>
      <c r="I14" s="495">
        <f>+Indonesia!$BD$54</f>
        <v>0.24675946929530951</v>
      </c>
      <c r="J14" s="505">
        <v>0.29399999999999998</v>
      </c>
      <c r="K14" s="483">
        <f t="shared" si="0"/>
        <v>-5.1999999999999991E-2</v>
      </c>
      <c r="L14" s="484">
        <f t="shared" si="1"/>
        <v>4.7240530704690475E-2</v>
      </c>
      <c r="M14" s="485">
        <f t="shared" si="2"/>
        <v>1</v>
      </c>
    </row>
    <row r="15" spans="1:13" x14ac:dyDescent="0.25">
      <c r="A15" s="450">
        <v>1</v>
      </c>
      <c r="B15" s="493" t="s">
        <v>99</v>
      </c>
      <c r="C15" s="502">
        <f>+Italy!$BB$10</f>
        <v>39801</v>
      </c>
      <c r="D15" s="495">
        <v>-4.0000000000000001E-3</v>
      </c>
      <c r="E15" s="496">
        <f>+Italy!$BB$54</f>
        <v>-4.3172467561694086E-3</v>
      </c>
      <c r="F15" s="494">
        <f>+Italy!$BC$10</f>
        <v>20998</v>
      </c>
      <c r="G15" s="494">
        <f>+Italy!$BD$10</f>
        <v>18803</v>
      </c>
      <c r="H15" s="495">
        <f>+Italy!$BC$54</f>
        <v>-8.3342388514075164E-3</v>
      </c>
      <c r="I15" s="495">
        <f>+Italy!$BD$54</f>
        <v>2.0731447450479448E-4</v>
      </c>
      <c r="J15" s="505">
        <v>3.1E-2</v>
      </c>
      <c r="K15" s="483">
        <f t="shared" si="0"/>
        <v>3.5000000000000003E-2</v>
      </c>
      <c r="L15" s="484">
        <f t="shared" si="1"/>
        <v>3.0792685525495207E-2</v>
      </c>
      <c r="M15" s="485">
        <f t="shared" si="2"/>
        <v>0</v>
      </c>
    </row>
    <row r="16" spans="1:13" x14ac:dyDescent="0.25">
      <c r="B16" s="493" t="s">
        <v>100</v>
      </c>
      <c r="C16" s="502">
        <f>+Korea!$BB$10</f>
        <v>18292</v>
      </c>
      <c r="D16" s="495">
        <v>7.6999999999999999E-2</v>
      </c>
      <c r="E16" s="496">
        <f>+Korea!$BB$54</f>
        <v>7.7124699801049107E-2</v>
      </c>
      <c r="F16" s="494">
        <f>+Korea!$BC$10</f>
        <v>9123</v>
      </c>
      <c r="G16" s="494">
        <f>+Korea!$BD$10</f>
        <v>9169</v>
      </c>
      <c r="H16" s="495">
        <f>+Korea!$BC$54</f>
        <v>7.2271934146280123E-2</v>
      </c>
      <c r="I16" s="495">
        <f>+Korea!$BD$54</f>
        <v>8.1996910975238896E-2</v>
      </c>
      <c r="J16" s="505">
        <v>0.10299999999999999</v>
      </c>
      <c r="K16" s="483">
        <f t="shared" si="0"/>
        <v>2.5999999999999995E-2</v>
      </c>
      <c r="L16" s="484">
        <f t="shared" si="1"/>
        <v>2.1003089024761099E-2</v>
      </c>
      <c r="M16" s="485">
        <f t="shared" si="2"/>
        <v>0</v>
      </c>
    </row>
    <row r="17" spans="1:13" x14ac:dyDescent="0.25">
      <c r="A17" s="450">
        <v>1</v>
      </c>
      <c r="B17" s="493" t="s">
        <v>101</v>
      </c>
      <c r="C17" s="502">
        <f>+Japan!$BB$10</f>
        <v>97071</v>
      </c>
      <c r="D17" s="495">
        <v>9.1999999999999998E-2</v>
      </c>
      <c r="E17" s="496">
        <f>+Japan!$BB$54</f>
        <v>9.2898623325085528E-2</v>
      </c>
      <c r="F17" s="494">
        <f>+Japan!$BC$10</f>
        <v>48226</v>
      </c>
      <c r="G17" s="494">
        <f>+Japan!$BD$10</f>
        <v>48845</v>
      </c>
      <c r="H17" s="495">
        <f>+Japan!$BC$54</f>
        <v>7.1578965691960816E-2</v>
      </c>
      <c r="I17" s="495">
        <f>+Japan!$BD$54</f>
        <v>0.11479705366705407</v>
      </c>
      <c r="J17" s="505">
        <v>2.7E-2</v>
      </c>
      <c r="K17" s="483">
        <f t="shared" si="0"/>
        <v>-6.5000000000000002E-2</v>
      </c>
      <c r="L17" s="484">
        <f t="shared" si="1"/>
        <v>-8.7797053667054079E-2</v>
      </c>
      <c r="M17" s="485">
        <f t="shared" si="2"/>
        <v>0</v>
      </c>
    </row>
    <row r="18" spans="1:13" x14ac:dyDescent="0.25">
      <c r="A18" s="450">
        <v>1</v>
      </c>
      <c r="B18" s="493" t="s">
        <v>102</v>
      </c>
      <c r="C18" s="502">
        <f>+Mexico!$BB$10</f>
        <v>27909</v>
      </c>
      <c r="D18" s="495">
        <v>0.152</v>
      </c>
      <c r="E18" s="496">
        <f>+Mexico!$BB$54</f>
        <v>0.15043698295914998</v>
      </c>
      <c r="F18" s="494">
        <f>+Mexico!$BC$10</f>
        <v>13400</v>
      </c>
      <c r="G18" s="494">
        <f>+Mexico!$BD$10</f>
        <v>14509</v>
      </c>
      <c r="H18" s="495">
        <f>+Mexico!$BC$54</f>
        <v>0.16128998862479238</v>
      </c>
      <c r="I18" s="495">
        <f>+Mexico!$BD$54</f>
        <v>0.14059217939859364</v>
      </c>
      <c r="J18" s="505">
        <v>0.03</v>
      </c>
      <c r="K18" s="483">
        <f t="shared" si="0"/>
        <v>-0.122</v>
      </c>
      <c r="L18" s="484">
        <f t="shared" si="1"/>
        <v>-0.11059217939859364</v>
      </c>
      <c r="M18" s="485">
        <f t="shared" si="2"/>
        <v>1</v>
      </c>
    </row>
    <row r="19" spans="1:13" x14ac:dyDescent="0.25">
      <c r="B19" s="493" t="s">
        <v>103</v>
      </c>
      <c r="C19" s="502">
        <f>+Poland!$BB$10</f>
        <v>8017</v>
      </c>
      <c r="D19" s="495">
        <v>7.5999999999999998E-2</v>
      </c>
      <c r="E19" s="496">
        <f>+Poland!$BB$54</f>
        <v>8.0952712195116239E-2</v>
      </c>
      <c r="F19" s="494">
        <f>+Poland!$BC$10</f>
        <v>3801</v>
      </c>
      <c r="G19" s="494">
        <f>+Poland!$BD$10</f>
        <v>4216</v>
      </c>
      <c r="H19" s="495">
        <f>+Poland!$BC$54</f>
        <v>-3.4316735377604782E-2</v>
      </c>
      <c r="I19" s="495">
        <f>+Poland!$BD$54</f>
        <v>0.21130891042985586</v>
      </c>
      <c r="J19" s="505">
        <v>-0.23300000000000001</v>
      </c>
      <c r="K19" s="483">
        <f t="shared" si="0"/>
        <v>-0.309</v>
      </c>
      <c r="L19" s="484">
        <f t="shared" si="1"/>
        <v>-0.44430891042985587</v>
      </c>
      <c r="M19" s="485">
        <f t="shared" si="2"/>
        <v>0</v>
      </c>
    </row>
    <row r="20" spans="1:13" x14ac:dyDescent="0.25">
      <c r="A20" s="450">
        <v>1</v>
      </c>
      <c r="B20" s="493" t="s">
        <v>104</v>
      </c>
      <c r="C20" s="502">
        <f>+Russia!$BB$10</f>
        <v>2873</v>
      </c>
      <c r="D20" s="495">
        <v>0.14899999999999999</v>
      </c>
      <c r="E20" s="496">
        <f>+Russia!$BB$54</f>
        <v>0.1237105924458128</v>
      </c>
      <c r="F20" s="494">
        <f>+Russia!$BC$10</f>
        <v>1395</v>
      </c>
      <c r="G20" s="494">
        <f>+Russia!$BD$10</f>
        <v>1478</v>
      </c>
      <c r="H20" s="495">
        <f>+Russia!$BC$54</f>
        <v>0.25147292834350776</v>
      </c>
      <c r="I20" s="495">
        <f>+Russia!$BD$54</f>
        <v>2.4949968715768357E-2</v>
      </c>
      <c r="J20" s="505">
        <v>-0.14199999999999999</v>
      </c>
      <c r="K20" s="483">
        <f t="shared" si="0"/>
        <v>-0.29099999999999998</v>
      </c>
      <c r="L20" s="484">
        <f t="shared" si="1"/>
        <v>-0.16694996871576834</v>
      </c>
      <c r="M20" s="485">
        <f t="shared" si="2"/>
        <v>1</v>
      </c>
    </row>
    <row r="21" spans="1:13" x14ac:dyDescent="0.25">
      <c r="A21" s="450">
        <v>1</v>
      </c>
      <c r="B21" s="493" t="s">
        <v>112</v>
      </c>
      <c r="C21" s="502">
        <f>+Saudi!$BB$10</f>
        <v>17501</v>
      </c>
      <c r="D21" s="495">
        <v>0.217</v>
      </c>
      <c r="E21" s="496">
        <f>+Saudi!$BB$54</f>
        <v>0.21711509671024601</v>
      </c>
      <c r="F21" s="494">
        <f>+Saudi!$BC$10</f>
        <v>8571</v>
      </c>
      <c r="G21" s="494">
        <f>+Saudi!$BD$10</f>
        <v>8930</v>
      </c>
      <c r="H21" s="495">
        <f>+Saudi!$BC$54</f>
        <v>0.32156753362481671</v>
      </c>
      <c r="I21" s="495">
        <f>+Saudi!$BD$54</f>
        <v>0.13129571265638887</v>
      </c>
      <c r="J21" s="505">
        <v>0.44400000000000001</v>
      </c>
      <c r="K21" s="483">
        <f t="shared" si="0"/>
        <v>0.22700000000000001</v>
      </c>
      <c r="L21" s="484">
        <f t="shared" si="1"/>
        <v>0.31270428734361111</v>
      </c>
      <c r="M21" s="485">
        <f t="shared" si="2"/>
        <v>1</v>
      </c>
    </row>
    <row r="22" spans="1:13" x14ac:dyDescent="0.25">
      <c r="B22" s="493" t="s">
        <v>113</v>
      </c>
      <c r="C22" s="502">
        <f>+SAfrica!$BB$10</f>
        <v>7467</v>
      </c>
      <c r="D22" s="495">
        <v>8.8999999999999996E-2</v>
      </c>
      <c r="E22" s="496">
        <f>+SAfrica!$BB$54</f>
        <v>8.8657385289910823E-2</v>
      </c>
      <c r="F22" s="494">
        <f>+SAfrica!$BC$10</f>
        <v>3705</v>
      </c>
      <c r="G22" s="494">
        <f>+SAfrica!$BD$10</f>
        <v>3762</v>
      </c>
      <c r="H22" s="495">
        <f>+SAfrica!$BC$54</f>
        <v>8.7139186951834133E-2</v>
      </c>
      <c r="I22" s="495">
        <f>+SAfrica!$BD$54</f>
        <v>9.015673079749717E-2</v>
      </c>
      <c r="J22" s="505">
        <v>5.0000000000000001E-3</v>
      </c>
      <c r="K22" s="483">
        <f t="shared" si="0"/>
        <v>-8.3999999999999991E-2</v>
      </c>
      <c r="L22" s="484">
        <f t="shared" si="1"/>
        <v>-8.5156730797497165E-2</v>
      </c>
      <c r="M22" s="485">
        <f t="shared" si="2"/>
        <v>0</v>
      </c>
    </row>
    <row r="23" spans="1:13" x14ac:dyDescent="0.25">
      <c r="A23" s="450">
        <v>1</v>
      </c>
      <c r="B23" s="493" t="s">
        <v>107</v>
      </c>
      <c r="C23" s="502">
        <f>+Thailand!$BB$10</f>
        <v>25834</v>
      </c>
      <c r="D23" s="495">
        <v>0.14699999999999999</v>
      </c>
      <c r="E23" s="496">
        <f>+Thailand!$BB$54</f>
        <v>0.14747667532692837</v>
      </c>
      <c r="F23" s="494">
        <f>+Thailand!$BC$10</f>
        <v>12694</v>
      </c>
      <c r="G23" s="494">
        <f>+Thailand!$BD$10</f>
        <v>13140</v>
      </c>
      <c r="H23" s="495">
        <f>+Thailand!$BC$54</f>
        <v>0.13446072869848424</v>
      </c>
      <c r="I23" s="495">
        <f>+Thailand!$BD$54</f>
        <v>0.16033764767863459</v>
      </c>
      <c r="J23" s="505">
        <v>0.184</v>
      </c>
      <c r="K23" s="483">
        <f t="shared" si="0"/>
        <v>3.7000000000000005E-2</v>
      </c>
      <c r="L23" s="484">
        <f t="shared" si="1"/>
        <v>2.3662352321365404E-2</v>
      </c>
      <c r="M23" s="485">
        <f t="shared" si="2"/>
        <v>0</v>
      </c>
    </row>
    <row r="24" spans="1:13" x14ac:dyDescent="0.25">
      <c r="A24" s="450">
        <v>1</v>
      </c>
      <c r="B24" s="493" t="s">
        <v>108</v>
      </c>
      <c r="C24" s="502">
        <f>+Turkey!$BB$10</f>
        <v>8400</v>
      </c>
      <c r="D24" s="495">
        <v>5.8000000000000003E-2</v>
      </c>
      <c r="E24" s="496">
        <f>+Turkey!$BB$54</f>
        <v>5.582074266411912E-2</v>
      </c>
      <c r="F24" s="494">
        <f>+Turkey!$BC$10</f>
        <v>4290</v>
      </c>
      <c r="G24" s="494">
        <f>+Turkey!$BD$10</f>
        <v>4110</v>
      </c>
      <c r="H24" s="495">
        <f>+Turkey!$BC$54</f>
        <v>0.12946558459500426</v>
      </c>
      <c r="I24" s="495">
        <f>+Turkey!$BD$54</f>
        <v>-1.145829902807593E-2</v>
      </c>
      <c r="J24" s="505">
        <v>0.20699999999999999</v>
      </c>
      <c r="K24" s="483">
        <f t="shared" si="0"/>
        <v>0.14899999999999999</v>
      </c>
      <c r="L24" s="484">
        <f t="shared" si="1"/>
        <v>0.21845829902807593</v>
      </c>
      <c r="M24" s="485">
        <f t="shared" si="2"/>
        <v>1</v>
      </c>
    </row>
    <row r="25" spans="1:13" x14ac:dyDescent="0.25">
      <c r="A25" s="450">
        <v>1</v>
      </c>
      <c r="B25" s="497" t="s">
        <v>114</v>
      </c>
      <c r="C25" s="503">
        <f>+UK!$BB$10</f>
        <v>73301</v>
      </c>
      <c r="D25" s="499">
        <v>1.7000000000000001E-2</v>
      </c>
      <c r="E25" s="500">
        <f>+UK!$BB$54</f>
        <v>1.6289602089366348E-2</v>
      </c>
      <c r="F25" s="498">
        <f>+UK!$BC$10</f>
        <v>36064</v>
      </c>
      <c r="G25" s="498">
        <f>+UK!$BD$10</f>
        <v>37237</v>
      </c>
      <c r="H25" s="499">
        <f>+UK!$BC$54</f>
        <v>3.7992186853383091E-2</v>
      </c>
      <c r="I25" s="499">
        <f>+UK!$BD$54</f>
        <v>-3.8814073458364219E-3</v>
      </c>
      <c r="J25" s="506">
        <v>-6.8000000000000005E-2</v>
      </c>
      <c r="K25" s="486">
        <f t="shared" si="0"/>
        <v>-8.5000000000000006E-2</v>
      </c>
      <c r="L25" s="487">
        <f t="shared" si="1"/>
        <v>-6.4118592654163586E-2</v>
      </c>
      <c r="M25" s="488">
        <f t="shared" si="2"/>
        <v>1</v>
      </c>
    </row>
    <row r="26" spans="1:13" x14ac:dyDescent="0.25">
      <c r="A26" s="450">
        <f>SUM(A3:A25)</f>
        <v>19</v>
      </c>
      <c r="M26">
        <f>SUM(M3:M25)</f>
        <v>14</v>
      </c>
    </row>
    <row r="27" spans="1:13" x14ac:dyDescent="0.25">
      <c r="C27" s="28" t="s">
        <v>125</v>
      </c>
    </row>
    <row r="28" spans="1:13" x14ac:dyDescent="0.25">
      <c r="C28" s="28" t="s">
        <v>129</v>
      </c>
    </row>
    <row r="29" spans="1:13" x14ac:dyDescent="0.25">
      <c r="C29" s="28" t="s">
        <v>130</v>
      </c>
    </row>
  </sheetData>
  <autoFilter ref="B2:M2"/>
  <mergeCells count="2">
    <mergeCell ref="C1:I1"/>
    <mergeCell ref="K1:M1"/>
  </mergeCells>
  <conditionalFormatting sqref="K4:K25">
    <cfRule type="colorScale" priority="6">
      <colorScale>
        <cfvo type="min"/>
        <cfvo type="max"/>
        <color rgb="FFFF0000"/>
        <color rgb="FF00B050"/>
      </colorScale>
    </cfRule>
  </conditionalFormatting>
  <conditionalFormatting sqref="L3:L25">
    <cfRule type="colorScale" priority="5">
      <colorScale>
        <cfvo type="min"/>
        <cfvo type="max"/>
        <color rgb="FFFF0000"/>
        <color rgb="FF00B050"/>
      </colorScale>
    </cfRule>
  </conditionalFormatting>
  <conditionalFormatting sqref="K3:L25">
    <cfRule type="colorScale" priority="2">
      <colorScale>
        <cfvo type="min"/>
        <cfvo type="percentile" val="50"/>
        <cfvo type="max"/>
        <color rgb="FFFF0000"/>
        <color rgb="FFFCFCFF"/>
        <color rgb="FF92D050"/>
      </colorScale>
    </cfRule>
  </conditionalFormatting>
  <conditionalFormatting sqref="J3:J25">
    <cfRule type="colorScale" priority="1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49" sqref="E49"/>
    </sheetView>
  </sheetViews>
  <sheetFormatPr defaultRowHeight="15" outlineLevelRow="1" outlineLevelCol="1" x14ac:dyDescent="0.25"/>
  <cols>
    <col min="1" max="1" width="16.42578125" style="15" customWidth="1"/>
    <col min="2" max="13" width="9.140625" customWidth="1" outlineLevel="1"/>
    <col min="26" max="26" width="9.140625" bestFit="1" customWidth="1"/>
    <col min="27" max="27" width="8.140625" bestFit="1" customWidth="1"/>
    <col min="28" max="41" width="12.140625" bestFit="1" customWidth="1"/>
    <col min="42" max="53" width="9.140625" hidden="1" customWidth="1" outlineLevel="1"/>
    <col min="54" max="54" width="9.140625" collapsed="1"/>
  </cols>
  <sheetData>
    <row r="1" spans="1:500" x14ac:dyDescent="0.25">
      <c r="A1" s="14" t="s">
        <v>0</v>
      </c>
      <c r="B1" s="1"/>
      <c r="C1" s="1" t="s">
        <v>1</v>
      </c>
    </row>
    <row r="2" spans="1:500" x14ac:dyDescent="0.25">
      <c r="A2" s="12" t="s">
        <v>2</v>
      </c>
      <c r="B2" s="12"/>
      <c r="C2" s="12" t="s">
        <v>3</v>
      </c>
    </row>
    <row r="3" spans="1:500" x14ac:dyDescent="0.25">
      <c r="A3" s="12" t="s">
        <v>4</v>
      </c>
      <c r="B3" s="12"/>
      <c r="C3" s="12" t="s">
        <v>5</v>
      </c>
    </row>
    <row r="4" spans="1:500" x14ac:dyDescent="0.25">
      <c r="A4" s="12" t="s">
        <v>6</v>
      </c>
      <c r="B4" s="12"/>
      <c r="C4" s="12" t="s">
        <v>7</v>
      </c>
    </row>
    <row r="5" spans="1:500" x14ac:dyDescent="0.25">
      <c r="A5" s="12" t="s">
        <v>8</v>
      </c>
      <c r="B5" s="12"/>
      <c r="C5" s="12" t="s">
        <v>9</v>
      </c>
    </row>
    <row r="6" spans="1:500" x14ac:dyDescent="0.25">
      <c r="B6" s="13"/>
      <c r="C6" s="13"/>
    </row>
    <row r="8" spans="1:500" x14ac:dyDescent="0.25">
      <c r="A8" s="16" t="s">
        <v>10</v>
      </c>
      <c r="B8" s="2" t="s">
        <v>40</v>
      </c>
      <c r="C8" s="2" t="s">
        <v>40</v>
      </c>
      <c r="D8" s="2" t="s">
        <v>40</v>
      </c>
      <c r="E8" s="2" t="s">
        <v>40</v>
      </c>
      <c r="F8" s="2" t="s">
        <v>40</v>
      </c>
      <c r="G8" s="2" t="s">
        <v>40</v>
      </c>
      <c r="H8" s="2" t="s">
        <v>40</v>
      </c>
      <c r="I8" s="2" t="s">
        <v>40</v>
      </c>
      <c r="J8" s="2" t="s">
        <v>40</v>
      </c>
      <c r="K8" s="2" t="s">
        <v>40</v>
      </c>
      <c r="L8" s="2" t="s">
        <v>40</v>
      </c>
      <c r="M8" s="2" t="s">
        <v>40</v>
      </c>
      <c r="N8" s="2" t="s">
        <v>40</v>
      </c>
      <c r="O8" s="2" t="s">
        <v>40</v>
      </c>
      <c r="P8" s="2" t="s">
        <v>40</v>
      </c>
      <c r="Q8" s="2" t="s">
        <v>40</v>
      </c>
      <c r="R8" s="2" t="s">
        <v>40</v>
      </c>
      <c r="S8" s="2" t="s">
        <v>40</v>
      </c>
      <c r="T8" s="2" t="s">
        <v>40</v>
      </c>
      <c r="U8" s="2" t="s">
        <v>40</v>
      </c>
      <c r="V8" s="2" t="s">
        <v>40</v>
      </c>
      <c r="W8" s="2" t="s">
        <v>40</v>
      </c>
      <c r="X8" s="2" t="s">
        <v>40</v>
      </c>
      <c r="Y8" s="2" t="s">
        <v>40</v>
      </c>
      <c r="Z8" s="2" t="s">
        <v>40</v>
      </c>
      <c r="AA8" s="2" t="s">
        <v>40</v>
      </c>
      <c r="AB8" s="2" t="s">
        <v>40</v>
      </c>
      <c r="AC8" s="2" t="s">
        <v>40</v>
      </c>
      <c r="AD8" s="2" t="s">
        <v>69</v>
      </c>
      <c r="AE8" s="2" t="s">
        <v>69</v>
      </c>
      <c r="AF8" s="2" t="s">
        <v>69</v>
      </c>
      <c r="AG8" s="2" t="s">
        <v>69</v>
      </c>
      <c r="AH8" s="2" t="s">
        <v>69</v>
      </c>
      <c r="AI8" s="2" t="s">
        <v>69</v>
      </c>
      <c r="AJ8" s="2" t="s">
        <v>69</v>
      </c>
      <c r="AK8" s="2" t="s">
        <v>69</v>
      </c>
      <c r="AL8" s="2" t="s">
        <v>69</v>
      </c>
      <c r="AM8" s="2" t="s">
        <v>69</v>
      </c>
      <c r="AN8" s="2" t="s">
        <v>69</v>
      </c>
      <c r="AO8" s="2" t="s">
        <v>69</v>
      </c>
      <c r="AP8" s="2" t="s">
        <v>78</v>
      </c>
      <c r="AQ8" s="2" t="s">
        <v>78</v>
      </c>
      <c r="AR8" s="2" t="s">
        <v>78</v>
      </c>
      <c r="AS8" s="2" t="s">
        <v>78</v>
      </c>
      <c r="AT8" s="2" t="s">
        <v>78</v>
      </c>
      <c r="AU8" s="2" t="s">
        <v>78</v>
      </c>
      <c r="AV8" s="2" t="s">
        <v>78</v>
      </c>
      <c r="AW8" s="2" t="s">
        <v>78</v>
      </c>
      <c r="AX8" s="2" t="s">
        <v>78</v>
      </c>
      <c r="AY8" s="2" t="s">
        <v>78</v>
      </c>
      <c r="AZ8" s="2" t="s">
        <v>78</v>
      </c>
      <c r="BA8" s="2" t="s">
        <v>78</v>
      </c>
    </row>
    <row r="9" spans="1:500" x14ac:dyDescent="0.25">
      <c r="A9" s="16" t="s">
        <v>11</v>
      </c>
      <c r="B9" s="3" t="s">
        <v>41</v>
      </c>
      <c r="C9" s="3" t="s">
        <v>42</v>
      </c>
      <c r="D9" s="3" t="s">
        <v>43</v>
      </c>
      <c r="E9" s="3" t="s">
        <v>44</v>
      </c>
      <c r="F9" s="3" t="s">
        <v>45</v>
      </c>
      <c r="G9" s="3" t="s">
        <v>46</v>
      </c>
      <c r="H9" s="3" t="s">
        <v>47</v>
      </c>
      <c r="I9" s="3" t="s">
        <v>48</v>
      </c>
      <c r="J9" s="3" t="s">
        <v>49</v>
      </c>
      <c r="K9" s="3" t="s">
        <v>50</v>
      </c>
      <c r="L9" s="3" t="s">
        <v>51</v>
      </c>
      <c r="M9" s="3" t="s">
        <v>52</v>
      </c>
      <c r="N9" s="3" t="s">
        <v>53</v>
      </c>
      <c r="O9" s="3" t="s">
        <v>54</v>
      </c>
      <c r="P9" s="3" t="s">
        <v>55</v>
      </c>
      <c r="Q9" s="3" t="s">
        <v>56</v>
      </c>
      <c r="R9" s="3" t="s">
        <v>57</v>
      </c>
      <c r="S9" s="3" t="s">
        <v>58</v>
      </c>
      <c r="T9" s="3" t="s">
        <v>59</v>
      </c>
      <c r="U9" s="3" t="s">
        <v>60</v>
      </c>
      <c r="V9" s="3" t="s">
        <v>61</v>
      </c>
      <c r="W9" s="3" t="s">
        <v>62</v>
      </c>
      <c r="X9" s="3" t="s">
        <v>63</v>
      </c>
      <c r="Y9" s="3" t="s">
        <v>64</v>
      </c>
      <c r="Z9" s="3" t="s">
        <v>65</v>
      </c>
      <c r="AA9" s="3" t="s">
        <v>66</v>
      </c>
      <c r="AB9" s="3" t="s">
        <v>67</v>
      </c>
      <c r="AC9" s="3" t="s">
        <v>68</v>
      </c>
      <c r="AD9" s="3" t="s">
        <v>65</v>
      </c>
      <c r="AE9" s="3" t="s">
        <v>66</v>
      </c>
      <c r="AF9" s="3" t="s">
        <v>67</v>
      </c>
      <c r="AG9" s="3" t="s">
        <v>68</v>
      </c>
      <c r="AH9" s="3" t="s">
        <v>70</v>
      </c>
      <c r="AI9" s="3" t="s">
        <v>71</v>
      </c>
      <c r="AJ9" s="3" t="s">
        <v>72</v>
      </c>
      <c r="AK9" s="3" t="s">
        <v>73</v>
      </c>
      <c r="AL9" s="3" t="s">
        <v>74</v>
      </c>
      <c r="AM9" s="3" t="s">
        <v>75</v>
      </c>
      <c r="AN9" s="3" t="s">
        <v>76</v>
      </c>
      <c r="AO9" s="3" t="s">
        <v>77</v>
      </c>
      <c r="AP9" s="3" t="s">
        <v>65</v>
      </c>
      <c r="AQ9" s="3" t="s">
        <v>66</v>
      </c>
      <c r="AR9" s="3" t="s">
        <v>67</v>
      </c>
      <c r="AS9" s="3" t="s">
        <v>68</v>
      </c>
      <c r="AT9" s="3" t="s">
        <v>70</v>
      </c>
      <c r="AU9" s="3" t="s">
        <v>71</v>
      </c>
      <c r="AV9" s="3" t="s">
        <v>72</v>
      </c>
      <c r="AW9" s="3" t="s">
        <v>73</v>
      </c>
      <c r="AX9" s="3" t="s">
        <v>74</v>
      </c>
      <c r="AY9" s="3" t="s">
        <v>75</v>
      </c>
      <c r="AZ9" s="3" t="s">
        <v>76</v>
      </c>
      <c r="BA9" s="3" t="s">
        <v>77</v>
      </c>
      <c r="BB9" s="23">
        <v>2015</v>
      </c>
      <c r="BC9" s="27" t="s">
        <v>81</v>
      </c>
      <c r="BD9" s="27" t="s">
        <v>82</v>
      </c>
    </row>
    <row r="10" spans="1:500" x14ac:dyDescent="0.25">
      <c r="A10" s="17" t="s">
        <v>12</v>
      </c>
      <c r="B10" s="5">
        <v>3519</v>
      </c>
      <c r="C10" s="5">
        <v>3530</v>
      </c>
      <c r="D10" s="5">
        <v>4222</v>
      </c>
      <c r="E10" s="5">
        <v>4205</v>
      </c>
      <c r="F10" s="5">
        <v>4423</v>
      </c>
      <c r="G10" s="5">
        <v>3382</v>
      </c>
      <c r="H10" s="5">
        <v>4638</v>
      </c>
      <c r="I10" s="5">
        <v>3758</v>
      </c>
      <c r="J10" s="5">
        <v>3534</v>
      </c>
      <c r="K10" s="5">
        <v>4675</v>
      </c>
      <c r="L10" s="5">
        <v>3562</v>
      </c>
      <c r="M10" s="5">
        <v>3859</v>
      </c>
      <c r="N10" s="5">
        <v>3056</v>
      </c>
      <c r="O10" s="5">
        <v>3415</v>
      </c>
      <c r="P10" s="5">
        <v>4125</v>
      </c>
      <c r="Q10" s="5">
        <v>3869</v>
      </c>
      <c r="R10" s="5">
        <v>4337</v>
      </c>
      <c r="S10" s="5">
        <v>4084</v>
      </c>
      <c r="T10" s="5">
        <v>4389</v>
      </c>
      <c r="U10" s="5">
        <v>4272</v>
      </c>
      <c r="V10" s="5">
        <v>4042</v>
      </c>
      <c r="W10" s="5">
        <v>3988</v>
      </c>
      <c r="X10" s="5">
        <v>3663</v>
      </c>
      <c r="Y10" s="5">
        <v>3763</v>
      </c>
      <c r="Z10" s="5">
        <v>2665</v>
      </c>
      <c r="AA10" s="5">
        <v>3166</v>
      </c>
      <c r="AB10" s="5">
        <v>3709</v>
      </c>
      <c r="AC10" s="5">
        <v>3772</v>
      </c>
      <c r="AD10" s="5">
        <v>3446</v>
      </c>
      <c r="AE10" s="5">
        <v>3848</v>
      </c>
      <c r="AF10" s="5">
        <v>4724</v>
      </c>
      <c r="AG10" s="5">
        <v>4219</v>
      </c>
      <c r="AH10" s="5">
        <v>4633</v>
      </c>
      <c r="AI10" s="5">
        <v>4352</v>
      </c>
      <c r="AJ10" s="5">
        <v>4230</v>
      </c>
      <c r="AK10" s="5">
        <v>4051</v>
      </c>
      <c r="AL10" s="5">
        <v>4151</v>
      </c>
      <c r="AM10" s="5">
        <v>4093</v>
      </c>
      <c r="AN10" s="5">
        <v>3954</v>
      </c>
      <c r="AO10" s="5">
        <v>4066</v>
      </c>
      <c r="AP10" s="5">
        <v>2665</v>
      </c>
      <c r="AQ10" s="5">
        <v>3311</v>
      </c>
      <c r="AR10" s="5">
        <v>4100</v>
      </c>
      <c r="AS10" s="5">
        <v>3558</v>
      </c>
      <c r="AT10" s="5">
        <v>3935</v>
      </c>
      <c r="AU10" s="5">
        <v>3683</v>
      </c>
      <c r="AV10" s="5">
        <v>3882</v>
      </c>
      <c r="AW10" s="5">
        <v>3759</v>
      </c>
      <c r="AX10" s="5">
        <v>3859</v>
      </c>
      <c r="AY10" s="5">
        <v>3840</v>
      </c>
      <c r="AZ10" s="5">
        <v>3715</v>
      </c>
      <c r="BA10" s="5">
        <v>3813</v>
      </c>
      <c r="BB10" s="6">
        <f>SUM(AD10:AO10)</f>
        <v>49767</v>
      </c>
      <c r="BC10" s="6">
        <f>SUM(AD10:AI10)</f>
        <v>25222</v>
      </c>
      <c r="BD10" s="6">
        <f>SUM(AJ10:AO10)</f>
        <v>24545</v>
      </c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</row>
    <row r="11" spans="1:500" x14ac:dyDescent="0.25">
      <c r="A11" s="18" t="s">
        <v>13</v>
      </c>
      <c r="B11" s="9">
        <v>4.8000000000000001E-2</v>
      </c>
      <c r="C11" s="9">
        <v>-8.0000000000000002E-3</v>
      </c>
      <c r="D11" s="9">
        <v>3.7999999999999999E-2</v>
      </c>
      <c r="E11" s="9">
        <v>0.159</v>
      </c>
      <c r="F11" s="9">
        <v>-7.8E-2</v>
      </c>
      <c r="G11" s="9">
        <v>-0.16900000000000001</v>
      </c>
      <c r="H11" s="9">
        <v>0.14299999999999999</v>
      </c>
      <c r="I11" s="9">
        <v>-8.5000000000000006E-2</v>
      </c>
      <c r="J11" s="9">
        <v>-7.0000000000000007E-2</v>
      </c>
      <c r="K11" s="9">
        <v>9.6000000000000002E-2</v>
      </c>
      <c r="L11" s="9">
        <v>-3.1E-2</v>
      </c>
      <c r="M11" s="9">
        <v>0.11700000000000001</v>
      </c>
      <c r="N11" s="9">
        <v>-1.6E-2</v>
      </c>
      <c r="O11" s="9">
        <v>0.05</v>
      </c>
      <c r="P11" s="9">
        <v>7.0000000000000007E-2</v>
      </c>
      <c r="Q11" s="9">
        <v>3.1E-2</v>
      </c>
      <c r="R11" s="9">
        <v>-4.0000000000000001E-3</v>
      </c>
      <c r="S11" s="9">
        <v>0.158</v>
      </c>
      <c r="T11" s="9">
        <v>-8.5999999999999993E-2</v>
      </c>
      <c r="U11" s="9">
        <v>6.5000000000000002E-2</v>
      </c>
      <c r="V11" s="9">
        <v>0.20100000000000001</v>
      </c>
      <c r="W11" s="9">
        <v>-8.7999999999999995E-2</v>
      </c>
      <c r="X11" s="9">
        <v>9.7000000000000003E-2</v>
      </c>
      <c r="Y11" s="9">
        <v>0.06</v>
      </c>
      <c r="Z11" s="9">
        <v>-1.2E-2</v>
      </c>
      <c r="AA11" s="9">
        <v>4.8000000000000001E-2</v>
      </c>
      <c r="AB11" s="9">
        <v>8.1000000000000003E-2</v>
      </c>
      <c r="AC11" s="9">
        <v>0.106</v>
      </c>
      <c r="AD11" s="9">
        <v>0.122</v>
      </c>
      <c r="AE11" s="9">
        <v>0.13700000000000001</v>
      </c>
      <c r="AF11" s="9">
        <v>0.219</v>
      </c>
      <c r="AG11" s="9">
        <v>0.16400000000000001</v>
      </c>
      <c r="AH11" s="9">
        <v>0.13</v>
      </c>
      <c r="AI11" s="9">
        <v>0.13400000000000001</v>
      </c>
      <c r="AJ11" s="9">
        <v>2.1000000000000001E-2</v>
      </c>
      <c r="AK11" s="9">
        <v>-4.0000000000000001E-3</v>
      </c>
      <c r="AL11" s="9">
        <v>-1.2E-2</v>
      </c>
      <c r="AM11" s="9">
        <v>2.4E-2</v>
      </c>
      <c r="AN11" s="9">
        <v>4.2000000000000003E-2</v>
      </c>
      <c r="AO11" s="9">
        <v>1.2E-2</v>
      </c>
      <c r="AP11" s="9">
        <v>-1.2E-2</v>
      </c>
      <c r="AQ11" s="9">
        <v>8.6999999999999994E-2</v>
      </c>
      <c r="AR11" s="9">
        <v>0.17100000000000001</v>
      </c>
      <c r="AS11" s="9">
        <v>8.6999999999999994E-2</v>
      </c>
      <c r="AT11" s="9">
        <v>0.06</v>
      </c>
      <c r="AU11" s="9">
        <v>0.06</v>
      </c>
      <c r="AV11" s="9">
        <v>3.7999999999999999E-2</v>
      </c>
      <c r="AW11" s="9">
        <v>2.4E-2</v>
      </c>
      <c r="AX11" s="9">
        <v>1.4999999999999999E-2</v>
      </c>
      <c r="AY11" s="9">
        <v>6.3E-2</v>
      </c>
      <c r="AZ11" s="9">
        <v>8.4000000000000005E-2</v>
      </c>
      <c r="BA11" s="9">
        <v>5.0999999999999997E-2</v>
      </c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</row>
    <row r="12" spans="1:500" x14ac:dyDescent="0.25">
      <c r="A12" s="18" t="s">
        <v>14</v>
      </c>
      <c r="B12" s="9">
        <v>6.0000000000000001E-3</v>
      </c>
      <c r="C12" s="9">
        <v>-1E-3</v>
      </c>
      <c r="D12" s="9">
        <v>-2E-3</v>
      </c>
      <c r="E12" s="9">
        <v>0</v>
      </c>
      <c r="F12" s="9">
        <v>6.0000000000000001E-3</v>
      </c>
      <c r="G12" s="9">
        <v>3.7999999999999999E-2</v>
      </c>
      <c r="H12" s="9">
        <v>2.5000000000000001E-2</v>
      </c>
      <c r="I12" s="9">
        <v>6.0000000000000001E-3</v>
      </c>
      <c r="J12" s="9">
        <v>7.0000000000000001E-3</v>
      </c>
      <c r="K12" s="9">
        <v>1.2E-2</v>
      </c>
      <c r="L12" s="9">
        <v>4.0000000000000001E-3</v>
      </c>
      <c r="M12" s="9">
        <v>2E-3</v>
      </c>
      <c r="N12" s="9">
        <v>1.9E-2</v>
      </c>
      <c r="O12" s="9">
        <v>2.8000000000000001E-2</v>
      </c>
      <c r="P12" s="9">
        <v>0</v>
      </c>
      <c r="Q12" s="9">
        <v>-2.1000000000000001E-2</v>
      </c>
      <c r="R12" s="9">
        <v>1E-3</v>
      </c>
      <c r="S12" s="9">
        <v>1.4999999999999999E-2</v>
      </c>
      <c r="T12" s="9">
        <v>-1E-3</v>
      </c>
      <c r="U12" s="9">
        <v>1.6E-2</v>
      </c>
      <c r="V12" s="9">
        <v>1.7999999999999999E-2</v>
      </c>
      <c r="W12" s="9">
        <v>8.9999999999999993E-3</v>
      </c>
      <c r="X12" s="9">
        <v>-2E-3</v>
      </c>
      <c r="Y12" s="9">
        <v>-6.0000000000000001E-3</v>
      </c>
      <c r="Z12" s="9">
        <v>-5.0000000000000001E-3</v>
      </c>
      <c r="AA12" s="9">
        <v>-2E-3</v>
      </c>
      <c r="AB12" s="9">
        <v>-6.0000000000000001E-3</v>
      </c>
      <c r="AC12" s="9">
        <v>1.7000000000000001E-2</v>
      </c>
      <c r="AD12" s="9">
        <v>2.1000000000000001E-2</v>
      </c>
      <c r="AE12" s="9">
        <v>2.5999999999999999E-2</v>
      </c>
      <c r="AF12" s="9">
        <v>5.0000000000000001E-3</v>
      </c>
      <c r="AG12" s="9">
        <v>0</v>
      </c>
      <c r="AH12" s="9">
        <v>1.2999999999999999E-2</v>
      </c>
      <c r="AI12" s="9">
        <v>2.5000000000000001E-2</v>
      </c>
      <c r="AJ12" s="9">
        <v>1.6E-2</v>
      </c>
      <c r="AK12" s="9">
        <v>2.1999999999999999E-2</v>
      </c>
      <c r="AL12" s="9">
        <v>3.9E-2</v>
      </c>
      <c r="AM12" s="9">
        <v>8.0000000000000002E-3</v>
      </c>
      <c r="AN12" s="9">
        <v>1.7000000000000001E-2</v>
      </c>
      <c r="AO12" s="9">
        <v>1.2E-2</v>
      </c>
      <c r="AP12" s="9">
        <v>-5.0000000000000001E-3</v>
      </c>
      <c r="AQ12" s="9">
        <v>2.5999999999999999E-2</v>
      </c>
      <c r="AR12" s="9">
        <v>0.01</v>
      </c>
      <c r="AS12" s="9">
        <v>5.0000000000000001E-3</v>
      </c>
      <c r="AT12" s="9">
        <v>1.7999999999999999E-2</v>
      </c>
      <c r="AU12" s="9">
        <v>0.03</v>
      </c>
      <c r="AV12" s="9">
        <v>2.1000000000000001E-2</v>
      </c>
      <c r="AW12" s="9">
        <v>2.7E-2</v>
      </c>
      <c r="AX12" s="9">
        <v>4.3999999999999997E-2</v>
      </c>
      <c r="AY12" s="9">
        <v>1.2999999999999999E-2</v>
      </c>
      <c r="AZ12" s="9">
        <v>2.1999999999999999E-2</v>
      </c>
      <c r="BA12" s="9">
        <v>1.7000000000000001E-2</v>
      </c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</row>
    <row r="13" spans="1:500" x14ac:dyDescent="0.25">
      <c r="A13" s="18" t="s">
        <v>15</v>
      </c>
      <c r="B13" s="9">
        <v>5.3999999999999999E-2</v>
      </c>
      <c r="C13" s="9">
        <v>-8.9999999999999993E-3</v>
      </c>
      <c r="D13" s="9">
        <v>3.6999999999999998E-2</v>
      </c>
      <c r="E13" s="9">
        <v>0.159</v>
      </c>
      <c r="F13" s="9">
        <v>-7.1999999999999995E-2</v>
      </c>
      <c r="G13" s="9">
        <v>-0.13</v>
      </c>
      <c r="H13" s="9">
        <v>0.16900000000000001</v>
      </c>
      <c r="I13" s="9">
        <v>-7.9000000000000001E-2</v>
      </c>
      <c r="J13" s="9">
        <v>-6.2E-2</v>
      </c>
      <c r="K13" s="9">
        <v>0.107</v>
      </c>
      <c r="L13" s="9">
        <v>-2.7E-2</v>
      </c>
      <c r="M13" s="9">
        <v>0.11899999999999999</v>
      </c>
      <c r="N13" s="9">
        <v>3.0000000000000001E-3</v>
      </c>
      <c r="O13" s="9">
        <v>7.8E-2</v>
      </c>
      <c r="P13" s="9">
        <v>7.0999999999999994E-2</v>
      </c>
      <c r="Q13" s="9">
        <v>0.01</v>
      </c>
      <c r="R13" s="9">
        <v>-3.0000000000000001E-3</v>
      </c>
      <c r="S13" s="9">
        <v>0.17299999999999999</v>
      </c>
      <c r="T13" s="9">
        <v>-8.5999999999999993E-2</v>
      </c>
      <c r="U13" s="9">
        <v>8.1000000000000003E-2</v>
      </c>
      <c r="V13" s="9">
        <v>0.219</v>
      </c>
      <c r="W13" s="9">
        <v>-7.9000000000000001E-2</v>
      </c>
      <c r="X13" s="9">
        <v>9.5000000000000001E-2</v>
      </c>
      <c r="Y13" s="9">
        <v>5.3999999999999999E-2</v>
      </c>
      <c r="Z13" s="9">
        <v>-1.7000000000000001E-2</v>
      </c>
      <c r="AA13" s="9">
        <v>4.5999999999999999E-2</v>
      </c>
      <c r="AB13" s="9">
        <v>7.5999999999999998E-2</v>
      </c>
      <c r="AC13" s="9">
        <v>0.123</v>
      </c>
      <c r="AD13" s="9">
        <v>0.14199999999999999</v>
      </c>
      <c r="AE13" s="9">
        <v>0.16300000000000001</v>
      </c>
      <c r="AF13" s="9">
        <v>0.223</v>
      </c>
      <c r="AG13" s="9">
        <v>0.16400000000000001</v>
      </c>
      <c r="AH13" s="9">
        <v>0.14299999999999999</v>
      </c>
      <c r="AI13" s="9">
        <v>0.159</v>
      </c>
      <c r="AJ13" s="9">
        <v>3.7999999999999999E-2</v>
      </c>
      <c r="AK13" s="9">
        <v>1.7999999999999999E-2</v>
      </c>
      <c r="AL13" s="9">
        <v>2.7E-2</v>
      </c>
      <c r="AM13" s="9">
        <v>3.2000000000000001E-2</v>
      </c>
      <c r="AN13" s="9">
        <v>5.8999999999999997E-2</v>
      </c>
      <c r="AO13" s="9">
        <v>2.4E-2</v>
      </c>
      <c r="AP13" s="9">
        <v>-1.7000000000000001E-2</v>
      </c>
      <c r="AQ13" s="9">
        <v>0.113</v>
      </c>
      <c r="AR13" s="9">
        <v>0.18099999999999999</v>
      </c>
      <c r="AS13" s="9">
        <v>9.1999999999999998E-2</v>
      </c>
      <c r="AT13" s="9">
        <v>7.8E-2</v>
      </c>
      <c r="AU13" s="9">
        <v>0.09</v>
      </c>
      <c r="AV13" s="9">
        <v>5.8999999999999997E-2</v>
      </c>
      <c r="AW13" s="9">
        <v>5.0999999999999997E-2</v>
      </c>
      <c r="AX13" s="9">
        <v>5.8999999999999997E-2</v>
      </c>
      <c r="AY13" s="9">
        <v>7.5999999999999998E-2</v>
      </c>
      <c r="AZ13" s="9">
        <v>0.105</v>
      </c>
      <c r="BA13" s="9">
        <v>6.8000000000000005E-2</v>
      </c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</row>
    <row r="14" spans="1:500" x14ac:dyDescent="0.25">
      <c r="A14" s="18" t="s">
        <v>16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</row>
    <row r="15" spans="1:500" x14ac:dyDescent="0.25">
      <c r="A15" s="18" t="s">
        <v>17</v>
      </c>
      <c r="B15" s="9">
        <v>5.3999999999999999E-2</v>
      </c>
      <c r="C15" s="9">
        <v>-8.9999999999999993E-3</v>
      </c>
      <c r="D15" s="9">
        <v>3.6999999999999998E-2</v>
      </c>
      <c r="E15" s="9">
        <v>0.159</v>
      </c>
      <c r="F15" s="9">
        <v>-7.1999999999999995E-2</v>
      </c>
      <c r="G15" s="9">
        <v>-0.13</v>
      </c>
      <c r="H15" s="9">
        <v>0.16900000000000001</v>
      </c>
      <c r="I15" s="9">
        <v>-7.9000000000000001E-2</v>
      </c>
      <c r="J15" s="9">
        <v>-6.2E-2</v>
      </c>
      <c r="K15" s="9">
        <v>0.107</v>
      </c>
      <c r="L15" s="9">
        <v>-2.7E-2</v>
      </c>
      <c r="M15" s="9">
        <v>0.11899999999999999</v>
      </c>
      <c r="N15" s="9">
        <v>3.0000000000000001E-3</v>
      </c>
      <c r="O15" s="9">
        <v>7.8E-2</v>
      </c>
      <c r="P15" s="9">
        <v>7.0999999999999994E-2</v>
      </c>
      <c r="Q15" s="9">
        <v>0.01</v>
      </c>
      <c r="R15" s="9">
        <v>-3.0000000000000001E-3</v>
      </c>
      <c r="S15" s="9">
        <v>0.17299999999999999</v>
      </c>
      <c r="T15" s="9">
        <v>-8.5999999999999993E-2</v>
      </c>
      <c r="U15" s="9">
        <v>8.1000000000000003E-2</v>
      </c>
      <c r="V15" s="9">
        <v>0.219</v>
      </c>
      <c r="W15" s="9">
        <v>-7.9000000000000001E-2</v>
      </c>
      <c r="X15" s="9">
        <v>9.5000000000000001E-2</v>
      </c>
      <c r="Y15" s="9">
        <v>5.3999999999999999E-2</v>
      </c>
      <c r="Z15" s="9">
        <v>-1.7000000000000001E-2</v>
      </c>
      <c r="AA15" s="9">
        <v>4.5999999999999999E-2</v>
      </c>
      <c r="AB15" s="9">
        <v>7.5999999999999998E-2</v>
      </c>
      <c r="AC15" s="9">
        <v>0.123</v>
      </c>
      <c r="AD15" s="9">
        <v>0.14199999999999999</v>
      </c>
      <c r="AE15" s="9">
        <v>0.16300000000000001</v>
      </c>
      <c r="AF15" s="9">
        <v>0.223</v>
      </c>
      <c r="AG15" s="9">
        <v>0.16400000000000001</v>
      </c>
      <c r="AH15" s="9">
        <v>0.14299999999999999</v>
      </c>
      <c r="AI15" s="9">
        <v>0.159</v>
      </c>
      <c r="AJ15" s="9">
        <v>3.7999999999999999E-2</v>
      </c>
      <c r="AK15" s="9">
        <v>1.7999999999999999E-2</v>
      </c>
      <c r="AL15" s="9">
        <v>2.7E-2</v>
      </c>
      <c r="AM15" s="9">
        <v>3.2000000000000001E-2</v>
      </c>
      <c r="AN15" s="9">
        <v>5.8999999999999997E-2</v>
      </c>
      <c r="AO15" s="9">
        <v>2.4E-2</v>
      </c>
      <c r="AP15" s="9">
        <v>-1.7000000000000001E-2</v>
      </c>
      <c r="AQ15" s="9">
        <v>0.113</v>
      </c>
      <c r="AR15" s="9">
        <v>0.18099999999999999</v>
      </c>
      <c r="AS15" s="9">
        <v>9.1999999999999998E-2</v>
      </c>
      <c r="AT15" s="9">
        <v>7.8E-2</v>
      </c>
      <c r="AU15" s="9">
        <v>0.09</v>
      </c>
      <c r="AV15" s="9">
        <v>5.8999999999999997E-2</v>
      </c>
      <c r="AW15" s="9">
        <v>5.0999999999999997E-2</v>
      </c>
      <c r="AX15" s="9">
        <v>5.8999999999999997E-2</v>
      </c>
      <c r="AY15" s="9">
        <v>7.5999999999999998E-2</v>
      </c>
      <c r="AZ15" s="9">
        <v>0.105</v>
      </c>
      <c r="BA15" s="9">
        <v>6.8000000000000005E-2</v>
      </c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</row>
    <row r="16" spans="1:500" x14ac:dyDescent="0.25">
      <c r="A16" s="18" t="s">
        <v>18</v>
      </c>
      <c r="B16" s="9">
        <v>-8.0000000000000002E-3</v>
      </c>
      <c r="C16" s="9">
        <v>-4.8000000000000001E-2</v>
      </c>
      <c r="D16" s="9">
        <v>0.01</v>
      </c>
      <c r="E16" s="9">
        <v>4.0000000000000001E-3</v>
      </c>
      <c r="F16" s="9">
        <v>-7.0000000000000001E-3</v>
      </c>
      <c r="G16" s="9">
        <v>-5.5E-2</v>
      </c>
      <c r="H16" s="9">
        <v>-0.13900000000000001</v>
      </c>
      <c r="I16" s="9">
        <v>-0.11</v>
      </c>
      <c r="J16" s="9">
        <v>-8.5000000000000006E-2</v>
      </c>
      <c r="K16" s="9">
        <v>-7.9000000000000001E-2</v>
      </c>
      <c r="L16" s="9">
        <v>-0.108</v>
      </c>
      <c r="M16" s="9">
        <v>-0.14000000000000001</v>
      </c>
      <c r="N16" s="9">
        <v>-0.13400000000000001</v>
      </c>
      <c r="O16" s="9">
        <v>-0.111</v>
      </c>
      <c r="P16" s="9">
        <v>-9.4E-2</v>
      </c>
      <c r="Q16" s="9">
        <v>-0.09</v>
      </c>
      <c r="R16" s="9">
        <v>-1.6E-2</v>
      </c>
      <c r="S16" s="9">
        <v>3.5000000000000003E-2</v>
      </c>
      <c r="T16" s="9">
        <v>3.3000000000000002E-2</v>
      </c>
      <c r="U16" s="9">
        <v>5.6000000000000001E-2</v>
      </c>
      <c r="V16" s="9">
        <v>-7.5999999999999998E-2</v>
      </c>
      <c r="W16" s="9">
        <v>-6.8000000000000005E-2</v>
      </c>
      <c r="X16" s="9">
        <v>-6.7000000000000004E-2</v>
      </c>
      <c r="Y16" s="9">
        <v>-7.9000000000000001E-2</v>
      </c>
      <c r="Z16" s="9">
        <v>-0.111</v>
      </c>
      <c r="AA16" s="9">
        <v>-0.11899999999999999</v>
      </c>
      <c r="AB16" s="9">
        <v>-0.17599999999999999</v>
      </c>
      <c r="AC16" s="9">
        <v>-0.14799999999999999</v>
      </c>
      <c r="AD16" s="9">
        <v>-1.4999999999999999E-2</v>
      </c>
      <c r="AE16" s="9">
        <v>-3.5999999999999997E-2</v>
      </c>
      <c r="AF16" s="9">
        <v>-7.8E-2</v>
      </c>
      <c r="AG16" s="9">
        <v>-7.3999999999999996E-2</v>
      </c>
      <c r="AH16" s="9">
        <v>-7.3999999999999996E-2</v>
      </c>
      <c r="AI16" s="9">
        <v>-9.4E-2</v>
      </c>
      <c r="AJ16" s="9">
        <v>-7.3999999999999996E-2</v>
      </c>
      <c r="AK16" s="9">
        <v>-7.0000000000000007E-2</v>
      </c>
      <c r="AL16" s="9">
        <v>0</v>
      </c>
      <c r="AM16" s="9">
        <v>-6.0000000000000001E-3</v>
      </c>
      <c r="AN16" s="9">
        <v>2.1000000000000001E-2</v>
      </c>
      <c r="AO16" s="9">
        <v>5.6000000000000001E-2</v>
      </c>
      <c r="AP16" s="9">
        <v>-0.111</v>
      </c>
      <c r="AQ16" s="9">
        <v>-0.14399999999999999</v>
      </c>
      <c r="AR16" s="9">
        <v>-0.187</v>
      </c>
      <c r="AS16" s="9">
        <v>-0.17299999999999999</v>
      </c>
      <c r="AT16" s="9">
        <v>-0.17100000000000001</v>
      </c>
      <c r="AU16" s="9">
        <v>-0.188</v>
      </c>
      <c r="AV16" s="9">
        <v>-0.17499999999999999</v>
      </c>
      <c r="AW16" s="9">
        <v>-0.17100000000000001</v>
      </c>
      <c r="AX16" s="9">
        <v>-0.105</v>
      </c>
      <c r="AY16" s="9">
        <v>-0.113</v>
      </c>
      <c r="AZ16" s="9">
        <v>-9.0999999999999998E-2</v>
      </c>
      <c r="BA16" s="9">
        <v>-5.5E-2</v>
      </c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</row>
    <row r="17" spans="1:500" x14ac:dyDescent="0.25">
      <c r="A17" s="18" t="s">
        <v>19</v>
      </c>
      <c r="B17" s="9">
        <v>4.5999999999999999E-2</v>
      </c>
      <c r="C17" s="9">
        <v>-5.8000000000000003E-2</v>
      </c>
      <c r="D17" s="9">
        <v>4.5999999999999999E-2</v>
      </c>
      <c r="E17" s="9">
        <v>0.16300000000000001</v>
      </c>
      <c r="F17" s="9">
        <v>-7.9000000000000001E-2</v>
      </c>
      <c r="G17" s="9">
        <v>-0.185</v>
      </c>
      <c r="H17" s="9">
        <v>0.03</v>
      </c>
      <c r="I17" s="9">
        <v>-0.189</v>
      </c>
      <c r="J17" s="9">
        <v>-0.14699999999999999</v>
      </c>
      <c r="K17" s="9">
        <v>2.9000000000000001E-2</v>
      </c>
      <c r="L17" s="9">
        <v>-0.13500000000000001</v>
      </c>
      <c r="M17" s="9">
        <v>-2.1000000000000001E-2</v>
      </c>
      <c r="N17" s="9">
        <v>-0.13100000000000001</v>
      </c>
      <c r="O17" s="9">
        <v>-3.2000000000000001E-2</v>
      </c>
      <c r="P17" s="9">
        <v>-2.3E-2</v>
      </c>
      <c r="Q17" s="9">
        <v>-0.08</v>
      </c>
      <c r="R17" s="9">
        <v>-1.9E-2</v>
      </c>
      <c r="S17" s="9">
        <v>0.20699999999999999</v>
      </c>
      <c r="T17" s="9">
        <v>-5.3999999999999999E-2</v>
      </c>
      <c r="U17" s="9">
        <v>0.13700000000000001</v>
      </c>
      <c r="V17" s="9">
        <v>0.14399999999999999</v>
      </c>
      <c r="W17" s="9">
        <v>-0.14699999999999999</v>
      </c>
      <c r="X17" s="9">
        <v>2.8000000000000001E-2</v>
      </c>
      <c r="Y17" s="9">
        <v>-2.5000000000000001E-2</v>
      </c>
      <c r="Z17" s="9">
        <v>-0.128</v>
      </c>
      <c r="AA17" s="9">
        <v>-7.2999999999999995E-2</v>
      </c>
      <c r="AB17" s="9">
        <v>-0.10100000000000001</v>
      </c>
      <c r="AC17" s="9">
        <v>-2.5000000000000001E-2</v>
      </c>
      <c r="AD17" s="9">
        <v>0.128</v>
      </c>
      <c r="AE17" s="9">
        <v>0.127</v>
      </c>
      <c r="AF17" s="9">
        <v>0.14499999999999999</v>
      </c>
      <c r="AG17" s="9">
        <v>0.09</v>
      </c>
      <c r="AH17" s="9">
        <v>6.8000000000000005E-2</v>
      </c>
      <c r="AI17" s="9">
        <v>6.6000000000000003E-2</v>
      </c>
      <c r="AJ17" s="9">
        <v>-3.5999999999999997E-2</v>
      </c>
      <c r="AK17" s="9">
        <v>-5.1999999999999998E-2</v>
      </c>
      <c r="AL17" s="9">
        <v>2.7E-2</v>
      </c>
      <c r="AM17" s="9">
        <v>2.7E-2</v>
      </c>
      <c r="AN17" s="9">
        <v>0.08</v>
      </c>
      <c r="AO17" s="9">
        <v>0.08</v>
      </c>
      <c r="AP17" s="9">
        <v>-0.128</v>
      </c>
      <c r="AQ17" s="9">
        <v>-0.03</v>
      </c>
      <c r="AR17" s="9">
        <v>-6.0000000000000001E-3</v>
      </c>
      <c r="AS17" s="9">
        <v>-0.08</v>
      </c>
      <c r="AT17" s="9">
        <v>-9.2999999999999999E-2</v>
      </c>
      <c r="AU17" s="9">
        <v>-9.8000000000000004E-2</v>
      </c>
      <c r="AV17" s="9">
        <v>-0.115</v>
      </c>
      <c r="AW17" s="9">
        <v>-0.12</v>
      </c>
      <c r="AX17" s="9">
        <v>-4.4999999999999998E-2</v>
      </c>
      <c r="AY17" s="9">
        <v>-3.6999999999999998E-2</v>
      </c>
      <c r="AZ17" s="9">
        <v>1.4E-2</v>
      </c>
      <c r="BA17" s="9">
        <v>1.2999999999999999E-2</v>
      </c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</row>
    <row r="18" spans="1:500" x14ac:dyDescent="0.25">
      <c r="A18" s="1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spans="1:500" hidden="1" outlineLevel="1" x14ac:dyDescent="0.25">
      <c r="A19" s="17" t="s">
        <v>20</v>
      </c>
      <c r="B19" s="5">
        <v>1219</v>
      </c>
      <c r="C19" s="5">
        <v>1162</v>
      </c>
      <c r="D19" s="5">
        <v>1613</v>
      </c>
      <c r="E19" s="5">
        <v>1366</v>
      </c>
      <c r="F19" s="5">
        <v>1368</v>
      </c>
      <c r="G19" s="5">
        <v>1019</v>
      </c>
      <c r="H19" s="5">
        <v>1754</v>
      </c>
      <c r="I19" s="5">
        <v>1290</v>
      </c>
      <c r="J19" s="5">
        <v>1378</v>
      </c>
      <c r="K19" s="5">
        <v>1640</v>
      </c>
      <c r="L19" s="5">
        <v>1103</v>
      </c>
      <c r="M19" s="5">
        <v>1511</v>
      </c>
      <c r="N19" s="5">
        <v>1002</v>
      </c>
      <c r="O19" s="5">
        <v>1211</v>
      </c>
      <c r="P19" s="5">
        <v>1266</v>
      </c>
      <c r="Q19" s="5">
        <v>1594</v>
      </c>
      <c r="R19" s="5">
        <v>1524</v>
      </c>
      <c r="S19" s="5">
        <v>1561</v>
      </c>
      <c r="T19" s="5">
        <v>1649</v>
      </c>
      <c r="U19" s="5">
        <v>1628</v>
      </c>
      <c r="V19" s="5">
        <v>1334</v>
      </c>
      <c r="W19" s="5">
        <v>1429</v>
      </c>
      <c r="X19" s="5">
        <v>1194</v>
      </c>
      <c r="Y19" s="5">
        <v>1098</v>
      </c>
      <c r="Z19" s="5">
        <v>689</v>
      </c>
      <c r="AA19" s="5">
        <v>1394</v>
      </c>
      <c r="AB19" s="5">
        <v>1047</v>
      </c>
      <c r="AC19" s="5">
        <v>1674</v>
      </c>
      <c r="AD19" s="5">
        <v>1365</v>
      </c>
      <c r="AE19" s="5">
        <v>1452</v>
      </c>
      <c r="AF19" s="5">
        <v>1780</v>
      </c>
      <c r="AG19" s="5">
        <v>1595</v>
      </c>
      <c r="AH19" s="5">
        <v>1778</v>
      </c>
      <c r="AI19" s="5">
        <v>1653</v>
      </c>
      <c r="AJ19" s="5">
        <v>1630</v>
      </c>
      <c r="AK19" s="5">
        <v>1545</v>
      </c>
      <c r="AL19" s="5">
        <v>1540</v>
      </c>
      <c r="AM19" s="5">
        <v>1589</v>
      </c>
      <c r="AN19" s="5">
        <v>1511</v>
      </c>
      <c r="AO19" s="5">
        <v>1546</v>
      </c>
      <c r="AP19" s="5">
        <v>689</v>
      </c>
      <c r="AQ19" s="5">
        <v>1309</v>
      </c>
      <c r="AR19" s="5">
        <v>1691</v>
      </c>
      <c r="AS19" s="5">
        <v>1474</v>
      </c>
      <c r="AT19" s="5">
        <v>1650</v>
      </c>
      <c r="AU19" s="5">
        <v>1527</v>
      </c>
      <c r="AV19" s="5">
        <v>1640</v>
      </c>
      <c r="AW19" s="5">
        <v>1573</v>
      </c>
      <c r="AX19" s="5">
        <v>1568</v>
      </c>
      <c r="AY19" s="5">
        <v>1635</v>
      </c>
      <c r="AZ19" s="5">
        <v>1557</v>
      </c>
      <c r="BA19" s="5">
        <v>1591</v>
      </c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</row>
    <row r="20" spans="1:500" hidden="1" outlineLevel="1" x14ac:dyDescent="0.25">
      <c r="A20" s="18" t="s">
        <v>21</v>
      </c>
      <c r="B20" s="9">
        <v>0.34599999999999997</v>
      </c>
      <c r="C20" s="9">
        <v>0.32900000000000001</v>
      </c>
      <c r="D20" s="9">
        <v>0.38200000000000001</v>
      </c>
      <c r="E20" s="9">
        <v>0.32500000000000001</v>
      </c>
      <c r="F20" s="9">
        <v>0.309</v>
      </c>
      <c r="G20" s="9">
        <v>0.30099999999999999</v>
      </c>
      <c r="H20" s="9">
        <v>0.378</v>
      </c>
      <c r="I20" s="9">
        <v>0.34300000000000003</v>
      </c>
      <c r="J20" s="9">
        <v>0.39</v>
      </c>
      <c r="K20" s="9">
        <v>0.35099999999999998</v>
      </c>
      <c r="L20" s="9">
        <v>0.31</v>
      </c>
      <c r="M20" s="9">
        <v>0.39200000000000002</v>
      </c>
      <c r="N20" s="9">
        <v>0.32800000000000001</v>
      </c>
      <c r="O20" s="9">
        <v>0.35499999999999998</v>
      </c>
      <c r="P20" s="9">
        <v>0.307</v>
      </c>
      <c r="Q20" s="9">
        <v>0.41199999999999998</v>
      </c>
      <c r="R20" s="9">
        <v>0.35099999999999998</v>
      </c>
      <c r="S20" s="9">
        <v>0.38200000000000001</v>
      </c>
      <c r="T20" s="9">
        <v>0.376</v>
      </c>
      <c r="U20" s="9">
        <v>0.38100000000000001</v>
      </c>
      <c r="V20" s="9">
        <v>0.33</v>
      </c>
      <c r="W20" s="9">
        <v>0.35799999999999998</v>
      </c>
      <c r="X20" s="9">
        <v>0.32600000000000001</v>
      </c>
      <c r="Y20" s="9">
        <v>0.29199999999999998</v>
      </c>
      <c r="Z20" s="9">
        <v>0.25900000000000001</v>
      </c>
      <c r="AA20" s="9">
        <v>0.44</v>
      </c>
      <c r="AB20" s="9">
        <v>0.28199999999999997</v>
      </c>
      <c r="AC20" s="9">
        <v>0.44400000000000001</v>
      </c>
      <c r="AD20" s="9">
        <v>0.39600000000000002</v>
      </c>
      <c r="AE20" s="9">
        <v>0.377</v>
      </c>
      <c r="AF20" s="9">
        <v>0.377</v>
      </c>
      <c r="AG20" s="9">
        <v>0.378</v>
      </c>
      <c r="AH20" s="9">
        <v>0.38400000000000001</v>
      </c>
      <c r="AI20" s="9">
        <v>0.38</v>
      </c>
      <c r="AJ20" s="9">
        <v>0.38500000000000001</v>
      </c>
      <c r="AK20" s="9">
        <v>0.38100000000000001</v>
      </c>
      <c r="AL20" s="9">
        <v>0.371</v>
      </c>
      <c r="AM20" s="9">
        <v>0.38800000000000001</v>
      </c>
      <c r="AN20" s="9">
        <v>0.38200000000000001</v>
      </c>
      <c r="AO20" s="9">
        <v>0.38</v>
      </c>
      <c r="AP20" s="9">
        <v>0.25900000000000001</v>
      </c>
      <c r="AQ20" s="9">
        <v>0.39500000000000002</v>
      </c>
      <c r="AR20" s="9">
        <v>0.41299999999999998</v>
      </c>
      <c r="AS20" s="9">
        <v>0.41399999999999998</v>
      </c>
      <c r="AT20" s="9">
        <v>0.41899999999999998</v>
      </c>
      <c r="AU20" s="9">
        <v>0.41499999999999998</v>
      </c>
      <c r="AV20" s="9">
        <v>0.42199999999999999</v>
      </c>
      <c r="AW20" s="9">
        <v>0.41799999999999998</v>
      </c>
      <c r="AX20" s="9">
        <v>0.40600000000000003</v>
      </c>
      <c r="AY20" s="9">
        <v>0.42599999999999999</v>
      </c>
      <c r="AZ20" s="9">
        <v>0.41899999999999998</v>
      </c>
      <c r="BA20" s="9">
        <v>0.41699999999999998</v>
      </c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</row>
    <row r="21" spans="1:500" hidden="1" outlineLevel="1" x14ac:dyDescent="0.25">
      <c r="A21" s="17" t="s">
        <v>22</v>
      </c>
      <c r="B21" s="5">
        <v>73</v>
      </c>
      <c r="C21" s="5">
        <v>84</v>
      </c>
      <c r="D21" s="5">
        <v>56</v>
      </c>
      <c r="E21" s="5">
        <v>70</v>
      </c>
      <c r="F21" s="5">
        <v>111</v>
      </c>
      <c r="G21" s="5">
        <v>75</v>
      </c>
      <c r="H21" s="5">
        <v>85</v>
      </c>
      <c r="I21" s="5">
        <v>79</v>
      </c>
      <c r="J21" s="5">
        <v>87</v>
      </c>
      <c r="K21" s="5">
        <v>93</v>
      </c>
      <c r="L21" s="5">
        <v>74</v>
      </c>
      <c r="M21" s="5">
        <v>70</v>
      </c>
      <c r="N21" s="5">
        <v>71</v>
      </c>
      <c r="O21" s="5">
        <v>81</v>
      </c>
      <c r="P21" s="5">
        <v>88</v>
      </c>
      <c r="Q21" s="5">
        <v>78</v>
      </c>
      <c r="R21" s="5">
        <v>84</v>
      </c>
      <c r="S21" s="5">
        <v>79</v>
      </c>
      <c r="T21" s="5">
        <v>102</v>
      </c>
      <c r="U21" s="5">
        <v>75</v>
      </c>
      <c r="V21" s="5">
        <v>76</v>
      </c>
      <c r="W21" s="5">
        <v>73</v>
      </c>
      <c r="X21" s="5">
        <v>77</v>
      </c>
      <c r="Y21" s="5">
        <v>76</v>
      </c>
      <c r="Z21" s="5">
        <v>36</v>
      </c>
      <c r="AA21" s="5">
        <v>58</v>
      </c>
      <c r="AB21" s="5">
        <v>70</v>
      </c>
      <c r="AC21" s="5">
        <v>64</v>
      </c>
      <c r="AD21" s="5">
        <v>62</v>
      </c>
      <c r="AE21" s="5">
        <v>66</v>
      </c>
      <c r="AF21" s="5">
        <v>79</v>
      </c>
      <c r="AG21" s="5">
        <v>72</v>
      </c>
      <c r="AH21" s="5">
        <v>87</v>
      </c>
      <c r="AI21" s="5">
        <v>83</v>
      </c>
      <c r="AJ21" s="5">
        <v>89</v>
      </c>
      <c r="AK21" s="5">
        <v>86</v>
      </c>
      <c r="AL21" s="5">
        <v>87</v>
      </c>
      <c r="AM21" s="5">
        <v>87</v>
      </c>
      <c r="AN21" s="5">
        <v>82</v>
      </c>
      <c r="AO21" s="5">
        <v>82</v>
      </c>
      <c r="AP21" s="5">
        <v>36</v>
      </c>
      <c r="AQ21" s="5">
        <v>58</v>
      </c>
      <c r="AR21" s="5">
        <v>69</v>
      </c>
      <c r="AS21" s="5">
        <v>62</v>
      </c>
      <c r="AT21" s="5">
        <v>75</v>
      </c>
      <c r="AU21" s="5">
        <v>71</v>
      </c>
      <c r="AV21" s="5">
        <v>82</v>
      </c>
      <c r="AW21" s="5">
        <v>81</v>
      </c>
      <c r="AX21" s="5">
        <v>82</v>
      </c>
      <c r="AY21" s="5">
        <v>82</v>
      </c>
      <c r="AZ21" s="5">
        <v>77</v>
      </c>
      <c r="BA21" s="5">
        <v>78</v>
      </c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</row>
    <row r="22" spans="1:500" hidden="1" outlineLevel="1" x14ac:dyDescent="0.25">
      <c r="A22" s="17" t="s">
        <v>23</v>
      </c>
      <c r="B22" s="5">
        <v>4</v>
      </c>
      <c r="C22" s="5">
        <v>4</v>
      </c>
      <c r="D22" s="5">
        <v>6</v>
      </c>
      <c r="E22" s="5">
        <v>5</v>
      </c>
      <c r="F22" s="5">
        <v>6</v>
      </c>
      <c r="G22" s="5">
        <v>5</v>
      </c>
      <c r="H22" s="5">
        <v>4</v>
      </c>
      <c r="I22" s="5">
        <v>5</v>
      </c>
      <c r="J22" s="5">
        <v>5</v>
      </c>
      <c r="K22" s="5">
        <v>5</v>
      </c>
      <c r="L22" s="5">
        <v>5</v>
      </c>
      <c r="M22" s="5">
        <v>5</v>
      </c>
      <c r="N22" s="5">
        <v>5</v>
      </c>
      <c r="O22" s="5">
        <v>5</v>
      </c>
      <c r="P22" s="5">
        <v>7</v>
      </c>
      <c r="Q22" s="5">
        <v>7</v>
      </c>
      <c r="R22" s="5">
        <v>6</v>
      </c>
      <c r="S22" s="5">
        <v>6</v>
      </c>
      <c r="T22" s="5">
        <v>5</v>
      </c>
      <c r="U22" s="5">
        <v>6</v>
      </c>
      <c r="V22" s="5">
        <v>5</v>
      </c>
      <c r="W22" s="5">
        <v>5</v>
      </c>
      <c r="X22" s="5">
        <v>6</v>
      </c>
      <c r="Y22" s="5">
        <v>6</v>
      </c>
      <c r="Z22" s="5">
        <v>5</v>
      </c>
      <c r="AA22" s="5">
        <v>6</v>
      </c>
      <c r="AB22" s="5">
        <v>7</v>
      </c>
      <c r="AC22" s="5">
        <v>6</v>
      </c>
      <c r="AD22" s="5">
        <v>5</v>
      </c>
      <c r="AE22" s="5">
        <v>6</v>
      </c>
      <c r="AF22" s="5">
        <v>6</v>
      </c>
      <c r="AG22" s="5">
        <v>7</v>
      </c>
      <c r="AH22" s="5">
        <v>6</v>
      </c>
      <c r="AI22" s="5">
        <v>6</v>
      </c>
      <c r="AJ22" s="5">
        <v>6</v>
      </c>
      <c r="AK22" s="5">
        <v>6</v>
      </c>
      <c r="AL22" s="5">
        <v>6</v>
      </c>
      <c r="AM22" s="5">
        <v>6</v>
      </c>
      <c r="AN22" s="5">
        <v>6</v>
      </c>
      <c r="AO22" s="5">
        <v>6</v>
      </c>
      <c r="AP22" s="5">
        <v>5</v>
      </c>
      <c r="AQ22" s="5">
        <v>6</v>
      </c>
      <c r="AR22" s="5">
        <v>6</v>
      </c>
      <c r="AS22" s="5">
        <v>6</v>
      </c>
      <c r="AT22" s="5">
        <v>6</v>
      </c>
      <c r="AU22" s="5">
        <v>6</v>
      </c>
      <c r="AV22" s="5">
        <v>6</v>
      </c>
      <c r="AW22" s="5">
        <v>6</v>
      </c>
      <c r="AX22" s="5">
        <v>6</v>
      </c>
      <c r="AY22" s="5">
        <v>6</v>
      </c>
      <c r="AZ22" s="5">
        <v>6</v>
      </c>
      <c r="BA22" s="5">
        <v>6</v>
      </c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</row>
    <row r="23" spans="1:500" hidden="1" outlineLevel="1" x14ac:dyDescent="0.25">
      <c r="A23" s="17" t="s">
        <v>24</v>
      </c>
      <c r="B23" s="5">
        <v>1295</v>
      </c>
      <c r="C23" s="5">
        <v>1250</v>
      </c>
      <c r="D23" s="5">
        <v>1675</v>
      </c>
      <c r="E23" s="5">
        <v>1441</v>
      </c>
      <c r="F23" s="5">
        <v>1485</v>
      </c>
      <c r="G23" s="5">
        <v>1100</v>
      </c>
      <c r="H23" s="5">
        <v>1843</v>
      </c>
      <c r="I23" s="5">
        <v>1374</v>
      </c>
      <c r="J23" s="5">
        <v>1469</v>
      </c>
      <c r="K23" s="5">
        <v>1739</v>
      </c>
      <c r="L23" s="5">
        <v>1182</v>
      </c>
      <c r="M23" s="5">
        <v>1586</v>
      </c>
      <c r="N23" s="5">
        <v>1078</v>
      </c>
      <c r="O23" s="5">
        <v>1297</v>
      </c>
      <c r="P23" s="5">
        <v>1361</v>
      </c>
      <c r="Q23" s="5">
        <v>1678</v>
      </c>
      <c r="R23" s="5">
        <v>1614</v>
      </c>
      <c r="S23" s="5">
        <v>1645</v>
      </c>
      <c r="T23" s="5">
        <v>1756</v>
      </c>
      <c r="U23" s="5">
        <v>1709</v>
      </c>
      <c r="V23" s="5">
        <v>1415</v>
      </c>
      <c r="W23" s="5">
        <v>1507</v>
      </c>
      <c r="X23" s="5">
        <v>1277</v>
      </c>
      <c r="Y23" s="5">
        <v>1180</v>
      </c>
      <c r="Z23" s="5">
        <v>731</v>
      </c>
      <c r="AA23" s="5">
        <v>1458</v>
      </c>
      <c r="AB23" s="5">
        <v>1124</v>
      </c>
      <c r="AC23" s="5">
        <v>1744</v>
      </c>
      <c r="AD23" s="5">
        <v>1433</v>
      </c>
      <c r="AE23" s="5">
        <v>1525</v>
      </c>
      <c r="AF23" s="5">
        <v>1865</v>
      </c>
      <c r="AG23" s="5">
        <v>1674</v>
      </c>
      <c r="AH23" s="5">
        <v>1872</v>
      </c>
      <c r="AI23" s="5">
        <v>1742</v>
      </c>
      <c r="AJ23" s="5">
        <v>1724</v>
      </c>
      <c r="AK23" s="5">
        <v>1637</v>
      </c>
      <c r="AL23" s="5">
        <v>1634</v>
      </c>
      <c r="AM23" s="5">
        <v>1682</v>
      </c>
      <c r="AN23" s="5">
        <v>1599</v>
      </c>
      <c r="AO23" s="5">
        <v>1635</v>
      </c>
      <c r="AP23" s="5">
        <v>731</v>
      </c>
      <c r="AQ23" s="5">
        <v>1372</v>
      </c>
      <c r="AR23" s="5">
        <v>1766</v>
      </c>
      <c r="AS23" s="5">
        <v>1542</v>
      </c>
      <c r="AT23" s="5">
        <v>1731</v>
      </c>
      <c r="AU23" s="5">
        <v>1604</v>
      </c>
      <c r="AV23" s="5">
        <v>1727</v>
      </c>
      <c r="AW23" s="5">
        <v>1659</v>
      </c>
      <c r="AX23" s="5">
        <v>1655</v>
      </c>
      <c r="AY23" s="5">
        <v>1723</v>
      </c>
      <c r="AZ23" s="5">
        <v>1640</v>
      </c>
      <c r="BA23" s="5">
        <v>1675</v>
      </c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</row>
    <row r="24" spans="1:500" hidden="1" outlineLevel="1" x14ac:dyDescent="0.25">
      <c r="A24" s="18" t="s">
        <v>21</v>
      </c>
      <c r="B24" s="9">
        <v>0.36799999999999999</v>
      </c>
      <c r="C24" s="9">
        <v>0.35399999999999998</v>
      </c>
      <c r="D24" s="9">
        <v>0.39700000000000002</v>
      </c>
      <c r="E24" s="9">
        <v>0.34300000000000003</v>
      </c>
      <c r="F24" s="9">
        <v>0.33600000000000002</v>
      </c>
      <c r="G24" s="9">
        <v>0.32500000000000001</v>
      </c>
      <c r="H24" s="9">
        <v>0.39700000000000002</v>
      </c>
      <c r="I24" s="9">
        <v>0.36599999999999999</v>
      </c>
      <c r="J24" s="9">
        <v>0.41599999999999998</v>
      </c>
      <c r="K24" s="9">
        <v>0.372</v>
      </c>
      <c r="L24" s="9">
        <v>0.33200000000000002</v>
      </c>
      <c r="M24" s="9">
        <v>0.41099999999999998</v>
      </c>
      <c r="N24" s="9">
        <v>0.35299999999999998</v>
      </c>
      <c r="O24" s="9">
        <v>0.38</v>
      </c>
      <c r="P24" s="9">
        <v>0.33</v>
      </c>
      <c r="Q24" s="9">
        <v>0.434</v>
      </c>
      <c r="R24" s="9">
        <v>0.372</v>
      </c>
      <c r="S24" s="9">
        <v>0.40300000000000002</v>
      </c>
      <c r="T24" s="9">
        <v>0.4</v>
      </c>
      <c r="U24" s="9">
        <v>0.4</v>
      </c>
      <c r="V24" s="9">
        <v>0.35</v>
      </c>
      <c r="W24" s="9">
        <v>0.378</v>
      </c>
      <c r="X24" s="9">
        <v>0.34899999999999998</v>
      </c>
      <c r="Y24" s="9">
        <v>0.314</v>
      </c>
      <c r="Z24" s="9">
        <v>0.27400000000000002</v>
      </c>
      <c r="AA24" s="9">
        <v>0.46</v>
      </c>
      <c r="AB24" s="9">
        <v>0.30299999999999999</v>
      </c>
      <c r="AC24" s="9">
        <v>0.46200000000000002</v>
      </c>
      <c r="AD24" s="9">
        <v>0.41599999999999998</v>
      </c>
      <c r="AE24" s="9">
        <v>0.39600000000000002</v>
      </c>
      <c r="AF24" s="9">
        <v>0.39500000000000002</v>
      </c>
      <c r="AG24" s="9">
        <v>0.39700000000000002</v>
      </c>
      <c r="AH24" s="9">
        <v>0.40400000000000003</v>
      </c>
      <c r="AI24" s="9">
        <v>0.4</v>
      </c>
      <c r="AJ24" s="9">
        <v>0.40799999999999997</v>
      </c>
      <c r="AK24" s="9">
        <v>0.40400000000000003</v>
      </c>
      <c r="AL24" s="9">
        <v>0.39400000000000002</v>
      </c>
      <c r="AM24" s="9">
        <v>0.41099999999999998</v>
      </c>
      <c r="AN24" s="9">
        <v>0.40400000000000003</v>
      </c>
      <c r="AO24" s="9">
        <v>0.40200000000000002</v>
      </c>
      <c r="AP24" s="9">
        <v>0.27400000000000002</v>
      </c>
      <c r="AQ24" s="9">
        <v>0.41399999999999998</v>
      </c>
      <c r="AR24" s="9">
        <v>0.43099999999999999</v>
      </c>
      <c r="AS24" s="9">
        <v>0.433</v>
      </c>
      <c r="AT24" s="9">
        <v>0.44</v>
      </c>
      <c r="AU24" s="9">
        <v>0.436</v>
      </c>
      <c r="AV24" s="9">
        <v>0.44500000000000001</v>
      </c>
      <c r="AW24" s="9">
        <v>0.441</v>
      </c>
      <c r="AX24" s="9">
        <v>0.42899999999999999</v>
      </c>
      <c r="AY24" s="9">
        <v>0.44900000000000001</v>
      </c>
      <c r="AZ24" s="9">
        <v>0.441</v>
      </c>
      <c r="BA24" s="9">
        <v>0.439</v>
      </c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</row>
    <row r="25" spans="1:500" hidden="1" outlineLevel="1" x14ac:dyDescent="0.25">
      <c r="A25" s="17" t="s">
        <v>25</v>
      </c>
      <c r="B25" s="5">
        <v>2223</v>
      </c>
      <c r="C25" s="5">
        <v>2280</v>
      </c>
      <c r="D25" s="5">
        <v>2548</v>
      </c>
      <c r="E25" s="5">
        <v>2764</v>
      </c>
      <c r="F25" s="5">
        <v>2938</v>
      </c>
      <c r="G25" s="5">
        <v>2282</v>
      </c>
      <c r="H25" s="5">
        <v>2794</v>
      </c>
      <c r="I25" s="5">
        <v>2384</v>
      </c>
      <c r="J25" s="5">
        <v>2065</v>
      </c>
      <c r="K25" s="5">
        <v>2936</v>
      </c>
      <c r="L25" s="5">
        <v>2380</v>
      </c>
      <c r="M25" s="5">
        <v>2273</v>
      </c>
      <c r="N25" s="5">
        <v>1978</v>
      </c>
      <c r="O25" s="5">
        <v>2118</v>
      </c>
      <c r="P25" s="5">
        <v>2764</v>
      </c>
      <c r="Q25" s="5">
        <v>2191</v>
      </c>
      <c r="R25" s="5">
        <v>2723</v>
      </c>
      <c r="S25" s="5">
        <v>2438</v>
      </c>
      <c r="T25" s="5">
        <v>2632</v>
      </c>
      <c r="U25" s="5">
        <v>2564</v>
      </c>
      <c r="V25" s="5">
        <v>2627</v>
      </c>
      <c r="W25" s="5">
        <v>2480</v>
      </c>
      <c r="X25" s="5">
        <v>2386</v>
      </c>
      <c r="Y25" s="5">
        <v>2583</v>
      </c>
      <c r="Z25" s="5">
        <v>1934</v>
      </c>
      <c r="AA25" s="5">
        <v>1709</v>
      </c>
      <c r="AB25" s="5">
        <v>2585</v>
      </c>
      <c r="AC25" s="5">
        <v>2028</v>
      </c>
      <c r="AD25" s="5">
        <v>2013</v>
      </c>
      <c r="AE25" s="5">
        <v>2323</v>
      </c>
      <c r="AF25" s="5">
        <v>2859</v>
      </c>
      <c r="AG25" s="5">
        <v>2545</v>
      </c>
      <c r="AH25" s="5">
        <v>2761</v>
      </c>
      <c r="AI25" s="5">
        <v>2611</v>
      </c>
      <c r="AJ25" s="5">
        <v>2505</v>
      </c>
      <c r="AK25" s="5">
        <v>2414</v>
      </c>
      <c r="AL25" s="5">
        <v>2517</v>
      </c>
      <c r="AM25" s="5">
        <v>2411</v>
      </c>
      <c r="AN25" s="5">
        <v>2355</v>
      </c>
      <c r="AO25" s="5">
        <v>2431</v>
      </c>
      <c r="AP25" s="5">
        <v>1934</v>
      </c>
      <c r="AQ25" s="5">
        <v>1939</v>
      </c>
      <c r="AR25" s="5">
        <v>2333</v>
      </c>
      <c r="AS25" s="5">
        <v>2016</v>
      </c>
      <c r="AT25" s="5">
        <v>2203</v>
      </c>
      <c r="AU25" s="5">
        <v>2079</v>
      </c>
      <c r="AV25" s="5">
        <v>2155</v>
      </c>
      <c r="AW25" s="5">
        <v>2100</v>
      </c>
      <c r="AX25" s="5">
        <v>2204</v>
      </c>
      <c r="AY25" s="5">
        <v>2117</v>
      </c>
      <c r="AZ25" s="5">
        <v>2075</v>
      </c>
      <c r="BA25" s="5">
        <v>2138</v>
      </c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</row>
    <row r="26" spans="1:500" hidden="1" outlineLevel="1" x14ac:dyDescent="0.25">
      <c r="A26" s="18" t="s">
        <v>21</v>
      </c>
      <c r="B26" s="9">
        <v>0.63200000000000001</v>
      </c>
      <c r="C26" s="9">
        <v>0.64600000000000002</v>
      </c>
      <c r="D26" s="9">
        <v>0.60299999999999998</v>
      </c>
      <c r="E26" s="9">
        <v>0.65700000000000003</v>
      </c>
      <c r="F26" s="9">
        <v>0.66400000000000003</v>
      </c>
      <c r="G26" s="9">
        <v>0.67500000000000004</v>
      </c>
      <c r="H26" s="9">
        <v>0.60299999999999998</v>
      </c>
      <c r="I26" s="9">
        <v>0.63400000000000001</v>
      </c>
      <c r="J26" s="9">
        <v>0.58399999999999996</v>
      </c>
      <c r="K26" s="9">
        <v>0.628</v>
      </c>
      <c r="L26" s="9">
        <v>0.66800000000000004</v>
      </c>
      <c r="M26" s="9">
        <v>0.58899999999999997</v>
      </c>
      <c r="N26" s="9">
        <v>0.64700000000000002</v>
      </c>
      <c r="O26" s="9">
        <v>0.62</v>
      </c>
      <c r="P26" s="9">
        <v>0.67</v>
      </c>
      <c r="Q26" s="9">
        <v>0.56599999999999995</v>
      </c>
      <c r="R26" s="9">
        <v>0.628</v>
      </c>
      <c r="S26" s="9">
        <v>0.59699999999999998</v>
      </c>
      <c r="T26" s="9">
        <v>0.6</v>
      </c>
      <c r="U26" s="9">
        <v>0.6</v>
      </c>
      <c r="V26" s="9">
        <v>0.65</v>
      </c>
      <c r="W26" s="9">
        <v>0.622</v>
      </c>
      <c r="X26" s="9">
        <v>0.65100000000000002</v>
      </c>
      <c r="Y26" s="9">
        <v>0.68600000000000005</v>
      </c>
      <c r="Z26" s="9">
        <v>0.72599999999999998</v>
      </c>
      <c r="AA26" s="9">
        <v>0.54</v>
      </c>
      <c r="AB26" s="9">
        <v>0.69699999999999995</v>
      </c>
      <c r="AC26" s="9">
        <v>0.53800000000000003</v>
      </c>
      <c r="AD26" s="9">
        <v>0.58399999999999996</v>
      </c>
      <c r="AE26" s="9">
        <v>0.60399999999999998</v>
      </c>
      <c r="AF26" s="9">
        <v>0.60499999999999998</v>
      </c>
      <c r="AG26" s="9">
        <v>0.60299999999999998</v>
      </c>
      <c r="AH26" s="9">
        <v>0.59599999999999997</v>
      </c>
      <c r="AI26" s="9">
        <v>0.6</v>
      </c>
      <c r="AJ26" s="9">
        <v>0.59199999999999997</v>
      </c>
      <c r="AK26" s="9">
        <v>0.59599999999999997</v>
      </c>
      <c r="AL26" s="9">
        <v>0.60599999999999998</v>
      </c>
      <c r="AM26" s="9">
        <v>0.58899999999999997</v>
      </c>
      <c r="AN26" s="9">
        <v>0.59599999999999997</v>
      </c>
      <c r="AO26" s="9">
        <v>0.59799999999999998</v>
      </c>
      <c r="AP26" s="9">
        <v>0.72599999999999998</v>
      </c>
      <c r="AQ26" s="9">
        <v>0.58599999999999997</v>
      </c>
      <c r="AR26" s="9">
        <v>0.56899999999999995</v>
      </c>
      <c r="AS26" s="9">
        <v>0.56699999999999995</v>
      </c>
      <c r="AT26" s="9">
        <v>0.56000000000000005</v>
      </c>
      <c r="AU26" s="9">
        <v>0.56399999999999995</v>
      </c>
      <c r="AV26" s="9">
        <v>0.55500000000000005</v>
      </c>
      <c r="AW26" s="9">
        <v>0.55900000000000005</v>
      </c>
      <c r="AX26" s="9">
        <v>0.57099999999999995</v>
      </c>
      <c r="AY26" s="9">
        <v>0.55100000000000005</v>
      </c>
      <c r="AZ26" s="9">
        <v>0.55900000000000005</v>
      </c>
      <c r="BA26" s="9">
        <v>0.56100000000000005</v>
      </c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</row>
    <row r="27" spans="1:500" hidden="1" outlineLevel="1" x14ac:dyDescent="0.25">
      <c r="A27" s="1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</row>
    <row r="28" spans="1:500" hidden="1" outlineLevel="1" x14ac:dyDescent="0.25">
      <c r="A28" s="17" t="s">
        <v>26</v>
      </c>
      <c r="B28" s="5">
        <v>199</v>
      </c>
      <c r="C28" s="5">
        <v>238</v>
      </c>
      <c r="D28" s="5">
        <v>251</v>
      </c>
      <c r="E28" s="5">
        <v>261</v>
      </c>
      <c r="F28" s="5">
        <v>234</v>
      </c>
      <c r="G28" s="5">
        <v>239</v>
      </c>
      <c r="H28" s="5">
        <v>230</v>
      </c>
      <c r="I28" s="5">
        <v>234</v>
      </c>
      <c r="J28" s="5">
        <v>229</v>
      </c>
      <c r="K28" s="5">
        <v>214</v>
      </c>
      <c r="L28" s="5">
        <v>213</v>
      </c>
      <c r="M28" s="5">
        <v>203</v>
      </c>
      <c r="N28" s="5">
        <v>195</v>
      </c>
      <c r="O28" s="5">
        <v>222</v>
      </c>
      <c r="P28" s="5">
        <v>219</v>
      </c>
      <c r="Q28" s="5">
        <v>244</v>
      </c>
      <c r="R28" s="5">
        <v>223</v>
      </c>
      <c r="S28" s="5">
        <v>224</v>
      </c>
      <c r="T28" s="5">
        <v>223</v>
      </c>
      <c r="U28" s="5">
        <v>219</v>
      </c>
      <c r="V28" s="5">
        <v>232</v>
      </c>
      <c r="W28" s="5">
        <v>210</v>
      </c>
      <c r="X28" s="5">
        <v>236</v>
      </c>
      <c r="Y28" s="5">
        <v>202</v>
      </c>
      <c r="Z28" s="5">
        <v>212</v>
      </c>
      <c r="AA28" s="5">
        <v>215</v>
      </c>
      <c r="AB28" s="5">
        <v>217</v>
      </c>
      <c r="AC28" s="5">
        <v>199</v>
      </c>
      <c r="AD28" s="5">
        <v>205</v>
      </c>
      <c r="AE28" s="5">
        <v>213</v>
      </c>
      <c r="AF28" s="5">
        <v>213</v>
      </c>
      <c r="AG28" s="5">
        <v>215</v>
      </c>
      <c r="AH28" s="5">
        <v>215</v>
      </c>
      <c r="AI28" s="5">
        <v>217</v>
      </c>
      <c r="AJ28" s="5">
        <v>217</v>
      </c>
      <c r="AK28" s="5">
        <v>218</v>
      </c>
      <c r="AL28" s="5">
        <v>217</v>
      </c>
      <c r="AM28" s="5">
        <v>220</v>
      </c>
      <c r="AN28" s="5">
        <v>221</v>
      </c>
      <c r="AO28" s="5">
        <v>214</v>
      </c>
      <c r="AP28" s="5">
        <v>212</v>
      </c>
      <c r="AQ28" s="5">
        <v>201</v>
      </c>
      <c r="AR28" s="5">
        <v>202</v>
      </c>
      <c r="AS28" s="5">
        <v>203</v>
      </c>
      <c r="AT28" s="5">
        <v>203</v>
      </c>
      <c r="AU28" s="5">
        <v>205</v>
      </c>
      <c r="AV28" s="5">
        <v>205</v>
      </c>
      <c r="AW28" s="5">
        <v>205</v>
      </c>
      <c r="AX28" s="5">
        <v>205</v>
      </c>
      <c r="AY28" s="5">
        <v>208</v>
      </c>
      <c r="AZ28" s="5">
        <v>208</v>
      </c>
      <c r="BA28" s="5">
        <v>202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</row>
    <row r="29" spans="1:500" hidden="1" outlineLevel="1" x14ac:dyDescent="0.25">
      <c r="A29" s="18" t="s">
        <v>21</v>
      </c>
      <c r="B29" s="9">
        <v>5.6000000000000001E-2</v>
      </c>
      <c r="C29" s="9">
        <v>6.7000000000000004E-2</v>
      </c>
      <c r="D29" s="9">
        <v>5.8999999999999997E-2</v>
      </c>
      <c r="E29" s="9">
        <v>6.2E-2</v>
      </c>
      <c r="F29" s="9">
        <v>5.2999999999999999E-2</v>
      </c>
      <c r="G29" s="9">
        <v>7.0999999999999994E-2</v>
      </c>
      <c r="H29" s="9">
        <v>0.05</v>
      </c>
      <c r="I29" s="9">
        <v>6.2E-2</v>
      </c>
      <c r="J29" s="9">
        <v>6.5000000000000002E-2</v>
      </c>
      <c r="K29" s="9">
        <v>4.5999999999999999E-2</v>
      </c>
      <c r="L29" s="9">
        <v>0.06</v>
      </c>
      <c r="M29" s="9">
        <v>5.2999999999999999E-2</v>
      </c>
      <c r="N29" s="9">
        <v>6.4000000000000001E-2</v>
      </c>
      <c r="O29" s="9">
        <v>6.5000000000000002E-2</v>
      </c>
      <c r="P29" s="9">
        <v>5.2999999999999999E-2</v>
      </c>
      <c r="Q29" s="9">
        <v>6.3E-2</v>
      </c>
      <c r="R29" s="9">
        <v>5.0999999999999997E-2</v>
      </c>
      <c r="S29" s="9">
        <v>5.5E-2</v>
      </c>
      <c r="T29" s="9">
        <v>5.0999999999999997E-2</v>
      </c>
      <c r="U29" s="9">
        <v>5.0999999999999997E-2</v>
      </c>
      <c r="V29" s="9">
        <v>5.7000000000000002E-2</v>
      </c>
      <c r="W29" s="9">
        <v>5.2999999999999999E-2</v>
      </c>
      <c r="X29" s="9">
        <v>6.5000000000000002E-2</v>
      </c>
      <c r="Y29" s="9">
        <v>5.3999999999999999E-2</v>
      </c>
      <c r="Z29" s="9">
        <v>0.08</v>
      </c>
      <c r="AA29" s="9">
        <v>6.8000000000000005E-2</v>
      </c>
      <c r="AB29" s="9">
        <v>5.8000000000000003E-2</v>
      </c>
      <c r="AC29" s="9">
        <v>5.2999999999999999E-2</v>
      </c>
      <c r="AD29" s="9">
        <v>0.06</v>
      </c>
      <c r="AE29" s="9">
        <v>5.5E-2</v>
      </c>
      <c r="AF29" s="9">
        <v>4.4999999999999998E-2</v>
      </c>
      <c r="AG29" s="9">
        <v>5.0999999999999997E-2</v>
      </c>
      <c r="AH29" s="9">
        <v>4.5999999999999999E-2</v>
      </c>
      <c r="AI29" s="9">
        <v>0.05</v>
      </c>
      <c r="AJ29" s="9">
        <v>5.0999999999999997E-2</v>
      </c>
      <c r="AK29" s="9">
        <v>5.3999999999999999E-2</v>
      </c>
      <c r="AL29" s="9">
        <v>5.1999999999999998E-2</v>
      </c>
      <c r="AM29" s="9">
        <v>5.3999999999999999E-2</v>
      </c>
      <c r="AN29" s="9">
        <v>5.6000000000000001E-2</v>
      </c>
      <c r="AO29" s="9">
        <v>5.2999999999999999E-2</v>
      </c>
      <c r="AP29" s="9">
        <v>0.08</v>
      </c>
      <c r="AQ29" s="9">
        <v>6.0999999999999999E-2</v>
      </c>
      <c r="AR29" s="9">
        <v>4.9000000000000002E-2</v>
      </c>
      <c r="AS29" s="9">
        <v>5.7000000000000002E-2</v>
      </c>
      <c r="AT29" s="9">
        <v>5.1999999999999998E-2</v>
      </c>
      <c r="AU29" s="9">
        <v>5.6000000000000001E-2</v>
      </c>
      <c r="AV29" s="9">
        <v>5.2999999999999999E-2</v>
      </c>
      <c r="AW29" s="9">
        <v>5.5E-2</v>
      </c>
      <c r="AX29" s="9">
        <v>5.2999999999999999E-2</v>
      </c>
      <c r="AY29" s="9">
        <v>5.3999999999999999E-2</v>
      </c>
      <c r="AZ29" s="9">
        <v>5.6000000000000001E-2</v>
      </c>
      <c r="BA29" s="9">
        <v>5.2999999999999999E-2</v>
      </c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</row>
    <row r="30" spans="1:500" hidden="1" outlineLevel="1" x14ac:dyDescent="0.25">
      <c r="A30" s="17" t="s">
        <v>27</v>
      </c>
      <c r="B30" s="5">
        <v>358</v>
      </c>
      <c r="C30" s="5">
        <v>398</v>
      </c>
      <c r="D30" s="5">
        <v>442</v>
      </c>
      <c r="E30" s="5">
        <v>366</v>
      </c>
      <c r="F30" s="5">
        <v>367</v>
      </c>
      <c r="G30" s="5">
        <v>331</v>
      </c>
      <c r="H30" s="5">
        <v>348</v>
      </c>
      <c r="I30" s="5">
        <v>333</v>
      </c>
      <c r="J30" s="5">
        <v>323</v>
      </c>
      <c r="K30" s="5">
        <v>302</v>
      </c>
      <c r="L30" s="5">
        <v>324</v>
      </c>
      <c r="M30" s="5">
        <v>355</v>
      </c>
      <c r="N30" s="5">
        <v>273</v>
      </c>
      <c r="O30" s="5">
        <v>343</v>
      </c>
      <c r="P30" s="5">
        <v>292</v>
      </c>
      <c r="Q30" s="5">
        <v>295</v>
      </c>
      <c r="R30" s="5">
        <v>347</v>
      </c>
      <c r="S30" s="5">
        <v>260</v>
      </c>
      <c r="T30" s="5">
        <v>292</v>
      </c>
      <c r="U30" s="5">
        <v>274</v>
      </c>
      <c r="V30" s="5">
        <v>316</v>
      </c>
      <c r="W30" s="5">
        <v>270</v>
      </c>
      <c r="X30" s="5">
        <v>142</v>
      </c>
      <c r="Y30" s="5">
        <v>230</v>
      </c>
      <c r="Z30" s="5">
        <v>192</v>
      </c>
      <c r="AA30" s="5">
        <v>182</v>
      </c>
      <c r="AB30" s="5">
        <v>176</v>
      </c>
      <c r="AC30" s="5">
        <v>211</v>
      </c>
      <c r="AD30" s="5">
        <v>204</v>
      </c>
      <c r="AE30" s="5">
        <v>296</v>
      </c>
      <c r="AF30" s="5">
        <v>229</v>
      </c>
      <c r="AG30" s="5">
        <v>236</v>
      </c>
      <c r="AH30" s="5">
        <v>233</v>
      </c>
      <c r="AI30" s="5">
        <v>232</v>
      </c>
      <c r="AJ30" s="5">
        <v>231</v>
      </c>
      <c r="AK30" s="5">
        <v>233</v>
      </c>
      <c r="AL30" s="5">
        <v>231</v>
      </c>
      <c r="AM30" s="5">
        <v>230</v>
      </c>
      <c r="AN30" s="5">
        <v>232</v>
      </c>
      <c r="AO30" s="5">
        <v>210</v>
      </c>
      <c r="AP30" s="5">
        <v>192</v>
      </c>
      <c r="AQ30" s="5">
        <v>253</v>
      </c>
      <c r="AR30" s="5">
        <v>196</v>
      </c>
      <c r="AS30" s="5">
        <v>202</v>
      </c>
      <c r="AT30" s="5">
        <v>200</v>
      </c>
      <c r="AU30" s="5">
        <v>199</v>
      </c>
      <c r="AV30" s="5">
        <v>198</v>
      </c>
      <c r="AW30" s="5">
        <v>200</v>
      </c>
      <c r="AX30" s="5">
        <v>198</v>
      </c>
      <c r="AY30" s="5">
        <v>197</v>
      </c>
      <c r="AZ30" s="5">
        <v>199</v>
      </c>
      <c r="BA30" s="5">
        <v>180</v>
      </c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</row>
    <row r="31" spans="1:500" hidden="1" outlineLevel="1" x14ac:dyDescent="0.25">
      <c r="A31" s="17" t="s">
        <v>28</v>
      </c>
      <c r="B31" s="5">
        <v>260</v>
      </c>
      <c r="C31" s="5">
        <v>275</v>
      </c>
      <c r="D31" s="5">
        <v>251</v>
      </c>
      <c r="E31" s="5">
        <v>266</v>
      </c>
      <c r="F31" s="5">
        <v>241</v>
      </c>
      <c r="G31" s="5">
        <v>259</v>
      </c>
      <c r="H31" s="5">
        <v>215</v>
      </c>
      <c r="I31" s="5">
        <v>216</v>
      </c>
      <c r="J31" s="5">
        <v>216</v>
      </c>
      <c r="K31" s="5">
        <v>233</v>
      </c>
      <c r="L31" s="5">
        <v>220</v>
      </c>
      <c r="M31" s="5">
        <v>219</v>
      </c>
      <c r="N31" s="5">
        <v>196</v>
      </c>
      <c r="O31" s="5">
        <v>264</v>
      </c>
      <c r="P31" s="5">
        <v>262</v>
      </c>
      <c r="Q31" s="5">
        <v>276</v>
      </c>
      <c r="R31" s="5">
        <v>262</v>
      </c>
      <c r="S31" s="5">
        <v>282</v>
      </c>
      <c r="T31" s="5">
        <v>281</v>
      </c>
      <c r="U31" s="5">
        <v>290</v>
      </c>
      <c r="V31" s="5">
        <v>276</v>
      </c>
      <c r="W31" s="5">
        <v>322</v>
      </c>
      <c r="X31" s="5">
        <v>289</v>
      </c>
      <c r="Y31" s="5">
        <v>262</v>
      </c>
      <c r="Z31" s="5">
        <v>211</v>
      </c>
      <c r="AA31" s="5">
        <v>260</v>
      </c>
      <c r="AB31" s="5">
        <v>249</v>
      </c>
      <c r="AC31" s="5">
        <v>246</v>
      </c>
      <c r="AD31" s="5">
        <v>267</v>
      </c>
      <c r="AE31" s="5">
        <v>308</v>
      </c>
      <c r="AF31" s="5">
        <v>291</v>
      </c>
      <c r="AG31" s="5">
        <v>298</v>
      </c>
      <c r="AH31" s="5">
        <v>296</v>
      </c>
      <c r="AI31" s="5">
        <v>294</v>
      </c>
      <c r="AJ31" s="5">
        <v>293</v>
      </c>
      <c r="AK31" s="5">
        <v>294</v>
      </c>
      <c r="AL31" s="5">
        <v>293</v>
      </c>
      <c r="AM31" s="5">
        <v>296</v>
      </c>
      <c r="AN31" s="5">
        <v>294</v>
      </c>
      <c r="AO31" s="5">
        <v>283</v>
      </c>
      <c r="AP31" s="5">
        <v>211</v>
      </c>
      <c r="AQ31" s="5">
        <v>275</v>
      </c>
      <c r="AR31" s="5">
        <v>261</v>
      </c>
      <c r="AS31" s="5">
        <v>266</v>
      </c>
      <c r="AT31" s="5">
        <v>264</v>
      </c>
      <c r="AU31" s="5">
        <v>263</v>
      </c>
      <c r="AV31" s="5">
        <v>262</v>
      </c>
      <c r="AW31" s="5">
        <v>263</v>
      </c>
      <c r="AX31" s="5">
        <v>262</v>
      </c>
      <c r="AY31" s="5">
        <v>264</v>
      </c>
      <c r="AZ31" s="5">
        <v>263</v>
      </c>
      <c r="BA31" s="5">
        <v>254</v>
      </c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</row>
    <row r="32" spans="1:500" hidden="1" outlineLevel="1" x14ac:dyDescent="0.25">
      <c r="A32" s="17" t="s">
        <v>29</v>
      </c>
      <c r="B32" s="5">
        <v>13</v>
      </c>
      <c r="C32" s="5">
        <v>79</v>
      </c>
      <c r="D32" s="5">
        <v>46</v>
      </c>
      <c r="E32" s="5">
        <v>46</v>
      </c>
      <c r="F32" s="5">
        <v>87</v>
      </c>
      <c r="G32" s="5">
        <v>30</v>
      </c>
      <c r="H32" s="5">
        <v>43</v>
      </c>
      <c r="I32" s="5">
        <v>23</v>
      </c>
      <c r="J32" s="5">
        <v>37</v>
      </c>
      <c r="K32" s="5">
        <v>26</v>
      </c>
      <c r="L32" s="5">
        <v>37</v>
      </c>
      <c r="M32" s="5">
        <v>66</v>
      </c>
      <c r="N32" s="5">
        <v>26</v>
      </c>
      <c r="O32" s="5">
        <v>14</v>
      </c>
      <c r="P32" s="5">
        <v>33</v>
      </c>
      <c r="Q32" s="5">
        <v>24</v>
      </c>
      <c r="R32" s="5">
        <v>80</v>
      </c>
      <c r="S32" s="5">
        <v>34</v>
      </c>
      <c r="T32" s="5">
        <v>47</v>
      </c>
      <c r="U32" s="5">
        <v>32</v>
      </c>
      <c r="V32" s="5">
        <v>25</v>
      </c>
      <c r="W32" s="5">
        <v>28</v>
      </c>
      <c r="X32" s="5">
        <v>38</v>
      </c>
      <c r="Y32" s="5">
        <v>34</v>
      </c>
      <c r="Z32" s="5">
        <v>10</v>
      </c>
      <c r="AA32" s="5">
        <v>37</v>
      </c>
      <c r="AB32" s="5">
        <v>25</v>
      </c>
      <c r="AC32" s="5">
        <v>29</v>
      </c>
      <c r="AD32" s="5">
        <v>22</v>
      </c>
      <c r="AE32" s="5">
        <v>44</v>
      </c>
      <c r="AF32" s="5">
        <v>55</v>
      </c>
      <c r="AG32" s="5">
        <v>47</v>
      </c>
      <c r="AH32" s="5">
        <v>51</v>
      </c>
      <c r="AI32" s="5">
        <v>41</v>
      </c>
      <c r="AJ32" s="5">
        <v>48</v>
      </c>
      <c r="AK32" s="5">
        <v>40</v>
      </c>
      <c r="AL32" s="5">
        <v>39</v>
      </c>
      <c r="AM32" s="5">
        <v>29</v>
      </c>
      <c r="AN32" s="5">
        <v>25</v>
      </c>
      <c r="AO32" s="5">
        <v>14</v>
      </c>
      <c r="AP32" s="5">
        <v>10</v>
      </c>
      <c r="AQ32" s="5">
        <v>38</v>
      </c>
      <c r="AR32" s="5">
        <v>47</v>
      </c>
      <c r="AS32" s="5">
        <v>40</v>
      </c>
      <c r="AT32" s="5">
        <v>43</v>
      </c>
      <c r="AU32" s="5">
        <v>35</v>
      </c>
      <c r="AV32" s="5">
        <v>41</v>
      </c>
      <c r="AW32" s="5">
        <v>34</v>
      </c>
      <c r="AX32" s="5">
        <v>33</v>
      </c>
      <c r="AY32" s="5">
        <v>25</v>
      </c>
      <c r="AZ32" s="5">
        <v>21</v>
      </c>
      <c r="BA32" s="5">
        <v>12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</row>
    <row r="33" spans="1:500" hidden="1" outlineLevel="1" x14ac:dyDescent="0.25">
      <c r="A33" s="17" t="s">
        <v>30</v>
      </c>
      <c r="B33" s="5">
        <v>53</v>
      </c>
      <c r="C33" s="5">
        <v>51</v>
      </c>
      <c r="D33" s="5">
        <v>60</v>
      </c>
      <c r="E33" s="5">
        <v>66</v>
      </c>
      <c r="F33" s="5">
        <v>58</v>
      </c>
      <c r="G33" s="5">
        <v>61</v>
      </c>
      <c r="H33" s="5">
        <v>59</v>
      </c>
      <c r="I33" s="5">
        <v>76</v>
      </c>
      <c r="J33" s="5">
        <v>82</v>
      </c>
      <c r="K33" s="5">
        <v>60</v>
      </c>
      <c r="L33" s="5">
        <v>55</v>
      </c>
      <c r="M33" s="5">
        <v>44</v>
      </c>
      <c r="N33" s="5">
        <v>31</v>
      </c>
      <c r="O33" s="5">
        <v>41</v>
      </c>
      <c r="P33" s="5">
        <v>45</v>
      </c>
      <c r="Q33" s="5">
        <v>46</v>
      </c>
      <c r="R33" s="5">
        <v>49</v>
      </c>
      <c r="S33" s="5">
        <v>48</v>
      </c>
      <c r="T33" s="5">
        <v>49</v>
      </c>
      <c r="U33" s="5">
        <v>47</v>
      </c>
      <c r="V33" s="5">
        <v>44</v>
      </c>
      <c r="W33" s="5">
        <v>42</v>
      </c>
      <c r="X33" s="5">
        <v>43</v>
      </c>
      <c r="Y33" s="5">
        <v>36</v>
      </c>
      <c r="Z33" s="5">
        <v>46</v>
      </c>
      <c r="AA33" s="5">
        <v>51</v>
      </c>
      <c r="AB33" s="5">
        <v>49</v>
      </c>
      <c r="AC33" s="5">
        <v>45</v>
      </c>
      <c r="AD33" s="5">
        <v>49</v>
      </c>
      <c r="AE33" s="5">
        <v>52</v>
      </c>
      <c r="AF33" s="5">
        <v>52</v>
      </c>
      <c r="AG33" s="5">
        <v>53</v>
      </c>
      <c r="AH33" s="5">
        <v>53</v>
      </c>
      <c r="AI33" s="5">
        <v>53</v>
      </c>
      <c r="AJ33" s="5">
        <v>53</v>
      </c>
      <c r="AK33" s="5">
        <v>53</v>
      </c>
      <c r="AL33" s="5">
        <v>53</v>
      </c>
      <c r="AM33" s="5">
        <v>52</v>
      </c>
      <c r="AN33" s="5">
        <v>53</v>
      </c>
      <c r="AO33" s="5">
        <v>50</v>
      </c>
      <c r="AP33" s="5">
        <v>46</v>
      </c>
      <c r="AQ33" s="5">
        <v>45</v>
      </c>
      <c r="AR33" s="5">
        <v>45</v>
      </c>
      <c r="AS33" s="5">
        <v>46</v>
      </c>
      <c r="AT33" s="5">
        <v>46</v>
      </c>
      <c r="AU33" s="5">
        <v>45</v>
      </c>
      <c r="AV33" s="5">
        <v>45</v>
      </c>
      <c r="AW33" s="5">
        <v>45</v>
      </c>
      <c r="AX33" s="5">
        <v>45</v>
      </c>
      <c r="AY33" s="5">
        <v>45</v>
      </c>
      <c r="AZ33" s="5">
        <v>45</v>
      </c>
      <c r="BA33" s="5">
        <v>43</v>
      </c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</row>
    <row r="34" spans="1:500" hidden="1" outlineLevel="1" x14ac:dyDescent="0.25">
      <c r="A34" s="17" t="s">
        <v>31</v>
      </c>
      <c r="B34" s="5">
        <v>684</v>
      </c>
      <c r="C34" s="5">
        <v>803</v>
      </c>
      <c r="D34" s="5">
        <v>800</v>
      </c>
      <c r="E34" s="5">
        <v>744</v>
      </c>
      <c r="F34" s="5">
        <v>753</v>
      </c>
      <c r="G34" s="5">
        <v>680</v>
      </c>
      <c r="H34" s="5">
        <v>664</v>
      </c>
      <c r="I34" s="5">
        <v>648</v>
      </c>
      <c r="J34" s="5">
        <v>658</v>
      </c>
      <c r="K34" s="5">
        <v>621</v>
      </c>
      <c r="L34" s="5">
        <v>637</v>
      </c>
      <c r="M34" s="5">
        <v>683</v>
      </c>
      <c r="N34" s="5">
        <v>526</v>
      </c>
      <c r="O34" s="5">
        <v>661</v>
      </c>
      <c r="P34" s="5">
        <v>632</v>
      </c>
      <c r="Q34" s="5">
        <v>641</v>
      </c>
      <c r="R34" s="5">
        <v>739</v>
      </c>
      <c r="S34" s="5">
        <v>624</v>
      </c>
      <c r="T34" s="5">
        <v>669</v>
      </c>
      <c r="U34" s="5">
        <v>643</v>
      </c>
      <c r="V34" s="5">
        <v>661</v>
      </c>
      <c r="W34" s="5">
        <v>662</v>
      </c>
      <c r="X34" s="5">
        <v>512</v>
      </c>
      <c r="Y34" s="5">
        <v>562</v>
      </c>
      <c r="Z34" s="5">
        <v>460</v>
      </c>
      <c r="AA34" s="5">
        <v>530</v>
      </c>
      <c r="AB34" s="5">
        <v>500</v>
      </c>
      <c r="AC34" s="5">
        <v>531</v>
      </c>
      <c r="AD34" s="5">
        <v>542</v>
      </c>
      <c r="AE34" s="5">
        <v>701</v>
      </c>
      <c r="AF34" s="5">
        <v>628</v>
      </c>
      <c r="AG34" s="5">
        <v>634</v>
      </c>
      <c r="AH34" s="5">
        <v>633</v>
      </c>
      <c r="AI34" s="5">
        <v>620</v>
      </c>
      <c r="AJ34" s="5">
        <v>626</v>
      </c>
      <c r="AK34" s="5">
        <v>620</v>
      </c>
      <c r="AL34" s="5">
        <v>616</v>
      </c>
      <c r="AM34" s="5">
        <v>607</v>
      </c>
      <c r="AN34" s="5">
        <v>604</v>
      </c>
      <c r="AO34" s="5">
        <v>557</v>
      </c>
      <c r="AP34" s="5">
        <v>460</v>
      </c>
      <c r="AQ34" s="5">
        <v>611</v>
      </c>
      <c r="AR34" s="5">
        <v>549</v>
      </c>
      <c r="AS34" s="5">
        <v>554</v>
      </c>
      <c r="AT34" s="5">
        <v>553</v>
      </c>
      <c r="AU34" s="5">
        <v>542</v>
      </c>
      <c r="AV34" s="5">
        <v>547</v>
      </c>
      <c r="AW34" s="5">
        <v>542</v>
      </c>
      <c r="AX34" s="5">
        <v>539</v>
      </c>
      <c r="AY34" s="5">
        <v>531</v>
      </c>
      <c r="AZ34" s="5">
        <v>529</v>
      </c>
      <c r="BA34" s="5">
        <v>488</v>
      </c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</row>
    <row r="35" spans="1:500" hidden="1" outlineLevel="1" x14ac:dyDescent="0.25">
      <c r="A35" s="18" t="s">
        <v>21</v>
      </c>
      <c r="B35" s="9">
        <v>0.19400000000000001</v>
      </c>
      <c r="C35" s="9">
        <v>0.22700000000000001</v>
      </c>
      <c r="D35" s="9">
        <v>0.19</v>
      </c>
      <c r="E35" s="9">
        <v>0.17699999999999999</v>
      </c>
      <c r="F35" s="9">
        <v>0.17</v>
      </c>
      <c r="G35" s="9">
        <v>0.20100000000000001</v>
      </c>
      <c r="H35" s="9">
        <v>0.14299999999999999</v>
      </c>
      <c r="I35" s="9">
        <v>0.17299999999999999</v>
      </c>
      <c r="J35" s="9">
        <v>0.186</v>
      </c>
      <c r="K35" s="9">
        <v>0.13300000000000001</v>
      </c>
      <c r="L35" s="9">
        <v>0.17899999999999999</v>
      </c>
      <c r="M35" s="9">
        <v>0.17699999999999999</v>
      </c>
      <c r="N35" s="9">
        <v>0.17199999999999999</v>
      </c>
      <c r="O35" s="9">
        <v>0.19400000000000001</v>
      </c>
      <c r="P35" s="9">
        <v>0.153</v>
      </c>
      <c r="Q35" s="9">
        <v>0.16600000000000001</v>
      </c>
      <c r="R35" s="9">
        <v>0.17</v>
      </c>
      <c r="S35" s="9">
        <v>0.153</v>
      </c>
      <c r="T35" s="9">
        <v>0.152</v>
      </c>
      <c r="U35" s="9">
        <v>0.151</v>
      </c>
      <c r="V35" s="9">
        <v>0.16400000000000001</v>
      </c>
      <c r="W35" s="9">
        <v>0.16600000000000001</v>
      </c>
      <c r="X35" s="9">
        <v>0.14000000000000001</v>
      </c>
      <c r="Y35" s="9">
        <v>0.14899999999999999</v>
      </c>
      <c r="Z35" s="9">
        <v>0.17299999999999999</v>
      </c>
      <c r="AA35" s="9">
        <v>0.16700000000000001</v>
      </c>
      <c r="AB35" s="9">
        <v>0.13500000000000001</v>
      </c>
      <c r="AC35" s="9">
        <v>0.14099999999999999</v>
      </c>
      <c r="AD35" s="9">
        <v>0.157</v>
      </c>
      <c r="AE35" s="9">
        <v>0.182</v>
      </c>
      <c r="AF35" s="9">
        <v>0.13300000000000001</v>
      </c>
      <c r="AG35" s="9">
        <v>0.15</v>
      </c>
      <c r="AH35" s="9">
        <v>0.13700000000000001</v>
      </c>
      <c r="AI35" s="9">
        <v>0.14199999999999999</v>
      </c>
      <c r="AJ35" s="9">
        <v>0.14799999999999999</v>
      </c>
      <c r="AK35" s="9">
        <v>0.153</v>
      </c>
      <c r="AL35" s="9">
        <v>0.14799999999999999</v>
      </c>
      <c r="AM35" s="9">
        <v>0.14799999999999999</v>
      </c>
      <c r="AN35" s="9">
        <v>0.153</v>
      </c>
      <c r="AO35" s="9">
        <v>0.13700000000000001</v>
      </c>
      <c r="AP35" s="9">
        <v>0.17299999999999999</v>
      </c>
      <c r="AQ35" s="9">
        <v>0.184</v>
      </c>
      <c r="AR35" s="9">
        <v>0.13400000000000001</v>
      </c>
      <c r="AS35" s="9">
        <v>0.156</v>
      </c>
      <c r="AT35" s="9">
        <v>0.14099999999999999</v>
      </c>
      <c r="AU35" s="9">
        <v>0.14699999999999999</v>
      </c>
      <c r="AV35" s="9">
        <v>0.14099999999999999</v>
      </c>
      <c r="AW35" s="9">
        <v>0.14399999999999999</v>
      </c>
      <c r="AX35" s="9">
        <v>0.14000000000000001</v>
      </c>
      <c r="AY35" s="9">
        <v>0.13800000000000001</v>
      </c>
      <c r="AZ35" s="9">
        <v>0.14199999999999999</v>
      </c>
      <c r="BA35" s="9">
        <v>0.128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</row>
    <row r="36" spans="1:500" hidden="1" outlineLevel="1" x14ac:dyDescent="0.25">
      <c r="A36" s="17" t="s">
        <v>32</v>
      </c>
      <c r="B36" s="5">
        <v>135</v>
      </c>
      <c r="C36" s="5">
        <v>153</v>
      </c>
      <c r="D36" s="5">
        <v>180</v>
      </c>
      <c r="E36" s="5">
        <v>170</v>
      </c>
      <c r="F36" s="5">
        <v>173</v>
      </c>
      <c r="G36" s="5">
        <v>112</v>
      </c>
      <c r="H36" s="5">
        <v>188</v>
      </c>
      <c r="I36" s="5">
        <v>153</v>
      </c>
      <c r="J36" s="5">
        <v>141</v>
      </c>
      <c r="K36" s="5">
        <v>171</v>
      </c>
      <c r="L36" s="5">
        <v>138</v>
      </c>
      <c r="M36" s="5">
        <v>127</v>
      </c>
      <c r="N36" s="5">
        <v>157</v>
      </c>
      <c r="O36" s="5">
        <v>122</v>
      </c>
      <c r="P36" s="5">
        <v>163</v>
      </c>
      <c r="Q36" s="5">
        <v>199</v>
      </c>
      <c r="R36" s="5">
        <v>161</v>
      </c>
      <c r="S36" s="5">
        <v>183</v>
      </c>
      <c r="T36" s="5">
        <v>158</v>
      </c>
      <c r="U36" s="5">
        <v>183</v>
      </c>
      <c r="V36" s="5">
        <v>151</v>
      </c>
      <c r="W36" s="5">
        <v>194</v>
      </c>
      <c r="X36" s="5">
        <v>163</v>
      </c>
      <c r="Y36" s="5">
        <v>164</v>
      </c>
      <c r="Z36" s="5">
        <v>150</v>
      </c>
      <c r="AA36" s="5">
        <v>143</v>
      </c>
      <c r="AB36" s="5">
        <v>187</v>
      </c>
      <c r="AC36" s="5">
        <v>166</v>
      </c>
      <c r="AD36" s="5">
        <v>164</v>
      </c>
      <c r="AE36" s="5">
        <v>170</v>
      </c>
      <c r="AF36" s="5">
        <v>172</v>
      </c>
      <c r="AG36" s="5">
        <v>175</v>
      </c>
      <c r="AH36" s="5">
        <v>174</v>
      </c>
      <c r="AI36" s="5">
        <v>172</v>
      </c>
      <c r="AJ36" s="5">
        <v>174</v>
      </c>
      <c r="AK36" s="5">
        <v>174</v>
      </c>
      <c r="AL36" s="5">
        <v>173</v>
      </c>
      <c r="AM36" s="5">
        <v>172</v>
      </c>
      <c r="AN36" s="5">
        <v>173</v>
      </c>
      <c r="AO36" s="5">
        <v>169</v>
      </c>
      <c r="AP36" s="5">
        <v>150</v>
      </c>
      <c r="AQ36" s="5">
        <v>160</v>
      </c>
      <c r="AR36" s="5">
        <v>161</v>
      </c>
      <c r="AS36" s="5">
        <v>164</v>
      </c>
      <c r="AT36" s="5">
        <v>163</v>
      </c>
      <c r="AU36" s="5">
        <v>162</v>
      </c>
      <c r="AV36" s="5">
        <v>163</v>
      </c>
      <c r="AW36" s="5">
        <v>163</v>
      </c>
      <c r="AX36" s="5">
        <v>162</v>
      </c>
      <c r="AY36" s="5">
        <v>162</v>
      </c>
      <c r="AZ36" s="5">
        <v>162</v>
      </c>
      <c r="BA36" s="5">
        <v>159</v>
      </c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</row>
    <row r="37" spans="1:500" hidden="1" outlineLevel="1" x14ac:dyDescent="0.25">
      <c r="A37" s="18" t="s">
        <v>21</v>
      </c>
      <c r="B37" s="9">
        <v>3.7999999999999999E-2</v>
      </c>
      <c r="C37" s="9">
        <v>4.2999999999999997E-2</v>
      </c>
      <c r="D37" s="9">
        <v>4.2999999999999997E-2</v>
      </c>
      <c r="E37" s="9">
        <v>0.04</v>
      </c>
      <c r="F37" s="9">
        <v>3.9E-2</v>
      </c>
      <c r="G37" s="9">
        <v>3.3000000000000002E-2</v>
      </c>
      <c r="H37" s="9">
        <v>4.1000000000000002E-2</v>
      </c>
      <c r="I37" s="9">
        <v>4.1000000000000002E-2</v>
      </c>
      <c r="J37" s="9">
        <v>0.04</v>
      </c>
      <c r="K37" s="9">
        <v>3.5999999999999997E-2</v>
      </c>
      <c r="L37" s="9">
        <v>3.9E-2</v>
      </c>
      <c r="M37" s="9">
        <v>3.3000000000000002E-2</v>
      </c>
      <c r="N37" s="9">
        <v>5.0999999999999997E-2</v>
      </c>
      <c r="O37" s="9">
        <v>3.5999999999999997E-2</v>
      </c>
      <c r="P37" s="9">
        <v>0.04</v>
      </c>
      <c r="Q37" s="9">
        <v>5.0999999999999997E-2</v>
      </c>
      <c r="R37" s="9">
        <v>3.6999999999999998E-2</v>
      </c>
      <c r="S37" s="9">
        <v>4.4999999999999998E-2</v>
      </c>
      <c r="T37" s="9">
        <v>3.5999999999999997E-2</v>
      </c>
      <c r="U37" s="9">
        <v>4.2999999999999997E-2</v>
      </c>
      <c r="V37" s="9">
        <v>3.6999999999999998E-2</v>
      </c>
      <c r="W37" s="9">
        <v>4.9000000000000002E-2</v>
      </c>
      <c r="X37" s="9">
        <v>4.4999999999999998E-2</v>
      </c>
      <c r="Y37" s="9">
        <v>4.3999999999999997E-2</v>
      </c>
      <c r="Z37" s="9">
        <v>5.6000000000000001E-2</v>
      </c>
      <c r="AA37" s="9">
        <v>4.4999999999999998E-2</v>
      </c>
      <c r="AB37" s="9">
        <v>5.0999999999999997E-2</v>
      </c>
      <c r="AC37" s="9">
        <v>4.3999999999999997E-2</v>
      </c>
      <c r="AD37" s="9">
        <v>4.8000000000000001E-2</v>
      </c>
      <c r="AE37" s="9">
        <v>4.3999999999999997E-2</v>
      </c>
      <c r="AF37" s="9">
        <v>3.5999999999999997E-2</v>
      </c>
      <c r="AG37" s="9">
        <v>4.1000000000000002E-2</v>
      </c>
      <c r="AH37" s="9">
        <v>3.6999999999999998E-2</v>
      </c>
      <c r="AI37" s="9">
        <v>0.04</v>
      </c>
      <c r="AJ37" s="9">
        <v>4.1000000000000002E-2</v>
      </c>
      <c r="AK37" s="9">
        <v>4.2999999999999997E-2</v>
      </c>
      <c r="AL37" s="9">
        <v>4.2000000000000003E-2</v>
      </c>
      <c r="AM37" s="9">
        <v>4.2000000000000003E-2</v>
      </c>
      <c r="AN37" s="9">
        <v>4.3999999999999997E-2</v>
      </c>
      <c r="AO37" s="9">
        <v>4.2000000000000003E-2</v>
      </c>
      <c r="AP37" s="9">
        <v>5.6000000000000001E-2</v>
      </c>
      <c r="AQ37" s="9">
        <v>4.8000000000000001E-2</v>
      </c>
      <c r="AR37" s="9">
        <v>3.9E-2</v>
      </c>
      <c r="AS37" s="9">
        <v>4.5999999999999999E-2</v>
      </c>
      <c r="AT37" s="9">
        <v>4.1000000000000002E-2</v>
      </c>
      <c r="AU37" s="9">
        <v>4.3999999999999997E-2</v>
      </c>
      <c r="AV37" s="9">
        <v>4.2000000000000003E-2</v>
      </c>
      <c r="AW37" s="9">
        <v>4.2999999999999997E-2</v>
      </c>
      <c r="AX37" s="9">
        <v>4.2000000000000003E-2</v>
      </c>
      <c r="AY37" s="9">
        <v>4.2000000000000003E-2</v>
      </c>
      <c r="AZ37" s="9">
        <v>4.3999999999999997E-2</v>
      </c>
      <c r="BA37" s="9">
        <v>4.2000000000000003E-2</v>
      </c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</row>
    <row r="38" spans="1:500" hidden="1" outlineLevel="1" x14ac:dyDescent="0.25">
      <c r="A38" s="17" t="s">
        <v>33</v>
      </c>
      <c r="B38" s="5">
        <v>818</v>
      </c>
      <c r="C38" s="5">
        <v>956</v>
      </c>
      <c r="D38" s="5">
        <v>980</v>
      </c>
      <c r="E38" s="5">
        <v>914</v>
      </c>
      <c r="F38" s="5">
        <v>927</v>
      </c>
      <c r="G38" s="5">
        <v>793</v>
      </c>
      <c r="H38" s="5">
        <v>853</v>
      </c>
      <c r="I38" s="5">
        <v>802</v>
      </c>
      <c r="J38" s="5">
        <v>799</v>
      </c>
      <c r="K38" s="5">
        <v>791</v>
      </c>
      <c r="L38" s="5">
        <v>775</v>
      </c>
      <c r="M38" s="5">
        <v>810</v>
      </c>
      <c r="N38" s="5">
        <v>682</v>
      </c>
      <c r="O38" s="5">
        <v>783</v>
      </c>
      <c r="P38" s="5">
        <v>795</v>
      </c>
      <c r="Q38" s="5">
        <v>840</v>
      </c>
      <c r="R38" s="5">
        <v>900</v>
      </c>
      <c r="S38" s="5">
        <v>807</v>
      </c>
      <c r="T38" s="5">
        <v>826</v>
      </c>
      <c r="U38" s="5">
        <v>826</v>
      </c>
      <c r="V38" s="5">
        <v>812</v>
      </c>
      <c r="W38" s="5">
        <v>856</v>
      </c>
      <c r="X38" s="5">
        <v>676</v>
      </c>
      <c r="Y38" s="5">
        <v>727</v>
      </c>
      <c r="Z38" s="5">
        <v>610</v>
      </c>
      <c r="AA38" s="5">
        <v>673</v>
      </c>
      <c r="AB38" s="5">
        <v>687</v>
      </c>
      <c r="AC38" s="5">
        <v>697</v>
      </c>
      <c r="AD38" s="5">
        <v>706</v>
      </c>
      <c r="AE38" s="5">
        <v>871</v>
      </c>
      <c r="AF38" s="5">
        <v>800</v>
      </c>
      <c r="AG38" s="5">
        <v>808</v>
      </c>
      <c r="AH38" s="5">
        <v>806</v>
      </c>
      <c r="AI38" s="5">
        <v>792</v>
      </c>
      <c r="AJ38" s="5">
        <v>799</v>
      </c>
      <c r="AK38" s="5">
        <v>794</v>
      </c>
      <c r="AL38" s="5">
        <v>789</v>
      </c>
      <c r="AM38" s="5">
        <v>779</v>
      </c>
      <c r="AN38" s="5">
        <v>776</v>
      </c>
      <c r="AO38" s="5">
        <v>726</v>
      </c>
      <c r="AP38" s="5">
        <v>610</v>
      </c>
      <c r="AQ38" s="5">
        <v>771</v>
      </c>
      <c r="AR38" s="5">
        <v>710</v>
      </c>
      <c r="AS38" s="5">
        <v>718</v>
      </c>
      <c r="AT38" s="5">
        <v>716</v>
      </c>
      <c r="AU38" s="5">
        <v>704</v>
      </c>
      <c r="AV38" s="5">
        <v>710</v>
      </c>
      <c r="AW38" s="5">
        <v>706</v>
      </c>
      <c r="AX38" s="5">
        <v>701</v>
      </c>
      <c r="AY38" s="5">
        <v>693</v>
      </c>
      <c r="AZ38" s="5">
        <v>691</v>
      </c>
      <c r="BA38" s="5">
        <v>648</v>
      </c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</row>
    <row r="39" spans="1:500" hidden="1" outlineLevel="1" x14ac:dyDescent="0.25">
      <c r="A39" s="18" t="s">
        <v>21</v>
      </c>
      <c r="B39" s="9">
        <v>0.23300000000000001</v>
      </c>
      <c r="C39" s="9">
        <v>0.27100000000000002</v>
      </c>
      <c r="D39" s="9">
        <v>0.23200000000000001</v>
      </c>
      <c r="E39" s="9">
        <v>0.217</v>
      </c>
      <c r="F39" s="9">
        <v>0.20899999999999999</v>
      </c>
      <c r="G39" s="9">
        <v>0.23400000000000001</v>
      </c>
      <c r="H39" s="9">
        <v>0.184</v>
      </c>
      <c r="I39" s="9">
        <v>0.21299999999999999</v>
      </c>
      <c r="J39" s="9">
        <v>0.22600000000000001</v>
      </c>
      <c r="K39" s="9">
        <v>0.16900000000000001</v>
      </c>
      <c r="L39" s="9">
        <v>0.218</v>
      </c>
      <c r="M39" s="9">
        <v>0.21</v>
      </c>
      <c r="N39" s="9">
        <v>0.223</v>
      </c>
      <c r="O39" s="9">
        <v>0.22900000000000001</v>
      </c>
      <c r="P39" s="9">
        <v>0.193</v>
      </c>
      <c r="Q39" s="9">
        <v>0.217</v>
      </c>
      <c r="R39" s="9">
        <v>0.20799999999999999</v>
      </c>
      <c r="S39" s="9">
        <v>0.19800000000000001</v>
      </c>
      <c r="T39" s="9">
        <v>0.188</v>
      </c>
      <c r="U39" s="9">
        <v>0.193</v>
      </c>
      <c r="V39" s="9">
        <v>0.20100000000000001</v>
      </c>
      <c r="W39" s="9">
        <v>0.215</v>
      </c>
      <c r="X39" s="9">
        <v>0.184</v>
      </c>
      <c r="Y39" s="9">
        <v>0.193</v>
      </c>
      <c r="Z39" s="9">
        <v>0.22900000000000001</v>
      </c>
      <c r="AA39" s="9">
        <v>0.21299999999999999</v>
      </c>
      <c r="AB39" s="9">
        <v>0.185</v>
      </c>
      <c r="AC39" s="9">
        <v>0.185</v>
      </c>
      <c r="AD39" s="9">
        <v>0.20499999999999999</v>
      </c>
      <c r="AE39" s="9">
        <v>0.22600000000000001</v>
      </c>
      <c r="AF39" s="9">
        <v>0.16900000000000001</v>
      </c>
      <c r="AG39" s="9">
        <v>0.192</v>
      </c>
      <c r="AH39" s="9">
        <v>0.17399999999999999</v>
      </c>
      <c r="AI39" s="9">
        <v>0.182</v>
      </c>
      <c r="AJ39" s="9">
        <v>0.189</v>
      </c>
      <c r="AK39" s="9">
        <v>0.19600000000000001</v>
      </c>
      <c r="AL39" s="9">
        <v>0.19</v>
      </c>
      <c r="AM39" s="9">
        <v>0.19</v>
      </c>
      <c r="AN39" s="9">
        <v>0.19600000000000001</v>
      </c>
      <c r="AO39" s="9">
        <v>0.17899999999999999</v>
      </c>
      <c r="AP39" s="9">
        <v>0.22900000000000001</v>
      </c>
      <c r="AQ39" s="9">
        <v>0.23300000000000001</v>
      </c>
      <c r="AR39" s="9">
        <v>0.17299999999999999</v>
      </c>
      <c r="AS39" s="9">
        <v>0.20200000000000001</v>
      </c>
      <c r="AT39" s="9">
        <v>0.182</v>
      </c>
      <c r="AU39" s="9">
        <v>0.191</v>
      </c>
      <c r="AV39" s="9">
        <v>0.183</v>
      </c>
      <c r="AW39" s="9">
        <v>0.188</v>
      </c>
      <c r="AX39" s="9">
        <v>0.182</v>
      </c>
      <c r="AY39" s="9">
        <v>0.18</v>
      </c>
      <c r="AZ39" s="9">
        <v>0.186</v>
      </c>
      <c r="BA39" s="9">
        <v>0.17</v>
      </c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</row>
    <row r="40" spans="1:500" hidden="1" outlineLevel="1" x14ac:dyDescent="0.25">
      <c r="A40" s="18" t="s">
        <v>34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9">
        <v>3.4000000000000002E-2</v>
      </c>
      <c r="O40" s="9">
        <v>0.14799999999999999</v>
      </c>
      <c r="P40" s="9">
        <v>0.16600000000000001</v>
      </c>
      <c r="Q40" s="9">
        <v>1E-3</v>
      </c>
      <c r="R40" s="9">
        <v>8.9999999999999993E-3</v>
      </c>
      <c r="S40" s="9">
        <v>0.19</v>
      </c>
      <c r="T40" s="9">
        <v>-2.3E-2</v>
      </c>
      <c r="U40" s="9">
        <v>0.107</v>
      </c>
      <c r="V40" s="9">
        <v>0.128</v>
      </c>
      <c r="W40" s="9">
        <v>-0.22900000000000001</v>
      </c>
      <c r="X40" s="9">
        <v>0.156</v>
      </c>
      <c r="Y40" s="9">
        <v>7.9000000000000001E-2</v>
      </c>
      <c r="Z40" s="9">
        <v>-2.1000000000000001E-2</v>
      </c>
      <c r="AA40" s="9">
        <v>6.7000000000000004E-2</v>
      </c>
      <c r="AB40" s="9">
        <v>3.5000000000000003E-2</v>
      </c>
      <c r="AC40" s="9">
        <v>0.14599999999999999</v>
      </c>
      <c r="AD40" s="9">
        <v>9.2999999999999999E-2</v>
      </c>
      <c r="AE40" s="9">
        <v>1.4999999999999999E-2</v>
      </c>
      <c r="AF40" s="9">
        <v>0.14000000000000001</v>
      </c>
      <c r="AG40" s="9">
        <v>0.128</v>
      </c>
      <c r="AH40" s="9">
        <v>0.17199999999999999</v>
      </c>
      <c r="AI40" s="9">
        <v>8.4000000000000005E-2</v>
      </c>
      <c r="AJ40" s="9">
        <v>-3.0000000000000001E-3</v>
      </c>
      <c r="AK40" s="9">
        <v>-1.2999999999999999E-2</v>
      </c>
      <c r="AL40" s="9">
        <v>5.6000000000000001E-2</v>
      </c>
      <c r="AM40" s="9">
        <v>0.11700000000000001</v>
      </c>
      <c r="AN40" s="9">
        <v>-7.0000000000000007E-2</v>
      </c>
      <c r="AO40" s="9">
        <v>8.1000000000000003E-2</v>
      </c>
      <c r="AP40" s="9">
        <v>-2.1000000000000001E-2</v>
      </c>
      <c r="AQ40" s="9">
        <v>-1.4E-2</v>
      </c>
      <c r="AR40" s="9">
        <v>0.10100000000000001</v>
      </c>
      <c r="AS40" s="9">
        <v>6.5000000000000002E-2</v>
      </c>
      <c r="AT40" s="9">
        <v>0.112</v>
      </c>
      <c r="AU40" s="9">
        <v>2.9000000000000001E-2</v>
      </c>
      <c r="AV40" s="9">
        <v>2.5000000000000001E-2</v>
      </c>
      <c r="AW40" s="9">
        <v>2.5000000000000001E-2</v>
      </c>
      <c r="AX40" s="9">
        <v>9.0999999999999998E-2</v>
      </c>
      <c r="AY40" s="9">
        <v>0.154</v>
      </c>
      <c r="AZ40" s="9">
        <v>-8.0000000000000002E-3</v>
      </c>
      <c r="BA40" s="9">
        <v>0.122</v>
      </c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</row>
    <row r="41" spans="1:500" hidden="1" outlineLevel="1" x14ac:dyDescent="0.25">
      <c r="A41" s="17" t="s">
        <v>35</v>
      </c>
      <c r="B41" s="5">
        <v>7</v>
      </c>
      <c r="C41" s="5">
        <v>9</v>
      </c>
      <c r="D41" s="5">
        <v>7</v>
      </c>
      <c r="E41" s="5">
        <v>6</v>
      </c>
      <c r="F41" s="5">
        <v>6</v>
      </c>
      <c r="G41" s="5">
        <v>4</v>
      </c>
      <c r="H41" s="5">
        <v>9</v>
      </c>
      <c r="I41" s="5">
        <v>7</v>
      </c>
      <c r="J41" s="5">
        <v>5</v>
      </c>
      <c r="K41" s="5">
        <v>7</v>
      </c>
      <c r="L41" s="5">
        <v>5</v>
      </c>
      <c r="M41" s="5">
        <v>-8</v>
      </c>
      <c r="N41" s="5">
        <v>5</v>
      </c>
      <c r="O41" s="5">
        <v>6</v>
      </c>
      <c r="P41" s="5">
        <v>6</v>
      </c>
      <c r="Q41" s="5">
        <v>9</v>
      </c>
      <c r="R41" s="5">
        <v>8</v>
      </c>
      <c r="S41" s="5">
        <v>8</v>
      </c>
      <c r="T41" s="5">
        <v>8</v>
      </c>
      <c r="U41" s="5">
        <v>9</v>
      </c>
      <c r="V41" s="5">
        <v>7</v>
      </c>
      <c r="W41" s="5">
        <v>7</v>
      </c>
      <c r="X41" s="5">
        <v>9</v>
      </c>
      <c r="Y41" s="5">
        <v>11</v>
      </c>
      <c r="Z41" s="5">
        <v>6</v>
      </c>
      <c r="AA41" s="5">
        <v>7</v>
      </c>
      <c r="AB41" s="5">
        <v>7</v>
      </c>
      <c r="AC41" s="5">
        <v>8</v>
      </c>
      <c r="AD41" s="5">
        <v>6</v>
      </c>
      <c r="AE41" s="5">
        <v>6</v>
      </c>
      <c r="AF41" s="5">
        <v>6</v>
      </c>
      <c r="AG41" s="5">
        <v>6</v>
      </c>
      <c r="AH41" s="5">
        <v>6</v>
      </c>
      <c r="AI41" s="5">
        <v>6</v>
      </c>
      <c r="AJ41" s="5">
        <v>6</v>
      </c>
      <c r="AK41" s="5">
        <v>6</v>
      </c>
      <c r="AL41" s="5">
        <v>6</v>
      </c>
      <c r="AM41" s="5">
        <v>6</v>
      </c>
      <c r="AN41" s="5">
        <v>6</v>
      </c>
      <c r="AO41" s="5">
        <v>6</v>
      </c>
      <c r="AP41" s="5">
        <v>6</v>
      </c>
      <c r="AQ41" s="5">
        <v>5</v>
      </c>
      <c r="AR41" s="5">
        <v>5</v>
      </c>
      <c r="AS41" s="5">
        <v>5</v>
      </c>
      <c r="AT41" s="5">
        <v>5</v>
      </c>
      <c r="AU41" s="5">
        <v>5</v>
      </c>
      <c r="AV41" s="5">
        <v>5</v>
      </c>
      <c r="AW41" s="5">
        <v>5</v>
      </c>
      <c r="AX41" s="5">
        <v>5</v>
      </c>
      <c r="AY41" s="5">
        <v>5</v>
      </c>
      <c r="AZ41" s="5">
        <v>5</v>
      </c>
      <c r="BA41" s="5">
        <v>5</v>
      </c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</row>
    <row r="42" spans="1:500" hidden="1" outlineLevel="1" x14ac:dyDescent="0.25">
      <c r="A42" s="17" t="s">
        <v>36</v>
      </c>
      <c r="B42" s="5">
        <v>1199</v>
      </c>
      <c r="C42" s="5">
        <v>1077</v>
      </c>
      <c r="D42" s="5">
        <v>1310</v>
      </c>
      <c r="E42" s="5">
        <v>1583</v>
      </c>
      <c r="F42" s="5">
        <v>1771</v>
      </c>
      <c r="G42" s="5">
        <v>1247</v>
      </c>
      <c r="H42" s="5">
        <v>1703</v>
      </c>
      <c r="I42" s="5">
        <v>1342</v>
      </c>
      <c r="J42" s="5">
        <v>1031</v>
      </c>
      <c r="K42" s="5">
        <v>1925</v>
      </c>
      <c r="L42" s="5">
        <v>1387</v>
      </c>
      <c r="M42" s="5">
        <v>1267</v>
      </c>
      <c r="N42" s="5">
        <v>1095</v>
      </c>
      <c r="O42" s="5">
        <v>1106</v>
      </c>
      <c r="P42" s="5">
        <v>1743</v>
      </c>
      <c r="Q42" s="5">
        <v>1098</v>
      </c>
      <c r="R42" s="5">
        <v>1593</v>
      </c>
      <c r="S42" s="5">
        <v>1400</v>
      </c>
      <c r="T42" s="5">
        <v>1575</v>
      </c>
      <c r="U42" s="5">
        <v>1510</v>
      </c>
      <c r="V42" s="5">
        <v>1576</v>
      </c>
      <c r="W42" s="5">
        <v>1406</v>
      </c>
      <c r="X42" s="5">
        <v>1465</v>
      </c>
      <c r="Y42" s="5">
        <v>1643</v>
      </c>
      <c r="Z42" s="5">
        <v>1106</v>
      </c>
      <c r="AA42" s="5">
        <v>814</v>
      </c>
      <c r="AB42" s="5">
        <v>1675</v>
      </c>
      <c r="AC42" s="5">
        <v>1125</v>
      </c>
      <c r="AD42" s="5">
        <v>1096</v>
      </c>
      <c r="AE42" s="5">
        <v>1233</v>
      </c>
      <c r="AF42" s="5">
        <v>1840</v>
      </c>
      <c r="AG42" s="5">
        <v>1515</v>
      </c>
      <c r="AH42" s="5">
        <v>1734</v>
      </c>
      <c r="AI42" s="5">
        <v>1595</v>
      </c>
      <c r="AJ42" s="5">
        <v>1483</v>
      </c>
      <c r="AK42" s="5">
        <v>1396</v>
      </c>
      <c r="AL42" s="5">
        <v>1505</v>
      </c>
      <c r="AM42" s="5">
        <v>1405</v>
      </c>
      <c r="AN42" s="5">
        <v>1352</v>
      </c>
      <c r="AO42" s="5">
        <v>1485</v>
      </c>
      <c r="AP42" s="5">
        <v>1106</v>
      </c>
      <c r="AQ42" s="5">
        <v>962</v>
      </c>
      <c r="AR42" s="5">
        <v>1416</v>
      </c>
      <c r="AS42" s="5">
        <v>1090</v>
      </c>
      <c r="AT42" s="5">
        <v>1279</v>
      </c>
      <c r="AU42" s="5">
        <v>1165</v>
      </c>
      <c r="AV42" s="5">
        <v>1235</v>
      </c>
      <c r="AW42" s="5">
        <v>1183</v>
      </c>
      <c r="AX42" s="5">
        <v>1292</v>
      </c>
      <c r="AY42" s="5">
        <v>1211</v>
      </c>
      <c r="AZ42" s="5">
        <v>1171</v>
      </c>
      <c r="BA42" s="5">
        <v>1283</v>
      </c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</row>
    <row r="43" spans="1:500" hidden="1" outlineLevel="1" x14ac:dyDescent="0.25">
      <c r="A43" s="18" t="s">
        <v>21</v>
      </c>
      <c r="B43" s="9">
        <v>0.34100000000000003</v>
      </c>
      <c r="C43" s="9">
        <v>0.30499999999999999</v>
      </c>
      <c r="D43" s="9">
        <v>0.31</v>
      </c>
      <c r="E43" s="9">
        <v>0.376</v>
      </c>
      <c r="F43" s="9">
        <v>0.4</v>
      </c>
      <c r="G43" s="9">
        <v>0.36899999999999999</v>
      </c>
      <c r="H43" s="9">
        <v>0.36699999999999999</v>
      </c>
      <c r="I43" s="9">
        <v>0.35699999999999998</v>
      </c>
      <c r="J43" s="9">
        <v>0.29199999999999998</v>
      </c>
      <c r="K43" s="9">
        <v>0.41199999999999998</v>
      </c>
      <c r="L43" s="9">
        <v>0.38900000000000001</v>
      </c>
      <c r="M43" s="9">
        <v>0.32800000000000001</v>
      </c>
      <c r="N43" s="9">
        <v>0.35799999999999998</v>
      </c>
      <c r="O43" s="9">
        <v>0.32400000000000001</v>
      </c>
      <c r="P43" s="9">
        <v>0.42299999999999999</v>
      </c>
      <c r="Q43" s="9">
        <v>0.28399999999999997</v>
      </c>
      <c r="R43" s="9">
        <v>0.36699999999999999</v>
      </c>
      <c r="S43" s="9">
        <v>0.34300000000000003</v>
      </c>
      <c r="T43" s="9">
        <v>0.35899999999999999</v>
      </c>
      <c r="U43" s="9">
        <v>0.35299999999999998</v>
      </c>
      <c r="V43" s="9">
        <v>0.39</v>
      </c>
      <c r="W43" s="9">
        <v>0.35299999999999998</v>
      </c>
      <c r="X43" s="9">
        <v>0.4</v>
      </c>
      <c r="Y43" s="9">
        <v>0.437</v>
      </c>
      <c r="Z43" s="9">
        <v>0.41499999999999998</v>
      </c>
      <c r="AA43" s="9">
        <v>0.25700000000000001</v>
      </c>
      <c r="AB43" s="9">
        <v>0.45200000000000001</v>
      </c>
      <c r="AC43" s="9">
        <v>0.29799999999999999</v>
      </c>
      <c r="AD43" s="9">
        <v>0.318</v>
      </c>
      <c r="AE43" s="9">
        <v>0.32100000000000001</v>
      </c>
      <c r="AF43" s="9">
        <v>0.38900000000000001</v>
      </c>
      <c r="AG43" s="9">
        <v>0.35899999999999999</v>
      </c>
      <c r="AH43" s="9">
        <v>0.374</v>
      </c>
      <c r="AI43" s="9">
        <v>0.36599999999999999</v>
      </c>
      <c r="AJ43" s="9">
        <v>0.35099999999999998</v>
      </c>
      <c r="AK43" s="9">
        <v>0.34499999999999997</v>
      </c>
      <c r="AL43" s="9">
        <v>0.36299999999999999</v>
      </c>
      <c r="AM43" s="9">
        <v>0.34300000000000003</v>
      </c>
      <c r="AN43" s="9">
        <v>0.34200000000000003</v>
      </c>
      <c r="AO43" s="9">
        <v>0.36499999999999999</v>
      </c>
      <c r="AP43" s="9">
        <v>0.41499999999999998</v>
      </c>
      <c r="AQ43" s="9">
        <v>0.29099999999999998</v>
      </c>
      <c r="AR43" s="9">
        <v>0.34499999999999997</v>
      </c>
      <c r="AS43" s="9">
        <v>0.30599999999999999</v>
      </c>
      <c r="AT43" s="9">
        <v>0.32500000000000001</v>
      </c>
      <c r="AU43" s="9">
        <v>0.316</v>
      </c>
      <c r="AV43" s="9">
        <v>0.318</v>
      </c>
      <c r="AW43" s="9">
        <v>0.315</v>
      </c>
      <c r="AX43" s="9">
        <v>0.33500000000000002</v>
      </c>
      <c r="AY43" s="9">
        <v>0.315</v>
      </c>
      <c r="AZ43" s="9">
        <v>0.315</v>
      </c>
      <c r="BA43" s="9">
        <v>0.33600000000000002</v>
      </c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</row>
    <row r="44" spans="1:500" hidden="1" outlineLevel="1" x14ac:dyDescent="0.25">
      <c r="A44" s="20" t="s">
        <v>37</v>
      </c>
      <c r="B44" s="7">
        <v>-14.1</v>
      </c>
      <c r="C44" s="7">
        <v>12.4</v>
      </c>
      <c r="D44" s="7">
        <v>-14.6</v>
      </c>
      <c r="E44" s="7">
        <v>-3.5</v>
      </c>
      <c r="F44" s="7">
        <v>8</v>
      </c>
      <c r="G44" s="7">
        <v>3.8</v>
      </c>
      <c r="H44" s="7">
        <v>-21</v>
      </c>
      <c r="I44" s="7">
        <v>3.8</v>
      </c>
      <c r="J44" s="7">
        <v>5.0999999999999996</v>
      </c>
      <c r="K44" s="7">
        <v>-20.2</v>
      </c>
      <c r="L44" s="7">
        <v>4.9000000000000004</v>
      </c>
      <c r="M44" s="7">
        <v>32.1</v>
      </c>
      <c r="N44" s="7">
        <v>0.7</v>
      </c>
      <c r="O44" s="7">
        <v>-0.8</v>
      </c>
      <c r="P44" s="7">
        <v>-14.3</v>
      </c>
      <c r="Q44" s="7">
        <v>3.8</v>
      </c>
      <c r="R44" s="7">
        <v>5.2</v>
      </c>
      <c r="S44" s="7">
        <v>0.6</v>
      </c>
      <c r="T44" s="7">
        <v>1.4</v>
      </c>
      <c r="U44" s="7">
        <v>0.9</v>
      </c>
      <c r="V44" s="7">
        <v>3.7</v>
      </c>
      <c r="W44" s="7">
        <v>1.8</v>
      </c>
      <c r="X44" s="7">
        <v>2</v>
      </c>
      <c r="Y44" s="7">
        <v>-12</v>
      </c>
      <c r="Z44" s="7">
        <v>-0.1</v>
      </c>
      <c r="AA44" s="7">
        <v>3.6</v>
      </c>
      <c r="AB44" s="7">
        <v>0.4</v>
      </c>
      <c r="AC44" s="7">
        <v>-1</v>
      </c>
      <c r="AD44" s="7">
        <v>0</v>
      </c>
      <c r="AE44" s="7">
        <v>0.9</v>
      </c>
      <c r="AF44" s="7">
        <v>0.4</v>
      </c>
      <c r="AG44" s="7">
        <v>4.2</v>
      </c>
      <c r="AH44" s="7">
        <v>1.3</v>
      </c>
      <c r="AI44" s="7">
        <v>2.1</v>
      </c>
      <c r="AJ44" s="7">
        <v>1.6</v>
      </c>
      <c r="AK44" s="7">
        <v>1.5</v>
      </c>
      <c r="AL44" s="7">
        <v>-1.7</v>
      </c>
      <c r="AM44" s="7">
        <v>0</v>
      </c>
      <c r="AN44" s="7">
        <v>-1</v>
      </c>
      <c r="AO44" s="7">
        <v>-1.2</v>
      </c>
      <c r="AP44" s="7">
        <v>-0.1</v>
      </c>
      <c r="AQ44" s="7">
        <v>4.3</v>
      </c>
      <c r="AR44" s="7">
        <v>30.9</v>
      </c>
      <c r="AS44" s="7">
        <v>0.1</v>
      </c>
      <c r="AT44" s="7">
        <v>2.1</v>
      </c>
      <c r="AU44" s="7">
        <v>1.7</v>
      </c>
      <c r="AV44" s="7">
        <v>1.9</v>
      </c>
      <c r="AW44" s="7">
        <v>1.8</v>
      </c>
      <c r="AX44" s="7">
        <v>4</v>
      </c>
      <c r="AY44" s="7">
        <v>3.8</v>
      </c>
      <c r="AZ44" s="7">
        <v>-14.2</v>
      </c>
      <c r="BA44" s="7">
        <v>-16.7</v>
      </c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</row>
    <row r="45" spans="1:500" hidden="1" outlineLevel="1" x14ac:dyDescent="0.25">
      <c r="A45" s="17" t="s">
        <v>38</v>
      </c>
      <c r="B45" s="5">
        <v>374</v>
      </c>
      <c r="C45" s="5">
        <v>348</v>
      </c>
      <c r="D45" s="5">
        <v>409</v>
      </c>
      <c r="E45" s="5">
        <v>486</v>
      </c>
      <c r="F45" s="5">
        <v>557</v>
      </c>
      <c r="G45" s="5">
        <v>389</v>
      </c>
      <c r="H45" s="5">
        <v>528</v>
      </c>
      <c r="I45" s="5">
        <v>419</v>
      </c>
      <c r="J45" s="5">
        <v>318</v>
      </c>
      <c r="K45" s="5">
        <v>611</v>
      </c>
      <c r="L45" s="5">
        <v>430</v>
      </c>
      <c r="M45" s="5">
        <v>395</v>
      </c>
      <c r="N45" s="5">
        <v>359</v>
      </c>
      <c r="O45" s="5">
        <v>354</v>
      </c>
      <c r="P45" s="5">
        <v>553</v>
      </c>
      <c r="Q45" s="5">
        <v>355</v>
      </c>
      <c r="R45" s="5">
        <v>524</v>
      </c>
      <c r="S45" s="5">
        <v>448</v>
      </c>
      <c r="T45" s="5">
        <v>495</v>
      </c>
      <c r="U45" s="5">
        <v>473</v>
      </c>
      <c r="V45" s="5">
        <v>491</v>
      </c>
      <c r="W45" s="5">
        <v>446</v>
      </c>
      <c r="X45" s="5">
        <v>483</v>
      </c>
      <c r="Y45" s="5">
        <v>516</v>
      </c>
      <c r="Z45" s="5">
        <v>356</v>
      </c>
      <c r="AA45" s="5">
        <v>253</v>
      </c>
      <c r="AB45" s="5">
        <v>521</v>
      </c>
      <c r="AC45" s="5">
        <v>371</v>
      </c>
      <c r="AD45" s="5">
        <v>342</v>
      </c>
      <c r="AE45" s="5">
        <v>384</v>
      </c>
      <c r="AF45" s="5">
        <v>569</v>
      </c>
      <c r="AG45" s="5">
        <v>474</v>
      </c>
      <c r="AH45" s="5">
        <v>595</v>
      </c>
      <c r="AI45" s="5">
        <v>548</v>
      </c>
      <c r="AJ45" s="5">
        <v>510</v>
      </c>
      <c r="AK45" s="5">
        <v>481</v>
      </c>
      <c r="AL45" s="5">
        <v>517</v>
      </c>
      <c r="AM45" s="5">
        <v>484</v>
      </c>
      <c r="AN45" s="5">
        <v>466</v>
      </c>
      <c r="AO45" s="5">
        <v>511</v>
      </c>
      <c r="AP45" s="5">
        <v>356</v>
      </c>
      <c r="AQ45" s="5">
        <v>298</v>
      </c>
      <c r="AR45" s="5">
        <v>396</v>
      </c>
      <c r="AS45" s="5">
        <v>340</v>
      </c>
      <c r="AT45" s="5">
        <v>438</v>
      </c>
      <c r="AU45" s="5">
        <v>400</v>
      </c>
      <c r="AV45" s="5">
        <v>442</v>
      </c>
      <c r="AW45" s="5">
        <v>425</v>
      </c>
      <c r="AX45" s="5">
        <v>462</v>
      </c>
      <c r="AY45" s="5">
        <v>416</v>
      </c>
      <c r="AZ45" s="5">
        <v>403</v>
      </c>
      <c r="BA45" s="5">
        <v>441</v>
      </c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</row>
    <row r="46" spans="1:500" hidden="1" outlineLevel="1" x14ac:dyDescent="0.25">
      <c r="A46" s="17" t="s">
        <v>39</v>
      </c>
      <c r="B46" s="5">
        <v>825</v>
      </c>
      <c r="C46" s="5">
        <v>729</v>
      </c>
      <c r="D46" s="5">
        <v>901</v>
      </c>
      <c r="E46" s="5">
        <v>1097</v>
      </c>
      <c r="F46" s="5">
        <v>1214</v>
      </c>
      <c r="G46" s="5">
        <v>858</v>
      </c>
      <c r="H46" s="5">
        <v>1175</v>
      </c>
      <c r="I46" s="5">
        <v>923</v>
      </c>
      <c r="J46" s="5">
        <v>713</v>
      </c>
      <c r="K46" s="5">
        <v>1314</v>
      </c>
      <c r="L46" s="5">
        <v>957</v>
      </c>
      <c r="M46" s="5">
        <v>872</v>
      </c>
      <c r="N46" s="5">
        <v>737</v>
      </c>
      <c r="O46" s="5">
        <v>753</v>
      </c>
      <c r="P46" s="5">
        <v>1190</v>
      </c>
      <c r="Q46" s="5">
        <v>744</v>
      </c>
      <c r="R46" s="5">
        <v>1068</v>
      </c>
      <c r="S46" s="5">
        <v>953</v>
      </c>
      <c r="T46" s="5">
        <v>1079</v>
      </c>
      <c r="U46" s="5">
        <v>1037</v>
      </c>
      <c r="V46" s="5">
        <v>1085</v>
      </c>
      <c r="W46" s="5">
        <v>960</v>
      </c>
      <c r="X46" s="5">
        <v>982</v>
      </c>
      <c r="Y46" s="5">
        <v>1127</v>
      </c>
      <c r="Z46" s="5">
        <v>750</v>
      </c>
      <c r="AA46" s="5">
        <v>560</v>
      </c>
      <c r="AB46" s="5">
        <v>1154</v>
      </c>
      <c r="AC46" s="5">
        <v>754</v>
      </c>
      <c r="AD46" s="5">
        <v>754</v>
      </c>
      <c r="AE46" s="5">
        <v>850</v>
      </c>
      <c r="AF46" s="5">
        <v>1271</v>
      </c>
      <c r="AG46" s="5">
        <v>1042</v>
      </c>
      <c r="AH46" s="5">
        <v>1139</v>
      </c>
      <c r="AI46" s="5">
        <v>1047</v>
      </c>
      <c r="AJ46" s="5">
        <v>973</v>
      </c>
      <c r="AK46" s="5">
        <v>915</v>
      </c>
      <c r="AL46" s="5">
        <v>988</v>
      </c>
      <c r="AM46" s="5">
        <v>921</v>
      </c>
      <c r="AN46" s="5">
        <v>886</v>
      </c>
      <c r="AO46" s="5">
        <v>974</v>
      </c>
      <c r="AP46" s="5">
        <v>750</v>
      </c>
      <c r="AQ46" s="5">
        <v>664</v>
      </c>
      <c r="AR46" s="5">
        <v>1021</v>
      </c>
      <c r="AS46" s="5">
        <v>750</v>
      </c>
      <c r="AT46" s="5">
        <v>841</v>
      </c>
      <c r="AU46" s="5">
        <v>765</v>
      </c>
      <c r="AV46" s="5">
        <v>793</v>
      </c>
      <c r="AW46" s="5">
        <v>758</v>
      </c>
      <c r="AX46" s="5">
        <v>831</v>
      </c>
      <c r="AY46" s="5">
        <v>795</v>
      </c>
      <c r="AZ46" s="5">
        <v>768</v>
      </c>
      <c r="BA46" s="5">
        <v>842</v>
      </c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</row>
    <row r="47" spans="1:500" hidden="1" outlineLevel="1" x14ac:dyDescent="0.25">
      <c r="A47" s="18" t="s">
        <v>21</v>
      </c>
      <c r="B47" s="9">
        <v>0.23499999999999999</v>
      </c>
      <c r="C47" s="9">
        <v>0.20599999999999999</v>
      </c>
      <c r="D47" s="9">
        <v>0.21299999999999999</v>
      </c>
      <c r="E47" s="9">
        <v>0.26100000000000001</v>
      </c>
      <c r="F47" s="9">
        <v>0.27400000000000002</v>
      </c>
      <c r="G47" s="9">
        <v>0.254</v>
      </c>
      <c r="H47" s="9">
        <v>0.253</v>
      </c>
      <c r="I47" s="9">
        <v>0.246</v>
      </c>
      <c r="J47" s="9">
        <v>0.20200000000000001</v>
      </c>
      <c r="K47" s="9">
        <v>0.28100000000000003</v>
      </c>
      <c r="L47" s="9">
        <v>0.26900000000000002</v>
      </c>
      <c r="M47" s="9">
        <v>0.22600000000000001</v>
      </c>
      <c r="N47" s="9">
        <v>0.24099999999999999</v>
      </c>
      <c r="O47" s="9">
        <v>0.22</v>
      </c>
      <c r="P47" s="9">
        <v>0.28799999999999998</v>
      </c>
      <c r="Q47" s="9">
        <v>0.192</v>
      </c>
      <c r="R47" s="9">
        <v>0.246</v>
      </c>
      <c r="S47" s="9">
        <v>0.23300000000000001</v>
      </c>
      <c r="T47" s="9">
        <v>0.246</v>
      </c>
      <c r="U47" s="9">
        <v>0.24299999999999999</v>
      </c>
      <c r="V47" s="9">
        <v>0.26800000000000002</v>
      </c>
      <c r="W47" s="9">
        <v>0.24099999999999999</v>
      </c>
      <c r="X47" s="9">
        <v>0.26800000000000002</v>
      </c>
      <c r="Y47" s="9">
        <v>0.3</v>
      </c>
      <c r="Z47" s="9">
        <v>0.28100000000000003</v>
      </c>
      <c r="AA47" s="9">
        <v>0.17699999999999999</v>
      </c>
      <c r="AB47" s="9">
        <v>0.311</v>
      </c>
      <c r="AC47" s="9">
        <v>0.2</v>
      </c>
      <c r="AD47" s="9">
        <v>0.219</v>
      </c>
      <c r="AE47" s="9">
        <v>0.221</v>
      </c>
      <c r="AF47" s="9">
        <v>0.26900000000000002</v>
      </c>
      <c r="AG47" s="9">
        <v>0.247</v>
      </c>
      <c r="AH47" s="9">
        <v>0.246</v>
      </c>
      <c r="AI47" s="9">
        <v>0.24099999999999999</v>
      </c>
      <c r="AJ47" s="9">
        <v>0.23</v>
      </c>
      <c r="AK47" s="9">
        <v>0.22600000000000001</v>
      </c>
      <c r="AL47" s="9">
        <v>0.23799999999999999</v>
      </c>
      <c r="AM47" s="9">
        <v>0.22500000000000001</v>
      </c>
      <c r="AN47" s="9">
        <v>0.224</v>
      </c>
      <c r="AO47" s="9">
        <v>0.24</v>
      </c>
      <c r="AP47" s="9">
        <v>0.28100000000000003</v>
      </c>
      <c r="AQ47" s="9">
        <v>0.2</v>
      </c>
      <c r="AR47" s="9">
        <v>0.249</v>
      </c>
      <c r="AS47" s="9">
        <v>0.21099999999999999</v>
      </c>
      <c r="AT47" s="9">
        <v>0.214</v>
      </c>
      <c r="AU47" s="9">
        <v>0.20799999999999999</v>
      </c>
      <c r="AV47" s="9">
        <v>0.20399999999999999</v>
      </c>
      <c r="AW47" s="9">
        <v>0.20200000000000001</v>
      </c>
      <c r="AX47" s="9">
        <v>0.215</v>
      </c>
      <c r="AY47" s="9">
        <v>0.20699999999999999</v>
      </c>
      <c r="AZ47" s="9">
        <v>0.20699999999999999</v>
      </c>
      <c r="BA47" s="9">
        <v>0.221</v>
      </c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</row>
    <row r="48" spans="1:500" collapsed="1" x14ac:dyDescent="0.25"/>
    <row r="49" spans="1:56" x14ac:dyDescent="0.25">
      <c r="A49" s="15" t="s">
        <v>79</v>
      </c>
      <c r="Z49" s="21">
        <f>Z10/(1+Z15)</f>
        <v>2711.0885045778232</v>
      </c>
      <c r="AA49" s="21">
        <f>AA10/(1+AA15)</f>
        <v>3026.7686424474186</v>
      </c>
      <c r="AB49" s="21">
        <f t="shared" ref="AB49:AO49" si="0">AB10/(1+AB15)</f>
        <v>3447.0260223048326</v>
      </c>
      <c r="AC49" s="21">
        <f t="shared" si="0"/>
        <v>3358.8601959038292</v>
      </c>
      <c r="AD49" s="21">
        <f t="shared" si="0"/>
        <v>3017.5131348511386</v>
      </c>
      <c r="AE49" s="21">
        <f t="shared" si="0"/>
        <v>3308.6844368013758</v>
      </c>
      <c r="AF49" s="21">
        <f t="shared" si="0"/>
        <v>3862.6328699918231</v>
      </c>
      <c r="AG49" s="21">
        <f t="shared" si="0"/>
        <v>3624.5704467353953</v>
      </c>
      <c r="AH49" s="21">
        <f t="shared" si="0"/>
        <v>4053.3683289588803</v>
      </c>
      <c r="AI49" s="21">
        <f t="shared" si="0"/>
        <v>3754.9611734253667</v>
      </c>
      <c r="AJ49" s="21">
        <f t="shared" si="0"/>
        <v>4075.1445086705203</v>
      </c>
      <c r="AK49" s="21">
        <f t="shared" si="0"/>
        <v>3979.3713163064831</v>
      </c>
      <c r="AL49" s="21">
        <f t="shared" si="0"/>
        <v>4041.8695228821816</v>
      </c>
      <c r="AM49" s="21">
        <f t="shared" si="0"/>
        <v>3966.0852713178292</v>
      </c>
      <c r="AN49" s="21">
        <f t="shared" si="0"/>
        <v>3733.7110481586406</v>
      </c>
      <c r="AO49" s="21">
        <f t="shared" si="0"/>
        <v>3970.703125</v>
      </c>
      <c r="BB49" s="6">
        <f>SUM(AD49:AO49)</f>
        <v>45388.615183099639</v>
      </c>
      <c r="BC49" s="6">
        <f>SUM(AD49:AI49)</f>
        <v>21621.73039076398</v>
      </c>
      <c r="BD49" s="6">
        <f>SUM(AJ49:AO49)</f>
        <v>23766.884792335652</v>
      </c>
    </row>
    <row r="50" spans="1:56" x14ac:dyDescent="0.25">
      <c r="A50" s="15" t="s">
        <v>80</v>
      </c>
      <c r="Z50" s="471">
        <f>((Z10-Z49)/Z49)-Z15</f>
        <v>-6.9388939039072284E-17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5.5511151231257827E-17</v>
      </c>
      <c r="AL50" s="470">
        <f t="shared" si="1"/>
        <v>-1.3183898417423734E-16</v>
      </c>
      <c r="AM50" s="470">
        <f t="shared" si="1"/>
        <v>6.2450045135165055E-17</v>
      </c>
      <c r="AN50" s="470">
        <f t="shared" si="1"/>
        <v>-9.0205620750793969E-17</v>
      </c>
      <c r="AO50" s="470">
        <f t="shared" si="1"/>
        <v>0</v>
      </c>
    </row>
    <row r="52" spans="1:56" x14ac:dyDescent="0.25">
      <c r="A52" s="15" t="s">
        <v>83</v>
      </c>
      <c r="AJ52" s="24">
        <f>+AJ10</f>
        <v>4230</v>
      </c>
      <c r="AK52" s="24">
        <f>+AK10+AJ52</f>
        <v>8281</v>
      </c>
      <c r="AL52" s="24">
        <f>+AK52+AL10</f>
        <v>12432</v>
      </c>
      <c r="AM52" s="24">
        <f t="shared" ref="AM52:AO52" si="2">+AL52+AM10</f>
        <v>16525</v>
      </c>
      <c r="AN52" s="24">
        <f t="shared" si="2"/>
        <v>20479</v>
      </c>
      <c r="AO52" s="24">
        <f t="shared" si="2"/>
        <v>24545</v>
      </c>
    </row>
    <row r="53" spans="1:56" x14ac:dyDescent="0.25">
      <c r="A53" s="15" t="s">
        <v>84</v>
      </c>
      <c r="AJ53" s="22">
        <f>+AJ49</f>
        <v>4075.1445086705203</v>
      </c>
      <c r="AK53" s="22">
        <f>+AK49+AJ53</f>
        <v>8054.5158249770029</v>
      </c>
      <c r="AL53" s="22">
        <f>+AL49+AK53</f>
        <v>12096.385347859185</v>
      </c>
      <c r="AM53" s="22">
        <f>+AM49+AL53</f>
        <v>16062.470619177013</v>
      </c>
      <c r="AN53" s="22">
        <f>+AN49+AM53</f>
        <v>19796.181667335652</v>
      </c>
      <c r="AO53" s="22">
        <f>+AO49+AN53</f>
        <v>23766.884792335652</v>
      </c>
    </row>
    <row r="54" spans="1:56" x14ac:dyDescent="0.25">
      <c r="A54" s="15" t="s">
        <v>85</v>
      </c>
      <c r="AJ54" s="25">
        <f>(AJ52-AJ53)/AJ53</f>
        <v>3.7999999999999985E-2</v>
      </c>
      <c r="AK54" s="25">
        <f t="shared" ref="AK54:AO54" si="3">(AK52-AK53)/AK53</f>
        <v>2.8118906206710908E-2</v>
      </c>
      <c r="AL54" s="25">
        <f t="shared" si="3"/>
        <v>2.7745036429433233E-2</v>
      </c>
      <c r="AM54" s="25">
        <f t="shared" si="3"/>
        <v>2.8795656147116776E-2</v>
      </c>
      <c r="AN54" s="25">
        <f t="shared" si="3"/>
        <v>3.4492426071792474E-2</v>
      </c>
      <c r="AO54" s="25">
        <f t="shared" si="3"/>
        <v>3.2739469832212723E-2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9.6464384278695608E-2</v>
      </c>
      <c r="BC54" s="25">
        <f>(BC10-BC49)/BC49</f>
        <v>0.16651163177827455</v>
      </c>
      <c r="BD54" s="25">
        <f>(BD10-BD49)/BD49</f>
        <v>3.2739469832212723E-2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G10" activePane="bottomRight" state="frozen"/>
      <selection activeCell="BD54" sqref="BD54"/>
      <selection pane="topRight" activeCell="BD54" sqref="BD54"/>
      <selection pane="bottomLeft" activeCell="BD54" sqref="BD54"/>
      <selection pane="bottomRight" activeCell="BB10" sqref="BB10"/>
    </sheetView>
  </sheetViews>
  <sheetFormatPr defaultRowHeight="15" x14ac:dyDescent="0.25"/>
  <cols>
    <col min="3" max="3" width="9.140625" style="6"/>
    <col min="4" max="10" width="9.140625" style="10"/>
    <col min="12" max="12" width="9.140625" style="6"/>
    <col min="13" max="13" width="9.140625" style="10"/>
    <col min="14" max="16" width="9.140625" style="6"/>
    <col min="17" max="17" width="9.140625" style="10"/>
    <col min="18" max="18" width="9.140625" style="6"/>
    <col min="19" max="19" width="9.140625" style="10"/>
    <col min="21" max="21" width="9.140625" style="6"/>
    <col min="22" max="22" width="9.140625" style="10"/>
    <col min="23" max="27" width="9.140625" style="6"/>
    <col min="28" max="28" width="9.140625" style="10"/>
    <col min="29" max="29" width="9.140625" style="6"/>
    <col min="30" max="30" width="9.140625" style="10"/>
    <col min="31" max="31" width="9.140625" style="6"/>
    <col min="32" max="33" width="9.140625" style="10"/>
    <col min="34" max="35" width="9.140625" style="6"/>
    <col min="36" max="36" width="9.140625" style="10"/>
    <col min="37" max="37" width="9.140625" style="8"/>
    <col min="38" max="39" width="9.140625" style="6"/>
    <col min="40" max="40" width="9.140625" style="10"/>
    <col min="54" max="54" width="9.140625" style="450" collapsed="1"/>
    <col min="55" max="56" width="9.140625" style="450"/>
  </cols>
  <sheetData>
    <row r="1" spans="1:500" x14ac:dyDescent="0.25">
      <c r="A1" s="43" t="s">
        <v>0</v>
      </c>
      <c r="B1" s="30"/>
      <c r="C1" s="30" t="s">
        <v>1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29"/>
      <c r="NF1" s="29"/>
      <c r="NG1" s="29"/>
      <c r="NH1" s="29"/>
      <c r="NI1" s="29"/>
      <c r="NJ1" s="29"/>
      <c r="NK1" s="29"/>
      <c r="NL1" s="29"/>
      <c r="NM1" s="29"/>
      <c r="NN1" s="29"/>
      <c r="NO1" s="29"/>
      <c r="NP1" s="29"/>
      <c r="NQ1" s="29"/>
      <c r="NR1" s="29"/>
      <c r="NS1" s="29"/>
      <c r="NT1" s="29"/>
      <c r="NU1" s="29"/>
      <c r="NV1" s="29"/>
      <c r="NW1" s="29"/>
      <c r="NX1" s="29"/>
      <c r="NY1" s="29"/>
      <c r="NZ1" s="29"/>
      <c r="OA1" s="29"/>
      <c r="OB1" s="29"/>
      <c r="OC1" s="29"/>
      <c r="OD1" s="29"/>
      <c r="OE1" s="29"/>
      <c r="OF1" s="29"/>
      <c r="OG1" s="29"/>
      <c r="OH1" s="29"/>
      <c r="OI1" s="29"/>
      <c r="OJ1" s="29"/>
      <c r="OK1" s="29"/>
      <c r="OL1" s="29"/>
      <c r="OM1" s="29"/>
      <c r="ON1" s="29"/>
      <c r="OO1" s="29"/>
      <c r="OP1" s="29"/>
      <c r="OQ1" s="29"/>
      <c r="OR1" s="29"/>
      <c r="OS1" s="29"/>
      <c r="OT1" s="29"/>
      <c r="OU1" s="29"/>
      <c r="OV1" s="29"/>
      <c r="OW1" s="29"/>
      <c r="OX1" s="29"/>
      <c r="OY1" s="29"/>
      <c r="OZ1" s="29"/>
      <c r="PA1" s="29"/>
      <c r="PB1" s="29"/>
      <c r="PC1" s="29"/>
      <c r="PD1" s="29"/>
      <c r="PE1" s="29"/>
      <c r="PF1" s="29"/>
      <c r="PG1" s="29"/>
      <c r="PH1" s="29"/>
      <c r="PI1" s="29"/>
      <c r="PJ1" s="29"/>
      <c r="PK1" s="29"/>
      <c r="PL1" s="29"/>
      <c r="PM1" s="29"/>
      <c r="PN1" s="29"/>
      <c r="PO1" s="29"/>
      <c r="PP1" s="29"/>
      <c r="PQ1" s="29"/>
      <c r="PR1" s="29"/>
      <c r="PS1" s="29"/>
      <c r="PT1" s="29"/>
      <c r="PU1" s="29"/>
      <c r="PV1" s="29"/>
      <c r="PW1" s="29"/>
      <c r="PX1" s="29"/>
      <c r="PY1" s="29"/>
      <c r="PZ1" s="29"/>
      <c r="QA1" s="29"/>
      <c r="QB1" s="29"/>
      <c r="QC1" s="29"/>
      <c r="QD1" s="29"/>
      <c r="QE1" s="29"/>
      <c r="QF1" s="29"/>
      <c r="QG1" s="29"/>
      <c r="QH1" s="29"/>
      <c r="QI1" s="29"/>
      <c r="QJ1" s="29"/>
      <c r="QK1" s="29"/>
      <c r="QL1" s="29"/>
      <c r="QM1" s="29"/>
      <c r="QN1" s="29"/>
      <c r="QO1" s="29"/>
      <c r="QP1" s="29"/>
      <c r="QQ1" s="29"/>
      <c r="QR1" s="29"/>
      <c r="QS1" s="29"/>
      <c r="QT1" s="29"/>
      <c r="QU1" s="29"/>
      <c r="QV1" s="29"/>
      <c r="QW1" s="29"/>
      <c r="QX1" s="29"/>
      <c r="QY1" s="29"/>
      <c r="QZ1" s="29"/>
      <c r="RA1" s="29"/>
      <c r="RB1" s="29"/>
      <c r="RC1" s="29"/>
      <c r="RD1" s="29"/>
      <c r="RE1" s="29"/>
      <c r="RF1" s="29"/>
      <c r="RG1" s="29"/>
      <c r="RH1" s="29"/>
      <c r="RI1" s="29"/>
      <c r="RJ1" s="29"/>
      <c r="RK1" s="29"/>
      <c r="RL1" s="29"/>
      <c r="RM1" s="29"/>
      <c r="RN1" s="29"/>
      <c r="RO1" s="29"/>
      <c r="RP1" s="29"/>
      <c r="RQ1" s="29"/>
      <c r="RR1" s="29"/>
      <c r="RS1" s="29"/>
      <c r="RT1" s="29"/>
      <c r="RU1" s="29"/>
      <c r="RV1" s="29"/>
      <c r="RW1" s="29"/>
      <c r="RX1" s="29"/>
      <c r="RY1" s="29"/>
      <c r="RZ1" s="29"/>
      <c r="SA1" s="29"/>
      <c r="SB1" s="29"/>
      <c r="SC1" s="29"/>
      <c r="SD1" s="29"/>
      <c r="SE1" s="29"/>
      <c r="SF1" s="29"/>
    </row>
    <row r="2" spans="1:500" x14ac:dyDescent="0.25">
      <c r="A2" s="41" t="s">
        <v>2</v>
      </c>
      <c r="B2" s="41"/>
      <c r="C2" s="41" t="s">
        <v>86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</row>
    <row r="3" spans="1:500" x14ac:dyDescent="0.25">
      <c r="A3" s="41" t="s">
        <v>4</v>
      </c>
      <c r="B3" s="41"/>
      <c r="C3" s="41" t="s">
        <v>5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</row>
    <row r="4" spans="1:500" x14ac:dyDescent="0.25">
      <c r="A4" s="41" t="s">
        <v>6</v>
      </c>
      <c r="B4" s="41"/>
      <c r="C4" s="41" t="s">
        <v>7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</row>
    <row r="5" spans="1:500" x14ac:dyDescent="0.25">
      <c r="A5" s="41" t="s">
        <v>8</v>
      </c>
      <c r="B5" s="41"/>
      <c r="C5" s="41" t="s">
        <v>9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</row>
    <row r="6" spans="1:500" x14ac:dyDescent="0.25">
      <c r="A6" s="29"/>
      <c r="B6" s="42"/>
      <c r="C6" s="42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</row>
    <row r="7" spans="1:500" x14ac:dyDescent="0.25">
      <c r="A7" s="2"/>
      <c r="B7" s="3"/>
      <c r="C7" s="5"/>
      <c r="D7" s="9"/>
      <c r="E7" s="9"/>
      <c r="F7" s="9"/>
      <c r="G7" s="9"/>
      <c r="H7" s="9"/>
      <c r="I7" s="9"/>
      <c r="J7" s="9"/>
      <c r="K7" s="4"/>
      <c r="L7" s="5"/>
      <c r="M7" s="9"/>
      <c r="N7" s="5"/>
      <c r="O7" s="5"/>
      <c r="P7" s="5"/>
      <c r="Q7" s="9"/>
      <c r="R7" s="5"/>
      <c r="S7" s="9"/>
      <c r="T7" s="4"/>
      <c r="U7" s="5"/>
      <c r="V7" s="9"/>
      <c r="W7" s="5"/>
      <c r="X7" s="5"/>
      <c r="Y7" s="5"/>
      <c r="Z7" s="5"/>
      <c r="AA7" s="5"/>
      <c r="AB7" s="9"/>
      <c r="AC7" s="5"/>
      <c r="AD7" s="9"/>
      <c r="AE7" s="5"/>
      <c r="AF7" s="9"/>
      <c r="AG7" s="11"/>
      <c r="AH7" s="5"/>
      <c r="AI7" s="5"/>
      <c r="AJ7" s="9"/>
      <c r="AK7" s="7"/>
      <c r="AL7" s="5"/>
      <c r="AM7" s="5"/>
      <c r="AN7" s="9"/>
    </row>
    <row r="8" spans="1:500" x14ac:dyDescent="0.25">
      <c r="A8" s="44" t="s">
        <v>10</v>
      </c>
      <c r="B8" s="31" t="s">
        <v>40</v>
      </c>
      <c r="C8" s="31" t="s">
        <v>40</v>
      </c>
      <c r="D8" s="31" t="s">
        <v>40</v>
      </c>
      <c r="E8" s="31" t="s">
        <v>40</v>
      </c>
      <c r="F8" s="31" t="s">
        <v>40</v>
      </c>
      <c r="G8" s="31" t="s">
        <v>40</v>
      </c>
      <c r="H8" s="31" t="s">
        <v>40</v>
      </c>
      <c r="I8" s="31" t="s">
        <v>40</v>
      </c>
      <c r="J8" s="31" t="s">
        <v>40</v>
      </c>
      <c r="K8" s="31" t="s">
        <v>40</v>
      </c>
      <c r="L8" s="31" t="s">
        <v>40</v>
      </c>
      <c r="M8" s="31" t="s">
        <v>40</v>
      </c>
      <c r="N8" s="31" t="s">
        <v>40</v>
      </c>
      <c r="O8" s="31" t="s">
        <v>40</v>
      </c>
      <c r="P8" s="31" t="s">
        <v>40</v>
      </c>
      <c r="Q8" s="31" t="s">
        <v>40</v>
      </c>
      <c r="R8" s="31" t="s">
        <v>40</v>
      </c>
      <c r="S8" s="31" t="s">
        <v>40</v>
      </c>
      <c r="T8" s="31" t="s">
        <v>40</v>
      </c>
      <c r="U8" s="31" t="s">
        <v>40</v>
      </c>
      <c r="V8" s="31" t="s">
        <v>40</v>
      </c>
      <c r="W8" s="31" t="s">
        <v>40</v>
      </c>
      <c r="X8" s="31" t="s">
        <v>40</v>
      </c>
      <c r="Y8" s="31" t="s">
        <v>40</v>
      </c>
      <c r="Z8" s="31" t="s">
        <v>40</v>
      </c>
      <c r="AA8" s="31" t="s">
        <v>40</v>
      </c>
      <c r="AB8" s="31" t="s">
        <v>40</v>
      </c>
      <c r="AC8" s="31" t="s">
        <v>40</v>
      </c>
      <c r="AD8" s="31" t="s">
        <v>69</v>
      </c>
      <c r="AE8" s="31" t="s">
        <v>69</v>
      </c>
      <c r="AF8" s="31" t="s">
        <v>69</v>
      </c>
      <c r="AG8" s="31" t="s">
        <v>69</v>
      </c>
      <c r="AH8" s="31" t="s">
        <v>69</v>
      </c>
      <c r="AI8" s="31" t="s">
        <v>69</v>
      </c>
      <c r="AJ8" s="31" t="s">
        <v>69</v>
      </c>
      <c r="AK8" s="31" t="s">
        <v>69</v>
      </c>
      <c r="AL8" s="31" t="s">
        <v>69</v>
      </c>
      <c r="AM8" s="31" t="s">
        <v>69</v>
      </c>
      <c r="AN8" s="31" t="s">
        <v>69</v>
      </c>
      <c r="AO8" s="31" t="s">
        <v>69</v>
      </c>
      <c r="AP8" s="31" t="s">
        <v>78</v>
      </c>
      <c r="AQ8" s="31" t="s">
        <v>78</v>
      </c>
      <c r="AR8" s="31" t="s">
        <v>78</v>
      </c>
      <c r="AS8" s="31" t="s">
        <v>78</v>
      </c>
      <c r="AT8" s="31" t="s">
        <v>78</v>
      </c>
      <c r="AU8" s="31" t="s">
        <v>78</v>
      </c>
      <c r="AV8" s="31" t="s">
        <v>78</v>
      </c>
      <c r="AW8" s="31" t="s">
        <v>78</v>
      </c>
      <c r="AX8" s="31" t="s">
        <v>78</v>
      </c>
      <c r="AY8" s="31" t="s">
        <v>78</v>
      </c>
      <c r="AZ8" s="31" t="s">
        <v>78</v>
      </c>
      <c r="BA8" s="31" t="s">
        <v>78</v>
      </c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</row>
    <row r="9" spans="1:500" x14ac:dyDescent="0.25">
      <c r="A9" s="44" t="s">
        <v>11</v>
      </c>
      <c r="B9" s="32" t="s">
        <v>41</v>
      </c>
      <c r="C9" s="32" t="s">
        <v>42</v>
      </c>
      <c r="D9" s="32" t="s">
        <v>43</v>
      </c>
      <c r="E9" s="32" t="s">
        <v>44</v>
      </c>
      <c r="F9" s="32" t="s">
        <v>45</v>
      </c>
      <c r="G9" s="32" t="s">
        <v>46</v>
      </c>
      <c r="H9" s="32" t="s">
        <v>47</v>
      </c>
      <c r="I9" s="32" t="s">
        <v>48</v>
      </c>
      <c r="J9" s="32" t="s">
        <v>49</v>
      </c>
      <c r="K9" s="32" t="s">
        <v>50</v>
      </c>
      <c r="L9" s="32" t="s">
        <v>51</v>
      </c>
      <c r="M9" s="32" t="s">
        <v>52</v>
      </c>
      <c r="N9" s="32" t="s">
        <v>53</v>
      </c>
      <c r="O9" s="32" t="s">
        <v>54</v>
      </c>
      <c r="P9" s="32" t="s">
        <v>55</v>
      </c>
      <c r="Q9" s="32" t="s">
        <v>56</v>
      </c>
      <c r="R9" s="32" t="s">
        <v>57</v>
      </c>
      <c r="S9" s="32" t="s">
        <v>58</v>
      </c>
      <c r="T9" s="32" t="s">
        <v>59</v>
      </c>
      <c r="U9" s="32" t="s">
        <v>60</v>
      </c>
      <c r="V9" s="32" t="s">
        <v>61</v>
      </c>
      <c r="W9" s="32" t="s">
        <v>62</v>
      </c>
      <c r="X9" s="32" t="s">
        <v>63</v>
      </c>
      <c r="Y9" s="32" t="s">
        <v>64</v>
      </c>
      <c r="Z9" s="32" t="s">
        <v>65</v>
      </c>
      <c r="AA9" s="32" t="s">
        <v>66</v>
      </c>
      <c r="AB9" s="32" t="s">
        <v>67</v>
      </c>
      <c r="AC9" s="32" t="s">
        <v>68</v>
      </c>
      <c r="AD9" s="32" t="s">
        <v>65</v>
      </c>
      <c r="AE9" s="32" t="s">
        <v>66</v>
      </c>
      <c r="AF9" s="32" t="s">
        <v>67</v>
      </c>
      <c r="AG9" s="32" t="s">
        <v>68</v>
      </c>
      <c r="AH9" s="32" t="s">
        <v>70</v>
      </c>
      <c r="AI9" s="32" t="s">
        <v>71</v>
      </c>
      <c r="AJ9" s="32" t="s">
        <v>72</v>
      </c>
      <c r="AK9" s="32" t="s">
        <v>73</v>
      </c>
      <c r="AL9" s="32" t="s">
        <v>74</v>
      </c>
      <c r="AM9" s="32" t="s">
        <v>75</v>
      </c>
      <c r="AN9" s="32" t="s">
        <v>76</v>
      </c>
      <c r="AO9" s="32" t="s">
        <v>77</v>
      </c>
      <c r="AP9" s="32" t="s">
        <v>65</v>
      </c>
      <c r="AQ9" s="32" t="s">
        <v>66</v>
      </c>
      <c r="AR9" s="32" t="s">
        <v>67</v>
      </c>
      <c r="AS9" s="32" t="s">
        <v>68</v>
      </c>
      <c r="AT9" s="32" t="s">
        <v>70</v>
      </c>
      <c r="AU9" s="32" t="s">
        <v>71</v>
      </c>
      <c r="AV9" s="32" t="s">
        <v>72</v>
      </c>
      <c r="AW9" s="32" t="s">
        <v>73</v>
      </c>
      <c r="AX9" s="32" t="s">
        <v>74</v>
      </c>
      <c r="AY9" s="32" t="s">
        <v>75</v>
      </c>
      <c r="AZ9" s="32" t="s">
        <v>76</v>
      </c>
      <c r="BA9" s="32" t="s">
        <v>77</v>
      </c>
      <c r="BB9" s="23">
        <v>2015</v>
      </c>
      <c r="BC9" s="27" t="s">
        <v>81</v>
      </c>
      <c r="BD9" s="27" t="s">
        <v>82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</row>
    <row r="10" spans="1:500" x14ac:dyDescent="0.25">
      <c r="A10" s="45" t="s">
        <v>12</v>
      </c>
      <c r="B10" s="34">
        <v>4240</v>
      </c>
      <c r="C10" s="34">
        <v>3388</v>
      </c>
      <c r="D10" s="34">
        <v>3747</v>
      </c>
      <c r="E10" s="34">
        <v>3493</v>
      </c>
      <c r="F10" s="34">
        <v>3706</v>
      </c>
      <c r="G10" s="34">
        <v>3516</v>
      </c>
      <c r="H10" s="34">
        <v>3497</v>
      </c>
      <c r="I10" s="34">
        <v>3063</v>
      </c>
      <c r="J10" s="34">
        <v>4034</v>
      </c>
      <c r="K10" s="34">
        <v>4235</v>
      </c>
      <c r="L10" s="34">
        <v>3866</v>
      </c>
      <c r="M10" s="34">
        <v>3691</v>
      </c>
      <c r="N10" s="34">
        <v>4205</v>
      </c>
      <c r="O10" s="34">
        <v>3833</v>
      </c>
      <c r="P10" s="34">
        <v>3941</v>
      </c>
      <c r="Q10" s="34">
        <v>4277</v>
      </c>
      <c r="R10" s="34">
        <v>3603</v>
      </c>
      <c r="S10" s="34">
        <v>3762</v>
      </c>
      <c r="T10" s="34">
        <v>3750</v>
      </c>
      <c r="U10" s="34">
        <v>2878</v>
      </c>
      <c r="V10" s="34">
        <v>3696</v>
      </c>
      <c r="W10" s="34">
        <v>4060</v>
      </c>
      <c r="X10" s="34">
        <v>3558</v>
      </c>
      <c r="Y10" s="34">
        <v>3584</v>
      </c>
      <c r="Z10" s="34">
        <v>3380</v>
      </c>
      <c r="AA10" s="34">
        <v>3346</v>
      </c>
      <c r="AB10" s="34">
        <v>3381</v>
      </c>
      <c r="AC10" s="34">
        <v>3288</v>
      </c>
      <c r="AD10" s="34">
        <v>3745</v>
      </c>
      <c r="AE10" s="34">
        <v>3672</v>
      </c>
      <c r="AF10" s="34">
        <v>3921</v>
      </c>
      <c r="AG10" s="34">
        <v>3690</v>
      </c>
      <c r="AH10" s="34">
        <v>3656</v>
      </c>
      <c r="AI10" s="34">
        <v>3788</v>
      </c>
      <c r="AJ10" s="34">
        <v>3526</v>
      </c>
      <c r="AK10" s="34">
        <v>3171</v>
      </c>
      <c r="AL10" s="34">
        <v>3568</v>
      </c>
      <c r="AM10" s="34">
        <v>3920</v>
      </c>
      <c r="AN10" s="34">
        <v>3875</v>
      </c>
      <c r="AO10" s="34">
        <v>3516</v>
      </c>
      <c r="AP10" s="34">
        <v>3380</v>
      </c>
      <c r="AQ10" s="34">
        <v>3272</v>
      </c>
      <c r="AR10" s="34">
        <v>3493</v>
      </c>
      <c r="AS10" s="34">
        <v>3287</v>
      </c>
      <c r="AT10" s="34">
        <v>3257</v>
      </c>
      <c r="AU10" s="34">
        <v>3375</v>
      </c>
      <c r="AV10" s="34">
        <v>3142</v>
      </c>
      <c r="AW10" s="34">
        <v>2825</v>
      </c>
      <c r="AX10" s="34">
        <v>3179</v>
      </c>
      <c r="AY10" s="34">
        <v>3492</v>
      </c>
      <c r="AZ10" s="34">
        <v>3453</v>
      </c>
      <c r="BA10" s="34">
        <v>3132</v>
      </c>
      <c r="BB10" s="456">
        <f>SUM(AD10:AO10)</f>
        <v>44048</v>
      </c>
      <c r="BC10" s="456">
        <f>SUM(AD10:AI10)</f>
        <v>22472</v>
      </c>
      <c r="BD10" s="456">
        <f>SUM(AJ10:AO10)</f>
        <v>21576</v>
      </c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</row>
    <row r="11" spans="1:500" x14ac:dyDescent="0.25">
      <c r="A11" s="46" t="s">
        <v>13</v>
      </c>
      <c r="B11" s="38">
        <v>5.8999999999999997E-2</v>
      </c>
      <c r="C11" s="38">
        <v>-9.8000000000000004E-2</v>
      </c>
      <c r="D11" s="38">
        <v>-0.08</v>
      </c>
      <c r="E11" s="38">
        <v>2.7E-2</v>
      </c>
      <c r="F11" s="38">
        <v>8.5999999999999993E-2</v>
      </c>
      <c r="G11" s="38">
        <v>-1.2999999999999999E-2</v>
      </c>
      <c r="H11" s="38">
        <v>8.0000000000000002E-3</v>
      </c>
      <c r="I11" s="38">
        <v>-0.09</v>
      </c>
      <c r="J11" s="38">
        <v>0.14399999999999999</v>
      </c>
      <c r="K11" s="38">
        <v>-0.02</v>
      </c>
      <c r="L11" s="38">
        <v>-3.7999999999999999E-2</v>
      </c>
      <c r="M11" s="38">
        <v>0.14799999999999999</v>
      </c>
      <c r="N11" s="38">
        <v>-1.4999999999999999E-2</v>
      </c>
      <c r="O11" s="38">
        <v>8.1000000000000003E-2</v>
      </c>
      <c r="P11" s="38">
        <v>-1.2999999999999999E-2</v>
      </c>
      <c r="Q11" s="38">
        <v>0.15</v>
      </c>
      <c r="R11" s="38">
        <v>-8.2000000000000003E-2</v>
      </c>
      <c r="S11" s="38">
        <v>0.02</v>
      </c>
      <c r="T11" s="38">
        <v>6.5000000000000002E-2</v>
      </c>
      <c r="U11" s="38">
        <v>-6.0999999999999999E-2</v>
      </c>
      <c r="V11" s="38">
        <v>-2.1999999999999999E-2</v>
      </c>
      <c r="W11" s="38">
        <v>5.2999999999999999E-2</v>
      </c>
      <c r="X11" s="38">
        <v>-3.0000000000000001E-3</v>
      </c>
      <c r="Y11" s="38">
        <v>0.10100000000000001</v>
      </c>
      <c r="Z11" s="38">
        <v>-3.3000000000000002E-2</v>
      </c>
      <c r="AA11" s="38">
        <v>6.3E-2</v>
      </c>
      <c r="AB11" s="38">
        <v>9.6000000000000002E-2</v>
      </c>
      <c r="AC11" s="38">
        <v>-1.4999999999999999E-2</v>
      </c>
      <c r="AD11" s="38">
        <v>-5.5E-2</v>
      </c>
      <c r="AE11" s="38">
        <v>2.4E-2</v>
      </c>
      <c r="AF11" s="38">
        <v>6.9000000000000006E-2</v>
      </c>
      <c r="AG11" s="38">
        <v>-6.7000000000000004E-2</v>
      </c>
      <c r="AH11" s="38">
        <v>8.1000000000000003E-2</v>
      </c>
      <c r="AI11" s="38">
        <v>7.2999999999999995E-2</v>
      </c>
      <c r="AJ11" s="38">
        <v>-1.4E-2</v>
      </c>
      <c r="AK11" s="38">
        <v>0.13700000000000001</v>
      </c>
      <c r="AL11" s="38">
        <v>-4.1000000000000002E-2</v>
      </c>
      <c r="AM11" s="38">
        <v>-5.0999999999999997E-2</v>
      </c>
      <c r="AN11" s="38">
        <v>6.3E-2</v>
      </c>
      <c r="AO11" s="38">
        <v>-6.7000000000000004E-2</v>
      </c>
      <c r="AP11" s="38">
        <v>-3.3000000000000002E-2</v>
      </c>
      <c r="AQ11" s="38">
        <v>3.2000000000000001E-2</v>
      </c>
      <c r="AR11" s="38">
        <v>7.8E-2</v>
      </c>
      <c r="AS11" s="38">
        <v>-5.8999999999999997E-2</v>
      </c>
      <c r="AT11" s="38">
        <v>8.8999999999999996E-2</v>
      </c>
      <c r="AU11" s="38">
        <v>8.1000000000000003E-2</v>
      </c>
      <c r="AV11" s="38">
        <v>-6.0000000000000001E-3</v>
      </c>
      <c r="AW11" s="38">
        <v>0.14499999999999999</v>
      </c>
      <c r="AX11" s="38">
        <v>-3.3000000000000002E-2</v>
      </c>
      <c r="AY11" s="38">
        <v>-4.2000000000000003E-2</v>
      </c>
      <c r="AZ11" s="38">
        <v>7.1999999999999995E-2</v>
      </c>
      <c r="BA11" s="38">
        <v>-5.8999999999999997E-2</v>
      </c>
      <c r="BB11" s="460"/>
      <c r="BC11" s="460"/>
      <c r="BD11" s="460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39"/>
      <c r="MF11" s="39"/>
      <c r="MG11" s="39"/>
      <c r="MH11" s="39"/>
      <c r="MI11" s="39"/>
      <c r="MJ11" s="39"/>
      <c r="MK11" s="39"/>
      <c r="ML11" s="39"/>
      <c r="MM11" s="39"/>
      <c r="MN11" s="39"/>
      <c r="MO11" s="39"/>
      <c r="MP11" s="39"/>
      <c r="MQ11" s="39"/>
      <c r="MR11" s="39"/>
      <c r="MS11" s="39"/>
      <c r="MT11" s="39"/>
      <c r="MU11" s="39"/>
      <c r="MV11" s="39"/>
      <c r="MW11" s="39"/>
      <c r="MX11" s="39"/>
      <c r="MY11" s="39"/>
      <c r="MZ11" s="39"/>
      <c r="NA11" s="39"/>
      <c r="NB11" s="39"/>
      <c r="NC11" s="39"/>
      <c r="ND11" s="39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NV11" s="39"/>
      <c r="NW11" s="39"/>
      <c r="NX11" s="39"/>
      <c r="NY11" s="39"/>
      <c r="NZ11" s="39"/>
      <c r="OA11" s="39"/>
      <c r="OB11" s="39"/>
      <c r="OC11" s="39"/>
      <c r="OD11" s="39"/>
      <c r="OE11" s="39"/>
      <c r="OF11" s="39"/>
      <c r="OG11" s="39"/>
      <c r="OH11" s="39"/>
      <c r="OI11" s="39"/>
      <c r="OJ11" s="39"/>
      <c r="OK11" s="39"/>
      <c r="OL11" s="39"/>
      <c r="OM11" s="39"/>
      <c r="ON11" s="39"/>
      <c r="OO11" s="39"/>
      <c r="OP11" s="39"/>
      <c r="OQ11" s="39"/>
      <c r="OR11" s="39"/>
      <c r="OS11" s="39"/>
      <c r="OT11" s="39"/>
      <c r="OU11" s="39"/>
      <c r="OV11" s="39"/>
      <c r="OW11" s="39"/>
      <c r="OX11" s="39"/>
      <c r="OY11" s="39"/>
      <c r="OZ11" s="39"/>
      <c r="PA11" s="39"/>
      <c r="PB11" s="39"/>
      <c r="PC11" s="39"/>
      <c r="PD11" s="39"/>
      <c r="PE11" s="39"/>
      <c r="PF11" s="39"/>
      <c r="PG11" s="39"/>
      <c r="PH11" s="39"/>
      <c r="PI11" s="39"/>
      <c r="PJ11" s="39"/>
      <c r="PK11" s="39"/>
      <c r="PL11" s="39"/>
      <c r="PM11" s="39"/>
      <c r="PN11" s="39"/>
      <c r="PO11" s="39"/>
      <c r="PP11" s="39"/>
      <c r="PQ11" s="39"/>
      <c r="PR11" s="39"/>
      <c r="PS11" s="39"/>
      <c r="PT11" s="39"/>
      <c r="PU11" s="39"/>
      <c r="PV11" s="39"/>
      <c r="PW11" s="39"/>
      <c r="PX11" s="39"/>
      <c r="PY11" s="39"/>
      <c r="PZ11" s="39"/>
      <c r="QA11" s="39"/>
      <c r="QB11" s="39"/>
      <c r="QC11" s="39"/>
      <c r="QD11" s="39"/>
      <c r="QE11" s="39"/>
      <c r="QF11" s="39"/>
      <c r="QG11" s="39"/>
      <c r="QH11" s="39"/>
      <c r="QI11" s="39"/>
      <c r="QJ11" s="39"/>
      <c r="QK11" s="39"/>
      <c r="QL11" s="39"/>
      <c r="QM11" s="39"/>
      <c r="QN11" s="39"/>
      <c r="QO11" s="39"/>
      <c r="QP11" s="39"/>
      <c r="QQ11" s="39"/>
      <c r="QR11" s="39"/>
      <c r="QS11" s="39"/>
      <c r="QT11" s="39"/>
      <c r="QU11" s="39"/>
      <c r="QV11" s="39"/>
      <c r="QW11" s="39"/>
      <c r="QX11" s="39"/>
      <c r="QY11" s="39"/>
      <c r="QZ11" s="39"/>
      <c r="RA11" s="39"/>
      <c r="RB11" s="39"/>
      <c r="RC11" s="39"/>
      <c r="RD11" s="39"/>
      <c r="RE11" s="39"/>
      <c r="RF11" s="39"/>
      <c r="RG11" s="39"/>
      <c r="RH11" s="39"/>
      <c r="RI11" s="39"/>
      <c r="RJ11" s="39"/>
      <c r="RK11" s="39"/>
      <c r="RL11" s="39"/>
      <c r="RM11" s="39"/>
      <c r="RN11" s="39"/>
      <c r="RO11" s="39"/>
      <c r="RP11" s="39"/>
      <c r="RQ11" s="39"/>
      <c r="RR11" s="39"/>
      <c r="RS11" s="39"/>
      <c r="RT11" s="39"/>
      <c r="RU11" s="39"/>
      <c r="RV11" s="39"/>
      <c r="RW11" s="39"/>
      <c r="RX11" s="39"/>
      <c r="RY11" s="39"/>
      <c r="RZ11" s="39"/>
      <c r="SA11" s="39"/>
      <c r="SB11" s="39"/>
      <c r="SC11" s="39"/>
      <c r="SD11" s="39"/>
      <c r="SE11" s="39"/>
      <c r="SF11" s="39"/>
    </row>
    <row r="12" spans="1:500" x14ac:dyDescent="0.25">
      <c r="A12" s="46" t="s">
        <v>14</v>
      </c>
      <c r="B12" s="38">
        <v>1E-3</v>
      </c>
      <c r="C12" s="38">
        <v>-8.9999999999999993E-3</v>
      </c>
      <c r="D12" s="38">
        <v>1E-3</v>
      </c>
      <c r="E12" s="38">
        <v>-3.0000000000000001E-3</v>
      </c>
      <c r="F12" s="38">
        <v>0</v>
      </c>
      <c r="G12" s="38">
        <v>-2E-3</v>
      </c>
      <c r="H12" s="38">
        <v>-2E-3</v>
      </c>
      <c r="I12" s="38">
        <v>2E-3</v>
      </c>
      <c r="J12" s="38">
        <v>5.0000000000000001E-3</v>
      </c>
      <c r="K12" s="38">
        <v>6.0000000000000001E-3</v>
      </c>
      <c r="L12" s="38">
        <v>1E-3</v>
      </c>
      <c r="M12" s="38">
        <v>1.2999999999999999E-2</v>
      </c>
      <c r="N12" s="38">
        <v>4.0000000000000001E-3</v>
      </c>
      <c r="O12" s="38">
        <v>5.0000000000000001E-3</v>
      </c>
      <c r="P12" s="38">
        <v>-6.0000000000000001E-3</v>
      </c>
      <c r="Q12" s="38">
        <v>8.9999999999999993E-3</v>
      </c>
      <c r="R12" s="38">
        <v>6.0000000000000001E-3</v>
      </c>
      <c r="S12" s="38">
        <v>4.0000000000000001E-3</v>
      </c>
      <c r="T12" s="38">
        <v>-2E-3</v>
      </c>
      <c r="U12" s="38">
        <v>7.0000000000000001E-3</v>
      </c>
      <c r="V12" s="38">
        <v>-2E-3</v>
      </c>
      <c r="W12" s="38">
        <v>-3.0000000000000001E-3</v>
      </c>
      <c r="X12" s="38">
        <v>6.0000000000000001E-3</v>
      </c>
      <c r="Y12" s="38">
        <v>-1E-3</v>
      </c>
      <c r="Z12" s="38">
        <v>-2E-3</v>
      </c>
      <c r="AA12" s="38">
        <v>-0.01</v>
      </c>
      <c r="AB12" s="38">
        <v>-0.01</v>
      </c>
      <c r="AC12" s="38">
        <v>-1.9E-2</v>
      </c>
      <c r="AD12" s="38">
        <v>6.0000000000000001E-3</v>
      </c>
      <c r="AE12" s="38">
        <v>6.0000000000000001E-3</v>
      </c>
      <c r="AF12" s="38">
        <v>7.0000000000000001E-3</v>
      </c>
      <c r="AG12" s="38">
        <v>6.0000000000000001E-3</v>
      </c>
      <c r="AH12" s="38">
        <v>7.0000000000000001E-3</v>
      </c>
      <c r="AI12" s="38">
        <v>7.0000000000000001E-3</v>
      </c>
      <c r="AJ12" s="38">
        <v>7.0000000000000001E-3</v>
      </c>
      <c r="AK12" s="38">
        <v>7.0000000000000001E-3</v>
      </c>
      <c r="AL12" s="38">
        <v>7.0000000000000001E-3</v>
      </c>
      <c r="AM12" s="38">
        <v>7.0000000000000001E-3</v>
      </c>
      <c r="AN12" s="38">
        <v>7.0000000000000001E-3</v>
      </c>
      <c r="AO12" s="38">
        <v>6.0000000000000001E-3</v>
      </c>
      <c r="AP12" s="38">
        <v>-2E-3</v>
      </c>
      <c r="AQ12" s="38">
        <v>-2E-3</v>
      </c>
      <c r="AR12" s="38">
        <v>-2E-3</v>
      </c>
      <c r="AS12" s="38">
        <v>-2E-3</v>
      </c>
      <c r="AT12" s="38">
        <v>-2E-3</v>
      </c>
      <c r="AU12" s="38">
        <v>-2E-3</v>
      </c>
      <c r="AV12" s="38">
        <v>-2E-3</v>
      </c>
      <c r="AW12" s="38">
        <v>-2E-3</v>
      </c>
      <c r="AX12" s="38">
        <v>-2E-3</v>
      </c>
      <c r="AY12" s="38">
        <v>-2E-3</v>
      </c>
      <c r="AZ12" s="38">
        <v>-2E-3</v>
      </c>
      <c r="BA12" s="38">
        <v>-2E-3</v>
      </c>
      <c r="BB12" s="460"/>
      <c r="BC12" s="460"/>
      <c r="BD12" s="460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39"/>
      <c r="JX12" s="39"/>
      <c r="JY12" s="39"/>
      <c r="JZ12" s="39"/>
      <c r="KA12" s="39"/>
      <c r="KB12" s="39"/>
      <c r="KC12" s="39"/>
      <c r="KD12" s="39"/>
      <c r="KE12" s="39"/>
      <c r="KF12" s="39"/>
      <c r="KG12" s="39"/>
      <c r="KH12" s="39"/>
      <c r="KI12" s="39"/>
      <c r="KJ12" s="39"/>
      <c r="KK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39"/>
      <c r="KX12" s="39"/>
      <c r="KY12" s="39"/>
      <c r="KZ12" s="39"/>
      <c r="LA12" s="39"/>
      <c r="LB12" s="39"/>
      <c r="LC12" s="39"/>
      <c r="LD12" s="39"/>
      <c r="LE12" s="39"/>
      <c r="LF12" s="39"/>
      <c r="LG12" s="39"/>
      <c r="LH12" s="39"/>
      <c r="LI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39"/>
      <c r="LX12" s="39"/>
      <c r="LY12" s="39"/>
      <c r="LZ12" s="39"/>
      <c r="MA12" s="39"/>
      <c r="MB12" s="39"/>
      <c r="MC12" s="39"/>
      <c r="MD12" s="39"/>
      <c r="ME12" s="39"/>
      <c r="MF12" s="39"/>
      <c r="MG12" s="39"/>
      <c r="MH12" s="39"/>
      <c r="MI12" s="39"/>
      <c r="MJ12" s="39"/>
      <c r="MK12" s="39"/>
      <c r="ML12" s="39"/>
      <c r="MM12" s="39"/>
      <c r="MN12" s="39"/>
      <c r="MO12" s="39"/>
      <c r="MP12" s="39"/>
      <c r="MQ12" s="39"/>
      <c r="MR12" s="39"/>
      <c r="MS12" s="39"/>
      <c r="MT12" s="39"/>
      <c r="MU12" s="39"/>
      <c r="MV12" s="39"/>
      <c r="MW12" s="39"/>
      <c r="MX12" s="39"/>
      <c r="MY12" s="39"/>
      <c r="MZ12" s="39"/>
      <c r="NA12" s="39"/>
      <c r="NB12" s="39"/>
      <c r="NC12" s="39"/>
      <c r="ND12" s="39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NV12" s="39"/>
      <c r="NW12" s="39"/>
      <c r="NX12" s="39"/>
      <c r="NY12" s="39"/>
      <c r="NZ12" s="39"/>
      <c r="OA12" s="39"/>
      <c r="OB12" s="39"/>
      <c r="OC12" s="39"/>
      <c r="OD12" s="39"/>
      <c r="OE12" s="39"/>
      <c r="OF12" s="39"/>
      <c r="OG12" s="39"/>
      <c r="OH12" s="39"/>
      <c r="OI12" s="39"/>
      <c r="OJ12" s="39"/>
      <c r="OK12" s="39"/>
      <c r="OL12" s="39"/>
      <c r="OM12" s="39"/>
      <c r="ON12" s="39"/>
      <c r="OO12" s="39"/>
      <c r="OP12" s="39"/>
      <c r="OQ12" s="39"/>
      <c r="OR12" s="39"/>
      <c r="OS12" s="39"/>
      <c r="OT12" s="39"/>
      <c r="OU12" s="39"/>
      <c r="OV12" s="39"/>
      <c r="OW12" s="39"/>
      <c r="OX12" s="39"/>
      <c r="OY12" s="39"/>
      <c r="OZ12" s="39"/>
      <c r="PA12" s="39"/>
      <c r="PB12" s="39"/>
      <c r="PC12" s="39"/>
      <c r="PD12" s="39"/>
      <c r="PE12" s="39"/>
      <c r="PF12" s="39"/>
      <c r="PG12" s="39"/>
      <c r="PH12" s="39"/>
      <c r="PI12" s="39"/>
      <c r="PJ12" s="39"/>
      <c r="PK12" s="39"/>
      <c r="PL12" s="39"/>
      <c r="PM12" s="39"/>
      <c r="PN12" s="39"/>
      <c r="PO12" s="39"/>
      <c r="PP12" s="39"/>
      <c r="PQ12" s="39"/>
      <c r="PR12" s="39"/>
      <c r="PS12" s="39"/>
      <c r="PT12" s="39"/>
      <c r="PU12" s="39"/>
      <c r="PV12" s="39"/>
      <c r="PW12" s="39"/>
      <c r="PX12" s="39"/>
      <c r="PY12" s="39"/>
      <c r="PZ12" s="39"/>
      <c r="QA12" s="39"/>
      <c r="QB12" s="39"/>
      <c r="QC12" s="39"/>
      <c r="QD12" s="39"/>
      <c r="QE12" s="39"/>
      <c r="QF12" s="39"/>
      <c r="QG12" s="39"/>
      <c r="QH12" s="39"/>
      <c r="QI12" s="39"/>
      <c r="QJ12" s="39"/>
      <c r="QK12" s="39"/>
      <c r="QL12" s="39"/>
      <c r="QM12" s="39"/>
      <c r="QN12" s="39"/>
      <c r="QO12" s="39"/>
      <c r="QP12" s="39"/>
      <c r="QQ12" s="39"/>
      <c r="QR12" s="39"/>
      <c r="QS12" s="39"/>
      <c r="QT12" s="39"/>
      <c r="QU12" s="39"/>
      <c r="QV12" s="39"/>
      <c r="QW12" s="39"/>
      <c r="QX12" s="39"/>
      <c r="QY12" s="39"/>
      <c r="QZ12" s="39"/>
      <c r="RA12" s="39"/>
      <c r="RB12" s="39"/>
      <c r="RC12" s="39"/>
      <c r="RD12" s="39"/>
      <c r="RE12" s="39"/>
      <c r="RF12" s="39"/>
      <c r="RG12" s="39"/>
      <c r="RH12" s="39"/>
      <c r="RI12" s="39"/>
      <c r="RJ12" s="39"/>
      <c r="RK12" s="39"/>
      <c r="RL12" s="39"/>
      <c r="RM12" s="39"/>
      <c r="RN12" s="39"/>
      <c r="RO12" s="39"/>
      <c r="RP12" s="39"/>
      <c r="RQ12" s="39"/>
      <c r="RR12" s="39"/>
      <c r="RS12" s="39"/>
      <c r="RT12" s="39"/>
      <c r="RU12" s="39"/>
      <c r="RV12" s="39"/>
      <c r="RW12" s="39"/>
      <c r="RX12" s="39"/>
      <c r="RY12" s="39"/>
      <c r="RZ12" s="39"/>
      <c r="SA12" s="39"/>
      <c r="SB12" s="39"/>
      <c r="SC12" s="39"/>
      <c r="SD12" s="39"/>
      <c r="SE12" s="39"/>
      <c r="SF12" s="39"/>
    </row>
    <row r="13" spans="1:500" x14ac:dyDescent="0.25">
      <c r="A13" s="46" t="s">
        <v>15</v>
      </c>
      <c r="B13" s="38">
        <v>0.06</v>
      </c>
      <c r="C13" s="38">
        <v>-0.107</v>
      </c>
      <c r="D13" s="38">
        <v>-7.9000000000000001E-2</v>
      </c>
      <c r="E13" s="38">
        <v>2.4E-2</v>
      </c>
      <c r="F13" s="38">
        <v>8.5000000000000006E-2</v>
      </c>
      <c r="G13" s="38">
        <v>-1.4999999999999999E-2</v>
      </c>
      <c r="H13" s="38">
        <v>6.0000000000000001E-3</v>
      </c>
      <c r="I13" s="38">
        <v>-8.6999999999999994E-2</v>
      </c>
      <c r="J13" s="38">
        <v>0.14899999999999999</v>
      </c>
      <c r="K13" s="38">
        <v>-1.2999999999999999E-2</v>
      </c>
      <c r="L13" s="38">
        <v>-3.6999999999999998E-2</v>
      </c>
      <c r="M13" s="38">
        <v>0.16200000000000001</v>
      </c>
      <c r="N13" s="38">
        <v>-1.0999999999999999E-2</v>
      </c>
      <c r="O13" s="38">
        <v>8.5999999999999993E-2</v>
      </c>
      <c r="P13" s="38">
        <v>-1.9E-2</v>
      </c>
      <c r="Q13" s="38">
        <v>0.159</v>
      </c>
      <c r="R13" s="38">
        <v>-7.5999999999999998E-2</v>
      </c>
      <c r="S13" s="38">
        <v>2.4E-2</v>
      </c>
      <c r="T13" s="38">
        <v>6.3E-2</v>
      </c>
      <c r="U13" s="38">
        <v>-5.3999999999999999E-2</v>
      </c>
      <c r="V13" s="38">
        <v>-2.4E-2</v>
      </c>
      <c r="W13" s="38">
        <v>4.9000000000000002E-2</v>
      </c>
      <c r="X13" s="38">
        <v>3.0000000000000001E-3</v>
      </c>
      <c r="Y13" s="38">
        <v>0.10100000000000001</v>
      </c>
      <c r="Z13" s="38">
        <v>-3.5999999999999997E-2</v>
      </c>
      <c r="AA13" s="38">
        <v>5.3999999999999999E-2</v>
      </c>
      <c r="AB13" s="38">
        <v>8.5999999999999993E-2</v>
      </c>
      <c r="AC13" s="38">
        <v>-3.4000000000000002E-2</v>
      </c>
      <c r="AD13" s="38">
        <v>-4.8000000000000001E-2</v>
      </c>
      <c r="AE13" s="38">
        <v>0.03</v>
      </c>
      <c r="AF13" s="38">
        <v>7.5999999999999998E-2</v>
      </c>
      <c r="AG13" s="38">
        <v>-6.0999999999999999E-2</v>
      </c>
      <c r="AH13" s="38">
        <v>8.6999999999999994E-2</v>
      </c>
      <c r="AI13" s="38">
        <v>7.9000000000000001E-2</v>
      </c>
      <c r="AJ13" s="38">
        <v>-8.0000000000000002E-3</v>
      </c>
      <c r="AK13" s="38">
        <v>0.14299999999999999</v>
      </c>
      <c r="AL13" s="38">
        <v>-3.5000000000000003E-2</v>
      </c>
      <c r="AM13" s="38">
        <v>-4.3999999999999997E-2</v>
      </c>
      <c r="AN13" s="38">
        <v>7.0000000000000007E-2</v>
      </c>
      <c r="AO13" s="38">
        <v>-6.0999999999999999E-2</v>
      </c>
      <c r="AP13" s="38">
        <v>-3.5999999999999997E-2</v>
      </c>
      <c r="AQ13" s="38">
        <v>0.03</v>
      </c>
      <c r="AR13" s="38">
        <v>7.5999999999999998E-2</v>
      </c>
      <c r="AS13" s="38">
        <v>-6.0999999999999999E-2</v>
      </c>
      <c r="AT13" s="38">
        <v>8.6999999999999994E-2</v>
      </c>
      <c r="AU13" s="38">
        <v>7.9000000000000001E-2</v>
      </c>
      <c r="AV13" s="38">
        <v>-8.0000000000000002E-3</v>
      </c>
      <c r="AW13" s="38">
        <v>0.14299999999999999</v>
      </c>
      <c r="AX13" s="38">
        <v>-3.5000000000000003E-2</v>
      </c>
      <c r="AY13" s="38">
        <v>-4.3999999999999997E-2</v>
      </c>
      <c r="AZ13" s="38">
        <v>7.0000000000000007E-2</v>
      </c>
      <c r="BA13" s="38">
        <v>-6.0999999999999999E-2</v>
      </c>
      <c r="BB13" s="460"/>
      <c r="BC13" s="460"/>
      <c r="BD13" s="460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39"/>
      <c r="JP13" s="39"/>
      <c r="JQ13" s="39"/>
      <c r="JR13" s="39"/>
      <c r="JS13" s="39"/>
      <c r="JT13" s="39"/>
      <c r="JU13" s="39"/>
      <c r="JV13" s="39"/>
      <c r="JW13" s="39"/>
      <c r="JX13" s="39"/>
      <c r="JY13" s="39"/>
      <c r="JZ13" s="39"/>
      <c r="KA13" s="39"/>
      <c r="KB13" s="39"/>
      <c r="KC13" s="39"/>
      <c r="KD13" s="39"/>
      <c r="KE13" s="39"/>
      <c r="KF13" s="39"/>
      <c r="KG13" s="39"/>
      <c r="KH13" s="39"/>
      <c r="KI13" s="39"/>
      <c r="KJ13" s="39"/>
      <c r="KK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39"/>
      <c r="KX13" s="39"/>
      <c r="KY13" s="39"/>
      <c r="KZ13" s="39"/>
      <c r="LA13" s="39"/>
      <c r="LB13" s="39"/>
      <c r="LC13" s="39"/>
      <c r="LD13" s="39"/>
      <c r="LE13" s="39"/>
      <c r="LF13" s="39"/>
      <c r="LG13" s="39"/>
      <c r="LH13" s="39"/>
      <c r="LI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39"/>
      <c r="LX13" s="39"/>
      <c r="LY13" s="39"/>
      <c r="LZ13" s="39"/>
      <c r="MA13" s="39"/>
      <c r="MB13" s="39"/>
      <c r="MC13" s="39"/>
      <c r="MD13" s="39"/>
      <c r="ME13" s="39"/>
      <c r="MF13" s="39"/>
      <c r="MG13" s="39"/>
      <c r="MH13" s="39"/>
      <c r="MI13" s="39"/>
      <c r="MJ13" s="39"/>
      <c r="MK13" s="39"/>
      <c r="ML13" s="39"/>
      <c r="MM13" s="39"/>
      <c r="MN13" s="39"/>
      <c r="MO13" s="39"/>
      <c r="MP13" s="39"/>
      <c r="MQ13" s="39"/>
      <c r="MR13" s="39"/>
      <c r="MS13" s="39"/>
      <c r="MT13" s="39"/>
      <c r="MU13" s="39"/>
      <c r="MV13" s="39"/>
      <c r="MW13" s="39"/>
      <c r="MX13" s="39"/>
      <c r="MY13" s="39"/>
      <c r="MZ13" s="39"/>
      <c r="NA13" s="39"/>
      <c r="NB13" s="39"/>
      <c r="NC13" s="39"/>
      <c r="ND13" s="39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NV13" s="39"/>
      <c r="NW13" s="39"/>
      <c r="NX13" s="39"/>
      <c r="NY13" s="39"/>
      <c r="NZ13" s="39"/>
      <c r="OA13" s="39"/>
      <c r="OB13" s="39"/>
      <c r="OC13" s="39"/>
      <c r="OD13" s="39"/>
      <c r="OE13" s="39"/>
      <c r="OF13" s="39"/>
      <c r="OG13" s="39"/>
      <c r="OH13" s="39"/>
      <c r="OI13" s="39"/>
      <c r="OJ13" s="39"/>
      <c r="OK13" s="39"/>
      <c r="OL13" s="39"/>
      <c r="OM13" s="39"/>
      <c r="ON13" s="39"/>
      <c r="OO13" s="39"/>
      <c r="OP13" s="39"/>
      <c r="OQ13" s="39"/>
      <c r="OR13" s="39"/>
      <c r="OS13" s="39"/>
      <c r="OT13" s="39"/>
      <c r="OU13" s="39"/>
      <c r="OV13" s="39"/>
      <c r="OW13" s="39"/>
      <c r="OX13" s="39"/>
      <c r="OY13" s="39"/>
      <c r="OZ13" s="39"/>
      <c r="PA13" s="39"/>
      <c r="PB13" s="39"/>
      <c r="PC13" s="39"/>
      <c r="PD13" s="39"/>
      <c r="PE13" s="39"/>
      <c r="PF13" s="39"/>
      <c r="PG13" s="39"/>
      <c r="PH13" s="39"/>
      <c r="PI13" s="39"/>
      <c r="PJ13" s="39"/>
      <c r="PK13" s="39"/>
      <c r="PL13" s="39"/>
      <c r="PM13" s="39"/>
      <c r="PN13" s="39"/>
      <c r="PO13" s="39"/>
      <c r="PP13" s="39"/>
      <c r="PQ13" s="39"/>
      <c r="PR13" s="39"/>
      <c r="PS13" s="39"/>
      <c r="PT13" s="39"/>
      <c r="PU13" s="39"/>
      <c r="PV13" s="39"/>
      <c r="PW13" s="39"/>
      <c r="PX13" s="39"/>
      <c r="PY13" s="39"/>
      <c r="PZ13" s="39"/>
      <c r="QA13" s="39"/>
      <c r="QB13" s="39"/>
      <c r="QC13" s="39"/>
      <c r="QD13" s="39"/>
      <c r="QE13" s="39"/>
      <c r="QF13" s="39"/>
      <c r="QG13" s="39"/>
      <c r="QH13" s="39"/>
      <c r="QI13" s="39"/>
      <c r="QJ13" s="39"/>
      <c r="QK13" s="39"/>
      <c r="QL13" s="39"/>
      <c r="QM13" s="39"/>
      <c r="QN13" s="39"/>
      <c r="QO13" s="39"/>
      <c r="QP13" s="39"/>
      <c r="QQ13" s="39"/>
      <c r="QR13" s="39"/>
      <c r="QS13" s="39"/>
      <c r="QT13" s="39"/>
      <c r="QU13" s="39"/>
      <c r="QV13" s="39"/>
      <c r="QW13" s="39"/>
      <c r="QX13" s="39"/>
      <c r="QY13" s="39"/>
      <c r="QZ13" s="39"/>
      <c r="RA13" s="39"/>
      <c r="RB13" s="39"/>
      <c r="RC13" s="39"/>
      <c r="RD13" s="39"/>
      <c r="RE13" s="39"/>
      <c r="RF13" s="39"/>
      <c r="RG13" s="39"/>
      <c r="RH13" s="39"/>
      <c r="RI13" s="39"/>
      <c r="RJ13" s="39"/>
      <c r="RK13" s="39"/>
      <c r="RL13" s="39"/>
      <c r="RM13" s="39"/>
      <c r="RN13" s="39"/>
      <c r="RO13" s="39"/>
      <c r="RP13" s="39"/>
      <c r="RQ13" s="39"/>
      <c r="RR13" s="39"/>
      <c r="RS13" s="39"/>
      <c r="RT13" s="39"/>
      <c r="RU13" s="39"/>
      <c r="RV13" s="39"/>
      <c r="RW13" s="39"/>
      <c r="RX13" s="39"/>
      <c r="RY13" s="39"/>
      <c r="RZ13" s="39"/>
      <c r="SA13" s="39"/>
      <c r="SB13" s="39"/>
      <c r="SC13" s="39"/>
      <c r="SD13" s="39"/>
      <c r="SE13" s="39"/>
      <c r="SF13" s="39"/>
    </row>
    <row r="14" spans="1:500" x14ac:dyDescent="0.25">
      <c r="A14" s="46" t="s">
        <v>16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460"/>
      <c r="BC14" s="460"/>
      <c r="BD14" s="460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  <c r="DL14" s="39"/>
      <c r="DM14" s="39"/>
      <c r="DN14" s="39"/>
      <c r="DO14" s="39"/>
      <c r="DP14" s="39"/>
      <c r="DQ14" s="39"/>
      <c r="DR14" s="39"/>
      <c r="DS14" s="39"/>
      <c r="DT14" s="39"/>
      <c r="DU14" s="39"/>
      <c r="DV14" s="39"/>
      <c r="DW14" s="39"/>
      <c r="DX14" s="39"/>
      <c r="DY14" s="39"/>
      <c r="DZ14" s="39"/>
      <c r="EA14" s="39"/>
      <c r="EB14" s="39"/>
      <c r="EC14" s="39"/>
      <c r="ED14" s="39"/>
      <c r="EE14" s="39"/>
      <c r="EF14" s="39"/>
      <c r="EG14" s="39"/>
      <c r="EH14" s="39"/>
      <c r="EI14" s="39"/>
      <c r="EJ14" s="39"/>
      <c r="EK14" s="39"/>
      <c r="EL14" s="39"/>
      <c r="EM14" s="39"/>
      <c r="EN14" s="39"/>
      <c r="EO14" s="39"/>
      <c r="EP14" s="39"/>
      <c r="EQ14" s="39"/>
      <c r="ER14" s="39"/>
      <c r="ES14" s="39"/>
      <c r="ET14" s="39"/>
      <c r="EU14" s="39"/>
      <c r="EV14" s="39"/>
      <c r="EW14" s="39"/>
      <c r="EX14" s="39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39"/>
      <c r="JX14" s="39"/>
      <c r="JY14" s="39"/>
      <c r="JZ14" s="39"/>
      <c r="KA14" s="39"/>
      <c r="KB14" s="39"/>
      <c r="KC14" s="39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39"/>
      <c r="KX14" s="39"/>
      <c r="KY14" s="39"/>
      <c r="KZ14" s="39"/>
      <c r="LA14" s="39"/>
      <c r="LB14" s="39"/>
      <c r="LC14" s="39"/>
      <c r="LD14" s="39"/>
      <c r="LE14" s="39"/>
      <c r="LF14" s="39"/>
      <c r="LG14" s="39"/>
      <c r="LH14" s="39"/>
      <c r="LI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39"/>
      <c r="LX14" s="39"/>
      <c r="LY14" s="39"/>
      <c r="LZ14" s="39"/>
      <c r="MA14" s="39"/>
      <c r="MB14" s="39"/>
      <c r="MC14" s="39"/>
      <c r="MD14" s="39"/>
      <c r="ME14" s="39"/>
      <c r="MF14" s="39"/>
      <c r="MG14" s="39"/>
      <c r="MH14" s="39"/>
      <c r="MI14" s="39"/>
      <c r="MJ14" s="39"/>
      <c r="MK14" s="39"/>
      <c r="ML14" s="39"/>
      <c r="MM14" s="39"/>
      <c r="MN14" s="39"/>
      <c r="MO14" s="39"/>
      <c r="MP14" s="39"/>
      <c r="MQ14" s="39"/>
      <c r="MR14" s="39"/>
      <c r="MS14" s="39"/>
      <c r="MT14" s="39"/>
      <c r="MU14" s="39"/>
      <c r="MV14" s="39"/>
      <c r="MW14" s="39"/>
      <c r="MX14" s="39"/>
      <c r="MY14" s="39"/>
      <c r="MZ14" s="39"/>
      <c r="NA14" s="39"/>
      <c r="NB14" s="39"/>
      <c r="NC14" s="39"/>
      <c r="ND14" s="39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NV14" s="39"/>
      <c r="NW14" s="39"/>
      <c r="NX14" s="39"/>
      <c r="NY14" s="39"/>
      <c r="NZ14" s="39"/>
      <c r="OA14" s="39"/>
      <c r="OB14" s="39"/>
      <c r="OC14" s="39"/>
      <c r="OD14" s="39"/>
      <c r="OE14" s="39"/>
      <c r="OF14" s="39"/>
      <c r="OG14" s="39"/>
      <c r="OH14" s="39"/>
      <c r="OI14" s="39"/>
      <c r="OJ14" s="39"/>
      <c r="OK14" s="39"/>
      <c r="OL14" s="39"/>
      <c r="OM14" s="39"/>
      <c r="ON14" s="39"/>
      <c r="OO14" s="39"/>
      <c r="OP14" s="39"/>
      <c r="OQ14" s="39"/>
      <c r="OR14" s="39"/>
      <c r="OS14" s="39"/>
      <c r="OT14" s="39"/>
      <c r="OU14" s="39"/>
      <c r="OV14" s="39"/>
      <c r="OW14" s="39"/>
      <c r="OX14" s="39"/>
      <c r="OY14" s="39"/>
      <c r="OZ14" s="39"/>
      <c r="PA14" s="39"/>
      <c r="PB14" s="39"/>
      <c r="PC14" s="39"/>
      <c r="PD14" s="39"/>
      <c r="PE14" s="39"/>
      <c r="PF14" s="39"/>
      <c r="PG14" s="39"/>
      <c r="PH14" s="39"/>
      <c r="PI14" s="39"/>
      <c r="PJ14" s="39"/>
      <c r="PK14" s="39"/>
      <c r="PL14" s="39"/>
      <c r="PM14" s="39"/>
      <c r="PN14" s="39"/>
      <c r="PO14" s="39"/>
      <c r="PP14" s="39"/>
      <c r="PQ14" s="39"/>
      <c r="PR14" s="39"/>
      <c r="PS14" s="39"/>
      <c r="PT14" s="39"/>
      <c r="PU14" s="39"/>
      <c r="PV14" s="39"/>
      <c r="PW14" s="39"/>
      <c r="PX14" s="39"/>
      <c r="PY14" s="39"/>
      <c r="PZ14" s="39"/>
      <c r="QA14" s="39"/>
      <c r="QB14" s="39"/>
      <c r="QC14" s="39"/>
      <c r="QD14" s="39"/>
      <c r="QE14" s="39"/>
      <c r="QF14" s="39"/>
      <c r="QG14" s="39"/>
      <c r="QH14" s="39"/>
      <c r="QI14" s="39"/>
      <c r="QJ14" s="39"/>
      <c r="QK14" s="39"/>
      <c r="QL14" s="39"/>
      <c r="QM14" s="39"/>
      <c r="QN14" s="39"/>
      <c r="QO14" s="39"/>
      <c r="QP14" s="39"/>
      <c r="QQ14" s="39"/>
      <c r="QR14" s="39"/>
      <c r="QS14" s="39"/>
      <c r="QT14" s="39"/>
      <c r="QU14" s="39"/>
      <c r="QV14" s="39"/>
      <c r="QW14" s="39"/>
      <c r="QX14" s="39"/>
      <c r="QY14" s="39"/>
      <c r="QZ14" s="39"/>
      <c r="RA14" s="39"/>
      <c r="RB14" s="39"/>
      <c r="RC14" s="39"/>
      <c r="RD14" s="39"/>
      <c r="RE14" s="39"/>
      <c r="RF14" s="39"/>
      <c r="RG14" s="39"/>
      <c r="RH14" s="39"/>
      <c r="RI14" s="39"/>
      <c r="RJ14" s="39"/>
      <c r="RK14" s="39"/>
      <c r="RL14" s="39"/>
      <c r="RM14" s="39"/>
      <c r="RN14" s="39"/>
      <c r="RO14" s="39"/>
      <c r="RP14" s="39"/>
      <c r="RQ14" s="39"/>
      <c r="RR14" s="39"/>
      <c r="RS14" s="39"/>
      <c r="RT14" s="39"/>
      <c r="RU14" s="39"/>
      <c r="RV14" s="39"/>
      <c r="RW14" s="39"/>
      <c r="RX14" s="39"/>
      <c r="RY14" s="39"/>
      <c r="RZ14" s="39"/>
      <c r="SA14" s="39"/>
      <c r="SB14" s="39"/>
      <c r="SC14" s="39"/>
      <c r="SD14" s="39"/>
      <c r="SE14" s="39"/>
      <c r="SF14" s="39"/>
    </row>
    <row r="15" spans="1:500" x14ac:dyDescent="0.25">
      <c r="A15" s="46" t="s">
        <v>17</v>
      </c>
      <c r="B15" s="38">
        <v>0.06</v>
      </c>
      <c r="C15" s="38">
        <v>-0.107</v>
      </c>
      <c r="D15" s="38">
        <v>-7.9000000000000001E-2</v>
      </c>
      <c r="E15" s="38">
        <v>2.4E-2</v>
      </c>
      <c r="F15" s="38">
        <v>8.5000000000000006E-2</v>
      </c>
      <c r="G15" s="38">
        <v>-1.4999999999999999E-2</v>
      </c>
      <c r="H15" s="38">
        <v>6.0000000000000001E-3</v>
      </c>
      <c r="I15" s="38">
        <v>-8.6999999999999994E-2</v>
      </c>
      <c r="J15" s="38">
        <v>0.14899999999999999</v>
      </c>
      <c r="K15" s="38">
        <v>-1.2999999999999999E-2</v>
      </c>
      <c r="L15" s="38">
        <v>-3.6999999999999998E-2</v>
      </c>
      <c r="M15" s="38">
        <v>0.16200000000000001</v>
      </c>
      <c r="N15" s="38">
        <v>-1.0999999999999999E-2</v>
      </c>
      <c r="O15" s="38">
        <v>8.5999999999999993E-2</v>
      </c>
      <c r="P15" s="38">
        <v>-1.9E-2</v>
      </c>
      <c r="Q15" s="38">
        <v>0.159</v>
      </c>
      <c r="R15" s="38">
        <v>-7.5999999999999998E-2</v>
      </c>
      <c r="S15" s="38">
        <v>2.4E-2</v>
      </c>
      <c r="T15" s="38">
        <v>6.3E-2</v>
      </c>
      <c r="U15" s="38">
        <v>-5.3999999999999999E-2</v>
      </c>
      <c r="V15" s="38">
        <v>-2.4E-2</v>
      </c>
      <c r="W15" s="38">
        <v>4.9000000000000002E-2</v>
      </c>
      <c r="X15" s="38">
        <v>3.0000000000000001E-3</v>
      </c>
      <c r="Y15" s="38">
        <v>0.10100000000000001</v>
      </c>
      <c r="Z15" s="38">
        <v>-3.5999999999999997E-2</v>
      </c>
      <c r="AA15" s="38">
        <v>5.3999999999999999E-2</v>
      </c>
      <c r="AB15" s="38">
        <v>8.5999999999999993E-2</v>
      </c>
      <c r="AC15" s="38">
        <v>-3.4000000000000002E-2</v>
      </c>
      <c r="AD15" s="38">
        <v>-4.8000000000000001E-2</v>
      </c>
      <c r="AE15" s="38">
        <v>0.03</v>
      </c>
      <c r="AF15" s="38">
        <v>7.5999999999999998E-2</v>
      </c>
      <c r="AG15" s="38">
        <v>-6.0999999999999999E-2</v>
      </c>
      <c r="AH15" s="38">
        <v>8.6999999999999994E-2</v>
      </c>
      <c r="AI15" s="38">
        <v>7.9000000000000001E-2</v>
      </c>
      <c r="AJ15" s="38">
        <v>-8.0000000000000002E-3</v>
      </c>
      <c r="AK15" s="38">
        <v>0.14299999999999999</v>
      </c>
      <c r="AL15" s="38">
        <v>-3.5000000000000003E-2</v>
      </c>
      <c r="AM15" s="38">
        <v>-4.3999999999999997E-2</v>
      </c>
      <c r="AN15" s="38">
        <v>7.0000000000000007E-2</v>
      </c>
      <c r="AO15" s="38">
        <v>-6.0999999999999999E-2</v>
      </c>
      <c r="AP15" s="38">
        <v>-3.5999999999999997E-2</v>
      </c>
      <c r="AQ15" s="38">
        <v>0.03</v>
      </c>
      <c r="AR15" s="38">
        <v>7.5999999999999998E-2</v>
      </c>
      <c r="AS15" s="38">
        <v>-6.0999999999999999E-2</v>
      </c>
      <c r="AT15" s="38">
        <v>8.6999999999999994E-2</v>
      </c>
      <c r="AU15" s="38">
        <v>7.9000000000000001E-2</v>
      </c>
      <c r="AV15" s="38">
        <v>-8.0000000000000002E-3</v>
      </c>
      <c r="AW15" s="38">
        <v>0.14299999999999999</v>
      </c>
      <c r="AX15" s="38">
        <v>-3.5000000000000003E-2</v>
      </c>
      <c r="AY15" s="38">
        <v>-4.3999999999999997E-2</v>
      </c>
      <c r="AZ15" s="38">
        <v>7.0000000000000007E-2</v>
      </c>
      <c r="BA15" s="38">
        <v>-6.0999999999999999E-2</v>
      </c>
      <c r="BB15" s="460"/>
      <c r="BC15" s="460"/>
      <c r="BD15" s="460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  <c r="GC15" s="39"/>
      <c r="GD15" s="39"/>
      <c r="GE15" s="39"/>
      <c r="GF15" s="39"/>
      <c r="GG15" s="39"/>
      <c r="GH15" s="39"/>
      <c r="GI15" s="39"/>
      <c r="GJ15" s="39"/>
      <c r="GK15" s="39"/>
      <c r="GL15" s="39"/>
      <c r="GM15" s="39"/>
      <c r="GN15" s="39"/>
      <c r="GO15" s="39"/>
      <c r="GP15" s="39"/>
      <c r="GQ15" s="39"/>
      <c r="GR15" s="39"/>
      <c r="GS15" s="39"/>
      <c r="GT15" s="39"/>
      <c r="GU15" s="39"/>
      <c r="GV15" s="39"/>
      <c r="GW15" s="39"/>
      <c r="GX15" s="39"/>
      <c r="GY15" s="39"/>
      <c r="GZ15" s="39"/>
      <c r="HA15" s="39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39"/>
      <c r="JP15" s="39"/>
      <c r="JQ15" s="39"/>
      <c r="JR15" s="39"/>
      <c r="JS15" s="39"/>
      <c r="JT15" s="39"/>
      <c r="JU15" s="39"/>
      <c r="JV15" s="39"/>
      <c r="JW15" s="39"/>
      <c r="JX15" s="39"/>
      <c r="JY15" s="39"/>
      <c r="JZ15" s="39"/>
      <c r="KA15" s="39"/>
      <c r="KB15" s="39"/>
      <c r="KC15" s="39"/>
      <c r="KD15" s="39"/>
      <c r="KE15" s="39"/>
      <c r="KF15" s="39"/>
      <c r="KG15" s="39"/>
      <c r="KH15" s="39"/>
      <c r="KI15" s="39"/>
      <c r="KJ15" s="39"/>
      <c r="KK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39"/>
      <c r="KX15" s="39"/>
      <c r="KY15" s="39"/>
      <c r="KZ15" s="39"/>
      <c r="LA15" s="39"/>
      <c r="LB15" s="39"/>
      <c r="LC15" s="39"/>
      <c r="LD15" s="39"/>
      <c r="LE15" s="39"/>
      <c r="LF15" s="39"/>
      <c r="LG15" s="39"/>
      <c r="LH15" s="39"/>
      <c r="LI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39"/>
      <c r="LX15" s="39"/>
      <c r="LY15" s="39"/>
      <c r="LZ15" s="39"/>
      <c r="MA15" s="39"/>
      <c r="MB15" s="39"/>
      <c r="MC15" s="39"/>
      <c r="MD15" s="39"/>
      <c r="ME15" s="39"/>
      <c r="MF15" s="39"/>
      <c r="MG15" s="39"/>
      <c r="MH15" s="39"/>
      <c r="MI15" s="39"/>
      <c r="MJ15" s="39"/>
      <c r="MK15" s="39"/>
      <c r="ML15" s="39"/>
      <c r="MM15" s="39"/>
      <c r="MN15" s="39"/>
      <c r="MO15" s="39"/>
      <c r="MP15" s="39"/>
      <c r="MQ15" s="39"/>
      <c r="MR15" s="39"/>
      <c r="MS15" s="39"/>
      <c r="MT15" s="39"/>
      <c r="MU15" s="39"/>
      <c r="MV15" s="39"/>
      <c r="MW15" s="39"/>
      <c r="MX15" s="39"/>
      <c r="MY15" s="39"/>
      <c r="MZ15" s="39"/>
      <c r="NA15" s="39"/>
      <c r="NB15" s="39"/>
      <c r="NC15" s="39"/>
      <c r="ND15" s="39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NV15" s="39"/>
      <c r="NW15" s="39"/>
      <c r="NX15" s="39"/>
      <c r="NY15" s="39"/>
      <c r="NZ15" s="39"/>
      <c r="OA15" s="39"/>
      <c r="OB15" s="39"/>
      <c r="OC15" s="39"/>
      <c r="OD15" s="39"/>
      <c r="OE15" s="39"/>
      <c r="OF15" s="39"/>
      <c r="OG15" s="39"/>
      <c r="OH15" s="39"/>
      <c r="OI15" s="39"/>
      <c r="OJ15" s="39"/>
      <c r="OK15" s="39"/>
      <c r="OL15" s="39"/>
      <c r="OM15" s="39"/>
      <c r="ON15" s="39"/>
      <c r="OO15" s="39"/>
      <c r="OP15" s="39"/>
      <c r="OQ15" s="39"/>
      <c r="OR15" s="39"/>
      <c r="OS15" s="39"/>
      <c r="OT15" s="39"/>
      <c r="OU15" s="39"/>
      <c r="OV15" s="39"/>
      <c r="OW15" s="39"/>
      <c r="OX15" s="39"/>
      <c r="OY15" s="39"/>
      <c r="OZ15" s="39"/>
      <c r="PA15" s="39"/>
      <c r="PB15" s="39"/>
      <c r="PC15" s="39"/>
      <c r="PD15" s="39"/>
      <c r="PE15" s="39"/>
      <c r="PF15" s="39"/>
      <c r="PG15" s="39"/>
      <c r="PH15" s="39"/>
      <c r="PI15" s="39"/>
      <c r="PJ15" s="39"/>
      <c r="PK15" s="39"/>
      <c r="PL15" s="39"/>
      <c r="PM15" s="39"/>
      <c r="PN15" s="39"/>
      <c r="PO15" s="39"/>
      <c r="PP15" s="39"/>
      <c r="PQ15" s="39"/>
      <c r="PR15" s="39"/>
      <c r="PS15" s="39"/>
      <c r="PT15" s="39"/>
      <c r="PU15" s="39"/>
      <c r="PV15" s="39"/>
      <c r="PW15" s="39"/>
      <c r="PX15" s="39"/>
      <c r="PY15" s="39"/>
      <c r="PZ15" s="39"/>
      <c r="QA15" s="39"/>
      <c r="QB15" s="39"/>
      <c r="QC15" s="39"/>
      <c r="QD15" s="39"/>
      <c r="QE15" s="39"/>
      <c r="QF15" s="39"/>
      <c r="QG15" s="39"/>
      <c r="QH15" s="39"/>
      <c r="QI15" s="39"/>
      <c r="QJ15" s="39"/>
      <c r="QK15" s="39"/>
      <c r="QL15" s="39"/>
      <c r="QM15" s="39"/>
      <c r="QN15" s="39"/>
      <c r="QO15" s="39"/>
      <c r="QP15" s="39"/>
      <c r="QQ15" s="39"/>
      <c r="QR15" s="39"/>
      <c r="QS15" s="39"/>
      <c r="QT15" s="39"/>
      <c r="QU15" s="39"/>
      <c r="QV15" s="39"/>
      <c r="QW15" s="39"/>
      <c r="QX15" s="39"/>
      <c r="QY15" s="39"/>
      <c r="QZ15" s="39"/>
      <c r="RA15" s="39"/>
      <c r="RB15" s="39"/>
      <c r="RC15" s="39"/>
      <c r="RD15" s="39"/>
      <c r="RE15" s="39"/>
      <c r="RF15" s="39"/>
      <c r="RG15" s="39"/>
      <c r="RH15" s="39"/>
      <c r="RI15" s="39"/>
      <c r="RJ15" s="39"/>
      <c r="RK15" s="39"/>
      <c r="RL15" s="39"/>
      <c r="RM15" s="39"/>
      <c r="RN15" s="39"/>
      <c r="RO15" s="39"/>
      <c r="RP15" s="39"/>
      <c r="RQ15" s="39"/>
      <c r="RR15" s="39"/>
      <c r="RS15" s="39"/>
      <c r="RT15" s="39"/>
      <c r="RU15" s="39"/>
      <c r="RV15" s="39"/>
      <c r="RW15" s="39"/>
      <c r="RX15" s="39"/>
      <c r="RY15" s="39"/>
      <c r="RZ15" s="39"/>
      <c r="SA15" s="39"/>
      <c r="SB15" s="39"/>
      <c r="SC15" s="39"/>
      <c r="SD15" s="39"/>
      <c r="SE15" s="39"/>
      <c r="SF15" s="39"/>
    </row>
    <row r="16" spans="1:500" x14ac:dyDescent="0.25">
      <c r="A16" s="46" t="s">
        <v>18</v>
      </c>
      <c r="B16" s="38">
        <v>3.5000000000000003E-2</v>
      </c>
      <c r="C16" s="38">
        <v>-2.3E-2</v>
      </c>
      <c r="D16" s="38">
        <v>-3.2000000000000001E-2</v>
      </c>
      <c r="E16" s="38">
        <v>-1.0999999999999999E-2</v>
      </c>
      <c r="F16" s="38">
        <v>4.3999999999999997E-2</v>
      </c>
      <c r="G16" s="38">
        <v>4.8000000000000001E-2</v>
      </c>
      <c r="H16" s="38">
        <v>8.5000000000000006E-2</v>
      </c>
      <c r="I16" s="38">
        <v>5.2999999999999999E-2</v>
      </c>
      <c r="J16" s="38">
        <v>0.06</v>
      </c>
      <c r="K16" s="38">
        <v>6.3E-2</v>
      </c>
      <c r="L16" s="38">
        <v>4.4999999999999998E-2</v>
      </c>
      <c r="M16" s="38">
        <v>5.1999999999999998E-2</v>
      </c>
      <c r="N16" s="38">
        <v>2E-3</v>
      </c>
      <c r="O16" s="38">
        <v>4.4999999999999998E-2</v>
      </c>
      <c r="P16" s="38">
        <v>7.0999999999999994E-2</v>
      </c>
      <c r="Q16" s="38">
        <v>6.5000000000000002E-2</v>
      </c>
      <c r="R16" s="38">
        <v>4.8000000000000001E-2</v>
      </c>
      <c r="S16" s="38">
        <v>4.5999999999999999E-2</v>
      </c>
      <c r="T16" s="38">
        <v>8.9999999999999993E-3</v>
      </c>
      <c r="U16" s="38">
        <v>-6.0000000000000001E-3</v>
      </c>
      <c r="V16" s="38">
        <v>-0.06</v>
      </c>
      <c r="W16" s="38">
        <v>-9.0999999999999998E-2</v>
      </c>
      <c r="X16" s="38">
        <v>-8.3000000000000004E-2</v>
      </c>
      <c r="Y16" s="38">
        <v>-0.13</v>
      </c>
      <c r="Z16" s="38">
        <v>-0.16</v>
      </c>
      <c r="AA16" s="38">
        <v>-0.18099999999999999</v>
      </c>
      <c r="AB16" s="38">
        <v>-0.22800000000000001</v>
      </c>
      <c r="AC16" s="38">
        <v>-0.19700000000000001</v>
      </c>
      <c r="AD16" s="38">
        <v>-6.0999999999999999E-2</v>
      </c>
      <c r="AE16" s="38">
        <v>-7.1999999999999995E-2</v>
      </c>
      <c r="AF16" s="38">
        <v>-8.1000000000000003E-2</v>
      </c>
      <c r="AG16" s="38">
        <v>-7.5999999999999998E-2</v>
      </c>
      <c r="AH16" s="38">
        <v>-7.2999999999999995E-2</v>
      </c>
      <c r="AI16" s="38">
        <v>-7.2999999999999995E-2</v>
      </c>
      <c r="AJ16" s="38">
        <v>-5.1999999999999998E-2</v>
      </c>
      <c r="AK16" s="38">
        <v>-4.1000000000000002E-2</v>
      </c>
      <c r="AL16" s="38">
        <v>0</v>
      </c>
      <c r="AM16" s="38">
        <v>0.01</v>
      </c>
      <c r="AN16" s="38">
        <v>0.02</v>
      </c>
      <c r="AO16" s="38">
        <v>4.2000000000000003E-2</v>
      </c>
      <c r="AP16" s="38">
        <v>-0.16</v>
      </c>
      <c r="AQ16" s="38">
        <v>-0.17599999999999999</v>
      </c>
      <c r="AR16" s="38">
        <v>-0.189</v>
      </c>
      <c r="AS16" s="38">
        <v>-0.17</v>
      </c>
      <c r="AT16" s="38">
        <v>-0.183</v>
      </c>
      <c r="AU16" s="38">
        <v>-0.182</v>
      </c>
      <c r="AV16" s="38">
        <v>-0.154</v>
      </c>
      <c r="AW16" s="38">
        <v>-0.16200000000000001</v>
      </c>
      <c r="AX16" s="38">
        <v>-0.105</v>
      </c>
      <c r="AY16" s="38">
        <v>-9.6000000000000002E-2</v>
      </c>
      <c r="AZ16" s="38">
        <v>-9.9000000000000005E-2</v>
      </c>
      <c r="BA16" s="38">
        <v>-6.5000000000000002E-2</v>
      </c>
      <c r="BB16" s="460"/>
      <c r="BC16" s="460"/>
      <c r="BD16" s="460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39"/>
      <c r="JP16" s="39"/>
      <c r="JQ16" s="39"/>
      <c r="JR16" s="39"/>
      <c r="JS16" s="39"/>
      <c r="JT16" s="39"/>
      <c r="JU16" s="39"/>
      <c r="JV16" s="39"/>
      <c r="JW16" s="39"/>
      <c r="JX16" s="39"/>
      <c r="JY16" s="39"/>
      <c r="JZ16" s="39"/>
      <c r="KA16" s="39"/>
      <c r="KB16" s="39"/>
      <c r="KC16" s="39"/>
      <c r="KD16" s="39"/>
      <c r="KE16" s="39"/>
      <c r="KF16" s="39"/>
      <c r="KG16" s="39"/>
      <c r="KH16" s="39"/>
      <c r="KI16" s="39"/>
      <c r="KJ16" s="39"/>
      <c r="KK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39"/>
      <c r="KX16" s="39"/>
      <c r="KY16" s="39"/>
      <c r="KZ16" s="39"/>
      <c r="LA16" s="39"/>
      <c r="LB16" s="39"/>
      <c r="LC16" s="39"/>
      <c r="LD16" s="39"/>
      <c r="LE16" s="39"/>
      <c r="LF16" s="39"/>
      <c r="LG16" s="39"/>
      <c r="LH16" s="39"/>
      <c r="LI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39"/>
      <c r="LX16" s="39"/>
      <c r="LY16" s="39"/>
      <c r="LZ16" s="39"/>
      <c r="MA16" s="39"/>
      <c r="MB16" s="39"/>
      <c r="MC16" s="39"/>
      <c r="MD16" s="39"/>
      <c r="ME16" s="39"/>
      <c r="MF16" s="39"/>
      <c r="MG16" s="39"/>
      <c r="MH16" s="39"/>
      <c r="MI16" s="39"/>
      <c r="MJ16" s="39"/>
      <c r="MK16" s="39"/>
      <c r="ML16" s="39"/>
      <c r="MM16" s="39"/>
      <c r="MN16" s="39"/>
      <c r="MO16" s="39"/>
      <c r="MP16" s="39"/>
      <c r="MQ16" s="39"/>
      <c r="MR16" s="39"/>
      <c r="MS16" s="39"/>
      <c r="MT16" s="39"/>
      <c r="MU16" s="39"/>
      <c r="MV16" s="39"/>
      <c r="MW16" s="39"/>
      <c r="MX16" s="39"/>
      <c r="MY16" s="39"/>
      <c r="MZ16" s="39"/>
      <c r="NA16" s="39"/>
      <c r="NB16" s="39"/>
      <c r="NC16" s="39"/>
      <c r="ND16" s="39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NV16" s="39"/>
      <c r="NW16" s="39"/>
      <c r="NX16" s="39"/>
      <c r="NY16" s="39"/>
      <c r="NZ16" s="39"/>
      <c r="OA16" s="39"/>
      <c r="OB16" s="39"/>
      <c r="OC16" s="39"/>
      <c r="OD16" s="39"/>
      <c r="OE16" s="39"/>
      <c r="OF16" s="39"/>
      <c r="OG16" s="39"/>
      <c r="OH16" s="39"/>
      <c r="OI16" s="39"/>
      <c r="OJ16" s="39"/>
      <c r="OK16" s="39"/>
      <c r="OL16" s="39"/>
      <c r="OM16" s="39"/>
      <c r="ON16" s="39"/>
      <c r="OO16" s="39"/>
      <c r="OP16" s="39"/>
      <c r="OQ16" s="39"/>
      <c r="OR16" s="39"/>
      <c r="OS16" s="39"/>
      <c r="OT16" s="39"/>
      <c r="OU16" s="39"/>
      <c r="OV16" s="39"/>
      <c r="OW16" s="39"/>
      <c r="OX16" s="39"/>
      <c r="OY16" s="39"/>
      <c r="OZ16" s="39"/>
      <c r="PA16" s="39"/>
      <c r="PB16" s="39"/>
      <c r="PC16" s="39"/>
      <c r="PD16" s="39"/>
      <c r="PE16" s="39"/>
      <c r="PF16" s="39"/>
      <c r="PG16" s="39"/>
      <c r="PH16" s="39"/>
      <c r="PI16" s="39"/>
      <c r="PJ16" s="39"/>
      <c r="PK16" s="39"/>
      <c r="PL16" s="39"/>
      <c r="PM16" s="39"/>
      <c r="PN16" s="39"/>
      <c r="PO16" s="39"/>
      <c r="PP16" s="39"/>
      <c r="PQ16" s="39"/>
      <c r="PR16" s="39"/>
      <c r="PS16" s="39"/>
      <c r="PT16" s="39"/>
      <c r="PU16" s="39"/>
      <c r="PV16" s="39"/>
      <c r="PW16" s="39"/>
      <c r="PX16" s="39"/>
      <c r="PY16" s="39"/>
      <c r="PZ16" s="39"/>
      <c r="QA16" s="39"/>
      <c r="QB16" s="39"/>
      <c r="QC16" s="39"/>
      <c r="QD16" s="39"/>
      <c r="QE16" s="39"/>
      <c r="QF16" s="39"/>
      <c r="QG16" s="39"/>
      <c r="QH16" s="39"/>
      <c r="QI16" s="39"/>
      <c r="QJ16" s="39"/>
      <c r="QK16" s="39"/>
      <c r="QL16" s="39"/>
      <c r="QM16" s="39"/>
      <c r="QN16" s="39"/>
      <c r="QO16" s="39"/>
      <c r="QP16" s="39"/>
      <c r="QQ16" s="39"/>
      <c r="QR16" s="39"/>
      <c r="QS16" s="39"/>
      <c r="QT16" s="39"/>
      <c r="QU16" s="39"/>
      <c r="QV16" s="39"/>
      <c r="QW16" s="39"/>
      <c r="QX16" s="39"/>
      <c r="QY16" s="39"/>
      <c r="QZ16" s="39"/>
      <c r="RA16" s="39"/>
      <c r="RB16" s="39"/>
      <c r="RC16" s="39"/>
      <c r="RD16" s="39"/>
      <c r="RE16" s="39"/>
      <c r="RF16" s="39"/>
      <c r="RG16" s="39"/>
      <c r="RH16" s="39"/>
      <c r="RI16" s="39"/>
      <c r="RJ16" s="39"/>
      <c r="RK16" s="39"/>
      <c r="RL16" s="39"/>
      <c r="RM16" s="39"/>
      <c r="RN16" s="39"/>
      <c r="RO16" s="39"/>
      <c r="RP16" s="39"/>
      <c r="RQ16" s="39"/>
      <c r="RR16" s="39"/>
      <c r="RS16" s="39"/>
      <c r="RT16" s="39"/>
      <c r="RU16" s="39"/>
      <c r="RV16" s="39"/>
      <c r="RW16" s="39"/>
      <c r="RX16" s="39"/>
      <c r="RY16" s="39"/>
      <c r="RZ16" s="39"/>
      <c r="SA16" s="39"/>
      <c r="SB16" s="39"/>
      <c r="SC16" s="39"/>
      <c r="SD16" s="39"/>
      <c r="SE16" s="39"/>
      <c r="SF16" s="39"/>
    </row>
    <row r="17" spans="1:500" x14ac:dyDescent="0.25">
      <c r="A17" s="46" t="s">
        <v>19</v>
      </c>
      <c r="B17" s="38">
        <v>9.5000000000000001E-2</v>
      </c>
      <c r="C17" s="38">
        <v>-0.13</v>
      </c>
      <c r="D17" s="38">
        <v>-0.111</v>
      </c>
      <c r="E17" s="38">
        <v>1.2999999999999999E-2</v>
      </c>
      <c r="F17" s="38">
        <v>0.129</v>
      </c>
      <c r="G17" s="38">
        <v>3.3000000000000002E-2</v>
      </c>
      <c r="H17" s="38">
        <v>9.0999999999999998E-2</v>
      </c>
      <c r="I17" s="38">
        <v>-3.5000000000000003E-2</v>
      </c>
      <c r="J17" s="38">
        <v>0.20899999999999999</v>
      </c>
      <c r="K17" s="38">
        <v>4.9000000000000002E-2</v>
      </c>
      <c r="L17" s="38">
        <v>7.0000000000000001E-3</v>
      </c>
      <c r="M17" s="38">
        <v>0.214</v>
      </c>
      <c r="N17" s="38">
        <v>-8.0000000000000002E-3</v>
      </c>
      <c r="O17" s="38">
        <v>0.13100000000000001</v>
      </c>
      <c r="P17" s="38">
        <v>5.1999999999999998E-2</v>
      </c>
      <c r="Q17" s="38">
        <v>0.224</v>
      </c>
      <c r="R17" s="38">
        <v>-2.8000000000000001E-2</v>
      </c>
      <c r="S17" s="38">
        <v>7.0000000000000007E-2</v>
      </c>
      <c r="T17" s="38">
        <v>7.1999999999999995E-2</v>
      </c>
      <c r="U17" s="38">
        <v>-0.06</v>
      </c>
      <c r="V17" s="38">
        <v>-8.4000000000000005E-2</v>
      </c>
      <c r="W17" s="38">
        <v>-4.1000000000000002E-2</v>
      </c>
      <c r="X17" s="38">
        <v>-0.08</v>
      </c>
      <c r="Y17" s="38">
        <v>-2.9000000000000001E-2</v>
      </c>
      <c r="Z17" s="38">
        <v>-0.19600000000000001</v>
      </c>
      <c r="AA17" s="38">
        <v>-0.127</v>
      </c>
      <c r="AB17" s="38">
        <v>-0.14199999999999999</v>
      </c>
      <c r="AC17" s="38">
        <v>-0.23100000000000001</v>
      </c>
      <c r="AD17" s="38">
        <v>-0.109</v>
      </c>
      <c r="AE17" s="38">
        <v>-4.2000000000000003E-2</v>
      </c>
      <c r="AF17" s="38">
        <v>-5.0000000000000001E-3</v>
      </c>
      <c r="AG17" s="38">
        <v>-0.13700000000000001</v>
      </c>
      <c r="AH17" s="38">
        <v>1.4999999999999999E-2</v>
      </c>
      <c r="AI17" s="38">
        <v>7.0000000000000001E-3</v>
      </c>
      <c r="AJ17" s="38">
        <v>-0.06</v>
      </c>
      <c r="AK17" s="38">
        <v>0.10199999999999999</v>
      </c>
      <c r="AL17" s="38">
        <v>-3.5000000000000003E-2</v>
      </c>
      <c r="AM17" s="38">
        <v>-3.5000000000000003E-2</v>
      </c>
      <c r="AN17" s="38">
        <v>8.8999999999999996E-2</v>
      </c>
      <c r="AO17" s="38">
        <v>-1.9E-2</v>
      </c>
      <c r="AP17" s="38">
        <v>-0.19600000000000001</v>
      </c>
      <c r="AQ17" s="38">
        <v>-0.14699999999999999</v>
      </c>
      <c r="AR17" s="38">
        <v>-0.114</v>
      </c>
      <c r="AS17" s="38">
        <v>-0.23100000000000001</v>
      </c>
      <c r="AT17" s="38">
        <v>-9.6000000000000002E-2</v>
      </c>
      <c r="AU17" s="38">
        <v>-0.10299999999999999</v>
      </c>
      <c r="AV17" s="38">
        <v>-0.16200000000000001</v>
      </c>
      <c r="AW17" s="38">
        <v>-1.7999999999999999E-2</v>
      </c>
      <c r="AX17" s="38">
        <v>-0.14000000000000001</v>
      </c>
      <c r="AY17" s="38">
        <v>-0.14000000000000001</v>
      </c>
      <c r="AZ17" s="38">
        <v>-0.03</v>
      </c>
      <c r="BA17" s="38">
        <v>-0.126</v>
      </c>
      <c r="BB17" s="460"/>
      <c r="BC17" s="460"/>
      <c r="BD17" s="460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39"/>
      <c r="JP17" s="39"/>
      <c r="JQ17" s="39"/>
      <c r="JR17" s="39"/>
      <c r="JS17" s="39"/>
      <c r="JT17" s="39"/>
      <c r="JU17" s="39"/>
      <c r="JV17" s="39"/>
      <c r="JW17" s="39"/>
      <c r="JX17" s="39"/>
      <c r="JY17" s="39"/>
      <c r="JZ17" s="39"/>
      <c r="KA17" s="39"/>
      <c r="KB17" s="39"/>
      <c r="KC17" s="39"/>
      <c r="KD17" s="39"/>
      <c r="KE17" s="39"/>
      <c r="KF17" s="39"/>
      <c r="KG17" s="39"/>
      <c r="KH17" s="39"/>
      <c r="KI17" s="39"/>
      <c r="KJ17" s="39"/>
      <c r="KK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39"/>
      <c r="KX17" s="39"/>
      <c r="KY17" s="39"/>
      <c r="KZ17" s="39"/>
      <c r="LA17" s="39"/>
      <c r="LB17" s="39"/>
      <c r="LC17" s="39"/>
      <c r="LD17" s="39"/>
      <c r="LE17" s="39"/>
      <c r="LF17" s="39"/>
      <c r="LG17" s="39"/>
      <c r="LH17" s="39"/>
      <c r="LI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39"/>
      <c r="LX17" s="39"/>
      <c r="LY17" s="39"/>
      <c r="LZ17" s="39"/>
      <c r="MA17" s="39"/>
      <c r="MB17" s="39"/>
      <c r="MC17" s="39"/>
      <c r="MD17" s="39"/>
      <c r="ME17" s="39"/>
      <c r="MF17" s="39"/>
      <c r="MG17" s="39"/>
      <c r="MH17" s="39"/>
      <c r="MI17" s="39"/>
      <c r="MJ17" s="39"/>
      <c r="MK17" s="39"/>
      <c r="ML17" s="39"/>
      <c r="MM17" s="39"/>
      <c r="MN17" s="39"/>
      <c r="MO17" s="39"/>
      <c r="MP17" s="39"/>
      <c r="MQ17" s="39"/>
      <c r="MR17" s="39"/>
      <c r="MS17" s="39"/>
      <c r="MT17" s="39"/>
      <c r="MU17" s="39"/>
      <c r="MV17" s="39"/>
      <c r="MW17" s="39"/>
      <c r="MX17" s="39"/>
      <c r="MY17" s="39"/>
      <c r="MZ17" s="39"/>
      <c r="NA17" s="39"/>
      <c r="NB17" s="39"/>
      <c r="NC17" s="39"/>
      <c r="ND17" s="39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NV17" s="39"/>
      <c r="NW17" s="39"/>
      <c r="NX17" s="39"/>
      <c r="NY17" s="39"/>
      <c r="NZ17" s="39"/>
      <c r="OA17" s="39"/>
      <c r="OB17" s="39"/>
      <c r="OC17" s="39"/>
      <c r="OD17" s="39"/>
      <c r="OE17" s="39"/>
      <c r="OF17" s="39"/>
      <c r="OG17" s="39"/>
      <c r="OH17" s="39"/>
      <c r="OI17" s="39"/>
      <c r="OJ17" s="39"/>
      <c r="OK17" s="39"/>
      <c r="OL17" s="39"/>
      <c r="OM17" s="39"/>
      <c r="ON17" s="39"/>
      <c r="OO17" s="39"/>
      <c r="OP17" s="39"/>
      <c r="OQ17" s="39"/>
      <c r="OR17" s="39"/>
      <c r="OS17" s="39"/>
      <c r="OT17" s="39"/>
      <c r="OU17" s="39"/>
      <c r="OV17" s="39"/>
      <c r="OW17" s="39"/>
      <c r="OX17" s="39"/>
      <c r="OY17" s="39"/>
      <c r="OZ17" s="39"/>
      <c r="PA17" s="39"/>
      <c r="PB17" s="39"/>
      <c r="PC17" s="39"/>
      <c r="PD17" s="39"/>
      <c r="PE17" s="39"/>
      <c r="PF17" s="39"/>
      <c r="PG17" s="39"/>
      <c r="PH17" s="39"/>
      <c r="PI17" s="39"/>
      <c r="PJ17" s="39"/>
      <c r="PK17" s="39"/>
      <c r="PL17" s="39"/>
      <c r="PM17" s="39"/>
      <c r="PN17" s="39"/>
      <c r="PO17" s="39"/>
      <c r="PP17" s="39"/>
      <c r="PQ17" s="39"/>
      <c r="PR17" s="39"/>
      <c r="PS17" s="39"/>
      <c r="PT17" s="39"/>
      <c r="PU17" s="39"/>
      <c r="PV17" s="39"/>
      <c r="PW17" s="39"/>
      <c r="PX17" s="39"/>
      <c r="PY17" s="39"/>
      <c r="PZ17" s="39"/>
      <c r="QA17" s="39"/>
      <c r="QB17" s="39"/>
      <c r="QC17" s="39"/>
      <c r="QD17" s="39"/>
      <c r="QE17" s="39"/>
      <c r="QF17" s="39"/>
      <c r="QG17" s="39"/>
      <c r="QH17" s="39"/>
      <c r="QI17" s="39"/>
      <c r="QJ17" s="39"/>
      <c r="QK17" s="39"/>
      <c r="QL17" s="39"/>
      <c r="QM17" s="39"/>
      <c r="QN17" s="39"/>
      <c r="QO17" s="39"/>
      <c r="QP17" s="39"/>
      <c r="QQ17" s="39"/>
      <c r="QR17" s="39"/>
      <c r="QS17" s="39"/>
      <c r="QT17" s="39"/>
      <c r="QU17" s="39"/>
      <c r="QV17" s="39"/>
      <c r="QW17" s="39"/>
      <c r="QX17" s="39"/>
      <c r="QY17" s="39"/>
      <c r="QZ17" s="39"/>
      <c r="RA17" s="39"/>
      <c r="RB17" s="39"/>
      <c r="RC17" s="39"/>
      <c r="RD17" s="39"/>
      <c r="RE17" s="39"/>
      <c r="RF17" s="39"/>
      <c r="RG17" s="39"/>
      <c r="RH17" s="39"/>
      <c r="RI17" s="39"/>
      <c r="RJ17" s="39"/>
      <c r="RK17" s="39"/>
      <c r="RL17" s="39"/>
      <c r="RM17" s="39"/>
      <c r="RN17" s="39"/>
      <c r="RO17" s="39"/>
      <c r="RP17" s="39"/>
      <c r="RQ17" s="39"/>
      <c r="RR17" s="39"/>
      <c r="RS17" s="39"/>
      <c r="RT17" s="39"/>
      <c r="RU17" s="39"/>
      <c r="RV17" s="39"/>
      <c r="RW17" s="39"/>
      <c r="RX17" s="39"/>
      <c r="RY17" s="39"/>
      <c r="RZ17" s="39"/>
      <c r="SA17" s="39"/>
      <c r="SB17" s="39"/>
      <c r="SC17" s="39"/>
      <c r="SD17" s="39"/>
      <c r="SE17" s="39"/>
      <c r="SF17" s="39"/>
    </row>
    <row r="18" spans="1:500" x14ac:dyDescent="0.25">
      <c r="A18" s="4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</row>
    <row r="19" spans="1:500" x14ac:dyDescent="0.25">
      <c r="A19" s="45" t="s">
        <v>20</v>
      </c>
      <c r="B19" s="34">
        <v>2051</v>
      </c>
      <c r="C19" s="34">
        <v>1673</v>
      </c>
      <c r="D19" s="34">
        <v>1839</v>
      </c>
      <c r="E19" s="34">
        <v>1869</v>
      </c>
      <c r="F19" s="34">
        <v>1835</v>
      </c>
      <c r="G19" s="34">
        <v>1851</v>
      </c>
      <c r="H19" s="34">
        <v>1652</v>
      </c>
      <c r="I19" s="34">
        <v>1791</v>
      </c>
      <c r="J19" s="34">
        <v>1853</v>
      </c>
      <c r="K19" s="34">
        <v>2161</v>
      </c>
      <c r="L19" s="34">
        <v>1993</v>
      </c>
      <c r="M19" s="34">
        <v>1989</v>
      </c>
      <c r="N19" s="34">
        <v>2307</v>
      </c>
      <c r="O19" s="34">
        <v>1795</v>
      </c>
      <c r="P19" s="34">
        <v>1943</v>
      </c>
      <c r="Q19" s="34">
        <v>2262</v>
      </c>
      <c r="R19" s="34">
        <v>1826</v>
      </c>
      <c r="S19" s="34">
        <v>1844</v>
      </c>
      <c r="T19" s="34">
        <v>1971</v>
      </c>
      <c r="U19" s="34">
        <v>1495</v>
      </c>
      <c r="V19" s="34">
        <v>1842</v>
      </c>
      <c r="W19" s="34">
        <v>2043</v>
      </c>
      <c r="X19" s="34">
        <v>1819</v>
      </c>
      <c r="Y19" s="34">
        <v>1779</v>
      </c>
      <c r="Z19" s="34">
        <v>1638</v>
      </c>
      <c r="AA19" s="34">
        <v>1695</v>
      </c>
      <c r="AB19" s="34">
        <v>1646</v>
      </c>
      <c r="AC19" s="34">
        <v>1588</v>
      </c>
      <c r="AD19" s="34">
        <v>1955</v>
      </c>
      <c r="AE19" s="34">
        <v>1918</v>
      </c>
      <c r="AF19" s="34">
        <v>2041</v>
      </c>
      <c r="AG19" s="34">
        <v>1914</v>
      </c>
      <c r="AH19" s="34">
        <v>1898</v>
      </c>
      <c r="AI19" s="34">
        <v>1962</v>
      </c>
      <c r="AJ19" s="34">
        <v>1835</v>
      </c>
      <c r="AK19" s="34">
        <v>1661</v>
      </c>
      <c r="AL19" s="34">
        <v>1854</v>
      </c>
      <c r="AM19" s="34">
        <v>2018</v>
      </c>
      <c r="AN19" s="34">
        <v>1996</v>
      </c>
      <c r="AO19" s="34">
        <v>1822</v>
      </c>
      <c r="AP19" s="34">
        <v>1638</v>
      </c>
      <c r="AQ19" s="34">
        <v>1619</v>
      </c>
      <c r="AR19" s="34">
        <v>1721</v>
      </c>
      <c r="AS19" s="34">
        <v>1622</v>
      </c>
      <c r="AT19" s="34">
        <v>1608</v>
      </c>
      <c r="AU19" s="34">
        <v>1662</v>
      </c>
      <c r="AV19" s="34">
        <v>1555</v>
      </c>
      <c r="AW19" s="34">
        <v>1410</v>
      </c>
      <c r="AX19" s="34">
        <v>1572</v>
      </c>
      <c r="AY19" s="34">
        <v>1717</v>
      </c>
      <c r="AZ19" s="34">
        <v>1699</v>
      </c>
      <c r="BA19" s="34">
        <v>1552</v>
      </c>
      <c r="BB19" s="456"/>
      <c r="BC19" s="456"/>
      <c r="BD19" s="456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</row>
    <row r="20" spans="1:500" x14ac:dyDescent="0.25">
      <c r="A20" s="46" t="s">
        <v>21</v>
      </c>
      <c r="B20" s="38">
        <v>0.48399999999999999</v>
      </c>
      <c r="C20" s="38">
        <v>0.49399999999999999</v>
      </c>
      <c r="D20" s="38">
        <v>0.49099999999999999</v>
      </c>
      <c r="E20" s="38">
        <v>0.53500000000000003</v>
      </c>
      <c r="F20" s="38">
        <v>0.495</v>
      </c>
      <c r="G20" s="38">
        <v>0.52600000000000002</v>
      </c>
      <c r="H20" s="38">
        <v>0.47199999999999998</v>
      </c>
      <c r="I20" s="38">
        <v>0.58499999999999996</v>
      </c>
      <c r="J20" s="38">
        <v>0.45900000000000002</v>
      </c>
      <c r="K20" s="38">
        <v>0.51</v>
      </c>
      <c r="L20" s="38">
        <v>0.51500000000000001</v>
      </c>
      <c r="M20" s="38">
        <v>0.53900000000000003</v>
      </c>
      <c r="N20" s="38">
        <v>0.54900000000000004</v>
      </c>
      <c r="O20" s="38">
        <v>0.46800000000000003</v>
      </c>
      <c r="P20" s="38">
        <v>0.49299999999999999</v>
      </c>
      <c r="Q20" s="38">
        <v>0.52900000000000003</v>
      </c>
      <c r="R20" s="38">
        <v>0.50700000000000001</v>
      </c>
      <c r="S20" s="38">
        <v>0.49</v>
      </c>
      <c r="T20" s="38">
        <v>0.52600000000000002</v>
      </c>
      <c r="U20" s="38">
        <v>0.52</v>
      </c>
      <c r="V20" s="38">
        <v>0.498</v>
      </c>
      <c r="W20" s="38">
        <v>0.503</v>
      </c>
      <c r="X20" s="38">
        <v>0.51100000000000001</v>
      </c>
      <c r="Y20" s="38">
        <v>0.496</v>
      </c>
      <c r="Z20" s="38">
        <v>0.48499999999999999</v>
      </c>
      <c r="AA20" s="38">
        <v>0.50700000000000001</v>
      </c>
      <c r="AB20" s="38">
        <v>0.48699999999999999</v>
      </c>
      <c r="AC20" s="38">
        <v>0.48299999999999998</v>
      </c>
      <c r="AD20" s="38">
        <v>0.52200000000000002</v>
      </c>
      <c r="AE20" s="38">
        <v>0.52200000000000002</v>
      </c>
      <c r="AF20" s="38">
        <v>0.52100000000000002</v>
      </c>
      <c r="AG20" s="38">
        <v>0.51900000000000002</v>
      </c>
      <c r="AH20" s="38">
        <v>0.51900000000000002</v>
      </c>
      <c r="AI20" s="38">
        <v>0.51800000000000002</v>
      </c>
      <c r="AJ20" s="38">
        <v>0.52</v>
      </c>
      <c r="AK20" s="38">
        <v>0.52400000000000002</v>
      </c>
      <c r="AL20" s="38">
        <v>0.52</v>
      </c>
      <c r="AM20" s="38">
        <v>0.51500000000000001</v>
      </c>
      <c r="AN20" s="38">
        <v>0.51500000000000001</v>
      </c>
      <c r="AO20" s="38">
        <v>0.51800000000000002</v>
      </c>
      <c r="AP20" s="38">
        <v>0.48499999999999999</v>
      </c>
      <c r="AQ20" s="38">
        <v>0.495</v>
      </c>
      <c r="AR20" s="38">
        <v>0.49299999999999999</v>
      </c>
      <c r="AS20" s="38">
        <v>0.49299999999999999</v>
      </c>
      <c r="AT20" s="38">
        <v>0.49399999999999999</v>
      </c>
      <c r="AU20" s="38">
        <v>0.49199999999999999</v>
      </c>
      <c r="AV20" s="38">
        <v>0.495</v>
      </c>
      <c r="AW20" s="38">
        <v>0.499</v>
      </c>
      <c r="AX20" s="38">
        <v>0.495</v>
      </c>
      <c r="AY20" s="38">
        <v>0.49199999999999999</v>
      </c>
      <c r="AZ20" s="38">
        <v>0.49199999999999999</v>
      </c>
      <c r="BA20" s="38">
        <v>0.496</v>
      </c>
      <c r="BB20" s="460"/>
      <c r="BC20" s="460"/>
      <c r="BD20" s="460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39"/>
      <c r="KX20" s="39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NV20" s="39"/>
      <c r="NW20" s="39"/>
      <c r="NX20" s="39"/>
      <c r="NY20" s="39"/>
      <c r="NZ20" s="39"/>
      <c r="OA20" s="39"/>
      <c r="OB20" s="39"/>
      <c r="OC20" s="39"/>
      <c r="OD20" s="39"/>
      <c r="OE20" s="39"/>
      <c r="OF20" s="39"/>
      <c r="OG20" s="39"/>
      <c r="OH20" s="39"/>
      <c r="OI20" s="39"/>
      <c r="OJ20" s="39"/>
      <c r="OK20" s="39"/>
      <c r="OL20" s="39"/>
      <c r="OM20" s="39"/>
      <c r="ON20" s="39"/>
      <c r="OO20" s="39"/>
      <c r="OP20" s="39"/>
      <c r="OQ20" s="39"/>
      <c r="OR20" s="39"/>
      <c r="OS20" s="39"/>
      <c r="OT20" s="39"/>
      <c r="OU20" s="39"/>
      <c r="OV20" s="39"/>
      <c r="OW20" s="39"/>
      <c r="OX20" s="39"/>
      <c r="OY20" s="39"/>
      <c r="OZ20" s="39"/>
      <c r="PA20" s="39"/>
      <c r="PB20" s="39"/>
      <c r="PC20" s="39"/>
      <c r="PD20" s="39"/>
      <c r="PE20" s="39"/>
      <c r="PF20" s="39"/>
      <c r="PG20" s="39"/>
      <c r="PH20" s="39"/>
      <c r="PI20" s="39"/>
      <c r="PJ20" s="39"/>
      <c r="PK20" s="39"/>
      <c r="PL20" s="39"/>
      <c r="PM20" s="39"/>
      <c r="PN20" s="39"/>
      <c r="PO20" s="39"/>
      <c r="PP20" s="39"/>
      <c r="PQ20" s="39"/>
      <c r="PR20" s="39"/>
      <c r="PS20" s="39"/>
      <c r="PT20" s="39"/>
      <c r="PU20" s="39"/>
      <c r="PV20" s="39"/>
      <c r="PW20" s="39"/>
      <c r="PX20" s="39"/>
      <c r="PY20" s="39"/>
      <c r="PZ20" s="39"/>
      <c r="QA20" s="39"/>
      <c r="QB20" s="39"/>
      <c r="QC20" s="39"/>
      <c r="QD20" s="39"/>
      <c r="QE20" s="39"/>
      <c r="QF20" s="39"/>
      <c r="QG20" s="39"/>
      <c r="QH20" s="39"/>
      <c r="QI20" s="39"/>
      <c r="QJ20" s="39"/>
      <c r="QK20" s="39"/>
      <c r="QL20" s="39"/>
      <c r="QM20" s="39"/>
      <c r="QN20" s="39"/>
      <c r="QO20" s="39"/>
      <c r="QP20" s="39"/>
      <c r="QQ20" s="39"/>
      <c r="QR20" s="39"/>
      <c r="QS20" s="39"/>
      <c r="QT20" s="39"/>
      <c r="QU20" s="39"/>
      <c r="QV20" s="39"/>
      <c r="QW20" s="39"/>
      <c r="QX20" s="39"/>
      <c r="QY20" s="39"/>
      <c r="QZ20" s="39"/>
      <c r="RA20" s="39"/>
      <c r="RB20" s="39"/>
      <c r="RC20" s="39"/>
      <c r="RD20" s="39"/>
      <c r="RE20" s="39"/>
      <c r="RF20" s="39"/>
      <c r="RG20" s="39"/>
      <c r="RH20" s="39"/>
      <c r="RI20" s="39"/>
      <c r="RJ20" s="39"/>
      <c r="RK20" s="39"/>
      <c r="RL20" s="39"/>
      <c r="RM20" s="39"/>
      <c r="RN20" s="39"/>
      <c r="RO20" s="39"/>
      <c r="RP20" s="39"/>
      <c r="RQ20" s="39"/>
      <c r="RR20" s="39"/>
      <c r="RS20" s="39"/>
      <c r="RT20" s="39"/>
      <c r="RU20" s="39"/>
      <c r="RV20" s="39"/>
      <c r="RW20" s="39"/>
      <c r="RX20" s="39"/>
      <c r="RY20" s="39"/>
      <c r="RZ20" s="39"/>
      <c r="SA20" s="39"/>
      <c r="SB20" s="39"/>
      <c r="SC20" s="39"/>
      <c r="SD20" s="39"/>
      <c r="SE20" s="39"/>
      <c r="SF20" s="39"/>
    </row>
    <row r="21" spans="1:500" x14ac:dyDescent="0.25">
      <c r="A21" s="45" t="s">
        <v>22</v>
      </c>
      <c r="B21" s="34">
        <v>75</v>
      </c>
      <c r="C21" s="34">
        <v>77</v>
      </c>
      <c r="D21" s="34">
        <v>79</v>
      </c>
      <c r="E21" s="34">
        <v>75</v>
      </c>
      <c r="F21" s="34">
        <v>81</v>
      </c>
      <c r="G21" s="34">
        <v>99</v>
      </c>
      <c r="H21" s="34">
        <v>78</v>
      </c>
      <c r="I21" s="34">
        <v>50</v>
      </c>
      <c r="J21" s="34">
        <v>89</v>
      </c>
      <c r="K21" s="34">
        <v>61</v>
      </c>
      <c r="L21" s="34">
        <v>86</v>
      </c>
      <c r="M21" s="34">
        <v>72</v>
      </c>
      <c r="N21" s="34">
        <v>98</v>
      </c>
      <c r="O21" s="34">
        <v>100</v>
      </c>
      <c r="P21" s="34">
        <v>91</v>
      </c>
      <c r="Q21" s="34">
        <v>107</v>
      </c>
      <c r="R21" s="34">
        <v>86</v>
      </c>
      <c r="S21" s="34">
        <v>66</v>
      </c>
      <c r="T21" s="34">
        <v>80</v>
      </c>
      <c r="U21" s="34">
        <v>104</v>
      </c>
      <c r="V21" s="34">
        <v>117</v>
      </c>
      <c r="W21" s="34">
        <v>76</v>
      </c>
      <c r="X21" s="34">
        <v>100</v>
      </c>
      <c r="Y21" s="34">
        <v>66</v>
      </c>
      <c r="Z21" s="34">
        <v>84</v>
      </c>
      <c r="AA21" s="34">
        <v>68</v>
      </c>
      <c r="AB21" s="34">
        <v>78</v>
      </c>
      <c r="AC21" s="34">
        <v>60</v>
      </c>
      <c r="AD21" s="34">
        <v>90</v>
      </c>
      <c r="AE21" s="34">
        <v>85</v>
      </c>
      <c r="AF21" s="34">
        <v>89</v>
      </c>
      <c r="AG21" s="34">
        <v>89</v>
      </c>
      <c r="AH21" s="34">
        <v>86</v>
      </c>
      <c r="AI21" s="34">
        <v>88</v>
      </c>
      <c r="AJ21" s="34">
        <v>82</v>
      </c>
      <c r="AK21" s="34">
        <v>78</v>
      </c>
      <c r="AL21" s="34">
        <v>82</v>
      </c>
      <c r="AM21" s="34">
        <v>96</v>
      </c>
      <c r="AN21" s="34">
        <v>94</v>
      </c>
      <c r="AO21" s="34">
        <v>86</v>
      </c>
      <c r="AP21" s="34">
        <v>84</v>
      </c>
      <c r="AQ21" s="34">
        <v>82</v>
      </c>
      <c r="AR21" s="34">
        <v>87</v>
      </c>
      <c r="AS21" s="34">
        <v>83</v>
      </c>
      <c r="AT21" s="34">
        <v>82</v>
      </c>
      <c r="AU21" s="34">
        <v>85</v>
      </c>
      <c r="AV21" s="34">
        <v>79</v>
      </c>
      <c r="AW21" s="34">
        <v>71</v>
      </c>
      <c r="AX21" s="34">
        <v>80</v>
      </c>
      <c r="AY21" s="34">
        <v>89</v>
      </c>
      <c r="AZ21" s="34">
        <v>88</v>
      </c>
      <c r="BA21" s="34">
        <v>80</v>
      </c>
      <c r="BB21" s="456"/>
      <c r="BC21" s="456"/>
      <c r="BD21" s="456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</row>
    <row r="22" spans="1:500" x14ac:dyDescent="0.25">
      <c r="A22" s="45" t="s">
        <v>23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34">
        <v>1</v>
      </c>
      <c r="U22" s="34">
        <v>1</v>
      </c>
      <c r="V22" s="34">
        <v>1</v>
      </c>
      <c r="W22" s="34">
        <v>1</v>
      </c>
      <c r="X22" s="34">
        <v>1</v>
      </c>
      <c r="Y22" s="34">
        <v>1</v>
      </c>
      <c r="Z22" s="34">
        <v>1</v>
      </c>
      <c r="AA22" s="34">
        <v>1</v>
      </c>
      <c r="AB22" s="34">
        <v>1</v>
      </c>
      <c r="AC22" s="34">
        <v>1</v>
      </c>
      <c r="AD22" s="34">
        <v>1</v>
      </c>
      <c r="AE22" s="34">
        <v>1</v>
      </c>
      <c r="AF22" s="34">
        <v>1</v>
      </c>
      <c r="AG22" s="34">
        <v>1</v>
      </c>
      <c r="AH22" s="34">
        <v>1</v>
      </c>
      <c r="AI22" s="34">
        <v>1</v>
      </c>
      <c r="AJ22" s="34">
        <v>1</v>
      </c>
      <c r="AK22" s="34">
        <v>1</v>
      </c>
      <c r="AL22" s="34">
        <v>1</v>
      </c>
      <c r="AM22" s="34">
        <v>1</v>
      </c>
      <c r="AN22" s="34">
        <v>1</v>
      </c>
      <c r="AO22" s="34">
        <v>1</v>
      </c>
      <c r="AP22" s="34">
        <v>1</v>
      </c>
      <c r="AQ22" s="34">
        <v>1</v>
      </c>
      <c r="AR22" s="34">
        <v>1</v>
      </c>
      <c r="AS22" s="34">
        <v>1</v>
      </c>
      <c r="AT22" s="34">
        <v>1</v>
      </c>
      <c r="AU22" s="34">
        <v>1</v>
      </c>
      <c r="AV22" s="34">
        <v>1</v>
      </c>
      <c r="AW22" s="34">
        <v>1</v>
      </c>
      <c r="AX22" s="34">
        <v>1</v>
      </c>
      <c r="AY22" s="34">
        <v>1</v>
      </c>
      <c r="AZ22" s="34">
        <v>1</v>
      </c>
      <c r="BA22" s="34">
        <v>1</v>
      </c>
      <c r="BB22" s="456"/>
      <c r="BC22" s="456"/>
      <c r="BD22" s="456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</row>
    <row r="23" spans="1:500" x14ac:dyDescent="0.25">
      <c r="A23" s="45" t="s">
        <v>24</v>
      </c>
      <c r="B23" s="34">
        <v>2126</v>
      </c>
      <c r="C23" s="34">
        <v>1751</v>
      </c>
      <c r="D23" s="34">
        <v>1918</v>
      </c>
      <c r="E23" s="34">
        <v>1945</v>
      </c>
      <c r="F23" s="34">
        <v>1916</v>
      </c>
      <c r="G23" s="34">
        <v>1951</v>
      </c>
      <c r="H23" s="34">
        <v>1730</v>
      </c>
      <c r="I23" s="34">
        <v>1841</v>
      </c>
      <c r="J23" s="34">
        <v>1943</v>
      </c>
      <c r="K23" s="34">
        <v>2222</v>
      </c>
      <c r="L23" s="34">
        <v>2079</v>
      </c>
      <c r="M23" s="34">
        <v>2061</v>
      </c>
      <c r="N23" s="34">
        <v>2406</v>
      </c>
      <c r="O23" s="34">
        <v>1896</v>
      </c>
      <c r="P23" s="34">
        <v>2034</v>
      </c>
      <c r="Q23" s="34">
        <v>2371</v>
      </c>
      <c r="R23" s="34">
        <v>1913</v>
      </c>
      <c r="S23" s="34">
        <v>1911</v>
      </c>
      <c r="T23" s="34">
        <v>2051</v>
      </c>
      <c r="U23" s="34">
        <v>1600</v>
      </c>
      <c r="V23" s="34">
        <v>1960</v>
      </c>
      <c r="W23" s="34">
        <v>2119</v>
      </c>
      <c r="X23" s="34">
        <v>1920</v>
      </c>
      <c r="Y23" s="34">
        <v>1846</v>
      </c>
      <c r="Z23" s="34">
        <v>1723</v>
      </c>
      <c r="AA23" s="34">
        <v>1764</v>
      </c>
      <c r="AB23" s="34">
        <v>1725</v>
      </c>
      <c r="AC23" s="34">
        <v>1648</v>
      </c>
      <c r="AD23" s="34">
        <v>2045</v>
      </c>
      <c r="AE23" s="34">
        <v>2003</v>
      </c>
      <c r="AF23" s="34">
        <v>2131</v>
      </c>
      <c r="AG23" s="34">
        <v>2004</v>
      </c>
      <c r="AH23" s="34">
        <v>1985</v>
      </c>
      <c r="AI23" s="34">
        <v>2051</v>
      </c>
      <c r="AJ23" s="34">
        <v>1918</v>
      </c>
      <c r="AK23" s="34">
        <v>1739</v>
      </c>
      <c r="AL23" s="34">
        <v>1937</v>
      </c>
      <c r="AM23" s="34">
        <v>2114</v>
      </c>
      <c r="AN23" s="34">
        <v>2091</v>
      </c>
      <c r="AO23" s="34">
        <v>1908</v>
      </c>
      <c r="AP23" s="34">
        <v>1723</v>
      </c>
      <c r="AQ23" s="34">
        <v>1702</v>
      </c>
      <c r="AR23" s="34">
        <v>1809</v>
      </c>
      <c r="AS23" s="34">
        <v>1706</v>
      </c>
      <c r="AT23" s="34">
        <v>1691</v>
      </c>
      <c r="AU23" s="34">
        <v>1748</v>
      </c>
      <c r="AV23" s="34">
        <v>1635</v>
      </c>
      <c r="AW23" s="34">
        <v>1482</v>
      </c>
      <c r="AX23" s="34">
        <v>1653</v>
      </c>
      <c r="AY23" s="34">
        <v>1807</v>
      </c>
      <c r="AZ23" s="34">
        <v>1788</v>
      </c>
      <c r="BA23" s="34">
        <v>1633</v>
      </c>
      <c r="BB23" s="456"/>
      <c r="BC23" s="456"/>
      <c r="BD23" s="456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</row>
    <row r="24" spans="1:500" x14ac:dyDescent="0.25">
      <c r="A24" s="46" t="s">
        <v>21</v>
      </c>
      <c r="B24" s="38">
        <v>0.501</v>
      </c>
      <c r="C24" s="38">
        <v>0.51700000000000002</v>
      </c>
      <c r="D24" s="38">
        <v>0.51200000000000001</v>
      </c>
      <c r="E24" s="38">
        <v>0.55700000000000005</v>
      </c>
      <c r="F24" s="38">
        <v>0.51700000000000002</v>
      </c>
      <c r="G24" s="38">
        <v>0.55500000000000005</v>
      </c>
      <c r="H24" s="38">
        <v>0.495</v>
      </c>
      <c r="I24" s="38">
        <v>0.60099999999999998</v>
      </c>
      <c r="J24" s="38">
        <v>0.48199999999999998</v>
      </c>
      <c r="K24" s="38">
        <v>0.52500000000000002</v>
      </c>
      <c r="L24" s="38">
        <v>0.53800000000000003</v>
      </c>
      <c r="M24" s="38">
        <v>0.55800000000000005</v>
      </c>
      <c r="N24" s="38">
        <v>0.57199999999999995</v>
      </c>
      <c r="O24" s="38">
        <v>0.495</v>
      </c>
      <c r="P24" s="38">
        <v>0.51600000000000001</v>
      </c>
      <c r="Q24" s="38">
        <v>0.55400000000000005</v>
      </c>
      <c r="R24" s="38">
        <v>0.53100000000000003</v>
      </c>
      <c r="S24" s="38">
        <v>0.50800000000000001</v>
      </c>
      <c r="T24" s="38">
        <v>0.54700000000000004</v>
      </c>
      <c r="U24" s="38">
        <v>0.55600000000000005</v>
      </c>
      <c r="V24" s="38">
        <v>0.53</v>
      </c>
      <c r="W24" s="38">
        <v>0.52200000000000002</v>
      </c>
      <c r="X24" s="38">
        <v>0.54</v>
      </c>
      <c r="Y24" s="38">
        <v>0.51500000000000001</v>
      </c>
      <c r="Z24" s="38">
        <v>0.51</v>
      </c>
      <c r="AA24" s="38">
        <v>0.52700000000000002</v>
      </c>
      <c r="AB24" s="38">
        <v>0.51</v>
      </c>
      <c r="AC24" s="38">
        <v>0.501</v>
      </c>
      <c r="AD24" s="38">
        <v>0.54600000000000004</v>
      </c>
      <c r="AE24" s="38">
        <v>0.54500000000000004</v>
      </c>
      <c r="AF24" s="38">
        <v>0.54300000000000004</v>
      </c>
      <c r="AG24" s="38">
        <v>0.54300000000000004</v>
      </c>
      <c r="AH24" s="38">
        <v>0.54300000000000004</v>
      </c>
      <c r="AI24" s="38">
        <v>0.54100000000000004</v>
      </c>
      <c r="AJ24" s="38">
        <v>0.54400000000000004</v>
      </c>
      <c r="AK24" s="38">
        <v>0.54800000000000004</v>
      </c>
      <c r="AL24" s="38">
        <v>0.54300000000000004</v>
      </c>
      <c r="AM24" s="38">
        <v>0.53900000000000003</v>
      </c>
      <c r="AN24" s="38">
        <v>0.54</v>
      </c>
      <c r="AO24" s="38">
        <v>0.54300000000000004</v>
      </c>
      <c r="AP24" s="38">
        <v>0.51</v>
      </c>
      <c r="AQ24" s="38">
        <v>0.52</v>
      </c>
      <c r="AR24" s="38">
        <v>0.51800000000000002</v>
      </c>
      <c r="AS24" s="38">
        <v>0.51900000000000002</v>
      </c>
      <c r="AT24" s="38">
        <v>0.51900000000000002</v>
      </c>
      <c r="AU24" s="38">
        <v>0.51800000000000002</v>
      </c>
      <c r="AV24" s="38">
        <v>0.52100000000000002</v>
      </c>
      <c r="AW24" s="38">
        <v>0.52500000000000002</v>
      </c>
      <c r="AX24" s="38">
        <v>0.52</v>
      </c>
      <c r="AY24" s="38">
        <v>0.51800000000000002</v>
      </c>
      <c r="AZ24" s="38">
        <v>0.51800000000000002</v>
      </c>
      <c r="BA24" s="38">
        <v>0.52100000000000002</v>
      </c>
      <c r="BB24" s="460"/>
      <c r="BC24" s="460"/>
      <c r="BD24" s="460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39"/>
      <c r="JP24" s="39"/>
      <c r="JQ24" s="39"/>
      <c r="JR24" s="39"/>
      <c r="JS24" s="39"/>
      <c r="JT24" s="39"/>
      <c r="JU24" s="39"/>
      <c r="JV24" s="39"/>
      <c r="JW24" s="39"/>
      <c r="JX24" s="39"/>
      <c r="JY24" s="39"/>
      <c r="JZ24" s="39"/>
      <c r="KA24" s="39"/>
      <c r="KB24" s="39"/>
      <c r="KC24" s="39"/>
      <c r="KD24" s="39"/>
      <c r="KE24" s="39"/>
      <c r="KF24" s="39"/>
      <c r="KG24" s="39"/>
      <c r="KH24" s="39"/>
      <c r="KI24" s="39"/>
      <c r="KJ24" s="39"/>
      <c r="KK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39"/>
      <c r="KX24" s="39"/>
      <c r="KY24" s="39"/>
      <c r="KZ24" s="39"/>
      <c r="LA24" s="39"/>
      <c r="LB24" s="39"/>
      <c r="LC24" s="39"/>
      <c r="LD24" s="39"/>
      <c r="LE24" s="39"/>
      <c r="LF24" s="39"/>
      <c r="LG24" s="39"/>
      <c r="LH24" s="39"/>
      <c r="LI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39"/>
      <c r="LX24" s="39"/>
      <c r="LY24" s="39"/>
      <c r="LZ24" s="39"/>
      <c r="MA24" s="39"/>
      <c r="MB24" s="39"/>
      <c r="MC24" s="39"/>
      <c r="MD24" s="39"/>
      <c r="ME24" s="39"/>
      <c r="MF24" s="39"/>
      <c r="MG24" s="39"/>
      <c r="MH24" s="39"/>
      <c r="MI24" s="39"/>
      <c r="MJ24" s="39"/>
      <c r="MK24" s="39"/>
      <c r="ML24" s="39"/>
      <c r="MM24" s="39"/>
      <c r="MN24" s="39"/>
      <c r="MO24" s="39"/>
      <c r="MP24" s="39"/>
      <c r="MQ24" s="39"/>
      <c r="MR24" s="39"/>
      <c r="MS24" s="39"/>
      <c r="MT24" s="39"/>
      <c r="MU24" s="39"/>
      <c r="MV24" s="39"/>
      <c r="MW24" s="39"/>
      <c r="MX24" s="39"/>
      <c r="MY24" s="39"/>
      <c r="MZ24" s="39"/>
      <c r="NA24" s="39"/>
      <c r="NB24" s="39"/>
      <c r="NC24" s="39"/>
      <c r="ND24" s="39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NV24" s="39"/>
      <c r="NW24" s="39"/>
      <c r="NX24" s="39"/>
      <c r="NY24" s="39"/>
      <c r="NZ24" s="39"/>
      <c r="OA24" s="39"/>
      <c r="OB24" s="39"/>
      <c r="OC24" s="39"/>
      <c r="OD24" s="39"/>
      <c r="OE24" s="39"/>
      <c r="OF24" s="39"/>
      <c r="OG24" s="39"/>
      <c r="OH24" s="39"/>
      <c r="OI24" s="39"/>
      <c r="OJ24" s="39"/>
      <c r="OK24" s="39"/>
      <c r="OL24" s="39"/>
      <c r="OM24" s="39"/>
      <c r="ON24" s="39"/>
      <c r="OO24" s="39"/>
      <c r="OP24" s="39"/>
      <c r="OQ24" s="39"/>
      <c r="OR24" s="39"/>
      <c r="OS24" s="39"/>
      <c r="OT24" s="39"/>
      <c r="OU24" s="39"/>
      <c r="OV24" s="39"/>
      <c r="OW24" s="39"/>
      <c r="OX24" s="39"/>
      <c r="OY24" s="39"/>
      <c r="OZ24" s="39"/>
      <c r="PA24" s="39"/>
      <c r="PB24" s="39"/>
      <c r="PC24" s="39"/>
      <c r="PD24" s="39"/>
      <c r="PE24" s="39"/>
      <c r="PF24" s="39"/>
      <c r="PG24" s="39"/>
      <c r="PH24" s="39"/>
      <c r="PI24" s="39"/>
      <c r="PJ24" s="39"/>
      <c r="PK24" s="39"/>
      <c r="PL24" s="39"/>
      <c r="PM24" s="39"/>
      <c r="PN24" s="39"/>
      <c r="PO24" s="39"/>
      <c r="PP24" s="39"/>
      <c r="PQ24" s="39"/>
      <c r="PR24" s="39"/>
      <c r="PS24" s="39"/>
      <c r="PT24" s="39"/>
      <c r="PU24" s="39"/>
      <c r="PV24" s="39"/>
      <c r="PW24" s="39"/>
      <c r="PX24" s="39"/>
      <c r="PY24" s="39"/>
      <c r="PZ24" s="39"/>
      <c r="QA24" s="39"/>
      <c r="QB24" s="39"/>
      <c r="QC24" s="39"/>
      <c r="QD24" s="39"/>
      <c r="QE24" s="39"/>
      <c r="QF24" s="39"/>
      <c r="QG24" s="39"/>
      <c r="QH24" s="39"/>
      <c r="QI24" s="39"/>
      <c r="QJ24" s="39"/>
      <c r="QK24" s="39"/>
      <c r="QL24" s="39"/>
      <c r="QM24" s="39"/>
      <c r="QN24" s="39"/>
      <c r="QO24" s="39"/>
      <c r="QP24" s="39"/>
      <c r="QQ24" s="39"/>
      <c r="QR24" s="39"/>
      <c r="QS24" s="39"/>
      <c r="QT24" s="39"/>
      <c r="QU24" s="39"/>
      <c r="QV24" s="39"/>
      <c r="QW24" s="39"/>
      <c r="QX24" s="39"/>
      <c r="QY24" s="39"/>
      <c r="QZ24" s="39"/>
      <c r="RA24" s="39"/>
      <c r="RB24" s="39"/>
      <c r="RC24" s="39"/>
      <c r="RD24" s="39"/>
      <c r="RE24" s="39"/>
      <c r="RF24" s="39"/>
      <c r="RG24" s="39"/>
      <c r="RH24" s="39"/>
      <c r="RI24" s="39"/>
      <c r="RJ24" s="39"/>
      <c r="RK24" s="39"/>
      <c r="RL24" s="39"/>
      <c r="RM24" s="39"/>
      <c r="RN24" s="39"/>
      <c r="RO24" s="39"/>
      <c r="RP24" s="39"/>
      <c r="RQ24" s="39"/>
      <c r="RR24" s="39"/>
      <c r="RS24" s="39"/>
      <c r="RT24" s="39"/>
      <c r="RU24" s="39"/>
      <c r="RV24" s="39"/>
      <c r="RW24" s="39"/>
      <c r="RX24" s="39"/>
      <c r="RY24" s="39"/>
      <c r="RZ24" s="39"/>
      <c r="SA24" s="39"/>
      <c r="SB24" s="39"/>
      <c r="SC24" s="39"/>
      <c r="SD24" s="39"/>
      <c r="SE24" s="39"/>
      <c r="SF24" s="39"/>
    </row>
    <row r="25" spans="1:500" x14ac:dyDescent="0.25">
      <c r="A25" s="45" t="s">
        <v>25</v>
      </c>
      <c r="B25" s="34">
        <v>2115</v>
      </c>
      <c r="C25" s="34">
        <v>1637</v>
      </c>
      <c r="D25" s="34">
        <v>1829</v>
      </c>
      <c r="E25" s="34">
        <v>1548</v>
      </c>
      <c r="F25" s="34">
        <v>1790</v>
      </c>
      <c r="G25" s="34">
        <v>1565</v>
      </c>
      <c r="H25" s="34">
        <v>1767</v>
      </c>
      <c r="I25" s="34">
        <v>1222</v>
      </c>
      <c r="J25" s="34">
        <v>2091</v>
      </c>
      <c r="K25" s="34">
        <v>2013</v>
      </c>
      <c r="L25" s="34">
        <v>1788</v>
      </c>
      <c r="M25" s="34">
        <v>1630</v>
      </c>
      <c r="N25" s="34">
        <v>1798</v>
      </c>
      <c r="O25" s="34">
        <v>1937</v>
      </c>
      <c r="P25" s="34">
        <v>1907</v>
      </c>
      <c r="Q25" s="34">
        <v>1906</v>
      </c>
      <c r="R25" s="34">
        <v>1690</v>
      </c>
      <c r="S25" s="34">
        <v>1851</v>
      </c>
      <c r="T25" s="34">
        <v>1698</v>
      </c>
      <c r="U25" s="34">
        <v>1278</v>
      </c>
      <c r="V25" s="34">
        <v>1737</v>
      </c>
      <c r="W25" s="34">
        <v>1941</v>
      </c>
      <c r="X25" s="34">
        <v>1637</v>
      </c>
      <c r="Y25" s="34">
        <v>1738</v>
      </c>
      <c r="Z25" s="34">
        <v>1657</v>
      </c>
      <c r="AA25" s="34">
        <v>1582</v>
      </c>
      <c r="AB25" s="34">
        <v>1656</v>
      </c>
      <c r="AC25" s="34">
        <v>1640</v>
      </c>
      <c r="AD25" s="34">
        <v>1700</v>
      </c>
      <c r="AE25" s="34">
        <v>1669</v>
      </c>
      <c r="AF25" s="34">
        <v>1790</v>
      </c>
      <c r="AG25" s="34">
        <v>1685</v>
      </c>
      <c r="AH25" s="34">
        <v>1671</v>
      </c>
      <c r="AI25" s="34">
        <v>1737</v>
      </c>
      <c r="AJ25" s="34">
        <v>1608</v>
      </c>
      <c r="AK25" s="34">
        <v>1432</v>
      </c>
      <c r="AL25" s="34">
        <v>1630</v>
      </c>
      <c r="AM25" s="34">
        <v>1806</v>
      </c>
      <c r="AN25" s="34">
        <v>1784</v>
      </c>
      <c r="AO25" s="34">
        <v>1607</v>
      </c>
      <c r="AP25" s="34">
        <v>1657</v>
      </c>
      <c r="AQ25" s="34">
        <v>1570</v>
      </c>
      <c r="AR25" s="34">
        <v>1684</v>
      </c>
      <c r="AS25" s="34">
        <v>1582</v>
      </c>
      <c r="AT25" s="34">
        <v>1566</v>
      </c>
      <c r="AU25" s="34">
        <v>1627</v>
      </c>
      <c r="AV25" s="34">
        <v>1506</v>
      </c>
      <c r="AW25" s="34">
        <v>1343</v>
      </c>
      <c r="AX25" s="34">
        <v>1525</v>
      </c>
      <c r="AY25" s="34">
        <v>1685</v>
      </c>
      <c r="AZ25" s="34">
        <v>1664</v>
      </c>
      <c r="BA25" s="34">
        <v>1499</v>
      </c>
      <c r="BB25" s="456"/>
      <c r="BC25" s="456"/>
      <c r="BD25" s="456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</row>
    <row r="26" spans="1:500" x14ac:dyDescent="0.25">
      <c r="A26" s="46" t="s">
        <v>21</v>
      </c>
      <c r="B26" s="38">
        <v>0.499</v>
      </c>
      <c r="C26" s="38">
        <v>0.48299999999999998</v>
      </c>
      <c r="D26" s="38">
        <v>0.48799999999999999</v>
      </c>
      <c r="E26" s="38">
        <v>0.443</v>
      </c>
      <c r="F26" s="38">
        <v>0.48299999999999998</v>
      </c>
      <c r="G26" s="38">
        <v>0.44500000000000001</v>
      </c>
      <c r="H26" s="38">
        <v>0.505</v>
      </c>
      <c r="I26" s="38">
        <v>0.39900000000000002</v>
      </c>
      <c r="J26" s="38">
        <v>0.51800000000000002</v>
      </c>
      <c r="K26" s="38">
        <v>0.47499999999999998</v>
      </c>
      <c r="L26" s="38">
        <v>0.46200000000000002</v>
      </c>
      <c r="M26" s="38">
        <v>0.442</v>
      </c>
      <c r="N26" s="38">
        <v>0.42799999999999999</v>
      </c>
      <c r="O26" s="38">
        <v>0.505</v>
      </c>
      <c r="P26" s="38">
        <v>0.48399999999999999</v>
      </c>
      <c r="Q26" s="38">
        <v>0.44600000000000001</v>
      </c>
      <c r="R26" s="38">
        <v>0.46899999999999997</v>
      </c>
      <c r="S26" s="38">
        <v>0.49199999999999999</v>
      </c>
      <c r="T26" s="38">
        <v>0.45300000000000001</v>
      </c>
      <c r="U26" s="38">
        <v>0.44400000000000001</v>
      </c>
      <c r="V26" s="38">
        <v>0.47</v>
      </c>
      <c r="W26" s="38">
        <v>0.47799999999999998</v>
      </c>
      <c r="X26" s="38">
        <v>0.46</v>
      </c>
      <c r="Y26" s="38">
        <v>0.48499999999999999</v>
      </c>
      <c r="Z26" s="38">
        <v>0.49</v>
      </c>
      <c r="AA26" s="38">
        <v>0.47299999999999998</v>
      </c>
      <c r="AB26" s="38">
        <v>0.49</v>
      </c>
      <c r="AC26" s="38">
        <v>0.499</v>
      </c>
      <c r="AD26" s="38">
        <v>0.45400000000000001</v>
      </c>
      <c r="AE26" s="38">
        <v>0.45500000000000002</v>
      </c>
      <c r="AF26" s="38">
        <v>0.45700000000000002</v>
      </c>
      <c r="AG26" s="38">
        <v>0.45700000000000002</v>
      </c>
      <c r="AH26" s="38">
        <v>0.45700000000000002</v>
      </c>
      <c r="AI26" s="38">
        <v>0.45900000000000002</v>
      </c>
      <c r="AJ26" s="38">
        <v>0.45600000000000002</v>
      </c>
      <c r="AK26" s="38">
        <v>0.45200000000000001</v>
      </c>
      <c r="AL26" s="38">
        <v>0.45700000000000002</v>
      </c>
      <c r="AM26" s="38">
        <v>0.46100000000000002</v>
      </c>
      <c r="AN26" s="38">
        <v>0.46</v>
      </c>
      <c r="AO26" s="38">
        <v>0.45700000000000002</v>
      </c>
      <c r="AP26" s="38">
        <v>0.49</v>
      </c>
      <c r="AQ26" s="38">
        <v>0.48</v>
      </c>
      <c r="AR26" s="38">
        <v>0.48199999999999998</v>
      </c>
      <c r="AS26" s="38">
        <v>0.48099999999999998</v>
      </c>
      <c r="AT26" s="38">
        <v>0.48099999999999998</v>
      </c>
      <c r="AU26" s="38">
        <v>0.48199999999999998</v>
      </c>
      <c r="AV26" s="38">
        <v>0.47899999999999998</v>
      </c>
      <c r="AW26" s="38">
        <v>0.47499999999999998</v>
      </c>
      <c r="AX26" s="38">
        <v>0.48</v>
      </c>
      <c r="AY26" s="38">
        <v>0.48199999999999998</v>
      </c>
      <c r="AZ26" s="38">
        <v>0.48199999999999998</v>
      </c>
      <c r="BA26" s="38">
        <v>0.47899999999999998</v>
      </c>
      <c r="BB26" s="460"/>
      <c r="BC26" s="460"/>
      <c r="BD26" s="460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39"/>
      <c r="JP26" s="39"/>
      <c r="JQ26" s="39"/>
      <c r="JR26" s="39"/>
      <c r="JS26" s="39"/>
      <c r="JT26" s="39"/>
      <c r="JU26" s="39"/>
      <c r="JV26" s="39"/>
      <c r="JW26" s="39"/>
      <c r="JX26" s="39"/>
      <c r="JY26" s="39"/>
      <c r="JZ26" s="39"/>
      <c r="KA26" s="39"/>
      <c r="KB26" s="39"/>
      <c r="KC26" s="39"/>
      <c r="KD26" s="39"/>
      <c r="KE26" s="39"/>
      <c r="KF26" s="39"/>
      <c r="KG26" s="39"/>
      <c r="KH26" s="39"/>
      <c r="KI26" s="39"/>
      <c r="KJ26" s="39"/>
      <c r="KK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39"/>
      <c r="KX26" s="39"/>
      <c r="KY26" s="39"/>
      <c r="KZ26" s="39"/>
      <c r="LA26" s="39"/>
      <c r="LB26" s="39"/>
      <c r="LC26" s="39"/>
      <c r="LD26" s="39"/>
      <c r="LE26" s="39"/>
      <c r="LF26" s="39"/>
      <c r="LG26" s="39"/>
      <c r="LH26" s="39"/>
      <c r="LI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39"/>
      <c r="LX26" s="39"/>
      <c r="LY26" s="39"/>
      <c r="LZ26" s="39"/>
      <c r="MA26" s="39"/>
      <c r="MB26" s="39"/>
      <c r="MC26" s="39"/>
      <c r="MD26" s="39"/>
      <c r="ME26" s="39"/>
      <c r="MF26" s="39"/>
      <c r="MG26" s="39"/>
      <c r="MH26" s="39"/>
      <c r="MI26" s="39"/>
      <c r="MJ26" s="39"/>
      <c r="MK26" s="39"/>
      <c r="ML26" s="39"/>
      <c r="MM26" s="39"/>
      <c r="MN26" s="39"/>
      <c r="MO26" s="39"/>
      <c r="MP26" s="39"/>
      <c r="MQ26" s="39"/>
      <c r="MR26" s="39"/>
      <c r="MS26" s="39"/>
      <c r="MT26" s="39"/>
      <c r="MU26" s="39"/>
      <c r="MV26" s="39"/>
      <c r="MW26" s="39"/>
      <c r="MX26" s="39"/>
      <c r="MY26" s="39"/>
      <c r="MZ26" s="39"/>
      <c r="NA26" s="39"/>
      <c r="NB26" s="39"/>
      <c r="NC26" s="39"/>
      <c r="ND26" s="39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NV26" s="39"/>
      <c r="NW26" s="39"/>
      <c r="NX26" s="39"/>
      <c r="NY26" s="39"/>
      <c r="NZ26" s="39"/>
      <c r="OA26" s="39"/>
      <c r="OB26" s="39"/>
      <c r="OC26" s="39"/>
      <c r="OD26" s="39"/>
      <c r="OE26" s="39"/>
      <c r="OF26" s="39"/>
      <c r="OG26" s="39"/>
      <c r="OH26" s="39"/>
      <c r="OI26" s="39"/>
      <c r="OJ26" s="39"/>
      <c r="OK26" s="39"/>
      <c r="OL26" s="39"/>
      <c r="OM26" s="39"/>
      <c r="ON26" s="39"/>
      <c r="OO26" s="39"/>
      <c r="OP26" s="39"/>
      <c r="OQ26" s="39"/>
      <c r="OR26" s="39"/>
      <c r="OS26" s="39"/>
      <c r="OT26" s="39"/>
      <c r="OU26" s="39"/>
      <c r="OV26" s="39"/>
      <c r="OW26" s="39"/>
      <c r="OX26" s="39"/>
      <c r="OY26" s="39"/>
      <c r="OZ26" s="39"/>
      <c r="PA26" s="39"/>
      <c r="PB26" s="39"/>
      <c r="PC26" s="39"/>
      <c r="PD26" s="39"/>
      <c r="PE26" s="39"/>
      <c r="PF26" s="39"/>
      <c r="PG26" s="39"/>
      <c r="PH26" s="39"/>
      <c r="PI26" s="39"/>
      <c r="PJ26" s="39"/>
      <c r="PK26" s="39"/>
      <c r="PL26" s="39"/>
      <c r="PM26" s="39"/>
      <c r="PN26" s="39"/>
      <c r="PO26" s="39"/>
      <c r="PP26" s="39"/>
      <c r="PQ26" s="39"/>
      <c r="PR26" s="39"/>
      <c r="PS26" s="39"/>
      <c r="PT26" s="39"/>
      <c r="PU26" s="39"/>
      <c r="PV26" s="39"/>
      <c r="PW26" s="39"/>
      <c r="PX26" s="39"/>
      <c r="PY26" s="39"/>
      <c r="PZ26" s="39"/>
      <c r="QA26" s="39"/>
      <c r="QB26" s="39"/>
      <c r="QC26" s="39"/>
      <c r="QD26" s="39"/>
      <c r="QE26" s="39"/>
      <c r="QF26" s="39"/>
      <c r="QG26" s="39"/>
      <c r="QH26" s="39"/>
      <c r="QI26" s="39"/>
      <c r="QJ26" s="39"/>
      <c r="QK26" s="39"/>
      <c r="QL26" s="39"/>
      <c r="QM26" s="39"/>
      <c r="QN26" s="39"/>
      <c r="QO26" s="39"/>
      <c r="QP26" s="39"/>
      <c r="QQ26" s="39"/>
      <c r="QR26" s="39"/>
      <c r="QS26" s="39"/>
      <c r="QT26" s="39"/>
      <c r="QU26" s="39"/>
      <c r="QV26" s="39"/>
      <c r="QW26" s="39"/>
      <c r="QX26" s="39"/>
      <c r="QY26" s="39"/>
      <c r="QZ26" s="39"/>
      <c r="RA26" s="39"/>
      <c r="RB26" s="39"/>
      <c r="RC26" s="39"/>
      <c r="RD26" s="39"/>
      <c r="RE26" s="39"/>
      <c r="RF26" s="39"/>
      <c r="RG26" s="39"/>
      <c r="RH26" s="39"/>
      <c r="RI26" s="39"/>
      <c r="RJ26" s="39"/>
      <c r="RK26" s="39"/>
      <c r="RL26" s="39"/>
      <c r="RM26" s="39"/>
      <c r="RN26" s="39"/>
      <c r="RO26" s="39"/>
      <c r="RP26" s="39"/>
      <c r="RQ26" s="39"/>
      <c r="RR26" s="39"/>
      <c r="RS26" s="39"/>
      <c r="RT26" s="39"/>
      <c r="RU26" s="39"/>
      <c r="RV26" s="39"/>
      <c r="RW26" s="39"/>
      <c r="RX26" s="39"/>
      <c r="RY26" s="39"/>
      <c r="RZ26" s="39"/>
      <c r="SA26" s="39"/>
      <c r="SB26" s="39"/>
      <c r="SC26" s="39"/>
      <c r="SD26" s="39"/>
      <c r="SE26" s="39"/>
      <c r="SF26" s="39"/>
    </row>
    <row r="27" spans="1:500" x14ac:dyDescent="0.25">
      <c r="A27" s="4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</row>
    <row r="28" spans="1:500" x14ac:dyDescent="0.25">
      <c r="A28" s="45" t="s">
        <v>26</v>
      </c>
      <c r="B28" s="34">
        <v>162</v>
      </c>
      <c r="C28" s="34">
        <v>163</v>
      </c>
      <c r="D28" s="34">
        <v>161</v>
      </c>
      <c r="E28" s="34">
        <v>162</v>
      </c>
      <c r="F28" s="34">
        <v>163</v>
      </c>
      <c r="G28" s="34">
        <v>161</v>
      </c>
      <c r="H28" s="34">
        <v>165</v>
      </c>
      <c r="I28" s="34">
        <v>162</v>
      </c>
      <c r="J28" s="34">
        <v>162</v>
      </c>
      <c r="K28" s="34">
        <v>163</v>
      </c>
      <c r="L28" s="34">
        <v>166</v>
      </c>
      <c r="M28" s="34">
        <v>155</v>
      </c>
      <c r="N28" s="34">
        <v>162</v>
      </c>
      <c r="O28" s="34">
        <v>210</v>
      </c>
      <c r="P28" s="34">
        <v>171</v>
      </c>
      <c r="Q28" s="34">
        <v>186</v>
      </c>
      <c r="R28" s="34">
        <v>186</v>
      </c>
      <c r="S28" s="34">
        <v>190</v>
      </c>
      <c r="T28" s="34">
        <v>186</v>
      </c>
      <c r="U28" s="34">
        <v>181</v>
      </c>
      <c r="V28" s="34">
        <v>185</v>
      </c>
      <c r="W28" s="34">
        <v>187</v>
      </c>
      <c r="X28" s="34">
        <v>174</v>
      </c>
      <c r="Y28" s="34">
        <v>153</v>
      </c>
      <c r="Z28" s="34">
        <v>204</v>
      </c>
      <c r="AA28" s="34">
        <v>176</v>
      </c>
      <c r="AB28" s="34">
        <v>173</v>
      </c>
      <c r="AC28" s="34">
        <v>189</v>
      </c>
      <c r="AD28" s="34">
        <v>188</v>
      </c>
      <c r="AE28" s="34">
        <v>188</v>
      </c>
      <c r="AF28" s="34">
        <v>188</v>
      </c>
      <c r="AG28" s="34">
        <v>189</v>
      </c>
      <c r="AH28" s="34">
        <v>189</v>
      </c>
      <c r="AI28" s="34">
        <v>189</v>
      </c>
      <c r="AJ28" s="34">
        <v>189</v>
      </c>
      <c r="AK28" s="34">
        <v>189</v>
      </c>
      <c r="AL28" s="34">
        <v>189</v>
      </c>
      <c r="AM28" s="34">
        <v>189</v>
      </c>
      <c r="AN28" s="34">
        <v>189</v>
      </c>
      <c r="AO28" s="34">
        <v>189</v>
      </c>
      <c r="AP28" s="34">
        <v>204</v>
      </c>
      <c r="AQ28" s="34">
        <v>204</v>
      </c>
      <c r="AR28" s="34">
        <v>204</v>
      </c>
      <c r="AS28" s="34">
        <v>204</v>
      </c>
      <c r="AT28" s="34">
        <v>204</v>
      </c>
      <c r="AU28" s="34">
        <v>204</v>
      </c>
      <c r="AV28" s="34">
        <v>204</v>
      </c>
      <c r="AW28" s="34">
        <v>204</v>
      </c>
      <c r="AX28" s="34">
        <v>204</v>
      </c>
      <c r="AY28" s="34">
        <v>204</v>
      </c>
      <c r="AZ28" s="34">
        <v>204</v>
      </c>
      <c r="BA28" s="34">
        <v>204</v>
      </c>
      <c r="BB28" s="456"/>
      <c r="BC28" s="456"/>
      <c r="BD28" s="456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</row>
    <row r="29" spans="1:500" x14ac:dyDescent="0.25">
      <c r="A29" s="46" t="s">
        <v>21</v>
      </c>
      <c r="B29" s="38">
        <v>3.7999999999999999E-2</v>
      </c>
      <c r="C29" s="38">
        <v>4.8000000000000001E-2</v>
      </c>
      <c r="D29" s="38">
        <v>4.2999999999999997E-2</v>
      </c>
      <c r="E29" s="38">
        <v>4.5999999999999999E-2</v>
      </c>
      <c r="F29" s="38">
        <v>4.3999999999999997E-2</v>
      </c>
      <c r="G29" s="38">
        <v>4.5999999999999999E-2</v>
      </c>
      <c r="H29" s="38">
        <v>4.7E-2</v>
      </c>
      <c r="I29" s="38">
        <v>5.2999999999999999E-2</v>
      </c>
      <c r="J29" s="38">
        <v>0.04</v>
      </c>
      <c r="K29" s="38">
        <v>3.7999999999999999E-2</v>
      </c>
      <c r="L29" s="38">
        <v>4.2999999999999997E-2</v>
      </c>
      <c r="M29" s="38">
        <v>4.2000000000000003E-2</v>
      </c>
      <c r="N29" s="38">
        <v>3.9E-2</v>
      </c>
      <c r="O29" s="38">
        <v>5.5E-2</v>
      </c>
      <c r="P29" s="38">
        <v>4.2999999999999997E-2</v>
      </c>
      <c r="Q29" s="38">
        <v>4.3999999999999997E-2</v>
      </c>
      <c r="R29" s="38">
        <v>5.1999999999999998E-2</v>
      </c>
      <c r="S29" s="38">
        <v>5.0999999999999997E-2</v>
      </c>
      <c r="T29" s="38">
        <v>0.05</v>
      </c>
      <c r="U29" s="38">
        <v>6.3E-2</v>
      </c>
      <c r="V29" s="38">
        <v>0.05</v>
      </c>
      <c r="W29" s="38">
        <v>4.5999999999999999E-2</v>
      </c>
      <c r="X29" s="38">
        <v>4.9000000000000002E-2</v>
      </c>
      <c r="Y29" s="38">
        <v>4.2999999999999997E-2</v>
      </c>
      <c r="Z29" s="38">
        <v>0.06</v>
      </c>
      <c r="AA29" s="38">
        <v>5.2999999999999999E-2</v>
      </c>
      <c r="AB29" s="38">
        <v>5.0999999999999997E-2</v>
      </c>
      <c r="AC29" s="38">
        <v>5.7000000000000002E-2</v>
      </c>
      <c r="AD29" s="38">
        <v>0.05</v>
      </c>
      <c r="AE29" s="38">
        <v>5.0999999999999997E-2</v>
      </c>
      <c r="AF29" s="38">
        <v>4.8000000000000001E-2</v>
      </c>
      <c r="AG29" s="38">
        <v>5.0999999999999997E-2</v>
      </c>
      <c r="AH29" s="38">
        <v>5.1999999999999998E-2</v>
      </c>
      <c r="AI29" s="38">
        <v>0.05</v>
      </c>
      <c r="AJ29" s="38">
        <v>5.3999999999999999E-2</v>
      </c>
      <c r="AK29" s="38">
        <v>0.06</v>
      </c>
      <c r="AL29" s="38">
        <v>5.2999999999999999E-2</v>
      </c>
      <c r="AM29" s="38">
        <v>4.8000000000000001E-2</v>
      </c>
      <c r="AN29" s="38">
        <v>4.9000000000000002E-2</v>
      </c>
      <c r="AO29" s="38">
        <v>5.3999999999999999E-2</v>
      </c>
      <c r="AP29" s="38">
        <v>0.06</v>
      </c>
      <c r="AQ29" s="38">
        <v>6.2E-2</v>
      </c>
      <c r="AR29" s="38">
        <v>5.8000000000000003E-2</v>
      </c>
      <c r="AS29" s="38">
        <v>6.2E-2</v>
      </c>
      <c r="AT29" s="38">
        <v>6.3E-2</v>
      </c>
      <c r="AU29" s="38">
        <v>0.06</v>
      </c>
      <c r="AV29" s="38">
        <v>6.5000000000000002E-2</v>
      </c>
      <c r="AW29" s="38">
        <v>7.1999999999999995E-2</v>
      </c>
      <c r="AX29" s="38">
        <v>6.4000000000000001E-2</v>
      </c>
      <c r="AY29" s="38">
        <v>5.8000000000000003E-2</v>
      </c>
      <c r="AZ29" s="38">
        <v>5.8999999999999997E-2</v>
      </c>
      <c r="BA29" s="38">
        <v>6.5000000000000002E-2</v>
      </c>
      <c r="BB29" s="460"/>
      <c r="BC29" s="460"/>
      <c r="BD29" s="460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39"/>
      <c r="JP29" s="39"/>
      <c r="JQ29" s="39"/>
      <c r="JR29" s="39"/>
      <c r="JS29" s="39"/>
      <c r="JT29" s="39"/>
      <c r="JU29" s="39"/>
      <c r="JV29" s="39"/>
      <c r="JW29" s="39"/>
      <c r="JX29" s="39"/>
      <c r="JY29" s="39"/>
      <c r="JZ29" s="39"/>
      <c r="KA29" s="39"/>
      <c r="KB29" s="39"/>
      <c r="KC29" s="39"/>
      <c r="KD29" s="39"/>
      <c r="KE29" s="39"/>
      <c r="KF29" s="39"/>
      <c r="KG29" s="39"/>
      <c r="KH29" s="39"/>
      <c r="KI29" s="39"/>
      <c r="KJ29" s="39"/>
      <c r="KK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39"/>
      <c r="KX29" s="39"/>
      <c r="KY29" s="39"/>
      <c r="KZ29" s="39"/>
      <c r="LA29" s="39"/>
      <c r="LB29" s="39"/>
      <c r="LC29" s="39"/>
      <c r="LD29" s="39"/>
      <c r="LE29" s="39"/>
      <c r="LF29" s="39"/>
      <c r="LG29" s="39"/>
      <c r="LH29" s="39"/>
      <c r="LI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39"/>
      <c r="LX29" s="39"/>
      <c r="LY29" s="39"/>
      <c r="LZ29" s="39"/>
      <c r="MA29" s="39"/>
      <c r="MB29" s="39"/>
      <c r="MC29" s="39"/>
      <c r="MD29" s="39"/>
      <c r="ME29" s="39"/>
      <c r="MF29" s="39"/>
      <c r="MG29" s="39"/>
      <c r="MH29" s="39"/>
      <c r="MI29" s="39"/>
      <c r="MJ29" s="39"/>
      <c r="MK29" s="39"/>
      <c r="ML29" s="39"/>
      <c r="MM29" s="39"/>
      <c r="MN29" s="39"/>
      <c r="MO29" s="39"/>
      <c r="MP29" s="39"/>
      <c r="MQ29" s="39"/>
      <c r="MR29" s="39"/>
      <c r="MS29" s="39"/>
      <c r="MT29" s="39"/>
      <c r="MU29" s="39"/>
      <c r="MV29" s="39"/>
      <c r="MW29" s="39"/>
      <c r="MX29" s="39"/>
      <c r="MY29" s="39"/>
      <c r="MZ29" s="39"/>
      <c r="NA29" s="39"/>
      <c r="NB29" s="39"/>
      <c r="NC29" s="39"/>
      <c r="ND29" s="39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NV29" s="39"/>
      <c r="NW29" s="39"/>
      <c r="NX29" s="39"/>
      <c r="NY29" s="39"/>
      <c r="NZ29" s="39"/>
      <c r="OA29" s="39"/>
      <c r="OB29" s="39"/>
      <c r="OC29" s="39"/>
      <c r="OD29" s="39"/>
      <c r="OE29" s="39"/>
      <c r="OF29" s="39"/>
      <c r="OG29" s="39"/>
      <c r="OH29" s="39"/>
      <c r="OI29" s="39"/>
      <c r="OJ29" s="39"/>
      <c r="OK29" s="39"/>
      <c r="OL29" s="39"/>
      <c r="OM29" s="39"/>
      <c r="ON29" s="39"/>
      <c r="OO29" s="39"/>
      <c r="OP29" s="39"/>
      <c r="OQ29" s="39"/>
      <c r="OR29" s="39"/>
      <c r="OS29" s="39"/>
      <c r="OT29" s="39"/>
      <c r="OU29" s="39"/>
      <c r="OV29" s="39"/>
      <c r="OW29" s="39"/>
      <c r="OX29" s="39"/>
      <c r="OY29" s="39"/>
      <c r="OZ29" s="39"/>
      <c r="PA29" s="39"/>
      <c r="PB29" s="39"/>
      <c r="PC29" s="39"/>
      <c r="PD29" s="39"/>
      <c r="PE29" s="39"/>
      <c r="PF29" s="39"/>
      <c r="PG29" s="39"/>
      <c r="PH29" s="39"/>
      <c r="PI29" s="39"/>
      <c r="PJ29" s="39"/>
      <c r="PK29" s="39"/>
      <c r="PL29" s="39"/>
      <c r="PM29" s="39"/>
      <c r="PN29" s="39"/>
      <c r="PO29" s="39"/>
      <c r="PP29" s="39"/>
      <c r="PQ29" s="39"/>
      <c r="PR29" s="39"/>
      <c r="PS29" s="39"/>
      <c r="PT29" s="39"/>
      <c r="PU29" s="39"/>
      <c r="PV29" s="39"/>
      <c r="PW29" s="39"/>
      <c r="PX29" s="39"/>
      <c r="PY29" s="39"/>
      <c r="PZ29" s="39"/>
      <c r="QA29" s="39"/>
      <c r="QB29" s="39"/>
      <c r="QC29" s="39"/>
      <c r="QD29" s="39"/>
      <c r="QE29" s="39"/>
      <c r="QF29" s="39"/>
      <c r="QG29" s="39"/>
      <c r="QH29" s="39"/>
      <c r="QI29" s="39"/>
      <c r="QJ29" s="39"/>
      <c r="QK29" s="39"/>
      <c r="QL29" s="39"/>
      <c r="QM29" s="39"/>
      <c r="QN29" s="39"/>
      <c r="QO29" s="39"/>
      <c r="QP29" s="39"/>
      <c r="QQ29" s="39"/>
      <c r="QR29" s="39"/>
      <c r="QS29" s="39"/>
      <c r="QT29" s="39"/>
      <c r="QU29" s="39"/>
      <c r="QV29" s="39"/>
      <c r="QW29" s="39"/>
      <c r="QX29" s="39"/>
      <c r="QY29" s="39"/>
      <c r="QZ29" s="39"/>
      <c r="RA29" s="39"/>
      <c r="RB29" s="39"/>
      <c r="RC29" s="39"/>
      <c r="RD29" s="39"/>
      <c r="RE29" s="39"/>
      <c r="RF29" s="39"/>
      <c r="RG29" s="39"/>
      <c r="RH29" s="39"/>
      <c r="RI29" s="39"/>
      <c r="RJ29" s="39"/>
      <c r="RK29" s="39"/>
      <c r="RL29" s="39"/>
      <c r="RM29" s="39"/>
      <c r="RN29" s="39"/>
      <c r="RO29" s="39"/>
      <c r="RP29" s="39"/>
      <c r="RQ29" s="39"/>
      <c r="RR29" s="39"/>
      <c r="RS29" s="39"/>
      <c r="RT29" s="39"/>
      <c r="RU29" s="39"/>
      <c r="RV29" s="39"/>
      <c r="RW29" s="39"/>
      <c r="RX29" s="39"/>
      <c r="RY29" s="39"/>
      <c r="RZ29" s="39"/>
      <c r="SA29" s="39"/>
      <c r="SB29" s="39"/>
      <c r="SC29" s="39"/>
      <c r="SD29" s="39"/>
      <c r="SE29" s="39"/>
      <c r="SF29" s="39"/>
    </row>
    <row r="30" spans="1:500" x14ac:dyDescent="0.25">
      <c r="A30" s="45" t="s">
        <v>27</v>
      </c>
      <c r="B30" s="34">
        <v>401</v>
      </c>
      <c r="C30" s="34">
        <v>375</v>
      </c>
      <c r="D30" s="34">
        <v>316</v>
      </c>
      <c r="E30" s="34">
        <v>398</v>
      </c>
      <c r="F30" s="34">
        <v>382</v>
      </c>
      <c r="G30" s="34">
        <v>366</v>
      </c>
      <c r="H30" s="34">
        <v>363</v>
      </c>
      <c r="I30" s="34">
        <v>322</v>
      </c>
      <c r="J30" s="34">
        <v>383</v>
      </c>
      <c r="K30" s="34">
        <v>396</v>
      </c>
      <c r="L30" s="34">
        <v>407</v>
      </c>
      <c r="M30" s="34">
        <v>420</v>
      </c>
      <c r="N30" s="34">
        <v>328</v>
      </c>
      <c r="O30" s="34">
        <v>346</v>
      </c>
      <c r="P30" s="34">
        <v>269</v>
      </c>
      <c r="Q30" s="34">
        <v>371</v>
      </c>
      <c r="R30" s="34">
        <v>355</v>
      </c>
      <c r="S30" s="34">
        <v>372</v>
      </c>
      <c r="T30" s="34">
        <v>334</v>
      </c>
      <c r="U30" s="34">
        <v>324</v>
      </c>
      <c r="V30" s="34">
        <v>366</v>
      </c>
      <c r="W30" s="34">
        <v>364</v>
      </c>
      <c r="X30" s="34">
        <v>430</v>
      </c>
      <c r="Y30" s="34">
        <v>291</v>
      </c>
      <c r="Z30" s="34">
        <v>257</v>
      </c>
      <c r="AA30" s="34">
        <v>205</v>
      </c>
      <c r="AB30" s="34">
        <v>320</v>
      </c>
      <c r="AC30" s="34">
        <v>263</v>
      </c>
      <c r="AD30" s="34">
        <v>354</v>
      </c>
      <c r="AE30" s="34">
        <v>355</v>
      </c>
      <c r="AF30" s="34">
        <v>354</v>
      </c>
      <c r="AG30" s="34">
        <v>360</v>
      </c>
      <c r="AH30" s="34">
        <v>360</v>
      </c>
      <c r="AI30" s="34">
        <v>360</v>
      </c>
      <c r="AJ30" s="34">
        <v>360</v>
      </c>
      <c r="AK30" s="34">
        <v>360</v>
      </c>
      <c r="AL30" s="34">
        <v>360</v>
      </c>
      <c r="AM30" s="34">
        <v>360</v>
      </c>
      <c r="AN30" s="34">
        <v>360</v>
      </c>
      <c r="AO30" s="34">
        <v>360</v>
      </c>
      <c r="AP30" s="34">
        <v>257</v>
      </c>
      <c r="AQ30" s="34">
        <v>264</v>
      </c>
      <c r="AR30" s="34">
        <v>263</v>
      </c>
      <c r="AS30" s="34">
        <v>268</v>
      </c>
      <c r="AT30" s="34">
        <v>269</v>
      </c>
      <c r="AU30" s="34">
        <v>268</v>
      </c>
      <c r="AV30" s="34">
        <v>268</v>
      </c>
      <c r="AW30" s="34">
        <v>269</v>
      </c>
      <c r="AX30" s="34">
        <v>268</v>
      </c>
      <c r="AY30" s="34">
        <v>268</v>
      </c>
      <c r="AZ30" s="34">
        <v>268</v>
      </c>
      <c r="BA30" s="34">
        <v>268</v>
      </c>
      <c r="BB30" s="456"/>
      <c r="BC30" s="456"/>
      <c r="BD30" s="456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</row>
    <row r="31" spans="1:500" x14ac:dyDescent="0.25">
      <c r="A31" s="45" t="s">
        <v>28</v>
      </c>
      <c r="B31" s="34">
        <v>188</v>
      </c>
      <c r="C31" s="34">
        <v>207</v>
      </c>
      <c r="D31" s="34">
        <v>176</v>
      </c>
      <c r="E31" s="34">
        <v>194</v>
      </c>
      <c r="F31" s="34">
        <v>195</v>
      </c>
      <c r="G31" s="34">
        <v>199</v>
      </c>
      <c r="H31" s="34">
        <v>203</v>
      </c>
      <c r="I31" s="34">
        <v>186</v>
      </c>
      <c r="J31" s="34">
        <v>197</v>
      </c>
      <c r="K31" s="34">
        <v>203</v>
      </c>
      <c r="L31" s="34">
        <v>200</v>
      </c>
      <c r="M31" s="34">
        <v>175</v>
      </c>
      <c r="N31" s="34">
        <v>176</v>
      </c>
      <c r="O31" s="34">
        <v>184</v>
      </c>
      <c r="P31" s="34">
        <v>206</v>
      </c>
      <c r="Q31" s="34">
        <v>198</v>
      </c>
      <c r="R31" s="34">
        <v>208</v>
      </c>
      <c r="S31" s="34">
        <v>184</v>
      </c>
      <c r="T31" s="34">
        <v>200</v>
      </c>
      <c r="U31" s="34">
        <v>192</v>
      </c>
      <c r="V31" s="34">
        <v>220</v>
      </c>
      <c r="W31" s="34">
        <v>212</v>
      </c>
      <c r="X31" s="34">
        <v>192</v>
      </c>
      <c r="Y31" s="34">
        <v>187</v>
      </c>
      <c r="Z31" s="34">
        <v>188</v>
      </c>
      <c r="AA31" s="34">
        <v>158</v>
      </c>
      <c r="AB31" s="34">
        <v>187</v>
      </c>
      <c r="AC31" s="34">
        <v>152</v>
      </c>
      <c r="AD31" s="34">
        <v>191</v>
      </c>
      <c r="AE31" s="34">
        <v>191</v>
      </c>
      <c r="AF31" s="34">
        <v>191</v>
      </c>
      <c r="AG31" s="34">
        <v>194</v>
      </c>
      <c r="AH31" s="34">
        <v>194</v>
      </c>
      <c r="AI31" s="34">
        <v>194</v>
      </c>
      <c r="AJ31" s="34">
        <v>194</v>
      </c>
      <c r="AK31" s="34">
        <v>194</v>
      </c>
      <c r="AL31" s="34">
        <v>194</v>
      </c>
      <c r="AM31" s="34">
        <v>194</v>
      </c>
      <c r="AN31" s="34">
        <v>194</v>
      </c>
      <c r="AO31" s="34">
        <v>194</v>
      </c>
      <c r="AP31" s="34">
        <v>188</v>
      </c>
      <c r="AQ31" s="34">
        <v>180</v>
      </c>
      <c r="AR31" s="34">
        <v>180</v>
      </c>
      <c r="AS31" s="34">
        <v>181</v>
      </c>
      <c r="AT31" s="34">
        <v>181</v>
      </c>
      <c r="AU31" s="34">
        <v>181</v>
      </c>
      <c r="AV31" s="34">
        <v>181</v>
      </c>
      <c r="AW31" s="34">
        <v>181</v>
      </c>
      <c r="AX31" s="34">
        <v>181</v>
      </c>
      <c r="AY31" s="34">
        <v>181</v>
      </c>
      <c r="AZ31" s="34">
        <v>181</v>
      </c>
      <c r="BA31" s="34">
        <v>181</v>
      </c>
      <c r="BB31" s="456"/>
      <c r="BC31" s="456"/>
      <c r="BD31" s="456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</row>
    <row r="32" spans="1:500" x14ac:dyDescent="0.25">
      <c r="A32" s="45" t="s">
        <v>29</v>
      </c>
      <c r="B32" s="34">
        <v>28</v>
      </c>
      <c r="C32" s="34">
        <v>40</v>
      </c>
      <c r="D32" s="34">
        <v>24</v>
      </c>
      <c r="E32" s="34">
        <v>37</v>
      </c>
      <c r="F32" s="34">
        <v>10</v>
      </c>
      <c r="G32" s="34">
        <v>25</v>
      </c>
      <c r="H32" s="34">
        <v>27</v>
      </c>
      <c r="I32" s="34">
        <v>12</v>
      </c>
      <c r="J32" s="34">
        <v>51</v>
      </c>
      <c r="K32" s="34">
        <v>44</v>
      </c>
      <c r="L32" s="34">
        <v>47</v>
      </c>
      <c r="M32" s="34">
        <v>40</v>
      </c>
      <c r="N32" s="34">
        <v>28</v>
      </c>
      <c r="O32" s="34">
        <v>35</v>
      </c>
      <c r="P32" s="34">
        <v>20</v>
      </c>
      <c r="Q32" s="34">
        <v>31</v>
      </c>
      <c r="R32" s="34">
        <v>36</v>
      </c>
      <c r="S32" s="34">
        <v>27</v>
      </c>
      <c r="T32" s="34">
        <v>21</v>
      </c>
      <c r="U32" s="34">
        <v>42</v>
      </c>
      <c r="V32" s="34">
        <v>27</v>
      </c>
      <c r="W32" s="34">
        <v>57</v>
      </c>
      <c r="X32" s="34">
        <v>30</v>
      </c>
      <c r="Y32" s="34">
        <v>18</v>
      </c>
      <c r="Z32" s="34">
        <v>21</v>
      </c>
      <c r="AA32" s="34">
        <v>30</v>
      </c>
      <c r="AB32" s="34">
        <v>26</v>
      </c>
      <c r="AC32" s="34">
        <v>28</v>
      </c>
      <c r="AD32" s="34">
        <v>42</v>
      </c>
      <c r="AE32" s="34">
        <v>42</v>
      </c>
      <c r="AF32" s="34">
        <v>42</v>
      </c>
      <c r="AG32" s="34">
        <v>43</v>
      </c>
      <c r="AH32" s="34">
        <v>43</v>
      </c>
      <c r="AI32" s="34">
        <v>43</v>
      </c>
      <c r="AJ32" s="34">
        <v>43</v>
      </c>
      <c r="AK32" s="34">
        <v>43</v>
      </c>
      <c r="AL32" s="34">
        <v>43</v>
      </c>
      <c r="AM32" s="34">
        <v>43</v>
      </c>
      <c r="AN32" s="34">
        <v>43</v>
      </c>
      <c r="AO32" s="34">
        <v>43</v>
      </c>
      <c r="AP32" s="34">
        <v>21</v>
      </c>
      <c r="AQ32" s="34">
        <v>39</v>
      </c>
      <c r="AR32" s="34">
        <v>39</v>
      </c>
      <c r="AS32" s="34">
        <v>40</v>
      </c>
      <c r="AT32" s="34">
        <v>40</v>
      </c>
      <c r="AU32" s="34">
        <v>40</v>
      </c>
      <c r="AV32" s="34">
        <v>40</v>
      </c>
      <c r="AW32" s="34">
        <v>40</v>
      </c>
      <c r="AX32" s="34">
        <v>40</v>
      </c>
      <c r="AY32" s="34">
        <v>40</v>
      </c>
      <c r="AZ32" s="34">
        <v>40</v>
      </c>
      <c r="BA32" s="34">
        <v>40</v>
      </c>
      <c r="BB32" s="456"/>
      <c r="BC32" s="456"/>
      <c r="BD32" s="456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</row>
    <row r="33" spans="1:500" x14ac:dyDescent="0.25">
      <c r="A33" s="45" t="s">
        <v>30</v>
      </c>
      <c r="B33" s="34">
        <v>51</v>
      </c>
      <c r="C33" s="34">
        <v>51</v>
      </c>
      <c r="D33" s="34">
        <v>47</v>
      </c>
      <c r="E33" s="34">
        <v>54</v>
      </c>
      <c r="F33" s="34">
        <v>47</v>
      </c>
      <c r="G33" s="34">
        <v>55</v>
      </c>
      <c r="H33" s="34">
        <v>55</v>
      </c>
      <c r="I33" s="34">
        <v>54</v>
      </c>
      <c r="J33" s="34">
        <v>58</v>
      </c>
      <c r="K33" s="34">
        <v>59</v>
      </c>
      <c r="L33" s="34">
        <v>70</v>
      </c>
      <c r="M33" s="34">
        <v>58</v>
      </c>
      <c r="N33" s="34">
        <v>59</v>
      </c>
      <c r="O33" s="34">
        <v>52</v>
      </c>
      <c r="P33" s="34">
        <v>70</v>
      </c>
      <c r="Q33" s="34">
        <v>50</v>
      </c>
      <c r="R33" s="34">
        <v>61</v>
      </c>
      <c r="S33" s="34">
        <v>61</v>
      </c>
      <c r="T33" s="34">
        <v>55</v>
      </c>
      <c r="U33" s="34">
        <v>59</v>
      </c>
      <c r="V33" s="34">
        <v>54</v>
      </c>
      <c r="W33" s="34">
        <v>56</v>
      </c>
      <c r="X33" s="34">
        <v>62</v>
      </c>
      <c r="Y33" s="34">
        <v>55</v>
      </c>
      <c r="Z33" s="34">
        <v>44</v>
      </c>
      <c r="AA33" s="34">
        <v>34</v>
      </c>
      <c r="AB33" s="34">
        <v>38</v>
      </c>
      <c r="AC33" s="34">
        <v>35</v>
      </c>
      <c r="AD33" s="34">
        <v>47</v>
      </c>
      <c r="AE33" s="34">
        <v>47</v>
      </c>
      <c r="AF33" s="34">
        <v>47</v>
      </c>
      <c r="AG33" s="34">
        <v>48</v>
      </c>
      <c r="AH33" s="34">
        <v>48</v>
      </c>
      <c r="AI33" s="34">
        <v>48</v>
      </c>
      <c r="AJ33" s="34">
        <v>48</v>
      </c>
      <c r="AK33" s="34">
        <v>48</v>
      </c>
      <c r="AL33" s="34">
        <v>48</v>
      </c>
      <c r="AM33" s="34">
        <v>48</v>
      </c>
      <c r="AN33" s="34">
        <v>48</v>
      </c>
      <c r="AO33" s="34">
        <v>48</v>
      </c>
      <c r="AP33" s="34">
        <v>44</v>
      </c>
      <c r="AQ33" s="34">
        <v>42</v>
      </c>
      <c r="AR33" s="34">
        <v>42</v>
      </c>
      <c r="AS33" s="34">
        <v>42</v>
      </c>
      <c r="AT33" s="34">
        <v>42</v>
      </c>
      <c r="AU33" s="34">
        <v>42</v>
      </c>
      <c r="AV33" s="34">
        <v>42</v>
      </c>
      <c r="AW33" s="34">
        <v>42</v>
      </c>
      <c r="AX33" s="34">
        <v>42</v>
      </c>
      <c r="AY33" s="34">
        <v>42</v>
      </c>
      <c r="AZ33" s="34">
        <v>42</v>
      </c>
      <c r="BA33" s="34">
        <v>42</v>
      </c>
      <c r="BB33" s="456"/>
      <c r="BC33" s="456"/>
      <c r="BD33" s="456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</row>
    <row r="34" spans="1:500" x14ac:dyDescent="0.25">
      <c r="A34" s="45" t="s">
        <v>31</v>
      </c>
      <c r="B34" s="34">
        <v>668</v>
      </c>
      <c r="C34" s="34">
        <v>672</v>
      </c>
      <c r="D34" s="34">
        <v>562</v>
      </c>
      <c r="E34" s="34">
        <v>684</v>
      </c>
      <c r="F34" s="34">
        <v>634</v>
      </c>
      <c r="G34" s="34">
        <v>645</v>
      </c>
      <c r="H34" s="34">
        <v>648</v>
      </c>
      <c r="I34" s="34">
        <v>574</v>
      </c>
      <c r="J34" s="34">
        <v>689</v>
      </c>
      <c r="K34" s="34">
        <v>702</v>
      </c>
      <c r="L34" s="34">
        <v>724</v>
      </c>
      <c r="M34" s="34">
        <v>693</v>
      </c>
      <c r="N34" s="34">
        <v>592</v>
      </c>
      <c r="O34" s="34">
        <v>617</v>
      </c>
      <c r="P34" s="34">
        <v>564</v>
      </c>
      <c r="Q34" s="34">
        <v>650</v>
      </c>
      <c r="R34" s="34">
        <v>660</v>
      </c>
      <c r="S34" s="34">
        <v>643</v>
      </c>
      <c r="T34" s="34">
        <v>609</v>
      </c>
      <c r="U34" s="34">
        <v>618</v>
      </c>
      <c r="V34" s="34">
        <v>666</v>
      </c>
      <c r="W34" s="34">
        <v>689</v>
      </c>
      <c r="X34" s="34">
        <v>714</v>
      </c>
      <c r="Y34" s="34">
        <v>550</v>
      </c>
      <c r="Z34" s="34">
        <v>510</v>
      </c>
      <c r="AA34" s="34">
        <v>427</v>
      </c>
      <c r="AB34" s="34">
        <v>572</v>
      </c>
      <c r="AC34" s="34">
        <v>478</v>
      </c>
      <c r="AD34" s="34">
        <v>635</v>
      </c>
      <c r="AE34" s="34">
        <v>635</v>
      </c>
      <c r="AF34" s="34">
        <v>635</v>
      </c>
      <c r="AG34" s="34">
        <v>644</v>
      </c>
      <c r="AH34" s="34">
        <v>644</v>
      </c>
      <c r="AI34" s="34">
        <v>644</v>
      </c>
      <c r="AJ34" s="34">
        <v>644</v>
      </c>
      <c r="AK34" s="34">
        <v>644</v>
      </c>
      <c r="AL34" s="34">
        <v>644</v>
      </c>
      <c r="AM34" s="34">
        <v>644</v>
      </c>
      <c r="AN34" s="34">
        <v>644</v>
      </c>
      <c r="AO34" s="34">
        <v>644</v>
      </c>
      <c r="AP34" s="34">
        <v>510</v>
      </c>
      <c r="AQ34" s="34">
        <v>524</v>
      </c>
      <c r="AR34" s="34">
        <v>524</v>
      </c>
      <c r="AS34" s="34">
        <v>532</v>
      </c>
      <c r="AT34" s="34">
        <v>532</v>
      </c>
      <c r="AU34" s="34">
        <v>532</v>
      </c>
      <c r="AV34" s="34">
        <v>532</v>
      </c>
      <c r="AW34" s="34">
        <v>532</v>
      </c>
      <c r="AX34" s="34">
        <v>532</v>
      </c>
      <c r="AY34" s="34">
        <v>532</v>
      </c>
      <c r="AZ34" s="34">
        <v>532</v>
      </c>
      <c r="BA34" s="34">
        <v>532</v>
      </c>
      <c r="BB34" s="456"/>
      <c r="BC34" s="456"/>
      <c r="BD34" s="456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</row>
    <row r="35" spans="1:500" x14ac:dyDescent="0.25">
      <c r="A35" s="46" t="s">
        <v>21</v>
      </c>
      <c r="B35" s="38">
        <v>0.157</v>
      </c>
      <c r="C35" s="38">
        <v>0.19800000000000001</v>
      </c>
      <c r="D35" s="38">
        <v>0.15</v>
      </c>
      <c r="E35" s="38">
        <v>0.19600000000000001</v>
      </c>
      <c r="F35" s="38">
        <v>0.17100000000000001</v>
      </c>
      <c r="G35" s="38">
        <v>0.183</v>
      </c>
      <c r="H35" s="38">
        <v>0.185</v>
      </c>
      <c r="I35" s="38">
        <v>0.187</v>
      </c>
      <c r="J35" s="38">
        <v>0.17100000000000001</v>
      </c>
      <c r="K35" s="38">
        <v>0.16600000000000001</v>
      </c>
      <c r="L35" s="38">
        <v>0.187</v>
      </c>
      <c r="M35" s="38">
        <v>0.188</v>
      </c>
      <c r="N35" s="38">
        <v>0.14099999999999999</v>
      </c>
      <c r="O35" s="38">
        <v>0.161</v>
      </c>
      <c r="P35" s="38">
        <v>0.14299999999999999</v>
      </c>
      <c r="Q35" s="38">
        <v>0.152</v>
      </c>
      <c r="R35" s="38">
        <v>0.183</v>
      </c>
      <c r="S35" s="38">
        <v>0.17100000000000001</v>
      </c>
      <c r="T35" s="38">
        <v>0.16200000000000001</v>
      </c>
      <c r="U35" s="38">
        <v>0.215</v>
      </c>
      <c r="V35" s="38">
        <v>0.18</v>
      </c>
      <c r="W35" s="38">
        <v>0.17</v>
      </c>
      <c r="X35" s="38">
        <v>0.20100000000000001</v>
      </c>
      <c r="Y35" s="38">
        <v>0.154</v>
      </c>
      <c r="Z35" s="38">
        <v>0.151</v>
      </c>
      <c r="AA35" s="38">
        <v>0.127</v>
      </c>
      <c r="AB35" s="38">
        <v>0.16900000000000001</v>
      </c>
      <c r="AC35" s="38">
        <v>0.14499999999999999</v>
      </c>
      <c r="AD35" s="38">
        <v>0.17</v>
      </c>
      <c r="AE35" s="38">
        <v>0.17299999999999999</v>
      </c>
      <c r="AF35" s="38">
        <v>0.16200000000000001</v>
      </c>
      <c r="AG35" s="38">
        <v>0.17399999999999999</v>
      </c>
      <c r="AH35" s="38">
        <v>0.17599999999999999</v>
      </c>
      <c r="AI35" s="38">
        <v>0.17</v>
      </c>
      <c r="AJ35" s="38">
        <v>0.183</v>
      </c>
      <c r="AK35" s="38">
        <v>0.20300000000000001</v>
      </c>
      <c r="AL35" s="38">
        <v>0.18</v>
      </c>
      <c r="AM35" s="38">
        <v>0.16400000000000001</v>
      </c>
      <c r="AN35" s="38">
        <v>0.16600000000000001</v>
      </c>
      <c r="AO35" s="38">
        <v>0.183</v>
      </c>
      <c r="AP35" s="38">
        <v>0.151</v>
      </c>
      <c r="AQ35" s="38">
        <v>0.16</v>
      </c>
      <c r="AR35" s="38">
        <v>0.15</v>
      </c>
      <c r="AS35" s="38">
        <v>0.16200000000000001</v>
      </c>
      <c r="AT35" s="38">
        <v>0.16300000000000001</v>
      </c>
      <c r="AU35" s="38">
        <v>0.158</v>
      </c>
      <c r="AV35" s="38">
        <v>0.16900000000000001</v>
      </c>
      <c r="AW35" s="38">
        <v>0.188</v>
      </c>
      <c r="AX35" s="38">
        <v>0.16700000000000001</v>
      </c>
      <c r="AY35" s="38">
        <v>0.152</v>
      </c>
      <c r="AZ35" s="38">
        <v>0.154</v>
      </c>
      <c r="BA35" s="38">
        <v>0.17</v>
      </c>
      <c r="BB35" s="460"/>
      <c r="BC35" s="460"/>
      <c r="BD35" s="460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  <c r="GK35" s="39"/>
      <c r="GL35" s="39"/>
      <c r="GM35" s="39"/>
      <c r="GN35" s="39"/>
      <c r="GO35" s="39"/>
      <c r="GP35" s="39"/>
      <c r="GQ35" s="39"/>
      <c r="GR35" s="39"/>
      <c r="GS35" s="39"/>
      <c r="GT35" s="39"/>
      <c r="GU35" s="39"/>
      <c r="GV35" s="39"/>
      <c r="GW35" s="39"/>
      <c r="GX35" s="39"/>
      <c r="GY35" s="39"/>
      <c r="GZ35" s="39"/>
      <c r="HA35" s="39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39"/>
      <c r="JP35" s="39"/>
      <c r="JQ35" s="39"/>
      <c r="JR35" s="39"/>
      <c r="JS35" s="39"/>
      <c r="JT35" s="39"/>
      <c r="JU35" s="39"/>
      <c r="JV35" s="39"/>
      <c r="JW35" s="39"/>
      <c r="JX35" s="39"/>
      <c r="JY35" s="39"/>
      <c r="JZ35" s="39"/>
      <c r="KA35" s="39"/>
      <c r="KB35" s="39"/>
      <c r="KC35" s="39"/>
      <c r="KD35" s="39"/>
      <c r="KE35" s="39"/>
      <c r="KF35" s="39"/>
      <c r="KG35" s="39"/>
      <c r="KH35" s="39"/>
      <c r="KI35" s="39"/>
      <c r="KJ35" s="39"/>
      <c r="KK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39"/>
      <c r="KX35" s="39"/>
      <c r="KY35" s="39"/>
      <c r="KZ35" s="39"/>
      <c r="LA35" s="39"/>
      <c r="LB35" s="39"/>
      <c r="LC35" s="39"/>
      <c r="LD35" s="39"/>
      <c r="LE35" s="39"/>
      <c r="LF35" s="39"/>
      <c r="LG35" s="39"/>
      <c r="LH35" s="39"/>
      <c r="LI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39"/>
      <c r="LX35" s="39"/>
      <c r="LY35" s="39"/>
      <c r="LZ35" s="39"/>
      <c r="MA35" s="39"/>
      <c r="MB35" s="39"/>
      <c r="MC35" s="39"/>
      <c r="MD35" s="39"/>
      <c r="ME35" s="39"/>
      <c r="MF35" s="39"/>
      <c r="MG35" s="39"/>
      <c r="MH35" s="39"/>
      <c r="MI35" s="39"/>
      <c r="MJ35" s="39"/>
      <c r="MK35" s="39"/>
      <c r="ML35" s="39"/>
      <c r="MM35" s="39"/>
      <c r="MN35" s="39"/>
      <c r="MO35" s="39"/>
      <c r="MP35" s="39"/>
      <c r="MQ35" s="39"/>
      <c r="MR35" s="39"/>
      <c r="MS35" s="39"/>
      <c r="MT35" s="39"/>
      <c r="MU35" s="39"/>
      <c r="MV35" s="39"/>
      <c r="MW35" s="39"/>
      <c r="MX35" s="39"/>
      <c r="MY35" s="39"/>
      <c r="MZ35" s="39"/>
      <c r="NA35" s="39"/>
      <c r="NB35" s="39"/>
      <c r="NC35" s="39"/>
      <c r="ND35" s="39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NV35" s="39"/>
      <c r="NW35" s="39"/>
      <c r="NX35" s="39"/>
      <c r="NY35" s="39"/>
      <c r="NZ35" s="39"/>
      <c r="OA35" s="39"/>
      <c r="OB35" s="39"/>
      <c r="OC35" s="39"/>
      <c r="OD35" s="39"/>
      <c r="OE35" s="39"/>
      <c r="OF35" s="39"/>
      <c r="OG35" s="39"/>
      <c r="OH35" s="39"/>
      <c r="OI35" s="39"/>
      <c r="OJ35" s="39"/>
      <c r="OK35" s="39"/>
      <c r="OL35" s="39"/>
      <c r="OM35" s="39"/>
      <c r="ON35" s="39"/>
      <c r="OO35" s="39"/>
      <c r="OP35" s="39"/>
      <c r="OQ35" s="39"/>
      <c r="OR35" s="39"/>
      <c r="OS35" s="39"/>
      <c r="OT35" s="39"/>
      <c r="OU35" s="39"/>
      <c r="OV35" s="39"/>
      <c r="OW35" s="39"/>
      <c r="OX35" s="39"/>
      <c r="OY35" s="39"/>
      <c r="OZ35" s="39"/>
      <c r="PA35" s="39"/>
      <c r="PB35" s="39"/>
      <c r="PC35" s="39"/>
      <c r="PD35" s="39"/>
      <c r="PE35" s="39"/>
      <c r="PF35" s="39"/>
      <c r="PG35" s="39"/>
      <c r="PH35" s="39"/>
      <c r="PI35" s="39"/>
      <c r="PJ35" s="39"/>
      <c r="PK35" s="39"/>
      <c r="PL35" s="39"/>
      <c r="PM35" s="39"/>
      <c r="PN35" s="39"/>
      <c r="PO35" s="39"/>
      <c r="PP35" s="39"/>
      <c r="PQ35" s="39"/>
      <c r="PR35" s="39"/>
      <c r="PS35" s="39"/>
      <c r="PT35" s="39"/>
      <c r="PU35" s="39"/>
      <c r="PV35" s="39"/>
      <c r="PW35" s="39"/>
      <c r="PX35" s="39"/>
      <c r="PY35" s="39"/>
      <c r="PZ35" s="39"/>
      <c r="QA35" s="39"/>
      <c r="QB35" s="39"/>
      <c r="QC35" s="39"/>
      <c r="QD35" s="39"/>
      <c r="QE35" s="39"/>
      <c r="QF35" s="39"/>
      <c r="QG35" s="39"/>
      <c r="QH35" s="39"/>
      <c r="QI35" s="39"/>
      <c r="QJ35" s="39"/>
      <c r="QK35" s="39"/>
      <c r="QL35" s="39"/>
      <c r="QM35" s="39"/>
      <c r="QN35" s="39"/>
      <c r="QO35" s="39"/>
      <c r="QP35" s="39"/>
      <c r="QQ35" s="39"/>
      <c r="QR35" s="39"/>
      <c r="QS35" s="39"/>
      <c r="QT35" s="39"/>
      <c r="QU35" s="39"/>
      <c r="QV35" s="39"/>
      <c r="QW35" s="39"/>
      <c r="QX35" s="39"/>
      <c r="QY35" s="39"/>
      <c r="QZ35" s="39"/>
      <c r="RA35" s="39"/>
      <c r="RB35" s="39"/>
      <c r="RC35" s="39"/>
      <c r="RD35" s="39"/>
      <c r="RE35" s="39"/>
      <c r="RF35" s="39"/>
      <c r="RG35" s="39"/>
      <c r="RH35" s="39"/>
      <c r="RI35" s="39"/>
      <c r="RJ35" s="39"/>
      <c r="RK35" s="39"/>
      <c r="RL35" s="39"/>
      <c r="RM35" s="39"/>
      <c r="RN35" s="39"/>
      <c r="RO35" s="39"/>
      <c r="RP35" s="39"/>
      <c r="RQ35" s="39"/>
      <c r="RR35" s="39"/>
      <c r="RS35" s="39"/>
      <c r="RT35" s="39"/>
      <c r="RU35" s="39"/>
      <c r="RV35" s="39"/>
      <c r="RW35" s="39"/>
      <c r="RX35" s="39"/>
      <c r="RY35" s="39"/>
      <c r="RZ35" s="39"/>
      <c r="SA35" s="39"/>
      <c r="SB35" s="39"/>
      <c r="SC35" s="39"/>
      <c r="SD35" s="39"/>
      <c r="SE35" s="39"/>
      <c r="SF35" s="39"/>
    </row>
    <row r="36" spans="1:500" x14ac:dyDescent="0.25">
      <c r="A36" s="45" t="s">
        <v>32</v>
      </c>
      <c r="B36" s="34">
        <v>196</v>
      </c>
      <c r="C36" s="34">
        <v>179</v>
      </c>
      <c r="D36" s="34">
        <v>175</v>
      </c>
      <c r="E36" s="34">
        <v>190</v>
      </c>
      <c r="F36" s="34">
        <v>176</v>
      </c>
      <c r="G36" s="34">
        <v>189</v>
      </c>
      <c r="H36" s="34">
        <v>189</v>
      </c>
      <c r="I36" s="34">
        <v>181</v>
      </c>
      <c r="J36" s="34">
        <v>179</v>
      </c>
      <c r="K36" s="34">
        <v>183</v>
      </c>
      <c r="L36" s="34">
        <v>182</v>
      </c>
      <c r="M36" s="34">
        <v>122</v>
      </c>
      <c r="N36" s="34">
        <v>241</v>
      </c>
      <c r="O36" s="34">
        <v>211</v>
      </c>
      <c r="P36" s="34">
        <v>228</v>
      </c>
      <c r="Q36" s="34">
        <v>225</v>
      </c>
      <c r="R36" s="34">
        <v>239</v>
      </c>
      <c r="S36" s="34">
        <v>227</v>
      </c>
      <c r="T36" s="34">
        <v>236</v>
      </c>
      <c r="U36" s="34">
        <v>230</v>
      </c>
      <c r="V36" s="34">
        <v>230</v>
      </c>
      <c r="W36" s="34">
        <v>245</v>
      </c>
      <c r="X36" s="34">
        <v>196</v>
      </c>
      <c r="Y36" s="34">
        <v>179</v>
      </c>
      <c r="Z36" s="34">
        <v>226</v>
      </c>
      <c r="AA36" s="34">
        <v>210</v>
      </c>
      <c r="AB36" s="34">
        <v>230</v>
      </c>
      <c r="AC36" s="34">
        <v>211</v>
      </c>
      <c r="AD36" s="34">
        <v>225</v>
      </c>
      <c r="AE36" s="34">
        <v>225</v>
      </c>
      <c r="AF36" s="34">
        <v>225</v>
      </c>
      <c r="AG36" s="34">
        <v>226</v>
      </c>
      <c r="AH36" s="34">
        <v>226</v>
      </c>
      <c r="AI36" s="34">
        <v>226</v>
      </c>
      <c r="AJ36" s="34">
        <v>225</v>
      </c>
      <c r="AK36" s="34">
        <v>224</v>
      </c>
      <c r="AL36" s="34">
        <v>224</v>
      </c>
      <c r="AM36" s="34">
        <v>224</v>
      </c>
      <c r="AN36" s="34">
        <v>224</v>
      </c>
      <c r="AO36" s="34">
        <v>224</v>
      </c>
      <c r="AP36" s="34">
        <v>226</v>
      </c>
      <c r="AQ36" s="34">
        <v>210</v>
      </c>
      <c r="AR36" s="34">
        <v>210</v>
      </c>
      <c r="AS36" s="34">
        <v>211</v>
      </c>
      <c r="AT36" s="34">
        <v>211</v>
      </c>
      <c r="AU36" s="34">
        <v>211</v>
      </c>
      <c r="AV36" s="34">
        <v>210</v>
      </c>
      <c r="AW36" s="34">
        <v>211</v>
      </c>
      <c r="AX36" s="34">
        <v>211</v>
      </c>
      <c r="AY36" s="34">
        <v>211</v>
      </c>
      <c r="AZ36" s="34">
        <v>211</v>
      </c>
      <c r="BA36" s="34">
        <v>211</v>
      </c>
      <c r="BB36" s="456"/>
      <c r="BC36" s="456"/>
      <c r="BD36" s="456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</row>
    <row r="37" spans="1:500" x14ac:dyDescent="0.25">
      <c r="A37" s="46" t="s">
        <v>21</v>
      </c>
      <c r="B37" s="38">
        <v>4.5999999999999999E-2</v>
      </c>
      <c r="C37" s="38">
        <v>5.2999999999999999E-2</v>
      </c>
      <c r="D37" s="38">
        <v>4.7E-2</v>
      </c>
      <c r="E37" s="38">
        <v>5.3999999999999999E-2</v>
      </c>
      <c r="F37" s="38">
        <v>4.7E-2</v>
      </c>
      <c r="G37" s="38">
        <v>5.3999999999999999E-2</v>
      </c>
      <c r="H37" s="38">
        <v>5.3999999999999999E-2</v>
      </c>
      <c r="I37" s="38">
        <v>5.8999999999999997E-2</v>
      </c>
      <c r="J37" s="38">
        <v>4.3999999999999997E-2</v>
      </c>
      <c r="K37" s="38">
        <v>4.2999999999999997E-2</v>
      </c>
      <c r="L37" s="38">
        <v>4.7E-2</v>
      </c>
      <c r="M37" s="38">
        <v>3.3000000000000002E-2</v>
      </c>
      <c r="N37" s="38">
        <v>5.7000000000000002E-2</v>
      </c>
      <c r="O37" s="38">
        <v>5.5E-2</v>
      </c>
      <c r="P37" s="38">
        <v>5.8000000000000003E-2</v>
      </c>
      <c r="Q37" s="38">
        <v>5.2999999999999999E-2</v>
      </c>
      <c r="R37" s="38">
        <v>6.6000000000000003E-2</v>
      </c>
      <c r="S37" s="38">
        <v>0.06</v>
      </c>
      <c r="T37" s="38">
        <v>6.3E-2</v>
      </c>
      <c r="U37" s="38">
        <v>0.08</v>
      </c>
      <c r="V37" s="38">
        <v>6.2E-2</v>
      </c>
      <c r="W37" s="38">
        <v>0.06</v>
      </c>
      <c r="X37" s="38">
        <v>5.5E-2</v>
      </c>
      <c r="Y37" s="38">
        <v>0.05</v>
      </c>
      <c r="Z37" s="38">
        <v>6.7000000000000004E-2</v>
      </c>
      <c r="AA37" s="38">
        <v>6.3E-2</v>
      </c>
      <c r="AB37" s="38">
        <v>6.8000000000000005E-2</v>
      </c>
      <c r="AC37" s="38">
        <v>6.4000000000000001E-2</v>
      </c>
      <c r="AD37" s="38">
        <v>0.06</v>
      </c>
      <c r="AE37" s="38">
        <v>6.0999999999999999E-2</v>
      </c>
      <c r="AF37" s="38">
        <v>5.7000000000000002E-2</v>
      </c>
      <c r="AG37" s="38">
        <v>6.0999999999999999E-2</v>
      </c>
      <c r="AH37" s="38">
        <v>6.2E-2</v>
      </c>
      <c r="AI37" s="38">
        <v>0.06</v>
      </c>
      <c r="AJ37" s="38">
        <v>6.4000000000000001E-2</v>
      </c>
      <c r="AK37" s="38">
        <v>7.0999999999999994E-2</v>
      </c>
      <c r="AL37" s="38">
        <v>6.3E-2</v>
      </c>
      <c r="AM37" s="38">
        <v>5.7000000000000002E-2</v>
      </c>
      <c r="AN37" s="38">
        <v>5.8000000000000003E-2</v>
      </c>
      <c r="AO37" s="38">
        <v>6.4000000000000001E-2</v>
      </c>
      <c r="AP37" s="38">
        <v>6.7000000000000004E-2</v>
      </c>
      <c r="AQ37" s="38">
        <v>6.4000000000000001E-2</v>
      </c>
      <c r="AR37" s="38">
        <v>0.06</v>
      </c>
      <c r="AS37" s="38">
        <v>6.4000000000000001E-2</v>
      </c>
      <c r="AT37" s="38">
        <v>6.5000000000000002E-2</v>
      </c>
      <c r="AU37" s="38">
        <v>6.2E-2</v>
      </c>
      <c r="AV37" s="38">
        <v>6.7000000000000004E-2</v>
      </c>
      <c r="AW37" s="38">
        <v>7.4999999999999997E-2</v>
      </c>
      <c r="AX37" s="38">
        <v>6.6000000000000003E-2</v>
      </c>
      <c r="AY37" s="38">
        <v>0.06</v>
      </c>
      <c r="AZ37" s="38">
        <v>6.0999999999999999E-2</v>
      </c>
      <c r="BA37" s="38">
        <v>6.7000000000000004E-2</v>
      </c>
      <c r="BB37" s="460"/>
      <c r="BC37" s="460"/>
      <c r="BD37" s="460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39"/>
      <c r="JP37" s="39"/>
      <c r="JQ37" s="39"/>
      <c r="JR37" s="39"/>
      <c r="JS37" s="39"/>
      <c r="JT37" s="39"/>
      <c r="JU37" s="39"/>
      <c r="JV37" s="39"/>
      <c r="JW37" s="39"/>
      <c r="JX37" s="39"/>
      <c r="JY37" s="39"/>
      <c r="JZ37" s="39"/>
      <c r="KA37" s="39"/>
      <c r="KB37" s="39"/>
      <c r="KC37" s="39"/>
      <c r="KD37" s="39"/>
      <c r="KE37" s="39"/>
      <c r="KF37" s="39"/>
      <c r="KG37" s="39"/>
      <c r="KH37" s="39"/>
      <c r="KI37" s="39"/>
      <c r="KJ37" s="39"/>
      <c r="KK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39"/>
      <c r="KX37" s="39"/>
      <c r="KY37" s="39"/>
      <c r="KZ37" s="39"/>
      <c r="LA37" s="39"/>
      <c r="LB37" s="39"/>
      <c r="LC37" s="39"/>
      <c r="LD37" s="39"/>
      <c r="LE37" s="39"/>
      <c r="LF37" s="39"/>
      <c r="LG37" s="39"/>
      <c r="LH37" s="39"/>
      <c r="LI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39"/>
      <c r="LX37" s="39"/>
      <c r="LY37" s="39"/>
      <c r="LZ37" s="39"/>
      <c r="MA37" s="39"/>
      <c r="MB37" s="39"/>
      <c r="MC37" s="39"/>
      <c r="MD37" s="39"/>
      <c r="ME37" s="39"/>
      <c r="MF37" s="39"/>
      <c r="MG37" s="39"/>
      <c r="MH37" s="39"/>
      <c r="MI37" s="39"/>
      <c r="MJ37" s="39"/>
      <c r="MK37" s="39"/>
      <c r="ML37" s="39"/>
      <c r="MM37" s="39"/>
      <c r="MN37" s="39"/>
      <c r="MO37" s="39"/>
      <c r="MP37" s="39"/>
      <c r="MQ37" s="39"/>
      <c r="MR37" s="39"/>
      <c r="MS37" s="39"/>
      <c r="MT37" s="39"/>
      <c r="MU37" s="39"/>
      <c r="MV37" s="39"/>
      <c r="MW37" s="39"/>
      <c r="MX37" s="39"/>
      <c r="MY37" s="39"/>
      <c r="MZ37" s="39"/>
      <c r="NA37" s="39"/>
      <c r="NB37" s="39"/>
      <c r="NC37" s="39"/>
      <c r="ND37" s="39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NV37" s="39"/>
      <c r="NW37" s="39"/>
      <c r="NX37" s="39"/>
      <c r="NY37" s="39"/>
      <c r="NZ37" s="39"/>
      <c r="OA37" s="39"/>
      <c r="OB37" s="39"/>
      <c r="OC37" s="39"/>
      <c r="OD37" s="39"/>
      <c r="OE37" s="39"/>
      <c r="OF37" s="39"/>
      <c r="OG37" s="39"/>
      <c r="OH37" s="39"/>
      <c r="OI37" s="39"/>
      <c r="OJ37" s="39"/>
      <c r="OK37" s="39"/>
      <c r="OL37" s="39"/>
      <c r="OM37" s="39"/>
      <c r="ON37" s="39"/>
      <c r="OO37" s="39"/>
      <c r="OP37" s="39"/>
      <c r="OQ37" s="39"/>
      <c r="OR37" s="39"/>
      <c r="OS37" s="39"/>
      <c r="OT37" s="39"/>
      <c r="OU37" s="39"/>
      <c r="OV37" s="39"/>
      <c r="OW37" s="39"/>
      <c r="OX37" s="39"/>
      <c r="OY37" s="39"/>
      <c r="OZ37" s="39"/>
      <c r="PA37" s="39"/>
      <c r="PB37" s="39"/>
      <c r="PC37" s="39"/>
      <c r="PD37" s="39"/>
      <c r="PE37" s="39"/>
      <c r="PF37" s="39"/>
      <c r="PG37" s="39"/>
      <c r="PH37" s="39"/>
      <c r="PI37" s="39"/>
      <c r="PJ37" s="39"/>
      <c r="PK37" s="39"/>
      <c r="PL37" s="39"/>
      <c r="PM37" s="39"/>
      <c r="PN37" s="39"/>
      <c r="PO37" s="39"/>
      <c r="PP37" s="39"/>
      <c r="PQ37" s="39"/>
      <c r="PR37" s="39"/>
      <c r="PS37" s="39"/>
      <c r="PT37" s="39"/>
      <c r="PU37" s="39"/>
      <c r="PV37" s="39"/>
      <c r="PW37" s="39"/>
      <c r="PX37" s="39"/>
      <c r="PY37" s="39"/>
      <c r="PZ37" s="39"/>
      <c r="QA37" s="39"/>
      <c r="QB37" s="39"/>
      <c r="QC37" s="39"/>
      <c r="QD37" s="39"/>
      <c r="QE37" s="39"/>
      <c r="QF37" s="39"/>
      <c r="QG37" s="39"/>
      <c r="QH37" s="39"/>
      <c r="QI37" s="39"/>
      <c r="QJ37" s="39"/>
      <c r="QK37" s="39"/>
      <c r="QL37" s="39"/>
      <c r="QM37" s="39"/>
      <c r="QN37" s="39"/>
      <c r="QO37" s="39"/>
      <c r="QP37" s="39"/>
      <c r="QQ37" s="39"/>
      <c r="QR37" s="39"/>
      <c r="QS37" s="39"/>
      <c r="QT37" s="39"/>
      <c r="QU37" s="39"/>
      <c r="QV37" s="39"/>
      <c r="QW37" s="39"/>
      <c r="QX37" s="39"/>
      <c r="QY37" s="39"/>
      <c r="QZ37" s="39"/>
      <c r="RA37" s="39"/>
      <c r="RB37" s="39"/>
      <c r="RC37" s="39"/>
      <c r="RD37" s="39"/>
      <c r="RE37" s="39"/>
      <c r="RF37" s="39"/>
      <c r="RG37" s="39"/>
      <c r="RH37" s="39"/>
      <c r="RI37" s="39"/>
      <c r="RJ37" s="39"/>
      <c r="RK37" s="39"/>
      <c r="RL37" s="39"/>
      <c r="RM37" s="39"/>
      <c r="RN37" s="39"/>
      <c r="RO37" s="39"/>
      <c r="RP37" s="39"/>
      <c r="RQ37" s="39"/>
      <c r="RR37" s="39"/>
      <c r="RS37" s="39"/>
      <c r="RT37" s="39"/>
      <c r="RU37" s="39"/>
      <c r="RV37" s="39"/>
      <c r="RW37" s="39"/>
      <c r="RX37" s="39"/>
      <c r="RY37" s="39"/>
      <c r="RZ37" s="39"/>
      <c r="SA37" s="39"/>
      <c r="SB37" s="39"/>
      <c r="SC37" s="39"/>
      <c r="SD37" s="39"/>
      <c r="SE37" s="39"/>
      <c r="SF37" s="39"/>
    </row>
    <row r="38" spans="1:500" x14ac:dyDescent="0.25">
      <c r="A38" s="45" t="s">
        <v>33</v>
      </c>
      <c r="B38" s="34">
        <v>864</v>
      </c>
      <c r="C38" s="34">
        <v>851</v>
      </c>
      <c r="D38" s="34">
        <v>737</v>
      </c>
      <c r="E38" s="34">
        <v>874</v>
      </c>
      <c r="F38" s="34">
        <v>810</v>
      </c>
      <c r="G38" s="34">
        <v>834</v>
      </c>
      <c r="H38" s="34">
        <v>837</v>
      </c>
      <c r="I38" s="34">
        <v>755</v>
      </c>
      <c r="J38" s="34">
        <v>868</v>
      </c>
      <c r="K38" s="34">
        <v>885</v>
      </c>
      <c r="L38" s="34">
        <v>906</v>
      </c>
      <c r="M38" s="34">
        <v>815</v>
      </c>
      <c r="N38" s="34">
        <v>832</v>
      </c>
      <c r="O38" s="34">
        <v>829</v>
      </c>
      <c r="P38" s="34">
        <v>792</v>
      </c>
      <c r="Q38" s="34">
        <v>875</v>
      </c>
      <c r="R38" s="34">
        <v>899</v>
      </c>
      <c r="S38" s="34">
        <v>871</v>
      </c>
      <c r="T38" s="34">
        <v>844</v>
      </c>
      <c r="U38" s="34">
        <v>848</v>
      </c>
      <c r="V38" s="34">
        <v>896</v>
      </c>
      <c r="W38" s="34">
        <v>934</v>
      </c>
      <c r="X38" s="34">
        <v>910</v>
      </c>
      <c r="Y38" s="34">
        <v>729</v>
      </c>
      <c r="Z38" s="34">
        <v>736</v>
      </c>
      <c r="AA38" s="34">
        <v>636</v>
      </c>
      <c r="AB38" s="34">
        <v>802</v>
      </c>
      <c r="AC38" s="34">
        <v>689</v>
      </c>
      <c r="AD38" s="34">
        <v>860</v>
      </c>
      <c r="AE38" s="34">
        <v>860</v>
      </c>
      <c r="AF38" s="34">
        <v>860</v>
      </c>
      <c r="AG38" s="34">
        <v>870</v>
      </c>
      <c r="AH38" s="34">
        <v>870</v>
      </c>
      <c r="AI38" s="34">
        <v>870</v>
      </c>
      <c r="AJ38" s="34">
        <v>869</v>
      </c>
      <c r="AK38" s="34">
        <v>868</v>
      </c>
      <c r="AL38" s="34">
        <v>868</v>
      </c>
      <c r="AM38" s="34">
        <v>868</v>
      </c>
      <c r="AN38" s="34">
        <v>868</v>
      </c>
      <c r="AO38" s="34">
        <v>868</v>
      </c>
      <c r="AP38" s="34">
        <v>736</v>
      </c>
      <c r="AQ38" s="34">
        <v>734</v>
      </c>
      <c r="AR38" s="34">
        <v>734</v>
      </c>
      <c r="AS38" s="34">
        <v>743</v>
      </c>
      <c r="AT38" s="34">
        <v>743</v>
      </c>
      <c r="AU38" s="34">
        <v>743</v>
      </c>
      <c r="AV38" s="34">
        <v>742</v>
      </c>
      <c r="AW38" s="34">
        <v>743</v>
      </c>
      <c r="AX38" s="34">
        <v>743</v>
      </c>
      <c r="AY38" s="34">
        <v>743</v>
      </c>
      <c r="AZ38" s="34">
        <v>743</v>
      </c>
      <c r="BA38" s="34">
        <v>743</v>
      </c>
      <c r="BB38" s="456"/>
      <c r="BC38" s="456"/>
      <c r="BD38" s="456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</row>
    <row r="39" spans="1:500" x14ac:dyDescent="0.25">
      <c r="A39" s="46" t="s">
        <v>21</v>
      </c>
      <c r="B39" s="38">
        <v>0.20399999999999999</v>
      </c>
      <c r="C39" s="38">
        <v>0.251</v>
      </c>
      <c r="D39" s="38">
        <v>0.19700000000000001</v>
      </c>
      <c r="E39" s="38">
        <v>0.25</v>
      </c>
      <c r="F39" s="38">
        <v>0.218</v>
      </c>
      <c r="G39" s="38">
        <v>0.23699999999999999</v>
      </c>
      <c r="H39" s="38">
        <v>0.23899999999999999</v>
      </c>
      <c r="I39" s="38">
        <v>0.247</v>
      </c>
      <c r="J39" s="38">
        <v>0.215</v>
      </c>
      <c r="K39" s="38">
        <v>0.20899999999999999</v>
      </c>
      <c r="L39" s="38">
        <v>0.23400000000000001</v>
      </c>
      <c r="M39" s="38">
        <v>0.221</v>
      </c>
      <c r="N39" s="38">
        <v>0.19800000000000001</v>
      </c>
      <c r="O39" s="38">
        <v>0.216</v>
      </c>
      <c r="P39" s="38">
        <v>0.20100000000000001</v>
      </c>
      <c r="Q39" s="38">
        <v>0.20499999999999999</v>
      </c>
      <c r="R39" s="38">
        <v>0.25</v>
      </c>
      <c r="S39" s="38">
        <v>0.23100000000000001</v>
      </c>
      <c r="T39" s="38">
        <v>0.22500000000000001</v>
      </c>
      <c r="U39" s="38">
        <v>0.29499999999999998</v>
      </c>
      <c r="V39" s="38">
        <v>0.24199999999999999</v>
      </c>
      <c r="W39" s="38">
        <v>0.23</v>
      </c>
      <c r="X39" s="38">
        <v>0.25600000000000001</v>
      </c>
      <c r="Y39" s="38">
        <v>0.20300000000000001</v>
      </c>
      <c r="Z39" s="38">
        <v>0.218</v>
      </c>
      <c r="AA39" s="38">
        <v>0.19</v>
      </c>
      <c r="AB39" s="38">
        <v>0.23699999999999999</v>
      </c>
      <c r="AC39" s="38">
        <v>0.20899999999999999</v>
      </c>
      <c r="AD39" s="38">
        <v>0.23</v>
      </c>
      <c r="AE39" s="38">
        <v>0.23400000000000001</v>
      </c>
      <c r="AF39" s="38">
        <v>0.219</v>
      </c>
      <c r="AG39" s="38">
        <v>0.23599999999999999</v>
      </c>
      <c r="AH39" s="38">
        <v>0.23799999999999999</v>
      </c>
      <c r="AI39" s="38">
        <v>0.23</v>
      </c>
      <c r="AJ39" s="38">
        <v>0.246</v>
      </c>
      <c r="AK39" s="38">
        <v>0.27400000000000002</v>
      </c>
      <c r="AL39" s="38">
        <v>0.24299999999999999</v>
      </c>
      <c r="AM39" s="38">
        <v>0.221</v>
      </c>
      <c r="AN39" s="38">
        <v>0.224</v>
      </c>
      <c r="AO39" s="38">
        <v>0.247</v>
      </c>
      <c r="AP39" s="38">
        <v>0.218</v>
      </c>
      <c r="AQ39" s="38">
        <v>0.224</v>
      </c>
      <c r="AR39" s="38">
        <v>0.21</v>
      </c>
      <c r="AS39" s="38">
        <v>0.22600000000000001</v>
      </c>
      <c r="AT39" s="38">
        <v>0.22800000000000001</v>
      </c>
      <c r="AU39" s="38">
        <v>0.22</v>
      </c>
      <c r="AV39" s="38">
        <v>0.23599999999999999</v>
      </c>
      <c r="AW39" s="38">
        <v>0.26300000000000001</v>
      </c>
      <c r="AX39" s="38">
        <v>0.23400000000000001</v>
      </c>
      <c r="AY39" s="38">
        <v>0.21299999999999999</v>
      </c>
      <c r="AZ39" s="38">
        <v>0.215</v>
      </c>
      <c r="BA39" s="38">
        <v>0.23699999999999999</v>
      </c>
      <c r="BB39" s="460"/>
      <c r="BC39" s="460"/>
      <c r="BD39" s="460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39"/>
      <c r="JP39" s="39"/>
      <c r="JQ39" s="39"/>
      <c r="JR39" s="39"/>
      <c r="JS39" s="39"/>
      <c r="JT39" s="39"/>
      <c r="JU39" s="39"/>
      <c r="JV39" s="39"/>
      <c r="JW39" s="39"/>
      <c r="JX39" s="39"/>
      <c r="JY39" s="39"/>
      <c r="JZ39" s="39"/>
      <c r="KA39" s="39"/>
      <c r="KB39" s="39"/>
      <c r="KC39" s="39"/>
      <c r="KD39" s="39"/>
      <c r="KE39" s="39"/>
      <c r="KF39" s="39"/>
      <c r="KG39" s="39"/>
      <c r="KH39" s="39"/>
      <c r="KI39" s="39"/>
      <c r="KJ39" s="39"/>
      <c r="KK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39"/>
      <c r="KX39" s="39"/>
      <c r="KY39" s="39"/>
      <c r="KZ39" s="39"/>
      <c r="LA39" s="39"/>
      <c r="LB39" s="39"/>
      <c r="LC39" s="39"/>
      <c r="LD39" s="39"/>
      <c r="LE39" s="39"/>
      <c r="LF39" s="39"/>
      <c r="LG39" s="39"/>
      <c r="LH39" s="39"/>
      <c r="LI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39"/>
      <c r="LX39" s="39"/>
      <c r="LY39" s="39"/>
      <c r="LZ39" s="39"/>
      <c r="MA39" s="39"/>
      <c r="MB39" s="39"/>
      <c r="MC39" s="39"/>
      <c r="MD39" s="39"/>
      <c r="ME39" s="39"/>
      <c r="MF39" s="39"/>
      <c r="MG39" s="39"/>
      <c r="MH39" s="39"/>
      <c r="MI39" s="39"/>
      <c r="MJ39" s="39"/>
      <c r="MK39" s="39"/>
      <c r="ML39" s="39"/>
      <c r="MM39" s="39"/>
      <c r="MN39" s="39"/>
      <c r="MO39" s="39"/>
      <c r="MP39" s="39"/>
      <c r="MQ39" s="39"/>
      <c r="MR39" s="39"/>
      <c r="MS39" s="39"/>
      <c r="MT39" s="39"/>
      <c r="MU39" s="39"/>
      <c r="MV39" s="39"/>
      <c r="MW39" s="39"/>
      <c r="MX39" s="39"/>
      <c r="MY39" s="39"/>
      <c r="MZ39" s="39"/>
      <c r="NA39" s="39"/>
      <c r="NB39" s="39"/>
      <c r="NC39" s="39"/>
      <c r="ND39" s="39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NV39" s="39"/>
      <c r="NW39" s="39"/>
      <c r="NX39" s="39"/>
      <c r="NY39" s="39"/>
      <c r="NZ39" s="39"/>
      <c r="OA39" s="39"/>
      <c r="OB39" s="39"/>
      <c r="OC39" s="39"/>
      <c r="OD39" s="39"/>
      <c r="OE39" s="39"/>
      <c r="OF39" s="39"/>
      <c r="OG39" s="39"/>
      <c r="OH39" s="39"/>
      <c r="OI39" s="39"/>
      <c r="OJ39" s="39"/>
      <c r="OK39" s="39"/>
      <c r="OL39" s="39"/>
      <c r="OM39" s="39"/>
      <c r="ON39" s="39"/>
      <c r="OO39" s="39"/>
      <c r="OP39" s="39"/>
      <c r="OQ39" s="39"/>
      <c r="OR39" s="39"/>
      <c r="OS39" s="39"/>
      <c r="OT39" s="39"/>
      <c r="OU39" s="39"/>
      <c r="OV39" s="39"/>
      <c r="OW39" s="39"/>
      <c r="OX39" s="39"/>
      <c r="OY39" s="39"/>
      <c r="OZ39" s="39"/>
      <c r="PA39" s="39"/>
      <c r="PB39" s="39"/>
      <c r="PC39" s="39"/>
      <c r="PD39" s="39"/>
      <c r="PE39" s="39"/>
      <c r="PF39" s="39"/>
      <c r="PG39" s="39"/>
      <c r="PH39" s="39"/>
      <c r="PI39" s="39"/>
      <c r="PJ39" s="39"/>
      <c r="PK39" s="39"/>
      <c r="PL39" s="39"/>
      <c r="PM39" s="39"/>
      <c r="PN39" s="39"/>
      <c r="PO39" s="39"/>
      <c r="PP39" s="39"/>
      <c r="PQ39" s="39"/>
      <c r="PR39" s="39"/>
      <c r="PS39" s="39"/>
      <c r="PT39" s="39"/>
      <c r="PU39" s="39"/>
      <c r="PV39" s="39"/>
      <c r="PW39" s="39"/>
      <c r="PX39" s="39"/>
      <c r="PY39" s="39"/>
      <c r="PZ39" s="39"/>
      <c r="QA39" s="39"/>
      <c r="QB39" s="39"/>
      <c r="QC39" s="39"/>
      <c r="QD39" s="39"/>
      <c r="QE39" s="39"/>
      <c r="QF39" s="39"/>
      <c r="QG39" s="39"/>
      <c r="QH39" s="39"/>
      <c r="QI39" s="39"/>
      <c r="QJ39" s="39"/>
      <c r="QK39" s="39"/>
      <c r="QL39" s="39"/>
      <c r="QM39" s="39"/>
      <c r="QN39" s="39"/>
      <c r="QO39" s="39"/>
      <c r="QP39" s="39"/>
      <c r="QQ39" s="39"/>
      <c r="QR39" s="39"/>
      <c r="QS39" s="39"/>
      <c r="QT39" s="39"/>
      <c r="QU39" s="39"/>
      <c r="QV39" s="39"/>
      <c r="QW39" s="39"/>
      <c r="QX39" s="39"/>
      <c r="QY39" s="39"/>
      <c r="QZ39" s="39"/>
      <c r="RA39" s="39"/>
      <c r="RB39" s="39"/>
      <c r="RC39" s="39"/>
      <c r="RD39" s="39"/>
      <c r="RE39" s="39"/>
      <c r="RF39" s="39"/>
      <c r="RG39" s="39"/>
      <c r="RH39" s="39"/>
      <c r="RI39" s="39"/>
      <c r="RJ39" s="39"/>
      <c r="RK39" s="39"/>
      <c r="RL39" s="39"/>
      <c r="RM39" s="39"/>
      <c r="RN39" s="39"/>
      <c r="RO39" s="39"/>
      <c r="RP39" s="39"/>
      <c r="RQ39" s="39"/>
      <c r="RR39" s="39"/>
      <c r="RS39" s="39"/>
      <c r="RT39" s="39"/>
      <c r="RU39" s="39"/>
      <c r="RV39" s="39"/>
      <c r="RW39" s="39"/>
      <c r="RX39" s="39"/>
      <c r="RY39" s="39"/>
      <c r="RZ39" s="39"/>
      <c r="SA39" s="39"/>
      <c r="SB39" s="39"/>
      <c r="SC39" s="39"/>
      <c r="SD39" s="39"/>
      <c r="SE39" s="39"/>
      <c r="SF39" s="39"/>
    </row>
    <row r="40" spans="1:500" x14ac:dyDescent="0.25">
      <c r="A40" s="46" t="s">
        <v>34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38">
        <v>2.8000000000000001E-2</v>
      </c>
      <c r="O40" s="38">
        <v>0.158</v>
      </c>
      <c r="P40" s="38">
        <v>-2.1999999999999999E-2</v>
      </c>
      <c r="Q40" s="38">
        <v>0.223</v>
      </c>
      <c r="R40" s="38">
        <v>-0.13800000000000001</v>
      </c>
      <c r="S40" s="38">
        <v>2.5999999999999999E-2</v>
      </c>
      <c r="T40" s="38">
        <v>6.4000000000000001E-2</v>
      </c>
      <c r="U40" s="38">
        <v>-0.183</v>
      </c>
      <c r="V40" s="38">
        <v>-0.11600000000000001</v>
      </c>
      <c r="W40" s="38">
        <v>-9.7000000000000003E-2</v>
      </c>
      <c r="X40" s="38">
        <v>-8.4000000000000005E-2</v>
      </c>
      <c r="Y40" s="38">
        <v>7.5999999999999998E-2</v>
      </c>
      <c r="Z40" s="38">
        <v>-0.08</v>
      </c>
      <c r="AA40" s="38">
        <v>0.105</v>
      </c>
      <c r="AB40" s="38">
        <v>-0.155</v>
      </c>
      <c r="AC40" s="38">
        <v>-1.7999999999999999E-2</v>
      </c>
      <c r="AD40" s="38">
        <v>-0.14199999999999999</v>
      </c>
      <c r="AE40" s="38">
        <v>-0.08</v>
      </c>
      <c r="AF40" s="38">
        <v>-9.0999999999999998E-2</v>
      </c>
      <c r="AG40" s="38">
        <v>-0.13200000000000001</v>
      </c>
      <c r="AH40" s="38">
        <v>4.7E-2</v>
      </c>
      <c r="AI40" s="38">
        <v>8.0000000000000002E-3</v>
      </c>
      <c r="AJ40" s="38">
        <v>-8.8999999999999996E-2</v>
      </c>
      <c r="AK40" s="38">
        <v>7.8E-2</v>
      </c>
      <c r="AL40" s="38">
        <v>-3.0000000000000001E-3</v>
      </c>
      <c r="AM40" s="38">
        <v>3.6999999999999998E-2</v>
      </c>
      <c r="AN40" s="38">
        <v>0.13600000000000001</v>
      </c>
      <c r="AO40" s="38">
        <v>-0.20899999999999999</v>
      </c>
      <c r="AP40" s="38">
        <v>-0.08</v>
      </c>
      <c r="AQ40" s="38">
        <v>-3.3000000000000002E-2</v>
      </c>
      <c r="AR40" s="38">
        <v>-0.04</v>
      </c>
      <c r="AS40" s="38">
        <v>-0.08</v>
      </c>
      <c r="AT40" s="38">
        <v>7.8E-2</v>
      </c>
      <c r="AU40" s="38">
        <v>4.3999999999999997E-2</v>
      </c>
      <c r="AV40" s="38">
        <v>-4.1000000000000002E-2</v>
      </c>
      <c r="AW40" s="38">
        <v>0.105</v>
      </c>
      <c r="AX40" s="38">
        <v>0.03</v>
      </c>
      <c r="AY40" s="38">
        <v>6.5000000000000002E-2</v>
      </c>
      <c r="AZ40" s="38">
        <v>0.154</v>
      </c>
      <c r="BA40" s="38">
        <v>-0.14499999999999999</v>
      </c>
      <c r="BB40" s="460"/>
      <c r="BC40" s="460"/>
      <c r="BD40" s="460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  <c r="GK40" s="39"/>
      <c r="GL40" s="39"/>
      <c r="GM40" s="39"/>
      <c r="GN40" s="39"/>
      <c r="GO40" s="39"/>
      <c r="GP40" s="39"/>
      <c r="GQ40" s="39"/>
      <c r="GR40" s="39"/>
      <c r="GS40" s="39"/>
      <c r="GT40" s="39"/>
      <c r="GU40" s="39"/>
      <c r="GV40" s="39"/>
      <c r="GW40" s="39"/>
      <c r="GX40" s="39"/>
      <c r="GY40" s="39"/>
      <c r="GZ40" s="39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39"/>
      <c r="JP40" s="39"/>
      <c r="JQ40" s="39"/>
      <c r="JR40" s="39"/>
      <c r="JS40" s="39"/>
      <c r="JT40" s="39"/>
      <c r="JU40" s="39"/>
      <c r="JV40" s="39"/>
      <c r="JW40" s="39"/>
      <c r="JX40" s="39"/>
      <c r="JY40" s="39"/>
      <c r="JZ40" s="39"/>
      <c r="KA40" s="39"/>
      <c r="KB40" s="39"/>
      <c r="KC40" s="39"/>
      <c r="KD40" s="39"/>
      <c r="KE40" s="39"/>
      <c r="KF40" s="39"/>
      <c r="KG40" s="39"/>
      <c r="KH40" s="39"/>
      <c r="KI40" s="39"/>
      <c r="KJ40" s="39"/>
      <c r="KK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39"/>
      <c r="KX40" s="39"/>
      <c r="KY40" s="39"/>
      <c r="KZ40" s="39"/>
      <c r="LA40" s="39"/>
      <c r="LB40" s="39"/>
      <c r="LC40" s="39"/>
      <c r="LD40" s="39"/>
      <c r="LE40" s="39"/>
      <c r="LF40" s="39"/>
      <c r="LG40" s="39"/>
      <c r="LH40" s="39"/>
      <c r="LI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39"/>
      <c r="LX40" s="39"/>
      <c r="LY40" s="39"/>
      <c r="LZ40" s="39"/>
      <c r="MA40" s="39"/>
      <c r="MB40" s="39"/>
      <c r="MC40" s="39"/>
      <c r="MD40" s="39"/>
      <c r="ME40" s="39"/>
      <c r="MF40" s="39"/>
      <c r="MG40" s="39"/>
      <c r="MH40" s="39"/>
      <c r="MI40" s="39"/>
      <c r="MJ40" s="39"/>
      <c r="MK40" s="39"/>
      <c r="ML40" s="39"/>
      <c r="MM40" s="39"/>
      <c r="MN40" s="39"/>
      <c r="MO40" s="39"/>
      <c r="MP40" s="39"/>
      <c r="MQ40" s="39"/>
      <c r="MR40" s="39"/>
      <c r="MS40" s="39"/>
      <c r="MT40" s="39"/>
      <c r="MU40" s="39"/>
      <c r="MV40" s="39"/>
      <c r="MW40" s="39"/>
      <c r="MX40" s="39"/>
      <c r="MY40" s="39"/>
      <c r="MZ40" s="39"/>
      <c r="NA40" s="39"/>
      <c r="NB40" s="39"/>
      <c r="NC40" s="39"/>
      <c r="ND40" s="39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NV40" s="39"/>
      <c r="NW40" s="39"/>
      <c r="NX40" s="39"/>
      <c r="NY40" s="39"/>
      <c r="NZ40" s="39"/>
      <c r="OA40" s="39"/>
      <c r="OB40" s="39"/>
      <c r="OC40" s="39"/>
      <c r="OD40" s="39"/>
      <c r="OE40" s="39"/>
      <c r="OF40" s="39"/>
      <c r="OG40" s="39"/>
      <c r="OH40" s="39"/>
      <c r="OI40" s="39"/>
      <c r="OJ40" s="39"/>
      <c r="OK40" s="39"/>
      <c r="OL40" s="39"/>
      <c r="OM40" s="39"/>
      <c r="ON40" s="39"/>
      <c r="OO40" s="39"/>
      <c r="OP40" s="39"/>
      <c r="OQ40" s="39"/>
      <c r="OR40" s="39"/>
      <c r="OS40" s="39"/>
      <c r="OT40" s="39"/>
      <c r="OU40" s="39"/>
      <c r="OV40" s="39"/>
      <c r="OW40" s="39"/>
      <c r="OX40" s="39"/>
      <c r="OY40" s="39"/>
      <c r="OZ40" s="39"/>
      <c r="PA40" s="39"/>
      <c r="PB40" s="39"/>
      <c r="PC40" s="39"/>
      <c r="PD40" s="39"/>
      <c r="PE40" s="39"/>
      <c r="PF40" s="39"/>
      <c r="PG40" s="39"/>
      <c r="PH40" s="39"/>
      <c r="PI40" s="39"/>
      <c r="PJ40" s="39"/>
      <c r="PK40" s="39"/>
      <c r="PL40" s="39"/>
      <c r="PM40" s="39"/>
      <c r="PN40" s="39"/>
      <c r="PO40" s="39"/>
      <c r="PP40" s="39"/>
      <c r="PQ40" s="39"/>
      <c r="PR40" s="39"/>
      <c r="PS40" s="39"/>
      <c r="PT40" s="39"/>
      <c r="PU40" s="39"/>
      <c r="PV40" s="39"/>
      <c r="PW40" s="39"/>
      <c r="PX40" s="39"/>
      <c r="PY40" s="39"/>
      <c r="PZ40" s="39"/>
      <c r="QA40" s="39"/>
      <c r="QB40" s="39"/>
      <c r="QC40" s="39"/>
      <c r="QD40" s="39"/>
      <c r="QE40" s="39"/>
      <c r="QF40" s="39"/>
      <c r="QG40" s="39"/>
      <c r="QH40" s="39"/>
      <c r="QI40" s="39"/>
      <c r="QJ40" s="39"/>
      <c r="QK40" s="39"/>
      <c r="QL40" s="39"/>
      <c r="QM40" s="39"/>
      <c r="QN40" s="39"/>
      <c r="QO40" s="39"/>
      <c r="QP40" s="39"/>
      <c r="QQ40" s="39"/>
      <c r="QR40" s="39"/>
      <c r="QS40" s="39"/>
      <c r="QT40" s="39"/>
      <c r="QU40" s="39"/>
      <c r="QV40" s="39"/>
      <c r="QW40" s="39"/>
      <c r="QX40" s="39"/>
      <c r="QY40" s="39"/>
      <c r="QZ40" s="39"/>
      <c r="RA40" s="39"/>
      <c r="RB40" s="39"/>
      <c r="RC40" s="39"/>
      <c r="RD40" s="39"/>
      <c r="RE40" s="39"/>
      <c r="RF40" s="39"/>
      <c r="RG40" s="39"/>
      <c r="RH40" s="39"/>
      <c r="RI40" s="39"/>
      <c r="RJ40" s="39"/>
      <c r="RK40" s="39"/>
      <c r="RL40" s="39"/>
      <c r="RM40" s="39"/>
      <c r="RN40" s="39"/>
      <c r="RO40" s="39"/>
      <c r="RP40" s="39"/>
      <c r="RQ40" s="39"/>
      <c r="RR40" s="39"/>
      <c r="RS40" s="39"/>
      <c r="RT40" s="39"/>
      <c r="RU40" s="39"/>
      <c r="RV40" s="39"/>
      <c r="RW40" s="39"/>
      <c r="RX40" s="39"/>
      <c r="RY40" s="39"/>
      <c r="RZ40" s="39"/>
      <c r="SA40" s="39"/>
      <c r="SB40" s="39"/>
      <c r="SC40" s="39"/>
      <c r="SD40" s="39"/>
      <c r="SE40" s="39"/>
      <c r="SF40" s="39"/>
    </row>
    <row r="41" spans="1:500" x14ac:dyDescent="0.25">
      <c r="A41" s="45" t="s">
        <v>35</v>
      </c>
      <c r="B41" s="34">
        <v>31</v>
      </c>
      <c r="C41" s="34">
        <v>40</v>
      </c>
      <c r="D41" s="34">
        <v>27</v>
      </c>
      <c r="E41" s="34">
        <v>4</v>
      </c>
      <c r="F41" s="34">
        <v>46</v>
      </c>
      <c r="G41" s="34">
        <v>85</v>
      </c>
      <c r="H41" s="34">
        <v>31</v>
      </c>
      <c r="I41" s="34">
        <v>32</v>
      </c>
      <c r="J41" s="34">
        <v>35</v>
      </c>
      <c r="K41" s="34">
        <v>30</v>
      </c>
      <c r="L41" s="34">
        <v>31</v>
      </c>
      <c r="M41" s="34">
        <v>42</v>
      </c>
      <c r="N41" s="34">
        <v>55</v>
      </c>
      <c r="O41" s="34">
        <v>30</v>
      </c>
      <c r="P41" s="34">
        <v>32</v>
      </c>
      <c r="Q41" s="34">
        <v>28</v>
      </c>
      <c r="R41" s="34">
        <v>30</v>
      </c>
      <c r="S41" s="34">
        <v>135</v>
      </c>
      <c r="T41" s="34">
        <v>33</v>
      </c>
      <c r="U41" s="34">
        <v>30</v>
      </c>
      <c r="V41" s="34">
        <v>32</v>
      </c>
      <c r="W41" s="34">
        <v>27</v>
      </c>
      <c r="X41" s="34">
        <v>32</v>
      </c>
      <c r="Y41" s="34">
        <v>20</v>
      </c>
      <c r="Z41" s="34">
        <v>25</v>
      </c>
      <c r="AA41" s="34">
        <v>17</v>
      </c>
      <c r="AB41" s="34">
        <v>28</v>
      </c>
      <c r="AC41" s="34">
        <v>2</v>
      </c>
      <c r="AD41" s="34">
        <v>29</v>
      </c>
      <c r="AE41" s="34">
        <v>29</v>
      </c>
      <c r="AF41" s="34">
        <v>29</v>
      </c>
      <c r="AG41" s="34">
        <v>29</v>
      </c>
      <c r="AH41" s="34">
        <v>29</v>
      </c>
      <c r="AI41" s="34">
        <v>135</v>
      </c>
      <c r="AJ41" s="34">
        <v>29</v>
      </c>
      <c r="AK41" s="34">
        <v>29</v>
      </c>
      <c r="AL41" s="34">
        <v>29</v>
      </c>
      <c r="AM41" s="34">
        <v>29</v>
      </c>
      <c r="AN41" s="34">
        <v>29</v>
      </c>
      <c r="AO41" s="34">
        <v>29</v>
      </c>
      <c r="AP41" s="34">
        <v>25</v>
      </c>
      <c r="AQ41" s="34">
        <v>25</v>
      </c>
      <c r="AR41" s="34">
        <v>25</v>
      </c>
      <c r="AS41" s="34">
        <v>26</v>
      </c>
      <c r="AT41" s="34">
        <v>26</v>
      </c>
      <c r="AU41" s="34">
        <v>121</v>
      </c>
      <c r="AV41" s="34">
        <v>26</v>
      </c>
      <c r="AW41" s="34">
        <v>26</v>
      </c>
      <c r="AX41" s="34">
        <v>26</v>
      </c>
      <c r="AY41" s="34">
        <v>26</v>
      </c>
      <c r="AZ41" s="34">
        <v>26</v>
      </c>
      <c r="BA41" s="34">
        <v>26</v>
      </c>
      <c r="BB41" s="456"/>
      <c r="BC41" s="456"/>
      <c r="BD41" s="456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</row>
    <row r="42" spans="1:500" x14ac:dyDescent="0.25">
      <c r="A42" s="45" t="s">
        <v>36</v>
      </c>
      <c r="B42" s="34">
        <v>1058</v>
      </c>
      <c r="C42" s="34">
        <v>583</v>
      </c>
      <c r="D42" s="34">
        <v>904</v>
      </c>
      <c r="E42" s="34">
        <v>508</v>
      </c>
      <c r="F42" s="34">
        <v>771</v>
      </c>
      <c r="G42" s="34">
        <v>485</v>
      </c>
      <c r="H42" s="34">
        <v>734</v>
      </c>
      <c r="I42" s="34">
        <v>272</v>
      </c>
      <c r="J42" s="34">
        <v>1025</v>
      </c>
      <c r="K42" s="34">
        <v>934</v>
      </c>
      <c r="L42" s="34">
        <v>685</v>
      </c>
      <c r="M42" s="34">
        <v>617</v>
      </c>
      <c r="N42" s="34">
        <v>749</v>
      </c>
      <c r="O42" s="34">
        <v>869</v>
      </c>
      <c r="P42" s="34">
        <v>912</v>
      </c>
      <c r="Q42" s="34">
        <v>817</v>
      </c>
      <c r="R42" s="34">
        <v>575</v>
      </c>
      <c r="S42" s="34">
        <v>655</v>
      </c>
      <c r="T42" s="34">
        <v>635</v>
      </c>
      <c r="U42" s="34">
        <v>218</v>
      </c>
      <c r="V42" s="34">
        <v>624</v>
      </c>
      <c r="W42" s="34">
        <v>792</v>
      </c>
      <c r="X42" s="34">
        <v>522</v>
      </c>
      <c r="Y42" s="34">
        <v>836</v>
      </c>
      <c r="Z42" s="34">
        <v>692</v>
      </c>
      <c r="AA42" s="34">
        <v>753</v>
      </c>
      <c r="AB42" s="34">
        <v>652</v>
      </c>
      <c r="AC42" s="34">
        <v>761</v>
      </c>
      <c r="AD42" s="34">
        <v>622</v>
      </c>
      <c r="AE42" s="34">
        <v>592</v>
      </c>
      <c r="AF42" s="34">
        <v>713</v>
      </c>
      <c r="AG42" s="34">
        <v>598</v>
      </c>
      <c r="AH42" s="34">
        <v>583</v>
      </c>
      <c r="AI42" s="34">
        <v>544</v>
      </c>
      <c r="AJ42" s="34">
        <v>521</v>
      </c>
      <c r="AK42" s="34">
        <v>346</v>
      </c>
      <c r="AL42" s="34">
        <v>545</v>
      </c>
      <c r="AM42" s="34">
        <v>720</v>
      </c>
      <c r="AN42" s="34">
        <v>698</v>
      </c>
      <c r="AO42" s="34">
        <v>522</v>
      </c>
      <c r="AP42" s="34">
        <v>692</v>
      </c>
      <c r="AQ42" s="34">
        <v>607</v>
      </c>
      <c r="AR42" s="34">
        <v>721</v>
      </c>
      <c r="AS42" s="34">
        <v>609</v>
      </c>
      <c r="AT42" s="34">
        <v>593</v>
      </c>
      <c r="AU42" s="34">
        <v>560</v>
      </c>
      <c r="AV42" s="34">
        <v>534</v>
      </c>
      <c r="AW42" s="34">
        <v>370</v>
      </c>
      <c r="AX42" s="34">
        <v>552</v>
      </c>
      <c r="AY42" s="34">
        <v>712</v>
      </c>
      <c r="AZ42" s="34">
        <v>691</v>
      </c>
      <c r="BA42" s="34">
        <v>526</v>
      </c>
      <c r="BB42" s="456"/>
      <c r="BC42" s="456"/>
      <c r="BD42" s="456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</row>
    <row r="43" spans="1:500" x14ac:dyDescent="0.25">
      <c r="A43" s="46" t="s">
        <v>21</v>
      </c>
      <c r="B43" s="38">
        <v>0.25</v>
      </c>
      <c r="C43" s="38">
        <v>0.17199999999999999</v>
      </c>
      <c r="D43" s="38">
        <v>0.24099999999999999</v>
      </c>
      <c r="E43" s="38">
        <v>0.14499999999999999</v>
      </c>
      <c r="F43" s="38">
        <v>0.20799999999999999</v>
      </c>
      <c r="G43" s="38">
        <v>0.13800000000000001</v>
      </c>
      <c r="H43" s="38">
        <v>0.21</v>
      </c>
      <c r="I43" s="38">
        <v>8.8999999999999996E-2</v>
      </c>
      <c r="J43" s="38">
        <v>0.254</v>
      </c>
      <c r="K43" s="38">
        <v>0.221</v>
      </c>
      <c r="L43" s="38">
        <v>0.17699999999999999</v>
      </c>
      <c r="M43" s="38">
        <v>0.16700000000000001</v>
      </c>
      <c r="N43" s="38">
        <v>0.17799999999999999</v>
      </c>
      <c r="O43" s="38">
        <v>0.22700000000000001</v>
      </c>
      <c r="P43" s="38">
        <v>0.23100000000000001</v>
      </c>
      <c r="Q43" s="38">
        <v>0.191</v>
      </c>
      <c r="R43" s="38">
        <v>0.16</v>
      </c>
      <c r="S43" s="38">
        <v>0.17399999999999999</v>
      </c>
      <c r="T43" s="38">
        <v>0.16900000000000001</v>
      </c>
      <c r="U43" s="38">
        <v>7.5999999999999998E-2</v>
      </c>
      <c r="V43" s="38">
        <v>0.16900000000000001</v>
      </c>
      <c r="W43" s="38">
        <v>0.19500000000000001</v>
      </c>
      <c r="X43" s="38">
        <v>0.14699999999999999</v>
      </c>
      <c r="Y43" s="38">
        <v>0.23300000000000001</v>
      </c>
      <c r="Z43" s="38">
        <v>0.20499999999999999</v>
      </c>
      <c r="AA43" s="38">
        <v>0.22500000000000001</v>
      </c>
      <c r="AB43" s="38">
        <v>0.193</v>
      </c>
      <c r="AC43" s="38">
        <v>0.23100000000000001</v>
      </c>
      <c r="AD43" s="38">
        <v>0.16600000000000001</v>
      </c>
      <c r="AE43" s="38">
        <v>0.161</v>
      </c>
      <c r="AF43" s="38">
        <v>0.182</v>
      </c>
      <c r="AG43" s="38">
        <v>0.16200000000000001</v>
      </c>
      <c r="AH43" s="38">
        <v>0.16</v>
      </c>
      <c r="AI43" s="38">
        <v>0.14399999999999999</v>
      </c>
      <c r="AJ43" s="38">
        <v>0.14799999999999999</v>
      </c>
      <c r="AK43" s="38">
        <v>0.109</v>
      </c>
      <c r="AL43" s="38">
        <v>0.153</v>
      </c>
      <c r="AM43" s="38">
        <v>0.184</v>
      </c>
      <c r="AN43" s="38">
        <v>0.18</v>
      </c>
      <c r="AO43" s="38">
        <v>0.14799999999999999</v>
      </c>
      <c r="AP43" s="38">
        <v>0.20499999999999999</v>
      </c>
      <c r="AQ43" s="38">
        <v>0.185</v>
      </c>
      <c r="AR43" s="38">
        <v>0.20599999999999999</v>
      </c>
      <c r="AS43" s="38">
        <v>0.185</v>
      </c>
      <c r="AT43" s="38">
        <v>0.182</v>
      </c>
      <c r="AU43" s="38">
        <v>0.16600000000000001</v>
      </c>
      <c r="AV43" s="38">
        <v>0.17</v>
      </c>
      <c r="AW43" s="38">
        <v>0.13100000000000001</v>
      </c>
      <c r="AX43" s="38">
        <v>0.17399999999999999</v>
      </c>
      <c r="AY43" s="38">
        <v>0.20399999999999999</v>
      </c>
      <c r="AZ43" s="38">
        <v>0.2</v>
      </c>
      <c r="BA43" s="38">
        <v>0.16800000000000001</v>
      </c>
      <c r="BB43" s="460"/>
      <c r="BC43" s="460"/>
      <c r="BD43" s="460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39"/>
      <c r="JP43" s="39"/>
      <c r="JQ43" s="39"/>
      <c r="JR43" s="39"/>
      <c r="JS43" s="39"/>
      <c r="JT43" s="39"/>
      <c r="JU43" s="39"/>
      <c r="JV43" s="39"/>
      <c r="JW43" s="39"/>
      <c r="JX43" s="39"/>
      <c r="JY43" s="39"/>
      <c r="JZ43" s="39"/>
      <c r="KA43" s="39"/>
      <c r="KB43" s="39"/>
      <c r="KC43" s="39"/>
      <c r="KD43" s="39"/>
      <c r="KE43" s="39"/>
      <c r="KF43" s="39"/>
      <c r="KG43" s="39"/>
      <c r="KH43" s="39"/>
      <c r="KI43" s="39"/>
      <c r="KJ43" s="39"/>
      <c r="KK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39"/>
      <c r="KX43" s="39"/>
      <c r="KY43" s="39"/>
      <c r="KZ43" s="39"/>
      <c r="LA43" s="39"/>
      <c r="LB43" s="39"/>
      <c r="LC43" s="39"/>
      <c r="LD43" s="39"/>
      <c r="LE43" s="39"/>
      <c r="LF43" s="39"/>
      <c r="LG43" s="39"/>
      <c r="LH43" s="39"/>
      <c r="LI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39"/>
      <c r="LX43" s="39"/>
      <c r="LY43" s="39"/>
      <c r="LZ43" s="39"/>
      <c r="MA43" s="39"/>
      <c r="MB43" s="39"/>
      <c r="MC43" s="39"/>
      <c r="MD43" s="39"/>
      <c r="ME43" s="39"/>
      <c r="MF43" s="39"/>
      <c r="MG43" s="39"/>
      <c r="MH43" s="39"/>
      <c r="MI43" s="39"/>
      <c r="MJ43" s="39"/>
      <c r="MK43" s="39"/>
      <c r="ML43" s="39"/>
      <c r="MM43" s="39"/>
      <c r="MN43" s="39"/>
      <c r="MO43" s="39"/>
      <c r="MP43" s="39"/>
      <c r="MQ43" s="39"/>
      <c r="MR43" s="39"/>
      <c r="MS43" s="39"/>
      <c r="MT43" s="39"/>
      <c r="MU43" s="39"/>
      <c r="MV43" s="39"/>
      <c r="MW43" s="39"/>
      <c r="MX43" s="39"/>
      <c r="MY43" s="39"/>
      <c r="MZ43" s="39"/>
      <c r="NA43" s="39"/>
      <c r="NB43" s="39"/>
      <c r="NC43" s="39"/>
      <c r="ND43" s="39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NV43" s="39"/>
      <c r="NW43" s="39"/>
      <c r="NX43" s="39"/>
      <c r="NY43" s="39"/>
      <c r="NZ43" s="39"/>
      <c r="OA43" s="39"/>
      <c r="OB43" s="39"/>
      <c r="OC43" s="39"/>
      <c r="OD43" s="39"/>
      <c r="OE43" s="39"/>
      <c r="OF43" s="39"/>
      <c r="OG43" s="39"/>
      <c r="OH43" s="39"/>
      <c r="OI43" s="39"/>
      <c r="OJ43" s="39"/>
      <c r="OK43" s="39"/>
      <c r="OL43" s="39"/>
      <c r="OM43" s="39"/>
      <c r="ON43" s="39"/>
      <c r="OO43" s="39"/>
      <c r="OP43" s="39"/>
      <c r="OQ43" s="39"/>
      <c r="OR43" s="39"/>
      <c r="OS43" s="39"/>
      <c r="OT43" s="39"/>
      <c r="OU43" s="39"/>
      <c r="OV43" s="39"/>
      <c r="OW43" s="39"/>
      <c r="OX43" s="39"/>
      <c r="OY43" s="39"/>
      <c r="OZ43" s="39"/>
      <c r="PA43" s="39"/>
      <c r="PB43" s="39"/>
      <c r="PC43" s="39"/>
      <c r="PD43" s="39"/>
      <c r="PE43" s="39"/>
      <c r="PF43" s="39"/>
      <c r="PG43" s="39"/>
      <c r="PH43" s="39"/>
      <c r="PI43" s="39"/>
      <c r="PJ43" s="39"/>
      <c r="PK43" s="39"/>
      <c r="PL43" s="39"/>
      <c r="PM43" s="39"/>
      <c r="PN43" s="39"/>
      <c r="PO43" s="39"/>
      <c r="PP43" s="39"/>
      <c r="PQ43" s="39"/>
      <c r="PR43" s="39"/>
      <c r="PS43" s="39"/>
      <c r="PT43" s="39"/>
      <c r="PU43" s="39"/>
      <c r="PV43" s="39"/>
      <c r="PW43" s="39"/>
      <c r="PX43" s="39"/>
      <c r="PY43" s="39"/>
      <c r="PZ43" s="39"/>
      <c r="QA43" s="39"/>
      <c r="QB43" s="39"/>
      <c r="QC43" s="39"/>
      <c r="QD43" s="39"/>
      <c r="QE43" s="39"/>
      <c r="QF43" s="39"/>
      <c r="QG43" s="39"/>
      <c r="QH43" s="39"/>
      <c r="QI43" s="39"/>
      <c r="QJ43" s="39"/>
      <c r="QK43" s="39"/>
      <c r="QL43" s="39"/>
      <c r="QM43" s="39"/>
      <c r="QN43" s="39"/>
      <c r="QO43" s="39"/>
      <c r="QP43" s="39"/>
      <c r="QQ43" s="39"/>
      <c r="QR43" s="39"/>
      <c r="QS43" s="39"/>
      <c r="QT43" s="39"/>
      <c r="QU43" s="39"/>
      <c r="QV43" s="39"/>
      <c r="QW43" s="39"/>
      <c r="QX43" s="39"/>
      <c r="QY43" s="39"/>
      <c r="QZ43" s="39"/>
      <c r="RA43" s="39"/>
      <c r="RB43" s="39"/>
      <c r="RC43" s="39"/>
      <c r="RD43" s="39"/>
      <c r="RE43" s="39"/>
      <c r="RF43" s="39"/>
      <c r="RG43" s="39"/>
      <c r="RH43" s="39"/>
      <c r="RI43" s="39"/>
      <c r="RJ43" s="39"/>
      <c r="RK43" s="39"/>
      <c r="RL43" s="39"/>
      <c r="RM43" s="39"/>
      <c r="RN43" s="39"/>
      <c r="RO43" s="39"/>
      <c r="RP43" s="39"/>
      <c r="RQ43" s="39"/>
      <c r="RR43" s="39"/>
      <c r="RS43" s="39"/>
      <c r="RT43" s="39"/>
      <c r="RU43" s="39"/>
      <c r="RV43" s="39"/>
      <c r="RW43" s="39"/>
      <c r="RX43" s="39"/>
      <c r="RY43" s="39"/>
      <c r="RZ43" s="39"/>
      <c r="SA43" s="39"/>
      <c r="SB43" s="39"/>
      <c r="SC43" s="39"/>
      <c r="SD43" s="39"/>
      <c r="SE43" s="39"/>
      <c r="SF43" s="39"/>
    </row>
    <row r="44" spans="1:500" x14ac:dyDescent="0.25">
      <c r="A44" s="48" t="s">
        <v>37</v>
      </c>
      <c r="B44" s="36">
        <v>-7.7</v>
      </c>
      <c r="C44" s="36">
        <v>6.6</v>
      </c>
      <c r="D44" s="36">
        <v>7.1</v>
      </c>
      <c r="E44" s="36">
        <v>-65.900000000000006</v>
      </c>
      <c r="F44" s="36">
        <v>-5.9</v>
      </c>
      <c r="G44" s="36">
        <v>-26.1</v>
      </c>
      <c r="H44" s="36">
        <v>-8.5</v>
      </c>
      <c r="I44" s="36">
        <v>26.3</v>
      </c>
      <c r="J44" s="36">
        <v>-3.3</v>
      </c>
      <c r="K44" s="36">
        <v>-15.6</v>
      </c>
      <c r="L44" s="36">
        <v>-110.5</v>
      </c>
      <c r="M44" s="36">
        <v>-3.7</v>
      </c>
      <c r="N44" s="36">
        <v>34.799999999999997</v>
      </c>
      <c r="O44" s="36">
        <v>3.7</v>
      </c>
      <c r="P44" s="36">
        <v>0.2</v>
      </c>
      <c r="Q44" s="36">
        <v>2.7</v>
      </c>
      <c r="R44" s="36">
        <v>9.1</v>
      </c>
      <c r="S44" s="36">
        <v>5</v>
      </c>
      <c r="T44" s="36">
        <v>-1.9</v>
      </c>
      <c r="U44" s="36">
        <v>3.3</v>
      </c>
      <c r="V44" s="36">
        <v>4.7</v>
      </c>
      <c r="W44" s="36">
        <v>3.7</v>
      </c>
      <c r="X44" s="36">
        <v>3</v>
      </c>
      <c r="Y44" s="36">
        <v>-12.2</v>
      </c>
      <c r="Z44" s="36">
        <v>0.4</v>
      </c>
      <c r="AA44" s="36">
        <v>1.1000000000000001</v>
      </c>
      <c r="AB44" s="36">
        <v>2</v>
      </c>
      <c r="AC44" s="36">
        <v>0.3</v>
      </c>
      <c r="AD44" s="36">
        <v>1.5</v>
      </c>
      <c r="AE44" s="36">
        <v>7.6</v>
      </c>
      <c r="AF44" s="36">
        <v>44</v>
      </c>
      <c r="AG44" s="36">
        <v>2</v>
      </c>
      <c r="AH44" s="36">
        <v>1</v>
      </c>
      <c r="AI44" s="36">
        <v>-24.5</v>
      </c>
      <c r="AJ44" s="36">
        <v>3</v>
      </c>
      <c r="AK44" s="36">
        <v>5.7</v>
      </c>
      <c r="AL44" s="36">
        <v>3.7</v>
      </c>
      <c r="AM44" s="36">
        <v>2.6</v>
      </c>
      <c r="AN44" s="36">
        <v>3.8</v>
      </c>
      <c r="AO44" s="36">
        <v>19.8</v>
      </c>
      <c r="AP44" s="36">
        <v>0.4</v>
      </c>
      <c r="AQ44" s="36">
        <v>2.1</v>
      </c>
      <c r="AR44" s="36">
        <v>1.8</v>
      </c>
      <c r="AS44" s="36">
        <v>1.1000000000000001</v>
      </c>
      <c r="AT44" s="36">
        <v>-0.3</v>
      </c>
      <c r="AU44" s="36">
        <v>1.4</v>
      </c>
      <c r="AV44" s="36">
        <v>1</v>
      </c>
      <c r="AW44" s="36">
        <v>-38</v>
      </c>
      <c r="AX44" s="36">
        <v>0.8</v>
      </c>
      <c r="AY44" s="36">
        <v>0.7</v>
      </c>
      <c r="AZ44" s="36">
        <v>-11</v>
      </c>
      <c r="BA44" s="36">
        <v>2.9</v>
      </c>
      <c r="BB44" s="458"/>
      <c r="BC44" s="458"/>
      <c r="BD44" s="458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N44" s="37"/>
      <c r="EO44" s="37"/>
      <c r="EP44" s="37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/>
      <c r="FR44" s="37"/>
      <c r="FS44" s="37"/>
      <c r="FT44" s="37"/>
      <c r="FU44" s="37"/>
      <c r="FV44" s="37"/>
      <c r="FW44" s="37"/>
      <c r="FX44" s="37"/>
      <c r="FY44" s="37"/>
      <c r="FZ44" s="37"/>
      <c r="GA44" s="37"/>
      <c r="GB44" s="37"/>
      <c r="GC44" s="37"/>
      <c r="GD44" s="37"/>
      <c r="GE44" s="37"/>
      <c r="GF44" s="37"/>
      <c r="GG44" s="37"/>
      <c r="GH44" s="37"/>
      <c r="GI44" s="37"/>
      <c r="GJ44" s="37"/>
      <c r="GK44" s="37"/>
      <c r="GL44" s="37"/>
      <c r="GM44" s="37"/>
      <c r="GN44" s="37"/>
      <c r="GO44" s="37"/>
      <c r="GP44" s="37"/>
      <c r="GQ44" s="37"/>
      <c r="GR44" s="37"/>
      <c r="GS44" s="37"/>
      <c r="GT44" s="37"/>
      <c r="GU44" s="37"/>
      <c r="GV44" s="37"/>
      <c r="GW44" s="37"/>
      <c r="GX44" s="37"/>
      <c r="GY44" s="37"/>
      <c r="GZ44" s="37"/>
      <c r="HA44" s="37"/>
      <c r="HB44" s="37"/>
      <c r="HC44" s="37"/>
      <c r="HD44" s="37"/>
      <c r="HE44" s="37"/>
      <c r="HF44" s="37"/>
      <c r="HG44" s="37"/>
      <c r="HH44" s="37"/>
      <c r="HI44" s="37"/>
      <c r="HJ44" s="37"/>
      <c r="HK44" s="37"/>
      <c r="HL44" s="37"/>
      <c r="HM44" s="37"/>
      <c r="HN44" s="37"/>
      <c r="HO44" s="37"/>
      <c r="HP44" s="37"/>
      <c r="HQ44" s="37"/>
      <c r="HR44" s="37"/>
      <c r="HS44" s="37"/>
      <c r="HT44" s="37"/>
      <c r="HU44" s="37"/>
      <c r="HV44" s="37"/>
      <c r="HW44" s="37"/>
      <c r="HX44" s="37"/>
      <c r="HY44" s="37"/>
      <c r="HZ44" s="37"/>
      <c r="IA44" s="37"/>
      <c r="IB44" s="37"/>
      <c r="IC44" s="37"/>
      <c r="ID44" s="37"/>
      <c r="IE44" s="37"/>
      <c r="IF44" s="37"/>
      <c r="IG44" s="37"/>
      <c r="IH44" s="37"/>
      <c r="II44" s="37"/>
      <c r="IJ44" s="37"/>
      <c r="IK44" s="37"/>
      <c r="IL44" s="37"/>
      <c r="IM44" s="37"/>
      <c r="IN44" s="37"/>
      <c r="IO44" s="37"/>
      <c r="IP44" s="37"/>
      <c r="IQ44" s="37"/>
      <c r="IR44" s="37"/>
      <c r="IS44" s="37"/>
      <c r="IT44" s="37"/>
      <c r="IU44" s="37"/>
      <c r="IV44" s="37"/>
      <c r="IW44" s="37"/>
      <c r="IX44" s="37"/>
      <c r="IY44" s="37"/>
      <c r="IZ44" s="37"/>
      <c r="JA44" s="37"/>
      <c r="JB44" s="37"/>
      <c r="JC44" s="37"/>
      <c r="JD44" s="37"/>
      <c r="JE44" s="37"/>
      <c r="JF44" s="37"/>
      <c r="JG44" s="37"/>
      <c r="JH44" s="37"/>
      <c r="JI44" s="37"/>
      <c r="JJ44" s="37"/>
      <c r="JK44" s="37"/>
      <c r="JL44" s="37"/>
      <c r="JM44" s="37"/>
      <c r="JN44" s="37"/>
      <c r="JO44" s="37"/>
      <c r="JP44" s="37"/>
      <c r="JQ44" s="37"/>
      <c r="JR44" s="37"/>
      <c r="JS44" s="37"/>
      <c r="JT44" s="37"/>
      <c r="JU44" s="37"/>
      <c r="JV44" s="37"/>
      <c r="JW44" s="37"/>
      <c r="JX44" s="37"/>
      <c r="JY44" s="37"/>
      <c r="JZ44" s="37"/>
      <c r="KA44" s="37"/>
      <c r="KB44" s="37"/>
      <c r="KC44" s="37"/>
      <c r="KD44" s="37"/>
      <c r="KE44" s="37"/>
      <c r="KF44" s="37"/>
      <c r="KG44" s="37"/>
      <c r="KH44" s="37"/>
      <c r="KI44" s="37"/>
      <c r="KJ44" s="37"/>
      <c r="KK44" s="37"/>
      <c r="KL44" s="37"/>
      <c r="KM44" s="37"/>
      <c r="KN44" s="37"/>
      <c r="KO44" s="37"/>
      <c r="KP44" s="37"/>
      <c r="KQ44" s="37"/>
      <c r="KR44" s="37"/>
      <c r="KS44" s="37"/>
      <c r="KT44" s="37"/>
      <c r="KU44" s="37"/>
      <c r="KV44" s="37"/>
      <c r="KW44" s="37"/>
      <c r="KX44" s="37"/>
      <c r="KY44" s="37"/>
      <c r="KZ44" s="37"/>
      <c r="LA44" s="37"/>
      <c r="LB44" s="37"/>
      <c r="LC44" s="37"/>
      <c r="LD44" s="37"/>
      <c r="LE44" s="37"/>
      <c r="LF44" s="37"/>
      <c r="LG44" s="37"/>
      <c r="LH44" s="37"/>
      <c r="LI44" s="37"/>
      <c r="LJ44" s="37"/>
      <c r="LK44" s="37"/>
      <c r="LL44" s="37"/>
      <c r="LM44" s="37"/>
      <c r="LN44" s="37"/>
      <c r="LO44" s="37"/>
      <c r="LP44" s="37"/>
      <c r="LQ44" s="37"/>
      <c r="LR44" s="37"/>
      <c r="LS44" s="37"/>
      <c r="LT44" s="37"/>
      <c r="LU44" s="37"/>
      <c r="LV44" s="37"/>
      <c r="LW44" s="37"/>
      <c r="LX44" s="37"/>
      <c r="LY44" s="37"/>
      <c r="LZ44" s="37"/>
      <c r="MA44" s="37"/>
      <c r="MB44" s="37"/>
      <c r="MC44" s="37"/>
      <c r="MD44" s="37"/>
      <c r="ME44" s="37"/>
      <c r="MF44" s="37"/>
      <c r="MG44" s="37"/>
      <c r="MH44" s="37"/>
      <c r="MI44" s="37"/>
      <c r="MJ44" s="37"/>
      <c r="MK44" s="37"/>
      <c r="ML44" s="37"/>
      <c r="MM44" s="37"/>
      <c r="MN44" s="37"/>
      <c r="MO44" s="37"/>
      <c r="MP44" s="37"/>
      <c r="MQ44" s="37"/>
      <c r="MR44" s="37"/>
      <c r="MS44" s="37"/>
      <c r="MT44" s="37"/>
      <c r="MU44" s="37"/>
      <c r="MV44" s="37"/>
      <c r="MW44" s="37"/>
      <c r="MX44" s="37"/>
      <c r="MY44" s="37"/>
      <c r="MZ44" s="37"/>
      <c r="NA44" s="37"/>
      <c r="NB44" s="37"/>
      <c r="NC44" s="37"/>
      <c r="ND44" s="37"/>
      <c r="NE44" s="37"/>
      <c r="NF44" s="37"/>
      <c r="NG44" s="37"/>
      <c r="NH44" s="37"/>
      <c r="NI44" s="37"/>
      <c r="NJ44" s="37"/>
      <c r="NK44" s="37"/>
      <c r="NL44" s="37"/>
      <c r="NM44" s="37"/>
      <c r="NN44" s="37"/>
      <c r="NO44" s="37"/>
      <c r="NP44" s="37"/>
      <c r="NQ44" s="37"/>
      <c r="NR44" s="37"/>
      <c r="NS44" s="37"/>
      <c r="NT44" s="37"/>
      <c r="NU44" s="37"/>
      <c r="NV44" s="37"/>
      <c r="NW44" s="37"/>
      <c r="NX44" s="37"/>
      <c r="NY44" s="37"/>
      <c r="NZ44" s="37"/>
      <c r="OA44" s="37"/>
      <c r="OB44" s="37"/>
      <c r="OC44" s="37"/>
      <c r="OD44" s="37"/>
      <c r="OE44" s="37"/>
      <c r="OF44" s="37"/>
      <c r="OG44" s="37"/>
      <c r="OH44" s="37"/>
      <c r="OI44" s="37"/>
      <c r="OJ44" s="37"/>
      <c r="OK44" s="37"/>
      <c r="OL44" s="37"/>
      <c r="OM44" s="37"/>
      <c r="ON44" s="37"/>
      <c r="OO44" s="37"/>
      <c r="OP44" s="37"/>
      <c r="OQ44" s="37"/>
      <c r="OR44" s="37"/>
      <c r="OS44" s="37"/>
      <c r="OT44" s="37"/>
      <c r="OU44" s="37"/>
      <c r="OV44" s="37"/>
      <c r="OW44" s="37"/>
      <c r="OX44" s="37"/>
      <c r="OY44" s="37"/>
      <c r="OZ44" s="37"/>
      <c r="PA44" s="37"/>
      <c r="PB44" s="37"/>
      <c r="PC44" s="37"/>
      <c r="PD44" s="37"/>
      <c r="PE44" s="37"/>
      <c r="PF44" s="37"/>
      <c r="PG44" s="37"/>
      <c r="PH44" s="37"/>
      <c r="PI44" s="37"/>
      <c r="PJ44" s="37"/>
      <c r="PK44" s="37"/>
      <c r="PL44" s="37"/>
      <c r="PM44" s="37"/>
      <c r="PN44" s="37"/>
      <c r="PO44" s="37"/>
      <c r="PP44" s="37"/>
      <c r="PQ44" s="37"/>
      <c r="PR44" s="37"/>
      <c r="PS44" s="37"/>
      <c r="PT44" s="37"/>
      <c r="PU44" s="37"/>
      <c r="PV44" s="37"/>
      <c r="PW44" s="37"/>
      <c r="PX44" s="37"/>
      <c r="PY44" s="37"/>
      <c r="PZ44" s="37"/>
      <c r="QA44" s="37"/>
      <c r="QB44" s="37"/>
      <c r="QC44" s="37"/>
      <c r="QD44" s="37"/>
      <c r="QE44" s="37"/>
      <c r="QF44" s="37"/>
      <c r="QG44" s="37"/>
      <c r="QH44" s="37"/>
      <c r="QI44" s="37"/>
      <c r="QJ44" s="37"/>
      <c r="QK44" s="37"/>
      <c r="QL44" s="37"/>
      <c r="QM44" s="37"/>
      <c r="QN44" s="37"/>
      <c r="QO44" s="37"/>
      <c r="QP44" s="37"/>
      <c r="QQ44" s="37"/>
      <c r="QR44" s="37"/>
      <c r="QS44" s="37"/>
      <c r="QT44" s="37"/>
      <c r="QU44" s="37"/>
      <c r="QV44" s="37"/>
      <c r="QW44" s="37"/>
      <c r="QX44" s="37"/>
      <c r="QY44" s="37"/>
      <c r="QZ44" s="37"/>
      <c r="RA44" s="37"/>
      <c r="RB44" s="37"/>
      <c r="RC44" s="37"/>
      <c r="RD44" s="37"/>
      <c r="RE44" s="37"/>
      <c r="RF44" s="37"/>
      <c r="RG44" s="37"/>
      <c r="RH44" s="37"/>
      <c r="RI44" s="37"/>
      <c r="RJ44" s="37"/>
      <c r="RK44" s="37"/>
      <c r="RL44" s="37"/>
      <c r="RM44" s="37"/>
      <c r="RN44" s="37"/>
      <c r="RO44" s="37"/>
      <c r="RP44" s="37"/>
      <c r="RQ44" s="37"/>
      <c r="RR44" s="37"/>
      <c r="RS44" s="37"/>
      <c r="RT44" s="37"/>
      <c r="RU44" s="37"/>
      <c r="RV44" s="37"/>
      <c r="RW44" s="37"/>
      <c r="RX44" s="37"/>
      <c r="RY44" s="37"/>
      <c r="RZ44" s="37"/>
      <c r="SA44" s="37"/>
      <c r="SB44" s="37"/>
      <c r="SC44" s="37"/>
      <c r="SD44" s="37"/>
      <c r="SE44" s="37"/>
      <c r="SF44" s="37"/>
    </row>
    <row r="45" spans="1:500" x14ac:dyDescent="0.25">
      <c r="A45" s="45" t="s">
        <v>38</v>
      </c>
      <c r="B45" s="34">
        <v>279</v>
      </c>
      <c r="C45" s="34">
        <v>171</v>
      </c>
      <c r="D45" s="34">
        <v>263</v>
      </c>
      <c r="E45" s="34">
        <v>123</v>
      </c>
      <c r="F45" s="34">
        <v>227</v>
      </c>
      <c r="G45" s="34">
        <v>121</v>
      </c>
      <c r="H45" s="34">
        <v>205</v>
      </c>
      <c r="I45" s="34">
        <v>77</v>
      </c>
      <c r="J45" s="34">
        <v>288</v>
      </c>
      <c r="K45" s="34">
        <v>270</v>
      </c>
      <c r="L45" s="34">
        <v>174</v>
      </c>
      <c r="M45" s="34">
        <v>197</v>
      </c>
      <c r="N45" s="34">
        <v>220</v>
      </c>
      <c r="O45" s="34">
        <v>311</v>
      </c>
      <c r="P45" s="34">
        <v>258</v>
      </c>
      <c r="Q45" s="34">
        <v>284</v>
      </c>
      <c r="R45" s="34">
        <v>137</v>
      </c>
      <c r="S45" s="34">
        <v>159</v>
      </c>
      <c r="T45" s="34">
        <v>103</v>
      </c>
      <c r="U45" s="34">
        <v>109</v>
      </c>
      <c r="V45" s="34">
        <v>262</v>
      </c>
      <c r="W45" s="34">
        <v>173</v>
      </c>
      <c r="X45" s="34">
        <v>81</v>
      </c>
      <c r="Y45" s="34">
        <v>116</v>
      </c>
      <c r="Z45" s="34">
        <v>202</v>
      </c>
      <c r="AA45" s="34">
        <v>56</v>
      </c>
      <c r="AB45" s="34">
        <v>98</v>
      </c>
      <c r="AC45" s="34">
        <v>183</v>
      </c>
      <c r="AD45" s="34">
        <v>92</v>
      </c>
      <c r="AE45" s="34">
        <v>85</v>
      </c>
      <c r="AF45" s="34">
        <v>111</v>
      </c>
      <c r="AG45" s="34">
        <v>87</v>
      </c>
      <c r="AH45" s="34">
        <v>84</v>
      </c>
      <c r="AI45" s="34">
        <v>75</v>
      </c>
      <c r="AJ45" s="34">
        <v>70</v>
      </c>
      <c r="AK45" s="34">
        <v>33</v>
      </c>
      <c r="AL45" s="34">
        <v>75</v>
      </c>
      <c r="AM45" s="34">
        <v>113</v>
      </c>
      <c r="AN45" s="34">
        <v>109</v>
      </c>
      <c r="AO45" s="34">
        <v>71</v>
      </c>
      <c r="AP45" s="34">
        <v>202</v>
      </c>
      <c r="AQ45" s="34">
        <v>84</v>
      </c>
      <c r="AR45" s="34">
        <v>100</v>
      </c>
      <c r="AS45" s="34">
        <v>85</v>
      </c>
      <c r="AT45" s="34">
        <v>82</v>
      </c>
      <c r="AU45" s="34">
        <v>78</v>
      </c>
      <c r="AV45" s="34">
        <v>74</v>
      </c>
      <c r="AW45" s="34">
        <v>51</v>
      </c>
      <c r="AX45" s="34">
        <v>77</v>
      </c>
      <c r="AY45" s="34">
        <v>99</v>
      </c>
      <c r="AZ45" s="34">
        <v>96</v>
      </c>
      <c r="BA45" s="34">
        <v>73</v>
      </c>
      <c r="BB45" s="456"/>
      <c r="BC45" s="456"/>
      <c r="BD45" s="456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</row>
    <row r="46" spans="1:500" x14ac:dyDescent="0.25">
      <c r="A46" s="45" t="s">
        <v>39</v>
      </c>
      <c r="B46" s="34">
        <v>779</v>
      </c>
      <c r="C46" s="34">
        <v>412</v>
      </c>
      <c r="D46" s="34">
        <v>641</v>
      </c>
      <c r="E46" s="34">
        <v>385</v>
      </c>
      <c r="F46" s="34">
        <v>544</v>
      </c>
      <c r="G46" s="34">
        <v>364</v>
      </c>
      <c r="H46" s="34">
        <v>529</v>
      </c>
      <c r="I46" s="34">
        <v>196</v>
      </c>
      <c r="J46" s="34">
        <v>737</v>
      </c>
      <c r="K46" s="34">
        <v>665</v>
      </c>
      <c r="L46" s="34">
        <v>511</v>
      </c>
      <c r="M46" s="34">
        <v>420</v>
      </c>
      <c r="N46" s="34">
        <v>529</v>
      </c>
      <c r="O46" s="34">
        <v>558</v>
      </c>
      <c r="P46" s="34">
        <v>655</v>
      </c>
      <c r="Q46" s="34">
        <v>534</v>
      </c>
      <c r="R46" s="34">
        <v>438</v>
      </c>
      <c r="S46" s="34">
        <v>497</v>
      </c>
      <c r="T46" s="34">
        <v>533</v>
      </c>
      <c r="U46" s="34">
        <v>109</v>
      </c>
      <c r="V46" s="34">
        <v>362</v>
      </c>
      <c r="W46" s="34">
        <v>619</v>
      </c>
      <c r="X46" s="34">
        <v>440</v>
      </c>
      <c r="Y46" s="34">
        <v>720</v>
      </c>
      <c r="Z46" s="34">
        <v>491</v>
      </c>
      <c r="AA46" s="34">
        <v>697</v>
      </c>
      <c r="AB46" s="34">
        <v>553</v>
      </c>
      <c r="AC46" s="34">
        <v>578</v>
      </c>
      <c r="AD46" s="34">
        <v>530</v>
      </c>
      <c r="AE46" s="34">
        <v>506</v>
      </c>
      <c r="AF46" s="34">
        <v>602</v>
      </c>
      <c r="AG46" s="34">
        <v>511</v>
      </c>
      <c r="AH46" s="34">
        <v>500</v>
      </c>
      <c r="AI46" s="34">
        <v>469</v>
      </c>
      <c r="AJ46" s="34">
        <v>451</v>
      </c>
      <c r="AK46" s="34">
        <v>313</v>
      </c>
      <c r="AL46" s="34">
        <v>469</v>
      </c>
      <c r="AM46" s="34">
        <v>607</v>
      </c>
      <c r="AN46" s="34">
        <v>590</v>
      </c>
      <c r="AO46" s="34">
        <v>451</v>
      </c>
      <c r="AP46" s="34">
        <v>491</v>
      </c>
      <c r="AQ46" s="34">
        <v>522</v>
      </c>
      <c r="AR46" s="34">
        <v>621</v>
      </c>
      <c r="AS46" s="34">
        <v>524</v>
      </c>
      <c r="AT46" s="34">
        <v>511</v>
      </c>
      <c r="AU46" s="34">
        <v>482</v>
      </c>
      <c r="AV46" s="34">
        <v>460</v>
      </c>
      <c r="AW46" s="34">
        <v>318</v>
      </c>
      <c r="AX46" s="34">
        <v>476</v>
      </c>
      <c r="AY46" s="34">
        <v>613</v>
      </c>
      <c r="AZ46" s="34">
        <v>595</v>
      </c>
      <c r="BA46" s="34">
        <v>453</v>
      </c>
      <c r="BB46" s="456"/>
      <c r="BC46" s="456"/>
      <c r="BD46" s="456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</row>
    <row r="47" spans="1:500" x14ac:dyDescent="0.25">
      <c r="A47" s="46" t="s">
        <v>21</v>
      </c>
      <c r="B47" s="38">
        <v>0.184</v>
      </c>
      <c r="C47" s="38">
        <v>0.122</v>
      </c>
      <c r="D47" s="38">
        <v>0.17100000000000001</v>
      </c>
      <c r="E47" s="38">
        <v>0.11</v>
      </c>
      <c r="F47" s="38">
        <v>0.14699999999999999</v>
      </c>
      <c r="G47" s="38">
        <v>0.104</v>
      </c>
      <c r="H47" s="38">
        <v>0.151</v>
      </c>
      <c r="I47" s="38">
        <v>6.4000000000000001E-2</v>
      </c>
      <c r="J47" s="38">
        <v>0.183</v>
      </c>
      <c r="K47" s="38">
        <v>0.157</v>
      </c>
      <c r="L47" s="38">
        <v>0.13200000000000001</v>
      </c>
      <c r="M47" s="38">
        <v>0.114</v>
      </c>
      <c r="N47" s="38">
        <v>0.126</v>
      </c>
      <c r="O47" s="38">
        <v>0.14599999999999999</v>
      </c>
      <c r="P47" s="38">
        <v>0.16600000000000001</v>
      </c>
      <c r="Q47" s="38">
        <v>0.125</v>
      </c>
      <c r="R47" s="38">
        <v>0.122</v>
      </c>
      <c r="S47" s="38">
        <v>0.13200000000000001</v>
      </c>
      <c r="T47" s="38">
        <v>0.14199999999999999</v>
      </c>
      <c r="U47" s="38">
        <v>3.7999999999999999E-2</v>
      </c>
      <c r="V47" s="38">
        <v>9.8000000000000004E-2</v>
      </c>
      <c r="W47" s="38">
        <v>0.152</v>
      </c>
      <c r="X47" s="38">
        <v>0.124</v>
      </c>
      <c r="Y47" s="38">
        <v>0.20100000000000001</v>
      </c>
      <c r="Z47" s="38">
        <v>0.14499999999999999</v>
      </c>
      <c r="AA47" s="38">
        <v>0.20799999999999999</v>
      </c>
      <c r="AB47" s="38">
        <v>0.16400000000000001</v>
      </c>
      <c r="AC47" s="38">
        <v>0.17599999999999999</v>
      </c>
      <c r="AD47" s="38">
        <v>0.14199999999999999</v>
      </c>
      <c r="AE47" s="38">
        <v>0.13800000000000001</v>
      </c>
      <c r="AF47" s="38">
        <v>0.153</v>
      </c>
      <c r="AG47" s="38">
        <v>0.13800000000000001</v>
      </c>
      <c r="AH47" s="38">
        <v>0.13700000000000001</v>
      </c>
      <c r="AI47" s="38">
        <v>0.124</v>
      </c>
      <c r="AJ47" s="38">
        <v>0.128</v>
      </c>
      <c r="AK47" s="38">
        <v>9.9000000000000005E-2</v>
      </c>
      <c r="AL47" s="38">
        <v>0.13200000000000001</v>
      </c>
      <c r="AM47" s="38">
        <v>0.155</v>
      </c>
      <c r="AN47" s="38">
        <v>0.152</v>
      </c>
      <c r="AO47" s="38">
        <v>0.128</v>
      </c>
      <c r="AP47" s="38">
        <v>0.14499999999999999</v>
      </c>
      <c r="AQ47" s="38">
        <v>0.16</v>
      </c>
      <c r="AR47" s="38">
        <v>0.17799999999999999</v>
      </c>
      <c r="AS47" s="38">
        <v>0.16</v>
      </c>
      <c r="AT47" s="38">
        <v>0.157</v>
      </c>
      <c r="AU47" s="38">
        <v>0.14299999999999999</v>
      </c>
      <c r="AV47" s="38">
        <v>0.14599999999999999</v>
      </c>
      <c r="AW47" s="38">
        <v>0.113</v>
      </c>
      <c r="AX47" s="38">
        <v>0.15</v>
      </c>
      <c r="AY47" s="38">
        <v>0.17499999999999999</v>
      </c>
      <c r="AZ47" s="38">
        <v>0.17199999999999999</v>
      </c>
      <c r="BA47" s="38">
        <v>0.14499999999999999</v>
      </c>
      <c r="BB47" s="460"/>
      <c r="BC47" s="460"/>
      <c r="BD47" s="460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39"/>
      <c r="JP47" s="39"/>
      <c r="JQ47" s="39"/>
      <c r="JR47" s="39"/>
      <c r="JS47" s="39"/>
      <c r="JT47" s="39"/>
      <c r="JU47" s="39"/>
      <c r="JV47" s="39"/>
      <c r="JW47" s="39"/>
      <c r="JX47" s="39"/>
      <c r="JY47" s="39"/>
      <c r="JZ47" s="39"/>
      <c r="KA47" s="39"/>
      <c r="KB47" s="39"/>
      <c r="KC47" s="39"/>
      <c r="KD47" s="39"/>
      <c r="KE47" s="39"/>
      <c r="KF47" s="39"/>
      <c r="KG47" s="39"/>
      <c r="KH47" s="39"/>
      <c r="KI47" s="39"/>
      <c r="KJ47" s="39"/>
      <c r="KK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39"/>
      <c r="KX47" s="39"/>
      <c r="KY47" s="39"/>
      <c r="KZ47" s="39"/>
      <c r="LA47" s="39"/>
      <c r="LB47" s="39"/>
      <c r="LC47" s="39"/>
      <c r="LD47" s="39"/>
      <c r="LE47" s="39"/>
      <c r="LF47" s="39"/>
      <c r="LG47" s="39"/>
      <c r="LH47" s="39"/>
      <c r="LI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39"/>
      <c r="LX47" s="39"/>
      <c r="LY47" s="39"/>
      <c r="LZ47" s="39"/>
      <c r="MA47" s="39"/>
      <c r="MB47" s="39"/>
      <c r="MC47" s="39"/>
      <c r="MD47" s="39"/>
      <c r="ME47" s="39"/>
      <c r="MF47" s="39"/>
      <c r="MG47" s="39"/>
      <c r="MH47" s="39"/>
      <c r="MI47" s="39"/>
      <c r="MJ47" s="39"/>
      <c r="MK47" s="39"/>
      <c r="ML47" s="39"/>
      <c r="MM47" s="39"/>
      <c r="MN47" s="39"/>
      <c r="MO47" s="39"/>
      <c r="MP47" s="39"/>
      <c r="MQ47" s="39"/>
      <c r="MR47" s="39"/>
      <c r="MS47" s="39"/>
      <c r="MT47" s="39"/>
      <c r="MU47" s="39"/>
      <c r="MV47" s="39"/>
      <c r="MW47" s="39"/>
      <c r="MX47" s="39"/>
      <c r="MY47" s="39"/>
      <c r="MZ47" s="39"/>
      <c r="NA47" s="39"/>
      <c r="NB47" s="39"/>
      <c r="NC47" s="39"/>
      <c r="ND47" s="39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NV47" s="39"/>
      <c r="NW47" s="39"/>
      <c r="NX47" s="39"/>
      <c r="NY47" s="39"/>
      <c r="NZ47" s="39"/>
      <c r="OA47" s="39"/>
      <c r="OB47" s="39"/>
      <c r="OC47" s="39"/>
      <c r="OD47" s="39"/>
      <c r="OE47" s="39"/>
      <c r="OF47" s="39"/>
      <c r="OG47" s="39"/>
      <c r="OH47" s="39"/>
      <c r="OI47" s="39"/>
      <c r="OJ47" s="39"/>
      <c r="OK47" s="39"/>
      <c r="OL47" s="39"/>
      <c r="OM47" s="39"/>
      <c r="ON47" s="39"/>
      <c r="OO47" s="39"/>
      <c r="OP47" s="39"/>
      <c r="OQ47" s="39"/>
      <c r="OR47" s="39"/>
      <c r="OS47" s="39"/>
      <c r="OT47" s="39"/>
      <c r="OU47" s="39"/>
      <c r="OV47" s="39"/>
      <c r="OW47" s="39"/>
      <c r="OX47" s="39"/>
      <c r="OY47" s="39"/>
      <c r="OZ47" s="39"/>
      <c r="PA47" s="39"/>
      <c r="PB47" s="39"/>
      <c r="PC47" s="39"/>
      <c r="PD47" s="39"/>
      <c r="PE47" s="39"/>
      <c r="PF47" s="39"/>
      <c r="PG47" s="39"/>
      <c r="PH47" s="39"/>
      <c r="PI47" s="39"/>
      <c r="PJ47" s="39"/>
      <c r="PK47" s="39"/>
      <c r="PL47" s="39"/>
      <c r="PM47" s="39"/>
      <c r="PN47" s="39"/>
      <c r="PO47" s="39"/>
      <c r="PP47" s="39"/>
      <c r="PQ47" s="39"/>
      <c r="PR47" s="39"/>
      <c r="PS47" s="39"/>
      <c r="PT47" s="39"/>
      <c r="PU47" s="39"/>
      <c r="PV47" s="39"/>
      <c r="PW47" s="39"/>
      <c r="PX47" s="39"/>
      <c r="PY47" s="39"/>
      <c r="PZ47" s="39"/>
      <c r="QA47" s="39"/>
      <c r="QB47" s="39"/>
      <c r="QC47" s="39"/>
      <c r="QD47" s="39"/>
      <c r="QE47" s="39"/>
      <c r="QF47" s="39"/>
      <c r="QG47" s="39"/>
      <c r="QH47" s="39"/>
      <c r="QI47" s="39"/>
      <c r="QJ47" s="39"/>
      <c r="QK47" s="39"/>
      <c r="QL47" s="39"/>
      <c r="QM47" s="39"/>
      <c r="QN47" s="39"/>
      <c r="QO47" s="39"/>
      <c r="QP47" s="39"/>
      <c r="QQ47" s="39"/>
      <c r="QR47" s="39"/>
      <c r="QS47" s="39"/>
      <c r="QT47" s="39"/>
      <c r="QU47" s="39"/>
      <c r="QV47" s="39"/>
      <c r="QW47" s="39"/>
      <c r="QX47" s="39"/>
      <c r="QY47" s="39"/>
      <c r="QZ47" s="39"/>
      <c r="RA47" s="39"/>
      <c r="RB47" s="39"/>
      <c r="RC47" s="39"/>
      <c r="RD47" s="39"/>
      <c r="RE47" s="39"/>
      <c r="RF47" s="39"/>
      <c r="RG47" s="39"/>
      <c r="RH47" s="39"/>
      <c r="RI47" s="39"/>
      <c r="RJ47" s="39"/>
      <c r="RK47" s="39"/>
      <c r="RL47" s="39"/>
      <c r="RM47" s="39"/>
      <c r="RN47" s="39"/>
      <c r="RO47" s="39"/>
      <c r="RP47" s="39"/>
      <c r="RQ47" s="39"/>
      <c r="RR47" s="39"/>
      <c r="RS47" s="39"/>
      <c r="RT47" s="39"/>
      <c r="RU47" s="39"/>
      <c r="RV47" s="39"/>
      <c r="RW47" s="39"/>
      <c r="RX47" s="39"/>
      <c r="RY47" s="39"/>
      <c r="RZ47" s="39"/>
      <c r="SA47" s="39"/>
      <c r="SB47" s="39"/>
      <c r="SC47" s="39"/>
      <c r="SD47" s="39"/>
      <c r="SE47" s="39"/>
      <c r="SF47" s="39"/>
    </row>
    <row r="48" spans="1:500" x14ac:dyDescent="0.25">
      <c r="A48" s="2"/>
      <c r="B48" s="3"/>
      <c r="C48" s="5"/>
      <c r="D48" s="9"/>
      <c r="E48" s="9"/>
      <c r="F48" s="9"/>
      <c r="G48" s="9"/>
      <c r="H48" s="9"/>
      <c r="I48" s="9"/>
      <c r="J48" s="9"/>
      <c r="K48" s="4"/>
      <c r="L48" s="5"/>
      <c r="M48" s="9"/>
      <c r="N48" s="5"/>
      <c r="O48" s="5"/>
      <c r="P48" s="5"/>
      <c r="Q48" s="9"/>
      <c r="R48" s="5"/>
      <c r="S48" s="9"/>
      <c r="T48" s="4"/>
      <c r="U48" s="5"/>
      <c r="V48" s="9"/>
      <c r="W48" s="5"/>
      <c r="X48" s="5"/>
      <c r="Y48" s="5"/>
      <c r="Z48" s="5"/>
      <c r="AA48" s="5"/>
      <c r="AB48" s="9"/>
      <c r="AC48" s="5"/>
      <c r="AD48" s="9"/>
      <c r="AE48" s="5"/>
      <c r="AF48" s="9"/>
      <c r="AG48" s="9"/>
      <c r="AH48" s="5"/>
      <c r="AI48" s="5"/>
      <c r="AJ48" s="9"/>
      <c r="AK48" s="7"/>
      <c r="AL48" s="5"/>
      <c r="AM48" s="5"/>
      <c r="AN48" s="9"/>
    </row>
    <row r="49" spans="1:56" s="450" customFormat="1" x14ac:dyDescent="0.25">
      <c r="A49" s="15" t="s">
        <v>79</v>
      </c>
      <c r="Z49" s="21">
        <f>Z10/(1+Z15)</f>
        <v>3506.2240663900416</v>
      </c>
      <c r="AA49" s="21">
        <f>AA10/(1+AA15)</f>
        <v>3174.5730550284629</v>
      </c>
      <c r="AB49" s="21">
        <f t="shared" ref="AB49:AO49" si="0">AB10/(1+AB15)</f>
        <v>3113.2596685082872</v>
      </c>
      <c r="AC49" s="21">
        <f t="shared" si="0"/>
        <v>3403.7267080745341</v>
      </c>
      <c r="AD49" s="21">
        <f t="shared" si="0"/>
        <v>3933.8235294117649</v>
      </c>
      <c r="AE49" s="21">
        <f t="shared" si="0"/>
        <v>3565.0485436893205</v>
      </c>
      <c r="AF49" s="21">
        <f t="shared" si="0"/>
        <v>3644.0520446096652</v>
      </c>
      <c r="AG49" s="21">
        <f t="shared" si="0"/>
        <v>3929.7124600638977</v>
      </c>
      <c r="AH49" s="21">
        <f t="shared" si="0"/>
        <v>3363.3854645814167</v>
      </c>
      <c r="AI49" s="21">
        <f t="shared" si="0"/>
        <v>3510.6580166821132</v>
      </c>
      <c r="AJ49" s="21">
        <f t="shared" si="0"/>
        <v>3554.4354838709678</v>
      </c>
      <c r="AK49" s="21">
        <f t="shared" si="0"/>
        <v>2774.278215223097</v>
      </c>
      <c r="AL49" s="21">
        <f t="shared" si="0"/>
        <v>3697.4093264248704</v>
      </c>
      <c r="AM49" s="21">
        <f t="shared" si="0"/>
        <v>4100.4184100418415</v>
      </c>
      <c r="AN49" s="21">
        <f t="shared" si="0"/>
        <v>3621.4953271028035</v>
      </c>
      <c r="AO49" s="21">
        <f t="shared" si="0"/>
        <v>3744.4089456869006</v>
      </c>
      <c r="BB49" s="456">
        <f>SUM(AD49:AO49)</f>
        <v>43439.125767388658</v>
      </c>
      <c r="BC49" s="456">
        <f>SUM(AD49:AI49)</f>
        <v>21946.680059038175</v>
      </c>
      <c r="BD49" s="456">
        <f>SUM(AJ49:AO49)</f>
        <v>21492.445708350482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-1.5612511283791264E-17</v>
      </c>
      <c r="AK50" s="470">
        <f t="shared" si="1"/>
        <v>0</v>
      </c>
      <c r="AL50" s="470">
        <f t="shared" si="1"/>
        <v>0</v>
      </c>
      <c r="AM50" s="470">
        <f t="shared" si="1"/>
        <v>-1.2490009027033011E-16</v>
      </c>
      <c r="AN50" s="470">
        <f t="shared" si="1"/>
        <v>0</v>
      </c>
      <c r="AO50" s="470">
        <f t="shared" si="1"/>
        <v>1.0408340855860843E-16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3526</v>
      </c>
      <c r="AK52" s="24">
        <f>+AK10+AJ52</f>
        <v>6697</v>
      </c>
      <c r="AL52" s="24">
        <f>+AK52+AL10</f>
        <v>10265</v>
      </c>
      <c r="AM52" s="24">
        <f t="shared" ref="AM52:AO52" si="2">+AL52+AM10</f>
        <v>14185</v>
      </c>
      <c r="AN52" s="24">
        <f t="shared" si="2"/>
        <v>18060</v>
      </c>
      <c r="AO52" s="24">
        <f t="shared" si="2"/>
        <v>21576</v>
      </c>
    </row>
    <row r="53" spans="1:56" s="450" customFormat="1" x14ac:dyDescent="0.25">
      <c r="A53" s="15" t="s">
        <v>84</v>
      </c>
      <c r="AJ53" s="22">
        <f>+AJ49</f>
        <v>3554.4354838709678</v>
      </c>
      <c r="AK53" s="22">
        <f>+AK49+AJ53</f>
        <v>6328.7136990940653</v>
      </c>
      <c r="AL53" s="22">
        <f>+AL49+AK53</f>
        <v>10026.123025518937</v>
      </c>
      <c r="AM53" s="22">
        <f>+AM49+AL53</f>
        <v>14126.541435560779</v>
      </c>
      <c r="AN53" s="22">
        <f>+AN49+AM53</f>
        <v>17748.036762663582</v>
      </c>
      <c r="AO53" s="22">
        <f>+AO49+AN53</f>
        <v>21492.445708350482</v>
      </c>
    </row>
    <row r="54" spans="1:56" s="450" customFormat="1" x14ac:dyDescent="0.25">
      <c r="A54" s="15" t="s">
        <v>85</v>
      </c>
      <c r="AJ54" s="25">
        <f>(AJ52-AJ53)/AJ53</f>
        <v>-8.0000000000000158E-3</v>
      </c>
      <c r="AK54" s="25">
        <f t="shared" ref="AK54:AO54" si="3">(AK52-AK53)/AK53</f>
        <v>5.8192915403750003E-2</v>
      </c>
      <c r="AL54" s="25">
        <f t="shared" si="3"/>
        <v>2.3825458142999346E-2</v>
      </c>
      <c r="AM54" s="25">
        <f t="shared" si="3"/>
        <v>4.1382078342306096E-3</v>
      </c>
      <c r="AN54" s="25">
        <f t="shared" si="3"/>
        <v>1.7577337792802707E-2</v>
      </c>
      <c r="AO54" s="25">
        <f t="shared" si="3"/>
        <v>3.8876120839544288E-3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1.4016723906272687E-2</v>
      </c>
      <c r="BC54" s="25">
        <f>(BC10-BC49)/BC49</f>
        <v>2.3936191694993298E-2</v>
      </c>
      <c r="BD54" s="25">
        <f>(BD10-BD49)/BD49</f>
        <v>3.8876120839544288E-3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0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63" t="s">
        <v>0</v>
      </c>
      <c r="B1" s="50"/>
      <c r="C1" s="50" t="s">
        <v>1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</row>
    <row r="2" spans="1:500" x14ac:dyDescent="0.25">
      <c r="A2" s="61" t="s">
        <v>87</v>
      </c>
      <c r="B2" s="61"/>
      <c r="C2" s="61" t="s">
        <v>88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</row>
    <row r="3" spans="1:500" x14ac:dyDescent="0.25">
      <c r="A3" s="61" t="s">
        <v>4</v>
      </c>
      <c r="B3" s="61"/>
      <c r="C3" s="61" t="s">
        <v>5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</row>
    <row r="4" spans="1:500" x14ac:dyDescent="0.25">
      <c r="A4" s="61" t="s">
        <v>6</v>
      </c>
      <c r="B4" s="61"/>
      <c r="C4" s="61" t="s">
        <v>7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</row>
    <row r="5" spans="1:500" x14ac:dyDescent="0.25">
      <c r="A5" s="61" t="s">
        <v>8</v>
      </c>
      <c r="B5" s="61"/>
      <c r="C5" s="61" t="s">
        <v>9</v>
      </c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</row>
    <row r="6" spans="1:500" x14ac:dyDescent="0.25">
      <c r="A6" s="49"/>
      <c r="B6" s="62"/>
      <c r="C6" s="62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</row>
    <row r="8" spans="1:500" x14ac:dyDescent="0.25">
      <c r="A8" s="64" t="s">
        <v>10</v>
      </c>
      <c r="B8" s="51" t="s">
        <v>40</v>
      </c>
      <c r="C8" s="51" t="s">
        <v>40</v>
      </c>
      <c r="D8" s="51" t="s">
        <v>40</v>
      </c>
      <c r="E8" s="51" t="s">
        <v>40</v>
      </c>
      <c r="F8" s="51" t="s">
        <v>40</v>
      </c>
      <c r="G8" s="51" t="s">
        <v>40</v>
      </c>
      <c r="H8" s="51" t="s">
        <v>40</v>
      </c>
      <c r="I8" s="51" t="s">
        <v>40</v>
      </c>
      <c r="J8" s="51" t="s">
        <v>40</v>
      </c>
      <c r="K8" s="51" t="s">
        <v>40</v>
      </c>
      <c r="L8" s="51" t="s">
        <v>40</v>
      </c>
      <c r="M8" s="51" t="s">
        <v>40</v>
      </c>
      <c r="N8" s="51" t="s">
        <v>40</v>
      </c>
      <c r="O8" s="51" t="s">
        <v>40</v>
      </c>
      <c r="P8" s="51" t="s">
        <v>40</v>
      </c>
      <c r="Q8" s="51" t="s">
        <v>40</v>
      </c>
      <c r="R8" s="51" t="s">
        <v>40</v>
      </c>
      <c r="S8" s="51" t="s">
        <v>40</v>
      </c>
      <c r="T8" s="51" t="s">
        <v>40</v>
      </c>
      <c r="U8" s="51" t="s">
        <v>40</v>
      </c>
      <c r="V8" s="51" t="s">
        <v>40</v>
      </c>
      <c r="W8" s="51" t="s">
        <v>40</v>
      </c>
      <c r="X8" s="51" t="s">
        <v>40</v>
      </c>
      <c r="Y8" s="51" t="s">
        <v>40</v>
      </c>
      <c r="Z8" s="51" t="s">
        <v>40</v>
      </c>
      <c r="AA8" s="51" t="s">
        <v>40</v>
      </c>
      <c r="AB8" s="51" t="s">
        <v>40</v>
      </c>
      <c r="AC8" s="51" t="s">
        <v>40</v>
      </c>
      <c r="AD8" s="51" t="s">
        <v>69</v>
      </c>
      <c r="AE8" s="51" t="s">
        <v>69</v>
      </c>
      <c r="AF8" s="51" t="s">
        <v>69</v>
      </c>
      <c r="AG8" s="51" t="s">
        <v>69</v>
      </c>
      <c r="AH8" s="51" t="s">
        <v>69</v>
      </c>
      <c r="AI8" s="51" t="s">
        <v>69</v>
      </c>
      <c r="AJ8" s="51" t="s">
        <v>69</v>
      </c>
      <c r="AK8" s="51" t="s">
        <v>69</v>
      </c>
      <c r="AL8" s="51" t="s">
        <v>69</v>
      </c>
      <c r="AM8" s="51" t="s">
        <v>69</v>
      </c>
      <c r="AN8" s="51" t="s">
        <v>69</v>
      </c>
      <c r="AO8" s="51" t="s">
        <v>69</v>
      </c>
      <c r="AP8" s="51" t="s">
        <v>78</v>
      </c>
      <c r="AQ8" s="51" t="s">
        <v>78</v>
      </c>
      <c r="AR8" s="51" t="s">
        <v>78</v>
      </c>
      <c r="AS8" s="51" t="s">
        <v>78</v>
      </c>
      <c r="AT8" s="51" t="s">
        <v>78</v>
      </c>
      <c r="AU8" s="51" t="s">
        <v>78</v>
      </c>
      <c r="AV8" s="51" t="s">
        <v>78</v>
      </c>
      <c r="AW8" s="51" t="s">
        <v>78</v>
      </c>
      <c r="AX8" s="51" t="s">
        <v>78</v>
      </c>
      <c r="AY8" s="51" t="s">
        <v>78</v>
      </c>
      <c r="AZ8" s="51" t="s">
        <v>78</v>
      </c>
      <c r="BA8" s="51" t="s">
        <v>78</v>
      </c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</row>
    <row r="9" spans="1:500" x14ac:dyDescent="0.25">
      <c r="A9" s="64" t="s">
        <v>11</v>
      </c>
      <c r="B9" s="52" t="s">
        <v>41</v>
      </c>
      <c r="C9" s="52" t="s">
        <v>42</v>
      </c>
      <c r="D9" s="52" t="s">
        <v>43</v>
      </c>
      <c r="E9" s="52" t="s">
        <v>44</v>
      </c>
      <c r="F9" s="52" t="s">
        <v>45</v>
      </c>
      <c r="G9" s="52" t="s">
        <v>46</v>
      </c>
      <c r="H9" s="52" t="s">
        <v>47</v>
      </c>
      <c r="I9" s="52" t="s">
        <v>48</v>
      </c>
      <c r="J9" s="52" t="s">
        <v>49</v>
      </c>
      <c r="K9" s="52" t="s">
        <v>50</v>
      </c>
      <c r="L9" s="52" t="s">
        <v>51</v>
      </c>
      <c r="M9" s="52" t="s">
        <v>52</v>
      </c>
      <c r="N9" s="52" t="s">
        <v>53</v>
      </c>
      <c r="O9" s="52" t="s">
        <v>54</v>
      </c>
      <c r="P9" s="52" t="s">
        <v>55</v>
      </c>
      <c r="Q9" s="52" t="s">
        <v>56</v>
      </c>
      <c r="R9" s="52" t="s">
        <v>57</v>
      </c>
      <c r="S9" s="52" t="s">
        <v>58</v>
      </c>
      <c r="T9" s="52" t="s">
        <v>59</v>
      </c>
      <c r="U9" s="52" t="s">
        <v>60</v>
      </c>
      <c r="V9" s="52" t="s">
        <v>61</v>
      </c>
      <c r="W9" s="52" t="s">
        <v>62</v>
      </c>
      <c r="X9" s="52" t="s">
        <v>63</v>
      </c>
      <c r="Y9" s="52" t="s">
        <v>64</v>
      </c>
      <c r="Z9" s="52" t="s">
        <v>65</v>
      </c>
      <c r="AA9" s="52" t="s">
        <v>66</v>
      </c>
      <c r="AB9" s="52" t="s">
        <v>67</v>
      </c>
      <c r="AC9" s="52" t="s">
        <v>68</v>
      </c>
      <c r="AD9" s="52" t="s">
        <v>65</v>
      </c>
      <c r="AE9" s="52" t="s">
        <v>66</v>
      </c>
      <c r="AF9" s="52" t="s">
        <v>67</v>
      </c>
      <c r="AG9" s="52" t="s">
        <v>68</v>
      </c>
      <c r="AH9" s="52" t="s">
        <v>70</v>
      </c>
      <c r="AI9" s="52" t="s">
        <v>71</v>
      </c>
      <c r="AJ9" s="52" t="s">
        <v>72</v>
      </c>
      <c r="AK9" s="52" t="s">
        <v>73</v>
      </c>
      <c r="AL9" s="52" t="s">
        <v>74</v>
      </c>
      <c r="AM9" s="52" t="s">
        <v>75</v>
      </c>
      <c r="AN9" s="52" t="s">
        <v>76</v>
      </c>
      <c r="AO9" s="52" t="s">
        <v>77</v>
      </c>
      <c r="AP9" s="52" t="s">
        <v>65</v>
      </c>
      <c r="AQ9" s="52" t="s">
        <v>66</v>
      </c>
      <c r="AR9" s="52" t="s">
        <v>67</v>
      </c>
      <c r="AS9" s="52" t="s">
        <v>68</v>
      </c>
      <c r="AT9" s="52" t="s">
        <v>70</v>
      </c>
      <c r="AU9" s="52" t="s">
        <v>71</v>
      </c>
      <c r="AV9" s="52" t="s">
        <v>72</v>
      </c>
      <c r="AW9" s="52" t="s">
        <v>73</v>
      </c>
      <c r="AX9" s="52" t="s">
        <v>74</v>
      </c>
      <c r="AY9" s="52" t="s">
        <v>75</v>
      </c>
      <c r="AZ9" s="52" t="s">
        <v>76</v>
      </c>
      <c r="BA9" s="52" t="s">
        <v>77</v>
      </c>
      <c r="BB9" s="23">
        <v>2015</v>
      </c>
      <c r="BC9" s="27" t="s">
        <v>81</v>
      </c>
      <c r="BD9" s="27" t="s">
        <v>82</v>
      </c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</row>
    <row r="10" spans="1:500" x14ac:dyDescent="0.25">
      <c r="A10" s="65" t="s">
        <v>12</v>
      </c>
      <c r="B10" s="54">
        <v>3491</v>
      </c>
      <c r="C10" s="54">
        <v>3849</v>
      </c>
      <c r="D10" s="54">
        <v>5550</v>
      </c>
      <c r="E10" s="54">
        <v>3869</v>
      </c>
      <c r="F10" s="54">
        <v>5065</v>
      </c>
      <c r="G10" s="54">
        <v>4957</v>
      </c>
      <c r="H10" s="54">
        <v>4015</v>
      </c>
      <c r="I10" s="54">
        <v>5211</v>
      </c>
      <c r="J10" s="54">
        <v>5311</v>
      </c>
      <c r="K10" s="54">
        <v>4125</v>
      </c>
      <c r="L10" s="54">
        <v>4548</v>
      </c>
      <c r="M10" s="54">
        <v>4733</v>
      </c>
      <c r="N10" s="54">
        <v>4352</v>
      </c>
      <c r="O10" s="54">
        <v>3955</v>
      </c>
      <c r="P10" s="54">
        <v>5898</v>
      </c>
      <c r="Q10" s="54">
        <v>4377</v>
      </c>
      <c r="R10" s="54">
        <v>5964</v>
      </c>
      <c r="S10" s="54">
        <v>6157</v>
      </c>
      <c r="T10" s="54">
        <v>5199</v>
      </c>
      <c r="U10" s="54">
        <v>6181</v>
      </c>
      <c r="V10" s="54">
        <v>5728</v>
      </c>
      <c r="W10" s="54">
        <v>3867</v>
      </c>
      <c r="X10" s="54">
        <v>5837</v>
      </c>
      <c r="Y10" s="54">
        <v>4156</v>
      </c>
      <c r="Z10" s="54">
        <v>3968</v>
      </c>
      <c r="AA10" s="54">
        <v>3907</v>
      </c>
      <c r="AB10" s="54">
        <v>4512</v>
      </c>
      <c r="AC10" s="54">
        <v>2815</v>
      </c>
      <c r="AD10" s="54">
        <v>4771</v>
      </c>
      <c r="AE10" s="54">
        <v>4625</v>
      </c>
      <c r="AF10" s="54">
        <v>6419</v>
      </c>
      <c r="AG10" s="54">
        <v>4713</v>
      </c>
      <c r="AH10" s="54">
        <v>6355</v>
      </c>
      <c r="AI10" s="54">
        <v>6269</v>
      </c>
      <c r="AJ10" s="54">
        <v>5628</v>
      </c>
      <c r="AK10" s="54">
        <v>6532</v>
      </c>
      <c r="AL10" s="54">
        <v>6781</v>
      </c>
      <c r="AM10" s="54">
        <v>4995</v>
      </c>
      <c r="AN10" s="54">
        <v>6348</v>
      </c>
      <c r="AO10" s="54">
        <v>5397</v>
      </c>
      <c r="AP10" s="54">
        <v>3968</v>
      </c>
      <c r="AQ10" s="54">
        <v>4780</v>
      </c>
      <c r="AR10" s="54">
        <v>6308</v>
      </c>
      <c r="AS10" s="54">
        <v>4487</v>
      </c>
      <c r="AT10" s="54">
        <v>6050</v>
      </c>
      <c r="AU10" s="54">
        <v>5969</v>
      </c>
      <c r="AV10" s="54">
        <v>5358</v>
      </c>
      <c r="AW10" s="54">
        <v>6219</v>
      </c>
      <c r="AX10" s="54">
        <v>6456</v>
      </c>
      <c r="AY10" s="54">
        <v>4756</v>
      </c>
      <c r="AZ10" s="54">
        <v>6044</v>
      </c>
      <c r="BA10" s="54">
        <v>5138</v>
      </c>
      <c r="BB10" s="456">
        <f>SUM(AD10:AO10)</f>
        <v>68833</v>
      </c>
      <c r="BC10" s="456">
        <f>SUM(AD10:AI10)</f>
        <v>33152</v>
      </c>
      <c r="BD10" s="456">
        <f>SUM(AJ10:AO10)</f>
        <v>35681</v>
      </c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  <c r="KG10" s="55"/>
      <c r="KH10" s="55"/>
      <c r="KI10" s="55"/>
      <c r="KJ10" s="55"/>
      <c r="KK10" s="55"/>
      <c r="KL10" s="55"/>
      <c r="KM10" s="55"/>
      <c r="KN10" s="55"/>
      <c r="KO10" s="55"/>
      <c r="KP10" s="55"/>
      <c r="KQ10" s="55"/>
      <c r="KR10" s="55"/>
      <c r="KS10" s="55"/>
      <c r="KT10" s="55"/>
      <c r="KU10" s="55"/>
      <c r="KV10" s="55"/>
      <c r="KW10" s="55"/>
      <c r="KX10" s="55"/>
      <c r="KY10" s="55"/>
      <c r="KZ10" s="55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5"/>
      <c r="MG10" s="55"/>
      <c r="MH10" s="55"/>
      <c r="MI10" s="55"/>
      <c r="MJ10" s="55"/>
      <c r="MK10" s="55"/>
      <c r="ML10" s="55"/>
      <c r="MM10" s="55"/>
      <c r="MN10" s="55"/>
      <c r="MO10" s="55"/>
      <c r="MP10" s="55"/>
      <c r="MQ10" s="55"/>
      <c r="MR10" s="55"/>
      <c r="MS10" s="55"/>
      <c r="MT10" s="55"/>
      <c r="MU10" s="55"/>
      <c r="MV10" s="55"/>
      <c r="MW10" s="55"/>
      <c r="MX10" s="55"/>
      <c r="MY10" s="55"/>
      <c r="MZ10" s="55"/>
      <c r="NA10" s="55"/>
      <c r="NB10" s="55"/>
      <c r="NC10" s="55"/>
      <c r="ND10" s="55"/>
      <c r="NE10" s="55"/>
      <c r="NF10" s="55"/>
      <c r="NG10" s="55"/>
      <c r="NH10" s="55"/>
      <c r="NI10" s="55"/>
      <c r="NJ10" s="55"/>
      <c r="NK10" s="55"/>
      <c r="NL10" s="55"/>
      <c r="NM10" s="55"/>
      <c r="NN10" s="55"/>
      <c r="NO10" s="55"/>
      <c r="NP10" s="55"/>
      <c r="NQ10" s="55"/>
      <c r="NR10" s="55"/>
      <c r="NS10" s="55"/>
      <c r="NT10" s="55"/>
      <c r="NU10" s="55"/>
      <c r="NV10" s="55"/>
      <c r="NW10" s="55"/>
      <c r="NX10" s="55"/>
      <c r="NY10" s="55"/>
      <c r="NZ10" s="55"/>
      <c r="OA10" s="55"/>
      <c r="OB10" s="55"/>
      <c r="OC10" s="55"/>
      <c r="OD10" s="55"/>
      <c r="OE10" s="55"/>
      <c r="OF10" s="55"/>
      <c r="OG10" s="55"/>
      <c r="OH10" s="55"/>
      <c r="OI10" s="55"/>
      <c r="OJ10" s="55"/>
      <c r="OK10" s="55"/>
      <c r="OL10" s="55"/>
      <c r="OM10" s="55"/>
      <c r="ON10" s="55"/>
      <c r="OO10" s="55"/>
      <c r="OP10" s="55"/>
      <c r="OQ10" s="55"/>
      <c r="OR10" s="55"/>
      <c r="OS10" s="55"/>
      <c r="OT10" s="55"/>
      <c r="OU10" s="55"/>
      <c r="OV10" s="55"/>
      <c r="OW10" s="55"/>
      <c r="OX10" s="55"/>
      <c r="OY10" s="55"/>
      <c r="OZ10" s="55"/>
      <c r="PA10" s="55"/>
      <c r="PB10" s="55"/>
      <c r="PC10" s="55"/>
      <c r="PD10" s="55"/>
      <c r="PE10" s="55"/>
      <c r="PF10" s="55"/>
      <c r="PG10" s="55"/>
      <c r="PH10" s="55"/>
      <c r="PI10" s="55"/>
      <c r="PJ10" s="55"/>
      <c r="PK10" s="55"/>
      <c r="PL10" s="55"/>
      <c r="PM10" s="55"/>
      <c r="PN10" s="55"/>
      <c r="PO10" s="55"/>
      <c r="PP10" s="55"/>
      <c r="PQ10" s="55"/>
      <c r="PR10" s="55"/>
      <c r="PS10" s="55"/>
      <c r="PT10" s="55"/>
      <c r="PU10" s="55"/>
      <c r="PV10" s="55"/>
      <c r="PW10" s="55"/>
      <c r="PX10" s="55"/>
      <c r="PY10" s="55"/>
      <c r="PZ10" s="55"/>
      <c r="QA10" s="55"/>
      <c r="QB10" s="55"/>
      <c r="QC10" s="55"/>
      <c r="QD10" s="55"/>
      <c r="QE10" s="55"/>
      <c r="QF10" s="55"/>
      <c r="QG10" s="55"/>
      <c r="QH10" s="55"/>
      <c r="QI10" s="55"/>
      <c r="QJ10" s="55"/>
      <c r="QK10" s="55"/>
      <c r="QL10" s="55"/>
      <c r="QM10" s="55"/>
      <c r="QN10" s="55"/>
      <c r="QO10" s="55"/>
      <c r="QP10" s="55"/>
      <c r="QQ10" s="55"/>
      <c r="QR10" s="55"/>
      <c r="QS10" s="55"/>
      <c r="QT10" s="55"/>
      <c r="QU10" s="55"/>
      <c r="QV10" s="55"/>
      <c r="QW10" s="55"/>
      <c r="QX10" s="55"/>
      <c r="QY10" s="55"/>
      <c r="QZ10" s="55"/>
      <c r="RA10" s="55"/>
      <c r="RB10" s="55"/>
      <c r="RC10" s="55"/>
      <c r="RD10" s="55"/>
      <c r="RE10" s="55"/>
      <c r="RF10" s="55"/>
      <c r="RG10" s="55"/>
      <c r="RH10" s="55"/>
      <c r="RI10" s="55"/>
      <c r="RJ10" s="55"/>
      <c r="RK10" s="55"/>
      <c r="RL10" s="55"/>
      <c r="RM10" s="55"/>
      <c r="RN10" s="55"/>
      <c r="RO10" s="55"/>
      <c r="RP10" s="55"/>
      <c r="RQ10" s="55"/>
      <c r="RR10" s="55"/>
      <c r="RS10" s="55"/>
      <c r="RT10" s="55"/>
      <c r="RU10" s="55"/>
      <c r="RV10" s="55"/>
      <c r="RW10" s="55"/>
      <c r="RX10" s="55"/>
      <c r="RY10" s="55"/>
      <c r="RZ10" s="55"/>
      <c r="SA10" s="55"/>
      <c r="SB10" s="55"/>
      <c r="SC10" s="55"/>
      <c r="SD10" s="55"/>
      <c r="SE10" s="55"/>
      <c r="SF10" s="55"/>
    </row>
    <row r="11" spans="1:500" x14ac:dyDescent="0.25">
      <c r="A11" s="66" t="s">
        <v>13</v>
      </c>
      <c r="B11" s="58">
        <v>0.46100000000000002</v>
      </c>
      <c r="C11" s="58">
        <v>2.1000000000000001E-2</v>
      </c>
      <c r="D11" s="58">
        <v>6.0000000000000001E-3</v>
      </c>
      <c r="E11" s="58">
        <v>0.59699999999999998</v>
      </c>
      <c r="F11" s="58">
        <v>0.14399999999999999</v>
      </c>
      <c r="G11" s="58">
        <v>-0.02</v>
      </c>
      <c r="H11" s="58">
        <v>0.38700000000000001</v>
      </c>
      <c r="I11" s="58">
        <v>0.191</v>
      </c>
      <c r="J11" s="58">
        <v>-1.0999999999999999E-2</v>
      </c>
      <c r="K11" s="58">
        <v>4.8000000000000001E-2</v>
      </c>
      <c r="L11" s="58">
        <v>-8.9999999999999993E-3</v>
      </c>
      <c r="M11" s="58">
        <v>0.13400000000000001</v>
      </c>
      <c r="N11" s="58">
        <v>0.35899999999999999</v>
      </c>
      <c r="O11" s="58">
        <v>0.13800000000000001</v>
      </c>
      <c r="P11" s="58">
        <v>7.1999999999999995E-2</v>
      </c>
      <c r="Q11" s="58">
        <v>0.16800000000000001</v>
      </c>
      <c r="R11" s="58">
        <v>0.17</v>
      </c>
      <c r="S11" s="58">
        <v>0.13500000000000001</v>
      </c>
      <c r="T11" s="58">
        <v>0.21299999999999999</v>
      </c>
      <c r="U11" s="58">
        <v>4.7E-2</v>
      </c>
      <c r="V11" s="58">
        <v>9.4E-2</v>
      </c>
      <c r="W11" s="58">
        <v>-3.7999999999999999E-2</v>
      </c>
      <c r="X11" s="58">
        <v>0.25700000000000001</v>
      </c>
      <c r="Y11" s="58">
        <v>-4.7E-2</v>
      </c>
      <c r="Z11" s="58">
        <v>-5.6000000000000001E-2</v>
      </c>
      <c r="AA11" s="58">
        <v>0.113</v>
      </c>
      <c r="AB11" s="58">
        <v>7.9000000000000001E-2</v>
      </c>
      <c r="AC11" s="58">
        <v>-0.21299999999999999</v>
      </c>
      <c r="AD11" s="58">
        <v>6.0999999999999999E-2</v>
      </c>
      <c r="AE11" s="58">
        <v>0.14899999999999999</v>
      </c>
      <c r="AF11" s="58">
        <v>0.14599999999999999</v>
      </c>
      <c r="AG11" s="58">
        <v>7.3999999999999996E-2</v>
      </c>
      <c r="AH11" s="58">
        <v>8.5999999999999993E-2</v>
      </c>
      <c r="AI11" s="58">
        <v>7.0999999999999994E-2</v>
      </c>
      <c r="AJ11" s="58">
        <v>8.5999999999999993E-2</v>
      </c>
      <c r="AK11" s="58">
        <v>0.106</v>
      </c>
      <c r="AL11" s="58">
        <v>0.155</v>
      </c>
      <c r="AM11" s="58">
        <v>0.254</v>
      </c>
      <c r="AN11" s="58">
        <v>1.6E-2</v>
      </c>
      <c r="AO11" s="58">
        <v>0.16200000000000001</v>
      </c>
      <c r="AP11" s="58">
        <v>-5.6000000000000001E-2</v>
      </c>
      <c r="AQ11" s="58">
        <v>0.25700000000000001</v>
      </c>
      <c r="AR11" s="58">
        <v>0.16500000000000001</v>
      </c>
      <c r="AS11" s="58">
        <v>9.8000000000000004E-2</v>
      </c>
      <c r="AT11" s="58">
        <v>8.5000000000000006E-2</v>
      </c>
      <c r="AU11" s="58">
        <v>4.4999999999999998E-2</v>
      </c>
      <c r="AV11" s="58">
        <v>9.0999999999999998E-2</v>
      </c>
      <c r="AW11" s="58">
        <v>0.1</v>
      </c>
      <c r="AX11" s="58">
        <v>0.12</v>
      </c>
      <c r="AY11" s="58">
        <v>0.24399999999999999</v>
      </c>
      <c r="AZ11" s="58">
        <v>3.0000000000000001E-3</v>
      </c>
      <c r="BA11" s="58">
        <v>0.13900000000000001</v>
      </c>
      <c r="BB11" s="460"/>
      <c r="BC11" s="460"/>
      <c r="BD11" s="460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</row>
    <row r="12" spans="1:500" x14ac:dyDescent="0.25">
      <c r="A12" s="66" t="s">
        <v>14</v>
      </c>
      <c r="B12" s="58">
        <v>0.12</v>
      </c>
      <c r="C12" s="58">
        <v>0.111</v>
      </c>
      <c r="D12" s="58">
        <v>0.109</v>
      </c>
      <c r="E12" s="58">
        <v>0.13200000000000001</v>
      </c>
      <c r="F12" s="58">
        <v>0.13100000000000001</v>
      </c>
      <c r="G12" s="58">
        <v>8.1000000000000003E-2</v>
      </c>
      <c r="H12" s="58">
        <v>0.113</v>
      </c>
      <c r="I12" s="58">
        <v>7.0999999999999994E-2</v>
      </c>
      <c r="J12" s="58">
        <v>9.8000000000000004E-2</v>
      </c>
      <c r="K12" s="58">
        <v>6.5000000000000002E-2</v>
      </c>
      <c r="L12" s="58">
        <v>8.3000000000000004E-2</v>
      </c>
      <c r="M12" s="58">
        <v>9.6000000000000002E-2</v>
      </c>
      <c r="N12" s="58">
        <v>0.13300000000000001</v>
      </c>
      <c r="O12" s="58">
        <v>7.9000000000000001E-2</v>
      </c>
      <c r="P12" s="58">
        <v>0.11899999999999999</v>
      </c>
      <c r="Q12" s="58">
        <v>8.5000000000000006E-2</v>
      </c>
      <c r="R12" s="58">
        <v>7.2999999999999995E-2</v>
      </c>
      <c r="S12" s="58">
        <v>0.115</v>
      </c>
      <c r="T12" s="58">
        <v>0.06</v>
      </c>
      <c r="U12" s="58">
        <v>9.4E-2</v>
      </c>
      <c r="V12" s="58">
        <v>8.4000000000000005E-2</v>
      </c>
      <c r="W12" s="58">
        <v>7.9000000000000001E-2</v>
      </c>
      <c r="X12" s="58">
        <v>0.13300000000000001</v>
      </c>
      <c r="Y12" s="58">
        <v>4.8000000000000001E-2</v>
      </c>
      <c r="Z12" s="58">
        <v>3.3000000000000002E-2</v>
      </c>
      <c r="AA12" s="58">
        <v>7.4999999999999997E-2</v>
      </c>
      <c r="AB12" s="58">
        <v>2.9000000000000001E-2</v>
      </c>
      <c r="AC12" s="58">
        <v>4.9000000000000002E-2</v>
      </c>
      <c r="AD12" s="58">
        <v>5.6000000000000001E-2</v>
      </c>
      <c r="AE12" s="58">
        <v>7.9000000000000001E-2</v>
      </c>
      <c r="AF12" s="58">
        <v>4.1000000000000002E-2</v>
      </c>
      <c r="AG12" s="58">
        <v>0.123</v>
      </c>
      <c r="AH12" s="58">
        <v>9.4E-2</v>
      </c>
      <c r="AI12" s="58">
        <v>7.1999999999999995E-2</v>
      </c>
      <c r="AJ12" s="58">
        <v>0.108</v>
      </c>
      <c r="AK12" s="58">
        <v>5.0999999999999997E-2</v>
      </c>
      <c r="AL12" s="58">
        <v>2.9000000000000001E-2</v>
      </c>
      <c r="AM12" s="58">
        <v>6.4000000000000001E-2</v>
      </c>
      <c r="AN12" s="58">
        <v>5.5E-2</v>
      </c>
      <c r="AO12" s="58">
        <v>4.8000000000000001E-2</v>
      </c>
      <c r="AP12" s="58">
        <v>3.3000000000000002E-2</v>
      </c>
      <c r="AQ12" s="58">
        <v>7.9000000000000001E-2</v>
      </c>
      <c r="AR12" s="58">
        <v>6.4000000000000001E-2</v>
      </c>
      <c r="AS12" s="58">
        <v>0.10299999999999999</v>
      </c>
      <c r="AT12" s="58">
        <v>9.8000000000000004E-2</v>
      </c>
      <c r="AU12" s="58">
        <v>0.104</v>
      </c>
      <c r="AV12" s="58">
        <v>0.108</v>
      </c>
      <c r="AW12" s="58">
        <v>6.0999999999999999E-2</v>
      </c>
      <c r="AX12" s="58">
        <v>6.3E-2</v>
      </c>
      <c r="AY12" s="58">
        <v>7.4999999999999997E-2</v>
      </c>
      <c r="AZ12" s="58">
        <v>6.8000000000000005E-2</v>
      </c>
      <c r="BA12" s="58">
        <v>6.8000000000000005E-2</v>
      </c>
      <c r="BB12" s="460"/>
      <c r="BC12" s="460"/>
      <c r="BD12" s="460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</row>
    <row r="13" spans="1:500" x14ac:dyDescent="0.25">
      <c r="A13" s="66" t="s">
        <v>15</v>
      </c>
      <c r="B13" s="58">
        <v>0.58099999999999996</v>
      </c>
      <c r="C13" s="58">
        <v>0.13200000000000001</v>
      </c>
      <c r="D13" s="58">
        <v>0.115</v>
      </c>
      <c r="E13" s="58">
        <v>0.72899999999999998</v>
      </c>
      <c r="F13" s="58">
        <v>0.27600000000000002</v>
      </c>
      <c r="G13" s="58">
        <v>6.0999999999999999E-2</v>
      </c>
      <c r="H13" s="58">
        <v>0.5</v>
      </c>
      <c r="I13" s="58">
        <v>0.26200000000000001</v>
      </c>
      <c r="J13" s="58">
        <v>8.6999999999999994E-2</v>
      </c>
      <c r="K13" s="58">
        <v>0.114</v>
      </c>
      <c r="L13" s="58">
        <v>7.4999999999999997E-2</v>
      </c>
      <c r="M13" s="58">
        <v>0.23100000000000001</v>
      </c>
      <c r="N13" s="58">
        <v>0.49199999999999999</v>
      </c>
      <c r="O13" s="58">
        <v>0.217</v>
      </c>
      <c r="P13" s="58">
        <v>0.191</v>
      </c>
      <c r="Q13" s="58">
        <v>0.252</v>
      </c>
      <c r="R13" s="58">
        <v>0.24299999999999999</v>
      </c>
      <c r="S13" s="58">
        <v>0.25</v>
      </c>
      <c r="T13" s="58">
        <v>0.27300000000000002</v>
      </c>
      <c r="U13" s="58">
        <v>0.14099999999999999</v>
      </c>
      <c r="V13" s="58">
        <v>0.17799999999999999</v>
      </c>
      <c r="W13" s="58">
        <v>4.1000000000000002E-2</v>
      </c>
      <c r="X13" s="58">
        <v>0.39</v>
      </c>
      <c r="Y13" s="58">
        <v>1E-3</v>
      </c>
      <c r="Z13" s="58">
        <v>-2.3E-2</v>
      </c>
      <c r="AA13" s="58">
        <v>0.188</v>
      </c>
      <c r="AB13" s="58">
        <v>0.108</v>
      </c>
      <c r="AC13" s="58">
        <v>-0.16500000000000001</v>
      </c>
      <c r="AD13" s="58">
        <v>0.11700000000000001</v>
      </c>
      <c r="AE13" s="58">
        <v>0.22900000000000001</v>
      </c>
      <c r="AF13" s="58">
        <v>0.187</v>
      </c>
      <c r="AG13" s="58">
        <v>0.19700000000000001</v>
      </c>
      <c r="AH13" s="58">
        <v>0.18</v>
      </c>
      <c r="AI13" s="58">
        <v>0.14399999999999999</v>
      </c>
      <c r="AJ13" s="58">
        <v>0.19400000000000001</v>
      </c>
      <c r="AK13" s="58">
        <v>0.156</v>
      </c>
      <c r="AL13" s="58">
        <v>0.184</v>
      </c>
      <c r="AM13" s="58">
        <v>0.318</v>
      </c>
      <c r="AN13" s="58">
        <v>7.1999999999999995E-2</v>
      </c>
      <c r="AO13" s="58">
        <v>0.21</v>
      </c>
      <c r="AP13" s="58">
        <v>-2.3E-2</v>
      </c>
      <c r="AQ13" s="58">
        <v>0.33700000000000002</v>
      </c>
      <c r="AR13" s="58">
        <v>0.22900000000000001</v>
      </c>
      <c r="AS13" s="58">
        <v>0.20100000000000001</v>
      </c>
      <c r="AT13" s="58">
        <v>0.183</v>
      </c>
      <c r="AU13" s="58">
        <v>0.14799999999999999</v>
      </c>
      <c r="AV13" s="58">
        <v>0.19900000000000001</v>
      </c>
      <c r="AW13" s="58">
        <v>0.161</v>
      </c>
      <c r="AX13" s="58">
        <v>0.184</v>
      </c>
      <c r="AY13" s="58">
        <v>0.31900000000000001</v>
      </c>
      <c r="AZ13" s="58">
        <v>7.0999999999999994E-2</v>
      </c>
      <c r="BA13" s="58">
        <v>0.20699999999999999</v>
      </c>
      <c r="BB13" s="460"/>
      <c r="BC13" s="460"/>
      <c r="BD13" s="460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</row>
    <row r="14" spans="1:500" x14ac:dyDescent="0.25">
      <c r="A14" s="66" t="s">
        <v>16</v>
      </c>
      <c r="B14" s="58">
        <v>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58">
        <v>0</v>
      </c>
      <c r="Q14" s="58">
        <v>0</v>
      </c>
      <c r="R14" s="58">
        <v>0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  <c r="X14" s="58">
        <v>0</v>
      </c>
      <c r="Y14" s="58">
        <v>0</v>
      </c>
      <c r="Z14" s="58">
        <v>0</v>
      </c>
      <c r="AA14" s="58">
        <v>0</v>
      </c>
      <c r="AB14" s="58">
        <v>0</v>
      </c>
      <c r="AC14" s="58">
        <v>0</v>
      </c>
      <c r="AD14" s="58">
        <v>0</v>
      </c>
      <c r="AE14" s="58">
        <v>0</v>
      </c>
      <c r="AF14" s="58">
        <v>0</v>
      </c>
      <c r="AG14" s="58">
        <v>0</v>
      </c>
      <c r="AH14" s="58">
        <v>0</v>
      </c>
      <c r="AI14" s="58">
        <v>0</v>
      </c>
      <c r="AJ14" s="58">
        <v>0</v>
      </c>
      <c r="AK14" s="58">
        <v>0</v>
      </c>
      <c r="AL14" s="58">
        <v>0</v>
      </c>
      <c r="AM14" s="58">
        <v>0</v>
      </c>
      <c r="AN14" s="58">
        <v>0</v>
      </c>
      <c r="AO14" s="58">
        <v>0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8">
        <v>0</v>
      </c>
      <c r="AY14" s="58">
        <v>0</v>
      </c>
      <c r="AZ14" s="58">
        <v>0</v>
      </c>
      <c r="BA14" s="58">
        <v>0</v>
      </c>
      <c r="BB14" s="460"/>
      <c r="BC14" s="460"/>
      <c r="BD14" s="460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</row>
    <row r="15" spans="1:500" x14ac:dyDescent="0.25">
      <c r="A15" s="66" t="s">
        <v>17</v>
      </c>
      <c r="B15" s="58">
        <v>0.58099999999999996</v>
      </c>
      <c r="C15" s="58">
        <v>0.13200000000000001</v>
      </c>
      <c r="D15" s="58">
        <v>0.115</v>
      </c>
      <c r="E15" s="58">
        <v>0.72899999999999998</v>
      </c>
      <c r="F15" s="58">
        <v>0.27600000000000002</v>
      </c>
      <c r="G15" s="58">
        <v>6.0999999999999999E-2</v>
      </c>
      <c r="H15" s="58">
        <v>0.5</v>
      </c>
      <c r="I15" s="58">
        <v>0.26200000000000001</v>
      </c>
      <c r="J15" s="58">
        <v>8.6999999999999994E-2</v>
      </c>
      <c r="K15" s="58">
        <v>0.114</v>
      </c>
      <c r="L15" s="58">
        <v>7.4999999999999997E-2</v>
      </c>
      <c r="M15" s="58">
        <v>0.23100000000000001</v>
      </c>
      <c r="N15" s="58">
        <v>0.49199999999999999</v>
      </c>
      <c r="O15" s="58">
        <v>0.217</v>
      </c>
      <c r="P15" s="58">
        <v>0.191</v>
      </c>
      <c r="Q15" s="58">
        <v>0.252</v>
      </c>
      <c r="R15" s="58">
        <v>0.24299999999999999</v>
      </c>
      <c r="S15" s="58">
        <v>0.25</v>
      </c>
      <c r="T15" s="58">
        <v>0.27300000000000002</v>
      </c>
      <c r="U15" s="58">
        <v>0.14099999999999999</v>
      </c>
      <c r="V15" s="58">
        <v>0.17799999999999999</v>
      </c>
      <c r="W15" s="58">
        <v>4.1000000000000002E-2</v>
      </c>
      <c r="X15" s="58">
        <v>0.39</v>
      </c>
      <c r="Y15" s="58">
        <v>1E-3</v>
      </c>
      <c r="Z15" s="58">
        <v>-2.3E-2</v>
      </c>
      <c r="AA15" s="58">
        <v>0.188</v>
      </c>
      <c r="AB15" s="58">
        <v>0.108</v>
      </c>
      <c r="AC15" s="58">
        <v>-0.16500000000000001</v>
      </c>
      <c r="AD15" s="58">
        <v>0.11700000000000001</v>
      </c>
      <c r="AE15" s="58">
        <v>0.22900000000000001</v>
      </c>
      <c r="AF15" s="58">
        <v>0.187</v>
      </c>
      <c r="AG15" s="58">
        <v>0.19700000000000001</v>
      </c>
      <c r="AH15" s="58">
        <v>0.18</v>
      </c>
      <c r="AI15" s="58">
        <v>0.14399999999999999</v>
      </c>
      <c r="AJ15" s="58">
        <v>0.19400000000000001</v>
      </c>
      <c r="AK15" s="58">
        <v>0.156</v>
      </c>
      <c r="AL15" s="58">
        <v>0.184</v>
      </c>
      <c r="AM15" s="58">
        <v>0.318</v>
      </c>
      <c r="AN15" s="58">
        <v>7.1999999999999995E-2</v>
      </c>
      <c r="AO15" s="58">
        <v>0.21</v>
      </c>
      <c r="AP15" s="58">
        <v>-2.3E-2</v>
      </c>
      <c r="AQ15" s="58">
        <v>0.33700000000000002</v>
      </c>
      <c r="AR15" s="58">
        <v>0.22900000000000001</v>
      </c>
      <c r="AS15" s="58">
        <v>0.20100000000000001</v>
      </c>
      <c r="AT15" s="58">
        <v>0.183</v>
      </c>
      <c r="AU15" s="58">
        <v>0.14799999999999999</v>
      </c>
      <c r="AV15" s="58">
        <v>0.19900000000000001</v>
      </c>
      <c r="AW15" s="58">
        <v>0.161</v>
      </c>
      <c r="AX15" s="58">
        <v>0.184</v>
      </c>
      <c r="AY15" s="58">
        <v>0.31900000000000001</v>
      </c>
      <c r="AZ15" s="58">
        <v>7.0999999999999994E-2</v>
      </c>
      <c r="BA15" s="58">
        <v>0.20699999999999999</v>
      </c>
      <c r="BB15" s="460"/>
      <c r="BC15" s="460"/>
      <c r="BD15" s="460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</row>
    <row r="16" spans="1:500" x14ac:dyDescent="0.25">
      <c r="A16" s="66" t="s">
        <v>18</v>
      </c>
      <c r="B16" s="58">
        <v>-0.191</v>
      </c>
      <c r="C16" s="58">
        <v>-0.154</v>
      </c>
      <c r="D16" s="58">
        <v>-9.4E-2</v>
      </c>
      <c r="E16" s="58">
        <v>-0.1</v>
      </c>
      <c r="F16" s="58">
        <v>-6.5000000000000002E-2</v>
      </c>
      <c r="G16" s="58">
        <v>-4.4999999999999998E-2</v>
      </c>
      <c r="H16" s="58">
        <v>-0.16600000000000001</v>
      </c>
      <c r="I16" s="58">
        <v>-0.14399999999999999</v>
      </c>
      <c r="J16" s="58">
        <v>-0.105</v>
      </c>
      <c r="K16" s="58">
        <v>-7.0999999999999994E-2</v>
      </c>
      <c r="L16" s="58">
        <v>-9.5000000000000001E-2</v>
      </c>
      <c r="M16" s="58">
        <v>-0.14699999999999999</v>
      </c>
      <c r="N16" s="58">
        <v>-0.246</v>
      </c>
      <c r="O16" s="58">
        <v>-0.189</v>
      </c>
      <c r="P16" s="58">
        <v>-0.129</v>
      </c>
      <c r="Q16" s="58">
        <v>-0.121</v>
      </c>
      <c r="R16" s="58">
        <v>-6.6000000000000003E-2</v>
      </c>
      <c r="S16" s="58">
        <v>-8.0000000000000002E-3</v>
      </c>
      <c r="T16" s="58">
        <v>2.1999999999999999E-2</v>
      </c>
      <c r="U16" s="58">
        <v>4.4999999999999998E-2</v>
      </c>
      <c r="V16" s="58">
        <v>-0.1</v>
      </c>
      <c r="W16" s="58">
        <v>-0.10299999999999999</v>
      </c>
      <c r="X16" s="58">
        <v>-0.106</v>
      </c>
      <c r="Y16" s="58">
        <v>-0.123</v>
      </c>
      <c r="Z16" s="58">
        <v>-6.5000000000000002E-2</v>
      </c>
      <c r="AA16" s="58">
        <v>-0.2</v>
      </c>
      <c r="AB16" s="58">
        <v>-0.34300000000000003</v>
      </c>
      <c r="AC16" s="58">
        <v>-0.192</v>
      </c>
      <c r="AD16" s="58">
        <v>-2.1000000000000001E-2</v>
      </c>
      <c r="AE16" s="58">
        <v>-5.8999999999999997E-2</v>
      </c>
      <c r="AF16" s="58">
        <v>-9.9000000000000005E-2</v>
      </c>
      <c r="AG16" s="58">
        <v>-0.12</v>
      </c>
      <c r="AH16" s="58">
        <v>-0.114</v>
      </c>
      <c r="AI16" s="58">
        <v>-0.126</v>
      </c>
      <c r="AJ16" s="58">
        <v>-0.111</v>
      </c>
      <c r="AK16" s="58">
        <v>-0.1</v>
      </c>
      <c r="AL16" s="58">
        <v>0</v>
      </c>
      <c r="AM16" s="58">
        <v>-2.5999999999999999E-2</v>
      </c>
      <c r="AN16" s="58">
        <v>1.6E-2</v>
      </c>
      <c r="AO16" s="58">
        <v>8.7999999999999995E-2</v>
      </c>
      <c r="AP16" s="58">
        <v>-6.5000000000000002E-2</v>
      </c>
      <c r="AQ16" s="58">
        <v>-0.128</v>
      </c>
      <c r="AR16" s="58">
        <v>-0.159</v>
      </c>
      <c r="AS16" s="58">
        <v>-0.17599999999999999</v>
      </c>
      <c r="AT16" s="58">
        <v>-0.16800000000000001</v>
      </c>
      <c r="AU16" s="58">
        <v>-0.17899999999999999</v>
      </c>
      <c r="AV16" s="58">
        <v>-0.16900000000000001</v>
      </c>
      <c r="AW16" s="58">
        <v>-0.154</v>
      </c>
      <c r="AX16" s="58">
        <v>-5.7000000000000002E-2</v>
      </c>
      <c r="AY16" s="58">
        <v>-8.8999999999999996E-2</v>
      </c>
      <c r="AZ16" s="58">
        <v>-3.5999999999999997E-2</v>
      </c>
      <c r="BA16" s="58">
        <v>2.9000000000000001E-2</v>
      </c>
      <c r="BB16" s="460"/>
      <c r="BC16" s="460"/>
      <c r="BD16" s="460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</row>
    <row r="17" spans="1:500" x14ac:dyDescent="0.25">
      <c r="A17" s="66" t="s">
        <v>19</v>
      </c>
      <c r="B17" s="58">
        <v>0.38900000000000001</v>
      </c>
      <c r="C17" s="58">
        <v>-2.1999999999999999E-2</v>
      </c>
      <c r="D17" s="58">
        <v>2.1000000000000001E-2</v>
      </c>
      <c r="E17" s="58">
        <v>0.629</v>
      </c>
      <c r="F17" s="58">
        <v>0.21099999999999999</v>
      </c>
      <c r="G17" s="58">
        <v>1.6E-2</v>
      </c>
      <c r="H17" s="58">
        <v>0.33400000000000002</v>
      </c>
      <c r="I17" s="58">
        <v>0.11799999999999999</v>
      </c>
      <c r="J17" s="58">
        <v>-1.7999999999999999E-2</v>
      </c>
      <c r="K17" s="58">
        <v>4.2000000000000003E-2</v>
      </c>
      <c r="L17" s="58">
        <v>-0.02</v>
      </c>
      <c r="M17" s="58">
        <v>8.4000000000000005E-2</v>
      </c>
      <c r="N17" s="58">
        <v>0.247</v>
      </c>
      <c r="O17" s="58">
        <v>2.8000000000000001E-2</v>
      </c>
      <c r="P17" s="58">
        <v>6.3E-2</v>
      </c>
      <c r="Q17" s="58">
        <v>0.13100000000000001</v>
      </c>
      <c r="R17" s="58">
        <v>0.17799999999999999</v>
      </c>
      <c r="S17" s="58">
        <v>0.24199999999999999</v>
      </c>
      <c r="T17" s="58">
        <v>0.29499999999999998</v>
      </c>
      <c r="U17" s="58">
        <v>0.186</v>
      </c>
      <c r="V17" s="58">
        <v>7.8E-2</v>
      </c>
      <c r="W17" s="58">
        <v>-6.2E-2</v>
      </c>
      <c r="X17" s="58">
        <v>0.28399999999999997</v>
      </c>
      <c r="Y17" s="58">
        <v>-0.122</v>
      </c>
      <c r="Z17" s="58">
        <v>-8.7999999999999995E-2</v>
      </c>
      <c r="AA17" s="58">
        <v>-1.2E-2</v>
      </c>
      <c r="AB17" s="58">
        <v>-0.23499999999999999</v>
      </c>
      <c r="AC17" s="58">
        <v>-0.35699999999999998</v>
      </c>
      <c r="AD17" s="58">
        <v>9.6000000000000002E-2</v>
      </c>
      <c r="AE17" s="58">
        <v>0.16900000000000001</v>
      </c>
      <c r="AF17" s="58">
        <v>8.7999999999999995E-2</v>
      </c>
      <c r="AG17" s="58">
        <v>7.6999999999999999E-2</v>
      </c>
      <c r="AH17" s="58">
        <v>6.6000000000000003E-2</v>
      </c>
      <c r="AI17" s="58">
        <v>1.7999999999999999E-2</v>
      </c>
      <c r="AJ17" s="58">
        <v>8.3000000000000004E-2</v>
      </c>
      <c r="AK17" s="58">
        <v>5.7000000000000002E-2</v>
      </c>
      <c r="AL17" s="58">
        <v>0.184</v>
      </c>
      <c r="AM17" s="58">
        <v>0.29199999999999998</v>
      </c>
      <c r="AN17" s="58">
        <v>8.6999999999999994E-2</v>
      </c>
      <c r="AO17" s="58">
        <v>0.29799999999999999</v>
      </c>
      <c r="AP17" s="58">
        <v>-8.7999999999999995E-2</v>
      </c>
      <c r="AQ17" s="58">
        <v>0.20899999999999999</v>
      </c>
      <c r="AR17" s="58">
        <v>7.0000000000000007E-2</v>
      </c>
      <c r="AS17" s="58">
        <v>2.5000000000000001E-2</v>
      </c>
      <c r="AT17" s="58">
        <v>1.4E-2</v>
      </c>
      <c r="AU17" s="58">
        <v>-3.1E-2</v>
      </c>
      <c r="AV17" s="58">
        <v>3.1E-2</v>
      </c>
      <c r="AW17" s="58">
        <v>6.0000000000000001E-3</v>
      </c>
      <c r="AX17" s="58">
        <v>0.127</v>
      </c>
      <c r="AY17" s="58">
        <v>0.23</v>
      </c>
      <c r="AZ17" s="58">
        <v>3.5000000000000003E-2</v>
      </c>
      <c r="BA17" s="58">
        <v>0.23599999999999999</v>
      </c>
      <c r="BB17" s="460"/>
      <c r="BC17" s="460"/>
      <c r="BD17" s="460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</row>
    <row r="18" spans="1:500" x14ac:dyDescent="0.25">
      <c r="A18" s="67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</row>
    <row r="19" spans="1:500" x14ac:dyDescent="0.25">
      <c r="A19" s="65" t="s">
        <v>20</v>
      </c>
      <c r="B19" s="54">
        <v>947</v>
      </c>
      <c r="C19" s="54">
        <v>1169</v>
      </c>
      <c r="D19" s="54">
        <v>1362</v>
      </c>
      <c r="E19" s="54">
        <v>1096</v>
      </c>
      <c r="F19" s="54">
        <v>1399</v>
      </c>
      <c r="G19" s="54">
        <v>1357</v>
      </c>
      <c r="H19" s="54">
        <v>979</v>
      </c>
      <c r="I19" s="54">
        <v>1479</v>
      </c>
      <c r="J19" s="54">
        <v>1402</v>
      </c>
      <c r="K19" s="54">
        <v>1175</v>
      </c>
      <c r="L19" s="54">
        <v>1225</v>
      </c>
      <c r="M19" s="54">
        <v>1415</v>
      </c>
      <c r="N19" s="54">
        <v>1152</v>
      </c>
      <c r="O19" s="54">
        <v>1262</v>
      </c>
      <c r="P19" s="54">
        <v>1486</v>
      </c>
      <c r="Q19" s="54">
        <v>1104</v>
      </c>
      <c r="R19" s="54">
        <v>1438</v>
      </c>
      <c r="S19" s="54">
        <v>1474</v>
      </c>
      <c r="T19" s="54">
        <v>1186</v>
      </c>
      <c r="U19" s="54">
        <v>1665</v>
      </c>
      <c r="V19" s="54">
        <v>1635</v>
      </c>
      <c r="W19" s="54">
        <v>948</v>
      </c>
      <c r="X19" s="54">
        <v>1563</v>
      </c>
      <c r="Y19" s="54">
        <v>1208</v>
      </c>
      <c r="Z19" s="54">
        <v>1201</v>
      </c>
      <c r="AA19" s="54">
        <v>1113</v>
      </c>
      <c r="AB19" s="54">
        <v>1298</v>
      </c>
      <c r="AC19" s="54">
        <v>994</v>
      </c>
      <c r="AD19" s="54">
        <v>1383</v>
      </c>
      <c r="AE19" s="54">
        <v>1318</v>
      </c>
      <c r="AF19" s="54">
        <v>1716</v>
      </c>
      <c r="AG19" s="54">
        <v>1302</v>
      </c>
      <c r="AH19" s="54">
        <v>1688</v>
      </c>
      <c r="AI19" s="54">
        <v>1650</v>
      </c>
      <c r="AJ19" s="54">
        <v>1509</v>
      </c>
      <c r="AK19" s="54">
        <v>1744</v>
      </c>
      <c r="AL19" s="54">
        <v>1826</v>
      </c>
      <c r="AM19" s="54">
        <v>1376</v>
      </c>
      <c r="AN19" s="54">
        <v>1690</v>
      </c>
      <c r="AO19" s="54">
        <v>1478</v>
      </c>
      <c r="AP19" s="54">
        <v>1201</v>
      </c>
      <c r="AQ19" s="54">
        <v>1381</v>
      </c>
      <c r="AR19" s="54">
        <v>1728</v>
      </c>
      <c r="AS19" s="54">
        <v>1239</v>
      </c>
      <c r="AT19" s="54">
        <v>1607</v>
      </c>
      <c r="AU19" s="54">
        <v>1571</v>
      </c>
      <c r="AV19" s="54">
        <v>1436</v>
      </c>
      <c r="AW19" s="54">
        <v>1661</v>
      </c>
      <c r="AX19" s="54">
        <v>1739</v>
      </c>
      <c r="AY19" s="54">
        <v>1310</v>
      </c>
      <c r="AZ19" s="54">
        <v>1609</v>
      </c>
      <c r="BA19" s="54">
        <v>1407</v>
      </c>
      <c r="BB19" s="456"/>
      <c r="BC19" s="456"/>
      <c r="BD19" s="456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55"/>
      <c r="KT19" s="55"/>
      <c r="KU19" s="55"/>
      <c r="KV19" s="55"/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55"/>
      <c r="NJ19" s="55"/>
      <c r="NK19" s="55"/>
      <c r="NL19" s="55"/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55"/>
      <c r="OR19" s="55"/>
      <c r="OS19" s="55"/>
      <c r="OT19" s="55"/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55"/>
      <c r="PZ19" s="55"/>
      <c r="QA19" s="55"/>
      <c r="QB19" s="55"/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55"/>
      <c r="RH19" s="55"/>
      <c r="RI19" s="55"/>
      <c r="RJ19" s="55"/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</row>
    <row r="20" spans="1:500" x14ac:dyDescent="0.25">
      <c r="A20" s="66" t="s">
        <v>21</v>
      </c>
      <c r="B20" s="58">
        <v>0.27100000000000002</v>
      </c>
      <c r="C20" s="58">
        <v>0.30399999999999999</v>
      </c>
      <c r="D20" s="58">
        <v>0.245</v>
      </c>
      <c r="E20" s="58">
        <v>0.28299999999999997</v>
      </c>
      <c r="F20" s="58">
        <v>0.27600000000000002</v>
      </c>
      <c r="G20" s="58">
        <v>0.27400000000000002</v>
      </c>
      <c r="H20" s="58">
        <v>0.24399999999999999</v>
      </c>
      <c r="I20" s="58">
        <v>0.28399999999999997</v>
      </c>
      <c r="J20" s="58">
        <v>0.26400000000000001</v>
      </c>
      <c r="K20" s="58">
        <v>0.28499999999999998</v>
      </c>
      <c r="L20" s="58">
        <v>0.26900000000000002</v>
      </c>
      <c r="M20" s="58">
        <v>0.29899999999999999</v>
      </c>
      <c r="N20" s="58">
        <v>0.26500000000000001</v>
      </c>
      <c r="O20" s="58">
        <v>0.31900000000000001</v>
      </c>
      <c r="P20" s="58">
        <v>0.252</v>
      </c>
      <c r="Q20" s="58">
        <v>0.252</v>
      </c>
      <c r="R20" s="58">
        <v>0.24099999999999999</v>
      </c>
      <c r="S20" s="58">
        <v>0.23899999999999999</v>
      </c>
      <c r="T20" s="58">
        <v>0.22800000000000001</v>
      </c>
      <c r="U20" s="58">
        <v>0.26900000000000002</v>
      </c>
      <c r="V20" s="58">
        <v>0.28499999999999998</v>
      </c>
      <c r="W20" s="58">
        <v>0.245</v>
      </c>
      <c r="X20" s="58">
        <v>0.26800000000000002</v>
      </c>
      <c r="Y20" s="58">
        <v>0.29099999999999998</v>
      </c>
      <c r="Z20" s="58">
        <v>0.30299999999999999</v>
      </c>
      <c r="AA20" s="58">
        <v>0.28499999999999998</v>
      </c>
      <c r="AB20" s="58">
        <v>0.28799999999999998</v>
      </c>
      <c r="AC20" s="58">
        <v>0.35299999999999998</v>
      </c>
      <c r="AD20" s="58">
        <v>0.28999999999999998</v>
      </c>
      <c r="AE20" s="58">
        <v>0.28499999999999998</v>
      </c>
      <c r="AF20" s="58">
        <v>0.26700000000000002</v>
      </c>
      <c r="AG20" s="58">
        <v>0.27600000000000002</v>
      </c>
      <c r="AH20" s="58">
        <v>0.26600000000000001</v>
      </c>
      <c r="AI20" s="58">
        <v>0.26300000000000001</v>
      </c>
      <c r="AJ20" s="58">
        <v>0.26800000000000002</v>
      </c>
      <c r="AK20" s="58">
        <v>0.26700000000000002</v>
      </c>
      <c r="AL20" s="58">
        <v>0.26900000000000002</v>
      </c>
      <c r="AM20" s="58">
        <v>0.27500000000000002</v>
      </c>
      <c r="AN20" s="58">
        <v>0.26600000000000001</v>
      </c>
      <c r="AO20" s="58">
        <v>0.27400000000000002</v>
      </c>
      <c r="AP20" s="58">
        <v>0.30299999999999999</v>
      </c>
      <c r="AQ20" s="58">
        <v>0.28899999999999998</v>
      </c>
      <c r="AR20" s="58">
        <v>0.27400000000000002</v>
      </c>
      <c r="AS20" s="58">
        <v>0.27600000000000002</v>
      </c>
      <c r="AT20" s="58">
        <v>0.26600000000000001</v>
      </c>
      <c r="AU20" s="58">
        <v>0.26300000000000001</v>
      </c>
      <c r="AV20" s="58">
        <v>0.26800000000000002</v>
      </c>
      <c r="AW20" s="58">
        <v>0.26700000000000002</v>
      </c>
      <c r="AX20" s="58">
        <v>0.26900000000000002</v>
      </c>
      <c r="AY20" s="58">
        <v>0.27500000000000002</v>
      </c>
      <c r="AZ20" s="58">
        <v>0.26600000000000001</v>
      </c>
      <c r="BA20" s="58">
        <v>0.27400000000000002</v>
      </c>
      <c r="BB20" s="460"/>
      <c r="BC20" s="460"/>
      <c r="BD20" s="460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</row>
    <row r="21" spans="1:500" x14ac:dyDescent="0.25">
      <c r="A21" s="65" t="s">
        <v>22</v>
      </c>
      <c r="B21" s="54">
        <v>37</v>
      </c>
      <c r="C21" s="54">
        <v>41</v>
      </c>
      <c r="D21" s="54">
        <v>54</v>
      </c>
      <c r="E21" s="54">
        <v>43</v>
      </c>
      <c r="F21" s="54">
        <v>40</v>
      </c>
      <c r="G21" s="54">
        <v>42</v>
      </c>
      <c r="H21" s="54">
        <v>43</v>
      </c>
      <c r="I21" s="54">
        <v>45</v>
      </c>
      <c r="J21" s="54">
        <v>43</v>
      </c>
      <c r="K21" s="54">
        <v>44</v>
      </c>
      <c r="L21" s="54">
        <v>38</v>
      </c>
      <c r="M21" s="54">
        <v>42</v>
      </c>
      <c r="N21" s="54">
        <v>57</v>
      </c>
      <c r="O21" s="54">
        <v>43</v>
      </c>
      <c r="P21" s="54">
        <v>69</v>
      </c>
      <c r="Q21" s="54">
        <v>54</v>
      </c>
      <c r="R21" s="54">
        <v>64</v>
      </c>
      <c r="S21" s="54">
        <v>65</v>
      </c>
      <c r="T21" s="54">
        <v>54</v>
      </c>
      <c r="U21" s="54">
        <v>66</v>
      </c>
      <c r="V21" s="54">
        <v>64</v>
      </c>
      <c r="W21" s="54">
        <v>35</v>
      </c>
      <c r="X21" s="54">
        <v>60</v>
      </c>
      <c r="Y21" s="54">
        <v>38</v>
      </c>
      <c r="Z21" s="54">
        <v>41</v>
      </c>
      <c r="AA21" s="54">
        <v>52</v>
      </c>
      <c r="AB21" s="54">
        <v>46</v>
      </c>
      <c r="AC21" s="54">
        <v>41</v>
      </c>
      <c r="AD21" s="54">
        <v>48</v>
      </c>
      <c r="AE21" s="54">
        <v>47</v>
      </c>
      <c r="AF21" s="54">
        <v>64</v>
      </c>
      <c r="AG21" s="54">
        <v>48</v>
      </c>
      <c r="AH21" s="54">
        <v>63</v>
      </c>
      <c r="AI21" s="54">
        <v>65</v>
      </c>
      <c r="AJ21" s="54">
        <v>61</v>
      </c>
      <c r="AK21" s="54">
        <v>68</v>
      </c>
      <c r="AL21" s="54">
        <v>76</v>
      </c>
      <c r="AM21" s="54">
        <v>56</v>
      </c>
      <c r="AN21" s="54">
        <v>68</v>
      </c>
      <c r="AO21" s="54">
        <v>59</v>
      </c>
      <c r="AP21" s="54">
        <v>41</v>
      </c>
      <c r="AQ21" s="54">
        <v>48</v>
      </c>
      <c r="AR21" s="54">
        <v>65</v>
      </c>
      <c r="AS21" s="54">
        <v>45</v>
      </c>
      <c r="AT21" s="54">
        <v>60</v>
      </c>
      <c r="AU21" s="54">
        <v>59</v>
      </c>
      <c r="AV21" s="54">
        <v>54</v>
      </c>
      <c r="AW21" s="54">
        <v>62</v>
      </c>
      <c r="AX21" s="54">
        <v>65</v>
      </c>
      <c r="AY21" s="54">
        <v>48</v>
      </c>
      <c r="AZ21" s="54">
        <v>60</v>
      </c>
      <c r="BA21" s="54">
        <v>51</v>
      </c>
      <c r="BB21" s="456"/>
      <c r="BC21" s="456"/>
      <c r="BD21" s="456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55"/>
      <c r="KT21" s="55"/>
      <c r="KU21" s="55"/>
      <c r="KV21" s="55"/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55"/>
      <c r="NJ21" s="55"/>
      <c r="NK21" s="55"/>
      <c r="NL21" s="55"/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55"/>
      <c r="OR21" s="55"/>
      <c r="OS21" s="55"/>
      <c r="OT21" s="55"/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55"/>
      <c r="PZ21" s="55"/>
      <c r="QA21" s="55"/>
      <c r="QB21" s="55"/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55"/>
      <c r="RH21" s="55"/>
      <c r="RI21" s="55"/>
      <c r="RJ21" s="55"/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</row>
    <row r="22" spans="1:500" x14ac:dyDescent="0.25">
      <c r="A22" s="65" t="s">
        <v>23</v>
      </c>
      <c r="B22" s="54">
        <v>15</v>
      </c>
      <c r="C22" s="54">
        <v>19</v>
      </c>
      <c r="D22" s="54">
        <v>20</v>
      </c>
      <c r="E22" s="54">
        <v>17</v>
      </c>
      <c r="F22" s="54">
        <v>17</v>
      </c>
      <c r="G22" s="54">
        <v>15</v>
      </c>
      <c r="H22" s="54">
        <v>18</v>
      </c>
      <c r="I22" s="54">
        <v>16</v>
      </c>
      <c r="J22" s="54">
        <v>16</v>
      </c>
      <c r="K22" s="54">
        <v>17</v>
      </c>
      <c r="L22" s="54">
        <v>20</v>
      </c>
      <c r="M22" s="54">
        <v>15</v>
      </c>
      <c r="N22" s="54">
        <v>16</v>
      </c>
      <c r="O22" s="54">
        <v>15</v>
      </c>
      <c r="P22" s="54">
        <v>7</v>
      </c>
      <c r="Q22" s="54">
        <v>12</v>
      </c>
      <c r="R22" s="54">
        <v>12</v>
      </c>
      <c r="S22" s="54">
        <v>10</v>
      </c>
      <c r="T22" s="54">
        <v>13</v>
      </c>
      <c r="U22" s="54">
        <v>14</v>
      </c>
      <c r="V22" s="54">
        <v>12</v>
      </c>
      <c r="W22" s="54">
        <v>13</v>
      </c>
      <c r="X22" s="54">
        <v>12</v>
      </c>
      <c r="Y22" s="54">
        <v>10</v>
      </c>
      <c r="Z22" s="54">
        <v>16</v>
      </c>
      <c r="AA22" s="54">
        <v>15</v>
      </c>
      <c r="AB22" s="54">
        <v>14</v>
      </c>
      <c r="AC22" s="54">
        <v>15</v>
      </c>
      <c r="AD22" s="54">
        <v>11</v>
      </c>
      <c r="AE22" s="54">
        <v>11</v>
      </c>
      <c r="AF22" s="54">
        <v>12</v>
      </c>
      <c r="AG22" s="54">
        <v>11</v>
      </c>
      <c r="AH22" s="54">
        <v>12</v>
      </c>
      <c r="AI22" s="54">
        <v>12</v>
      </c>
      <c r="AJ22" s="54">
        <v>11</v>
      </c>
      <c r="AK22" s="54">
        <v>12</v>
      </c>
      <c r="AL22" s="54">
        <v>12</v>
      </c>
      <c r="AM22" s="54">
        <v>11</v>
      </c>
      <c r="AN22" s="54">
        <v>12</v>
      </c>
      <c r="AO22" s="54">
        <v>11</v>
      </c>
      <c r="AP22" s="54">
        <v>16</v>
      </c>
      <c r="AQ22" s="54">
        <v>12</v>
      </c>
      <c r="AR22" s="54">
        <v>11</v>
      </c>
      <c r="AS22" s="54">
        <v>11</v>
      </c>
      <c r="AT22" s="54">
        <v>11</v>
      </c>
      <c r="AU22" s="54">
        <v>11</v>
      </c>
      <c r="AV22" s="54">
        <v>11</v>
      </c>
      <c r="AW22" s="54">
        <v>11</v>
      </c>
      <c r="AX22" s="54">
        <v>11</v>
      </c>
      <c r="AY22" s="54">
        <v>11</v>
      </c>
      <c r="AZ22" s="54">
        <v>11</v>
      </c>
      <c r="BA22" s="54">
        <v>11</v>
      </c>
      <c r="BB22" s="456"/>
      <c r="BC22" s="456"/>
      <c r="BD22" s="456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  <c r="KG22" s="55"/>
      <c r="KH22" s="55"/>
      <c r="KI22" s="55"/>
      <c r="KJ22" s="55"/>
      <c r="KK22" s="55"/>
      <c r="KL22" s="55"/>
      <c r="KM22" s="55"/>
      <c r="KN22" s="55"/>
      <c r="KO22" s="55"/>
      <c r="KP22" s="55"/>
      <c r="KQ22" s="55"/>
      <c r="KR22" s="55"/>
      <c r="KS22" s="55"/>
      <c r="KT22" s="55"/>
      <c r="KU22" s="55"/>
      <c r="KV22" s="55"/>
      <c r="KW22" s="55"/>
      <c r="KX22" s="55"/>
      <c r="KY22" s="55"/>
      <c r="KZ22" s="55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5"/>
      <c r="MG22" s="55"/>
      <c r="MH22" s="55"/>
      <c r="MI22" s="55"/>
      <c r="MJ22" s="55"/>
      <c r="MK22" s="55"/>
      <c r="ML22" s="55"/>
      <c r="MM22" s="55"/>
      <c r="MN22" s="55"/>
      <c r="MO22" s="55"/>
      <c r="MP22" s="55"/>
      <c r="MQ22" s="55"/>
      <c r="MR22" s="55"/>
      <c r="MS22" s="55"/>
      <c r="MT22" s="55"/>
      <c r="MU22" s="55"/>
      <c r="MV22" s="55"/>
      <c r="MW22" s="55"/>
      <c r="MX22" s="55"/>
      <c r="MY22" s="55"/>
      <c r="MZ22" s="55"/>
      <c r="NA22" s="55"/>
      <c r="NB22" s="55"/>
      <c r="NC22" s="55"/>
      <c r="ND22" s="55"/>
      <c r="NE22" s="55"/>
      <c r="NF22" s="55"/>
      <c r="NG22" s="55"/>
      <c r="NH22" s="55"/>
      <c r="NI22" s="55"/>
      <c r="NJ22" s="55"/>
      <c r="NK22" s="55"/>
      <c r="NL22" s="55"/>
      <c r="NM22" s="55"/>
      <c r="NN22" s="55"/>
      <c r="NO22" s="55"/>
      <c r="NP22" s="55"/>
      <c r="NQ22" s="55"/>
      <c r="NR22" s="55"/>
      <c r="NS22" s="55"/>
      <c r="NT22" s="55"/>
      <c r="NU22" s="55"/>
      <c r="NV22" s="55"/>
      <c r="NW22" s="55"/>
      <c r="NX22" s="55"/>
      <c r="NY22" s="55"/>
      <c r="NZ22" s="55"/>
      <c r="OA22" s="55"/>
      <c r="OB22" s="55"/>
      <c r="OC22" s="55"/>
      <c r="OD22" s="55"/>
      <c r="OE22" s="55"/>
      <c r="OF22" s="55"/>
      <c r="OG22" s="55"/>
      <c r="OH22" s="55"/>
      <c r="OI22" s="55"/>
      <c r="OJ22" s="55"/>
      <c r="OK22" s="55"/>
      <c r="OL22" s="55"/>
      <c r="OM22" s="55"/>
      <c r="ON22" s="55"/>
      <c r="OO22" s="55"/>
      <c r="OP22" s="55"/>
      <c r="OQ22" s="55"/>
      <c r="OR22" s="55"/>
      <c r="OS22" s="55"/>
      <c r="OT22" s="55"/>
      <c r="OU22" s="55"/>
      <c r="OV22" s="55"/>
      <c r="OW22" s="55"/>
      <c r="OX22" s="55"/>
      <c r="OY22" s="55"/>
      <c r="OZ22" s="55"/>
      <c r="PA22" s="55"/>
      <c r="PB22" s="55"/>
      <c r="PC22" s="55"/>
      <c r="PD22" s="55"/>
      <c r="PE22" s="55"/>
      <c r="PF22" s="55"/>
      <c r="PG22" s="55"/>
      <c r="PH22" s="55"/>
      <c r="PI22" s="55"/>
      <c r="PJ22" s="55"/>
      <c r="PK22" s="55"/>
      <c r="PL22" s="55"/>
      <c r="PM22" s="55"/>
      <c r="PN22" s="55"/>
      <c r="PO22" s="55"/>
      <c r="PP22" s="55"/>
      <c r="PQ22" s="55"/>
      <c r="PR22" s="55"/>
      <c r="PS22" s="55"/>
      <c r="PT22" s="55"/>
      <c r="PU22" s="55"/>
      <c r="PV22" s="55"/>
      <c r="PW22" s="55"/>
      <c r="PX22" s="55"/>
      <c r="PY22" s="55"/>
      <c r="PZ22" s="55"/>
      <c r="QA22" s="55"/>
      <c r="QB22" s="55"/>
      <c r="QC22" s="55"/>
      <c r="QD22" s="55"/>
      <c r="QE22" s="55"/>
      <c r="QF22" s="55"/>
      <c r="QG22" s="55"/>
      <c r="QH22" s="55"/>
      <c r="QI22" s="55"/>
      <c r="QJ22" s="55"/>
      <c r="QK22" s="55"/>
      <c r="QL22" s="55"/>
      <c r="QM22" s="55"/>
      <c r="QN22" s="55"/>
      <c r="QO22" s="55"/>
      <c r="QP22" s="55"/>
      <c r="QQ22" s="55"/>
      <c r="QR22" s="55"/>
      <c r="QS22" s="55"/>
      <c r="QT22" s="55"/>
      <c r="QU22" s="55"/>
      <c r="QV22" s="55"/>
      <c r="QW22" s="55"/>
      <c r="QX22" s="55"/>
      <c r="QY22" s="55"/>
      <c r="QZ22" s="55"/>
      <c r="RA22" s="55"/>
      <c r="RB22" s="55"/>
      <c r="RC22" s="55"/>
      <c r="RD22" s="55"/>
      <c r="RE22" s="55"/>
      <c r="RF22" s="55"/>
      <c r="RG22" s="55"/>
      <c r="RH22" s="55"/>
      <c r="RI22" s="55"/>
      <c r="RJ22" s="55"/>
      <c r="RK22" s="55"/>
      <c r="RL22" s="55"/>
      <c r="RM22" s="55"/>
      <c r="RN22" s="55"/>
      <c r="RO22" s="55"/>
      <c r="RP22" s="55"/>
      <c r="RQ22" s="55"/>
      <c r="RR22" s="55"/>
      <c r="RS22" s="55"/>
      <c r="RT22" s="55"/>
      <c r="RU22" s="55"/>
      <c r="RV22" s="55"/>
      <c r="RW22" s="55"/>
      <c r="RX22" s="55"/>
      <c r="RY22" s="55"/>
      <c r="RZ22" s="55"/>
      <c r="SA22" s="55"/>
      <c r="SB22" s="55"/>
      <c r="SC22" s="55"/>
      <c r="SD22" s="55"/>
      <c r="SE22" s="55"/>
      <c r="SF22" s="55"/>
    </row>
    <row r="23" spans="1:500" x14ac:dyDescent="0.25">
      <c r="A23" s="65" t="s">
        <v>24</v>
      </c>
      <c r="B23" s="54">
        <v>999</v>
      </c>
      <c r="C23" s="54">
        <v>1228</v>
      </c>
      <c r="D23" s="54">
        <v>1436</v>
      </c>
      <c r="E23" s="54">
        <v>1156</v>
      </c>
      <c r="F23" s="54">
        <v>1456</v>
      </c>
      <c r="G23" s="54">
        <v>1414</v>
      </c>
      <c r="H23" s="54">
        <v>1040</v>
      </c>
      <c r="I23" s="54">
        <v>1540</v>
      </c>
      <c r="J23" s="54">
        <v>1461</v>
      </c>
      <c r="K23" s="54">
        <v>1236</v>
      </c>
      <c r="L23" s="54">
        <v>1283</v>
      </c>
      <c r="M23" s="54">
        <v>1471</v>
      </c>
      <c r="N23" s="54">
        <v>1225</v>
      </c>
      <c r="O23" s="54">
        <v>1320</v>
      </c>
      <c r="P23" s="54">
        <v>1562</v>
      </c>
      <c r="Q23" s="54">
        <v>1171</v>
      </c>
      <c r="R23" s="54">
        <v>1514</v>
      </c>
      <c r="S23" s="54">
        <v>1549</v>
      </c>
      <c r="T23" s="54">
        <v>1253</v>
      </c>
      <c r="U23" s="54">
        <v>1746</v>
      </c>
      <c r="V23" s="54">
        <v>1711</v>
      </c>
      <c r="W23" s="54">
        <v>996</v>
      </c>
      <c r="X23" s="54">
        <v>1634</v>
      </c>
      <c r="Y23" s="54">
        <v>1257</v>
      </c>
      <c r="Z23" s="54">
        <v>1257</v>
      </c>
      <c r="AA23" s="54">
        <v>1179</v>
      </c>
      <c r="AB23" s="54">
        <v>1357</v>
      </c>
      <c r="AC23" s="54">
        <v>1050</v>
      </c>
      <c r="AD23" s="54">
        <v>1442</v>
      </c>
      <c r="AE23" s="54">
        <v>1376</v>
      </c>
      <c r="AF23" s="54">
        <v>1792</v>
      </c>
      <c r="AG23" s="54">
        <v>1361</v>
      </c>
      <c r="AH23" s="54">
        <v>1763</v>
      </c>
      <c r="AI23" s="54">
        <v>1727</v>
      </c>
      <c r="AJ23" s="54">
        <v>1581</v>
      </c>
      <c r="AK23" s="54">
        <v>1824</v>
      </c>
      <c r="AL23" s="54">
        <v>1914</v>
      </c>
      <c r="AM23" s="54">
        <v>1443</v>
      </c>
      <c r="AN23" s="54">
        <v>1770</v>
      </c>
      <c r="AO23" s="54">
        <v>1549</v>
      </c>
      <c r="AP23" s="54">
        <v>1257</v>
      </c>
      <c r="AQ23" s="54">
        <v>1441</v>
      </c>
      <c r="AR23" s="54">
        <v>1805</v>
      </c>
      <c r="AS23" s="54">
        <v>1295</v>
      </c>
      <c r="AT23" s="54">
        <v>1678</v>
      </c>
      <c r="AU23" s="54">
        <v>1642</v>
      </c>
      <c r="AV23" s="54">
        <v>1501</v>
      </c>
      <c r="AW23" s="54">
        <v>1734</v>
      </c>
      <c r="AX23" s="54">
        <v>1814</v>
      </c>
      <c r="AY23" s="54">
        <v>1369</v>
      </c>
      <c r="AZ23" s="54">
        <v>1680</v>
      </c>
      <c r="BA23" s="54">
        <v>1470</v>
      </c>
      <c r="BB23" s="456"/>
      <c r="BC23" s="456"/>
      <c r="BD23" s="456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</row>
    <row r="24" spans="1:500" x14ac:dyDescent="0.25">
      <c r="A24" s="66" t="s">
        <v>21</v>
      </c>
      <c r="B24" s="58">
        <v>0.28599999999999998</v>
      </c>
      <c r="C24" s="58">
        <v>0.31900000000000001</v>
      </c>
      <c r="D24" s="58">
        <v>0.25900000000000001</v>
      </c>
      <c r="E24" s="58">
        <v>0.29899999999999999</v>
      </c>
      <c r="F24" s="58">
        <v>0.28699999999999998</v>
      </c>
      <c r="G24" s="58">
        <v>0.28499999999999998</v>
      </c>
      <c r="H24" s="58">
        <v>0.25900000000000001</v>
      </c>
      <c r="I24" s="58">
        <v>0.29599999999999999</v>
      </c>
      <c r="J24" s="58">
        <v>0.27500000000000002</v>
      </c>
      <c r="K24" s="58">
        <v>0.3</v>
      </c>
      <c r="L24" s="58">
        <v>0.28199999999999997</v>
      </c>
      <c r="M24" s="58">
        <v>0.311</v>
      </c>
      <c r="N24" s="58">
        <v>0.28100000000000003</v>
      </c>
      <c r="O24" s="58">
        <v>0.33400000000000002</v>
      </c>
      <c r="P24" s="58">
        <v>0.26500000000000001</v>
      </c>
      <c r="Q24" s="58">
        <v>0.26700000000000002</v>
      </c>
      <c r="R24" s="58">
        <v>0.254</v>
      </c>
      <c r="S24" s="58">
        <v>0.252</v>
      </c>
      <c r="T24" s="58">
        <v>0.24099999999999999</v>
      </c>
      <c r="U24" s="58">
        <v>0.28199999999999997</v>
      </c>
      <c r="V24" s="58">
        <v>0.29899999999999999</v>
      </c>
      <c r="W24" s="58">
        <v>0.25700000000000001</v>
      </c>
      <c r="X24" s="58">
        <v>0.28000000000000003</v>
      </c>
      <c r="Y24" s="58">
        <v>0.30199999999999999</v>
      </c>
      <c r="Z24" s="58">
        <v>0.317</v>
      </c>
      <c r="AA24" s="58">
        <v>0.30199999999999999</v>
      </c>
      <c r="AB24" s="58">
        <v>0.30099999999999999</v>
      </c>
      <c r="AC24" s="58">
        <v>0.373</v>
      </c>
      <c r="AD24" s="58">
        <v>0.30199999999999999</v>
      </c>
      <c r="AE24" s="58">
        <v>0.29699999999999999</v>
      </c>
      <c r="AF24" s="58">
        <v>0.27900000000000003</v>
      </c>
      <c r="AG24" s="58">
        <v>0.28899999999999998</v>
      </c>
      <c r="AH24" s="58">
        <v>0.27700000000000002</v>
      </c>
      <c r="AI24" s="58">
        <v>0.27500000000000002</v>
      </c>
      <c r="AJ24" s="58">
        <v>0.28100000000000003</v>
      </c>
      <c r="AK24" s="58">
        <v>0.27900000000000003</v>
      </c>
      <c r="AL24" s="58">
        <v>0.28199999999999997</v>
      </c>
      <c r="AM24" s="58">
        <v>0.28899999999999998</v>
      </c>
      <c r="AN24" s="58">
        <v>0.27900000000000003</v>
      </c>
      <c r="AO24" s="58">
        <v>0.28699999999999998</v>
      </c>
      <c r="AP24" s="58">
        <v>0.317</v>
      </c>
      <c r="AQ24" s="58">
        <v>0.30099999999999999</v>
      </c>
      <c r="AR24" s="58">
        <v>0.28599999999999998</v>
      </c>
      <c r="AS24" s="58">
        <v>0.28899999999999998</v>
      </c>
      <c r="AT24" s="58">
        <v>0.27700000000000002</v>
      </c>
      <c r="AU24" s="58">
        <v>0.27500000000000002</v>
      </c>
      <c r="AV24" s="58">
        <v>0.28000000000000003</v>
      </c>
      <c r="AW24" s="58">
        <v>0.27900000000000003</v>
      </c>
      <c r="AX24" s="58">
        <v>0.28100000000000003</v>
      </c>
      <c r="AY24" s="58">
        <v>0.28799999999999998</v>
      </c>
      <c r="AZ24" s="58">
        <v>0.27800000000000002</v>
      </c>
      <c r="BA24" s="58">
        <v>0.28599999999999998</v>
      </c>
      <c r="BB24" s="460"/>
      <c r="BC24" s="460"/>
      <c r="BD24" s="460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59"/>
      <c r="FE24" s="59"/>
      <c r="FF24" s="59"/>
      <c r="FG24" s="59"/>
      <c r="FH24" s="59"/>
      <c r="FI24" s="59"/>
      <c r="FJ24" s="59"/>
      <c r="FK24" s="59"/>
      <c r="FL24" s="59"/>
      <c r="FM24" s="59"/>
      <c r="FN24" s="59"/>
      <c r="FO24" s="59"/>
      <c r="FP24" s="59"/>
      <c r="FQ24" s="59"/>
      <c r="FR24" s="59"/>
      <c r="FS24" s="59"/>
      <c r="FT24" s="59"/>
      <c r="FU24" s="59"/>
      <c r="FV24" s="59"/>
      <c r="FW24" s="59"/>
      <c r="FX24" s="59"/>
      <c r="FY24" s="59"/>
      <c r="FZ24" s="59"/>
      <c r="GA24" s="59"/>
      <c r="GB24" s="59"/>
      <c r="GC24" s="59"/>
      <c r="GD24" s="59"/>
      <c r="GE24" s="59"/>
      <c r="GF24" s="59"/>
      <c r="GG24" s="59"/>
      <c r="GH24" s="59"/>
      <c r="GI24" s="59"/>
      <c r="GJ24" s="59"/>
      <c r="GK24" s="59"/>
      <c r="GL24" s="59"/>
      <c r="GM24" s="59"/>
      <c r="GN24" s="59"/>
      <c r="GO24" s="59"/>
      <c r="GP24" s="59"/>
      <c r="GQ24" s="59"/>
      <c r="GR24" s="59"/>
      <c r="GS24" s="59"/>
      <c r="GT24" s="59"/>
      <c r="GU24" s="59"/>
      <c r="GV24" s="59"/>
      <c r="GW24" s="59"/>
      <c r="GX24" s="59"/>
      <c r="GY24" s="59"/>
      <c r="GZ24" s="59"/>
      <c r="HA24" s="59"/>
      <c r="HB24" s="59"/>
      <c r="HC24" s="59"/>
      <c r="HD24" s="59"/>
      <c r="HE24" s="59"/>
      <c r="HF24" s="59"/>
      <c r="HG24" s="59"/>
      <c r="HH24" s="59"/>
      <c r="HI24" s="59"/>
      <c r="HJ24" s="59"/>
      <c r="HK24" s="59"/>
      <c r="HL24" s="59"/>
      <c r="HM24" s="59"/>
      <c r="HN24" s="59"/>
      <c r="HO24" s="59"/>
      <c r="HP24" s="59"/>
      <c r="HQ24" s="59"/>
      <c r="HR24" s="59"/>
      <c r="HS24" s="59"/>
      <c r="HT24" s="59"/>
      <c r="HU24" s="59"/>
      <c r="HV24" s="59"/>
      <c r="HW24" s="59"/>
      <c r="HX24" s="59"/>
      <c r="HY24" s="59"/>
      <c r="HZ24" s="59"/>
      <c r="IA24" s="59"/>
      <c r="IB24" s="59"/>
      <c r="IC24" s="59"/>
      <c r="ID24" s="59"/>
      <c r="IE24" s="59"/>
      <c r="IF24" s="59"/>
      <c r="IG24" s="59"/>
      <c r="IH24" s="59"/>
      <c r="II24" s="59"/>
      <c r="IJ24" s="59"/>
      <c r="IK24" s="59"/>
      <c r="IL24" s="59"/>
      <c r="IM24" s="59"/>
      <c r="IN24" s="59"/>
      <c r="IO24" s="59"/>
      <c r="IP24" s="59"/>
      <c r="IQ24" s="59"/>
      <c r="IR24" s="59"/>
      <c r="IS24" s="59"/>
      <c r="IT24" s="59"/>
      <c r="IU24" s="59"/>
      <c r="IV24" s="59"/>
      <c r="IW24" s="59"/>
      <c r="IX24" s="59"/>
      <c r="IY24" s="59"/>
      <c r="IZ24" s="59"/>
      <c r="JA24" s="59"/>
      <c r="JB24" s="59"/>
      <c r="JC24" s="59"/>
      <c r="JD24" s="59"/>
      <c r="JE24" s="59"/>
      <c r="JF24" s="59"/>
      <c r="JG24" s="59"/>
      <c r="JH24" s="59"/>
      <c r="JI24" s="59"/>
      <c r="JJ24" s="59"/>
      <c r="JK24" s="59"/>
      <c r="JL24" s="59"/>
      <c r="JM24" s="59"/>
      <c r="JN24" s="59"/>
      <c r="JO24" s="59"/>
      <c r="JP24" s="59"/>
      <c r="JQ24" s="59"/>
      <c r="JR24" s="59"/>
      <c r="JS24" s="59"/>
      <c r="JT24" s="59"/>
      <c r="JU24" s="59"/>
      <c r="JV24" s="59"/>
      <c r="JW24" s="59"/>
      <c r="JX24" s="59"/>
      <c r="JY24" s="59"/>
      <c r="JZ24" s="59"/>
      <c r="KA24" s="59"/>
      <c r="KB24" s="59"/>
      <c r="KC24" s="59"/>
      <c r="KD24" s="59"/>
      <c r="KE24" s="59"/>
      <c r="KF24" s="59"/>
      <c r="KG24" s="59"/>
      <c r="KH24" s="59"/>
      <c r="KI24" s="59"/>
      <c r="KJ24" s="59"/>
      <c r="KK24" s="59"/>
      <c r="KL24" s="59"/>
      <c r="KM24" s="59"/>
      <c r="KN24" s="59"/>
      <c r="KO24" s="59"/>
      <c r="KP24" s="59"/>
      <c r="KQ24" s="59"/>
      <c r="KR24" s="59"/>
      <c r="KS24" s="59"/>
      <c r="KT24" s="59"/>
      <c r="KU24" s="59"/>
      <c r="KV24" s="59"/>
      <c r="KW24" s="59"/>
      <c r="KX24" s="59"/>
      <c r="KY24" s="59"/>
      <c r="KZ24" s="59"/>
      <c r="LA24" s="59"/>
      <c r="LB24" s="59"/>
      <c r="LC24" s="59"/>
      <c r="LD24" s="59"/>
      <c r="LE24" s="59"/>
      <c r="LF24" s="59"/>
      <c r="LG24" s="59"/>
      <c r="LH24" s="59"/>
      <c r="LI24" s="59"/>
      <c r="LJ24" s="59"/>
      <c r="LK24" s="59"/>
      <c r="LL24" s="59"/>
      <c r="LM24" s="59"/>
      <c r="LN24" s="59"/>
      <c r="LO24" s="59"/>
      <c r="LP24" s="59"/>
      <c r="LQ24" s="59"/>
      <c r="LR24" s="59"/>
      <c r="LS24" s="59"/>
      <c r="LT24" s="59"/>
      <c r="LU24" s="59"/>
      <c r="LV24" s="59"/>
      <c r="LW24" s="59"/>
      <c r="LX24" s="59"/>
      <c r="LY24" s="59"/>
      <c r="LZ24" s="59"/>
      <c r="MA24" s="59"/>
      <c r="MB24" s="59"/>
      <c r="MC24" s="59"/>
      <c r="MD24" s="59"/>
      <c r="ME24" s="59"/>
      <c r="MF24" s="59"/>
      <c r="MG24" s="59"/>
      <c r="MH24" s="59"/>
      <c r="MI24" s="59"/>
      <c r="MJ24" s="59"/>
      <c r="MK24" s="59"/>
      <c r="ML24" s="59"/>
      <c r="MM24" s="59"/>
      <c r="MN24" s="59"/>
      <c r="MO24" s="59"/>
      <c r="MP24" s="59"/>
      <c r="MQ24" s="59"/>
      <c r="MR24" s="59"/>
      <c r="MS24" s="59"/>
      <c r="MT24" s="59"/>
      <c r="MU24" s="59"/>
      <c r="MV24" s="59"/>
      <c r="MW24" s="59"/>
      <c r="MX24" s="59"/>
      <c r="MY24" s="59"/>
      <c r="MZ24" s="59"/>
      <c r="NA24" s="59"/>
      <c r="NB24" s="59"/>
      <c r="NC24" s="59"/>
      <c r="ND24" s="59"/>
      <c r="NE24" s="59"/>
      <c r="NF24" s="59"/>
      <c r="NG24" s="59"/>
      <c r="NH24" s="59"/>
      <c r="NI24" s="59"/>
      <c r="NJ24" s="59"/>
      <c r="NK24" s="59"/>
      <c r="NL24" s="59"/>
      <c r="NM24" s="59"/>
      <c r="NN24" s="59"/>
      <c r="NO24" s="59"/>
      <c r="NP24" s="59"/>
      <c r="NQ24" s="59"/>
      <c r="NR24" s="59"/>
      <c r="NS24" s="59"/>
      <c r="NT24" s="59"/>
      <c r="NU24" s="59"/>
      <c r="NV24" s="59"/>
      <c r="NW24" s="59"/>
      <c r="NX24" s="59"/>
      <c r="NY24" s="59"/>
      <c r="NZ24" s="59"/>
      <c r="OA24" s="59"/>
      <c r="OB24" s="59"/>
      <c r="OC24" s="59"/>
      <c r="OD24" s="59"/>
      <c r="OE24" s="59"/>
      <c r="OF24" s="59"/>
      <c r="OG24" s="59"/>
      <c r="OH24" s="59"/>
      <c r="OI24" s="59"/>
      <c r="OJ24" s="59"/>
      <c r="OK24" s="59"/>
      <c r="OL24" s="59"/>
      <c r="OM24" s="59"/>
      <c r="ON24" s="59"/>
      <c r="OO24" s="59"/>
      <c r="OP24" s="59"/>
      <c r="OQ24" s="59"/>
      <c r="OR24" s="59"/>
      <c r="OS24" s="59"/>
      <c r="OT24" s="59"/>
      <c r="OU24" s="59"/>
      <c r="OV24" s="59"/>
      <c r="OW24" s="59"/>
      <c r="OX24" s="59"/>
      <c r="OY24" s="59"/>
      <c r="OZ24" s="59"/>
      <c r="PA24" s="59"/>
      <c r="PB24" s="59"/>
      <c r="PC24" s="59"/>
      <c r="PD24" s="59"/>
      <c r="PE24" s="59"/>
      <c r="PF24" s="59"/>
      <c r="PG24" s="59"/>
      <c r="PH24" s="59"/>
      <c r="PI24" s="59"/>
      <c r="PJ24" s="59"/>
      <c r="PK24" s="59"/>
      <c r="PL24" s="59"/>
      <c r="PM24" s="59"/>
      <c r="PN24" s="59"/>
      <c r="PO24" s="59"/>
      <c r="PP24" s="59"/>
      <c r="PQ24" s="59"/>
      <c r="PR24" s="59"/>
      <c r="PS24" s="59"/>
      <c r="PT24" s="59"/>
      <c r="PU24" s="59"/>
      <c r="PV24" s="59"/>
      <c r="PW24" s="59"/>
      <c r="PX24" s="59"/>
      <c r="PY24" s="59"/>
      <c r="PZ24" s="59"/>
      <c r="QA24" s="59"/>
      <c r="QB24" s="59"/>
      <c r="QC24" s="59"/>
      <c r="QD24" s="59"/>
      <c r="QE24" s="59"/>
      <c r="QF24" s="59"/>
      <c r="QG24" s="59"/>
      <c r="QH24" s="59"/>
      <c r="QI24" s="59"/>
      <c r="QJ24" s="59"/>
      <c r="QK24" s="59"/>
      <c r="QL24" s="59"/>
      <c r="QM24" s="59"/>
      <c r="QN24" s="59"/>
      <c r="QO24" s="59"/>
      <c r="QP24" s="59"/>
      <c r="QQ24" s="59"/>
      <c r="QR24" s="59"/>
      <c r="QS24" s="59"/>
      <c r="QT24" s="59"/>
      <c r="QU24" s="59"/>
      <c r="QV24" s="59"/>
      <c r="QW24" s="59"/>
      <c r="QX24" s="59"/>
      <c r="QY24" s="59"/>
      <c r="QZ24" s="59"/>
      <c r="RA24" s="59"/>
      <c r="RB24" s="59"/>
      <c r="RC24" s="59"/>
      <c r="RD24" s="59"/>
      <c r="RE24" s="59"/>
      <c r="RF24" s="59"/>
      <c r="RG24" s="59"/>
      <c r="RH24" s="59"/>
      <c r="RI24" s="59"/>
      <c r="RJ24" s="59"/>
      <c r="RK24" s="59"/>
      <c r="RL24" s="59"/>
      <c r="RM24" s="59"/>
      <c r="RN24" s="59"/>
      <c r="RO24" s="59"/>
      <c r="RP24" s="59"/>
      <c r="RQ24" s="59"/>
      <c r="RR24" s="59"/>
      <c r="RS24" s="59"/>
      <c r="RT24" s="59"/>
      <c r="RU24" s="59"/>
      <c r="RV24" s="59"/>
      <c r="RW24" s="59"/>
      <c r="RX24" s="59"/>
      <c r="RY24" s="59"/>
      <c r="RZ24" s="59"/>
      <c r="SA24" s="59"/>
      <c r="SB24" s="59"/>
      <c r="SC24" s="59"/>
      <c r="SD24" s="59"/>
      <c r="SE24" s="59"/>
      <c r="SF24" s="59"/>
    </row>
    <row r="25" spans="1:500" x14ac:dyDescent="0.25">
      <c r="A25" s="65" t="s">
        <v>25</v>
      </c>
      <c r="B25" s="54">
        <v>2492</v>
      </c>
      <c r="C25" s="54">
        <v>2620</v>
      </c>
      <c r="D25" s="54">
        <v>4114</v>
      </c>
      <c r="E25" s="54">
        <v>2713</v>
      </c>
      <c r="F25" s="54">
        <v>3609</v>
      </c>
      <c r="G25" s="54">
        <v>3543</v>
      </c>
      <c r="H25" s="54">
        <v>2975</v>
      </c>
      <c r="I25" s="54">
        <v>3671</v>
      </c>
      <c r="J25" s="54">
        <v>3851</v>
      </c>
      <c r="K25" s="54">
        <v>2889</v>
      </c>
      <c r="L25" s="54">
        <v>3264</v>
      </c>
      <c r="M25" s="54">
        <v>3261</v>
      </c>
      <c r="N25" s="54">
        <v>3127</v>
      </c>
      <c r="O25" s="54">
        <v>2635</v>
      </c>
      <c r="P25" s="54">
        <v>4336</v>
      </c>
      <c r="Q25" s="54">
        <v>3206</v>
      </c>
      <c r="R25" s="54">
        <v>4450</v>
      </c>
      <c r="S25" s="54">
        <v>4608</v>
      </c>
      <c r="T25" s="54">
        <v>3946</v>
      </c>
      <c r="U25" s="54">
        <v>4435</v>
      </c>
      <c r="V25" s="54">
        <v>4017</v>
      </c>
      <c r="W25" s="54">
        <v>2872</v>
      </c>
      <c r="X25" s="54">
        <v>4203</v>
      </c>
      <c r="Y25" s="54">
        <v>2900</v>
      </c>
      <c r="Z25" s="54">
        <v>2711</v>
      </c>
      <c r="AA25" s="54">
        <v>2727</v>
      </c>
      <c r="AB25" s="54">
        <v>3155</v>
      </c>
      <c r="AC25" s="54">
        <v>1765</v>
      </c>
      <c r="AD25" s="54">
        <v>3329</v>
      </c>
      <c r="AE25" s="54">
        <v>3250</v>
      </c>
      <c r="AF25" s="54">
        <v>4627</v>
      </c>
      <c r="AG25" s="54">
        <v>3352</v>
      </c>
      <c r="AH25" s="54">
        <v>4592</v>
      </c>
      <c r="AI25" s="54">
        <v>4542</v>
      </c>
      <c r="AJ25" s="54">
        <v>4047</v>
      </c>
      <c r="AK25" s="54">
        <v>4708</v>
      </c>
      <c r="AL25" s="54">
        <v>4867</v>
      </c>
      <c r="AM25" s="54">
        <v>3552</v>
      </c>
      <c r="AN25" s="54">
        <v>4578</v>
      </c>
      <c r="AO25" s="54">
        <v>3848</v>
      </c>
      <c r="AP25" s="54">
        <v>2711</v>
      </c>
      <c r="AQ25" s="54">
        <v>3339</v>
      </c>
      <c r="AR25" s="54">
        <v>4503</v>
      </c>
      <c r="AS25" s="54">
        <v>3192</v>
      </c>
      <c r="AT25" s="54">
        <v>4372</v>
      </c>
      <c r="AU25" s="54">
        <v>4327</v>
      </c>
      <c r="AV25" s="54">
        <v>3857</v>
      </c>
      <c r="AW25" s="54">
        <v>4485</v>
      </c>
      <c r="AX25" s="54">
        <v>4642</v>
      </c>
      <c r="AY25" s="54">
        <v>3387</v>
      </c>
      <c r="AZ25" s="54">
        <v>4364</v>
      </c>
      <c r="BA25" s="54">
        <v>3668</v>
      </c>
      <c r="BB25" s="456"/>
      <c r="BC25" s="456"/>
      <c r="BD25" s="456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</row>
    <row r="26" spans="1:500" x14ac:dyDescent="0.25">
      <c r="A26" s="66" t="s">
        <v>21</v>
      </c>
      <c r="B26" s="58">
        <v>0.71399999999999997</v>
      </c>
      <c r="C26" s="58">
        <v>0.68100000000000005</v>
      </c>
      <c r="D26" s="58">
        <v>0.74099999999999999</v>
      </c>
      <c r="E26" s="58">
        <v>0.70099999999999996</v>
      </c>
      <c r="F26" s="58">
        <v>0.71299999999999997</v>
      </c>
      <c r="G26" s="58">
        <v>0.71499999999999997</v>
      </c>
      <c r="H26" s="58">
        <v>0.74099999999999999</v>
      </c>
      <c r="I26" s="58">
        <v>0.70399999999999996</v>
      </c>
      <c r="J26" s="58">
        <v>0.72499999999999998</v>
      </c>
      <c r="K26" s="58">
        <v>0.7</v>
      </c>
      <c r="L26" s="58">
        <v>0.71799999999999997</v>
      </c>
      <c r="M26" s="58">
        <v>0.68899999999999995</v>
      </c>
      <c r="N26" s="58">
        <v>0.71899999999999997</v>
      </c>
      <c r="O26" s="58">
        <v>0.66600000000000004</v>
      </c>
      <c r="P26" s="58">
        <v>0.73499999999999999</v>
      </c>
      <c r="Q26" s="58">
        <v>0.73299999999999998</v>
      </c>
      <c r="R26" s="58">
        <v>0.746</v>
      </c>
      <c r="S26" s="58">
        <v>0.748</v>
      </c>
      <c r="T26" s="58">
        <v>0.75900000000000001</v>
      </c>
      <c r="U26" s="58">
        <v>0.71799999999999997</v>
      </c>
      <c r="V26" s="58">
        <v>0.70099999999999996</v>
      </c>
      <c r="W26" s="58">
        <v>0.74299999999999999</v>
      </c>
      <c r="X26" s="58">
        <v>0.72</v>
      </c>
      <c r="Y26" s="58">
        <v>0.69799999999999995</v>
      </c>
      <c r="Z26" s="58">
        <v>0.68300000000000005</v>
      </c>
      <c r="AA26" s="58">
        <v>0.69799999999999995</v>
      </c>
      <c r="AB26" s="58">
        <v>0.69899999999999995</v>
      </c>
      <c r="AC26" s="58">
        <v>0.627</v>
      </c>
      <c r="AD26" s="58">
        <v>0.69799999999999995</v>
      </c>
      <c r="AE26" s="58">
        <v>0.70299999999999996</v>
      </c>
      <c r="AF26" s="58">
        <v>0.72099999999999997</v>
      </c>
      <c r="AG26" s="58">
        <v>0.71099999999999997</v>
      </c>
      <c r="AH26" s="58">
        <v>0.72299999999999998</v>
      </c>
      <c r="AI26" s="58">
        <v>0.72499999999999998</v>
      </c>
      <c r="AJ26" s="58">
        <v>0.71899999999999997</v>
      </c>
      <c r="AK26" s="58">
        <v>0.72099999999999997</v>
      </c>
      <c r="AL26" s="58">
        <v>0.71799999999999997</v>
      </c>
      <c r="AM26" s="58">
        <v>0.71099999999999997</v>
      </c>
      <c r="AN26" s="58">
        <v>0.72099999999999997</v>
      </c>
      <c r="AO26" s="58">
        <v>0.71299999999999997</v>
      </c>
      <c r="AP26" s="58">
        <v>0.68300000000000005</v>
      </c>
      <c r="AQ26" s="58">
        <v>0.69899999999999995</v>
      </c>
      <c r="AR26" s="58">
        <v>0.71399999999999997</v>
      </c>
      <c r="AS26" s="58">
        <v>0.71099999999999997</v>
      </c>
      <c r="AT26" s="58">
        <v>0.72299999999999998</v>
      </c>
      <c r="AU26" s="58">
        <v>0.72499999999999998</v>
      </c>
      <c r="AV26" s="58">
        <v>0.72</v>
      </c>
      <c r="AW26" s="58">
        <v>0.72099999999999997</v>
      </c>
      <c r="AX26" s="58">
        <v>0.71899999999999997</v>
      </c>
      <c r="AY26" s="58">
        <v>0.71199999999999997</v>
      </c>
      <c r="AZ26" s="58">
        <v>0.72199999999999998</v>
      </c>
      <c r="BA26" s="58">
        <v>0.71399999999999997</v>
      </c>
      <c r="BB26" s="460"/>
      <c r="BC26" s="460"/>
      <c r="BD26" s="460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59"/>
      <c r="FE26" s="59"/>
      <c r="FF26" s="59"/>
      <c r="FG26" s="59"/>
      <c r="FH26" s="59"/>
      <c r="FI26" s="59"/>
      <c r="FJ26" s="59"/>
      <c r="FK26" s="59"/>
      <c r="FL26" s="59"/>
      <c r="FM26" s="59"/>
      <c r="FN26" s="59"/>
      <c r="FO26" s="59"/>
      <c r="FP26" s="59"/>
      <c r="FQ26" s="59"/>
      <c r="FR26" s="59"/>
      <c r="FS26" s="59"/>
      <c r="FT26" s="59"/>
      <c r="FU26" s="59"/>
      <c r="FV26" s="59"/>
      <c r="FW26" s="59"/>
      <c r="FX26" s="59"/>
      <c r="FY26" s="59"/>
      <c r="FZ26" s="59"/>
      <c r="GA26" s="59"/>
      <c r="GB26" s="59"/>
      <c r="GC26" s="59"/>
      <c r="GD26" s="59"/>
      <c r="GE26" s="59"/>
      <c r="GF26" s="59"/>
      <c r="GG26" s="59"/>
      <c r="GH26" s="59"/>
      <c r="GI26" s="59"/>
      <c r="GJ26" s="59"/>
      <c r="GK26" s="59"/>
      <c r="GL26" s="59"/>
      <c r="GM26" s="59"/>
      <c r="GN26" s="59"/>
      <c r="GO26" s="59"/>
      <c r="GP26" s="59"/>
      <c r="GQ26" s="59"/>
      <c r="GR26" s="59"/>
      <c r="GS26" s="59"/>
      <c r="GT26" s="59"/>
      <c r="GU26" s="59"/>
      <c r="GV26" s="59"/>
      <c r="GW26" s="59"/>
      <c r="GX26" s="59"/>
      <c r="GY26" s="59"/>
      <c r="GZ26" s="59"/>
      <c r="HA26" s="59"/>
      <c r="HB26" s="59"/>
      <c r="HC26" s="59"/>
      <c r="HD26" s="59"/>
      <c r="HE26" s="59"/>
      <c r="HF26" s="59"/>
      <c r="HG26" s="59"/>
      <c r="HH26" s="59"/>
      <c r="HI26" s="59"/>
      <c r="HJ26" s="59"/>
      <c r="HK26" s="59"/>
      <c r="HL26" s="59"/>
      <c r="HM26" s="59"/>
      <c r="HN26" s="59"/>
      <c r="HO26" s="59"/>
      <c r="HP26" s="59"/>
      <c r="HQ26" s="59"/>
      <c r="HR26" s="59"/>
      <c r="HS26" s="59"/>
      <c r="HT26" s="59"/>
      <c r="HU26" s="59"/>
      <c r="HV26" s="59"/>
      <c r="HW26" s="59"/>
      <c r="HX26" s="59"/>
      <c r="HY26" s="59"/>
      <c r="HZ26" s="59"/>
      <c r="IA26" s="59"/>
      <c r="IB26" s="59"/>
      <c r="IC26" s="59"/>
      <c r="ID26" s="59"/>
      <c r="IE26" s="59"/>
      <c r="IF26" s="59"/>
      <c r="IG26" s="59"/>
      <c r="IH26" s="59"/>
      <c r="II26" s="59"/>
      <c r="IJ26" s="59"/>
      <c r="IK26" s="59"/>
      <c r="IL26" s="59"/>
      <c r="IM26" s="59"/>
      <c r="IN26" s="59"/>
      <c r="IO26" s="59"/>
      <c r="IP26" s="59"/>
      <c r="IQ26" s="59"/>
      <c r="IR26" s="59"/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9"/>
      <c r="JT26" s="59"/>
      <c r="JU26" s="59"/>
      <c r="JV26" s="59"/>
      <c r="JW26" s="59"/>
      <c r="JX26" s="59"/>
      <c r="JY26" s="59"/>
      <c r="JZ26" s="59"/>
      <c r="KA26" s="59"/>
      <c r="KB26" s="59"/>
      <c r="KC26" s="59"/>
      <c r="KD26" s="59"/>
      <c r="KE26" s="59"/>
      <c r="KF26" s="59"/>
      <c r="KG26" s="59"/>
      <c r="KH26" s="59"/>
      <c r="KI26" s="59"/>
      <c r="KJ26" s="59"/>
      <c r="KK26" s="59"/>
      <c r="KL26" s="59"/>
      <c r="KM26" s="59"/>
      <c r="KN26" s="59"/>
      <c r="KO26" s="59"/>
      <c r="KP26" s="59"/>
      <c r="KQ26" s="59"/>
      <c r="KR26" s="59"/>
      <c r="KS26" s="59"/>
      <c r="KT26" s="59"/>
      <c r="KU26" s="59"/>
      <c r="KV26" s="59"/>
      <c r="KW26" s="59"/>
      <c r="KX26" s="59"/>
      <c r="KY26" s="59"/>
      <c r="KZ26" s="59"/>
      <c r="LA26" s="59"/>
      <c r="LB26" s="59"/>
      <c r="LC26" s="59"/>
      <c r="LD26" s="59"/>
      <c r="LE26" s="59"/>
      <c r="LF26" s="59"/>
      <c r="LG26" s="59"/>
      <c r="LH26" s="59"/>
      <c r="LI26" s="59"/>
      <c r="LJ26" s="59"/>
      <c r="LK26" s="59"/>
      <c r="LL26" s="59"/>
      <c r="LM26" s="59"/>
      <c r="LN26" s="59"/>
      <c r="LO26" s="59"/>
      <c r="LP26" s="59"/>
      <c r="LQ26" s="59"/>
      <c r="LR26" s="59"/>
      <c r="LS26" s="59"/>
      <c r="LT26" s="59"/>
      <c r="LU26" s="59"/>
      <c r="LV26" s="59"/>
      <c r="LW26" s="59"/>
      <c r="LX26" s="59"/>
      <c r="LY26" s="59"/>
      <c r="LZ26" s="59"/>
      <c r="MA26" s="59"/>
      <c r="MB26" s="59"/>
      <c r="MC26" s="59"/>
      <c r="MD26" s="59"/>
      <c r="ME26" s="59"/>
      <c r="MF26" s="59"/>
      <c r="MG26" s="59"/>
      <c r="MH26" s="59"/>
      <c r="MI26" s="59"/>
      <c r="MJ26" s="59"/>
      <c r="MK26" s="59"/>
      <c r="ML26" s="59"/>
      <c r="MM26" s="59"/>
      <c r="MN26" s="59"/>
      <c r="MO26" s="59"/>
      <c r="MP26" s="59"/>
      <c r="MQ26" s="59"/>
      <c r="MR26" s="59"/>
      <c r="MS26" s="59"/>
      <c r="MT26" s="59"/>
      <c r="MU26" s="59"/>
      <c r="MV26" s="59"/>
      <c r="MW26" s="59"/>
      <c r="MX26" s="59"/>
      <c r="MY26" s="59"/>
      <c r="MZ26" s="59"/>
      <c r="NA26" s="59"/>
      <c r="NB26" s="59"/>
      <c r="NC26" s="59"/>
      <c r="ND26" s="59"/>
      <c r="NE26" s="59"/>
      <c r="NF26" s="59"/>
      <c r="NG26" s="59"/>
      <c r="NH26" s="59"/>
      <c r="NI26" s="59"/>
      <c r="NJ26" s="59"/>
      <c r="NK26" s="59"/>
      <c r="NL26" s="59"/>
      <c r="NM26" s="59"/>
      <c r="NN26" s="59"/>
      <c r="NO26" s="59"/>
      <c r="NP26" s="59"/>
      <c r="NQ26" s="59"/>
      <c r="NR26" s="59"/>
      <c r="NS26" s="59"/>
      <c r="NT26" s="59"/>
      <c r="NU26" s="59"/>
      <c r="NV26" s="59"/>
      <c r="NW26" s="59"/>
      <c r="NX26" s="59"/>
      <c r="NY26" s="59"/>
      <c r="NZ26" s="59"/>
      <c r="OA26" s="59"/>
      <c r="OB26" s="59"/>
      <c r="OC26" s="59"/>
      <c r="OD26" s="59"/>
      <c r="OE26" s="59"/>
      <c r="OF26" s="59"/>
      <c r="OG26" s="59"/>
      <c r="OH26" s="59"/>
      <c r="OI26" s="59"/>
      <c r="OJ26" s="59"/>
      <c r="OK26" s="59"/>
      <c r="OL26" s="59"/>
      <c r="OM26" s="59"/>
      <c r="ON26" s="59"/>
      <c r="OO26" s="59"/>
      <c r="OP26" s="59"/>
      <c r="OQ26" s="59"/>
      <c r="OR26" s="59"/>
      <c r="OS26" s="59"/>
      <c r="OT26" s="59"/>
      <c r="OU26" s="59"/>
      <c r="OV26" s="59"/>
      <c r="OW26" s="59"/>
      <c r="OX26" s="59"/>
      <c r="OY26" s="59"/>
      <c r="OZ26" s="59"/>
      <c r="PA26" s="59"/>
      <c r="PB26" s="59"/>
      <c r="PC26" s="59"/>
      <c r="PD26" s="59"/>
      <c r="PE26" s="59"/>
      <c r="PF26" s="59"/>
      <c r="PG26" s="59"/>
      <c r="PH26" s="59"/>
      <c r="PI26" s="59"/>
      <c r="PJ26" s="59"/>
      <c r="PK26" s="59"/>
      <c r="PL26" s="59"/>
      <c r="PM26" s="59"/>
      <c r="PN26" s="59"/>
      <c r="PO26" s="59"/>
      <c r="PP26" s="59"/>
      <c r="PQ26" s="59"/>
      <c r="PR26" s="59"/>
      <c r="PS26" s="59"/>
      <c r="PT26" s="59"/>
      <c r="PU26" s="59"/>
      <c r="PV26" s="59"/>
      <c r="PW26" s="59"/>
      <c r="PX26" s="59"/>
      <c r="PY26" s="59"/>
      <c r="PZ26" s="59"/>
      <c r="QA26" s="59"/>
      <c r="QB26" s="59"/>
      <c r="QC26" s="59"/>
      <c r="QD26" s="59"/>
      <c r="QE26" s="59"/>
      <c r="QF26" s="59"/>
      <c r="QG26" s="59"/>
      <c r="QH26" s="59"/>
      <c r="QI26" s="59"/>
      <c r="QJ26" s="59"/>
      <c r="QK26" s="59"/>
      <c r="QL26" s="59"/>
      <c r="QM26" s="59"/>
      <c r="QN26" s="59"/>
      <c r="QO26" s="59"/>
      <c r="QP26" s="59"/>
      <c r="QQ26" s="59"/>
      <c r="QR26" s="59"/>
      <c r="QS26" s="59"/>
      <c r="QT26" s="59"/>
      <c r="QU26" s="59"/>
      <c r="QV26" s="59"/>
      <c r="QW26" s="59"/>
      <c r="QX26" s="59"/>
      <c r="QY26" s="59"/>
      <c r="QZ26" s="59"/>
      <c r="RA26" s="59"/>
      <c r="RB26" s="59"/>
      <c r="RC26" s="59"/>
      <c r="RD26" s="59"/>
      <c r="RE26" s="59"/>
      <c r="RF26" s="59"/>
      <c r="RG26" s="59"/>
      <c r="RH26" s="59"/>
      <c r="RI26" s="59"/>
      <c r="RJ26" s="59"/>
      <c r="RK26" s="59"/>
      <c r="RL26" s="59"/>
      <c r="RM26" s="59"/>
      <c r="RN26" s="59"/>
      <c r="RO26" s="59"/>
      <c r="RP26" s="59"/>
      <c r="RQ26" s="59"/>
      <c r="RR26" s="59"/>
      <c r="RS26" s="59"/>
      <c r="RT26" s="59"/>
      <c r="RU26" s="59"/>
      <c r="RV26" s="59"/>
      <c r="RW26" s="59"/>
      <c r="RX26" s="59"/>
      <c r="RY26" s="59"/>
      <c r="RZ26" s="59"/>
      <c r="SA26" s="59"/>
      <c r="SB26" s="59"/>
      <c r="SC26" s="59"/>
      <c r="SD26" s="59"/>
      <c r="SE26" s="59"/>
      <c r="SF26" s="59"/>
    </row>
    <row r="27" spans="1:500" x14ac:dyDescent="0.25">
      <c r="A27" s="67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</row>
    <row r="28" spans="1:500" x14ac:dyDescent="0.25">
      <c r="A28" s="65" t="s">
        <v>26</v>
      </c>
      <c r="B28" s="54">
        <v>235</v>
      </c>
      <c r="C28" s="54">
        <v>248</v>
      </c>
      <c r="D28" s="54">
        <v>249</v>
      </c>
      <c r="E28" s="54">
        <v>249</v>
      </c>
      <c r="F28" s="54">
        <v>250</v>
      </c>
      <c r="G28" s="54">
        <v>248</v>
      </c>
      <c r="H28" s="54">
        <v>238</v>
      </c>
      <c r="I28" s="54">
        <v>258</v>
      </c>
      <c r="J28" s="54">
        <v>245</v>
      </c>
      <c r="K28" s="54">
        <v>251</v>
      </c>
      <c r="L28" s="54">
        <v>265</v>
      </c>
      <c r="M28" s="54">
        <v>244</v>
      </c>
      <c r="N28" s="54">
        <v>287</v>
      </c>
      <c r="O28" s="54">
        <v>293</v>
      </c>
      <c r="P28" s="54">
        <v>318</v>
      </c>
      <c r="Q28" s="54">
        <v>303</v>
      </c>
      <c r="R28" s="54">
        <v>312</v>
      </c>
      <c r="S28" s="54">
        <v>309</v>
      </c>
      <c r="T28" s="54">
        <v>302</v>
      </c>
      <c r="U28" s="54">
        <v>314</v>
      </c>
      <c r="V28" s="54">
        <v>307</v>
      </c>
      <c r="W28" s="54">
        <v>303</v>
      </c>
      <c r="X28" s="54">
        <v>304</v>
      </c>
      <c r="Y28" s="54">
        <v>283</v>
      </c>
      <c r="Z28" s="54">
        <v>269</v>
      </c>
      <c r="AA28" s="54">
        <v>269</v>
      </c>
      <c r="AB28" s="54">
        <v>275</v>
      </c>
      <c r="AC28" s="54">
        <v>298</v>
      </c>
      <c r="AD28" s="54">
        <v>301</v>
      </c>
      <c r="AE28" s="54">
        <v>301</v>
      </c>
      <c r="AF28" s="54">
        <v>309</v>
      </c>
      <c r="AG28" s="54">
        <v>306</v>
      </c>
      <c r="AH28" s="54">
        <v>323</v>
      </c>
      <c r="AI28" s="54">
        <v>319</v>
      </c>
      <c r="AJ28" s="54">
        <v>309</v>
      </c>
      <c r="AK28" s="54">
        <v>315</v>
      </c>
      <c r="AL28" s="54">
        <v>312</v>
      </c>
      <c r="AM28" s="54">
        <v>316</v>
      </c>
      <c r="AN28" s="54">
        <v>311</v>
      </c>
      <c r="AO28" s="54">
        <v>310</v>
      </c>
      <c r="AP28" s="54">
        <v>269</v>
      </c>
      <c r="AQ28" s="54">
        <v>291</v>
      </c>
      <c r="AR28" s="54">
        <v>300</v>
      </c>
      <c r="AS28" s="54">
        <v>297</v>
      </c>
      <c r="AT28" s="54">
        <v>314</v>
      </c>
      <c r="AU28" s="54">
        <v>308</v>
      </c>
      <c r="AV28" s="54">
        <v>298</v>
      </c>
      <c r="AW28" s="54">
        <v>304</v>
      </c>
      <c r="AX28" s="54">
        <v>300</v>
      </c>
      <c r="AY28" s="54">
        <v>305</v>
      </c>
      <c r="AZ28" s="54">
        <v>301</v>
      </c>
      <c r="BA28" s="54">
        <v>300</v>
      </c>
      <c r="BB28" s="456"/>
      <c r="BC28" s="456"/>
      <c r="BD28" s="456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</row>
    <row r="29" spans="1:500" x14ac:dyDescent="0.25">
      <c r="A29" s="66" t="s">
        <v>21</v>
      </c>
      <c r="B29" s="58">
        <v>6.7000000000000004E-2</v>
      </c>
      <c r="C29" s="58">
        <v>6.4000000000000001E-2</v>
      </c>
      <c r="D29" s="58">
        <v>4.4999999999999998E-2</v>
      </c>
      <c r="E29" s="58">
        <v>6.4000000000000001E-2</v>
      </c>
      <c r="F29" s="58">
        <v>4.9000000000000002E-2</v>
      </c>
      <c r="G29" s="58">
        <v>0.05</v>
      </c>
      <c r="H29" s="58">
        <v>5.8999999999999997E-2</v>
      </c>
      <c r="I29" s="58">
        <v>4.9000000000000002E-2</v>
      </c>
      <c r="J29" s="58">
        <v>4.5999999999999999E-2</v>
      </c>
      <c r="K29" s="58">
        <v>6.0999999999999999E-2</v>
      </c>
      <c r="L29" s="58">
        <v>5.8000000000000003E-2</v>
      </c>
      <c r="M29" s="58">
        <v>5.1999999999999998E-2</v>
      </c>
      <c r="N29" s="58">
        <v>6.6000000000000003E-2</v>
      </c>
      <c r="O29" s="58">
        <v>7.3999999999999996E-2</v>
      </c>
      <c r="P29" s="58">
        <v>5.3999999999999999E-2</v>
      </c>
      <c r="Q29" s="58">
        <v>6.9000000000000006E-2</v>
      </c>
      <c r="R29" s="58">
        <v>5.1999999999999998E-2</v>
      </c>
      <c r="S29" s="58">
        <v>0.05</v>
      </c>
      <c r="T29" s="58">
        <v>5.8000000000000003E-2</v>
      </c>
      <c r="U29" s="58">
        <v>5.0999999999999997E-2</v>
      </c>
      <c r="V29" s="58">
        <v>5.3999999999999999E-2</v>
      </c>
      <c r="W29" s="58">
        <v>7.8E-2</v>
      </c>
      <c r="X29" s="58">
        <v>5.1999999999999998E-2</v>
      </c>
      <c r="Y29" s="58">
        <v>6.8000000000000005E-2</v>
      </c>
      <c r="Z29" s="58">
        <v>6.8000000000000005E-2</v>
      </c>
      <c r="AA29" s="58">
        <v>6.9000000000000006E-2</v>
      </c>
      <c r="AB29" s="58">
        <v>6.0999999999999999E-2</v>
      </c>
      <c r="AC29" s="58">
        <v>0.106</v>
      </c>
      <c r="AD29" s="58">
        <v>6.3E-2</v>
      </c>
      <c r="AE29" s="58">
        <v>6.5000000000000002E-2</v>
      </c>
      <c r="AF29" s="58">
        <v>4.8000000000000001E-2</v>
      </c>
      <c r="AG29" s="58">
        <v>6.5000000000000002E-2</v>
      </c>
      <c r="AH29" s="58">
        <v>5.0999999999999997E-2</v>
      </c>
      <c r="AI29" s="58">
        <v>5.0999999999999997E-2</v>
      </c>
      <c r="AJ29" s="58">
        <v>5.5E-2</v>
      </c>
      <c r="AK29" s="58">
        <v>4.8000000000000001E-2</v>
      </c>
      <c r="AL29" s="58">
        <v>4.5999999999999999E-2</v>
      </c>
      <c r="AM29" s="58">
        <v>6.3E-2</v>
      </c>
      <c r="AN29" s="58">
        <v>4.9000000000000002E-2</v>
      </c>
      <c r="AO29" s="58">
        <v>5.7000000000000002E-2</v>
      </c>
      <c r="AP29" s="58">
        <v>6.8000000000000005E-2</v>
      </c>
      <c r="AQ29" s="58">
        <v>6.0999999999999999E-2</v>
      </c>
      <c r="AR29" s="58">
        <v>4.8000000000000001E-2</v>
      </c>
      <c r="AS29" s="58">
        <v>6.6000000000000003E-2</v>
      </c>
      <c r="AT29" s="58">
        <v>5.1999999999999998E-2</v>
      </c>
      <c r="AU29" s="58">
        <v>5.1999999999999998E-2</v>
      </c>
      <c r="AV29" s="58">
        <v>5.6000000000000001E-2</v>
      </c>
      <c r="AW29" s="58">
        <v>4.9000000000000002E-2</v>
      </c>
      <c r="AX29" s="58">
        <v>4.7E-2</v>
      </c>
      <c r="AY29" s="58">
        <v>6.4000000000000001E-2</v>
      </c>
      <c r="AZ29" s="58">
        <v>0.05</v>
      </c>
      <c r="BA29" s="58">
        <v>5.8000000000000003E-2</v>
      </c>
      <c r="BB29" s="460"/>
      <c r="BC29" s="460"/>
      <c r="BD29" s="460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59"/>
      <c r="FE29" s="59"/>
      <c r="FF29" s="59"/>
      <c r="FG29" s="59"/>
      <c r="FH29" s="59"/>
      <c r="FI29" s="59"/>
      <c r="FJ29" s="59"/>
      <c r="FK29" s="59"/>
      <c r="FL29" s="59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/>
      <c r="GS29" s="59"/>
      <c r="GT29" s="59"/>
      <c r="GU29" s="59"/>
      <c r="GV29" s="59"/>
      <c r="GW29" s="59"/>
      <c r="GX29" s="59"/>
      <c r="GY29" s="59"/>
      <c r="GZ29" s="59"/>
      <c r="HA29" s="59"/>
      <c r="HB29" s="59"/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/>
      <c r="HP29" s="59"/>
      <c r="HQ29" s="59"/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/>
      <c r="IC29" s="59"/>
      <c r="ID29" s="59"/>
      <c r="IE29" s="59"/>
      <c r="IF29" s="59"/>
      <c r="IG29" s="59"/>
      <c r="IH29" s="59"/>
      <c r="II29" s="59"/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59"/>
      <c r="IU29" s="59"/>
      <c r="IV29" s="59"/>
      <c r="IW29" s="59"/>
      <c r="IX29" s="59"/>
      <c r="IY29" s="59"/>
      <c r="IZ29" s="59"/>
      <c r="JA29" s="59"/>
      <c r="JB29" s="59"/>
      <c r="JC29" s="59"/>
      <c r="JD29" s="59"/>
      <c r="JE29" s="59"/>
      <c r="JF29" s="59"/>
      <c r="JG29" s="59"/>
      <c r="JH29" s="59"/>
      <c r="JI29" s="59"/>
      <c r="JJ29" s="59"/>
      <c r="JK29" s="59"/>
      <c r="JL29" s="59"/>
      <c r="JM29" s="59"/>
      <c r="JN29" s="59"/>
      <c r="JO29" s="59"/>
      <c r="JP29" s="59"/>
      <c r="JQ29" s="59"/>
      <c r="JR29" s="59"/>
      <c r="JS29" s="59"/>
      <c r="JT29" s="59"/>
      <c r="JU29" s="59"/>
      <c r="JV29" s="59"/>
      <c r="JW29" s="59"/>
      <c r="JX29" s="59"/>
      <c r="JY29" s="59"/>
      <c r="JZ29" s="59"/>
      <c r="KA29" s="59"/>
      <c r="KB29" s="59"/>
      <c r="KC29" s="59"/>
      <c r="KD29" s="59"/>
      <c r="KE29" s="59"/>
      <c r="KF29" s="59"/>
      <c r="KG29" s="59"/>
      <c r="KH29" s="59"/>
      <c r="KI29" s="59"/>
      <c r="KJ29" s="59"/>
      <c r="KK29" s="59"/>
      <c r="KL29" s="59"/>
      <c r="KM29" s="59"/>
      <c r="KN29" s="59"/>
      <c r="KO29" s="59"/>
      <c r="KP29" s="59"/>
      <c r="KQ29" s="59"/>
      <c r="KR29" s="59"/>
      <c r="KS29" s="59"/>
      <c r="KT29" s="59"/>
      <c r="KU29" s="59"/>
      <c r="KV29" s="59"/>
      <c r="KW29" s="59"/>
      <c r="KX29" s="59"/>
      <c r="KY29" s="59"/>
      <c r="KZ29" s="59"/>
      <c r="LA29" s="59"/>
      <c r="LB29" s="59"/>
      <c r="LC29" s="59"/>
      <c r="LD29" s="59"/>
      <c r="LE29" s="59"/>
      <c r="LF29" s="59"/>
      <c r="LG29" s="59"/>
      <c r="LH29" s="59"/>
      <c r="LI29" s="59"/>
      <c r="LJ29" s="59"/>
      <c r="LK29" s="59"/>
      <c r="LL29" s="59"/>
      <c r="LM29" s="59"/>
      <c r="LN29" s="59"/>
      <c r="LO29" s="59"/>
      <c r="LP29" s="59"/>
      <c r="LQ29" s="59"/>
      <c r="LR29" s="59"/>
      <c r="LS29" s="59"/>
      <c r="LT29" s="59"/>
      <c r="LU29" s="59"/>
      <c r="LV29" s="59"/>
      <c r="LW29" s="59"/>
      <c r="LX29" s="59"/>
      <c r="LY29" s="59"/>
      <c r="LZ29" s="59"/>
      <c r="MA29" s="59"/>
      <c r="MB29" s="59"/>
      <c r="MC29" s="59"/>
      <c r="MD29" s="59"/>
      <c r="ME29" s="59"/>
      <c r="MF29" s="59"/>
      <c r="MG29" s="59"/>
      <c r="MH29" s="59"/>
      <c r="MI29" s="59"/>
      <c r="MJ29" s="59"/>
      <c r="MK29" s="59"/>
      <c r="ML29" s="59"/>
      <c r="MM29" s="59"/>
      <c r="MN29" s="59"/>
      <c r="MO29" s="59"/>
      <c r="MP29" s="59"/>
      <c r="MQ29" s="59"/>
      <c r="MR29" s="59"/>
      <c r="MS29" s="59"/>
      <c r="MT29" s="59"/>
      <c r="MU29" s="59"/>
      <c r="MV29" s="59"/>
      <c r="MW29" s="59"/>
      <c r="MX29" s="59"/>
      <c r="MY29" s="59"/>
      <c r="MZ29" s="59"/>
      <c r="NA29" s="59"/>
      <c r="NB29" s="59"/>
      <c r="NC29" s="59"/>
      <c r="ND29" s="59"/>
      <c r="NE29" s="59"/>
      <c r="NF29" s="59"/>
      <c r="NG29" s="59"/>
      <c r="NH29" s="59"/>
      <c r="NI29" s="59"/>
      <c r="NJ29" s="59"/>
      <c r="NK29" s="59"/>
      <c r="NL29" s="59"/>
      <c r="NM29" s="59"/>
      <c r="NN29" s="59"/>
      <c r="NO29" s="59"/>
      <c r="NP29" s="59"/>
      <c r="NQ29" s="59"/>
      <c r="NR29" s="59"/>
      <c r="NS29" s="59"/>
      <c r="NT29" s="59"/>
      <c r="NU29" s="59"/>
      <c r="NV29" s="59"/>
      <c r="NW29" s="59"/>
      <c r="NX29" s="59"/>
      <c r="NY29" s="59"/>
      <c r="NZ29" s="59"/>
      <c r="OA29" s="59"/>
      <c r="OB29" s="59"/>
      <c r="OC29" s="59"/>
      <c r="OD29" s="59"/>
      <c r="OE29" s="59"/>
      <c r="OF29" s="59"/>
      <c r="OG29" s="59"/>
      <c r="OH29" s="59"/>
      <c r="OI29" s="59"/>
      <c r="OJ29" s="59"/>
      <c r="OK29" s="59"/>
      <c r="OL29" s="59"/>
      <c r="OM29" s="59"/>
      <c r="ON29" s="59"/>
      <c r="OO29" s="59"/>
      <c r="OP29" s="59"/>
      <c r="OQ29" s="59"/>
      <c r="OR29" s="59"/>
      <c r="OS29" s="59"/>
      <c r="OT29" s="59"/>
      <c r="OU29" s="59"/>
      <c r="OV29" s="59"/>
      <c r="OW29" s="59"/>
      <c r="OX29" s="59"/>
      <c r="OY29" s="59"/>
      <c r="OZ29" s="59"/>
      <c r="PA29" s="59"/>
      <c r="PB29" s="59"/>
      <c r="PC29" s="59"/>
      <c r="PD29" s="59"/>
      <c r="PE29" s="59"/>
      <c r="PF29" s="59"/>
      <c r="PG29" s="59"/>
      <c r="PH29" s="59"/>
      <c r="PI29" s="59"/>
      <c r="PJ29" s="59"/>
      <c r="PK29" s="59"/>
      <c r="PL29" s="59"/>
      <c r="PM29" s="59"/>
      <c r="PN29" s="59"/>
      <c r="PO29" s="59"/>
      <c r="PP29" s="59"/>
      <c r="PQ29" s="59"/>
      <c r="PR29" s="59"/>
      <c r="PS29" s="59"/>
      <c r="PT29" s="59"/>
      <c r="PU29" s="59"/>
      <c r="PV29" s="59"/>
      <c r="PW29" s="59"/>
      <c r="PX29" s="59"/>
      <c r="PY29" s="59"/>
      <c r="PZ29" s="59"/>
      <c r="QA29" s="59"/>
      <c r="QB29" s="59"/>
      <c r="QC29" s="59"/>
      <c r="QD29" s="59"/>
      <c r="QE29" s="59"/>
      <c r="QF29" s="59"/>
      <c r="QG29" s="59"/>
      <c r="QH29" s="59"/>
      <c r="QI29" s="59"/>
      <c r="QJ29" s="59"/>
      <c r="QK29" s="59"/>
      <c r="QL29" s="59"/>
      <c r="QM29" s="59"/>
      <c r="QN29" s="59"/>
      <c r="QO29" s="59"/>
      <c r="QP29" s="59"/>
      <c r="QQ29" s="59"/>
      <c r="QR29" s="59"/>
      <c r="QS29" s="59"/>
      <c r="QT29" s="59"/>
      <c r="QU29" s="59"/>
      <c r="QV29" s="59"/>
      <c r="QW29" s="59"/>
      <c r="QX29" s="59"/>
      <c r="QY29" s="59"/>
      <c r="QZ29" s="59"/>
      <c r="RA29" s="59"/>
      <c r="RB29" s="59"/>
      <c r="RC29" s="59"/>
      <c r="RD29" s="59"/>
      <c r="RE29" s="59"/>
      <c r="RF29" s="59"/>
      <c r="RG29" s="59"/>
      <c r="RH29" s="59"/>
      <c r="RI29" s="59"/>
      <c r="RJ29" s="59"/>
      <c r="RK29" s="59"/>
      <c r="RL29" s="59"/>
      <c r="RM29" s="59"/>
      <c r="RN29" s="59"/>
      <c r="RO29" s="59"/>
      <c r="RP29" s="59"/>
      <c r="RQ29" s="59"/>
      <c r="RR29" s="59"/>
      <c r="RS29" s="59"/>
      <c r="RT29" s="59"/>
      <c r="RU29" s="59"/>
      <c r="RV29" s="59"/>
      <c r="RW29" s="59"/>
      <c r="RX29" s="59"/>
      <c r="RY29" s="59"/>
      <c r="RZ29" s="59"/>
      <c r="SA29" s="59"/>
      <c r="SB29" s="59"/>
      <c r="SC29" s="59"/>
      <c r="SD29" s="59"/>
      <c r="SE29" s="59"/>
      <c r="SF29" s="59"/>
    </row>
    <row r="30" spans="1:500" x14ac:dyDescent="0.25">
      <c r="A30" s="65" t="s">
        <v>27</v>
      </c>
      <c r="B30" s="54">
        <v>262</v>
      </c>
      <c r="C30" s="54">
        <v>228</v>
      </c>
      <c r="D30" s="54">
        <v>233</v>
      </c>
      <c r="E30" s="54">
        <v>290</v>
      </c>
      <c r="F30" s="54">
        <v>238</v>
      </c>
      <c r="G30" s="54">
        <v>203</v>
      </c>
      <c r="H30" s="54">
        <v>211</v>
      </c>
      <c r="I30" s="54">
        <v>216</v>
      </c>
      <c r="J30" s="54">
        <v>212</v>
      </c>
      <c r="K30" s="54">
        <v>238</v>
      </c>
      <c r="L30" s="54">
        <v>264</v>
      </c>
      <c r="M30" s="54">
        <v>267</v>
      </c>
      <c r="N30" s="54">
        <v>231</v>
      </c>
      <c r="O30" s="54">
        <v>263</v>
      </c>
      <c r="P30" s="54">
        <v>296</v>
      </c>
      <c r="Q30" s="54">
        <v>293</v>
      </c>
      <c r="R30" s="54">
        <v>286</v>
      </c>
      <c r="S30" s="54">
        <v>366</v>
      </c>
      <c r="T30" s="54">
        <v>309</v>
      </c>
      <c r="U30" s="54">
        <v>308</v>
      </c>
      <c r="V30" s="54">
        <v>299</v>
      </c>
      <c r="W30" s="54">
        <v>280</v>
      </c>
      <c r="X30" s="54">
        <v>287</v>
      </c>
      <c r="Y30" s="54">
        <v>261</v>
      </c>
      <c r="Z30" s="54">
        <v>213</v>
      </c>
      <c r="AA30" s="54">
        <v>219</v>
      </c>
      <c r="AB30" s="54">
        <v>167</v>
      </c>
      <c r="AC30" s="54">
        <v>214</v>
      </c>
      <c r="AD30" s="54">
        <v>297</v>
      </c>
      <c r="AE30" s="54">
        <v>297</v>
      </c>
      <c r="AF30" s="54">
        <v>296</v>
      </c>
      <c r="AG30" s="54">
        <v>303</v>
      </c>
      <c r="AH30" s="54">
        <v>297</v>
      </c>
      <c r="AI30" s="54">
        <v>298</v>
      </c>
      <c r="AJ30" s="54">
        <v>302</v>
      </c>
      <c r="AK30" s="54">
        <v>299</v>
      </c>
      <c r="AL30" s="54">
        <v>299</v>
      </c>
      <c r="AM30" s="54">
        <v>303</v>
      </c>
      <c r="AN30" s="54">
        <v>306</v>
      </c>
      <c r="AO30" s="54">
        <v>309</v>
      </c>
      <c r="AP30" s="54">
        <v>213</v>
      </c>
      <c r="AQ30" s="54">
        <v>273</v>
      </c>
      <c r="AR30" s="54">
        <v>272</v>
      </c>
      <c r="AS30" s="54">
        <v>279</v>
      </c>
      <c r="AT30" s="54">
        <v>273</v>
      </c>
      <c r="AU30" s="54">
        <v>274</v>
      </c>
      <c r="AV30" s="54">
        <v>278</v>
      </c>
      <c r="AW30" s="54">
        <v>274</v>
      </c>
      <c r="AX30" s="54">
        <v>275</v>
      </c>
      <c r="AY30" s="54">
        <v>279</v>
      </c>
      <c r="AZ30" s="54">
        <v>282</v>
      </c>
      <c r="BA30" s="54">
        <v>285</v>
      </c>
      <c r="BB30" s="456"/>
      <c r="BC30" s="456"/>
      <c r="BD30" s="456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</row>
    <row r="31" spans="1:500" x14ac:dyDescent="0.25">
      <c r="A31" s="65" t="s">
        <v>28</v>
      </c>
      <c r="B31" s="54">
        <v>150</v>
      </c>
      <c r="C31" s="54">
        <v>239</v>
      </c>
      <c r="D31" s="54">
        <v>244</v>
      </c>
      <c r="E31" s="54">
        <v>251</v>
      </c>
      <c r="F31" s="54">
        <v>287</v>
      </c>
      <c r="G31" s="54">
        <v>219</v>
      </c>
      <c r="H31" s="54">
        <v>249</v>
      </c>
      <c r="I31" s="54">
        <v>263</v>
      </c>
      <c r="J31" s="54">
        <v>245</v>
      </c>
      <c r="K31" s="54">
        <v>329</v>
      </c>
      <c r="L31" s="54">
        <v>229</v>
      </c>
      <c r="M31" s="54">
        <v>276</v>
      </c>
      <c r="N31" s="54">
        <v>182</v>
      </c>
      <c r="O31" s="54">
        <v>251</v>
      </c>
      <c r="P31" s="54">
        <v>345</v>
      </c>
      <c r="Q31" s="54">
        <v>293</v>
      </c>
      <c r="R31" s="54">
        <v>264</v>
      </c>
      <c r="S31" s="54">
        <v>278</v>
      </c>
      <c r="T31" s="54">
        <v>511</v>
      </c>
      <c r="U31" s="54">
        <v>392</v>
      </c>
      <c r="V31" s="54">
        <v>258</v>
      </c>
      <c r="W31" s="54">
        <v>304</v>
      </c>
      <c r="X31" s="54">
        <v>414</v>
      </c>
      <c r="Y31" s="54">
        <v>235</v>
      </c>
      <c r="Z31" s="54">
        <v>210</v>
      </c>
      <c r="AA31" s="54">
        <v>222</v>
      </c>
      <c r="AB31" s="54">
        <v>185</v>
      </c>
      <c r="AC31" s="54">
        <v>226</v>
      </c>
      <c r="AD31" s="54">
        <v>314</v>
      </c>
      <c r="AE31" s="54">
        <v>313</v>
      </c>
      <c r="AF31" s="54">
        <v>309</v>
      </c>
      <c r="AG31" s="54">
        <v>318</v>
      </c>
      <c r="AH31" s="54">
        <v>312</v>
      </c>
      <c r="AI31" s="54">
        <v>310</v>
      </c>
      <c r="AJ31" s="54">
        <v>313</v>
      </c>
      <c r="AK31" s="54">
        <v>310</v>
      </c>
      <c r="AL31" s="54">
        <v>309</v>
      </c>
      <c r="AM31" s="54">
        <v>316</v>
      </c>
      <c r="AN31" s="54">
        <v>316</v>
      </c>
      <c r="AO31" s="54">
        <v>320</v>
      </c>
      <c r="AP31" s="54">
        <v>210</v>
      </c>
      <c r="AQ31" s="54">
        <v>300</v>
      </c>
      <c r="AR31" s="54">
        <v>296</v>
      </c>
      <c r="AS31" s="54">
        <v>304</v>
      </c>
      <c r="AT31" s="54">
        <v>298</v>
      </c>
      <c r="AU31" s="54">
        <v>297</v>
      </c>
      <c r="AV31" s="54">
        <v>299</v>
      </c>
      <c r="AW31" s="54">
        <v>296</v>
      </c>
      <c r="AX31" s="54">
        <v>295</v>
      </c>
      <c r="AY31" s="54">
        <v>302</v>
      </c>
      <c r="AZ31" s="54">
        <v>303</v>
      </c>
      <c r="BA31" s="54">
        <v>306</v>
      </c>
      <c r="BB31" s="456"/>
      <c r="BC31" s="456"/>
      <c r="BD31" s="456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</row>
    <row r="32" spans="1:500" x14ac:dyDescent="0.25">
      <c r="A32" s="65" t="s">
        <v>29</v>
      </c>
      <c r="B32" s="54">
        <v>46</v>
      </c>
      <c r="C32" s="54">
        <v>29</v>
      </c>
      <c r="D32" s="54">
        <v>85</v>
      </c>
      <c r="E32" s="54">
        <v>62</v>
      </c>
      <c r="F32" s="54">
        <v>416</v>
      </c>
      <c r="G32" s="54">
        <v>77</v>
      </c>
      <c r="H32" s="54">
        <v>78</v>
      </c>
      <c r="I32" s="54">
        <v>125</v>
      </c>
      <c r="J32" s="54">
        <v>102</v>
      </c>
      <c r="K32" s="54">
        <v>117</v>
      </c>
      <c r="L32" s="54">
        <v>94</v>
      </c>
      <c r="M32" s="54">
        <v>99</v>
      </c>
      <c r="N32" s="54">
        <v>63</v>
      </c>
      <c r="O32" s="54">
        <v>74</v>
      </c>
      <c r="P32" s="54">
        <v>77</v>
      </c>
      <c r="Q32" s="54">
        <v>246</v>
      </c>
      <c r="R32" s="54">
        <v>237</v>
      </c>
      <c r="S32" s="54">
        <v>77</v>
      </c>
      <c r="T32" s="54">
        <v>82</v>
      </c>
      <c r="U32" s="54">
        <v>99</v>
      </c>
      <c r="V32" s="54">
        <v>199</v>
      </c>
      <c r="W32" s="54">
        <v>144</v>
      </c>
      <c r="X32" s="54">
        <v>95</v>
      </c>
      <c r="Y32" s="54">
        <v>111</v>
      </c>
      <c r="Z32" s="54">
        <v>65</v>
      </c>
      <c r="AA32" s="54">
        <v>48</v>
      </c>
      <c r="AB32" s="54">
        <v>56</v>
      </c>
      <c r="AC32" s="54">
        <v>314</v>
      </c>
      <c r="AD32" s="54">
        <v>54</v>
      </c>
      <c r="AE32" s="54">
        <v>48</v>
      </c>
      <c r="AF32" s="54">
        <v>57</v>
      </c>
      <c r="AG32" s="54">
        <v>385</v>
      </c>
      <c r="AH32" s="54">
        <v>376</v>
      </c>
      <c r="AI32" s="54">
        <v>86</v>
      </c>
      <c r="AJ32" s="54">
        <v>87</v>
      </c>
      <c r="AK32" s="54">
        <v>109</v>
      </c>
      <c r="AL32" s="54">
        <v>134</v>
      </c>
      <c r="AM32" s="54">
        <v>232</v>
      </c>
      <c r="AN32" s="54">
        <v>60</v>
      </c>
      <c r="AO32" s="54">
        <v>50</v>
      </c>
      <c r="AP32" s="54">
        <v>65</v>
      </c>
      <c r="AQ32" s="54">
        <v>33</v>
      </c>
      <c r="AR32" s="54">
        <v>39</v>
      </c>
      <c r="AS32" s="54">
        <v>328</v>
      </c>
      <c r="AT32" s="54">
        <v>358</v>
      </c>
      <c r="AU32" s="54">
        <v>82</v>
      </c>
      <c r="AV32" s="54">
        <v>83</v>
      </c>
      <c r="AW32" s="54">
        <v>104</v>
      </c>
      <c r="AX32" s="54">
        <v>128</v>
      </c>
      <c r="AY32" s="54">
        <v>220</v>
      </c>
      <c r="AZ32" s="54">
        <v>58</v>
      </c>
      <c r="BA32" s="54">
        <v>48</v>
      </c>
      <c r="BB32" s="456"/>
      <c r="BC32" s="456"/>
      <c r="BD32" s="456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</row>
    <row r="33" spans="1:500" x14ac:dyDescent="0.25">
      <c r="A33" s="65" t="s">
        <v>30</v>
      </c>
      <c r="B33" s="54">
        <v>32</v>
      </c>
      <c r="C33" s="54">
        <v>23</v>
      </c>
      <c r="D33" s="54">
        <v>28</v>
      </c>
      <c r="E33" s="54">
        <v>26</v>
      </c>
      <c r="F33" s="54">
        <v>24</v>
      </c>
      <c r="G33" s="54">
        <v>23</v>
      </c>
      <c r="H33" s="54">
        <v>24</v>
      </c>
      <c r="I33" s="54">
        <v>29</v>
      </c>
      <c r="J33" s="54">
        <v>28</v>
      </c>
      <c r="K33" s="54">
        <v>28</v>
      </c>
      <c r="L33" s="54">
        <v>31</v>
      </c>
      <c r="M33" s="54">
        <v>27</v>
      </c>
      <c r="N33" s="54">
        <v>17</v>
      </c>
      <c r="O33" s="54">
        <v>17</v>
      </c>
      <c r="P33" s="54">
        <v>19</v>
      </c>
      <c r="Q33" s="54">
        <v>22</v>
      </c>
      <c r="R33" s="54">
        <v>19</v>
      </c>
      <c r="S33" s="54">
        <v>20</v>
      </c>
      <c r="T33" s="54">
        <v>21</v>
      </c>
      <c r="U33" s="54">
        <v>19</v>
      </c>
      <c r="V33" s="54">
        <v>24</v>
      </c>
      <c r="W33" s="54">
        <v>24</v>
      </c>
      <c r="X33" s="54">
        <v>22</v>
      </c>
      <c r="Y33" s="54">
        <v>19</v>
      </c>
      <c r="Z33" s="54">
        <v>28</v>
      </c>
      <c r="AA33" s="54">
        <v>24</v>
      </c>
      <c r="AB33" s="54">
        <v>22</v>
      </c>
      <c r="AC33" s="54">
        <v>24</v>
      </c>
      <c r="AD33" s="54">
        <v>28</v>
      </c>
      <c r="AE33" s="54">
        <v>34</v>
      </c>
      <c r="AF33" s="54">
        <v>27</v>
      </c>
      <c r="AG33" s="54">
        <v>28</v>
      </c>
      <c r="AH33" s="54">
        <v>29</v>
      </c>
      <c r="AI33" s="54">
        <v>27</v>
      </c>
      <c r="AJ33" s="54">
        <v>27</v>
      </c>
      <c r="AK33" s="54">
        <v>27</v>
      </c>
      <c r="AL33" s="54">
        <v>27</v>
      </c>
      <c r="AM33" s="54">
        <v>27</v>
      </c>
      <c r="AN33" s="54">
        <v>28</v>
      </c>
      <c r="AO33" s="54">
        <v>28</v>
      </c>
      <c r="AP33" s="54">
        <v>28</v>
      </c>
      <c r="AQ33" s="54">
        <v>35</v>
      </c>
      <c r="AR33" s="54">
        <v>29</v>
      </c>
      <c r="AS33" s="54">
        <v>29</v>
      </c>
      <c r="AT33" s="54">
        <v>30</v>
      </c>
      <c r="AU33" s="54">
        <v>29</v>
      </c>
      <c r="AV33" s="54">
        <v>29</v>
      </c>
      <c r="AW33" s="54">
        <v>29</v>
      </c>
      <c r="AX33" s="54">
        <v>29</v>
      </c>
      <c r="AY33" s="54">
        <v>29</v>
      </c>
      <c r="AZ33" s="54">
        <v>30</v>
      </c>
      <c r="BA33" s="54">
        <v>30</v>
      </c>
      <c r="BB33" s="456"/>
      <c r="BC33" s="456"/>
      <c r="BD33" s="456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</row>
    <row r="34" spans="1:500" x14ac:dyDescent="0.25">
      <c r="A34" s="65" t="s">
        <v>31</v>
      </c>
      <c r="B34" s="54">
        <v>490</v>
      </c>
      <c r="C34" s="54">
        <v>518</v>
      </c>
      <c r="D34" s="54">
        <v>591</v>
      </c>
      <c r="E34" s="54">
        <v>629</v>
      </c>
      <c r="F34" s="54">
        <v>965</v>
      </c>
      <c r="G34" s="54">
        <v>523</v>
      </c>
      <c r="H34" s="54">
        <v>562</v>
      </c>
      <c r="I34" s="54">
        <v>634</v>
      </c>
      <c r="J34" s="54">
        <v>587</v>
      </c>
      <c r="K34" s="54">
        <v>712</v>
      </c>
      <c r="L34" s="54">
        <v>618</v>
      </c>
      <c r="M34" s="54">
        <v>669</v>
      </c>
      <c r="N34" s="54">
        <v>493</v>
      </c>
      <c r="O34" s="54">
        <v>605</v>
      </c>
      <c r="P34" s="54">
        <v>737</v>
      </c>
      <c r="Q34" s="54">
        <v>855</v>
      </c>
      <c r="R34" s="54">
        <v>806</v>
      </c>
      <c r="S34" s="54">
        <v>740</v>
      </c>
      <c r="T34" s="54">
        <v>923</v>
      </c>
      <c r="U34" s="54">
        <v>819</v>
      </c>
      <c r="V34" s="54">
        <v>780</v>
      </c>
      <c r="W34" s="54">
        <v>753</v>
      </c>
      <c r="X34" s="54">
        <v>818</v>
      </c>
      <c r="Y34" s="54">
        <v>627</v>
      </c>
      <c r="Z34" s="54">
        <v>516</v>
      </c>
      <c r="AA34" s="54">
        <v>514</v>
      </c>
      <c r="AB34" s="54">
        <v>430</v>
      </c>
      <c r="AC34" s="54">
        <v>778</v>
      </c>
      <c r="AD34" s="54">
        <v>693</v>
      </c>
      <c r="AE34" s="54">
        <v>692</v>
      </c>
      <c r="AF34" s="54">
        <v>689</v>
      </c>
      <c r="AG34" s="54">
        <v>1034</v>
      </c>
      <c r="AH34" s="54">
        <v>1014</v>
      </c>
      <c r="AI34" s="54">
        <v>723</v>
      </c>
      <c r="AJ34" s="54">
        <v>729</v>
      </c>
      <c r="AK34" s="54">
        <v>745</v>
      </c>
      <c r="AL34" s="54">
        <v>769</v>
      </c>
      <c r="AM34" s="54">
        <v>878</v>
      </c>
      <c r="AN34" s="54">
        <v>712</v>
      </c>
      <c r="AO34" s="54">
        <v>708</v>
      </c>
      <c r="AP34" s="54">
        <v>516</v>
      </c>
      <c r="AQ34" s="54">
        <v>641</v>
      </c>
      <c r="AR34" s="54">
        <v>635</v>
      </c>
      <c r="AS34" s="54">
        <v>940</v>
      </c>
      <c r="AT34" s="54">
        <v>960</v>
      </c>
      <c r="AU34" s="54">
        <v>682</v>
      </c>
      <c r="AV34" s="54">
        <v>689</v>
      </c>
      <c r="AW34" s="54">
        <v>704</v>
      </c>
      <c r="AX34" s="54">
        <v>727</v>
      </c>
      <c r="AY34" s="54">
        <v>830</v>
      </c>
      <c r="AZ34" s="54">
        <v>672</v>
      </c>
      <c r="BA34" s="54">
        <v>668</v>
      </c>
      <c r="BB34" s="456"/>
      <c r="BC34" s="456"/>
      <c r="BD34" s="456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</row>
    <row r="35" spans="1:500" x14ac:dyDescent="0.25">
      <c r="A35" s="66" t="s">
        <v>21</v>
      </c>
      <c r="B35" s="58">
        <v>0.14000000000000001</v>
      </c>
      <c r="C35" s="58">
        <v>0.13500000000000001</v>
      </c>
      <c r="D35" s="58">
        <v>0.106</v>
      </c>
      <c r="E35" s="58">
        <v>0.16200000000000001</v>
      </c>
      <c r="F35" s="58">
        <v>0.191</v>
      </c>
      <c r="G35" s="58">
        <v>0.105</v>
      </c>
      <c r="H35" s="58">
        <v>0.14000000000000001</v>
      </c>
      <c r="I35" s="58">
        <v>0.122</v>
      </c>
      <c r="J35" s="58">
        <v>0.111</v>
      </c>
      <c r="K35" s="58">
        <v>0.17299999999999999</v>
      </c>
      <c r="L35" s="58">
        <v>0.13600000000000001</v>
      </c>
      <c r="M35" s="58">
        <v>0.14099999999999999</v>
      </c>
      <c r="N35" s="58">
        <v>0.113</v>
      </c>
      <c r="O35" s="58">
        <v>0.153</v>
      </c>
      <c r="P35" s="58">
        <v>0.125</v>
      </c>
      <c r="Q35" s="58">
        <v>0.19500000000000001</v>
      </c>
      <c r="R35" s="58">
        <v>0.13500000000000001</v>
      </c>
      <c r="S35" s="58">
        <v>0.12</v>
      </c>
      <c r="T35" s="58">
        <v>0.17799999999999999</v>
      </c>
      <c r="U35" s="58">
        <v>0.13200000000000001</v>
      </c>
      <c r="V35" s="58">
        <v>0.13600000000000001</v>
      </c>
      <c r="W35" s="58">
        <v>0.19500000000000001</v>
      </c>
      <c r="X35" s="58">
        <v>0.14000000000000001</v>
      </c>
      <c r="Y35" s="58">
        <v>0.151</v>
      </c>
      <c r="Z35" s="58">
        <v>0.13</v>
      </c>
      <c r="AA35" s="58">
        <v>0.13200000000000001</v>
      </c>
      <c r="AB35" s="58">
        <v>9.5000000000000001E-2</v>
      </c>
      <c r="AC35" s="58">
        <v>0.27700000000000002</v>
      </c>
      <c r="AD35" s="58">
        <v>0.14499999999999999</v>
      </c>
      <c r="AE35" s="58">
        <v>0.15</v>
      </c>
      <c r="AF35" s="58">
        <v>0.107</v>
      </c>
      <c r="AG35" s="58">
        <v>0.219</v>
      </c>
      <c r="AH35" s="58">
        <v>0.16</v>
      </c>
      <c r="AI35" s="58">
        <v>0.115</v>
      </c>
      <c r="AJ35" s="58">
        <v>0.13</v>
      </c>
      <c r="AK35" s="58">
        <v>0.114</v>
      </c>
      <c r="AL35" s="58">
        <v>0.113</v>
      </c>
      <c r="AM35" s="58">
        <v>0.17599999999999999</v>
      </c>
      <c r="AN35" s="58">
        <v>0.112</v>
      </c>
      <c r="AO35" s="58">
        <v>0.13100000000000001</v>
      </c>
      <c r="AP35" s="58">
        <v>0.13</v>
      </c>
      <c r="AQ35" s="58">
        <v>0.13400000000000001</v>
      </c>
      <c r="AR35" s="58">
        <v>0.10100000000000001</v>
      </c>
      <c r="AS35" s="58">
        <v>0.21</v>
      </c>
      <c r="AT35" s="58">
        <v>0.159</v>
      </c>
      <c r="AU35" s="58">
        <v>0.114</v>
      </c>
      <c r="AV35" s="58">
        <v>0.129</v>
      </c>
      <c r="AW35" s="58">
        <v>0.113</v>
      </c>
      <c r="AX35" s="58">
        <v>0.113</v>
      </c>
      <c r="AY35" s="58">
        <v>0.17499999999999999</v>
      </c>
      <c r="AZ35" s="58">
        <v>0.111</v>
      </c>
      <c r="BA35" s="58">
        <v>0.13</v>
      </c>
      <c r="BB35" s="460"/>
      <c r="BC35" s="460"/>
      <c r="BD35" s="460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59"/>
      <c r="FY35" s="59"/>
      <c r="FZ35" s="59"/>
      <c r="GA35" s="59"/>
      <c r="GB35" s="59"/>
      <c r="GC35" s="59"/>
      <c r="GD35" s="59"/>
      <c r="GE35" s="59"/>
      <c r="GF35" s="59"/>
      <c r="GG35" s="59"/>
      <c r="GH35" s="59"/>
      <c r="GI35" s="59"/>
      <c r="GJ35" s="59"/>
      <c r="GK35" s="59"/>
      <c r="GL35" s="59"/>
      <c r="GM35" s="59"/>
      <c r="GN35" s="59"/>
      <c r="GO35" s="59"/>
      <c r="GP35" s="59"/>
      <c r="GQ35" s="59"/>
      <c r="GR35" s="59"/>
      <c r="GS35" s="59"/>
      <c r="GT35" s="59"/>
      <c r="GU35" s="59"/>
      <c r="GV35" s="59"/>
      <c r="GW35" s="59"/>
      <c r="GX35" s="59"/>
      <c r="GY35" s="59"/>
      <c r="GZ35" s="59"/>
      <c r="HA35" s="59"/>
      <c r="HB35" s="59"/>
      <c r="HC35" s="59"/>
      <c r="HD35" s="59"/>
      <c r="HE35" s="59"/>
      <c r="HF35" s="59"/>
      <c r="HG35" s="59"/>
      <c r="HH35" s="59"/>
      <c r="HI35" s="59"/>
      <c r="HJ35" s="59"/>
      <c r="HK35" s="59"/>
      <c r="HL35" s="59"/>
      <c r="HM35" s="59"/>
      <c r="HN35" s="59"/>
      <c r="HO35" s="59"/>
      <c r="HP35" s="59"/>
      <c r="HQ35" s="59"/>
      <c r="HR35" s="59"/>
      <c r="HS35" s="59"/>
      <c r="HT35" s="59"/>
      <c r="HU35" s="59"/>
      <c r="HV35" s="59"/>
      <c r="HW35" s="59"/>
      <c r="HX35" s="59"/>
      <c r="HY35" s="59"/>
      <c r="HZ35" s="59"/>
      <c r="IA35" s="59"/>
      <c r="IB35" s="59"/>
      <c r="IC35" s="59"/>
      <c r="ID35" s="59"/>
      <c r="IE35" s="59"/>
      <c r="IF35" s="59"/>
      <c r="IG35" s="59"/>
      <c r="IH35" s="59"/>
      <c r="II35" s="59"/>
      <c r="IJ35" s="59"/>
      <c r="IK35" s="59"/>
      <c r="IL35" s="59"/>
      <c r="IM35" s="59"/>
      <c r="IN35" s="59"/>
      <c r="IO35" s="59"/>
      <c r="IP35" s="59"/>
      <c r="IQ35" s="59"/>
      <c r="IR35" s="59"/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9"/>
      <c r="JT35" s="59"/>
      <c r="JU35" s="59"/>
      <c r="JV35" s="59"/>
      <c r="JW35" s="59"/>
      <c r="JX35" s="59"/>
      <c r="JY35" s="59"/>
      <c r="JZ35" s="59"/>
      <c r="KA35" s="59"/>
      <c r="KB35" s="59"/>
      <c r="KC35" s="59"/>
      <c r="KD35" s="59"/>
      <c r="KE35" s="59"/>
      <c r="KF35" s="59"/>
      <c r="KG35" s="59"/>
      <c r="KH35" s="59"/>
      <c r="KI35" s="59"/>
      <c r="KJ35" s="59"/>
      <c r="KK35" s="59"/>
      <c r="KL35" s="59"/>
      <c r="KM35" s="59"/>
      <c r="KN35" s="59"/>
      <c r="KO35" s="59"/>
      <c r="KP35" s="59"/>
      <c r="KQ35" s="59"/>
      <c r="KR35" s="59"/>
      <c r="KS35" s="59"/>
      <c r="KT35" s="59"/>
      <c r="KU35" s="59"/>
      <c r="KV35" s="59"/>
      <c r="KW35" s="59"/>
      <c r="KX35" s="59"/>
      <c r="KY35" s="59"/>
      <c r="KZ35" s="59"/>
      <c r="LA35" s="59"/>
      <c r="LB35" s="59"/>
      <c r="LC35" s="59"/>
      <c r="LD35" s="59"/>
      <c r="LE35" s="59"/>
      <c r="LF35" s="59"/>
      <c r="LG35" s="59"/>
      <c r="LH35" s="59"/>
      <c r="LI35" s="59"/>
      <c r="LJ35" s="59"/>
      <c r="LK35" s="59"/>
      <c r="LL35" s="59"/>
      <c r="LM35" s="59"/>
      <c r="LN35" s="59"/>
      <c r="LO35" s="59"/>
      <c r="LP35" s="59"/>
      <c r="LQ35" s="59"/>
      <c r="LR35" s="59"/>
      <c r="LS35" s="59"/>
      <c r="LT35" s="59"/>
      <c r="LU35" s="59"/>
      <c r="LV35" s="59"/>
      <c r="LW35" s="59"/>
      <c r="LX35" s="59"/>
      <c r="LY35" s="59"/>
      <c r="LZ35" s="59"/>
      <c r="MA35" s="59"/>
      <c r="MB35" s="59"/>
      <c r="MC35" s="59"/>
      <c r="MD35" s="59"/>
      <c r="ME35" s="59"/>
      <c r="MF35" s="59"/>
      <c r="MG35" s="59"/>
      <c r="MH35" s="59"/>
      <c r="MI35" s="59"/>
      <c r="MJ35" s="59"/>
      <c r="MK35" s="59"/>
      <c r="ML35" s="59"/>
      <c r="MM35" s="59"/>
      <c r="MN35" s="59"/>
      <c r="MO35" s="59"/>
      <c r="MP35" s="59"/>
      <c r="MQ35" s="59"/>
      <c r="MR35" s="59"/>
      <c r="MS35" s="59"/>
      <c r="MT35" s="59"/>
      <c r="MU35" s="59"/>
      <c r="MV35" s="59"/>
      <c r="MW35" s="59"/>
      <c r="MX35" s="59"/>
      <c r="MY35" s="59"/>
      <c r="MZ35" s="59"/>
      <c r="NA35" s="59"/>
      <c r="NB35" s="59"/>
      <c r="NC35" s="59"/>
      <c r="ND35" s="59"/>
      <c r="NE35" s="59"/>
      <c r="NF35" s="59"/>
      <c r="NG35" s="59"/>
      <c r="NH35" s="59"/>
      <c r="NI35" s="59"/>
      <c r="NJ35" s="59"/>
      <c r="NK35" s="59"/>
      <c r="NL35" s="59"/>
      <c r="NM35" s="59"/>
      <c r="NN35" s="59"/>
      <c r="NO35" s="59"/>
      <c r="NP35" s="59"/>
      <c r="NQ35" s="59"/>
      <c r="NR35" s="59"/>
      <c r="NS35" s="59"/>
      <c r="NT35" s="59"/>
      <c r="NU35" s="59"/>
      <c r="NV35" s="59"/>
      <c r="NW35" s="59"/>
      <c r="NX35" s="59"/>
      <c r="NY35" s="59"/>
      <c r="NZ35" s="59"/>
      <c r="OA35" s="59"/>
      <c r="OB35" s="59"/>
      <c r="OC35" s="59"/>
      <c r="OD35" s="59"/>
      <c r="OE35" s="59"/>
      <c r="OF35" s="59"/>
      <c r="OG35" s="59"/>
      <c r="OH35" s="59"/>
      <c r="OI35" s="59"/>
      <c r="OJ35" s="59"/>
      <c r="OK35" s="59"/>
      <c r="OL35" s="59"/>
      <c r="OM35" s="59"/>
      <c r="ON35" s="59"/>
      <c r="OO35" s="59"/>
      <c r="OP35" s="59"/>
      <c r="OQ35" s="59"/>
      <c r="OR35" s="59"/>
      <c r="OS35" s="59"/>
      <c r="OT35" s="59"/>
      <c r="OU35" s="59"/>
      <c r="OV35" s="59"/>
      <c r="OW35" s="59"/>
      <c r="OX35" s="59"/>
      <c r="OY35" s="59"/>
      <c r="OZ35" s="59"/>
      <c r="PA35" s="59"/>
      <c r="PB35" s="59"/>
      <c r="PC35" s="59"/>
      <c r="PD35" s="59"/>
      <c r="PE35" s="59"/>
      <c r="PF35" s="59"/>
      <c r="PG35" s="59"/>
      <c r="PH35" s="59"/>
      <c r="PI35" s="59"/>
      <c r="PJ35" s="59"/>
      <c r="PK35" s="59"/>
      <c r="PL35" s="59"/>
      <c r="PM35" s="59"/>
      <c r="PN35" s="59"/>
      <c r="PO35" s="59"/>
      <c r="PP35" s="59"/>
      <c r="PQ35" s="59"/>
      <c r="PR35" s="59"/>
      <c r="PS35" s="59"/>
      <c r="PT35" s="59"/>
      <c r="PU35" s="59"/>
      <c r="PV35" s="59"/>
      <c r="PW35" s="59"/>
      <c r="PX35" s="59"/>
      <c r="PY35" s="59"/>
      <c r="PZ35" s="59"/>
      <c r="QA35" s="59"/>
      <c r="QB35" s="59"/>
      <c r="QC35" s="59"/>
      <c r="QD35" s="59"/>
      <c r="QE35" s="59"/>
      <c r="QF35" s="59"/>
      <c r="QG35" s="59"/>
      <c r="QH35" s="59"/>
      <c r="QI35" s="59"/>
      <c r="QJ35" s="59"/>
      <c r="QK35" s="59"/>
      <c r="QL35" s="59"/>
      <c r="QM35" s="59"/>
      <c r="QN35" s="59"/>
      <c r="QO35" s="59"/>
      <c r="QP35" s="59"/>
      <c r="QQ35" s="59"/>
      <c r="QR35" s="59"/>
      <c r="QS35" s="59"/>
      <c r="QT35" s="59"/>
      <c r="QU35" s="59"/>
      <c r="QV35" s="59"/>
      <c r="QW35" s="59"/>
      <c r="QX35" s="59"/>
      <c r="QY35" s="59"/>
      <c r="QZ35" s="59"/>
      <c r="RA35" s="59"/>
      <c r="RB35" s="59"/>
      <c r="RC35" s="59"/>
      <c r="RD35" s="59"/>
      <c r="RE35" s="59"/>
      <c r="RF35" s="59"/>
      <c r="RG35" s="59"/>
      <c r="RH35" s="59"/>
      <c r="RI35" s="59"/>
      <c r="RJ35" s="59"/>
      <c r="RK35" s="59"/>
      <c r="RL35" s="59"/>
      <c r="RM35" s="59"/>
      <c r="RN35" s="59"/>
      <c r="RO35" s="59"/>
      <c r="RP35" s="59"/>
      <c r="RQ35" s="59"/>
      <c r="RR35" s="59"/>
      <c r="RS35" s="59"/>
      <c r="RT35" s="59"/>
      <c r="RU35" s="59"/>
      <c r="RV35" s="59"/>
      <c r="RW35" s="59"/>
      <c r="RX35" s="59"/>
      <c r="RY35" s="59"/>
      <c r="RZ35" s="59"/>
      <c r="SA35" s="59"/>
      <c r="SB35" s="59"/>
      <c r="SC35" s="59"/>
      <c r="SD35" s="59"/>
      <c r="SE35" s="59"/>
      <c r="SF35" s="59"/>
    </row>
    <row r="36" spans="1:500" x14ac:dyDescent="0.25">
      <c r="A36" s="65" t="s">
        <v>32</v>
      </c>
      <c r="B36" s="54">
        <v>175</v>
      </c>
      <c r="C36" s="54">
        <v>191</v>
      </c>
      <c r="D36" s="54">
        <v>197</v>
      </c>
      <c r="E36" s="54">
        <v>197</v>
      </c>
      <c r="F36" s="54">
        <v>188</v>
      </c>
      <c r="G36" s="54">
        <v>181</v>
      </c>
      <c r="H36" s="54">
        <v>177</v>
      </c>
      <c r="I36" s="54">
        <v>187</v>
      </c>
      <c r="J36" s="54">
        <v>169</v>
      </c>
      <c r="K36" s="54">
        <v>192</v>
      </c>
      <c r="L36" s="54">
        <v>217</v>
      </c>
      <c r="M36" s="54">
        <v>178</v>
      </c>
      <c r="N36" s="54">
        <v>220</v>
      </c>
      <c r="O36" s="54">
        <v>211</v>
      </c>
      <c r="P36" s="54">
        <v>223</v>
      </c>
      <c r="Q36" s="54">
        <v>242</v>
      </c>
      <c r="R36" s="54">
        <v>229</v>
      </c>
      <c r="S36" s="54">
        <v>220</v>
      </c>
      <c r="T36" s="54">
        <v>224</v>
      </c>
      <c r="U36" s="54">
        <v>239</v>
      </c>
      <c r="V36" s="54">
        <v>218</v>
      </c>
      <c r="W36" s="54">
        <v>502</v>
      </c>
      <c r="X36" s="54">
        <v>199</v>
      </c>
      <c r="Y36" s="54">
        <v>187</v>
      </c>
      <c r="Z36" s="54">
        <v>233</v>
      </c>
      <c r="AA36" s="54">
        <v>233</v>
      </c>
      <c r="AB36" s="54">
        <v>202</v>
      </c>
      <c r="AC36" s="54">
        <v>228</v>
      </c>
      <c r="AD36" s="54">
        <v>253</v>
      </c>
      <c r="AE36" s="54">
        <v>252</v>
      </c>
      <c r="AF36" s="54">
        <v>255</v>
      </c>
      <c r="AG36" s="54">
        <v>257</v>
      </c>
      <c r="AH36" s="54">
        <v>255</v>
      </c>
      <c r="AI36" s="54">
        <v>257</v>
      </c>
      <c r="AJ36" s="54">
        <v>258</v>
      </c>
      <c r="AK36" s="54">
        <v>258</v>
      </c>
      <c r="AL36" s="54">
        <v>260</v>
      </c>
      <c r="AM36" s="54">
        <v>258</v>
      </c>
      <c r="AN36" s="54">
        <v>262</v>
      </c>
      <c r="AO36" s="54">
        <v>261</v>
      </c>
      <c r="AP36" s="54">
        <v>233</v>
      </c>
      <c r="AQ36" s="54">
        <v>244</v>
      </c>
      <c r="AR36" s="54">
        <v>247</v>
      </c>
      <c r="AS36" s="54">
        <v>248</v>
      </c>
      <c r="AT36" s="54">
        <v>247</v>
      </c>
      <c r="AU36" s="54">
        <v>249</v>
      </c>
      <c r="AV36" s="54">
        <v>250</v>
      </c>
      <c r="AW36" s="54">
        <v>250</v>
      </c>
      <c r="AX36" s="54">
        <v>251</v>
      </c>
      <c r="AY36" s="54">
        <v>250</v>
      </c>
      <c r="AZ36" s="54">
        <v>253</v>
      </c>
      <c r="BA36" s="54">
        <v>253</v>
      </c>
      <c r="BB36" s="456"/>
      <c r="BC36" s="456"/>
      <c r="BD36" s="456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</row>
    <row r="37" spans="1:500" x14ac:dyDescent="0.25">
      <c r="A37" s="66" t="s">
        <v>21</v>
      </c>
      <c r="B37" s="58">
        <v>0.05</v>
      </c>
      <c r="C37" s="58">
        <v>0.05</v>
      </c>
      <c r="D37" s="58">
        <v>3.5999999999999997E-2</v>
      </c>
      <c r="E37" s="58">
        <v>5.0999999999999997E-2</v>
      </c>
      <c r="F37" s="58">
        <v>3.6999999999999998E-2</v>
      </c>
      <c r="G37" s="58">
        <v>3.5999999999999997E-2</v>
      </c>
      <c r="H37" s="58">
        <v>4.3999999999999997E-2</v>
      </c>
      <c r="I37" s="58">
        <v>3.5999999999999997E-2</v>
      </c>
      <c r="J37" s="58">
        <v>3.2000000000000001E-2</v>
      </c>
      <c r="K37" s="58">
        <v>4.5999999999999999E-2</v>
      </c>
      <c r="L37" s="58">
        <v>4.8000000000000001E-2</v>
      </c>
      <c r="M37" s="58">
        <v>3.7999999999999999E-2</v>
      </c>
      <c r="N37" s="58">
        <v>5.0999999999999997E-2</v>
      </c>
      <c r="O37" s="58">
        <v>5.2999999999999999E-2</v>
      </c>
      <c r="P37" s="58">
        <v>3.7999999999999999E-2</v>
      </c>
      <c r="Q37" s="58">
        <v>5.5E-2</v>
      </c>
      <c r="R37" s="58">
        <v>3.7999999999999999E-2</v>
      </c>
      <c r="S37" s="58">
        <v>3.5999999999999997E-2</v>
      </c>
      <c r="T37" s="58">
        <v>4.2999999999999997E-2</v>
      </c>
      <c r="U37" s="58">
        <v>3.9E-2</v>
      </c>
      <c r="V37" s="58">
        <v>3.7999999999999999E-2</v>
      </c>
      <c r="W37" s="58">
        <v>0.13</v>
      </c>
      <c r="X37" s="58">
        <v>3.4000000000000002E-2</v>
      </c>
      <c r="Y37" s="58">
        <v>4.4999999999999998E-2</v>
      </c>
      <c r="Z37" s="58">
        <v>5.8999999999999997E-2</v>
      </c>
      <c r="AA37" s="58">
        <v>0.06</v>
      </c>
      <c r="AB37" s="58">
        <v>4.4999999999999998E-2</v>
      </c>
      <c r="AC37" s="58">
        <v>8.1000000000000003E-2</v>
      </c>
      <c r="AD37" s="58">
        <v>5.2999999999999999E-2</v>
      </c>
      <c r="AE37" s="58">
        <v>5.5E-2</v>
      </c>
      <c r="AF37" s="58">
        <v>0.04</v>
      </c>
      <c r="AG37" s="58">
        <v>5.3999999999999999E-2</v>
      </c>
      <c r="AH37" s="58">
        <v>0.04</v>
      </c>
      <c r="AI37" s="58">
        <v>4.1000000000000002E-2</v>
      </c>
      <c r="AJ37" s="58">
        <v>4.5999999999999999E-2</v>
      </c>
      <c r="AK37" s="58">
        <v>0.04</v>
      </c>
      <c r="AL37" s="58">
        <v>3.7999999999999999E-2</v>
      </c>
      <c r="AM37" s="58">
        <v>5.1999999999999998E-2</v>
      </c>
      <c r="AN37" s="58">
        <v>4.1000000000000002E-2</v>
      </c>
      <c r="AO37" s="58">
        <v>4.8000000000000001E-2</v>
      </c>
      <c r="AP37" s="58">
        <v>5.8999999999999997E-2</v>
      </c>
      <c r="AQ37" s="58">
        <v>5.0999999999999997E-2</v>
      </c>
      <c r="AR37" s="58">
        <v>3.9E-2</v>
      </c>
      <c r="AS37" s="58">
        <v>5.5E-2</v>
      </c>
      <c r="AT37" s="58">
        <v>4.1000000000000002E-2</v>
      </c>
      <c r="AU37" s="58">
        <v>4.2000000000000003E-2</v>
      </c>
      <c r="AV37" s="58">
        <v>4.7E-2</v>
      </c>
      <c r="AW37" s="58">
        <v>0.04</v>
      </c>
      <c r="AX37" s="58">
        <v>3.9E-2</v>
      </c>
      <c r="AY37" s="58">
        <v>5.2999999999999999E-2</v>
      </c>
      <c r="AZ37" s="58">
        <v>4.2000000000000003E-2</v>
      </c>
      <c r="BA37" s="58">
        <v>4.9000000000000002E-2</v>
      </c>
      <c r="BB37" s="460"/>
      <c r="BC37" s="460"/>
      <c r="BD37" s="460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59"/>
      <c r="FY37" s="59"/>
      <c r="FZ37" s="59"/>
      <c r="GA37" s="59"/>
      <c r="GB37" s="59"/>
      <c r="GC37" s="59"/>
      <c r="GD37" s="59"/>
      <c r="GE37" s="59"/>
      <c r="GF37" s="59"/>
      <c r="GG37" s="59"/>
      <c r="GH37" s="59"/>
      <c r="GI37" s="59"/>
      <c r="GJ37" s="59"/>
      <c r="GK37" s="59"/>
      <c r="GL37" s="59"/>
      <c r="GM37" s="59"/>
      <c r="GN37" s="59"/>
      <c r="GO37" s="59"/>
      <c r="GP37" s="59"/>
      <c r="GQ37" s="59"/>
      <c r="GR37" s="59"/>
      <c r="GS37" s="59"/>
      <c r="GT37" s="59"/>
      <c r="GU37" s="59"/>
      <c r="GV37" s="59"/>
      <c r="GW37" s="59"/>
      <c r="GX37" s="59"/>
      <c r="GY37" s="59"/>
      <c r="GZ37" s="59"/>
      <c r="HA37" s="59"/>
      <c r="HB37" s="59"/>
      <c r="HC37" s="59"/>
      <c r="HD37" s="59"/>
      <c r="HE37" s="59"/>
      <c r="HF37" s="59"/>
      <c r="HG37" s="59"/>
      <c r="HH37" s="59"/>
      <c r="HI37" s="59"/>
      <c r="HJ37" s="59"/>
      <c r="HK37" s="59"/>
      <c r="HL37" s="59"/>
      <c r="HM37" s="59"/>
      <c r="HN37" s="59"/>
      <c r="HO37" s="59"/>
      <c r="HP37" s="59"/>
      <c r="HQ37" s="59"/>
      <c r="HR37" s="59"/>
      <c r="HS37" s="59"/>
      <c r="HT37" s="59"/>
      <c r="HU37" s="59"/>
      <c r="HV37" s="59"/>
      <c r="HW37" s="59"/>
      <c r="HX37" s="59"/>
      <c r="HY37" s="59"/>
      <c r="HZ37" s="59"/>
      <c r="IA37" s="59"/>
      <c r="IB37" s="59"/>
      <c r="IC37" s="59"/>
      <c r="ID37" s="59"/>
      <c r="IE37" s="59"/>
      <c r="IF37" s="59"/>
      <c r="IG37" s="59"/>
      <c r="IH37" s="59"/>
      <c r="II37" s="59"/>
      <c r="IJ37" s="59"/>
      <c r="IK37" s="59"/>
      <c r="IL37" s="59"/>
      <c r="IM37" s="59"/>
      <c r="IN37" s="59"/>
      <c r="IO37" s="59"/>
      <c r="IP37" s="59"/>
      <c r="IQ37" s="59"/>
      <c r="IR37" s="59"/>
      <c r="IS37" s="59"/>
      <c r="IT37" s="59"/>
      <c r="IU37" s="59"/>
      <c r="IV37" s="59"/>
      <c r="IW37" s="59"/>
      <c r="IX37" s="59"/>
      <c r="IY37" s="59"/>
      <c r="IZ37" s="59"/>
      <c r="JA37" s="59"/>
      <c r="JB37" s="59"/>
      <c r="JC37" s="59"/>
      <c r="JD37" s="59"/>
      <c r="JE37" s="59"/>
      <c r="JF37" s="59"/>
      <c r="JG37" s="59"/>
      <c r="JH37" s="59"/>
      <c r="JI37" s="59"/>
      <c r="JJ37" s="59"/>
      <c r="JK37" s="59"/>
      <c r="JL37" s="59"/>
      <c r="JM37" s="59"/>
      <c r="JN37" s="59"/>
      <c r="JO37" s="59"/>
      <c r="JP37" s="59"/>
      <c r="JQ37" s="59"/>
      <c r="JR37" s="59"/>
      <c r="JS37" s="59"/>
      <c r="JT37" s="59"/>
      <c r="JU37" s="59"/>
      <c r="JV37" s="59"/>
      <c r="JW37" s="59"/>
      <c r="JX37" s="59"/>
      <c r="JY37" s="59"/>
      <c r="JZ37" s="59"/>
      <c r="KA37" s="59"/>
      <c r="KB37" s="59"/>
      <c r="KC37" s="59"/>
      <c r="KD37" s="59"/>
      <c r="KE37" s="59"/>
      <c r="KF37" s="59"/>
      <c r="KG37" s="59"/>
      <c r="KH37" s="59"/>
      <c r="KI37" s="59"/>
      <c r="KJ37" s="59"/>
      <c r="KK37" s="59"/>
      <c r="KL37" s="59"/>
      <c r="KM37" s="59"/>
      <c r="KN37" s="59"/>
      <c r="KO37" s="59"/>
      <c r="KP37" s="59"/>
      <c r="KQ37" s="59"/>
      <c r="KR37" s="59"/>
      <c r="KS37" s="59"/>
      <c r="KT37" s="59"/>
      <c r="KU37" s="59"/>
      <c r="KV37" s="59"/>
      <c r="KW37" s="59"/>
      <c r="KX37" s="59"/>
      <c r="KY37" s="59"/>
      <c r="KZ37" s="59"/>
      <c r="LA37" s="59"/>
      <c r="LB37" s="59"/>
      <c r="LC37" s="59"/>
      <c r="LD37" s="59"/>
      <c r="LE37" s="59"/>
      <c r="LF37" s="59"/>
      <c r="LG37" s="59"/>
      <c r="LH37" s="59"/>
      <c r="LI37" s="59"/>
      <c r="LJ37" s="59"/>
      <c r="LK37" s="59"/>
      <c r="LL37" s="59"/>
      <c r="LM37" s="59"/>
      <c r="LN37" s="59"/>
      <c r="LO37" s="59"/>
      <c r="LP37" s="59"/>
      <c r="LQ37" s="59"/>
      <c r="LR37" s="59"/>
      <c r="LS37" s="59"/>
      <c r="LT37" s="59"/>
      <c r="LU37" s="59"/>
      <c r="LV37" s="59"/>
      <c r="LW37" s="59"/>
      <c r="LX37" s="59"/>
      <c r="LY37" s="59"/>
      <c r="LZ37" s="59"/>
      <c r="MA37" s="59"/>
      <c r="MB37" s="59"/>
      <c r="MC37" s="59"/>
      <c r="MD37" s="59"/>
      <c r="ME37" s="59"/>
      <c r="MF37" s="59"/>
      <c r="MG37" s="59"/>
      <c r="MH37" s="59"/>
      <c r="MI37" s="59"/>
      <c r="MJ37" s="59"/>
      <c r="MK37" s="59"/>
      <c r="ML37" s="59"/>
      <c r="MM37" s="59"/>
      <c r="MN37" s="59"/>
      <c r="MO37" s="59"/>
      <c r="MP37" s="59"/>
      <c r="MQ37" s="59"/>
      <c r="MR37" s="59"/>
      <c r="MS37" s="59"/>
      <c r="MT37" s="59"/>
      <c r="MU37" s="59"/>
      <c r="MV37" s="59"/>
      <c r="MW37" s="59"/>
      <c r="MX37" s="59"/>
      <c r="MY37" s="59"/>
      <c r="MZ37" s="59"/>
      <c r="NA37" s="59"/>
      <c r="NB37" s="59"/>
      <c r="NC37" s="59"/>
      <c r="ND37" s="59"/>
      <c r="NE37" s="59"/>
      <c r="NF37" s="59"/>
      <c r="NG37" s="59"/>
      <c r="NH37" s="59"/>
      <c r="NI37" s="59"/>
      <c r="NJ37" s="59"/>
      <c r="NK37" s="59"/>
      <c r="NL37" s="59"/>
      <c r="NM37" s="59"/>
      <c r="NN37" s="59"/>
      <c r="NO37" s="59"/>
      <c r="NP37" s="59"/>
      <c r="NQ37" s="59"/>
      <c r="NR37" s="59"/>
      <c r="NS37" s="59"/>
      <c r="NT37" s="59"/>
      <c r="NU37" s="59"/>
      <c r="NV37" s="59"/>
      <c r="NW37" s="59"/>
      <c r="NX37" s="59"/>
      <c r="NY37" s="59"/>
      <c r="NZ37" s="59"/>
      <c r="OA37" s="59"/>
      <c r="OB37" s="59"/>
      <c r="OC37" s="59"/>
      <c r="OD37" s="59"/>
      <c r="OE37" s="59"/>
      <c r="OF37" s="59"/>
      <c r="OG37" s="59"/>
      <c r="OH37" s="59"/>
      <c r="OI37" s="59"/>
      <c r="OJ37" s="59"/>
      <c r="OK37" s="59"/>
      <c r="OL37" s="59"/>
      <c r="OM37" s="59"/>
      <c r="ON37" s="59"/>
      <c r="OO37" s="59"/>
      <c r="OP37" s="59"/>
      <c r="OQ37" s="59"/>
      <c r="OR37" s="59"/>
      <c r="OS37" s="59"/>
      <c r="OT37" s="59"/>
      <c r="OU37" s="59"/>
      <c r="OV37" s="59"/>
      <c r="OW37" s="59"/>
      <c r="OX37" s="59"/>
      <c r="OY37" s="59"/>
      <c r="OZ37" s="59"/>
      <c r="PA37" s="59"/>
      <c r="PB37" s="59"/>
      <c r="PC37" s="59"/>
      <c r="PD37" s="59"/>
      <c r="PE37" s="59"/>
      <c r="PF37" s="59"/>
      <c r="PG37" s="59"/>
      <c r="PH37" s="59"/>
      <c r="PI37" s="59"/>
      <c r="PJ37" s="59"/>
      <c r="PK37" s="59"/>
      <c r="PL37" s="59"/>
      <c r="PM37" s="59"/>
      <c r="PN37" s="59"/>
      <c r="PO37" s="59"/>
      <c r="PP37" s="59"/>
      <c r="PQ37" s="59"/>
      <c r="PR37" s="59"/>
      <c r="PS37" s="59"/>
      <c r="PT37" s="59"/>
      <c r="PU37" s="59"/>
      <c r="PV37" s="59"/>
      <c r="PW37" s="59"/>
      <c r="PX37" s="59"/>
      <c r="PY37" s="59"/>
      <c r="PZ37" s="59"/>
      <c r="QA37" s="59"/>
      <c r="QB37" s="59"/>
      <c r="QC37" s="59"/>
      <c r="QD37" s="59"/>
      <c r="QE37" s="59"/>
      <c r="QF37" s="59"/>
      <c r="QG37" s="59"/>
      <c r="QH37" s="59"/>
      <c r="QI37" s="59"/>
      <c r="QJ37" s="59"/>
      <c r="QK37" s="59"/>
      <c r="QL37" s="59"/>
      <c r="QM37" s="59"/>
      <c r="QN37" s="59"/>
      <c r="QO37" s="59"/>
      <c r="QP37" s="59"/>
      <c r="QQ37" s="59"/>
      <c r="QR37" s="59"/>
      <c r="QS37" s="59"/>
      <c r="QT37" s="59"/>
      <c r="QU37" s="59"/>
      <c r="QV37" s="59"/>
      <c r="QW37" s="59"/>
      <c r="QX37" s="59"/>
      <c r="QY37" s="59"/>
      <c r="QZ37" s="59"/>
      <c r="RA37" s="59"/>
      <c r="RB37" s="59"/>
      <c r="RC37" s="59"/>
      <c r="RD37" s="59"/>
      <c r="RE37" s="59"/>
      <c r="RF37" s="59"/>
      <c r="RG37" s="59"/>
      <c r="RH37" s="59"/>
      <c r="RI37" s="59"/>
      <c r="RJ37" s="59"/>
      <c r="RK37" s="59"/>
      <c r="RL37" s="59"/>
      <c r="RM37" s="59"/>
      <c r="RN37" s="59"/>
      <c r="RO37" s="59"/>
      <c r="RP37" s="59"/>
      <c r="RQ37" s="59"/>
      <c r="RR37" s="59"/>
      <c r="RS37" s="59"/>
      <c r="RT37" s="59"/>
      <c r="RU37" s="59"/>
      <c r="RV37" s="59"/>
      <c r="RW37" s="59"/>
      <c r="RX37" s="59"/>
      <c r="RY37" s="59"/>
      <c r="RZ37" s="59"/>
      <c r="SA37" s="59"/>
      <c r="SB37" s="59"/>
      <c r="SC37" s="59"/>
      <c r="SD37" s="59"/>
      <c r="SE37" s="59"/>
      <c r="SF37" s="59"/>
    </row>
    <row r="38" spans="1:500" x14ac:dyDescent="0.25">
      <c r="A38" s="65" t="s">
        <v>33</v>
      </c>
      <c r="B38" s="54">
        <v>665</v>
      </c>
      <c r="C38" s="54">
        <v>709</v>
      </c>
      <c r="D38" s="54">
        <v>788</v>
      </c>
      <c r="E38" s="54">
        <v>826</v>
      </c>
      <c r="F38" s="54">
        <v>1153</v>
      </c>
      <c r="G38" s="54">
        <v>703</v>
      </c>
      <c r="H38" s="54">
        <v>739</v>
      </c>
      <c r="I38" s="54">
        <v>821</v>
      </c>
      <c r="J38" s="54">
        <v>756</v>
      </c>
      <c r="K38" s="54">
        <v>904</v>
      </c>
      <c r="L38" s="54">
        <v>834</v>
      </c>
      <c r="M38" s="54">
        <v>847</v>
      </c>
      <c r="N38" s="54">
        <v>714</v>
      </c>
      <c r="O38" s="54">
        <v>816</v>
      </c>
      <c r="P38" s="54">
        <v>961</v>
      </c>
      <c r="Q38" s="54">
        <v>1096</v>
      </c>
      <c r="R38" s="54">
        <v>1035</v>
      </c>
      <c r="S38" s="54">
        <v>960</v>
      </c>
      <c r="T38" s="54">
        <v>1147</v>
      </c>
      <c r="U38" s="54">
        <v>1058</v>
      </c>
      <c r="V38" s="54">
        <v>999</v>
      </c>
      <c r="W38" s="54">
        <v>1255</v>
      </c>
      <c r="X38" s="54">
        <v>1016</v>
      </c>
      <c r="Y38" s="54">
        <v>814</v>
      </c>
      <c r="Z38" s="54">
        <v>749</v>
      </c>
      <c r="AA38" s="54">
        <v>747</v>
      </c>
      <c r="AB38" s="54">
        <v>632</v>
      </c>
      <c r="AC38" s="54">
        <v>1006</v>
      </c>
      <c r="AD38" s="54">
        <v>946</v>
      </c>
      <c r="AE38" s="54">
        <v>944</v>
      </c>
      <c r="AF38" s="54">
        <v>944</v>
      </c>
      <c r="AG38" s="54">
        <v>1290</v>
      </c>
      <c r="AH38" s="54">
        <v>1269</v>
      </c>
      <c r="AI38" s="54">
        <v>980</v>
      </c>
      <c r="AJ38" s="54">
        <v>987</v>
      </c>
      <c r="AK38" s="54">
        <v>1003</v>
      </c>
      <c r="AL38" s="54">
        <v>1029</v>
      </c>
      <c r="AM38" s="54">
        <v>1136</v>
      </c>
      <c r="AN38" s="54">
        <v>973</v>
      </c>
      <c r="AO38" s="54">
        <v>969</v>
      </c>
      <c r="AP38" s="54">
        <v>749</v>
      </c>
      <c r="AQ38" s="54">
        <v>885</v>
      </c>
      <c r="AR38" s="54">
        <v>882</v>
      </c>
      <c r="AS38" s="54">
        <v>1189</v>
      </c>
      <c r="AT38" s="54">
        <v>1207</v>
      </c>
      <c r="AU38" s="54">
        <v>932</v>
      </c>
      <c r="AV38" s="54">
        <v>939</v>
      </c>
      <c r="AW38" s="54">
        <v>954</v>
      </c>
      <c r="AX38" s="54">
        <v>978</v>
      </c>
      <c r="AY38" s="54">
        <v>1080</v>
      </c>
      <c r="AZ38" s="54">
        <v>925</v>
      </c>
      <c r="BA38" s="54">
        <v>921</v>
      </c>
      <c r="BB38" s="456"/>
      <c r="BC38" s="456"/>
      <c r="BD38" s="456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</row>
    <row r="39" spans="1:500" x14ac:dyDescent="0.25">
      <c r="A39" s="66" t="s">
        <v>21</v>
      </c>
      <c r="B39" s="58">
        <v>0.19</v>
      </c>
      <c r="C39" s="58">
        <v>0.184</v>
      </c>
      <c r="D39" s="58">
        <v>0.14199999999999999</v>
      </c>
      <c r="E39" s="58">
        <v>0.21299999999999999</v>
      </c>
      <c r="F39" s="58">
        <v>0.22800000000000001</v>
      </c>
      <c r="G39" s="58">
        <v>0.14199999999999999</v>
      </c>
      <c r="H39" s="58">
        <v>0.184</v>
      </c>
      <c r="I39" s="58">
        <v>0.158</v>
      </c>
      <c r="J39" s="58">
        <v>0.14199999999999999</v>
      </c>
      <c r="K39" s="58">
        <v>0.219</v>
      </c>
      <c r="L39" s="58">
        <v>0.183</v>
      </c>
      <c r="M39" s="58">
        <v>0.17899999999999999</v>
      </c>
      <c r="N39" s="58">
        <v>0.16400000000000001</v>
      </c>
      <c r="O39" s="58">
        <v>0.20599999999999999</v>
      </c>
      <c r="P39" s="58">
        <v>0.16300000000000001</v>
      </c>
      <c r="Q39" s="58">
        <v>0.251</v>
      </c>
      <c r="R39" s="58">
        <v>0.17399999999999999</v>
      </c>
      <c r="S39" s="58">
        <v>0.156</v>
      </c>
      <c r="T39" s="58">
        <v>0.221</v>
      </c>
      <c r="U39" s="58">
        <v>0.17100000000000001</v>
      </c>
      <c r="V39" s="58">
        <v>0.17399999999999999</v>
      </c>
      <c r="W39" s="58">
        <v>0.32400000000000001</v>
      </c>
      <c r="X39" s="58">
        <v>0.17399999999999999</v>
      </c>
      <c r="Y39" s="58">
        <v>0.19600000000000001</v>
      </c>
      <c r="Z39" s="58">
        <v>0.189</v>
      </c>
      <c r="AA39" s="58">
        <v>0.191</v>
      </c>
      <c r="AB39" s="58">
        <v>0.14000000000000001</v>
      </c>
      <c r="AC39" s="58">
        <v>0.35699999999999998</v>
      </c>
      <c r="AD39" s="58">
        <v>0.19800000000000001</v>
      </c>
      <c r="AE39" s="58">
        <v>0.20399999999999999</v>
      </c>
      <c r="AF39" s="58">
        <v>0.14699999999999999</v>
      </c>
      <c r="AG39" s="58">
        <v>0.27400000000000002</v>
      </c>
      <c r="AH39" s="58">
        <v>0.2</v>
      </c>
      <c r="AI39" s="58">
        <v>0.156</v>
      </c>
      <c r="AJ39" s="58">
        <v>0.17499999999999999</v>
      </c>
      <c r="AK39" s="58">
        <v>0.154</v>
      </c>
      <c r="AL39" s="58">
        <v>0.152</v>
      </c>
      <c r="AM39" s="58">
        <v>0.22700000000000001</v>
      </c>
      <c r="AN39" s="58">
        <v>0.153</v>
      </c>
      <c r="AO39" s="58">
        <v>0.18</v>
      </c>
      <c r="AP39" s="58">
        <v>0.189</v>
      </c>
      <c r="AQ39" s="58">
        <v>0.185</v>
      </c>
      <c r="AR39" s="58">
        <v>0.14000000000000001</v>
      </c>
      <c r="AS39" s="58">
        <v>0.26500000000000001</v>
      </c>
      <c r="AT39" s="58">
        <v>0.19900000000000001</v>
      </c>
      <c r="AU39" s="58">
        <v>0.156</v>
      </c>
      <c r="AV39" s="58">
        <v>0.17499999999999999</v>
      </c>
      <c r="AW39" s="58">
        <v>0.153</v>
      </c>
      <c r="AX39" s="58">
        <v>0.151</v>
      </c>
      <c r="AY39" s="58">
        <v>0.22700000000000001</v>
      </c>
      <c r="AZ39" s="58">
        <v>0.153</v>
      </c>
      <c r="BA39" s="58">
        <v>0.17899999999999999</v>
      </c>
      <c r="BB39" s="460"/>
      <c r="BC39" s="460"/>
      <c r="BD39" s="460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59"/>
      <c r="FY39" s="59"/>
      <c r="FZ39" s="59"/>
      <c r="GA39" s="59"/>
      <c r="GB39" s="59"/>
      <c r="GC39" s="59"/>
      <c r="GD39" s="59"/>
      <c r="GE39" s="59"/>
      <c r="GF39" s="59"/>
      <c r="GG39" s="59"/>
      <c r="GH39" s="59"/>
      <c r="GI39" s="59"/>
      <c r="GJ39" s="59"/>
      <c r="GK39" s="59"/>
      <c r="GL39" s="59"/>
      <c r="GM39" s="59"/>
      <c r="GN39" s="59"/>
      <c r="GO39" s="59"/>
      <c r="GP39" s="59"/>
      <c r="GQ39" s="59"/>
      <c r="GR39" s="59"/>
      <c r="GS39" s="59"/>
      <c r="GT39" s="59"/>
      <c r="GU39" s="59"/>
      <c r="GV39" s="59"/>
      <c r="GW39" s="59"/>
      <c r="GX39" s="59"/>
      <c r="GY39" s="59"/>
      <c r="GZ39" s="59"/>
      <c r="HA39" s="59"/>
      <c r="HB39" s="59"/>
      <c r="HC39" s="59"/>
      <c r="HD39" s="59"/>
      <c r="HE39" s="59"/>
      <c r="HF39" s="59"/>
      <c r="HG39" s="59"/>
      <c r="HH39" s="59"/>
      <c r="HI39" s="59"/>
      <c r="HJ39" s="59"/>
      <c r="HK39" s="59"/>
      <c r="HL39" s="59"/>
      <c r="HM39" s="59"/>
      <c r="HN39" s="59"/>
      <c r="HO39" s="59"/>
      <c r="HP39" s="59"/>
      <c r="HQ39" s="59"/>
      <c r="HR39" s="59"/>
      <c r="HS39" s="59"/>
      <c r="HT39" s="59"/>
      <c r="HU39" s="59"/>
      <c r="HV39" s="59"/>
      <c r="HW39" s="59"/>
      <c r="HX39" s="59"/>
      <c r="HY39" s="59"/>
      <c r="HZ39" s="59"/>
      <c r="IA39" s="59"/>
      <c r="IB39" s="59"/>
      <c r="IC39" s="59"/>
      <c r="ID39" s="59"/>
      <c r="IE39" s="59"/>
      <c r="IF39" s="59"/>
      <c r="IG39" s="59"/>
      <c r="IH39" s="59"/>
      <c r="II39" s="59"/>
      <c r="IJ39" s="59"/>
      <c r="IK39" s="59"/>
      <c r="IL39" s="59"/>
      <c r="IM39" s="59"/>
      <c r="IN39" s="59"/>
      <c r="IO39" s="59"/>
      <c r="IP39" s="59"/>
      <c r="IQ39" s="59"/>
      <c r="IR39" s="59"/>
      <c r="IS39" s="59"/>
      <c r="IT39" s="59"/>
      <c r="IU39" s="59"/>
      <c r="IV39" s="59"/>
      <c r="IW39" s="59"/>
      <c r="IX39" s="59"/>
      <c r="IY39" s="59"/>
      <c r="IZ39" s="59"/>
      <c r="JA39" s="59"/>
      <c r="JB39" s="59"/>
      <c r="JC39" s="59"/>
      <c r="JD39" s="59"/>
      <c r="JE39" s="59"/>
      <c r="JF39" s="59"/>
      <c r="JG39" s="59"/>
      <c r="JH39" s="59"/>
      <c r="JI39" s="59"/>
      <c r="JJ39" s="59"/>
      <c r="JK39" s="59"/>
      <c r="JL39" s="59"/>
      <c r="JM39" s="59"/>
      <c r="JN39" s="59"/>
      <c r="JO39" s="59"/>
      <c r="JP39" s="59"/>
      <c r="JQ39" s="59"/>
      <c r="JR39" s="59"/>
      <c r="JS39" s="59"/>
      <c r="JT39" s="59"/>
      <c r="JU39" s="59"/>
      <c r="JV39" s="59"/>
      <c r="JW39" s="59"/>
      <c r="JX39" s="59"/>
      <c r="JY39" s="59"/>
      <c r="JZ39" s="59"/>
      <c r="KA39" s="59"/>
      <c r="KB39" s="59"/>
      <c r="KC39" s="59"/>
      <c r="KD39" s="59"/>
      <c r="KE39" s="59"/>
      <c r="KF39" s="59"/>
      <c r="KG39" s="59"/>
      <c r="KH39" s="59"/>
      <c r="KI39" s="59"/>
      <c r="KJ39" s="59"/>
      <c r="KK39" s="59"/>
      <c r="KL39" s="59"/>
      <c r="KM39" s="59"/>
      <c r="KN39" s="59"/>
      <c r="KO39" s="59"/>
      <c r="KP39" s="59"/>
      <c r="KQ39" s="59"/>
      <c r="KR39" s="59"/>
      <c r="KS39" s="59"/>
      <c r="KT39" s="59"/>
      <c r="KU39" s="59"/>
      <c r="KV39" s="59"/>
      <c r="KW39" s="59"/>
      <c r="KX39" s="59"/>
      <c r="KY39" s="59"/>
      <c r="KZ39" s="59"/>
      <c r="LA39" s="59"/>
      <c r="LB39" s="59"/>
      <c r="LC39" s="59"/>
      <c r="LD39" s="59"/>
      <c r="LE39" s="59"/>
      <c r="LF39" s="59"/>
      <c r="LG39" s="59"/>
      <c r="LH39" s="59"/>
      <c r="LI39" s="59"/>
      <c r="LJ39" s="59"/>
      <c r="LK39" s="59"/>
      <c r="LL39" s="59"/>
      <c r="LM39" s="59"/>
      <c r="LN39" s="59"/>
      <c r="LO39" s="59"/>
      <c r="LP39" s="59"/>
      <c r="LQ39" s="59"/>
      <c r="LR39" s="59"/>
      <c r="LS39" s="59"/>
      <c r="LT39" s="59"/>
      <c r="LU39" s="59"/>
      <c r="LV39" s="59"/>
      <c r="LW39" s="59"/>
      <c r="LX39" s="59"/>
      <c r="LY39" s="59"/>
      <c r="LZ39" s="59"/>
      <c r="MA39" s="59"/>
      <c r="MB39" s="59"/>
      <c r="MC39" s="59"/>
      <c r="MD39" s="59"/>
      <c r="ME39" s="59"/>
      <c r="MF39" s="59"/>
      <c r="MG39" s="59"/>
      <c r="MH39" s="59"/>
      <c r="MI39" s="59"/>
      <c r="MJ39" s="59"/>
      <c r="MK39" s="59"/>
      <c r="ML39" s="59"/>
      <c r="MM39" s="59"/>
      <c r="MN39" s="59"/>
      <c r="MO39" s="59"/>
      <c r="MP39" s="59"/>
      <c r="MQ39" s="59"/>
      <c r="MR39" s="59"/>
      <c r="MS39" s="59"/>
      <c r="MT39" s="59"/>
      <c r="MU39" s="59"/>
      <c r="MV39" s="59"/>
      <c r="MW39" s="59"/>
      <c r="MX39" s="59"/>
      <c r="MY39" s="59"/>
      <c r="MZ39" s="59"/>
      <c r="NA39" s="59"/>
      <c r="NB39" s="59"/>
      <c r="NC39" s="59"/>
      <c r="ND39" s="59"/>
      <c r="NE39" s="59"/>
      <c r="NF39" s="59"/>
      <c r="NG39" s="59"/>
      <c r="NH39" s="59"/>
      <c r="NI39" s="59"/>
      <c r="NJ39" s="59"/>
      <c r="NK39" s="59"/>
      <c r="NL39" s="59"/>
      <c r="NM39" s="59"/>
      <c r="NN39" s="59"/>
      <c r="NO39" s="59"/>
      <c r="NP39" s="59"/>
      <c r="NQ39" s="59"/>
      <c r="NR39" s="59"/>
      <c r="NS39" s="59"/>
      <c r="NT39" s="59"/>
      <c r="NU39" s="59"/>
      <c r="NV39" s="59"/>
      <c r="NW39" s="59"/>
      <c r="NX39" s="59"/>
      <c r="NY39" s="59"/>
      <c r="NZ39" s="59"/>
      <c r="OA39" s="59"/>
      <c r="OB39" s="59"/>
      <c r="OC39" s="59"/>
      <c r="OD39" s="59"/>
      <c r="OE39" s="59"/>
      <c r="OF39" s="59"/>
      <c r="OG39" s="59"/>
      <c r="OH39" s="59"/>
      <c r="OI39" s="59"/>
      <c r="OJ39" s="59"/>
      <c r="OK39" s="59"/>
      <c r="OL39" s="59"/>
      <c r="OM39" s="59"/>
      <c r="ON39" s="59"/>
      <c r="OO39" s="59"/>
      <c r="OP39" s="59"/>
      <c r="OQ39" s="59"/>
      <c r="OR39" s="59"/>
      <c r="OS39" s="59"/>
      <c r="OT39" s="59"/>
      <c r="OU39" s="59"/>
      <c r="OV39" s="59"/>
      <c r="OW39" s="59"/>
      <c r="OX39" s="59"/>
      <c r="OY39" s="59"/>
      <c r="OZ39" s="59"/>
      <c r="PA39" s="59"/>
      <c r="PB39" s="59"/>
      <c r="PC39" s="59"/>
      <c r="PD39" s="59"/>
      <c r="PE39" s="59"/>
      <c r="PF39" s="59"/>
      <c r="PG39" s="59"/>
      <c r="PH39" s="59"/>
      <c r="PI39" s="59"/>
      <c r="PJ39" s="59"/>
      <c r="PK39" s="59"/>
      <c r="PL39" s="59"/>
      <c r="PM39" s="59"/>
      <c r="PN39" s="59"/>
      <c r="PO39" s="59"/>
      <c r="PP39" s="59"/>
      <c r="PQ39" s="59"/>
      <c r="PR39" s="59"/>
      <c r="PS39" s="59"/>
      <c r="PT39" s="59"/>
      <c r="PU39" s="59"/>
      <c r="PV39" s="59"/>
      <c r="PW39" s="59"/>
      <c r="PX39" s="59"/>
      <c r="PY39" s="59"/>
      <c r="PZ39" s="59"/>
      <c r="QA39" s="59"/>
      <c r="QB39" s="59"/>
      <c r="QC39" s="59"/>
      <c r="QD39" s="59"/>
      <c r="QE39" s="59"/>
      <c r="QF39" s="59"/>
      <c r="QG39" s="59"/>
      <c r="QH39" s="59"/>
      <c r="QI39" s="59"/>
      <c r="QJ39" s="59"/>
      <c r="QK39" s="59"/>
      <c r="QL39" s="59"/>
      <c r="QM39" s="59"/>
      <c r="QN39" s="59"/>
      <c r="QO39" s="59"/>
      <c r="QP39" s="59"/>
      <c r="QQ39" s="59"/>
      <c r="QR39" s="59"/>
      <c r="QS39" s="59"/>
      <c r="QT39" s="59"/>
      <c r="QU39" s="59"/>
      <c r="QV39" s="59"/>
      <c r="QW39" s="59"/>
      <c r="QX39" s="59"/>
      <c r="QY39" s="59"/>
      <c r="QZ39" s="59"/>
      <c r="RA39" s="59"/>
      <c r="RB39" s="59"/>
      <c r="RC39" s="59"/>
      <c r="RD39" s="59"/>
      <c r="RE39" s="59"/>
      <c r="RF39" s="59"/>
      <c r="RG39" s="59"/>
      <c r="RH39" s="59"/>
      <c r="RI39" s="59"/>
      <c r="RJ39" s="59"/>
      <c r="RK39" s="59"/>
      <c r="RL39" s="59"/>
      <c r="RM39" s="59"/>
      <c r="RN39" s="59"/>
      <c r="RO39" s="59"/>
      <c r="RP39" s="59"/>
      <c r="RQ39" s="59"/>
      <c r="RR39" s="59"/>
      <c r="RS39" s="59"/>
      <c r="RT39" s="59"/>
      <c r="RU39" s="59"/>
      <c r="RV39" s="59"/>
      <c r="RW39" s="59"/>
      <c r="RX39" s="59"/>
      <c r="RY39" s="59"/>
      <c r="RZ39" s="59"/>
      <c r="SA39" s="59"/>
      <c r="SB39" s="59"/>
      <c r="SC39" s="59"/>
      <c r="SD39" s="59"/>
      <c r="SE39" s="59"/>
      <c r="SF39" s="59"/>
    </row>
    <row r="40" spans="1:500" x14ac:dyDescent="0.25">
      <c r="A40" s="66" t="s">
        <v>34</v>
      </c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58">
        <v>0.17299999999999999</v>
      </c>
      <c r="O40" s="58">
        <v>-0.123</v>
      </c>
      <c r="P40" s="58">
        <v>-0.157</v>
      </c>
      <c r="Q40" s="58">
        <v>-0.19700000000000001</v>
      </c>
      <c r="R40" s="58">
        <v>0.28000000000000003</v>
      </c>
      <c r="S40" s="58">
        <v>-0.123</v>
      </c>
      <c r="T40" s="58">
        <v>-0.25700000000000001</v>
      </c>
      <c r="U40" s="58">
        <v>-0.10299999999999999</v>
      </c>
      <c r="V40" s="58">
        <v>-0.24299999999999999</v>
      </c>
      <c r="W40" s="58">
        <v>-0.45100000000000001</v>
      </c>
      <c r="X40" s="58">
        <v>6.6000000000000003E-2</v>
      </c>
      <c r="Y40" s="58">
        <v>-8.3000000000000004E-2</v>
      </c>
      <c r="Z40" s="58">
        <v>-0.13800000000000001</v>
      </c>
      <c r="AA40" s="58">
        <v>7.1999999999999995E-2</v>
      </c>
      <c r="AB40" s="58">
        <v>0.107</v>
      </c>
      <c r="AC40" s="58">
        <v>-0.27400000000000002</v>
      </c>
      <c r="AD40" s="58">
        <v>-0.23</v>
      </c>
      <c r="AE40" s="58">
        <v>1.2E-2</v>
      </c>
      <c r="AF40" s="58">
        <v>0.106</v>
      </c>
      <c r="AG40" s="58">
        <v>-0.1</v>
      </c>
      <c r="AH40" s="58">
        <v>-0.161</v>
      </c>
      <c r="AI40" s="58">
        <v>-2E-3</v>
      </c>
      <c r="AJ40" s="58">
        <v>0.222</v>
      </c>
      <c r="AK40" s="58">
        <v>0.109</v>
      </c>
      <c r="AL40" s="58">
        <v>0.154</v>
      </c>
      <c r="AM40" s="58">
        <v>0.38600000000000001</v>
      </c>
      <c r="AN40" s="58">
        <v>0.13</v>
      </c>
      <c r="AO40" s="58">
        <v>0.108</v>
      </c>
      <c r="AP40" s="58">
        <v>-0.13800000000000001</v>
      </c>
      <c r="AQ40" s="58">
        <v>0.124</v>
      </c>
      <c r="AR40" s="58">
        <v>0.151</v>
      </c>
      <c r="AS40" s="58">
        <v>-5.8999999999999997E-2</v>
      </c>
      <c r="AT40" s="58">
        <v>-0.152</v>
      </c>
      <c r="AU40" s="58">
        <v>-1E-3</v>
      </c>
      <c r="AV40" s="58">
        <v>0.21199999999999999</v>
      </c>
      <c r="AW40" s="58">
        <v>0.105</v>
      </c>
      <c r="AX40" s="58">
        <v>0.14799999999999999</v>
      </c>
      <c r="AY40" s="58">
        <v>0.36899999999999999</v>
      </c>
      <c r="AZ40" s="58">
        <v>0.125</v>
      </c>
      <c r="BA40" s="58">
        <v>0.104</v>
      </c>
      <c r="BB40" s="460"/>
      <c r="BC40" s="460"/>
      <c r="BD40" s="460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59"/>
      <c r="FE40" s="59"/>
      <c r="FF40" s="59"/>
      <c r="FG40" s="59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  <c r="GC40" s="59"/>
      <c r="GD40" s="59"/>
      <c r="GE40" s="59"/>
      <c r="GF40" s="59"/>
      <c r="GG40" s="59"/>
      <c r="GH40" s="59"/>
      <c r="GI40" s="59"/>
      <c r="GJ40" s="59"/>
      <c r="GK40" s="59"/>
      <c r="GL40" s="59"/>
      <c r="GM40" s="59"/>
      <c r="GN40" s="59"/>
      <c r="GO40" s="59"/>
      <c r="GP40" s="59"/>
      <c r="GQ40" s="59"/>
      <c r="GR40" s="59"/>
      <c r="GS40" s="59"/>
      <c r="GT40" s="59"/>
      <c r="GU40" s="59"/>
      <c r="GV40" s="59"/>
      <c r="GW40" s="59"/>
      <c r="GX40" s="59"/>
      <c r="GY40" s="59"/>
      <c r="GZ40" s="59"/>
      <c r="HA40" s="59"/>
      <c r="HB40" s="59"/>
      <c r="HC40" s="59"/>
      <c r="HD40" s="59"/>
      <c r="HE40" s="59"/>
      <c r="HF40" s="59"/>
      <c r="HG40" s="59"/>
      <c r="HH40" s="59"/>
      <c r="HI40" s="59"/>
      <c r="HJ40" s="59"/>
      <c r="HK40" s="59"/>
      <c r="HL40" s="59"/>
      <c r="HM40" s="59"/>
      <c r="HN40" s="59"/>
      <c r="HO40" s="59"/>
      <c r="HP40" s="59"/>
      <c r="HQ40" s="59"/>
      <c r="HR40" s="59"/>
      <c r="HS40" s="59"/>
      <c r="HT40" s="59"/>
      <c r="HU40" s="59"/>
      <c r="HV40" s="59"/>
      <c r="HW40" s="59"/>
      <c r="HX40" s="59"/>
      <c r="HY40" s="59"/>
      <c r="HZ40" s="59"/>
      <c r="IA40" s="59"/>
      <c r="IB40" s="59"/>
      <c r="IC40" s="59"/>
      <c r="ID40" s="59"/>
      <c r="IE40" s="59"/>
      <c r="IF40" s="59"/>
      <c r="IG40" s="59"/>
      <c r="IH40" s="59"/>
      <c r="II40" s="59"/>
      <c r="IJ40" s="59"/>
      <c r="IK40" s="59"/>
      <c r="IL40" s="59"/>
      <c r="IM40" s="59"/>
      <c r="IN40" s="59"/>
      <c r="IO40" s="59"/>
      <c r="IP40" s="59"/>
      <c r="IQ40" s="59"/>
      <c r="IR40" s="59"/>
      <c r="IS40" s="59"/>
      <c r="IT40" s="59"/>
      <c r="IU40" s="59"/>
      <c r="IV40" s="59"/>
      <c r="IW40" s="59"/>
      <c r="IX40" s="59"/>
      <c r="IY40" s="59"/>
      <c r="IZ40" s="59"/>
      <c r="JA40" s="59"/>
      <c r="JB40" s="59"/>
      <c r="JC40" s="59"/>
      <c r="JD40" s="59"/>
      <c r="JE40" s="59"/>
      <c r="JF40" s="59"/>
      <c r="JG40" s="59"/>
      <c r="JH40" s="59"/>
      <c r="JI40" s="59"/>
      <c r="JJ40" s="59"/>
      <c r="JK40" s="59"/>
      <c r="JL40" s="59"/>
      <c r="JM40" s="59"/>
      <c r="JN40" s="59"/>
      <c r="JO40" s="59"/>
      <c r="JP40" s="59"/>
      <c r="JQ40" s="59"/>
      <c r="JR40" s="59"/>
      <c r="JS40" s="59"/>
      <c r="JT40" s="59"/>
      <c r="JU40" s="59"/>
      <c r="JV40" s="59"/>
      <c r="JW40" s="59"/>
      <c r="JX40" s="59"/>
      <c r="JY40" s="59"/>
      <c r="JZ40" s="59"/>
      <c r="KA40" s="59"/>
      <c r="KB40" s="59"/>
      <c r="KC40" s="59"/>
      <c r="KD40" s="59"/>
      <c r="KE40" s="59"/>
      <c r="KF40" s="59"/>
      <c r="KG40" s="59"/>
      <c r="KH40" s="59"/>
      <c r="KI40" s="59"/>
      <c r="KJ40" s="59"/>
      <c r="KK40" s="59"/>
      <c r="KL40" s="59"/>
      <c r="KM40" s="59"/>
      <c r="KN40" s="59"/>
      <c r="KO40" s="59"/>
      <c r="KP40" s="59"/>
      <c r="KQ40" s="59"/>
      <c r="KR40" s="59"/>
      <c r="KS40" s="59"/>
      <c r="KT40" s="59"/>
      <c r="KU40" s="59"/>
      <c r="KV40" s="59"/>
      <c r="KW40" s="59"/>
      <c r="KX40" s="59"/>
      <c r="KY40" s="59"/>
      <c r="KZ40" s="59"/>
      <c r="LA40" s="59"/>
      <c r="LB40" s="59"/>
      <c r="LC40" s="59"/>
      <c r="LD40" s="59"/>
      <c r="LE40" s="59"/>
      <c r="LF40" s="59"/>
      <c r="LG40" s="59"/>
      <c r="LH40" s="59"/>
      <c r="LI40" s="59"/>
      <c r="LJ40" s="59"/>
      <c r="LK40" s="59"/>
      <c r="LL40" s="59"/>
      <c r="LM40" s="59"/>
      <c r="LN40" s="59"/>
      <c r="LO40" s="59"/>
      <c r="LP40" s="59"/>
      <c r="LQ40" s="59"/>
      <c r="LR40" s="59"/>
      <c r="LS40" s="59"/>
      <c r="LT40" s="59"/>
      <c r="LU40" s="59"/>
      <c r="LV40" s="59"/>
      <c r="LW40" s="59"/>
      <c r="LX40" s="59"/>
      <c r="LY40" s="59"/>
      <c r="LZ40" s="59"/>
      <c r="MA40" s="59"/>
      <c r="MB40" s="59"/>
      <c r="MC40" s="59"/>
      <c r="MD40" s="59"/>
      <c r="ME40" s="59"/>
      <c r="MF40" s="59"/>
      <c r="MG40" s="59"/>
      <c r="MH40" s="59"/>
      <c r="MI40" s="59"/>
      <c r="MJ40" s="59"/>
      <c r="MK40" s="59"/>
      <c r="ML40" s="59"/>
      <c r="MM40" s="59"/>
      <c r="MN40" s="59"/>
      <c r="MO40" s="59"/>
      <c r="MP40" s="59"/>
      <c r="MQ40" s="59"/>
      <c r="MR40" s="59"/>
      <c r="MS40" s="59"/>
      <c r="MT40" s="59"/>
      <c r="MU40" s="59"/>
      <c r="MV40" s="59"/>
      <c r="MW40" s="59"/>
      <c r="MX40" s="59"/>
      <c r="MY40" s="59"/>
      <c r="MZ40" s="59"/>
      <c r="NA40" s="59"/>
      <c r="NB40" s="59"/>
      <c r="NC40" s="59"/>
      <c r="ND40" s="59"/>
      <c r="NE40" s="59"/>
      <c r="NF40" s="59"/>
      <c r="NG40" s="59"/>
      <c r="NH40" s="59"/>
      <c r="NI40" s="59"/>
      <c r="NJ40" s="59"/>
      <c r="NK40" s="59"/>
      <c r="NL40" s="59"/>
      <c r="NM40" s="59"/>
      <c r="NN40" s="59"/>
      <c r="NO40" s="59"/>
      <c r="NP40" s="59"/>
      <c r="NQ40" s="59"/>
      <c r="NR40" s="59"/>
      <c r="NS40" s="59"/>
      <c r="NT40" s="59"/>
      <c r="NU40" s="59"/>
      <c r="NV40" s="59"/>
      <c r="NW40" s="59"/>
      <c r="NX40" s="59"/>
      <c r="NY40" s="59"/>
      <c r="NZ40" s="59"/>
      <c r="OA40" s="59"/>
      <c r="OB40" s="59"/>
      <c r="OC40" s="59"/>
      <c r="OD40" s="59"/>
      <c r="OE40" s="59"/>
      <c r="OF40" s="59"/>
      <c r="OG40" s="59"/>
      <c r="OH40" s="59"/>
      <c r="OI40" s="59"/>
      <c r="OJ40" s="59"/>
      <c r="OK40" s="59"/>
      <c r="OL40" s="59"/>
      <c r="OM40" s="59"/>
      <c r="ON40" s="59"/>
      <c r="OO40" s="59"/>
      <c r="OP40" s="59"/>
      <c r="OQ40" s="59"/>
      <c r="OR40" s="59"/>
      <c r="OS40" s="59"/>
      <c r="OT40" s="59"/>
      <c r="OU40" s="59"/>
      <c r="OV40" s="59"/>
      <c r="OW40" s="59"/>
      <c r="OX40" s="59"/>
      <c r="OY40" s="59"/>
      <c r="OZ40" s="59"/>
      <c r="PA40" s="59"/>
      <c r="PB40" s="59"/>
      <c r="PC40" s="59"/>
      <c r="PD40" s="59"/>
      <c r="PE40" s="59"/>
      <c r="PF40" s="59"/>
      <c r="PG40" s="59"/>
      <c r="PH40" s="59"/>
      <c r="PI40" s="59"/>
      <c r="PJ40" s="59"/>
      <c r="PK40" s="59"/>
      <c r="PL40" s="59"/>
      <c r="PM40" s="59"/>
      <c r="PN40" s="59"/>
      <c r="PO40" s="59"/>
      <c r="PP40" s="59"/>
      <c r="PQ40" s="59"/>
      <c r="PR40" s="59"/>
      <c r="PS40" s="59"/>
      <c r="PT40" s="59"/>
      <c r="PU40" s="59"/>
      <c r="PV40" s="59"/>
      <c r="PW40" s="59"/>
      <c r="PX40" s="59"/>
      <c r="PY40" s="59"/>
      <c r="PZ40" s="59"/>
      <c r="QA40" s="59"/>
      <c r="QB40" s="59"/>
      <c r="QC40" s="59"/>
      <c r="QD40" s="59"/>
      <c r="QE40" s="59"/>
      <c r="QF40" s="59"/>
      <c r="QG40" s="59"/>
      <c r="QH40" s="59"/>
      <c r="QI40" s="59"/>
      <c r="QJ40" s="59"/>
      <c r="QK40" s="59"/>
      <c r="QL40" s="59"/>
      <c r="QM40" s="59"/>
      <c r="QN40" s="59"/>
      <c r="QO40" s="59"/>
      <c r="QP40" s="59"/>
      <c r="QQ40" s="59"/>
      <c r="QR40" s="59"/>
      <c r="QS40" s="59"/>
      <c r="QT40" s="59"/>
      <c r="QU40" s="59"/>
      <c r="QV40" s="59"/>
      <c r="QW40" s="59"/>
      <c r="QX40" s="59"/>
      <c r="QY40" s="59"/>
      <c r="QZ40" s="59"/>
      <c r="RA40" s="59"/>
      <c r="RB40" s="59"/>
      <c r="RC40" s="59"/>
      <c r="RD40" s="59"/>
      <c r="RE40" s="59"/>
      <c r="RF40" s="59"/>
      <c r="RG40" s="59"/>
      <c r="RH40" s="59"/>
      <c r="RI40" s="59"/>
      <c r="RJ40" s="59"/>
      <c r="RK40" s="59"/>
      <c r="RL40" s="59"/>
      <c r="RM40" s="59"/>
      <c r="RN40" s="59"/>
      <c r="RO40" s="59"/>
      <c r="RP40" s="59"/>
      <c r="RQ40" s="59"/>
      <c r="RR40" s="59"/>
      <c r="RS40" s="59"/>
      <c r="RT40" s="59"/>
      <c r="RU40" s="59"/>
      <c r="RV40" s="59"/>
      <c r="RW40" s="59"/>
      <c r="RX40" s="59"/>
      <c r="RY40" s="59"/>
      <c r="RZ40" s="59"/>
      <c r="SA40" s="59"/>
      <c r="SB40" s="59"/>
      <c r="SC40" s="59"/>
      <c r="SD40" s="59"/>
      <c r="SE40" s="59"/>
      <c r="SF40" s="59"/>
    </row>
    <row r="41" spans="1:500" x14ac:dyDescent="0.25">
      <c r="A41" s="65" t="s">
        <v>35</v>
      </c>
      <c r="B41" s="54">
        <v>28</v>
      </c>
      <c r="C41" s="54">
        <v>11</v>
      </c>
      <c r="D41" s="54">
        <v>39</v>
      </c>
      <c r="E41" s="54">
        <v>17</v>
      </c>
      <c r="F41" s="54">
        <v>34</v>
      </c>
      <c r="G41" s="54">
        <v>15</v>
      </c>
      <c r="H41" s="54">
        <v>35</v>
      </c>
      <c r="I41" s="54">
        <v>47</v>
      </c>
      <c r="J41" s="54">
        <v>38</v>
      </c>
      <c r="K41" s="54">
        <v>46</v>
      </c>
      <c r="L41" s="54">
        <v>-2</v>
      </c>
      <c r="M41" s="54">
        <v>105</v>
      </c>
      <c r="N41" s="54">
        <v>36</v>
      </c>
      <c r="O41" s="54">
        <v>39</v>
      </c>
      <c r="P41" s="54">
        <v>23</v>
      </c>
      <c r="Q41" s="54">
        <v>43</v>
      </c>
      <c r="R41" s="54">
        <v>-3</v>
      </c>
      <c r="S41" s="54">
        <v>0</v>
      </c>
      <c r="T41" s="54">
        <v>58</v>
      </c>
      <c r="U41" s="54">
        <v>32</v>
      </c>
      <c r="V41" s="54">
        <v>0</v>
      </c>
      <c r="W41" s="54">
        <v>47</v>
      </c>
      <c r="X41" s="54">
        <v>34</v>
      </c>
      <c r="Y41" s="54">
        <v>75</v>
      </c>
      <c r="Z41" s="54">
        <v>42</v>
      </c>
      <c r="AA41" s="54">
        <v>116</v>
      </c>
      <c r="AB41" s="54">
        <v>34</v>
      </c>
      <c r="AC41" s="54">
        <v>27</v>
      </c>
      <c r="AD41" s="54">
        <v>32</v>
      </c>
      <c r="AE41" s="54">
        <v>31</v>
      </c>
      <c r="AF41" s="54">
        <v>43</v>
      </c>
      <c r="AG41" s="54">
        <v>31</v>
      </c>
      <c r="AH41" s="54">
        <v>42</v>
      </c>
      <c r="AI41" s="54">
        <v>42</v>
      </c>
      <c r="AJ41" s="54">
        <v>38</v>
      </c>
      <c r="AK41" s="54">
        <v>44</v>
      </c>
      <c r="AL41" s="54">
        <v>45</v>
      </c>
      <c r="AM41" s="54">
        <v>33</v>
      </c>
      <c r="AN41" s="54">
        <v>42</v>
      </c>
      <c r="AO41" s="54">
        <v>36</v>
      </c>
      <c r="AP41" s="54">
        <v>42</v>
      </c>
      <c r="AQ41" s="54">
        <v>29</v>
      </c>
      <c r="AR41" s="54">
        <v>41</v>
      </c>
      <c r="AS41" s="54">
        <v>30</v>
      </c>
      <c r="AT41" s="54">
        <v>40</v>
      </c>
      <c r="AU41" s="54">
        <v>40</v>
      </c>
      <c r="AV41" s="54">
        <v>36</v>
      </c>
      <c r="AW41" s="54">
        <v>42</v>
      </c>
      <c r="AX41" s="54">
        <v>43</v>
      </c>
      <c r="AY41" s="54">
        <v>32</v>
      </c>
      <c r="AZ41" s="54">
        <v>40</v>
      </c>
      <c r="BA41" s="54">
        <v>34</v>
      </c>
      <c r="BB41" s="456"/>
      <c r="BC41" s="456"/>
      <c r="BD41" s="456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</row>
    <row r="42" spans="1:500" x14ac:dyDescent="0.25">
      <c r="A42" s="65" t="s">
        <v>36</v>
      </c>
      <c r="B42" s="54">
        <v>1564</v>
      </c>
      <c r="C42" s="54">
        <v>1653</v>
      </c>
      <c r="D42" s="54">
        <v>3037</v>
      </c>
      <c r="E42" s="54">
        <v>1621</v>
      </c>
      <c r="F42" s="54">
        <v>2172</v>
      </c>
      <c r="G42" s="54">
        <v>2576</v>
      </c>
      <c r="H42" s="54">
        <v>1963</v>
      </c>
      <c r="I42" s="54">
        <v>2545</v>
      </c>
      <c r="J42" s="54">
        <v>2813</v>
      </c>
      <c r="K42" s="54">
        <v>1688</v>
      </c>
      <c r="L42" s="54">
        <v>2167</v>
      </c>
      <c r="M42" s="54">
        <v>2065</v>
      </c>
      <c r="N42" s="54">
        <v>2090</v>
      </c>
      <c r="O42" s="54">
        <v>1487</v>
      </c>
      <c r="P42" s="54">
        <v>3034</v>
      </c>
      <c r="Q42" s="54">
        <v>1764</v>
      </c>
      <c r="R42" s="54">
        <v>3106</v>
      </c>
      <c r="S42" s="54">
        <v>3340</v>
      </c>
      <c r="T42" s="54">
        <v>2439</v>
      </c>
      <c r="U42" s="54">
        <v>3031</v>
      </c>
      <c r="V42" s="54">
        <v>2710</v>
      </c>
      <c r="W42" s="54">
        <v>1267</v>
      </c>
      <c r="X42" s="54">
        <v>2849</v>
      </c>
      <c r="Y42" s="54">
        <v>1728</v>
      </c>
      <c r="Z42" s="54">
        <v>1651</v>
      </c>
      <c r="AA42" s="54">
        <v>1595</v>
      </c>
      <c r="AB42" s="54">
        <v>2214</v>
      </c>
      <c r="AC42" s="54">
        <v>434</v>
      </c>
      <c r="AD42" s="54">
        <v>2050</v>
      </c>
      <c r="AE42" s="54">
        <v>1973</v>
      </c>
      <c r="AF42" s="54">
        <v>3331</v>
      </c>
      <c r="AG42" s="54">
        <v>1724</v>
      </c>
      <c r="AH42" s="54">
        <v>2956</v>
      </c>
      <c r="AI42" s="54">
        <v>3202</v>
      </c>
      <c r="AJ42" s="54">
        <v>2713</v>
      </c>
      <c r="AK42" s="54">
        <v>3346</v>
      </c>
      <c r="AL42" s="54">
        <v>3482</v>
      </c>
      <c r="AM42" s="54">
        <v>2068</v>
      </c>
      <c r="AN42" s="54">
        <v>3252</v>
      </c>
      <c r="AO42" s="54">
        <v>2533</v>
      </c>
      <c r="AP42" s="54">
        <v>1651</v>
      </c>
      <c r="AQ42" s="54">
        <v>2133</v>
      </c>
      <c r="AR42" s="54">
        <v>3280</v>
      </c>
      <c r="AS42" s="54">
        <v>1676</v>
      </c>
      <c r="AT42" s="54">
        <v>2811</v>
      </c>
      <c r="AU42" s="54">
        <v>3048</v>
      </c>
      <c r="AV42" s="54">
        <v>2585</v>
      </c>
      <c r="AW42" s="54">
        <v>3186</v>
      </c>
      <c r="AX42" s="54">
        <v>3320</v>
      </c>
      <c r="AY42" s="54">
        <v>1971</v>
      </c>
      <c r="AZ42" s="54">
        <v>3098</v>
      </c>
      <c r="BA42" s="54">
        <v>2413</v>
      </c>
      <c r="BB42" s="456"/>
      <c r="BC42" s="456"/>
      <c r="BD42" s="456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</row>
    <row r="43" spans="1:500" x14ac:dyDescent="0.25">
      <c r="A43" s="66" t="s">
        <v>21</v>
      </c>
      <c r="B43" s="58">
        <v>0.44800000000000001</v>
      </c>
      <c r="C43" s="58">
        <v>0.42899999999999999</v>
      </c>
      <c r="D43" s="58">
        <v>0.54700000000000004</v>
      </c>
      <c r="E43" s="58">
        <v>0.41899999999999998</v>
      </c>
      <c r="F43" s="58">
        <v>0.42899999999999999</v>
      </c>
      <c r="G43" s="58">
        <v>0.52</v>
      </c>
      <c r="H43" s="58">
        <v>0.48899999999999999</v>
      </c>
      <c r="I43" s="58">
        <v>0.48799999999999999</v>
      </c>
      <c r="J43" s="58">
        <v>0.53</v>
      </c>
      <c r="K43" s="58">
        <v>0.40899999999999997</v>
      </c>
      <c r="L43" s="58">
        <v>0.47599999999999998</v>
      </c>
      <c r="M43" s="58">
        <v>0.436</v>
      </c>
      <c r="N43" s="58">
        <v>0.48</v>
      </c>
      <c r="O43" s="58">
        <v>0.376</v>
      </c>
      <c r="P43" s="58">
        <v>0.51400000000000001</v>
      </c>
      <c r="Q43" s="58">
        <v>0.40300000000000002</v>
      </c>
      <c r="R43" s="58">
        <v>0.52100000000000002</v>
      </c>
      <c r="S43" s="58">
        <v>0.54200000000000004</v>
      </c>
      <c r="T43" s="58">
        <v>0.46899999999999997</v>
      </c>
      <c r="U43" s="58">
        <v>0.49</v>
      </c>
      <c r="V43" s="58">
        <v>0.47299999999999998</v>
      </c>
      <c r="W43" s="58">
        <v>0.32800000000000001</v>
      </c>
      <c r="X43" s="58">
        <v>0.48799999999999999</v>
      </c>
      <c r="Y43" s="58">
        <v>0.41599999999999998</v>
      </c>
      <c r="Z43" s="58">
        <v>0.41599999999999998</v>
      </c>
      <c r="AA43" s="58">
        <v>0.40799999999999997</v>
      </c>
      <c r="AB43" s="58">
        <v>0.49099999999999999</v>
      </c>
      <c r="AC43" s="58">
        <v>0.154</v>
      </c>
      <c r="AD43" s="58">
        <v>0.43</v>
      </c>
      <c r="AE43" s="58">
        <v>0.42699999999999999</v>
      </c>
      <c r="AF43" s="58">
        <v>0.51900000000000002</v>
      </c>
      <c r="AG43" s="58">
        <v>0.36599999999999999</v>
      </c>
      <c r="AH43" s="58">
        <v>0.46500000000000002</v>
      </c>
      <c r="AI43" s="58">
        <v>0.51100000000000001</v>
      </c>
      <c r="AJ43" s="58">
        <v>0.48199999999999998</v>
      </c>
      <c r="AK43" s="58">
        <v>0.51200000000000001</v>
      </c>
      <c r="AL43" s="58">
        <v>0.51300000000000001</v>
      </c>
      <c r="AM43" s="58">
        <v>0.41399999999999998</v>
      </c>
      <c r="AN43" s="58">
        <v>0.51200000000000001</v>
      </c>
      <c r="AO43" s="58">
        <v>0.46899999999999997</v>
      </c>
      <c r="AP43" s="58">
        <v>0.41599999999999998</v>
      </c>
      <c r="AQ43" s="58">
        <v>0.44600000000000001</v>
      </c>
      <c r="AR43" s="58">
        <v>0.52</v>
      </c>
      <c r="AS43" s="58">
        <v>0.374</v>
      </c>
      <c r="AT43" s="58">
        <v>0.46500000000000002</v>
      </c>
      <c r="AU43" s="58">
        <v>0.51100000000000001</v>
      </c>
      <c r="AV43" s="58">
        <v>0.48199999999999998</v>
      </c>
      <c r="AW43" s="58">
        <v>0.51200000000000001</v>
      </c>
      <c r="AX43" s="58">
        <v>0.51400000000000001</v>
      </c>
      <c r="AY43" s="58">
        <v>0.41399999999999998</v>
      </c>
      <c r="AZ43" s="58">
        <v>0.51300000000000001</v>
      </c>
      <c r="BA43" s="58">
        <v>0.47</v>
      </c>
      <c r="BB43" s="460"/>
      <c r="BC43" s="460"/>
      <c r="BD43" s="460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59"/>
      <c r="FE43" s="59"/>
      <c r="FF43" s="59"/>
      <c r="FG43" s="59"/>
      <c r="FH43" s="59"/>
      <c r="FI43" s="59"/>
      <c r="FJ43" s="59"/>
      <c r="FK43" s="59"/>
      <c r="FL43" s="59"/>
      <c r="FM43" s="59"/>
      <c r="FN43" s="59"/>
      <c r="FO43" s="59"/>
      <c r="FP43" s="59"/>
      <c r="FQ43" s="59"/>
      <c r="FR43" s="59"/>
      <c r="FS43" s="59"/>
      <c r="FT43" s="59"/>
      <c r="FU43" s="59"/>
      <c r="FV43" s="59"/>
      <c r="FW43" s="59"/>
      <c r="FX43" s="59"/>
      <c r="FY43" s="59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  <c r="GL43" s="59"/>
      <c r="GM43" s="59"/>
      <c r="GN43" s="59"/>
      <c r="GO43" s="59"/>
      <c r="GP43" s="59"/>
      <c r="GQ43" s="59"/>
      <c r="GR43" s="59"/>
      <c r="GS43" s="59"/>
      <c r="GT43" s="59"/>
      <c r="GU43" s="59"/>
      <c r="GV43" s="59"/>
      <c r="GW43" s="59"/>
      <c r="GX43" s="59"/>
      <c r="GY43" s="59"/>
      <c r="GZ43" s="59"/>
      <c r="HA43" s="59"/>
      <c r="HB43" s="59"/>
      <c r="HC43" s="59"/>
      <c r="HD43" s="59"/>
      <c r="HE43" s="59"/>
      <c r="HF43" s="59"/>
      <c r="HG43" s="59"/>
      <c r="HH43" s="59"/>
      <c r="HI43" s="59"/>
      <c r="HJ43" s="59"/>
      <c r="HK43" s="59"/>
      <c r="HL43" s="59"/>
      <c r="HM43" s="59"/>
      <c r="HN43" s="59"/>
      <c r="HO43" s="59"/>
      <c r="HP43" s="59"/>
      <c r="HQ43" s="59"/>
      <c r="HR43" s="59"/>
      <c r="HS43" s="59"/>
      <c r="HT43" s="59"/>
      <c r="HU43" s="59"/>
      <c r="HV43" s="59"/>
      <c r="HW43" s="59"/>
      <c r="HX43" s="59"/>
      <c r="HY43" s="59"/>
      <c r="HZ43" s="59"/>
      <c r="IA43" s="59"/>
      <c r="IB43" s="59"/>
      <c r="IC43" s="59"/>
      <c r="ID43" s="59"/>
      <c r="IE43" s="59"/>
      <c r="IF43" s="59"/>
      <c r="IG43" s="59"/>
      <c r="IH43" s="59"/>
      <c r="II43" s="59"/>
      <c r="IJ43" s="59"/>
      <c r="IK43" s="59"/>
      <c r="IL43" s="59"/>
      <c r="IM43" s="59"/>
      <c r="IN43" s="59"/>
      <c r="IO43" s="59"/>
      <c r="IP43" s="59"/>
      <c r="IQ43" s="59"/>
      <c r="IR43" s="59"/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/>
      <c r="JE43" s="59"/>
      <c r="JF43" s="59"/>
      <c r="JG43" s="59"/>
      <c r="JH43" s="59"/>
      <c r="JI43" s="59"/>
      <c r="JJ43" s="59"/>
      <c r="JK43" s="59"/>
      <c r="JL43" s="59"/>
      <c r="JM43" s="59"/>
      <c r="JN43" s="59"/>
      <c r="JO43" s="59"/>
      <c r="JP43" s="59"/>
      <c r="JQ43" s="59"/>
      <c r="JR43" s="59"/>
      <c r="JS43" s="59"/>
      <c r="JT43" s="59"/>
      <c r="JU43" s="59"/>
      <c r="JV43" s="59"/>
      <c r="JW43" s="59"/>
      <c r="JX43" s="59"/>
      <c r="JY43" s="59"/>
      <c r="JZ43" s="59"/>
      <c r="KA43" s="59"/>
      <c r="KB43" s="59"/>
      <c r="KC43" s="59"/>
      <c r="KD43" s="59"/>
      <c r="KE43" s="59"/>
      <c r="KF43" s="59"/>
      <c r="KG43" s="59"/>
      <c r="KH43" s="59"/>
      <c r="KI43" s="59"/>
      <c r="KJ43" s="59"/>
      <c r="KK43" s="59"/>
      <c r="KL43" s="59"/>
      <c r="KM43" s="59"/>
      <c r="KN43" s="59"/>
      <c r="KO43" s="59"/>
      <c r="KP43" s="59"/>
      <c r="KQ43" s="59"/>
      <c r="KR43" s="59"/>
      <c r="KS43" s="59"/>
      <c r="KT43" s="59"/>
      <c r="KU43" s="59"/>
      <c r="KV43" s="59"/>
      <c r="KW43" s="59"/>
      <c r="KX43" s="59"/>
      <c r="KY43" s="59"/>
      <c r="KZ43" s="59"/>
      <c r="LA43" s="59"/>
      <c r="LB43" s="59"/>
      <c r="LC43" s="59"/>
      <c r="LD43" s="59"/>
      <c r="LE43" s="59"/>
      <c r="LF43" s="59"/>
      <c r="LG43" s="59"/>
      <c r="LH43" s="59"/>
      <c r="LI43" s="59"/>
      <c r="LJ43" s="59"/>
      <c r="LK43" s="59"/>
      <c r="LL43" s="59"/>
      <c r="LM43" s="59"/>
      <c r="LN43" s="59"/>
      <c r="LO43" s="59"/>
      <c r="LP43" s="59"/>
      <c r="LQ43" s="59"/>
      <c r="LR43" s="59"/>
      <c r="LS43" s="59"/>
      <c r="LT43" s="59"/>
      <c r="LU43" s="59"/>
      <c r="LV43" s="59"/>
      <c r="LW43" s="59"/>
      <c r="LX43" s="59"/>
      <c r="LY43" s="59"/>
      <c r="LZ43" s="59"/>
      <c r="MA43" s="59"/>
      <c r="MB43" s="59"/>
      <c r="MC43" s="59"/>
      <c r="MD43" s="59"/>
      <c r="ME43" s="59"/>
      <c r="MF43" s="59"/>
      <c r="MG43" s="59"/>
      <c r="MH43" s="59"/>
      <c r="MI43" s="59"/>
      <c r="MJ43" s="59"/>
      <c r="MK43" s="59"/>
      <c r="ML43" s="59"/>
      <c r="MM43" s="59"/>
      <c r="MN43" s="59"/>
      <c r="MO43" s="59"/>
      <c r="MP43" s="59"/>
      <c r="MQ43" s="59"/>
      <c r="MR43" s="59"/>
      <c r="MS43" s="59"/>
      <c r="MT43" s="59"/>
      <c r="MU43" s="59"/>
      <c r="MV43" s="59"/>
      <c r="MW43" s="59"/>
      <c r="MX43" s="59"/>
      <c r="MY43" s="59"/>
      <c r="MZ43" s="59"/>
      <c r="NA43" s="59"/>
      <c r="NB43" s="59"/>
      <c r="NC43" s="59"/>
      <c r="ND43" s="59"/>
      <c r="NE43" s="59"/>
      <c r="NF43" s="59"/>
      <c r="NG43" s="59"/>
      <c r="NH43" s="59"/>
      <c r="NI43" s="59"/>
      <c r="NJ43" s="59"/>
      <c r="NK43" s="59"/>
      <c r="NL43" s="59"/>
      <c r="NM43" s="59"/>
      <c r="NN43" s="59"/>
      <c r="NO43" s="59"/>
      <c r="NP43" s="59"/>
      <c r="NQ43" s="59"/>
      <c r="NR43" s="59"/>
      <c r="NS43" s="59"/>
      <c r="NT43" s="59"/>
      <c r="NU43" s="59"/>
      <c r="NV43" s="59"/>
      <c r="NW43" s="59"/>
      <c r="NX43" s="59"/>
      <c r="NY43" s="59"/>
      <c r="NZ43" s="59"/>
      <c r="OA43" s="59"/>
      <c r="OB43" s="59"/>
      <c r="OC43" s="59"/>
      <c r="OD43" s="59"/>
      <c r="OE43" s="59"/>
      <c r="OF43" s="59"/>
      <c r="OG43" s="59"/>
      <c r="OH43" s="59"/>
      <c r="OI43" s="59"/>
      <c r="OJ43" s="59"/>
      <c r="OK43" s="59"/>
      <c r="OL43" s="59"/>
      <c r="OM43" s="59"/>
      <c r="ON43" s="59"/>
      <c r="OO43" s="59"/>
      <c r="OP43" s="59"/>
      <c r="OQ43" s="59"/>
      <c r="OR43" s="59"/>
      <c r="OS43" s="59"/>
      <c r="OT43" s="59"/>
      <c r="OU43" s="59"/>
      <c r="OV43" s="59"/>
      <c r="OW43" s="59"/>
      <c r="OX43" s="59"/>
      <c r="OY43" s="59"/>
      <c r="OZ43" s="59"/>
      <c r="PA43" s="59"/>
      <c r="PB43" s="59"/>
      <c r="PC43" s="59"/>
      <c r="PD43" s="59"/>
      <c r="PE43" s="59"/>
      <c r="PF43" s="59"/>
      <c r="PG43" s="59"/>
      <c r="PH43" s="59"/>
      <c r="PI43" s="59"/>
      <c r="PJ43" s="59"/>
      <c r="PK43" s="59"/>
      <c r="PL43" s="59"/>
      <c r="PM43" s="59"/>
      <c r="PN43" s="59"/>
      <c r="PO43" s="59"/>
      <c r="PP43" s="59"/>
      <c r="PQ43" s="59"/>
      <c r="PR43" s="59"/>
      <c r="PS43" s="59"/>
      <c r="PT43" s="59"/>
      <c r="PU43" s="59"/>
      <c r="PV43" s="59"/>
      <c r="PW43" s="59"/>
      <c r="PX43" s="59"/>
      <c r="PY43" s="59"/>
      <c r="PZ43" s="59"/>
      <c r="QA43" s="59"/>
      <c r="QB43" s="59"/>
      <c r="QC43" s="59"/>
      <c r="QD43" s="59"/>
      <c r="QE43" s="59"/>
      <c r="QF43" s="59"/>
      <c r="QG43" s="59"/>
      <c r="QH43" s="59"/>
      <c r="QI43" s="59"/>
      <c r="QJ43" s="59"/>
      <c r="QK43" s="59"/>
      <c r="QL43" s="59"/>
      <c r="QM43" s="59"/>
      <c r="QN43" s="59"/>
      <c r="QO43" s="59"/>
      <c r="QP43" s="59"/>
      <c r="QQ43" s="59"/>
      <c r="QR43" s="59"/>
      <c r="QS43" s="59"/>
      <c r="QT43" s="59"/>
      <c r="QU43" s="59"/>
      <c r="QV43" s="59"/>
      <c r="QW43" s="59"/>
      <c r="QX43" s="59"/>
      <c r="QY43" s="59"/>
      <c r="QZ43" s="59"/>
      <c r="RA43" s="59"/>
      <c r="RB43" s="59"/>
      <c r="RC43" s="59"/>
      <c r="RD43" s="59"/>
      <c r="RE43" s="59"/>
      <c r="RF43" s="59"/>
      <c r="RG43" s="59"/>
      <c r="RH43" s="59"/>
      <c r="RI43" s="59"/>
      <c r="RJ43" s="59"/>
      <c r="RK43" s="59"/>
      <c r="RL43" s="59"/>
      <c r="RM43" s="59"/>
      <c r="RN43" s="59"/>
      <c r="RO43" s="59"/>
      <c r="RP43" s="59"/>
      <c r="RQ43" s="59"/>
      <c r="RR43" s="59"/>
      <c r="RS43" s="59"/>
      <c r="RT43" s="59"/>
      <c r="RU43" s="59"/>
      <c r="RV43" s="59"/>
      <c r="RW43" s="59"/>
      <c r="RX43" s="59"/>
      <c r="RY43" s="59"/>
      <c r="RZ43" s="59"/>
      <c r="SA43" s="59"/>
      <c r="SB43" s="59"/>
      <c r="SC43" s="59"/>
      <c r="SD43" s="59"/>
      <c r="SE43" s="59"/>
      <c r="SF43" s="59"/>
    </row>
    <row r="44" spans="1:500" x14ac:dyDescent="0.25">
      <c r="A44" s="68" t="s">
        <v>37</v>
      </c>
      <c r="B44" s="56">
        <v>-1</v>
      </c>
      <c r="C44" s="56">
        <v>26.9</v>
      </c>
      <c r="D44" s="56">
        <v>-21.2</v>
      </c>
      <c r="E44" s="56">
        <v>-0.5</v>
      </c>
      <c r="F44" s="56">
        <v>-2.2999999999999998</v>
      </c>
      <c r="G44" s="56">
        <v>-28.8</v>
      </c>
      <c r="H44" s="56">
        <v>-1</v>
      </c>
      <c r="I44" s="56">
        <v>-3.8</v>
      </c>
      <c r="J44" s="56">
        <v>27</v>
      </c>
      <c r="K44" s="56">
        <v>-13.5</v>
      </c>
      <c r="L44" s="56">
        <v>26.4</v>
      </c>
      <c r="M44" s="56">
        <v>-6.3</v>
      </c>
      <c r="N44" s="56">
        <v>1.4</v>
      </c>
      <c r="O44" s="56">
        <v>-3.6</v>
      </c>
      <c r="P44" s="56">
        <v>0</v>
      </c>
      <c r="Q44" s="56">
        <v>0.7</v>
      </c>
      <c r="R44" s="56">
        <v>2.4</v>
      </c>
      <c r="S44" s="56">
        <v>1.2</v>
      </c>
      <c r="T44" s="56">
        <v>0.8</v>
      </c>
      <c r="U44" s="56">
        <v>1</v>
      </c>
      <c r="V44" s="56">
        <v>-0.5</v>
      </c>
      <c r="W44" s="56">
        <v>4</v>
      </c>
      <c r="X44" s="56">
        <v>1.1000000000000001</v>
      </c>
      <c r="Y44" s="56">
        <v>1.3</v>
      </c>
      <c r="Z44" s="56">
        <v>2.4</v>
      </c>
      <c r="AA44" s="56">
        <v>-5.9</v>
      </c>
      <c r="AB44" s="56">
        <v>1.2</v>
      </c>
      <c r="AC44" s="56">
        <v>2.1</v>
      </c>
      <c r="AD44" s="56">
        <v>-0.2</v>
      </c>
      <c r="AE44" s="56">
        <v>1.9</v>
      </c>
      <c r="AF44" s="56">
        <v>1.1000000000000001</v>
      </c>
      <c r="AG44" s="56">
        <v>-0.3</v>
      </c>
      <c r="AH44" s="56">
        <v>-0.7</v>
      </c>
      <c r="AI44" s="56">
        <v>-2.2999999999999998</v>
      </c>
      <c r="AJ44" s="56">
        <v>1.4</v>
      </c>
      <c r="AK44" s="56">
        <v>1.8</v>
      </c>
      <c r="AL44" s="56">
        <v>1.5</v>
      </c>
      <c r="AM44" s="56">
        <v>2.2000000000000002</v>
      </c>
      <c r="AN44" s="56">
        <v>1.6</v>
      </c>
      <c r="AO44" s="56">
        <v>1.6</v>
      </c>
      <c r="AP44" s="56">
        <v>2.4</v>
      </c>
      <c r="AQ44" s="56">
        <v>2.1</v>
      </c>
      <c r="AR44" s="56">
        <v>1.2</v>
      </c>
      <c r="AS44" s="56">
        <v>-2</v>
      </c>
      <c r="AT44" s="56">
        <v>-6.6</v>
      </c>
      <c r="AU44" s="56">
        <v>2.9</v>
      </c>
      <c r="AV44" s="56">
        <v>1.9</v>
      </c>
      <c r="AW44" s="56">
        <v>8.3000000000000007</v>
      </c>
      <c r="AX44" s="56">
        <v>1.8</v>
      </c>
      <c r="AY44" s="56">
        <v>2.4</v>
      </c>
      <c r="AZ44" s="56">
        <v>2.5</v>
      </c>
      <c r="BA44" s="56">
        <v>1.7</v>
      </c>
      <c r="BB44" s="458"/>
      <c r="BC44" s="458"/>
      <c r="BD44" s="458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7"/>
      <c r="DP44" s="57"/>
      <c r="DQ44" s="57"/>
      <c r="DR44" s="57"/>
      <c r="DS44" s="57"/>
      <c r="DT44" s="57"/>
      <c r="DU44" s="57"/>
      <c r="DV44" s="57"/>
      <c r="DW44" s="57"/>
      <c r="DX44" s="57"/>
      <c r="DY44" s="57"/>
      <c r="DZ44" s="57"/>
      <c r="EA44" s="57"/>
      <c r="EB44" s="57"/>
      <c r="EC44" s="57"/>
      <c r="ED44" s="57"/>
      <c r="EE44" s="57"/>
      <c r="EF44" s="57"/>
      <c r="EG44" s="57"/>
      <c r="EH44" s="57"/>
      <c r="EI44" s="57"/>
      <c r="EJ44" s="57"/>
      <c r="EK44" s="57"/>
      <c r="EL44" s="57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  <c r="GA44" s="57"/>
      <c r="GB44" s="57"/>
      <c r="GC44" s="57"/>
      <c r="GD44" s="57"/>
      <c r="GE44" s="57"/>
      <c r="GF44" s="57"/>
      <c r="GG44" s="57"/>
      <c r="GH44" s="57"/>
      <c r="GI44" s="57"/>
      <c r="GJ44" s="57"/>
      <c r="GK44" s="57"/>
      <c r="GL44" s="57"/>
      <c r="GM44" s="57"/>
      <c r="GN44" s="57"/>
      <c r="GO44" s="57"/>
      <c r="GP44" s="57"/>
      <c r="GQ44" s="57"/>
      <c r="GR44" s="57"/>
      <c r="GS44" s="57"/>
      <c r="GT44" s="57"/>
      <c r="GU44" s="57"/>
      <c r="GV44" s="57"/>
      <c r="GW44" s="57"/>
      <c r="GX44" s="57"/>
      <c r="GY44" s="57"/>
      <c r="GZ44" s="57"/>
      <c r="HA44" s="57"/>
      <c r="HB44" s="57"/>
      <c r="HC44" s="57"/>
      <c r="HD44" s="57"/>
      <c r="HE44" s="57"/>
      <c r="HF44" s="57"/>
      <c r="HG44" s="57"/>
      <c r="HH44" s="57"/>
      <c r="HI44" s="57"/>
      <c r="HJ44" s="57"/>
      <c r="HK44" s="57"/>
      <c r="HL44" s="57"/>
      <c r="HM44" s="57"/>
      <c r="HN44" s="57"/>
      <c r="HO44" s="57"/>
      <c r="HP44" s="57"/>
      <c r="HQ44" s="57"/>
      <c r="HR44" s="57"/>
      <c r="HS44" s="57"/>
      <c r="HT44" s="57"/>
      <c r="HU44" s="57"/>
      <c r="HV44" s="57"/>
      <c r="HW44" s="57"/>
      <c r="HX44" s="57"/>
      <c r="HY44" s="57"/>
      <c r="HZ44" s="57"/>
      <c r="IA44" s="57"/>
      <c r="IB44" s="57"/>
      <c r="IC44" s="57"/>
      <c r="ID44" s="57"/>
      <c r="IE44" s="57"/>
      <c r="IF44" s="57"/>
      <c r="IG44" s="57"/>
      <c r="IH44" s="57"/>
      <c r="II44" s="57"/>
      <c r="IJ44" s="57"/>
      <c r="IK44" s="57"/>
      <c r="IL44" s="57"/>
      <c r="IM44" s="57"/>
      <c r="IN44" s="57"/>
      <c r="IO44" s="57"/>
      <c r="IP44" s="57"/>
      <c r="IQ44" s="57"/>
      <c r="IR44" s="57"/>
      <c r="IS44" s="57"/>
      <c r="IT44" s="57"/>
      <c r="IU44" s="57"/>
      <c r="IV44" s="57"/>
      <c r="IW44" s="57"/>
      <c r="IX44" s="57"/>
      <c r="IY44" s="57"/>
      <c r="IZ44" s="57"/>
      <c r="JA44" s="57"/>
      <c r="JB44" s="57"/>
      <c r="JC44" s="57"/>
      <c r="JD44" s="57"/>
      <c r="JE44" s="57"/>
      <c r="JF44" s="57"/>
      <c r="JG44" s="57"/>
      <c r="JH44" s="57"/>
      <c r="JI44" s="57"/>
      <c r="JJ44" s="57"/>
      <c r="JK44" s="57"/>
      <c r="JL44" s="57"/>
      <c r="JM44" s="57"/>
      <c r="JN44" s="57"/>
      <c r="JO44" s="57"/>
      <c r="JP44" s="57"/>
      <c r="JQ44" s="57"/>
      <c r="JR44" s="57"/>
      <c r="JS44" s="57"/>
      <c r="JT44" s="57"/>
      <c r="JU44" s="57"/>
      <c r="JV44" s="57"/>
      <c r="JW44" s="57"/>
      <c r="JX44" s="57"/>
      <c r="JY44" s="57"/>
      <c r="JZ44" s="57"/>
      <c r="KA44" s="57"/>
      <c r="KB44" s="57"/>
      <c r="KC44" s="57"/>
      <c r="KD44" s="57"/>
      <c r="KE44" s="57"/>
      <c r="KF44" s="57"/>
      <c r="KG44" s="57"/>
      <c r="KH44" s="57"/>
      <c r="KI44" s="57"/>
      <c r="KJ44" s="57"/>
      <c r="KK44" s="57"/>
      <c r="KL44" s="57"/>
      <c r="KM44" s="57"/>
      <c r="KN44" s="57"/>
      <c r="KO44" s="57"/>
      <c r="KP44" s="57"/>
      <c r="KQ44" s="57"/>
      <c r="KR44" s="57"/>
      <c r="KS44" s="57"/>
      <c r="KT44" s="57"/>
      <c r="KU44" s="57"/>
      <c r="KV44" s="57"/>
      <c r="KW44" s="57"/>
      <c r="KX44" s="57"/>
      <c r="KY44" s="57"/>
      <c r="KZ44" s="57"/>
      <c r="LA44" s="57"/>
      <c r="LB44" s="57"/>
      <c r="LC44" s="57"/>
      <c r="LD44" s="57"/>
      <c r="LE44" s="57"/>
      <c r="LF44" s="57"/>
      <c r="LG44" s="57"/>
      <c r="LH44" s="57"/>
      <c r="LI44" s="57"/>
      <c r="LJ44" s="57"/>
      <c r="LK44" s="57"/>
      <c r="LL44" s="57"/>
      <c r="LM44" s="57"/>
      <c r="LN44" s="57"/>
      <c r="LO44" s="57"/>
      <c r="LP44" s="57"/>
      <c r="LQ44" s="57"/>
      <c r="LR44" s="57"/>
      <c r="LS44" s="57"/>
      <c r="LT44" s="57"/>
      <c r="LU44" s="57"/>
      <c r="LV44" s="57"/>
      <c r="LW44" s="57"/>
      <c r="LX44" s="57"/>
      <c r="LY44" s="57"/>
      <c r="LZ44" s="57"/>
      <c r="MA44" s="57"/>
      <c r="MB44" s="57"/>
      <c r="MC44" s="57"/>
      <c r="MD44" s="57"/>
      <c r="ME44" s="57"/>
      <c r="MF44" s="57"/>
      <c r="MG44" s="57"/>
      <c r="MH44" s="57"/>
      <c r="MI44" s="57"/>
      <c r="MJ44" s="57"/>
      <c r="MK44" s="57"/>
      <c r="ML44" s="57"/>
      <c r="MM44" s="57"/>
      <c r="MN44" s="57"/>
      <c r="MO44" s="57"/>
      <c r="MP44" s="57"/>
      <c r="MQ44" s="57"/>
      <c r="MR44" s="57"/>
      <c r="MS44" s="57"/>
      <c r="MT44" s="57"/>
      <c r="MU44" s="57"/>
      <c r="MV44" s="57"/>
      <c r="MW44" s="57"/>
      <c r="MX44" s="57"/>
      <c r="MY44" s="57"/>
      <c r="MZ44" s="57"/>
      <c r="NA44" s="57"/>
      <c r="NB44" s="57"/>
      <c r="NC44" s="57"/>
      <c r="ND44" s="57"/>
      <c r="NE44" s="57"/>
      <c r="NF44" s="57"/>
      <c r="NG44" s="57"/>
      <c r="NH44" s="57"/>
      <c r="NI44" s="57"/>
      <c r="NJ44" s="57"/>
      <c r="NK44" s="57"/>
      <c r="NL44" s="57"/>
      <c r="NM44" s="57"/>
      <c r="NN44" s="57"/>
      <c r="NO44" s="57"/>
      <c r="NP44" s="57"/>
      <c r="NQ44" s="57"/>
      <c r="NR44" s="57"/>
      <c r="NS44" s="57"/>
      <c r="NT44" s="57"/>
      <c r="NU44" s="57"/>
      <c r="NV44" s="57"/>
      <c r="NW44" s="57"/>
      <c r="NX44" s="57"/>
      <c r="NY44" s="57"/>
      <c r="NZ44" s="57"/>
      <c r="OA44" s="57"/>
      <c r="OB44" s="57"/>
      <c r="OC44" s="57"/>
      <c r="OD44" s="57"/>
      <c r="OE44" s="57"/>
      <c r="OF44" s="57"/>
      <c r="OG44" s="57"/>
      <c r="OH44" s="57"/>
      <c r="OI44" s="57"/>
      <c r="OJ44" s="57"/>
      <c r="OK44" s="57"/>
      <c r="OL44" s="57"/>
      <c r="OM44" s="57"/>
      <c r="ON44" s="57"/>
      <c r="OO44" s="57"/>
      <c r="OP44" s="57"/>
      <c r="OQ44" s="57"/>
      <c r="OR44" s="57"/>
      <c r="OS44" s="57"/>
      <c r="OT44" s="57"/>
      <c r="OU44" s="57"/>
      <c r="OV44" s="57"/>
      <c r="OW44" s="57"/>
      <c r="OX44" s="57"/>
      <c r="OY44" s="57"/>
      <c r="OZ44" s="57"/>
      <c r="PA44" s="57"/>
      <c r="PB44" s="57"/>
      <c r="PC44" s="57"/>
      <c r="PD44" s="57"/>
      <c r="PE44" s="57"/>
      <c r="PF44" s="57"/>
      <c r="PG44" s="57"/>
      <c r="PH44" s="57"/>
      <c r="PI44" s="57"/>
      <c r="PJ44" s="57"/>
      <c r="PK44" s="57"/>
      <c r="PL44" s="57"/>
      <c r="PM44" s="57"/>
      <c r="PN44" s="57"/>
      <c r="PO44" s="57"/>
      <c r="PP44" s="57"/>
      <c r="PQ44" s="57"/>
      <c r="PR44" s="57"/>
      <c r="PS44" s="57"/>
      <c r="PT44" s="57"/>
      <c r="PU44" s="57"/>
      <c r="PV44" s="57"/>
      <c r="PW44" s="57"/>
      <c r="PX44" s="57"/>
      <c r="PY44" s="57"/>
      <c r="PZ44" s="57"/>
      <c r="QA44" s="57"/>
      <c r="QB44" s="57"/>
      <c r="QC44" s="57"/>
      <c r="QD44" s="57"/>
      <c r="QE44" s="57"/>
      <c r="QF44" s="57"/>
      <c r="QG44" s="57"/>
      <c r="QH44" s="57"/>
      <c r="QI44" s="57"/>
      <c r="QJ44" s="57"/>
      <c r="QK44" s="57"/>
      <c r="QL44" s="57"/>
      <c r="QM44" s="57"/>
      <c r="QN44" s="57"/>
      <c r="QO44" s="57"/>
      <c r="QP44" s="57"/>
      <c r="QQ44" s="57"/>
      <c r="QR44" s="57"/>
      <c r="QS44" s="57"/>
      <c r="QT44" s="57"/>
      <c r="QU44" s="57"/>
      <c r="QV44" s="57"/>
      <c r="QW44" s="57"/>
      <c r="QX44" s="57"/>
      <c r="QY44" s="57"/>
      <c r="QZ44" s="57"/>
      <c r="RA44" s="57"/>
      <c r="RB44" s="57"/>
      <c r="RC44" s="57"/>
      <c r="RD44" s="57"/>
      <c r="RE44" s="57"/>
      <c r="RF44" s="57"/>
      <c r="RG44" s="57"/>
      <c r="RH44" s="57"/>
      <c r="RI44" s="57"/>
      <c r="RJ44" s="57"/>
      <c r="RK44" s="57"/>
      <c r="RL44" s="57"/>
      <c r="RM44" s="57"/>
      <c r="RN44" s="57"/>
      <c r="RO44" s="57"/>
      <c r="RP44" s="57"/>
      <c r="RQ44" s="57"/>
      <c r="RR44" s="57"/>
      <c r="RS44" s="57"/>
      <c r="RT44" s="57"/>
      <c r="RU44" s="57"/>
      <c r="RV44" s="57"/>
      <c r="RW44" s="57"/>
      <c r="RX44" s="57"/>
      <c r="RY44" s="57"/>
      <c r="RZ44" s="57"/>
      <c r="SA44" s="57"/>
      <c r="SB44" s="57"/>
      <c r="SC44" s="57"/>
      <c r="SD44" s="57"/>
      <c r="SE44" s="57"/>
      <c r="SF44" s="57"/>
    </row>
    <row r="45" spans="1:500" x14ac:dyDescent="0.25">
      <c r="A45" s="65" t="s">
        <v>38</v>
      </c>
      <c r="B45" s="54">
        <v>532</v>
      </c>
      <c r="C45" s="54">
        <v>561</v>
      </c>
      <c r="D45" s="54">
        <v>1037</v>
      </c>
      <c r="E45" s="54">
        <v>550</v>
      </c>
      <c r="F45" s="54">
        <v>739</v>
      </c>
      <c r="G45" s="54">
        <v>878</v>
      </c>
      <c r="H45" s="54">
        <v>668</v>
      </c>
      <c r="I45" s="54">
        <v>868</v>
      </c>
      <c r="J45" s="54">
        <v>958</v>
      </c>
      <c r="K45" s="54">
        <v>576</v>
      </c>
      <c r="L45" s="54">
        <v>738</v>
      </c>
      <c r="M45" s="54">
        <v>703</v>
      </c>
      <c r="N45" s="54">
        <v>722</v>
      </c>
      <c r="O45" s="54">
        <v>520</v>
      </c>
      <c r="P45" s="54">
        <v>1044</v>
      </c>
      <c r="Q45" s="54">
        <v>615</v>
      </c>
      <c r="R45" s="54">
        <v>1069</v>
      </c>
      <c r="S45" s="54">
        <v>1151</v>
      </c>
      <c r="T45" s="54">
        <v>855</v>
      </c>
      <c r="U45" s="54">
        <v>1051</v>
      </c>
      <c r="V45" s="54">
        <v>938</v>
      </c>
      <c r="W45" s="54">
        <v>441</v>
      </c>
      <c r="X45" s="54">
        <v>966</v>
      </c>
      <c r="Y45" s="54">
        <v>596</v>
      </c>
      <c r="Z45" s="54">
        <v>582</v>
      </c>
      <c r="AA45" s="54">
        <v>554</v>
      </c>
      <c r="AB45" s="54">
        <v>763</v>
      </c>
      <c r="AC45" s="54">
        <v>161</v>
      </c>
      <c r="AD45" s="54">
        <v>694</v>
      </c>
      <c r="AE45" s="54">
        <v>668</v>
      </c>
      <c r="AF45" s="54">
        <v>1128</v>
      </c>
      <c r="AG45" s="54">
        <v>584</v>
      </c>
      <c r="AH45" s="54">
        <v>1043</v>
      </c>
      <c r="AI45" s="54">
        <v>1129</v>
      </c>
      <c r="AJ45" s="54">
        <v>955</v>
      </c>
      <c r="AK45" s="54">
        <v>1178</v>
      </c>
      <c r="AL45" s="54">
        <v>1226</v>
      </c>
      <c r="AM45" s="54">
        <v>728</v>
      </c>
      <c r="AN45" s="54">
        <v>1147</v>
      </c>
      <c r="AO45" s="54">
        <v>893</v>
      </c>
      <c r="AP45" s="54">
        <v>582</v>
      </c>
      <c r="AQ45" s="54">
        <v>737</v>
      </c>
      <c r="AR45" s="54">
        <v>1134</v>
      </c>
      <c r="AS45" s="54">
        <v>579</v>
      </c>
      <c r="AT45" s="54">
        <v>972</v>
      </c>
      <c r="AU45" s="54">
        <v>1053</v>
      </c>
      <c r="AV45" s="54">
        <v>893</v>
      </c>
      <c r="AW45" s="54">
        <v>1101</v>
      </c>
      <c r="AX45" s="54">
        <v>1148</v>
      </c>
      <c r="AY45" s="54">
        <v>681</v>
      </c>
      <c r="AZ45" s="54">
        <v>1071</v>
      </c>
      <c r="BA45" s="54">
        <v>834</v>
      </c>
      <c r="BB45" s="456"/>
      <c r="BC45" s="456"/>
      <c r="BD45" s="456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</row>
    <row r="46" spans="1:500" x14ac:dyDescent="0.25">
      <c r="A46" s="65" t="s">
        <v>39</v>
      </c>
      <c r="B46" s="54">
        <v>1032</v>
      </c>
      <c r="C46" s="54">
        <v>1092</v>
      </c>
      <c r="D46" s="54">
        <v>2000</v>
      </c>
      <c r="E46" s="54">
        <v>1071</v>
      </c>
      <c r="F46" s="54">
        <v>1433</v>
      </c>
      <c r="G46" s="54">
        <v>1698</v>
      </c>
      <c r="H46" s="54">
        <v>1295</v>
      </c>
      <c r="I46" s="54">
        <v>1677</v>
      </c>
      <c r="J46" s="54">
        <v>1855</v>
      </c>
      <c r="K46" s="54">
        <v>1112</v>
      </c>
      <c r="L46" s="54">
        <v>1429</v>
      </c>
      <c r="M46" s="54">
        <v>1362</v>
      </c>
      <c r="N46" s="54">
        <v>1368</v>
      </c>
      <c r="O46" s="54">
        <v>967</v>
      </c>
      <c r="P46" s="54">
        <v>1990</v>
      </c>
      <c r="Q46" s="54">
        <v>1149</v>
      </c>
      <c r="R46" s="54">
        <v>2037</v>
      </c>
      <c r="S46" s="54">
        <v>2188</v>
      </c>
      <c r="T46" s="54">
        <v>1583</v>
      </c>
      <c r="U46" s="54">
        <v>1980</v>
      </c>
      <c r="V46" s="54">
        <v>1772</v>
      </c>
      <c r="W46" s="54">
        <v>825</v>
      </c>
      <c r="X46" s="54">
        <v>1883</v>
      </c>
      <c r="Y46" s="54">
        <v>1131</v>
      </c>
      <c r="Z46" s="54">
        <v>1070</v>
      </c>
      <c r="AA46" s="54">
        <v>1040</v>
      </c>
      <c r="AB46" s="54">
        <v>1451</v>
      </c>
      <c r="AC46" s="54">
        <v>273</v>
      </c>
      <c r="AD46" s="54">
        <v>1355</v>
      </c>
      <c r="AE46" s="54">
        <v>1305</v>
      </c>
      <c r="AF46" s="54">
        <v>2203</v>
      </c>
      <c r="AG46" s="54">
        <v>1140</v>
      </c>
      <c r="AH46" s="54">
        <v>1913</v>
      </c>
      <c r="AI46" s="54">
        <v>2073</v>
      </c>
      <c r="AJ46" s="54">
        <v>1758</v>
      </c>
      <c r="AK46" s="54">
        <v>2168</v>
      </c>
      <c r="AL46" s="54">
        <v>2256</v>
      </c>
      <c r="AM46" s="54">
        <v>1339</v>
      </c>
      <c r="AN46" s="54">
        <v>2105</v>
      </c>
      <c r="AO46" s="54">
        <v>1639</v>
      </c>
      <c r="AP46" s="54">
        <v>1070</v>
      </c>
      <c r="AQ46" s="54">
        <v>1396</v>
      </c>
      <c r="AR46" s="54">
        <v>2147</v>
      </c>
      <c r="AS46" s="54">
        <v>1097</v>
      </c>
      <c r="AT46" s="54">
        <v>1840</v>
      </c>
      <c r="AU46" s="54">
        <v>1994</v>
      </c>
      <c r="AV46" s="54">
        <v>1691</v>
      </c>
      <c r="AW46" s="54">
        <v>2085</v>
      </c>
      <c r="AX46" s="54">
        <v>2173</v>
      </c>
      <c r="AY46" s="54">
        <v>1290</v>
      </c>
      <c r="AZ46" s="54">
        <v>2027</v>
      </c>
      <c r="BA46" s="54">
        <v>1579</v>
      </c>
      <c r="BB46" s="456"/>
      <c r="BC46" s="456"/>
      <c r="BD46" s="456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</row>
    <row r="47" spans="1:500" x14ac:dyDescent="0.25">
      <c r="A47" s="66" t="s">
        <v>21</v>
      </c>
      <c r="B47" s="58">
        <v>0.29599999999999999</v>
      </c>
      <c r="C47" s="58">
        <v>0.28399999999999997</v>
      </c>
      <c r="D47" s="58">
        <v>0.36</v>
      </c>
      <c r="E47" s="58">
        <v>0.27700000000000002</v>
      </c>
      <c r="F47" s="58">
        <v>0.28299999999999997</v>
      </c>
      <c r="G47" s="58">
        <v>0.34200000000000003</v>
      </c>
      <c r="H47" s="58">
        <v>0.32200000000000001</v>
      </c>
      <c r="I47" s="58">
        <v>0.32200000000000001</v>
      </c>
      <c r="J47" s="58">
        <v>0.34899999999999998</v>
      </c>
      <c r="K47" s="58">
        <v>0.27</v>
      </c>
      <c r="L47" s="58">
        <v>0.314</v>
      </c>
      <c r="M47" s="58">
        <v>0.28799999999999998</v>
      </c>
      <c r="N47" s="58">
        <v>0.314</v>
      </c>
      <c r="O47" s="58">
        <v>0.24399999999999999</v>
      </c>
      <c r="P47" s="58">
        <v>0.33700000000000002</v>
      </c>
      <c r="Q47" s="58">
        <v>0.26300000000000001</v>
      </c>
      <c r="R47" s="58">
        <v>0.34200000000000003</v>
      </c>
      <c r="S47" s="58">
        <v>0.35499999999999998</v>
      </c>
      <c r="T47" s="58">
        <v>0.30499999999999999</v>
      </c>
      <c r="U47" s="58">
        <v>0.32</v>
      </c>
      <c r="V47" s="58">
        <v>0.309</v>
      </c>
      <c r="W47" s="58">
        <v>0.21299999999999999</v>
      </c>
      <c r="X47" s="58">
        <v>0.32300000000000001</v>
      </c>
      <c r="Y47" s="58">
        <v>0.27200000000000002</v>
      </c>
      <c r="Z47" s="58">
        <v>0.27</v>
      </c>
      <c r="AA47" s="58">
        <v>0.26600000000000001</v>
      </c>
      <c r="AB47" s="58">
        <v>0.32200000000000001</v>
      </c>
      <c r="AC47" s="58">
        <v>9.7000000000000003E-2</v>
      </c>
      <c r="AD47" s="58">
        <v>0.28399999999999997</v>
      </c>
      <c r="AE47" s="58">
        <v>0.28199999999999997</v>
      </c>
      <c r="AF47" s="58">
        <v>0.34300000000000003</v>
      </c>
      <c r="AG47" s="58">
        <v>0.24199999999999999</v>
      </c>
      <c r="AH47" s="58">
        <v>0.30099999999999999</v>
      </c>
      <c r="AI47" s="58">
        <v>0.33100000000000002</v>
      </c>
      <c r="AJ47" s="58">
        <v>0.312</v>
      </c>
      <c r="AK47" s="58">
        <v>0.33200000000000002</v>
      </c>
      <c r="AL47" s="58">
        <v>0.33300000000000002</v>
      </c>
      <c r="AM47" s="58">
        <v>0.26800000000000002</v>
      </c>
      <c r="AN47" s="58">
        <v>0.33200000000000002</v>
      </c>
      <c r="AO47" s="58">
        <v>0.30399999999999999</v>
      </c>
      <c r="AP47" s="58">
        <v>0.27</v>
      </c>
      <c r="AQ47" s="58">
        <v>0.29199999999999998</v>
      </c>
      <c r="AR47" s="58">
        <v>0.34</v>
      </c>
      <c r="AS47" s="58">
        <v>0.24399999999999999</v>
      </c>
      <c r="AT47" s="58">
        <v>0.30399999999999999</v>
      </c>
      <c r="AU47" s="58">
        <v>0.33400000000000002</v>
      </c>
      <c r="AV47" s="58">
        <v>0.316</v>
      </c>
      <c r="AW47" s="58">
        <v>0.33500000000000002</v>
      </c>
      <c r="AX47" s="58">
        <v>0.33700000000000002</v>
      </c>
      <c r="AY47" s="58">
        <v>0.27100000000000002</v>
      </c>
      <c r="AZ47" s="58">
        <v>0.33500000000000002</v>
      </c>
      <c r="BA47" s="58">
        <v>0.307</v>
      </c>
      <c r="BB47" s="460"/>
      <c r="BC47" s="460"/>
      <c r="BD47" s="460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59"/>
      <c r="FE47" s="59"/>
      <c r="FF47" s="59"/>
      <c r="FG47" s="59"/>
      <c r="FH47" s="59"/>
      <c r="FI47" s="59"/>
      <c r="FJ47" s="59"/>
      <c r="FK47" s="59"/>
      <c r="FL47" s="59"/>
      <c r="FM47" s="59"/>
      <c r="FN47" s="59"/>
      <c r="FO47" s="59"/>
      <c r="FP47" s="59"/>
      <c r="FQ47" s="59"/>
      <c r="FR47" s="59"/>
      <c r="FS47" s="59"/>
      <c r="FT47" s="59"/>
      <c r="FU47" s="59"/>
      <c r="FV47" s="59"/>
      <c r="FW47" s="59"/>
      <c r="FX47" s="59"/>
      <c r="FY47" s="59"/>
      <c r="FZ47" s="59"/>
      <c r="GA47" s="59"/>
      <c r="GB47" s="59"/>
      <c r="GC47" s="59"/>
      <c r="GD47" s="59"/>
      <c r="GE47" s="59"/>
      <c r="GF47" s="59"/>
      <c r="GG47" s="59"/>
      <c r="GH47" s="59"/>
      <c r="GI47" s="59"/>
      <c r="GJ47" s="59"/>
      <c r="GK47" s="59"/>
      <c r="GL47" s="59"/>
      <c r="GM47" s="59"/>
      <c r="GN47" s="59"/>
      <c r="GO47" s="59"/>
      <c r="GP47" s="59"/>
      <c r="GQ47" s="59"/>
      <c r="GR47" s="59"/>
      <c r="GS47" s="59"/>
      <c r="GT47" s="59"/>
      <c r="GU47" s="59"/>
      <c r="GV47" s="59"/>
      <c r="GW47" s="59"/>
      <c r="GX47" s="59"/>
      <c r="GY47" s="59"/>
      <c r="GZ47" s="59"/>
      <c r="HA47" s="59"/>
      <c r="HB47" s="59"/>
      <c r="HC47" s="59"/>
      <c r="HD47" s="59"/>
      <c r="HE47" s="59"/>
      <c r="HF47" s="59"/>
      <c r="HG47" s="59"/>
      <c r="HH47" s="59"/>
      <c r="HI47" s="59"/>
      <c r="HJ47" s="59"/>
      <c r="HK47" s="59"/>
      <c r="HL47" s="59"/>
      <c r="HM47" s="59"/>
      <c r="HN47" s="59"/>
      <c r="HO47" s="59"/>
      <c r="HP47" s="59"/>
      <c r="HQ47" s="59"/>
      <c r="HR47" s="59"/>
      <c r="HS47" s="59"/>
      <c r="HT47" s="59"/>
      <c r="HU47" s="59"/>
      <c r="HV47" s="59"/>
      <c r="HW47" s="59"/>
      <c r="HX47" s="59"/>
      <c r="HY47" s="59"/>
      <c r="HZ47" s="59"/>
      <c r="IA47" s="59"/>
      <c r="IB47" s="59"/>
      <c r="IC47" s="59"/>
      <c r="ID47" s="59"/>
      <c r="IE47" s="59"/>
      <c r="IF47" s="59"/>
      <c r="IG47" s="59"/>
      <c r="IH47" s="59"/>
      <c r="II47" s="59"/>
      <c r="IJ47" s="59"/>
      <c r="IK47" s="59"/>
      <c r="IL47" s="59"/>
      <c r="IM47" s="59"/>
      <c r="IN47" s="59"/>
      <c r="IO47" s="59"/>
      <c r="IP47" s="59"/>
      <c r="IQ47" s="59"/>
      <c r="IR47" s="59"/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9"/>
      <c r="JT47" s="59"/>
      <c r="JU47" s="59"/>
      <c r="JV47" s="59"/>
      <c r="JW47" s="59"/>
      <c r="JX47" s="59"/>
      <c r="JY47" s="59"/>
      <c r="JZ47" s="59"/>
      <c r="KA47" s="59"/>
      <c r="KB47" s="59"/>
      <c r="KC47" s="59"/>
      <c r="KD47" s="59"/>
      <c r="KE47" s="59"/>
      <c r="KF47" s="59"/>
      <c r="KG47" s="59"/>
      <c r="KH47" s="59"/>
      <c r="KI47" s="59"/>
      <c r="KJ47" s="59"/>
      <c r="KK47" s="59"/>
      <c r="KL47" s="59"/>
      <c r="KM47" s="59"/>
      <c r="KN47" s="59"/>
      <c r="KO47" s="59"/>
      <c r="KP47" s="59"/>
      <c r="KQ47" s="59"/>
      <c r="KR47" s="59"/>
      <c r="KS47" s="59"/>
      <c r="KT47" s="59"/>
      <c r="KU47" s="59"/>
      <c r="KV47" s="59"/>
      <c r="KW47" s="59"/>
      <c r="KX47" s="59"/>
      <c r="KY47" s="59"/>
      <c r="KZ47" s="59"/>
      <c r="LA47" s="59"/>
      <c r="LB47" s="59"/>
      <c r="LC47" s="59"/>
      <c r="LD47" s="59"/>
      <c r="LE47" s="59"/>
      <c r="LF47" s="59"/>
      <c r="LG47" s="59"/>
      <c r="LH47" s="59"/>
      <c r="LI47" s="59"/>
      <c r="LJ47" s="59"/>
      <c r="LK47" s="59"/>
      <c r="LL47" s="59"/>
      <c r="LM47" s="59"/>
      <c r="LN47" s="59"/>
      <c r="LO47" s="59"/>
      <c r="LP47" s="59"/>
      <c r="LQ47" s="59"/>
      <c r="LR47" s="59"/>
      <c r="LS47" s="59"/>
      <c r="LT47" s="59"/>
      <c r="LU47" s="59"/>
      <c r="LV47" s="59"/>
      <c r="LW47" s="59"/>
      <c r="LX47" s="59"/>
      <c r="LY47" s="59"/>
      <c r="LZ47" s="59"/>
      <c r="MA47" s="59"/>
      <c r="MB47" s="59"/>
      <c r="MC47" s="59"/>
      <c r="MD47" s="59"/>
      <c r="ME47" s="59"/>
      <c r="MF47" s="59"/>
      <c r="MG47" s="59"/>
      <c r="MH47" s="59"/>
      <c r="MI47" s="59"/>
      <c r="MJ47" s="59"/>
      <c r="MK47" s="59"/>
      <c r="ML47" s="59"/>
      <c r="MM47" s="59"/>
      <c r="MN47" s="59"/>
      <c r="MO47" s="59"/>
      <c r="MP47" s="59"/>
      <c r="MQ47" s="59"/>
      <c r="MR47" s="59"/>
      <c r="MS47" s="59"/>
      <c r="MT47" s="59"/>
      <c r="MU47" s="59"/>
      <c r="MV47" s="59"/>
      <c r="MW47" s="59"/>
      <c r="MX47" s="59"/>
      <c r="MY47" s="59"/>
      <c r="MZ47" s="59"/>
      <c r="NA47" s="59"/>
      <c r="NB47" s="59"/>
      <c r="NC47" s="59"/>
      <c r="ND47" s="59"/>
      <c r="NE47" s="59"/>
      <c r="NF47" s="59"/>
      <c r="NG47" s="59"/>
      <c r="NH47" s="59"/>
      <c r="NI47" s="59"/>
      <c r="NJ47" s="59"/>
      <c r="NK47" s="59"/>
      <c r="NL47" s="59"/>
      <c r="NM47" s="59"/>
      <c r="NN47" s="59"/>
      <c r="NO47" s="59"/>
      <c r="NP47" s="59"/>
      <c r="NQ47" s="59"/>
      <c r="NR47" s="59"/>
      <c r="NS47" s="59"/>
      <c r="NT47" s="59"/>
      <c r="NU47" s="59"/>
      <c r="NV47" s="59"/>
      <c r="NW47" s="59"/>
      <c r="NX47" s="59"/>
      <c r="NY47" s="59"/>
      <c r="NZ47" s="59"/>
      <c r="OA47" s="59"/>
      <c r="OB47" s="59"/>
      <c r="OC47" s="59"/>
      <c r="OD47" s="59"/>
      <c r="OE47" s="59"/>
      <c r="OF47" s="59"/>
      <c r="OG47" s="59"/>
      <c r="OH47" s="59"/>
      <c r="OI47" s="59"/>
      <c r="OJ47" s="59"/>
      <c r="OK47" s="59"/>
      <c r="OL47" s="59"/>
      <c r="OM47" s="59"/>
      <c r="ON47" s="59"/>
      <c r="OO47" s="59"/>
      <c r="OP47" s="59"/>
      <c r="OQ47" s="59"/>
      <c r="OR47" s="59"/>
      <c r="OS47" s="59"/>
      <c r="OT47" s="59"/>
      <c r="OU47" s="59"/>
      <c r="OV47" s="59"/>
      <c r="OW47" s="59"/>
      <c r="OX47" s="59"/>
      <c r="OY47" s="59"/>
      <c r="OZ47" s="59"/>
      <c r="PA47" s="59"/>
      <c r="PB47" s="59"/>
      <c r="PC47" s="59"/>
      <c r="PD47" s="59"/>
      <c r="PE47" s="59"/>
      <c r="PF47" s="59"/>
      <c r="PG47" s="59"/>
      <c r="PH47" s="59"/>
      <c r="PI47" s="59"/>
      <c r="PJ47" s="59"/>
      <c r="PK47" s="59"/>
      <c r="PL47" s="59"/>
      <c r="PM47" s="59"/>
      <c r="PN47" s="59"/>
      <c r="PO47" s="59"/>
      <c r="PP47" s="59"/>
      <c r="PQ47" s="59"/>
      <c r="PR47" s="59"/>
      <c r="PS47" s="59"/>
      <c r="PT47" s="59"/>
      <c r="PU47" s="59"/>
      <c r="PV47" s="59"/>
      <c r="PW47" s="59"/>
      <c r="PX47" s="59"/>
      <c r="PY47" s="59"/>
      <c r="PZ47" s="59"/>
      <c r="QA47" s="59"/>
      <c r="QB47" s="59"/>
      <c r="QC47" s="59"/>
      <c r="QD47" s="59"/>
      <c r="QE47" s="59"/>
      <c r="QF47" s="59"/>
      <c r="QG47" s="59"/>
      <c r="QH47" s="59"/>
      <c r="QI47" s="59"/>
      <c r="QJ47" s="59"/>
      <c r="QK47" s="59"/>
      <c r="QL47" s="59"/>
      <c r="QM47" s="59"/>
      <c r="QN47" s="59"/>
      <c r="QO47" s="59"/>
      <c r="QP47" s="59"/>
      <c r="QQ47" s="59"/>
      <c r="QR47" s="59"/>
      <c r="QS47" s="59"/>
      <c r="QT47" s="59"/>
      <c r="QU47" s="59"/>
      <c r="QV47" s="59"/>
      <c r="QW47" s="59"/>
      <c r="QX47" s="59"/>
      <c r="QY47" s="59"/>
      <c r="QZ47" s="59"/>
      <c r="RA47" s="59"/>
      <c r="RB47" s="59"/>
      <c r="RC47" s="59"/>
      <c r="RD47" s="59"/>
      <c r="RE47" s="59"/>
      <c r="RF47" s="59"/>
      <c r="RG47" s="59"/>
      <c r="RH47" s="59"/>
      <c r="RI47" s="59"/>
      <c r="RJ47" s="59"/>
      <c r="RK47" s="59"/>
      <c r="RL47" s="59"/>
      <c r="RM47" s="59"/>
      <c r="RN47" s="59"/>
      <c r="RO47" s="59"/>
      <c r="RP47" s="59"/>
      <c r="RQ47" s="59"/>
      <c r="RR47" s="59"/>
      <c r="RS47" s="59"/>
      <c r="RT47" s="59"/>
      <c r="RU47" s="59"/>
      <c r="RV47" s="59"/>
      <c r="RW47" s="59"/>
      <c r="RX47" s="59"/>
      <c r="RY47" s="59"/>
      <c r="RZ47" s="59"/>
      <c r="SA47" s="59"/>
      <c r="SB47" s="59"/>
      <c r="SC47" s="59"/>
      <c r="SD47" s="59"/>
      <c r="SE47" s="59"/>
      <c r="SF47" s="59"/>
    </row>
    <row r="49" spans="1:56" s="450" customFormat="1" x14ac:dyDescent="0.25">
      <c r="A49" s="15" t="s">
        <v>79</v>
      </c>
      <c r="Z49" s="21">
        <f>Z10/(1+Z15)</f>
        <v>4061.4124872057318</v>
      </c>
      <c r="AA49" s="21">
        <f>AA10/(1+AA15)</f>
        <v>3288.720538720539</v>
      </c>
      <c r="AB49" s="21">
        <f t="shared" ref="AB49:AO49" si="0">AB10/(1+AB15)</f>
        <v>4072.2021660649816</v>
      </c>
      <c r="AC49" s="21">
        <f t="shared" si="0"/>
        <v>3371.2574850299402</v>
      </c>
      <c r="AD49" s="21">
        <f t="shared" si="0"/>
        <v>4271.2623097582809</v>
      </c>
      <c r="AE49" s="21">
        <f t="shared" si="0"/>
        <v>3763.222131814483</v>
      </c>
      <c r="AF49" s="21">
        <f t="shared" si="0"/>
        <v>5407.7506318449869</v>
      </c>
      <c r="AG49" s="21">
        <f t="shared" si="0"/>
        <v>3937.34335839599</v>
      </c>
      <c r="AH49" s="21">
        <f t="shared" si="0"/>
        <v>5385.593220338983</v>
      </c>
      <c r="AI49" s="21">
        <f t="shared" si="0"/>
        <v>5479.8951048951058</v>
      </c>
      <c r="AJ49" s="21">
        <f t="shared" si="0"/>
        <v>4713.56783919598</v>
      </c>
      <c r="AK49" s="21">
        <f t="shared" si="0"/>
        <v>5650.5190311418692</v>
      </c>
      <c r="AL49" s="21">
        <f t="shared" si="0"/>
        <v>5727.1959459459458</v>
      </c>
      <c r="AM49" s="21">
        <f t="shared" si="0"/>
        <v>3789.8330804248858</v>
      </c>
      <c r="AN49" s="21">
        <f t="shared" si="0"/>
        <v>5921.6417910447753</v>
      </c>
      <c r="AO49" s="21">
        <f t="shared" si="0"/>
        <v>4460.3305785123966</v>
      </c>
      <c r="BB49" s="456">
        <f>SUM(AD49:AO49)</f>
        <v>58508.15502331368</v>
      </c>
      <c r="BC49" s="456">
        <f>SUM(AD49:AI49)</f>
        <v>28245.066757047829</v>
      </c>
      <c r="BD49" s="456">
        <f>SUM(AJ49:AO49)</f>
        <v>30263.088266265851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1.3877787807814457E-16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5628</v>
      </c>
      <c r="AK52" s="24">
        <f>+AK10+AJ52</f>
        <v>12160</v>
      </c>
      <c r="AL52" s="24">
        <f>+AK52+AL10</f>
        <v>18941</v>
      </c>
      <c r="AM52" s="24">
        <f t="shared" ref="AM52:AO52" si="2">+AL52+AM10</f>
        <v>23936</v>
      </c>
      <c r="AN52" s="24">
        <f t="shared" si="2"/>
        <v>30284</v>
      </c>
      <c r="AO52" s="24">
        <f t="shared" si="2"/>
        <v>35681</v>
      </c>
    </row>
    <row r="53" spans="1:56" s="450" customFormat="1" x14ac:dyDescent="0.25">
      <c r="A53" s="15" t="s">
        <v>84</v>
      </c>
      <c r="AJ53" s="22">
        <f>+AJ49</f>
        <v>4713.56783919598</v>
      </c>
      <c r="AK53" s="22">
        <f>+AK49+AJ53</f>
        <v>10364.086870337849</v>
      </c>
      <c r="AL53" s="22">
        <f>+AL49+AK53</f>
        <v>16091.282816283794</v>
      </c>
      <c r="AM53" s="22">
        <f>+AM49+AL53</f>
        <v>19881.115896708681</v>
      </c>
      <c r="AN53" s="22">
        <f>+AN49+AM53</f>
        <v>25802.757687753456</v>
      </c>
      <c r="AO53" s="22">
        <f>+AO49+AN53</f>
        <v>30263.088266265851</v>
      </c>
    </row>
    <row r="54" spans="1:56" s="450" customFormat="1" x14ac:dyDescent="0.25">
      <c r="A54" s="15" t="s">
        <v>85</v>
      </c>
      <c r="AJ54" s="25">
        <f>(AJ52-AJ53)/AJ53</f>
        <v>0.19399999999999998</v>
      </c>
      <c r="AK54" s="25">
        <f t="shared" ref="AK54:AO54" si="3">(AK52-AK53)/AK53</f>
        <v>0.1732823308150839</v>
      </c>
      <c r="AL54" s="25">
        <f t="shared" si="3"/>
        <v>0.1770969546835878</v>
      </c>
      <c r="AM54" s="25">
        <f t="shared" si="3"/>
        <v>0.203956564830579</v>
      </c>
      <c r="AN54" s="25">
        <f t="shared" si="3"/>
        <v>0.17367299908309561</v>
      </c>
      <c r="AO54" s="25">
        <f t="shared" si="3"/>
        <v>0.17902706049248365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0.17646847644695324</v>
      </c>
      <c r="BC54" s="25">
        <f>(BC10-BC49)/BC49</f>
        <v>0.17372708958911462</v>
      </c>
      <c r="BD54" s="25">
        <f>(BD10-BD49)/BD49</f>
        <v>0.17902706049248365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topLeftCell="A22" workbookViewId="0">
      <selection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83" t="s">
        <v>0</v>
      </c>
      <c r="B1" s="70"/>
      <c r="C1" s="70" t="s">
        <v>1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/>
      <c r="GG1" s="69"/>
      <c r="GH1" s="69"/>
      <c r="GI1" s="69"/>
      <c r="GJ1" s="69"/>
      <c r="GK1" s="69"/>
      <c r="GL1" s="69"/>
      <c r="GM1" s="69"/>
      <c r="GN1" s="69"/>
      <c r="GO1" s="69"/>
      <c r="GP1" s="69"/>
      <c r="GQ1" s="69"/>
      <c r="GR1" s="69"/>
      <c r="GS1" s="69"/>
      <c r="GT1" s="69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/>
      <c r="HG1" s="69"/>
      <c r="HH1" s="69"/>
      <c r="HI1" s="69"/>
      <c r="HJ1" s="69"/>
      <c r="HK1" s="69"/>
      <c r="HL1" s="69"/>
      <c r="HM1" s="69"/>
      <c r="HN1" s="69"/>
      <c r="HO1" s="69"/>
      <c r="HP1" s="69"/>
      <c r="HQ1" s="69"/>
      <c r="HR1" s="69"/>
      <c r="HS1" s="69"/>
      <c r="HT1" s="69"/>
      <c r="HU1" s="69"/>
      <c r="HV1" s="69"/>
      <c r="HW1" s="69"/>
      <c r="HX1" s="69"/>
      <c r="HY1" s="69"/>
      <c r="HZ1" s="69"/>
      <c r="IA1" s="69"/>
      <c r="IB1" s="69"/>
      <c r="IC1" s="69"/>
      <c r="ID1" s="69"/>
      <c r="IE1" s="69"/>
      <c r="IF1" s="69"/>
      <c r="IG1" s="69"/>
      <c r="IH1" s="69"/>
      <c r="II1" s="69"/>
      <c r="IJ1" s="69"/>
      <c r="IK1" s="69"/>
      <c r="IL1" s="69"/>
      <c r="IM1" s="69"/>
      <c r="IN1" s="69"/>
      <c r="IO1" s="69"/>
      <c r="IP1" s="69"/>
      <c r="IQ1" s="69"/>
      <c r="IR1" s="69"/>
      <c r="IS1" s="69"/>
      <c r="IT1" s="69"/>
      <c r="IU1" s="69"/>
      <c r="IV1" s="69"/>
      <c r="IW1" s="69"/>
      <c r="IX1" s="69"/>
      <c r="IY1" s="69"/>
      <c r="IZ1" s="69"/>
      <c r="JA1" s="69"/>
      <c r="JB1" s="69"/>
      <c r="JC1" s="69"/>
      <c r="JD1" s="69"/>
      <c r="JE1" s="69"/>
      <c r="JF1" s="69"/>
      <c r="JG1" s="69"/>
      <c r="JH1" s="69"/>
      <c r="JI1" s="69"/>
      <c r="JJ1" s="69"/>
      <c r="JK1" s="69"/>
      <c r="JL1" s="69"/>
      <c r="JM1" s="69"/>
      <c r="JN1" s="69"/>
      <c r="JO1" s="69"/>
      <c r="JP1" s="69"/>
      <c r="JQ1" s="69"/>
      <c r="JR1" s="69"/>
      <c r="JS1" s="69"/>
      <c r="JT1" s="69"/>
      <c r="JU1" s="69"/>
      <c r="JV1" s="69"/>
      <c r="JW1" s="69"/>
      <c r="JX1" s="69"/>
      <c r="JY1" s="69"/>
      <c r="JZ1" s="69"/>
      <c r="KA1" s="69"/>
      <c r="KB1" s="69"/>
      <c r="KC1" s="69"/>
      <c r="KD1" s="69"/>
      <c r="KE1" s="69"/>
      <c r="KF1" s="69"/>
      <c r="KG1" s="69"/>
      <c r="KH1" s="69"/>
      <c r="KI1" s="69"/>
      <c r="KJ1" s="69"/>
      <c r="KK1" s="69"/>
      <c r="KL1" s="69"/>
      <c r="KM1" s="69"/>
      <c r="KN1" s="69"/>
      <c r="KO1" s="69"/>
      <c r="KP1" s="69"/>
      <c r="KQ1" s="69"/>
      <c r="KR1" s="69"/>
      <c r="KS1" s="69"/>
      <c r="KT1" s="69"/>
      <c r="KU1" s="69"/>
      <c r="KV1" s="69"/>
      <c r="KW1" s="69"/>
      <c r="KX1" s="69"/>
      <c r="KY1" s="69"/>
      <c r="KZ1" s="69"/>
      <c r="LA1" s="69"/>
      <c r="LB1" s="69"/>
      <c r="LC1" s="69"/>
      <c r="LD1" s="69"/>
      <c r="LE1" s="69"/>
      <c r="LF1" s="69"/>
      <c r="LG1" s="69"/>
      <c r="LH1" s="69"/>
      <c r="LI1" s="69"/>
      <c r="LJ1" s="69"/>
      <c r="LK1" s="69"/>
      <c r="LL1" s="69"/>
      <c r="LM1" s="69"/>
      <c r="LN1" s="69"/>
      <c r="LO1" s="69"/>
      <c r="LP1" s="69"/>
      <c r="LQ1" s="69"/>
      <c r="LR1" s="69"/>
      <c r="LS1" s="69"/>
      <c r="LT1" s="69"/>
      <c r="LU1" s="69"/>
      <c r="LV1" s="69"/>
      <c r="LW1" s="69"/>
      <c r="LX1" s="69"/>
      <c r="LY1" s="69"/>
      <c r="LZ1" s="69"/>
      <c r="MA1" s="69"/>
      <c r="MB1" s="69"/>
      <c r="MC1" s="69"/>
      <c r="MD1" s="69"/>
      <c r="ME1" s="69"/>
      <c r="MF1" s="69"/>
      <c r="MG1" s="69"/>
      <c r="MH1" s="69"/>
      <c r="MI1" s="69"/>
      <c r="MJ1" s="69"/>
      <c r="MK1" s="69"/>
      <c r="ML1" s="69"/>
      <c r="MM1" s="69"/>
      <c r="MN1" s="69"/>
      <c r="MO1" s="69"/>
      <c r="MP1" s="69"/>
      <c r="MQ1" s="69"/>
      <c r="MR1" s="69"/>
      <c r="MS1" s="69"/>
      <c r="MT1" s="69"/>
      <c r="MU1" s="69"/>
      <c r="MV1" s="69"/>
      <c r="MW1" s="69"/>
      <c r="MX1" s="69"/>
      <c r="MY1" s="69"/>
      <c r="MZ1" s="69"/>
      <c r="NA1" s="69"/>
      <c r="NB1" s="69"/>
      <c r="NC1" s="69"/>
      <c r="ND1" s="69"/>
      <c r="NE1" s="69"/>
      <c r="NF1" s="69"/>
      <c r="NG1" s="69"/>
      <c r="NH1" s="69"/>
      <c r="NI1" s="69"/>
      <c r="NJ1" s="69"/>
      <c r="NK1" s="69"/>
      <c r="NL1" s="69"/>
      <c r="NM1" s="69"/>
      <c r="NN1" s="69"/>
      <c r="NO1" s="69"/>
      <c r="NP1" s="69"/>
      <c r="NQ1" s="69"/>
      <c r="NR1" s="69"/>
      <c r="NS1" s="69"/>
      <c r="NT1" s="69"/>
      <c r="NU1" s="69"/>
      <c r="NV1" s="69"/>
      <c r="NW1" s="69"/>
      <c r="NX1" s="69"/>
      <c r="NY1" s="69"/>
      <c r="NZ1" s="69"/>
      <c r="OA1" s="69"/>
      <c r="OB1" s="69"/>
      <c r="OC1" s="69"/>
      <c r="OD1" s="69"/>
      <c r="OE1" s="69"/>
      <c r="OF1" s="69"/>
      <c r="OG1" s="69"/>
      <c r="OH1" s="69"/>
      <c r="OI1" s="69"/>
      <c r="OJ1" s="69"/>
      <c r="OK1" s="69"/>
      <c r="OL1" s="69"/>
      <c r="OM1" s="69"/>
      <c r="ON1" s="69"/>
      <c r="OO1" s="69"/>
      <c r="OP1" s="69"/>
      <c r="OQ1" s="69"/>
      <c r="OR1" s="69"/>
      <c r="OS1" s="69"/>
      <c r="OT1" s="69"/>
      <c r="OU1" s="69"/>
      <c r="OV1" s="69"/>
      <c r="OW1" s="69"/>
      <c r="OX1" s="69"/>
      <c r="OY1" s="69"/>
      <c r="OZ1" s="69"/>
      <c r="PA1" s="69"/>
      <c r="PB1" s="69"/>
      <c r="PC1" s="69"/>
      <c r="PD1" s="69"/>
      <c r="PE1" s="69"/>
      <c r="PF1" s="69"/>
      <c r="PG1" s="69"/>
      <c r="PH1" s="69"/>
      <c r="PI1" s="69"/>
      <c r="PJ1" s="69"/>
      <c r="PK1" s="69"/>
      <c r="PL1" s="69"/>
      <c r="PM1" s="69"/>
      <c r="PN1" s="69"/>
      <c r="PO1" s="69"/>
      <c r="PP1" s="69"/>
      <c r="PQ1" s="69"/>
      <c r="PR1" s="69"/>
      <c r="PS1" s="69"/>
      <c r="PT1" s="69"/>
      <c r="PU1" s="69"/>
      <c r="PV1" s="69"/>
      <c r="PW1" s="69"/>
      <c r="PX1" s="69"/>
      <c r="PY1" s="69"/>
      <c r="PZ1" s="69"/>
      <c r="QA1" s="69"/>
      <c r="QB1" s="69"/>
      <c r="QC1" s="69"/>
      <c r="QD1" s="69"/>
      <c r="QE1" s="69"/>
      <c r="QF1" s="69"/>
      <c r="QG1" s="69"/>
      <c r="QH1" s="69"/>
      <c r="QI1" s="69"/>
      <c r="QJ1" s="69"/>
      <c r="QK1" s="69"/>
      <c r="QL1" s="69"/>
      <c r="QM1" s="69"/>
      <c r="QN1" s="69"/>
      <c r="QO1" s="69"/>
      <c r="QP1" s="69"/>
      <c r="QQ1" s="69"/>
      <c r="QR1" s="69"/>
      <c r="QS1" s="69"/>
      <c r="QT1" s="69"/>
      <c r="QU1" s="69"/>
      <c r="QV1" s="69"/>
      <c r="QW1" s="69"/>
      <c r="QX1" s="69"/>
      <c r="QY1" s="69"/>
      <c r="QZ1" s="69"/>
      <c r="RA1" s="69"/>
      <c r="RB1" s="69"/>
      <c r="RC1" s="69"/>
      <c r="RD1" s="69"/>
      <c r="RE1" s="69"/>
      <c r="RF1" s="69"/>
      <c r="RG1" s="69"/>
      <c r="RH1" s="69"/>
      <c r="RI1" s="69"/>
      <c r="RJ1" s="69"/>
      <c r="RK1" s="69"/>
      <c r="RL1" s="69"/>
      <c r="RM1" s="69"/>
      <c r="RN1" s="69"/>
      <c r="RO1" s="69"/>
      <c r="RP1" s="69"/>
      <c r="RQ1" s="69"/>
      <c r="RR1" s="69"/>
      <c r="RS1" s="69"/>
      <c r="RT1" s="69"/>
      <c r="RU1" s="69"/>
      <c r="RV1" s="69"/>
      <c r="RW1" s="69"/>
      <c r="RX1" s="69"/>
      <c r="RY1" s="69"/>
      <c r="RZ1" s="69"/>
      <c r="SA1" s="69"/>
      <c r="SB1" s="69"/>
      <c r="SC1" s="69"/>
      <c r="SD1" s="69"/>
      <c r="SE1" s="69"/>
      <c r="SF1" s="69"/>
    </row>
    <row r="2" spans="1:500" x14ac:dyDescent="0.25">
      <c r="A2" s="81" t="s">
        <v>87</v>
      </c>
      <c r="B2" s="81"/>
      <c r="C2" s="81" t="s">
        <v>89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</row>
    <row r="3" spans="1:500" x14ac:dyDescent="0.25">
      <c r="A3" s="81" t="s">
        <v>4</v>
      </c>
      <c r="B3" s="81"/>
      <c r="C3" s="81" t="s">
        <v>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Q3" s="69"/>
      <c r="CR3" s="69"/>
      <c r="CS3" s="69"/>
      <c r="CT3" s="69"/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69"/>
      <c r="FC3" s="69"/>
      <c r="FD3" s="69"/>
      <c r="FE3" s="69"/>
      <c r="FF3" s="69"/>
      <c r="FG3" s="69"/>
      <c r="FH3" s="69"/>
      <c r="FI3" s="69"/>
      <c r="FJ3" s="69"/>
      <c r="FK3" s="69"/>
      <c r="FL3" s="69"/>
      <c r="FM3" s="69"/>
      <c r="FN3" s="69"/>
      <c r="FO3" s="69"/>
      <c r="FP3" s="69"/>
      <c r="FQ3" s="69"/>
      <c r="FR3" s="69"/>
      <c r="FS3" s="69"/>
      <c r="FT3" s="69"/>
      <c r="FU3" s="69"/>
      <c r="FV3" s="69"/>
      <c r="FW3" s="69"/>
      <c r="FX3" s="69"/>
      <c r="FY3" s="69"/>
      <c r="FZ3" s="69"/>
      <c r="GA3" s="69"/>
      <c r="GB3" s="69"/>
      <c r="GC3" s="69"/>
      <c r="GD3" s="69"/>
      <c r="GE3" s="69"/>
      <c r="GF3" s="69"/>
      <c r="GG3" s="69"/>
      <c r="GH3" s="69"/>
      <c r="GI3" s="69"/>
      <c r="GJ3" s="69"/>
      <c r="GK3" s="69"/>
      <c r="GL3" s="69"/>
      <c r="GM3" s="69"/>
      <c r="GN3" s="69"/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GZ3" s="69"/>
      <c r="HA3" s="69"/>
      <c r="HB3" s="69"/>
      <c r="HC3" s="69"/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IL3" s="69"/>
      <c r="IM3" s="69"/>
      <c r="IN3" s="69"/>
      <c r="IO3" s="69"/>
      <c r="IP3" s="69"/>
      <c r="IQ3" s="69"/>
      <c r="IR3" s="69"/>
      <c r="IS3" s="69"/>
      <c r="IT3" s="69"/>
      <c r="IU3" s="69"/>
      <c r="IV3" s="69"/>
      <c r="IW3" s="69"/>
      <c r="IX3" s="69"/>
      <c r="IY3" s="69"/>
      <c r="IZ3" s="69"/>
      <c r="JA3" s="69"/>
      <c r="JB3" s="69"/>
      <c r="JC3" s="69"/>
      <c r="JD3" s="69"/>
      <c r="JE3" s="69"/>
      <c r="JF3" s="69"/>
      <c r="JG3" s="69"/>
      <c r="JH3" s="69"/>
      <c r="JI3" s="69"/>
      <c r="JJ3" s="69"/>
      <c r="JK3" s="69"/>
      <c r="JL3" s="69"/>
      <c r="JM3" s="69"/>
      <c r="JN3" s="69"/>
      <c r="JO3" s="69"/>
      <c r="JP3" s="69"/>
      <c r="JQ3" s="69"/>
      <c r="JR3" s="69"/>
      <c r="JS3" s="69"/>
      <c r="JT3" s="69"/>
      <c r="JU3" s="69"/>
      <c r="JV3" s="69"/>
      <c r="JW3" s="69"/>
      <c r="JX3" s="69"/>
      <c r="JY3" s="69"/>
      <c r="JZ3" s="69"/>
      <c r="KA3" s="69"/>
      <c r="KB3" s="69"/>
      <c r="KC3" s="69"/>
      <c r="KD3" s="69"/>
      <c r="KE3" s="69"/>
      <c r="KF3" s="69"/>
      <c r="KG3" s="69"/>
      <c r="KH3" s="69"/>
      <c r="KI3" s="69"/>
      <c r="KJ3" s="69"/>
      <c r="KK3" s="69"/>
      <c r="KL3" s="69"/>
      <c r="KM3" s="69"/>
      <c r="KN3" s="69"/>
      <c r="KO3" s="69"/>
      <c r="KP3" s="69"/>
      <c r="KQ3" s="69"/>
      <c r="KR3" s="69"/>
      <c r="KS3" s="69"/>
      <c r="KT3" s="69"/>
      <c r="KU3" s="69"/>
      <c r="KV3" s="69"/>
      <c r="KW3" s="69"/>
      <c r="KX3" s="69"/>
      <c r="KY3" s="69"/>
      <c r="KZ3" s="69"/>
      <c r="LA3" s="69"/>
      <c r="LB3" s="69"/>
      <c r="LC3" s="69"/>
      <c r="LD3" s="69"/>
      <c r="LE3" s="69"/>
      <c r="LF3" s="69"/>
      <c r="LG3" s="69"/>
      <c r="LH3" s="69"/>
      <c r="LI3" s="69"/>
      <c r="LJ3" s="69"/>
      <c r="LK3" s="69"/>
      <c r="LL3" s="69"/>
      <c r="LM3" s="69"/>
      <c r="LN3" s="69"/>
      <c r="LO3" s="69"/>
      <c r="LP3" s="69"/>
      <c r="LQ3" s="69"/>
      <c r="LR3" s="69"/>
      <c r="LS3" s="69"/>
      <c r="LT3" s="69"/>
      <c r="LU3" s="69"/>
      <c r="LV3" s="69"/>
      <c r="LW3" s="69"/>
      <c r="LX3" s="69"/>
      <c r="LY3" s="69"/>
      <c r="LZ3" s="69"/>
      <c r="MA3" s="69"/>
      <c r="MB3" s="69"/>
      <c r="MC3" s="69"/>
      <c r="MD3" s="69"/>
      <c r="ME3" s="69"/>
      <c r="MF3" s="69"/>
      <c r="MG3" s="69"/>
      <c r="MH3" s="69"/>
      <c r="MI3" s="69"/>
      <c r="MJ3" s="69"/>
      <c r="MK3" s="69"/>
      <c r="ML3" s="69"/>
      <c r="MM3" s="69"/>
      <c r="MN3" s="69"/>
      <c r="MO3" s="69"/>
      <c r="MP3" s="69"/>
      <c r="MQ3" s="69"/>
      <c r="MR3" s="69"/>
      <c r="MS3" s="69"/>
      <c r="MT3" s="69"/>
      <c r="MU3" s="69"/>
      <c r="MV3" s="69"/>
      <c r="MW3" s="69"/>
      <c r="MX3" s="69"/>
      <c r="MY3" s="69"/>
      <c r="MZ3" s="69"/>
      <c r="NA3" s="69"/>
      <c r="NB3" s="69"/>
      <c r="NC3" s="69"/>
      <c r="ND3" s="69"/>
      <c r="NE3" s="69"/>
      <c r="NF3" s="69"/>
      <c r="NG3" s="69"/>
      <c r="NH3" s="69"/>
      <c r="NI3" s="69"/>
      <c r="NJ3" s="69"/>
      <c r="NK3" s="69"/>
      <c r="NL3" s="69"/>
      <c r="NM3" s="69"/>
      <c r="NN3" s="69"/>
      <c r="NO3" s="69"/>
      <c r="NP3" s="69"/>
      <c r="NQ3" s="69"/>
      <c r="NR3" s="69"/>
      <c r="NS3" s="69"/>
      <c r="NT3" s="69"/>
      <c r="NU3" s="69"/>
      <c r="NV3" s="69"/>
      <c r="NW3" s="69"/>
      <c r="NX3" s="69"/>
      <c r="NY3" s="69"/>
      <c r="NZ3" s="69"/>
      <c r="OA3" s="69"/>
      <c r="OB3" s="69"/>
      <c r="OC3" s="69"/>
      <c r="OD3" s="69"/>
      <c r="OE3" s="69"/>
      <c r="OF3" s="69"/>
      <c r="OG3" s="69"/>
      <c r="OH3" s="69"/>
      <c r="OI3" s="69"/>
      <c r="OJ3" s="69"/>
      <c r="OK3" s="69"/>
      <c r="OL3" s="69"/>
      <c r="OM3" s="69"/>
      <c r="ON3" s="69"/>
      <c r="OO3" s="69"/>
      <c r="OP3" s="69"/>
      <c r="OQ3" s="69"/>
      <c r="OR3" s="69"/>
      <c r="OS3" s="69"/>
      <c r="OT3" s="69"/>
      <c r="OU3" s="69"/>
      <c r="OV3" s="69"/>
      <c r="OW3" s="69"/>
      <c r="OX3" s="69"/>
      <c r="OY3" s="69"/>
      <c r="OZ3" s="69"/>
      <c r="PA3" s="69"/>
      <c r="PB3" s="69"/>
      <c r="PC3" s="69"/>
      <c r="PD3" s="69"/>
      <c r="PE3" s="69"/>
      <c r="PF3" s="69"/>
      <c r="PG3" s="69"/>
      <c r="PH3" s="69"/>
      <c r="PI3" s="69"/>
      <c r="PJ3" s="69"/>
      <c r="PK3" s="69"/>
      <c r="PL3" s="69"/>
      <c r="PM3" s="69"/>
      <c r="PN3" s="69"/>
      <c r="PO3" s="69"/>
      <c r="PP3" s="69"/>
      <c r="PQ3" s="69"/>
      <c r="PR3" s="69"/>
      <c r="PS3" s="69"/>
      <c r="PT3" s="69"/>
      <c r="PU3" s="69"/>
      <c r="PV3" s="69"/>
      <c r="PW3" s="69"/>
      <c r="PX3" s="69"/>
      <c r="PY3" s="69"/>
      <c r="PZ3" s="69"/>
      <c r="QA3" s="69"/>
      <c r="QB3" s="69"/>
      <c r="QC3" s="69"/>
      <c r="QD3" s="69"/>
      <c r="QE3" s="69"/>
      <c r="QF3" s="69"/>
      <c r="QG3" s="69"/>
      <c r="QH3" s="69"/>
      <c r="QI3" s="69"/>
      <c r="QJ3" s="69"/>
      <c r="QK3" s="69"/>
      <c r="QL3" s="69"/>
      <c r="QM3" s="69"/>
      <c r="QN3" s="69"/>
      <c r="QO3" s="69"/>
      <c r="QP3" s="69"/>
      <c r="QQ3" s="69"/>
      <c r="QR3" s="69"/>
      <c r="QS3" s="69"/>
      <c r="QT3" s="69"/>
      <c r="QU3" s="69"/>
      <c r="QV3" s="69"/>
      <c r="QW3" s="69"/>
      <c r="QX3" s="69"/>
      <c r="QY3" s="69"/>
      <c r="QZ3" s="69"/>
      <c r="RA3" s="69"/>
      <c r="RB3" s="69"/>
      <c r="RC3" s="69"/>
      <c r="RD3" s="69"/>
      <c r="RE3" s="69"/>
      <c r="RF3" s="69"/>
      <c r="RG3" s="69"/>
      <c r="RH3" s="69"/>
      <c r="RI3" s="69"/>
      <c r="RJ3" s="69"/>
      <c r="RK3" s="69"/>
      <c r="RL3" s="69"/>
      <c r="RM3" s="69"/>
      <c r="RN3" s="69"/>
      <c r="RO3" s="69"/>
      <c r="RP3" s="69"/>
      <c r="RQ3" s="69"/>
      <c r="RR3" s="69"/>
      <c r="RS3" s="69"/>
      <c r="RT3" s="69"/>
      <c r="RU3" s="69"/>
      <c r="RV3" s="69"/>
      <c r="RW3" s="69"/>
      <c r="RX3" s="69"/>
      <c r="RY3" s="69"/>
      <c r="RZ3" s="69"/>
      <c r="SA3" s="69"/>
      <c r="SB3" s="69"/>
      <c r="SC3" s="69"/>
      <c r="SD3" s="69"/>
      <c r="SE3" s="69"/>
      <c r="SF3" s="69"/>
    </row>
    <row r="4" spans="1:500" x14ac:dyDescent="0.25">
      <c r="A4" s="81" t="s">
        <v>6</v>
      </c>
      <c r="B4" s="81"/>
      <c r="C4" s="81" t="s">
        <v>7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69"/>
      <c r="LD4" s="69"/>
      <c r="LE4" s="69"/>
      <c r="LF4" s="69"/>
      <c r="LG4" s="69"/>
      <c r="LH4" s="69"/>
      <c r="LI4" s="69"/>
      <c r="LJ4" s="69"/>
      <c r="LK4" s="69"/>
      <c r="LL4" s="69"/>
      <c r="LM4" s="69"/>
      <c r="LN4" s="69"/>
      <c r="LO4" s="69"/>
      <c r="LP4" s="69"/>
      <c r="LQ4" s="69"/>
      <c r="LR4" s="69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69"/>
      <c r="OH4" s="69"/>
      <c r="OI4" s="69"/>
      <c r="OJ4" s="69"/>
      <c r="OK4" s="69"/>
      <c r="OL4" s="69"/>
      <c r="OM4" s="69"/>
      <c r="ON4" s="69"/>
      <c r="OO4" s="69"/>
      <c r="OP4" s="69"/>
      <c r="OQ4" s="69"/>
      <c r="OR4" s="69"/>
      <c r="OS4" s="69"/>
      <c r="OT4" s="69"/>
      <c r="OU4" s="69"/>
      <c r="OV4" s="69"/>
      <c r="OW4" s="69"/>
      <c r="OX4" s="69"/>
      <c r="OY4" s="69"/>
      <c r="OZ4" s="69"/>
      <c r="PA4" s="69"/>
      <c r="PB4" s="69"/>
      <c r="PC4" s="69"/>
      <c r="PD4" s="69"/>
      <c r="PE4" s="69"/>
      <c r="PF4" s="69"/>
      <c r="PG4" s="69"/>
      <c r="PH4" s="69"/>
      <c r="PI4" s="69"/>
      <c r="PJ4" s="69"/>
      <c r="PK4" s="69"/>
      <c r="PL4" s="69"/>
      <c r="PM4" s="69"/>
      <c r="PN4" s="69"/>
      <c r="PO4" s="69"/>
      <c r="PP4" s="69"/>
      <c r="PQ4" s="69"/>
      <c r="PR4" s="69"/>
      <c r="PS4" s="69"/>
      <c r="PT4" s="69"/>
      <c r="PU4" s="69"/>
      <c r="PV4" s="69"/>
      <c r="PW4" s="69"/>
      <c r="PX4" s="69"/>
      <c r="PY4" s="69"/>
      <c r="PZ4" s="69"/>
      <c r="QA4" s="69"/>
      <c r="QB4" s="69"/>
      <c r="QC4" s="69"/>
      <c r="QD4" s="69"/>
      <c r="QE4" s="69"/>
      <c r="QF4" s="69"/>
      <c r="QG4" s="69"/>
      <c r="QH4" s="69"/>
      <c r="QI4" s="69"/>
      <c r="QJ4" s="69"/>
      <c r="QK4" s="69"/>
      <c r="QL4" s="69"/>
      <c r="QM4" s="69"/>
      <c r="QN4" s="69"/>
      <c r="QO4" s="69"/>
      <c r="QP4" s="69"/>
      <c r="QQ4" s="69"/>
      <c r="QR4" s="69"/>
      <c r="QS4" s="69"/>
      <c r="QT4" s="69"/>
      <c r="QU4" s="69"/>
      <c r="QV4" s="69"/>
      <c r="QW4" s="69"/>
      <c r="QX4" s="69"/>
      <c r="QY4" s="69"/>
      <c r="QZ4" s="69"/>
      <c r="RA4" s="69"/>
      <c r="RB4" s="69"/>
      <c r="RC4" s="69"/>
      <c r="RD4" s="69"/>
      <c r="RE4" s="69"/>
      <c r="RF4" s="69"/>
      <c r="RG4" s="69"/>
      <c r="RH4" s="69"/>
      <c r="RI4" s="69"/>
      <c r="RJ4" s="69"/>
      <c r="RK4" s="69"/>
      <c r="RL4" s="69"/>
      <c r="RM4" s="69"/>
      <c r="RN4" s="69"/>
      <c r="RO4" s="69"/>
      <c r="RP4" s="69"/>
      <c r="RQ4" s="69"/>
      <c r="RR4" s="69"/>
      <c r="RS4" s="69"/>
      <c r="RT4" s="69"/>
      <c r="RU4" s="69"/>
      <c r="RV4" s="69"/>
      <c r="RW4" s="69"/>
      <c r="RX4" s="69"/>
      <c r="RY4" s="69"/>
      <c r="RZ4" s="69"/>
      <c r="SA4" s="69"/>
      <c r="SB4" s="69"/>
      <c r="SC4" s="69"/>
      <c r="SD4" s="69"/>
      <c r="SE4" s="69"/>
      <c r="SF4" s="69"/>
    </row>
    <row r="5" spans="1:500" x14ac:dyDescent="0.25">
      <c r="A5" s="81" t="s">
        <v>8</v>
      </c>
      <c r="B5" s="81"/>
      <c r="C5" s="81" t="s">
        <v>9</v>
      </c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69"/>
      <c r="JG5" s="69"/>
      <c r="JH5" s="69"/>
      <c r="JI5" s="69"/>
      <c r="JJ5" s="69"/>
      <c r="JK5" s="69"/>
      <c r="JL5" s="69"/>
      <c r="JM5" s="69"/>
      <c r="JN5" s="69"/>
      <c r="JO5" s="69"/>
      <c r="JP5" s="69"/>
      <c r="JQ5" s="69"/>
      <c r="JR5" s="69"/>
      <c r="JS5" s="69"/>
      <c r="JT5" s="69"/>
      <c r="JU5" s="69"/>
      <c r="JV5" s="69"/>
      <c r="JW5" s="69"/>
      <c r="JX5" s="69"/>
      <c r="JY5" s="69"/>
      <c r="JZ5" s="69"/>
      <c r="KA5" s="69"/>
      <c r="KB5" s="69"/>
      <c r="KC5" s="69"/>
      <c r="KD5" s="69"/>
      <c r="KE5" s="69"/>
      <c r="KF5" s="69"/>
      <c r="KG5" s="69"/>
      <c r="KH5" s="69"/>
      <c r="KI5" s="69"/>
      <c r="KJ5" s="69"/>
      <c r="KK5" s="69"/>
      <c r="KL5" s="69"/>
      <c r="KM5" s="69"/>
      <c r="KN5" s="69"/>
      <c r="KO5" s="69"/>
      <c r="KP5" s="69"/>
      <c r="KQ5" s="69"/>
      <c r="KR5" s="69"/>
      <c r="KS5" s="69"/>
      <c r="KT5" s="69"/>
      <c r="KU5" s="69"/>
      <c r="KV5" s="69"/>
      <c r="KW5" s="69"/>
      <c r="KX5" s="69"/>
      <c r="KY5" s="69"/>
      <c r="KZ5" s="69"/>
      <c r="LA5" s="69"/>
      <c r="LB5" s="69"/>
      <c r="LC5" s="69"/>
      <c r="LD5" s="69"/>
      <c r="LE5" s="69"/>
      <c r="LF5" s="69"/>
      <c r="LG5" s="69"/>
      <c r="LH5" s="69"/>
      <c r="LI5" s="69"/>
      <c r="LJ5" s="69"/>
      <c r="LK5" s="69"/>
      <c r="LL5" s="69"/>
      <c r="LM5" s="69"/>
      <c r="LN5" s="69"/>
      <c r="LO5" s="69"/>
      <c r="LP5" s="69"/>
      <c r="LQ5" s="69"/>
      <c r="LR5" s="69"/>
      <c r="LS5" s="69"/>
      <c r="LT5" s="69"/>
      <c r="LU5" s="69"/>
      <c r="LV5" s="69"/>
      <c r="LW5" s="69"/>
      <c r="LX5" s="69"/>
      <c r="LY5" s="69"/>
      <c r="LZ5" s="69"/>
      <c r="MA5" s="69"/>
      <c r="MB5" s="69"/>
      <c r="MC5" s="69"/>
      <c r="MD5" s="69"/>
      <c r="ME5" s="69"/>
      <c r="MF5" s="69"/>
      <c r="MG5" s="69"/>
      <c r="MH5" s="69"/>
      <c r="MI5" s="69"/>
      <c r="MJ5" s="69"/>
      <c r="MK5" s="69"/>
      <c r="ML5" s="69"/>
      <c r="MM5" s="69"/>
      <c r="MN5" s="69"/>
      <c r="MO5" s="69"/>
      <c r="MP5" s="69"/>
      <c r="MQ5" s="69"/>
      <c r="MR5" s="69"/>
      <c r="MS5" s="69"/>
      <c r="MT5" s="69"/>
      <c r="MU5" s="69"/>
      <c r="MV5" s="69"/>
      <c r="MW5" s="69"/>
      <c r="MX5" s="69"/>
      <c r="MY5" s="69"/>
      <c r="MZ5" s="69"/>
      <c r="NA5" s="69"/>
      <c r="NB5" s="69"/>
      <c r="NC5" s="69"/>
      <c r="ND5" s="69"/>
      <c r="NE5" s="69"/>
      <c r="NF5" s="69"/>
      <c r="NG5" s="69"/>
      <c r="NH5" s="69"/>
      <c r="NI5" s="69"/>
      <c r="NJ5" s="69"/>
      <c r="NK5" s="69"/>
      <c r="NL5" s="69"/>
      <c r="NM5" s="69"/>
      <c r="NN5" s="69"/>
      <c r="NO5" s="69"/>
      <c r="NP5" s="69"/>
      <c r="NQ5" s="69"/>
      <c r="NR5" s="69"/>
      <c r="NS5" s="69"/>
      <c r="NT5" s="69"/>
      <c r="NU5" s="69"/>
      <c r="NV5" s="69"/>
      <c r="NW5" s="69"/>
      <c r="NX5" s="69"/>
      <c r="NY5" s="69"/>
      <c r="NZ5" s="69"/>
      <c r="OA5" s="69"/>
      <c r="OB5" s="69"/>
      <c r="OC5" s="69"/>
      <c r="OD5" s="69"/>
      <c r="OE5" s="69"/>
      <c r="OF5" s="69"/>
      <c r="OG5" s="69"/>
      <c r="OH5" s="69"/>
      <c r="OI5" s="69"/>
      <c r="OJ5" s="69"/>
      <c r="OK5" s="69"/>
      <c r="OL5" s="69"/>
      <c r="OM5" s="69"/>
      <c r="ON5" s="69"/>
      <c r="OO5" s="69"/>
      <c r="OP5" s="69"/>
      <c r="OQ5" s="69"/>
      <c r="OR5" s="69"/>
      <c r="OS5" s="69"/>
      <c r="OT5" s="69"/>
      <c r="OU5" s="69"/>
      <c r="OV5" s="69"/>
      <c r="OW5" s="69"/>
      <c r="OX5" s="69"/>
      <c r="OY5" s="69"/>
      <c r="OZ5" s="69"/>
      <c r="PA5" s="69"/>
      <c r="PB5" s="69"/>
      <c r="PC5" s="69"/>
      <c r="PD5" s="69"/>
      <c r="PE5" s="69"/>
      <c r="PF5" s="69"/>
      <c r="PG5" s="69"/>
      <c r="PH5" s="69"/>
      <c r="PI5" s="69"/>
      <c r="PJ5" s="69"/>
      <c r="PK5" s="69"/>
      <c r="PL5" s="69"/>
      <c r="PM5" s="69"/>
      <c r="PN5" s="69"/>
      <c r="PO5" s="69"/>
      <c r="PP5" s="69"/>
      <c r="PQ5" s="69"/>
      <c r="PR5" s="69"/>
      <c r="PS5" s="69"/>
      <c r="PT5" s="69"/>
      <c r="PU5" s="69"/>
      <c r="PV5" s="69"/>
      <c r="PW5" s="69"/>
      <c r="PX5" s="69"/>
      <c r="PY5" s="69"/>
      <c r="PZ5" s="69"/>
      <c r="QA5" s="69"/>
      <c r="QB5" s="69"/>
      <c r="QC5" s="69"/>
      <c r="QD5" s="69"/>
      <c r="QE5" s="69"/>
      <c r="QF5" s="69"/>
      <c r="QG5" s="69"/>
      <c r="QH5" s="69"/>
      <c r="QI5" s="69"/>
      <c r="QJ5" s="69"/>
      <c r="QK5" s="69"/>
      <c r="QL5" s="69"/>
      <c r="QM5" s="69"/>
      <c r="QN5" s="69"/>
      <c r="QO5" s="69"/>
      <c r="QP5" s="69"/>
      <c r="QQ5" s="69"/>
      <c r="QR5" s="69"/>
      <c r="QS5" s="69"/>
      <c r="QT5" s="69"/>
      <c r="QU5" s="69"/>
      <c r="QV5" s="69"/>
      <c r="QW5" s="69"/>
      <c r="QX5" s="69"/>
      <c r="QY5" s="69"/>
      <c r="QZ5" s="69"/>
      <c r="RA5" s="69"/>
      <c r="RB5" s="69"/>
      <c r="RC5" s="69"/>
      <c r="RD5" s="69"/>
      <c r="RE5" s="69"/>
      <c r="RF5" s="69"/>
      <c r="RG5" s="69"/>
      <c r="RH5" s="69"/>
      <c r="RI5" s="69"/>
      <c r="RJ5" s="69"/>
      <c r="RK5" s="69"/>
      <c r="RL5" s="69"/>
      <c r="RM5" s="69"/>
      <c r="RN5" s="69"/>
      <c r="RO5" s="69"/>
      <c r="RP5" s="69"/>
      <c r="RQ5" s="69"/>
      <c r="RR5" s="69"/>
      <c r="RS5" s="69"/>
      <c r="RT5" s="69"/>
      <c r="RU5" s="69"/>
      <c r="RV5" s="69"/>
      <c r="RW5" s="69"/>
      <c r="RX5" s="69"/>
      <c r="RY5" s="69"/>
      <c r="RZ5" s="69"/>
      <c r="SA5" s="69"/>
      <c r="SB5" s="69"/>
      <c r="SC5" s="69"/>
      <c r="SD5" s="69"/>
      <c r="SE5" s="69"/>
      <c r="SF5" s="69"/>
    </row>
    <row r="6" spans="1:500" x14ac:dyDescent="0.25">
      <c r="A6" s="69"/>
      <c r="B6" s="82"/>
      <c r="C6" s="82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69"/>
      <c r="JG6" s="69"/>
      <c r="JH6" s="69"/>
      <c r="JI6" s="69"/>
      <c r="JJ6" s="69"/>
      <c r="JK6" s="69"/>
      <c r="JL6" s="69"/>
      <c r="JM6" s="69"/>
      <c r="JN6" s="69"/>
      <c r="JO6" s="69"/>
      <c r="JP6" s="69"/>
      <c r="JQ6" s="69"/>
      <c r="JR6" s="69"/>
      <c r="JS6" s="69"/>
      <c r="JT6" s="69"/>
      <c r="JU6" s="69"/>
      <c r="JV6" s="69"/>
      <c r="JW6" s="69"/>
      <c r="JX6" s="69"/>
      <c r="JY6" s="69"/>
      <c r="JZ6" s="69"/>
      <c r="KA6" s="69"/>
      <c r="KB6" s="69"/>
      <c r="KC6" s="69"/>
      <c r="KD6" s="69"/>
      <c r="KE6" s="69"/>
      <c r="KF6" s="69"/>
      <c r="KG6" s="69"/>
      <c r="KH6" s="69"/>
      <c r="KI6" s="69"/>
      <c r="KJ6" s="69"/>
      <c r="KK6" s="69"/>
      <c r="KL6" s="69"/>
      <c r="KM6" s="69"/>
      <c r="KN6" s="69"/>
      <c r="KO6" s="69"/>
      <c r="KP6" s="69"/>
      <c r="KQ6" s="69"/>
      <c r="KR6" s="69"/>
      <c r="KS6" s="69"/>
      <c r="KT6" s="69"/>
      <c r="KU6" s="69"/>
      <c r="KV6" s="69"/>
      <c r="KW6" s="69"/>
      <c r="KX6" s="69"/>
      <c r="KY6" s="69"/>
      <c r="KZ6" s="69"/>
      <c r="LA6" s="69"/>
      <c r="LB6" s="69"/>
      <c r="LC6" s="69"/>
      <c r="LD6" s="69"/>
      <c r="LE6" s="69"/>
      <c r="LF6" s="69"/>
      <c r="LG6" s="69"/>
      <c r="LH6" s="69"/>
      <c r="LI6" s="69"/>
      <c r="LJ6" s="69"/>
      <c r="LK6" s="69"/>
      <c r="LL6" s="69"/>
      <c r="LM6" s="69"/>
      <c r="LN6" s="69"/>
      <c r="LO6" s="69"/>
      <c r="LP6" s="69"/>
      <c r="LQ6" s="69"/>
      <c r="LR6" s="69"/>
      <c r="LS6" s="69"/>
      <c r="LT6" s="69"/>
      <c r="LU6" s="69"/>
      <c r="LV6" s="69"/>
      <c r="LW6" s="69"/>
      <c r="LX6" s="69"/>
      <c r="LY6" s="69"/>
      <c r="LZ6" s="69"/>
      <c r="MA6" s="69"/>
      <c r="MB6" s="69"/>
      <c r="MC6" s="69"/>
      <c r="MD6" s="69"/>
      <c r="ME6" s="69"/>
      <c r="MF6" s="69"/>
      <c r="MG6" s="69"/>
      <c r="MH6" s="69"/>
      <c r="MI6" s="69"/>
      <c r="MJ6" s="69"/>
      <c r="MK6" s="69"/>
      <c r="ML6" s="69"/>
      <c r="MM6" s="69"/>
      <c r="MN6" s="69"/>
      <c r="MO6" s="69"/>
      <c r="MP6" s="69"/>
      <c r="MQ6" s="69"/>
      <c r="MR6" s="69"/>
      <c r="MS6" s="69"/>
      <c r="MT6" s="69"/>
      <c r="MU6" s="69"/>
      <c r="MV6" s="69"/>
      <c r="MW6" s="69"/>
      <c r="MX6" s="69"/>
      <c r="MY6" s="69"/>
      <c r="MZ6" s="69"/>
      <c r="NA6" s="69"/>
      <c r="NB6" s="69"/>
      <c r="NC6" s="69"/>
      <c r="ND6" s="69"/>
      <c r="NE6" s="69"/>
      <c r="NF6" s="69"/>
      <c r="NG6" s="69"/>
      <c r="NH6" s="69"/>
      <c r="NI6" s="69"/>
      <c r="NJ6" s="69"/>
      <c r="NK6" s="69"/>
      <c r="NL6" s="69"/>
      <c r="NM6" s="69"/>
      <c r="NN6" s="69"/>
      <c r="NO6" s="69"/>
      <c r="NP6" s="69"/>
      <c r="NQ6" s="69"/>
      <c r="NR6" s="69"/>
      <c r="NS6" s="69"/>
      <c r="NT6" s="69"/>
      <c r="NU6" s="69"/>
      <c r="NV6" s="69"/>
      <c r="NW6" s="69"/>
      <c r="NX6" s="69"/>
      <c r="NY6" s="69"/>
      <c r="NZ6" s="69"/>
      <c r="OA6" s="69"/>
      <c r="OB6" s="69"/>
      <c r="OC6" s="69"/>
      <c r="OD6" s="69"/>
      <c r="OE6" s="69"/>
      <c r="OF6" s="69"/>
      <c r="OG6" s="69"/>
      <c r="OH6" s="69"/>
      <c r="OI6" s="69"/>
      <c r="OJ6" s="69"/>
      <c r="OK6" s="69"/>
      <c r="OL6" s="69"/>
      <c r="OM6" s="69"/>
      <c r="ON6" s="69"/>
      <c r="OO6" s="69"/>
      <c r="OP6" s="69"/>
      <c r="OQ6" s="69"/>
      <c r="OR6" s="69"/>
      <c r="OS6" s="69"/>
      <c r="OT6" s="69"/>
      <c r="OU6" s="69"/>
      <c r="OV6" s="69"/>
      <c r="OW6" s="69"/>
      <c r="OX6" s="69"/>
      <c r="OY6" s="69"/>
      <c r="OZ6" s="69"/>
      <c r="PA6" s="69"/>
      <c r="PB6" s="69"/>
      <c r="PC6" s="69"/>
      <c r="PD6" s="69"/>
      <c r="PE6" s="69"/>
      <c r="PF6" s="69"/>
      <c r="PG6" s="69"/>
      <c r="PH6" s="69"/>
      <c r="PI6" s="69"/>
      <c r="PJ6" s="69"/>
      <c r="PK6" s="69"/>
      <c r="PL6" s="69"/>
      <c r="PM6" s="69"/>
      <c r="PN6" s="69"/>
      <c r="PO6" s="69"/>
      <c r="PP6" s="69"/>
      <c r="PQ6" s="69"/>
      <c r="PR6" s="69"/>
      <c r="PS6" s="69"/>
      <c r="PT6" s="69"/>
      <c r="PU6" s="69"/>
      <c r="PV6" s="69"/>
      <c r="PW6" s="69"/>
      <c r="PX6" s="69"/>
      <c r="PY6" s="69"/>
      <c r="PZ6" s="69"/>
      <c r="QA6" s="69"/>
      <c r="QB6" s="69"/>
      <c r="QC6" s="69"/>
      <c r="QD6" s="69"/>
      <c r="QE6" s="69"/>
      <c r="QF6" s="69"/>
      <c r="QG6" s="69"/>
      <c r="QH6" s="69"/>
      <c r="QI6" s="69"/>
      <c r="QJ6" s="69"/>
      <c r="QK6" s="69"/>
      <c r="QL6" s="69"/>
      <c r="QM6" s="69"/>
      <c r="QN6" s="69"/>
      <c r="QO6" s="69"/>
      <c r="QP6" s="69"/>
      <c r="QQ6" s="69"/>
      <c r="QR6" s="69"/>
      <c r="QS6" s="69"/>
      <c r="QT6" s="69"/>
      <c r="QU6" s="69"/>
      <c r="QV6" s="69"/>
      <c r="QW6" s="69"/>
      <c r="QX6" s="69"/>
      <c r="QY6" s="69"/>
      <c r="QZ6" s="69"/>
      <c r="RA6" s="69"/>
      <c r="RB6" s="69"/>
      <c r="RC6" s="69"/>
      <c r="RD6" s="69"/>
      <c r="RE6" s="69"/>
      <c r="RF6" s="69"/>
      <c r="RG6" s="69"/>
      <c r="RH6" s="69"/>
      <c r="RI6" s="69"/>
      <c r="RJ6" s="69"/>
      <c r="RK6" s="69"/>
      <c r="RL6" s="69"/>
      <c r="RM6" s="69"/>
      <c r="RN6" s="69"/>
      <c r="RO6" s="69"/>
      <c r="RP6" s="69"/>
      <c r="RQ6" s="69"/>
      <c r="RR6" s="69"/>
      <c r="RS6" s="69"/>
      <c r="RT6" s="69"/>
      <c r="RU6" s="69"/>
      <c r="RV6" s="69"/>
      <c r="RW6" s="69"/>
      <c r="RX6" s="69"/>
      <c r="RY6" s="69"/>
      <c r="RZ6" s="69"/>
      <c r="SA6" s="69"/>
      <c r="SB6" s="69"/>
      <c r="SC6" s="69"/>
      <c r="SD6" s="69"/>
      <c r="SE6" s="69"/>
      <c r="SF6" s="69"/>
    </row>
    <row r="8" spans="1:500" x14ac:dyDescent="0.25">
      <c r="A8" s="84" t="s">
        <v>10</v>
      </c>
      <c r="B8" s="71" t="s">
        <v>40</v>
      </c>
      <c r="C8" s="71" t="s">
        <v>40</v>
      </c>
      <c r="D8" s="71" t="s">
        <v>40</v>
      </c>
      <c r="E8" s="71" t="s">
        <v>40</v>
      </c>
      <c r="F8" s="71" t="s">
        <v>40</v>
      </c>
      <c r="G8" s="71" t="s">
        <v>40</v>
      </c>
      <c r="H8" s="71" t="s">
        <v>40</v>
      </c>
      <c r="I8" s="71" t="s">
        <v>40</v>
      </c>
      <c r="J8" s="71" t="s">
        <v>40</v>
      </c>
      <c r="K8" s="71" t="s">
        <v>40</v>
      </c>
      <c r="L8" s="71" t="s">
        <v>40</v>
      </c>
      <c r="M8" s="71" t="s">
        <v>40</v>
      </c>
      <c r="N8" s="71" t="s">
        <v>40</v>
      </c>
      <c r="O8" s="71" t="s">
        <v>40</v>
      </c>
      <c r="P8" s="71" t="s">
        <v>40</v>
      </c>
      <c r="Q8" s="71" t="s">
        <v>40</v>
      </c>
      <c r="R8" s="71" t="s">
        <v>40</v>
      </c>
      <c r="S8" s="71" t="s">
        <v>40</v>
      </c>
      <c r="T8" s="71" t="s">
        <v>40</v>
      </c>
      <c r="U8" s="71" t="s">
        <v>40</v>
      </c>
      <c r="V8" s="71" t="s">
        <v>40</v>
      </c>
      <c r="W8" s="71" t="s">
        <v>40</v>
      </c>
      <c r="X8" s="71" t="s">
        <v>40</v>
      </c>
      <c r="Y8" s="71" t="s">
        <v>40</v>
      </c>
      <c r="Z8" s="71" t="s">
        <v>40</v>
      </c>
      <c r="AA8" s="71" t="s">
        <v>40</v>
      </c>
      <c r="AB8" s="71" t="s">
        <v>40</v>
      </c>
      <c r="AC8" s="71" t="s">
        <v>40</v>
      </c>
      <c r="AD8" s="71" t="s">
        <v>69</v>
      </c>
      <c r="AE8" s="71" t="s">
        <v>69</v>
      </c>
      <c r="AF8" s="71" t="s">
        <v>69</v>
      </c>
      <c r="AG8" s="71" t="s">
        <v>69</v>
      </c>
      <c r="AH8" s="71" t="s">
        <v>69</v>
      </c>
      <c r="AI8" s="71" t="s">
        <v>69</v>
      </c>
      <c r="AJ8" s="71" t="s">
        <v>69</v>
      </c>
      <c r="AK8" s="71" t="s">
        <v>69</v>
      </c>
      <c r="AL8" s="71" t="s">
        <v>69</v>
      </c>
      <c r="AM8" s="71" t="s">
        <v>69</v>
      </c>
      <c r="AN8" s="71" t="s">
        <v>69</v>
      </c>
      <c r="AO8" s="71" t="s">
        <v>69</v>
      </c>
      <c r="AP8" s="71" t="s">
        <v>78</v>
      </c>
      <c r="AQ8" s="71" t="s">
        <v>78</v>
      </c>
      <c r="AR8" s="71" t="s">
        <v>78</v>
      </c>
      <c r="AS8" s="71" t="s">
        <v>78</v>
      </c>
      <c r="AT8" s="71" t="s">
        <v>78</v>
      </c>
      <c r="AU8" s="71" t="s">
        <v>78</v>
      </c>
      <c r="AV8" s="71" t="s">
        <v>78</v>
      </c>
      <c r="AW8" s="71" t="s">
        <v>78</v>
      </c>
      <c r="AX8" s="71" t="s">
        <v>78</v>
      </c>
      <c r="AY8" s="71" t="s">
        <v>78</v>
      </c>
      <c r="AZ8" s="71" t="s">
        <v>78</v>
      </c>
      <c r="BA8" s="71" t="s">
        <v>78</v>
      </c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69"/>
      <c r="LH8" s="69"/>
      <c r="LI8" s="69"/>
      <c r="LJ8" s="69"/>
      <c r="LK8" s="69"/>
      <c r="LL8" s="69"/>
      <c r="LM8" s="69"/>
      <c r="LN8" s="69"/>
      <c r="LO8" s="69"/>
      <c r="LP8" s="69"/>
      <c r="LQ8" s="69"/>
      <c r="LR8" s="69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/>
      <c r="OK8" s="69"/>
      <c r="OL8" s="69"/>
      <c r="OM8" s="69"/>
      <c r="ON8" s="69"/>
      <c r="OO8" s="69"/>
      <c r="OP8" s="69"/>
      <c r="OQ8" s="69"/>
      <c r="OR8" s="69"/>
      <c r="OS8" s="69"/>
      <c r="OT8" s="69"/>
      <c r="OU8" s="69"/>
      <c r="OV8" s="69"/>
      <c r="OW8" s="69"/>
      <c r="OX8" s="69"/>
      <c r="OY8" s="69"/>
      <c r="OZ8" s="69"/>
      <c r="PA8" s="69"/>
      <c r="PB8" s="69"/>
      <c r="PC8" s="69"/>
      <c r="PD8" s="69"/>
      <c r="PE8" s="69"/>
      <c r="PF8" s="69"/>
      <c r="PG8" s="69"/>
      <c r="PH8" s="69"/>
      <c r="PI8" s="69"/>
      <c r="PJ8" s="69"/>
      <c r="PK8" s="69"/>
      <c r="PL8" s="69"/>
      <c r="PM8" s="69"/>
      <c r="PN8" s="69"/>
      <c r="PO8" s="69"/>
      <c r="PP8" s="69"/>
      <c r="PQ8" s="69"/>
      <c r="PR8" s="69"/>
      <c r="PS8" s="69"/>
      <c r="PT8" s="69"/>
      <c r="PU8" s="69"/>
      <c r="PV8" s="69"/>
      <c r="PW8" s="69"/>
      <c r="PX8" s="69"/>
      <c r="PY8" s="69"/>
      <c r="PZ8" s="69"/>
      <c r="QA8" s="69"/>
      <c r="QB8" s="69"/>
      <c r="QC8" s="69"/>
      <c r="QD8" s="69"/>
      <c r="QE8" s="69"/>
      <c r="QF8" s="69"/>
      <c r="QG8" s="69"/>
      <c r="QH8" s="69"/>
      <c r="QI8" s="69"/>
      <c r="QJ8" s="69"/>
      <c r="QK8" s="69"/>
      <c r="QL8" s="69"/>
      <c r="QM8" s="69"/>
      <c r="QN8" s="69"/>
      <c r="QO8" s="69"/>
      <c r="QP8" s="69"/>
      <c r="QQ8" s="69"/>
      <c r="QR8" s="69"/>
      <c r="QS8" s="69"/>
      <c r="QT8" s="69"/>
      <c r="QU8" s="69"/>
      <c r="QV8" s="69"/>
      <c r="QW8" s="69"/>
      <c r="QX8" s="69"/>
      <c r="QY8" s="69"/>
      <c r="QZ8" s="69"/>
      <c r="RA8" s="69"/>
      <c r="RB8" s="69"/>
      <c r="RC8" s="69"/>
      <c r="RD8" s="69"/>
      <c r="RE8" s="69"/>
      <c r="RF8" s="69"/>
      <c r="RG8" s="69"/>
      <c r="RH8" s="69"/>
      <c r="RI8" s="69"/>
      <c r="RJ8" s="69"/>
      <c r="RK8" s="69"/>
      <c r="RL8" s="69"/>
      <c r="RM8" s="69"/>
      <c r="RN8" s="69"/>
      <c r="RO8" s="69"/>
      <c r="RP8" s="69"/>
      <c r="RQ8" s="69"/>
      <c r="RR8" s="69"/>
      <c r="RS8" s="69"/>
      <c r="RT8" s="69"/>
      <c r="RU8" s="69"/>
      <c r="RV8" s="69"/>
      <c r="RW8" s="69"/>
      <c r="RX8" s="69"/>
      <c r="RY8" s="69"/>
      <c r="RZ8" s="69"/>
      <c r="SA8" s="69"/>
      <c r="SB8" s="69"/>
      <c r="SC8" s="69"/>
      <c r="SD8" s="69"/>
      <c r="SE8" s="69"/>
      <c r="SF8" s="69"/>
    </row>
    <row r="9" spans="1:500" x14ac:dyDescent="0.25">
      <c r="A9" s="84" t="s">
        <v>11</v>
      </c>
      <c r="B9" s="72" t="s">
        <v>41</v>
      </c>
      <c r="C9" s="72" t="s">
        <v>42</v>
      </c>
      <c r="D9" s="72" t="s">
        <v>43</v>
      </c>
      <c r="E9" s="72" t="s">
        <v>44</v>
      </c>
      <c r="F9" s="72" t="s">
        <v>45</v>
      </c>
      <c r="G9" s="72" t="s">
        <v>46</v>
      </c>
      <c r="H9" s="72" t="s">
        <v>47</v>
      </c>
      <c r="I9" s="72" t="s">
        <v>48</v>
      </c>
      <c r="J9" s="72" t="s">
        <v>49</v>
      </c>
      <c r="K9" s="72" t="s">
        <v>50</v>
      </c>
      <c r="L9" s="72" t="s">
        <v>51</v>
      </c>
      <c r="M9" s="72" t="s">
        <v>52</v>
      </c>
      <c r="N9" s="72" t="s">
        <v>53</v>
      </c>
      <c r="O9" s="72" t="s">
        <v>54</v>
      </c>
      <c r="P9" s="72" t="s">
        <v>55</v>
      </c>
      <c r="Q9" s="72" t="s">
        <v>56</v>
      </c>
      <c r="R9" s="72" t="s">
        <v>57</v>
      </c>
      <c r="S9" s="72" t="s">
        <v>58</v>
      </c>
      <c r="T9" s="72" t="s">
        <v>59</v>
      </c>
      <c r="U9" s="72" t="s">
        <v>60</v>
      </c>
      <c r="V9" s="72" t="s">
        <v>61</v>
      </c>
      <c r="W9" s="72" t="s">
        <v>62</v>
      </c>
      <c r="X9" s="72" t="s">
        <v>63</v>
      </c>
      <c r="Y9" s="72" t="s">
        <v>64</v>
      </c>
      <c r="Z9" s="72" t="s">
        <v>65</v>
      </c>
      <c r="AA9" s="72" t="s">
        <v>66</v>
      </c>
      <c r="AB9" s="72" t="s">
        <v>67</v>
      </c>
      <c r="AC9" s="72" t="s">
        <v>68</v>
      </c>
      <c r="AD9" s="72" t="s">
        <v>65</v>
      </c>
      <c r="AE9" s="72" t="s">
        <v>66</v>
      </c>
      <c r="AF9" s="72" t="s">
        <v>67</v>
      </c>
      <c r="AG9" s="72" t="s">
        <v>68</v>
      </c>
      <c r="AH9" s="72" t="s">
        <v>70</v>
      </c>
      <c r="AI9" s="72" t="s">
        <v>71</v>
      </c>
      <c r="AJ9" s="72" t="s">
        <v>72</v>
      </c>
      <c r="AK9" s="72" t="s">
        <v>73</v>
      </c>
      <c r="AL9" s="72" t="s">
        <v>74</v>
      </c>
      <c r="AM9" s="72" t="s">
        <v>75</v>
      </c>
      <c r="AN9" s="72" t="s">
        <v>76</v>
      </c>
      <c r="AO9" s="72" t="s">
        <v>77</v>
      </c>
      <c r="AP9" s="72" t="s">
        <v>65</v>
      </c>
      <c r="AQ9" s="72" t="s">
        <v>66</v>
      </c>
      <c r="AR9" s="72" t="s">
        <v>67</v>
      </c>
      <c r="AS9" s="72" t="s">
        <v>68</v>
      </c>
      <c r="AT9" s="72" t="s">
        <v>70</v>
      </c>
      <c r="AU9" s="72" t="s">
        <v>71</v>
      </c>
      <c r="AV9" s="72" t="s">
        <v>72</v>
      </c>
      <c r="AW9" s="72" t="s">
        <v>73</v>
      </c>
      <c r="AX9" s="72" t="s">
        <v>74</v>
      </c>
      <c r="AY9" s="72" t="s">
        <v>75</v>
      </c>
      <c r="AZ9" s="72" t="s">
        <v>76</v>
      </c>
      <c r="BA9" s="72" t="s">
        <v>77</v>
      </c>
      <c r="BB9" s="23">
        <v>2015</v>
      </c>
      <c r="BC9" s="27" t="s">
        <v>81</v>
      </c>
      <c r="BD9" s="27" t="s">
        <v>82</v>
      </c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69"/>
      <c r="JG9" s="69"/>
      <c r="JH9" s="69"/>
      <c r="JI9" s="69"/>
      <c r="JJ9" s="69"/>
      <c r="JK9" s="69"/>
      <c r="JL9" s="69"/>
      <c r="JM9" s="69"/>
      <c r="JN9" s="69"/>
      <c r="JO9" s="69"/>
      <c r="JP9" s="69"/>
      <c r="JQ9" s="69"/>
      <c r="JR9" s="69"/>
      <c r="JS9" s="69"/>
      <c r="JT9" s="69"/>
      <c r="JU9" s="69"/>
      <c r="JV9" s="69"/>
      <c r="JW9" s="69"/>
      <c r="JX9" s="69"/>
      <c r="JY9" s="69"/>
      <c r="JZ9" s="69"/>
      <c r="KA9" s="69"/>
      <c r="KB9" s="69"/>
      <c r="KC9" s="69"/>
      <c r="KD9" s="69"/>
      <c r="KE9" s="69"/>
      <c r="KF9" s="69"/>
      <c r="KG9" s="69"/>
      <c r="KH9" s="69"/>
      <c r="KI9" s="69"/>
      <c r="KJ9" s="69"/>
      <c r="KK9" s="69"/>
      <c r="KL9" s="69"/>
      <c r="KM9" s="69"/>
      <c r="KN9" s="69"/>
      <c r="KO9" s="69"/>
      <c r="KP9" s="69"/>
      <c r="KQ9" s="69"/>
      <c r="KR9" s="69"/>
      <c r="KS9" s="69"/>
      <c r="KT9" s="69"/>
      <c r="KU9" s="69"/>
      <c r="KV9" s="69"/>
      <c r="KW9" s="69"/>
      <c r="KX9" s="69"/>
      <c r="KY9" s="69"/>
      <c r="KZ9" s="69"/>
      <c r="LA9" s="69"/>
      <c r="LB9" s="69"/>
      <c r="LC9" s="69"/>
      <c r="LD9" s="69"/>
      <c r="LE9" s="69"/>
      <c r="LF9" s="69"/>
      <c r="LG9" s="69"/>
      <c r="LH9" s="69"/>
      <c r="LI9" s="69"/>
      <c r="LJ9" s="69"/>
      <c r="LK9" s="69"/>
      <c r="LL9" s="69"/>
      <c r="LM9" s="69"/>
      <c r="LN9" s="69"/>
      <c r="LO9" s="69"/>
      <c r="LP9" s="69"/>
      <c r="LQ9" s="69"/>
      <c r="LR9" s="69"/>
      <c r="LS9" s="69"/>
      <c r="LT9" s="69"/>
      <c r="LU9" s="69"/>
      <c r="LV9" s="69"/>
      <c r="LW9" s="69"/>
      <c r="LX9" s="69"/>
      <c r="LY9" s="69"/>
      <c r="LZ9" s="69"/>
      <c r="MA9" s="69"/>
      <c r="MB9" s="69"/>
      <c r="MC9" s="69"/>
      <c r="MD9" s="69"/>
      <c r="ME9" s="69"/>
      <c r="MF9" s="69"/>
      <c r="MG9" s="69"/>
      <c r="MH9" s="69"/>
      <c r="MI9" s="69"/>
      <c r="MJ9" s="69"/>
      <c r="MK9" s="69"/>
      <c r="ML9" s="69"/>
      <c r="MM9" s="69"/>
      <c r="MN9" s="69"/>
      <c r="MO9" s="69"/>
      <c r="MP9" s="69"/>
      <c r="MQ9" s="69"/>
      <c r="MR9" s="69"/>
      <c r="MS9" s="69"/>
      <c r="MT9" s="69"/>
      <c r="MU9" s="69"/>
      <c r="MV9" s="69"/>
      <c r="MW9" s="69"/>
      <c r="MX9" s="69"/>
      <c r="MY9" s="69"/>
      <c r="MZ9" s="69"/>
      <c r="NA9" s="69"/>
      <c r="NB9" s="69"/>
      <c r="NC9" s="69"/>
      <c r="ND9" s="69"/>
      <c r="NE9" s="69"/>
      <c r="NF9" s="69"/>
      <c r="NG9" s="69"/>
      <c r="NH9" s="69"/>
      <c r="NI9" s="69"/>
      <c r="NJ9" s="69"/>
      <c r="NK9" s="69"/>
      <c r="NL9" s="69"/>
      <c r="NM9" s="69"/>
      <c r="NN9" s="69"/>
      <c r="NO9" s="69"/>
      <c r="NP9" s="69"/>
      <c r="NQ9" s="69"/>
      <c r="NR9" s="69"/>
      <c r="NS9" s="69"/>
      <c r="NT9" s="69"/>
      <c r="NU9" s="69"/>
      <c r="NV9" s="69"/>
      <c r="NW9" s="69"/>
      <c r="NX9" s="69"/>
      <c r="NY9" s="69"/>
      <c r="NZ9" s="69"/>
      <c r="OA9" s="69"/>
      <c r="OB9" s="69"/>
      <c r="OC9" s="69"/>
      <c r="OD9" s="69"/>
      <c r="OE9" s="69"/>
      <c r="OF9" s="69"/>
      <c r="OG9" s="69"/>
      <c r="OH9" s="69"/>
      <c r="OI9" s="69"/>
      <c r="OJ9" s="69"/>
      <c r="OK9" s="69"/>
      <c r="OL9" s="69"/>
      <c r="OM9" s="69"/>
      <c r="ON9" s="69"/>
      <c r="OO9" s="69"/>
      <c r="OP9" s="69"/>
      <c r="OQ9" s="69"/>
      <c r="OR9" s="69"/>
      <c r="OS9" s="69"/>
      <c r="OT9" s="69"/>
      <c r="OU9" s="69"/>
      <c r="OV9" s="69"/>
      <c r="OW9" s="69"/>
      <c r="OX9" s="69"/>
      <c r="OY9" s="69"/>
      <c r="OZ9" s="69"/>
      <c r="PA9" s="69"/>
      <c r="PB9" s="69"/>
      <c r="PC9" s="69"/>
      <c r="PD9" s="69"/>
      <c r="PE9" s="69"/>
      <c r="PF9" s="69"/>
      <c r="PG9" s="69"/>
      <c r="PH9" s="69"/>
      <c r="PI9" s="69"/>
      <c r="PJ9" s="69"/>
      <c r="PK9" s="69"/>
      <c r="PL9" s="69"/>
      <c r="PM9" s="69"/>
      <c r="PN9" s="69"/>
      <c r="PO9" s="69"/>
      <c r="PP9" s="69"/>
      <c r="PQ9" s="69"/>
      <c r="PR9" s="69"/>
      <c r="PS9" s="69"/>
      <c r="PT9" s="69"/>
      <c r="PU9" s="69"/>
      <c r="PV9" s="69"/>
      <c r="PW9" s="69"/>
      <c r="PX9" s="69"/>
      <c r="PY9" s="69"/>
      <c r="PZ9" s="69"/>
      <c r="QA9" s="69"/>
      <c r="QB9" s="69"/>
      <c r="QC9" s="69"/>
      <c r="QD9" s="69"/>
      <c r="QE9" s="69"/>
      <c r="QF9" s="69"/>
      <c r="QG9" s="69"/>
      <c r="QH9" s="69"/>
      <c r="QI9" s="69"/>
      <c r="QJ9" s="69"/>
      <c r="QK9" s="69"/>
      <c r="QL9" s="69"/>
      <c r="QM9" s="69"/>
      <c r="QN9" s="69"/>
      <c r="QO9" s="69"/>
      <c r="QP9" s="69"/>
      <c r="QQ9" s="69"/>
      <c r="QR9" s="69"/>
      <c r="QS9" s="69"/>
      <c r="QT9" s="69"/>
      <c r="QU9" s="69"/>
      <c r="QV9" s="69"/>
      <c r="QW9" s="69"/>
      <c r="QX9" s="69"/>
      <c r="QY9" s="69"/>
      <c r="QZ9" s="69"/>
      <c r="RA9" s="69"/>
      <c r="RB9" s="69"/>
      <c r="RC9" s="69"/>
      <c r="RD9" s="69"/>
      <c r="RE9" s="69"/>
      <c r="RF9" s="69"/>
      <c r="RG9" s="69"/>
      <c r="RH9" s="69"/>
      <c r="RI9" s="69"/>
      <c r="RJ9" s="69"/>
      <c r="RK9" s="69"/>
      <c r="RL9" s="69"/>
      <c r="RM9" s="69"/>
      <c r="RN9" s="69"/>
      <c r="RO9" s="69"/>
      <c r="RP9" s="69"/>
      <c r="RQ9" s="69"/>
      <c r="RR9" s="69"/>
      <c r="RS9" s="69"/>
      <c r="RT9" s="69"/>
      <c r="RU9" s="69"/>
      <c r="RV9" s="69"/>
      <c r="RW9" s="69"/>
      <c r="RX9" s="69"/>
      <c r="RY9" s="69"/>
      <c r="RZ9" s="69"/>
      <c r="SA9" s="69"/>
      <c r="SB9" s="69"/>
      <c r="SC9" s="69"/>
      <c r="SD9" s="69"/>
      <c r="SE9" s="69"/>
      <c r="SF9" s="69"/>
    </row>
    <row r="10" spans="1:500" x14ac:dyDescent="0.25">
      <c r="A10" s="85" t="s">
        <v>12</v>
      </c>
      <c r="B10" s="74">
        <v>4648</v>
      </c>
      <c r="C10" s="74">
        <v>4024</v>
      </c>
      <c r="D10" s="74">
        <v>4633</v>
      </c>
      <c r="E10" s="74">
        <v>4139</v>
      </c>
      <c r="F10" s="74">
        <v>5389</v>
      </c>
      <c r="G10" s="74">
        <v>5035</v>
      </c>
      <c r="H10" s="74">
        <v>3979</v>
      </c>
      <c r="I10" s="74">
        <v>4478</v>
      </c>
      <c r="J10" s="74">
        <v>6447</v>
      </c>
      <c r="K10" s="74">
        <v>1712</v>
      </c>
      <c r="L10" s="74">
        <v>8070</v>
      </c>
      <c r="M10" s="74">
        <v>4196</v>
      </c>
      <c r="N10" s="74">
        <v>2247</v>
      </c>
      <c r="O10" s="74">
        <v>5863</v>
      </c>
      <c r="P10" s="74">
        <v>5067</v>
      </c>
      <c r="Q10" s="74">
        <v>3502</v>
      </c>
      <c r="R10" s="74">
        <v>4812</v>
      </c>
      <c r="S10" s="74">
        <v>5056</v>
      </c>
      <c r="T10" s="74">
        <v>4862</v>
      </c>
      <c r="U10" s="74">
        <v>3417</v>
      </c>
      <c r="V10" s="74">
        <v>4801</v>
      </c>
      <c r="W10" s="74">
        <v>3730</v>
      </c>
      <c r="X10" s="74">
        <v>5381</v>
      </c>
      <c r="Y10" s="74">
        <v>5131</v>
      </c>
      <c r="Z10" s="74">
        <v>4159</v>
      </c>
      <c r="AA10" s="74">
        <v>3651</v>
      </c>
      <c r="AB10" s="74">
        <v>4158</v>
      </c>
      <c r="AC10" s="74">
        <v>4219</v>
      </c>
      <c r="AD10" s="74">
        <v>3629</v>
      </c>
      <c r="AE10" s="74">
        <v>4249</v>
      </c>
      <c r="AF10" s="74">
        <v>4664</v>
      </c>
      <c r="AG10" s="74">
        <v>3846</v>
      </c>
      <c r="AH10" s="74">
        <v>4909</v>
      </c>
      <c r="AI10" s="74">
        <v>4608</v>
      </c>
      <c r="AJ10" s="74">
        <v>4156</v>
      </c>
      <c r="AK10" s="74">
        <v>4586</v>
      </c>
      <c r="AL10" s="74">
        <v>4842</v>
      </c>
      <c r="AM10" s="74">
        <v>4464</v>
      </c>
      <c r="AN10" s="74">
        <v>4570</v>
      </c>
      <c r="AO10" s="74">
        <v>4913</v>
      </c>
      <c r="AP10" s="74">
        <v>4159</v>
      </c>
      <c r="AQ10" s="74">
        <v>3628</v>
      </c>
      <c r="AR10" s="74">
        <v>3832</v>
      </c>
      <c r="AS10" s="74">
        <v>3600</v>
      </c>
      <c r="AT10" s="74">
        <v>4546</v>
      </c>
      <c r="AU10" s="74">
        <v>4278</v>
      </c>
      <c r="AV10" s="74">
        <v>3803</v>
      </c>
      <c r="AW10" s="74">
        <v>4187</v>
      </c>
      <c r="AX10" s="74">
        <v>4431</v>
      </c>
      <c r="AY10" s="74">
        <v>4110</v>
      </c>
      <c r="AZ10" s="74">
        <v>4205</v>
      </c>
      <c r="BA10" s="74">
        <v>4510</v>
      </c>
      <c r="BB10" s="456">
        <f>SUM(AD10:AO10)</f>
        <v>53436</v>
      </c>
      <c r="BC10" s="456">
        <f>SUM(AD10:AI10)</f>
        <v>25905</v>
      </c>
      <c r="BD10" s="456">
        <f>SUM(AJ10:AO10)</f>
        <v>27531</v>
      </c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75"/>
      <c r="HE10" s="75"/>
      <c r="HF10" s="75"/>
      <c r="HG10" s="75"/>
      <c r="HH10" s="75"/>
      <c r="HI10" s="75"/>
      <c r="HJ10" s="75"/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/>
      <c r="KB10" s="75"/>
      <c r="KC10" s="75"/>
      <c r="KD10" s="75"/>
      <c r="KE10" s="75"/>
      <c r="KF10" s="75"/>
      <c r="KG10" s="75"/>
      <c r="KH10" s="75"/>
      <c r="KI10" s="75"/>
      <c r="KJ10" s="75"/>
      <c r="KK10" s="75"/>
      <c r="KL10" s="75"/>
      <c r="KM10" s="75"/>
      <c r="KN10" s="75"/>
      <c r="KO10" s="75"/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/>
      <c r="MU10" s="75"/>
      <c r="MV10" s="75"/>
      <c r="MW10" s="75"/>
      <c r="MX10" s="75"/>
      <c r="MY10" s="75"/>
      <c r="MZ10" s="75"/>
      <c r="NA10" s="75"/>
      <c r="NB10" s="75"/>
      <c r="NC10" s="75"/>
      <c r="ND10" s="75"/>
      <c r="NE10" s="75"/>
      <c r="NF10" s="75"/>
      <c r="NG10" s="75"/>
      <c r="NH10" s="75"/>
      <c r="NI10" s="75"/>
      <c r="NJ10" s="75"/>
      <c r="NK10" s="75"/>
      <c r="NL10" s="75"/>
      <c r="NM10" s="75"/>
      <c r="NN10" s="75"/>
      <c r="NO10" s="75"/>
      <c r="NP10" s="75"/>
      <c r="NQ10" s="75"/>
      <c r="NR10" s="75"/>
      <c r="NS10" s="75"/>
      <c r="NT10" s="75"/>
      <c r="NU10" s="75"/>
      <c r="NV10" s="75"/>
      <c r="NW10" s="75"/>
      <c r="NX10" s="75"/>
      <c r="NY10" s="75"/>
      <c r="NZ10" s="75"/>
      <c r="OA10" s="75"/>
      <c r="OB10" s="75"/>
      <c r="OC10" s="75"/>
      <c r="OD10" s="75"/>
      <c r="OE10" s="75"/>
      <c r="OF10" s="75"/>
      <c r="OG10" s="75"/>
      <c r="OH10" s="75"/>
      <c r="OI10" s="75"/>
      <c r="OJ10" s="75"/>
      <c r="OK10" s="75"/>
      <c r="OL10" s="75"/>
      <c r="OM10" s="75"/>
      <c r="ON10" s="75"/>
      <c r="OO10" s="75"/>
      <c r="OP10" s="75"/>
      <c r="OQ10" s="75"/>
      <c r="OR10" s="75"/>
      <c r="OS10" s="75"/>
      <c r="OT10" s="75"/>
      <c r="OU10" s="75"/>
      <c r="OV10" s="75"/>
      <c r="OW10" s="75"/>
      <c r="OX10" s="75"/>
      <c r="OY10" s="75"/>
      <c r="OZ10" s="75"/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5"/>
      <c r="PM10" s="75"/>
      <c r="PN10" s="75"/>
      <c r="PO10" s="75"/>
      <c r="PP10" s="75"/>
      <c r="PQ10" s="75"/>
      <c r="PR10" s="75"/>
      <c r="PS10" s="75"/>
      <c r="PT10" s="75"/>
      <c r="PU10" s="75"/>
      <c r="PV10" s="75"/>
      <c r="PW10" s="75"/>
      <c r="PX10" s="75"/>
      <c r="PY10" s="75"/>
      <c r="PZ10" s="75"/>
      <c r="QA10" s="75"/>
      <c r="QB10" s="75"/>
      <c r="QC10" s="75"/>
      <c r="QD10" s="75"/>
      <c r="QE10" s="75"/>
      <c r="QF10" s="75"/>
      <c r="QG10" s="75"/>
      <c r="QH10" s="75"/>
      <c r="QI10" s="75"/>
      <c r="QJ10" s="75"/>
      <c r="QK10" s="75"/>
      <c r="QL10" s="75"/>
      <c r="QM10" s="75"/>
      <c r="QN10" s="75"/>
      <c r="QO10" s="75"/>
      <c r="QP10" s="75"/>
      <c r="QQ10" s="75"/>
      <c r="QR10" s="75"/>
      <c r="QS10" s="75"/>
      <c r="QT10" s="75"/>
      <c r="QU10" s="75"/>
      <c r="QV10" s="75"/>
      <c r="QW10" s="75"/>
      <c r="QX10" s="75"/>
      <c r="QY10" s="75"/>
      <c r="QZ10" s="75"/>
      <c r="RA10" s="75"/>
      <c r="RB10" s="75"/>
      <c r="RC10" s="75"/>
      <c r="RD10" s="75"/>
      <c r="RE10" s="75"/>
      <c r="RF10" s="75"/>
      <c r="RG10" s="75"/>
      <c r="RH10" s="75"/>
      <c r="RI10" s="75"/>
      <c r="RJ10" s="75"/>
      <c r="RK10" s="75"/>
      <c r="RL10" s="75"/>
      <c r="RM10" s="75"/>
      <c r="RN10" s="75"/>
      <c r="RO10" s="75"/>
      <c r="RP10" s="75"/>
      <c r="RQ10" s="75"/>
      <c r="RR10" s="75"/>
      <c r="RS10" s="75"/>
      <c r="RT10" s="75"/>
      <c r="RU10" s="75"/>
      <c r="RV10" s="75"/>
      <c r="RW10" s="75"/>
      <c r="RX10" s="75"/>
      <c r="RY10" s="75"/>
      <c r="RZ10" s="75"/>
      <c r="SA10" s="75"/>
      <c r="SB10" s="75"/>
      <c r="SC10" s="75"/>
      <c r="SD10" s="75"/>
      <c r="SE10" s="75"/>
      <c r="SF10" s="75"/>
    </row>
    <row r="11" spans="1:500" x14ac:dyDescent="0.25">
      <c r="A11" s="86" t="s">
        <v>13</v>
      </c>
      <c r="B11" s="78">
        <v>0.377</v>
      </c>
      <c r="C11" s="78">
        <v>-0.10199999999999999</v>
      </c>
      <c r="D11" s="78">
        <v>-0.14499999999999999</v>
      </c>
      <c r="E11" s="78">
        <v>-0.129</v>
      </c>
      <c r="F11" s="78">
        <v>1E-3</v>
      </c>
      <c r="G11" s="78">
        <v>0.16900000000000001</v>
      </c>
      <c r="H11" s="78">
        <v>-0.125</v>
      </c>
      <c r="I11" s="78">
        <v>-9.8000000000000004E-2</v>
      </c>
      <c r="J11" s="78">
        <v>0.316</v>
      </c>
      <c r="K11" s="78">
        <v>-0.626</v>
      </c>
      <c r="L11" s="78">
        <v>0.55900000000000005</v>
      </c>
      <c r="M11" s="78">
        <v>-0.06</v>
      </c>
      <c r="N11" s="78">
        <v>-0.48399999999999999</v>
      </c>
      <c r="O11" s="78">
        <v>0.64800000000000002</v>
      </c>
      <c r="P11" s="78">
        <v>0.19600000000000001</v>
      </c>
      <c r="Q11" s="78">
        <v>-7.0000000000000007E-2</v>
      </c>
      <c r="R11" s="78">
        <v>-5.3999999999999999E-2</v>
      </c>
      <c r="S11" s="78">
        <v>4.1000000000000002E-2</v>
      </c>
      <c r="T11" s="78">
        <v>0.29899999999999999</v>
      </c>
      <c r="U11" s="78">
        <v>-0.20699999999999999</v>
      </c>
      <c r="V11" s="78">
        <v>-0.191</v>
      </c>
      <c r="W11" s="78">
        <v>1.3660000000000001</v>
      </c>
      <c r="X11" s="78">
        <v>-0.27400000000000002</v>
      </c>
      <c r="Y11" s="78">
        <v>0.34499999999999997</v>
      </c>
      <c r="Z11" s="78">
        <v>1.083</v>
      </c>
      <c r="AA11" s="78">
        <v>-0.29599999999999999</v>
      </c>
      <c r="AB11" s="78">
        <v>-5.1999999999999998E-2</v>
      </c>
      <c r="AC11" s="78">
        <v>0.34300000000000003</v>
      </c>
      <c r="AD11" s="78">
        <v>0.60499999999999998</v>
      </c>
      <c r="AE11" s="78">
        <v>-0.27800000000000002</v>
      </c>
      <c r="AF11" s="78">
        <v>-6.0999999999999999E-2</v>
      </c>
      <c r="AG11" s="78">
        <v>0.123</v>
      </c>
      <c r="AH11" s="78">
        <v>5.2999999999999999E-2</v>
      </c>
      <c r="AI11" s="78">
        <v>-3.9E-2</v>
      </c>
      <c r="AJ11" s="78">
        <v>-0.114</v>
      </c>
      <c r="AK11" s="78">
        <v>0.38300000000000001</v>
      </c>
      <c r="AL11" s="78">
        <v>1.9E-2</v>
      </c>
      <c r="AM11" s="78">
        <v>0.193</v>
      </c>
      <c r="AN11" s="78">
        <v>-0.159</v>
      </c>
      <c r="AO11" s="78">
        <v>-0.08</v>
      </c>
      <c r="AP11" s="78">
        <v>1.083</v>
      </c>
      <c r="AQ11" s="78">
        <v>-0.27100000000000002</v>
      </c>
      <c r="AR11" s="78">
        <v>-0.13500000000000001</v>
      </c>
      <c r="AS11" s="78">
        <v>0.18</v>
      </c>
      <c r="AT11" s="78">
        <v>9.8000000000000004E-2</v>
      </c>
      <c r="AU11" s="78">
        <v>8.0000000000000002E-3</v>
      </c>
      <c r="AV11" s="78">
        <v>-6.9000000000000006E-2</v>
      </c>
      <c r="AW11" s="78">
        <v>0.38700000000000001</v>
      </c>
      <c r="AX11" s="78">
        <v>4.8000000000000001E-2</v>
      </c>
      <c r="AY11" s="78">
        <v>0.23899999999999999</v>
      </c>
      <c r="AZ11" s="78">
        <v>-0.11</v>
      </c>
      <c r="BA11" s="78">
        <v>-4.1000000000000002E-2</v>
      </c>
      <c r="BB11" s="460"/>
      <c r="BC11" s="460"/>
      <c r="BD11" s="460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X11" s="79"/>
      <c r="DY11" s="79"/>
      <c r="DZ11" s="79"/>
      <c r="EA11" s="79"/>
      <c r="EB11" s="79"/>
      <c r="EC11" s="79"/>
      <c r="ED11" s="79"/>
      <c r="EE11" s="79"/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79"/>
      <c r="FR11" s="79"/>
      <c r="FS11" s="79"/>
      <c r="FT11" s="79"/>
      <c r="FU11" s="79"/>
      <c r="FV11" s="79"/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F11" s="79"/>
      <c r="HG11" s="79"/>
      <c r="HH11" s="79"/>
      <c r="HI11" s="79"/>
      <c r="HJ11" s="79"/>
      <c r="HK11" s="79"/>
      <c r="HL11" s="79"/>
      <c r="HM11" s="79"/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W11" s="79"/>
      <c r="IX11" s="79"/>
      <c r="IY11" s="79"/>
      <c r="IZ11" s="79"/>
      <c r="JA11" s="79"/>
      <c r="JB11" s="79"/>
      <c r="JC11" s="79"/>
      <c r="JD11" s="79"/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N11" s="79"/>
      <c r="KO11" s="79"/>
      <c r="KP11" s="79"/>
      <c r="KQ11" s="79"/>
      <c r="KR11" s="79"/>
      <c r="KS11" s="79"/>
      <c r="KT11" s="79"/>
      <c r="KU11" s="79"/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E11" s="79"/>
      <c r="MF11" s="79"/>
      <c r="MG11" s="79"/>
      <c r="MH11" s="79"/>
      <c r="MI11" s="79"/>
      <c r="MJ11" s="79"/>
      <c r="MK11" s="79"/>
      <c r="ML11" s="79"/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V11" s="79"/>
      <c r="NW11" s="79"/>
      <c r="NX11" s="79"/>
      <c r="NY11" s="79"/>
      <c r="NZ11" s="79"/>
      <c r="OA11" s="79"/>
      <c r="OB11" s="79"/>
      <c r="OC11" s="79"/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M11" s="79"/>
      <c r="PN11" s="79"/>
      <c r="PO11" s="79"/>
      <c r="PP11" s="79"/>
      <c r="PQ11" s="79"/>
      <c r="PR11" s="79"/>
      <c r="PS11" s="79"/>
      <c r="PT11" s="79"/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D11" s="79"/>
      <c r="RE11" s="79"/>
      <c r="RF11" s="79"/>
      <c r="RG11" s="79"/>
      <c r="RH11" s="79"/>
      <c r="RI11" s="79"/>
      <c r="RJ11" s="79"/>
      <c r="RK11" s="79"/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</row>
    <row r="12" spans="1:500" x14ac:dyDescent="0.25">
      <c r="A12" s="86" t="s">
        <v>14</v>
      </c>
      <c r="B12" s="78">
        <v>-0.09</v>
      </c>
      <c r="C12" s="78">
        <v>-3.5000000000000003E-2</v>
      </c>
      <c r="D12" s="78">
        <v>-0.03</v>
      </c>
      <c r="E12" s="78">
        <v>0.124</v>
      </c>
      <c r="F12" s="78">
        <v>3.0000000000000001E-3</v>
      </c>
      <c r="G12" s="78">
        <v>3.4000000000000002E-2</v>
      </c>
      <c r="H12" s="78">
        <v>-3.0000000000000001E-3</v>
      </c>
      <c r="I12" s="78">
        <v>-4.9000000000000002E-2</v>
      </c>
      <c r="J12" s="78">
        <v>2.9000000000000001E-2</v>
      </c>
      <c r="K12" s="78">
        <v>5.0000000000000001E-3</v>
      </c>
      <c r="L12" s="78">
        <v>-1.0999999999999999E-2</v>
      </c>
      <c r="M12" s="78">
        <v>2E-3</v>
      </c>
      <c r="N12" s="78">
        <v>1.2999999999999999E-2</v>
      </c>
      <c r="O12" s="78">
        <v>-5.0999999999999997E-2</v>
      </c>
      <c r="P12" s="78">
        <v>-8.9999999999999993E-3</v>
      </c>
      <c r="Q12" s="78">
        <v>-1.2999999999999999E-2</v>
      </c>
      <c r="R12" s="78">
        <v>-1.0999999999999999E-2</v>
      </c>
      <c r="S12" s="78">
        <v>-1.2E-2</v>
      </c>
      <c r="T12" s="78">
        <v>-5.0000000000000001E-3</v>
      </c>
      <c r="U12" s="78">
        <v>-4.0000000000000001E-3</v>
      </c>
      <c r="V12" s="78">
        <v>-3.0000000000000001E-3</v>
      </c>
      <c r="W12" s="78">
        <v>-3.3000000000000002E-2</v>
      </c>
      <c r="X12" s="78">
        <v>-1.9E-2</v>
      </c>
      <c r="Y12" s="78">
        <v>-0.02</v>
      </c>
      <c r="Z12" s="78">
        <v>-0.01</v>
      </c>
      <c r="AA12" s="78">
        <v>-8.0000000000000002E-3</v>
      </c>
      <c r="AB12" s="78">
        <v>-8.0000000000000002E-3</v>
      </c>
      <c r="AC12" s="78">
        <v>-2.1000000000000001E-2</v>
      </c>
      <c r="AD12" s="78">
        <v>6.0000000000000001E-3</v>
      </c>
      <c r="AE12" s="78">
        <v>4.0000000000000001E-3</v>
      </c>
      <c r="AF12" s="78">
        <v>-8.0000000000000002E-3</v>
      </c>
      <c r="AG12" s="78">
        <v>-6.0000000000000001E-3</v>
      </c>
      <c r="AH12" s="78">
        <v>-5.0000000000000001E-3</v>
      </c>
      <c r="AI12" s="78">
        <v>-0.01</v>
      </c>
      <c r="AJ12" s="78">
        <v>-8.0000000000000002E-3</v>
      </c>
      <c r="AK12" s="78">
        <v>-2E-3</v>
      </c>
      <c r="AL12" s="78">
        <v>-0.01</v>
      </c>
      <c r="AM12" s="78">
        <v>0</v>
      </c>
      <c r="AN12" s="78">
        <v>0</v>
      </c>
      <c r="AO12" s="78">
        <v>0</v>
      </c>
      <c r="AP12" s="78">
        <v>-0.01</v>
      </c>
      <c r="AQ12" s="78">
        <v>-8.0000000000000002E-3</v>
      </c>
      <c r="AR12" s="78">
        <v>-0.01</v>
      </c>
      <c r="AS12" s="78">
        <v>-1.4999999999999999E-2</v>
      </c>
      <c r="AT12" s="78">
        <v>-1.0999999999999999E-2</v>
      </c>
      <c r="AU12" s="78">
        <v>-1.0999999999999999E-2</v>
      </c>
      <c r="AV12" s="78">
        <v>-1.0999999999999999E-2</v>
      </c>
      <c r="AW12" s="78">
        <v>-1.7000000000000001E-2</v>
      </c>
      <c r="AX12" s="78">
        <v>-1.2E-2</v>
      </c>
      <c r="AY12" s="78">
        <v>-1.7000000000000001E-2</v>
      </c>
      <c r="AZ12" s="78">
        <v>-1.2999999999999999E-2</v>
      </c>
      <c r="BA12" s="78">
        <v>0</v>
      </c>
      <c r="BB12" s="460"/>
      <c r="BC12" s="460"/>
      <c r="BD12" s="460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79"/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F12" s="79"/>
      <c r="HG12" s="79"/>
      <c r="HH12" s="79"/>
      <c r="HI12" s="79"/>
      <c r="HJ12" s="79"/>
      <c r="HK12" s="79"/>
      <c r="HL12" s="79"/>
      <c r="HM12" s="79"/>
      <c r="HN12" s="79"/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W12" s="79"/>
      <c r="IX12" s="79"/>
      <c r="IY12" s="79"/>
      <c r="IZ12" s="79"/>
      <c r="JA12" s="79"/>
      <c r="JB12" s="79"/>
      <c r="JC12" s="79"/>
      <c r="JD12" s="79"/>
      <c r="JE12" s="79"/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N12" s="79"/>
      <c r="KO12" s="79"/>
      <c r="KP12" s="79"/>
      <c r="KQ12" s="79"/>
      <c r="KR12" s="79"/>
      <c r="KS12" s="79"/>
      <c r="KT12" s="79"/>
      <c r="KU12" s="79"/>
      <c r="KV12" s="79"/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E12" s="79"/>
      <c r="MF12" s="79"/>
      <c r="MG12" s="79"/>
      <c r="MH12" s="79"/>
      <c r="MI12" s="79"/>
      <c r="MJ12" s="79"/>
      <c r="MK12" s="79"/>
      <c r="ML12" s="79"/>
      <c r="MM12" s="79"/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V12" s="79"/>
      <c r="NW12" s="79"/>
      <c r="NX12" s="79"/>
      <c r="NY12" s="79"/>
      <c r="NZ12" s="79"/>
      <c r="OA12" s="79"/>
      <c r="OB12" s="79"/>
      <c r="OC12" s="79"/>
      <c r="OD12" s="79"/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M12" s="79"/>
      <c r="PN12" s="79"/>
      <c r="PO12" s="79"/>
      <c r="PP12" s="79"/>
      <c r="PQ12" s="79"/>
      <c r="PR12" s="79"/>
      <c r="PS12" s="79"/>
      <c r="PT12" s="79"/>
      <c r="PU12" s="79"/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D12" s="79"/>
      <c r="RE12" s="79"/>
      <c r="RF12" s="79"/>
      <c r="RG12" s="79"/>
      <c r="RH12" s="79"/>
      <c r="RI12" s="79"/>
      <c r="RJ12" s="79"/>
      <c r="RK12" s="79"/>
      <c r="RL12" s="79"/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</row>
    <row r="13" spans="1:500" x14ac:dyDescent="0.25">
      <c r="A13" s="86" t="s">
        <v>15</v>
      </c>
      <c r="B13" s="78">
        <v>0.28799999999999998</v>
      </c>
      <c r="C13" s="78">
        <v>-0.13700000000000001</v>
      </c>
      <c r="D13" s="78">
        <v>-0.17499999999999999</v>
      </c>
      <c r="E13" s="78">
        <v>-5.0000000000000001E-3</v>
      </c>
      <c r="F13" s="78">
        <v>4.0000000000000001E-3</v>
      </c>
      <c r="G13" s="78">
        <v>0.20300000000000001</v>
      </c>
      <c r="H13" s="78">
        <v>-0.128</v>
      </c>
      <c r="I13" s="78">
        <v>-0.14699999999999999</v>
      </c>
      <c r="J13" s="78">
        <v>0.34599999999999997</v>
      </c>
      <c r="K13" s="78">
        <v>-0.621</v>
      </c>
      <c r="L13" s="78">
        <v>0.54800000000000004</v>
      </c>
      <c r="M13" s="78">
        <v>-5.8000000000000003E-2</v>
      </c>
      <c r="N13" s="78">
        <v>-0.47099999999999997</v>
      </c>
      <c r="O13" s="78">
        <v>0.59699999999999998</v>
      </c>
      <c r="P13" s="78">
        <v>0.187</v>
      </c>
      <c r="Q13" s="78">
        <v>-8.3000000000000004E-2</v>
      </c>
      <c r="R13" s="78">
        <v>-6.5000000000000002E-2</v>
      </c>
      <c r="S13" s="78">
        <v>2.9000000000000001E-2</v>
      </c>
      <c r="T13" s="78">
        <v>0.29399999999999998</v>
      </c>
      <c r="U13" s="78">
        <v>-0.21099999999999999</v>
      </c>
      <c r="V13" s="78">
        <v>-0.19400000000000001</v>
      </c>
      <c r="W13" s="78">
        <v>1.333</v>
      </c>
      <c r="X13" s="78">
        <v>-0.29399999999999998</v>
      </c>
      <c r="Y13" s="78">
        <v>0.32500000000000001</v>
      </c>
      <c r="Z13" s="78">
        <v>1.073</v>
      </c>
      <c r="AA13" s="78">
        <v>-0.30299999999999999</v>
      </c>
      <c r="AB13" s="78">
        <v>-0.06</v>
      </c>
      <c r="AC13" s="78">
        <v>0.32300000000000001</v>
      </c>
      <c r="AD13" s="78">
        <v>0.61099999999999999</v>
      </c>
      <c r="AE13" s="78">
        <v>-0.27400000000000002</v>
      </c>
      <c r="AF13" s="78">
        <v>-6.8000000000000005E-2</v>
      </c>
      <c r="AG13" s="78">
        <v>0.11700000000000001</v>
      </c>
      <c r="AH13" s="78">
        <v>4.9000000000000002E-2</v>
      </c>
      <c r="AI13" s="78">
        <v>-4.9000000000000002E-2</v>
      </c>
      <c r="AJ13" s="78">
        <v>-0.123</v>
      </c>
      <c r="AK13" s="78">
        <v>0.38100000000000001</v>
      </c>
      <c r="AL13" s="78">
        <v>8.0000000000000002E-3</v>
      </c>
      <c r="AM13" s="78">
        <v>0.193</v>
      </c>
      <c r="AN13" s="78">
        <v>-0.159</v>
      </c>
      <c r="AO13" s="78">
        <v>-0.08</v>
      </c>
      <c r="AP13" s="78">
        <v>1.073</v>
      </c>
      <c r="AQ13" s="78">
        <v>-0.27900000000000003</v>
      </c>
      <c r="AR13" s="78">
        <v>-0.14499999999999999</v>
      </c>
      <c r="AS13" s="78">
        <v>0.16500000000000001</v>
      </c>
      <c r="AT13" s="78">
        <v>8.6999999999999994E-2</v>
      </c>
      <c r="AU13" s="78">
        <v>-4.0000000000000001E-3</v>
      </c>
      <c r="AV13" s="78">
        <v>-0.08</v>
      </c>
      <c r="AW13" s="78">
        <v>0.37</v>
      </c>
      <c r="AX13" s="78">
        <v>3.5999999999999997E-2</v>
      </c>
      <c r="AY13" s="78">
        <v>0.222</v>
      </c>
      <c r="AZ13" s="78">
        <v>-0.122</v>
      </c>
      <c r="BA13" s="78">
        <v>-4.1000000000000002E-2</v>
      </c>
      <c r="BB13" s="460"/>
      <c r="BC13" s="460"/>
      <c r="BD13" s="460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O13" s="79"/>
      <c r="FP13" s="79"/>
      <c r="FQ13" s="79"/>
      <c r="FR13" s="79"/>
      <c r="FS13" s="79"/>
      <c r="FT13" s="79"/>
      <c r="FU13" s="79"/>
      <c r="FV13" s="79"/>
      <c r="FW13" s="79"/>
      <c r="FX13" s="79"/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F13" s="79"/>
      <c r="HG13" s="79"/>
      <c r="HH13" s="79"/>
      <c r="HI13" s="79"/>
      <c r="HJ13" s="79"/>
      <c r="HK13" s="79"/>
      <c r="HL13" s="79"/>
      <c r="HM13" s="79"/>
      <c r="HN13" s="79"/>
      <c r="HO13" s="79"/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W13" s="79"/>
      <c r="IX13" s="79"/>
      <c r="IY13" s="79"/>
      <c r="IZ13" s="79"/>
      <c r="JA13" s="79"/>
      <c r="JB13" s="79"/>
      <c r="JC13" s="79"/>
      <c r="JD13" s="79"/>
      <c r="JE13" s="79"/>
      <c r="JF13" s="79"/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N13" s="79"/>
      <c r="KO13" s="79"/>
      <c r="KP13" s="79"/>
      <c r="KQ13" s="79"/>
      <c r="KR13" s="79"/>
      <c r="KS13" s="79"/>
      <c r="KT13" s="79"/>
      <c r="KU13" s="79"/>
      <c r="KV13" s="79"/>
      <c r="KW13" s="79"/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E13" s="79"/>
      <c r="MF13" s="79"/>
      <c r="MG13" s="79"/>
      <c r="MH13" s="79"/>
      <c r="MI13" s="79"/>
      <c r="MJ13" s="79"/>
      <c r="MK13" s="79"/>
      <c r="ML13" s="79"/>
      <c r="MM13" s="79"/>
      <c r="MN13" s="79"/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V13" s="79"/>
      <c r="NW13" s="79"/>
      <c r="NX13" s="79"/>
      <c r="NY13" s="79"/>
      <c r="NZ13" s="79"/>
      <c r="OA13" s="79"/>
      <c r="OB13" s="79"/>
      <c r="OC13" s="79"/>
      <c r="OD13" s="79"/>
      <c r="OE13" s="79"/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M13" s="79"/>
      <c r="PN13" s="79"/>
      <c r="PO13" s="79"/>
      <c r="PP13" s="79"/>
      <c r="PQ13" s="79"/>
      <c r="PR13" s="79"/>
      <c r="PS13" s="79"/>
      <c r="PT13" s="79"/>
      <c r="PU13" s="79"/>
      <c r="PV13" s="79"/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D13" s="79"/>
      <c r="RE13" s="79"/>
      <c r="RF13" s="79"/>
      <c r="RG13" s="79"/>
      <c r="RH13" s="79"/>
      <c r="RI13" s="79"/>
      <c r="RJ13" s="79"/>
      <c r="RK13" s="79"/>
      <c r="RL13" s="79"/>
      <c r="RM13" s="79"/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</row>
    <row r="14" spans="1:500" x14ac:dyDescent="0.25">
      <c r="A14" s="86" t="s">
        <v>16</v>
      </c>
      <c r="B14" s="78">
        <v>0</v>
      </c>
      <c r="C14" s="78">
        <v>0</v>
      </c>
      <c r="D14" s="78">
        <v>0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0</v>
      </c>
      <c r="T14" s="78">
        <v>0</v>
      </c>
      <c r="U14" s="78">
        <v>0</v>
      </c>
      <c r="V14" s="78">
        <v>0</v>
      </c>
      <c r="W14" s="78">
        <v>0</v>
      </c>
      <c r="X14" s="78">
        <v>0</v>
      </c>
      <c r="Y14" s="78">
        <v>0</v>
      </c>
      <c r="Z14" s="78">
        <v>0</v>
      </c>
      <c r="AA14" s="78">
        <v>0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  <c r="AK14" s="78">
        <v>0</v>
      </c>
      <c r="AL14" s="78">
        <v>0</v>
      </c>
      <c r="AM14" s="78">
        <v>0</v>
      </c>
      <c r="AN14" s="78">
        <v>0</v>
      </c>
      <c r="AO14" s="78">
        <v>0</v>
      </c>
      <c r="AP14" s="78">
        <v>0</v>
      </c>
      <c r="AQ14" s="78">
        <v>0</v>
      </c>
      <c r="AR14" s="78">
        <v>0</v>
      </c>
      <c r="AS14" s="78">
        <v>0</v>
      </c>
      <c r="AT14" s="78">
        <v>0</v>
      </c>
      <c r="AU14" s="78">
        <v>0</v>
      </c>
      <c r="AV14" s="78">
        <v>0</v>
      </c>
      <c r="AW14" s="78">
        <v>0</v>
      </c>
      <c r="AX14" s="78">
        <v>0</v>
      </c>
      <c r="AY14" s="78">
        <v>0</v>
      </c>
      <c r="AZ14" s="78">
        <v>0</v>
      </c>
      <c r="BA14" s="78">
        <v>0</v>
      </c>
      <c r="BB14" s="460"/>
      <c r="BC14" s="460"/>
      <c r="BD14" s="460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G14" s="79"/>
      <c r="CH14" s="79"/>
      <c r="CI14" s="79"/>
      <c r="CJ14" s="79"/>
      <c r="CK14" s="79"/>
      <c r="CL14" s="79"/>
      <c r="CM14" s="79"/>
      <c r="CN14" s="79"/>
      <c r="CO14" s="79"/>
      <c r="CP14" s="79"/>
      <c r="CQ14" s="79"/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X14" s="79"/>
      <c r="DY14" s="79"/>
      <c r="DZ14" s="79"/>
      <c r="EA14" s="79"/>
      <c r="EB14" s="79"/>
      <c r="EC14" s="79"/>
      <c r="ED14" s="79"/>
      <c r="EE14" s="79"/>
      <c r="EF14" s="79"/>
      <c r="EG14" s="79"/>
      <c r="EH14" s="79"/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O14" s="79"/>
      <c r="FP14" s="79"/>
      <c r="FQ14" s="79"/>
      <c r="FR14" s="79"/>
      <c r="FS14" s="79"/>
      <c r="FT14" s="79"/>
      <c r="FU14" s="79"/>
      <c r="FV14" s="79"/>
      <c r="FW14" s="79"/>
      <c r="FX14" s="79"/>
      <c r="FY14" s="79"/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F14" s="79"/>
      <c r="HG14" s="79"/>
      <c r="HH14" s="79"/>
      <c r="HI14" s="79"/>
      <c r="HJ14" s="79"/>
      <c r="HK14" s="79"/>
      <c r="HL14" s="79"/>
      <c r="HM14" s="79"/>
      <c r="HN14" s="79"/>
      <c r="HO14" s="79"/>
      <c r="HP14" s="79"/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W14" s="79"/>
      <c r="IX14" s="79"/>
      <c r="IY14" s="79"/>
      <c r="IZ14" s="79"/>
      <c r="JA14" s="79"/>
      <c r="JB14" s="79"/>
      <c r="JC14" s="79"/>
      <c r="JD14" s="79"/>
      <c r="JE14" s="79"/>
      <c r="JF14" s="79"/>
      <c r="JG14" s="79"/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N14" s="79"/>
      <c r="KO14" s="79"/>
      <c r="KP14" s="79"/>
      <c r="KQ14" s="79"/>
      <c r="KR14" s="79"/>
      <c r="KS14" s="79"/>
      <c r="KT14" s="79"/>
      <c r="KU14" s="79"/>
      <c r="KV14" s="79"/>
      <c r="KW14" s="79"/>
      <c r="KX14" s="79"/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E14" s="79"/>
      <c r="MF14" s="79"/>
      <c r="MG14" s="79"/>
      <c r="MH14" s="79"/>
      <c r="MI14" s="79"/>
      <c r="MJ14" s="79"/>
      <c r="MK14" s="79"/>
      <c r="ML14" s="79"/>
      <c r="MM14" s="79"/>
      <c r="MN14" s="79"/>
      <c r="MO14" s="79"/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V14" s="79"/>
      <c r="NW14" s="79"/>
      <c r="NX14" s="79"/>
      <c r="NY14" s="79"/>
      <c r="NZ14" s="79"/>
      <c r="OA14" s="79"/>
      <c r="OB14" s="79"/>
      <c r="OC14" s="79"/>
      <c r="OD14" s="79"/>
      <c r="OE14" s="79"/>
      <c r="OF14" s="79"/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M14" s="79"/>
      <c r="PN14" s="79"/>
      <c r="PO14" s="79"/>
      <c r="PP14" s="79"/>
      <c r="PQ14" s="79"/>
      <c r="PR14" s="79"/>
      <c r="PS14" s="79"/>
      <c r="PT14" s="79"/>
      <c r="PU14" s="79"/>
      <c r="PV14" s="79"/>
      <c r="PW14" s="79"/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D14" s="79"/>
      <c r="RE14" s="79"/>
      <c r="RF14" s="79"/>
      <c r="RG14" s="79"/>
      <c r="RH14" s="79"/>
      <c r="RI14" s="79"/>
      <c r="RJ14" s="79"/>
      <c r="RK14" s="79"/>
      <c r="RL14" s="79"/>
      <c r="RM14" s="79"/>
      <c r="RN14" s="79"/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</row>
    <row r="15" spans="1:500" x14ac:dyDescent="0.25">
      <c r="A15" s="86" t="s">
        <v>17</v>
      </c>
      <c r="B15" s="78">
        <v>0.28799999999999998</v>
      </c>
      <c r="C15" s="78">
        <v>-0.13700000000000001</v>
      </c>
      <c r="D15" s="78">
        <v>-0.17499999999999999</v>
      </c>
      <c r="E15" s="78">
        <v>-5.0000000000000001E-3</v>
      </c>
      <c r="F15" s="78">
        <v>4.0000000000000001E-3</v>
      </c>
      <c r="G15" s="78">
        <v>0.20300000000000001</v>
      </c>
      <c r="H15" s="78">
        <v>-0.128</v>
      </c>
      <c r="I15" s="78">
        <v>-0.14699999999999999</v>
      </c>
      <c r="J15" s="78">
        <v>0.34599999999999997</v>
      </c>
      <c r="K15" s="78">
        <v>-0.621</v>
      </c>
      <c r="L15" s="78">
        <v>0.54800000000000004</v>
      </c>
      <c r="M15" s="78">
        <v>-5.8000000000000003E-2</v>
      </c>
      <c r="N15" s="78">
        <v>-0.47099999999999997</v>
      </c>
      <c r="O15" s="78">
        <v>0.59699999999999998</v>
      </c>
      <c r="P15" s="78">
        <v>0.187</v>
      </c>
      <c r="Q15" s="78">
        <v>-8.3000000000000004E-2</v>
      </c>
      <c r="R15" s="78">
        <v>-6.5000000000000002E-2</v>
      </c>
      <c r="S15" s="78">
        <v>2.9000000000000001E-2</v>
      </c>
      <c r="T15" s="78">
        <v>0.29399999999999998</v>
      </c>
      <c r="U15" s="78">
        <v>-0.21099999999999999</v>
      </c>
      <c r="V15" s="78">
        <v>-0.19400000000000001</v>
      </c>
      <c r="W15" s="78">
        <v>1.333</v>
      </c>
      <c r="X15" s="78">
        <v>-0.29399999999999998</v>
      </c>
      <c r="Y15" s="78">
        <v>0.32500000000000001</v>
      </c>
      <c r="Z15" s="78">
        <v>1.073</v>
      </c>
      <c r="AA15" s="78">
        <v>-0.30299999999999999</v>
      </c>
      <c r="AB15" s="78">
        <v>-0.06</v>
      </c>
      <c r="AC15" s="78">
        <v>0.32300000000000001</v>
      </c>
      <c r="AD15" s="78">
        <v>0.61099999999999999</v>
      </c>
      <c r="AE15" s="78">
        <v>-0.27400000000000002</v>
      </c>
      <c r="AF15" s="78">
        <v>-6.8000000000000005E-2</v>
      </c>
      <c r="AG15" s="78">
        <v>0.11700000000000001</v>
      </c>
      <c r="AH15" s="78">
        <v>4.9000000000000002E-2</v>
      </c>
      <c r="AI15" s="78">
        <v>-4.9000000000000002E-2</v>
      </c>
      <c r="AJ15" s="78">
        <v>-0.123</v>
      </c>
      <c r="AK15" s="78">
        <v>0.38100000000000001</v>
      </c>
      <c r="AL15" s="78">
        <v>8.0000000000000002E-3</v>
      </c>
      <c r="AM15" s="78">
        <v>0.193</v>
      </c>
      <c r="AN15" s="78">
        <v>-0.159</v>
      </c>
      <c r="AO15" s="78">
        <v>-0.08</v>
      </c>
      <c r="AP15" s="78">
        <v>1.073</v>
      </c>
      <c r="AQ15" s="78">
        <v>-0.27900000000000003</v>
      </c>
      <c r="AR15" s="78">
        <v>-0.14499999999999999</v>
      </c>
      <c r="AS15" s="78">
        <v>0.16500000000000001</v>
      </c>
      <c r="AT15" s="78">
        <v>8.6999999999999994E-2</v>
      </c>
      <c r="AU15" s="78">
        <v>-4.0000000000000001E-3</v>
      </c>
      <c r="AV15" s="78">
        <v>-0.08</v>
      </c>
      <c r="AW15" s="78">
        <v>0.37</v>
      </c>
      <c r="AX15" s="78">
        <v>3.5999999999999997E-2</v>
      </c>
      <c r="AY15" s="78">
        <v>0.222</v>
      </c>
      <c r="AZ15" s="78">
        <v>-0.122</v>
      </c>
      <c r="BA15" s="78">
        <v>-4.1000000000000002E-2</v>
      </c>
      <c r="BB15" s="460"/>
      <c r="BC15" s="460"/>
      <c r="BD15" s="460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79"/>
      <c r="CP15" s="79"/>
      <c r="CQ15" s="79"/>
      <c r="CR15" s="79"/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X15" s="79"/>
      <c r="DY15" s="79"/>
      <c r="DZ15" s="79"/>
      <c r="EA15" s="79"/>
      <c r="EB15" s="79"/>
      <c r="EC15" s="79"/>
      <c r="ED15" s="79"/>
      <c r="EE15" s="79"/>
      <c r="EF15" s="79"/>
      <c r="EG15" s="79"/>
      <c r="EH15" s="79"/>
      <c r="EI15" s="79"/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O15" s="79"/>
      <c r="FP15" s="79"/>
      <c r="FQ15" s="79"/>
      <c r="FR15" s="79"/>
      <c r="FS15" s="79"/>
      <c r="FT15" s="79"/>
      <c r="FU15" s="79"/>
      <c r="FV15" s="79"/>
      <c r="FW15" s="79"/>
      <c r="FX15" s="79"/>
      <c r="FY15" s="79"/>
      <c r="FZ15" s="79"/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F15" s="79"/>
      <c r="HG15" s="79"/>
      <c r="HH15" s="79"/>
      <c r="HI15" s="79"/>
      <c r="HJ15" s="79"/>
      <c r="HK15" s="79"/>
      <c r="HL15" s="79"/>
      <c r="HM15" s="79"/>
      <c r="HN15" s="79"/>
      <c r="HO15" s="79"/>
      <c r="HP15" s="79"/>
      <c r="HQ15" s="79"/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W15" s="79"/>
      <c r="IX15" s="79"/>
      <c r="IY15" s="79"/>
      <c r="IZ15" s="79"/>
      <c r="JA15" s="79"/>
      <c r="JB15" s="79"/>
      <c r="JC15" s="79"/>
      <c r="JD15" s="79"/>
      <c r="JE15" s="79"/>
      <c r="JF15" s="79"/>
      <c r="JG15" s="79"/>
      <c r="JH15" s="79"/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N15" s="79"/>
      <c r="KO15" s="79"/>
      <c r="KP15" s="79"/>
      <c r="KQ15" s="79"/>
      <c r="KR15" s="79"/>
      <c r="KS15" s="79"/>
      <c r="KT15" s="79"/>
      <c r="KU15" s="79"/>
      <c r="KV15" s="79"/>
      <c r="KW15" s="79"/>
      <c r="KX15" s="79"/>
      <c r="KY15" s="79"/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E15" s="79"/>
      <c r="MF15" s="79"/>
      <c r="MG15" s="79"/>
      <c r="MH15" s="79"/>
      <c r="MI15" s="79"/>
      <c r="MJ15" s="79"/>
      <c r="MK15" s="79"/>
      <c r="ML15" s="79"/>
      <c r="MM15" s="79"/>
      <c r="MN15" s="79"/>
      <c r="MO15" s="79"/>
      <c r="MP15" s="79"/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V15" s="79"/>
      <c r="NW15" s="79"/>
      <c r="NX15" s="79"/>
      <c r="NY15" s="79"/>
      <c r="NZ15" s="79"/>
      <c r="OA15" s="79"/>
      <c r="OB15" s="79"/>
      <c r="OC15" s="79"/>
      <c r="OD15" s="79"/>
      <c r="OE15" s="79"/>
      <c r="OF15" s="79"/>
      <c r="OG15" s="79"/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M15" s="79"/>
      <c r="PN15" s="79"/>
      <c r="PO15" s="79"/>
      <c r="PP15" s="79"/>
      <c r="PQ15" s="79"/>
      <c r="PR15" s="79"/>
      <c r="PS15" s="79"/>
      <c r="PT15" s="79"/>
      <c r="PU15" s="79"/>
      <c r="PV15" s="79"/>
      <c r="PW15" s="79"/>
      <c r="PX15" s="79"/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D15" s="79"/>
      <c r="RE15" s="79"/>
      <c r="RF15" s="79"/>
      <c r="RG15" s="79"/>
      <c r="RH15" s="79"/>
      <c r="RI15" s="79"/>
      <c r="RJ15" s="79"/>
      <c r="RK15" s="79"/>
      <c r="RL15" s="79"/>
      <c r="RM15" s="79"/>
      <c r="RN15" s="79"/>
      <c r="RO15" s="79"/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</row>
    <row r="16" spans="1:500" x14ac:dyDescent="0.25">
      <c r="A16" s="86" t="s">
        <v>18</v>
      </c>
      <c r="B16" s="78">
        <v>3.0000000000000001E-3</v>
      </c>
      <c r="C16" s="78">
        <v>-2.5999999999999999E-2</v>
      </c>
      <c r="D16" s="78">
        <v>-1.4E-2</v>
      </c>
      <c r="E16" s="78">
        <v>-0.03</v>
      </c>
      <c r="F16" s="78">
        <v>-8.9999999999999993E-3</v>
      </c>
      <c r="G16" s="78">
        <v>-1.7999999999999999E-2</v>
      </c>
      <c r="H16" s="78">
        <v>-1.7999999999999999E-2</v>
      </c>
      <c r="I16" s="78">
        <v>-4.7E-2</v>
      </c>
      <c r="J16" s="78">
        <v>-6.3E-2</v>
      </c>
      <c r="K16" s="78">
        <v>-1.4999999999999999E-2</v>
      </c>
      <c r="L16" s="78">
        <v>-7.0999999999999994E-2</v>
      </c>
      <c r="M16" s="78">
        <v>-0.05</v>
      </c>
      <c r="N16" s="78">
        <v>-4.4999999999999998E-2</v>
      </c>
      <c r="O16" s="78">
        <v>-0.14000000000000001</v>
      </c>
      <c r="P16" s="78">
        <v>-9.2999999999999999E-2</v>
      </c>
      <c r="Q16" s="78">
        <v>-7.0999999999999994E-2</v>
      </c>
      <c r="R16" s="78">
        <v>-4.2000000000000003E-2</v>
      </c>
      <c r="S16" s="78">
        <v>-2.4E-2</v>
      </c>
      <c r="T16" s="78">
        <v>-7.1999999999999995E-2</v>
      </c>
      <c r="U16" s="78">
        <v>-2.5999999999999999E-2</v>
      </c>
      <c r="V16" s="78">
        <v>-6.0999999999999999E-2</v>
      </c>
      <c r="W16" s="78">
        <v>-0.155</v>
      </c>
      <c r="X16" s="78">
        <v>-0.04</v>
      </c>
      <c r="Y16" s="78">
        <v>-0.10299999999999999</v>
      </c>
      <c r="Z16" s="78">
        <v>-0.222</v>
      </c>
      <c r="AA16" s="78">
        <v>-7.3999999999999996E-2</v>
      </c>
      <c r="AB16" s="78">
        <v>-0.12</v>
      </c>
      <c r="AC16" s="78">
        <v>-0.11799999999999999</v>
      </c>
      <c r="AD16" s="78">
        <v>4.0000000000000001E-3</v>
      </c>
      <c r="AE16" s="78">
        <v>-2E-3</v>
      </c>
      <c r="AF16" s="78">
        <v>-1.0999999999999999E-2</v>
      </c>
      <c r="AG16" s="78">
        <v>-1.7999999999999999E-2</v>
      </c>
      <c r="AH16" s="78">
        <v>-2.8000000000000001E-2</v>
      </c>
      <c r="AI16" s="78">
        <v>-0.04</v>
      </c>
      <c r="AJ16" s="78">
        <v>-2.3E-2</v>
      </c>
      <c r="AK16" s="78">
        <v>-3.9E-2</v>
      </c>
      <c r="AL16" s="78">
        <v>0</v>
      </c>
      <c r="AM16" s="78">
        <v>4.0000000000000001E-3</v>
      </c>
      <c r="AN16" s="78">
        <v>8.0000000000000002E-3</v>
      </c>
      <c r="AO16" s="78">
        <v>3.7999999999999999E-2</v>
      </c>
      <c r="AP16" s="78">
        <v>-0.222</v>
      </c>
      <c r="AQ16" s="78">
        <v>-0.10199999999999999</v>
      </c>
      <c r="AR16" s="78">
        <v>-9.9000000000000005E-2</v>
      </c>
      <c r="AS16" s="78">
        <v>-0.13700000000000001</v>
      </c>
      <c r="AT16" s="78">
        <v>-0.14299999999999999</v>
      </c>
      <c r="AU16" s="78">
        <v>-0.15</v>
      </c>
      <c r="AV16" s="78">
        <v>-0.13800000000000001</v>
      </c>
      <c r="AW16" s="78">
        <v>-0.14499999999999999</v>
      </c>
      <c r="AX16" s="78">
        <v>-0.113</v>
      </c>
      <c r="AY16" s="78">
        <v>-0.12</v>
      </c>
      <c r="AZ16" s="78">
        <v>-9.6000000000000002E-2</v>
      </c>
      <c r="BA16" s="78">
        <v>-0.08</v>
      </c>
      <c r="BB16" s="460"/>
      <c r="BC16" s="460"/>
      <c r="BD16" s="460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79"/>
      <c r="CQ16" s="79"/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X16" s="79"/>
      <c r="DY16" s="79"/>
      <c r="DZ16" s="79"/>
      <c r="EA16" s="79"/>
      <c r="EB16" s="79"/>
      <c r="EC16" s="79"/>
      <c r="ED16" s="79"/>
      <c r="EE16" s="79"/>
      <c r="EF16" s="79"/>
      <c r="EG16" s="79"/>
      <c r="EH16" s="79"/>
      <c r="EI16" s="79"/>
      <c r="EJ16" s="79"/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O16" s="79"/>
      <c r="FP16" s="79"/>
      <c r="FQ16" s="79"/>
      <c r="FR16" s="79"/>
      <c r="FS16" s="79"/>
      <c r="FT16" s="79"/>
      <c r="FU16" s="79"/>
      <c r="FV16" s="79"/>
      <c r="FW16" s="79"/>
      <c r="FX16" s="79"/>
      <c r="FY16" s="79"/>
      <c r="FZ16" s="79"/>
      <c r="GA16" s="79"/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F16" s="79"/>
      <c r="HG16" s="79"/>
      <c r="HH16" s="79"/>
      <c r="HI16" s="79"/>
      <c r="HJ16" s="79"/>
      <c r="HK16" s="79"/>
      <c r="HL16" s="79"/>
      <c r="HM16" s="79"/>
      <c r="HN16" s="79"/>
      <c r="HO16" s="79"/>
      <c r="HP16" s="79"/>
      <c r="HQ16" s="79"/>
      <c r="HR16" s="79"/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W16" s="79"/>
      <c r="IX16" s="79"/>
      <c r="IY16" s="79"/>
      <c r="IZ16" s="79"/>
      <c r="JA16" s="79"/>
      <c r="JB16" s="79"/>
      <c r="JC16" s="79"/>
      <c r="JD16" s="79"/>
      <c r="JE16" s="79"/>
      <c r="JF16" s="79"/>
      <c r="JG16" s="79"/>
      <c r="JH16" s="79"/>
      <c r="JI16" s="79"/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N16" s="79"/>
      <c r="KO16" s="79"/>
      <c r="KP16" s="79"/>
      <c r="KQ16" s="79"/>
      <c r="KR16" s="79"/>
      <c r="KS16" s="79"/>
      <c r="KT16" s="79"/>
      <c r="KU16" s="79"/>
      <c r="KV16" s="79"/>
      <c r="KW16" s="79"/>
      <c r="KX16" s="79"/>
      <c r="KY16" s="79"/>
      <c r="KZ16" s="79"/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E16" s="79"/>
      <c r="MF16" s="79"/>
      <c r="MG16" s="79"/>
      <c r="MH16" s="79"/>
      <c r="MI16" s="79"/>
      <c r="MJ16" s="79"/>
      <c r="MK16" s="79"/>
      <c r="ML16" s="79"/>
      <c r="MM16" s="79"/>
      <c r="MN16" s="79"/>
      <c r="MO16" s="79"/>
      <c r="MP16" s="79"/>
      <c r="MQ16" s="79"/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V16" s="79"/>
      <c r="NW16" s="79"/>
      <c r="NX16" s="79"/>
      <c r="NY16" s="79"/>
      <c r="NZ16" s="79"/>
      <c r="OA16" s="79"/>
      <c r="OB16" s="79"/>
      <c r="OC16" s="79"/>
      <c r="OD16" s="79"/>
      <c r="OE16" s="79"/>
      <c r="OF16" s="79"/>
      <c r="OG16" s="79"/>
      <c r="OH16" s="79"/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M16" s="79"/>
      <c r="PN16" s="79"/>
      <c r="PO16" s="79"/>
      <c r="PP16" s="79"/>
      <c r="PQ16" s="79"/>
      <c r="PR16" s="79"/>
      <c r="PS16" s="79"/>
      <c r="PT16" s="79"/>
      <c r="PU16" s="79"/>
      <c r="PV16" s="79"/>
      <c r="PW16" s="79"/>
      <c r="PX16" s="79"/>
      <c r="PY16" s="79"/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D16" s="79"/>
      <c r="RE16" s="79"/>
      <c r="RF16" s="79"/>
      <c r="RG16" s="79"/>
      <c r="RH16" s="79"/>
      <c r="RI16" s="79"/>
      <c r="RJ16" s="79"/>
      <c r="RK16" s="79"/>
      <c r="RL16" s="79"/>
      <c r="RM16" s="79"/>
      <c r="RN16" s="79"/>
      <c r="RO16" s="79"/>
      <c r="RP16" s="79"/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</row>
    <row r="17" spans="1:500" x14ac:dyDescent="0.25">
      <c r="A17" s="86" t="s">
        <v>19</v>
      </c>
      <c r="B17" s="78">
        <v>0.29099999999999998</v>
      </c>
      <c r="C17" s="78">
        <v>-0.16300000000000001</v>
      </c>
      <c r="D17" s="78">
        <v>-0.189</v>
      </c>
      <c r="E17" s="78">
        <v>-3.5000000000000003E-2</v>
      </c>
      <c r="F17" s="78">
        <v>-6.0000000000000001E-3</v>
      </c>
      <c r="G17" s="78">
        <v>0.185</v>
      </c>
      <c r="H17" s="78">
        <v>-0.14599999999999999</v>
      </c>
      <c r="I17" s="78">
        <v>-0.19400000000000001</v>
      </c>
      <c r="J17" s="78">
        <v>0.28299999999999997</v>
      </c>
      <c r="K17" s="78">
        <v>-0.63600000000000001</v>
      </c>
      <c r="L17" s="78">
        <v>0.47699999999999998</v>
      </c>
      <c r="M17" s="78">
        <v>-0.108</v>
      </c>
      <c r="N17" s="78">
        <v>-0.51700000000000002</v>
      </c>
      <c r="O17" s="78">
        <v>0.45700000000000002</v>
      </c>
      <c r="P17" s="78">
        <v>9.4E-2</v>
      </c>
      <c r="Q17" s="78">
        <v>-0.154</v>
      </c>
      <c r="R17" s="78">
        <v>-0.107</v>
      </c>
      <c r="S17" s="78">
        <v>4.0000000000000001E-3</v>
      </c>
      <c r="T17" s="78">
        <v>0.222</v>
      </c>
      <c r="U17" s="78">
        <v>-0.23699999999999999</v>
      </c>
      <c r="V17" s="78">
        <v>-0.255</v>
      </c>
      <c r="W17" s="78">
        <v>1.1779999999999999</v>
      </c>
      <c r="X17" s="78">
        <v>-0.33300000000000002</v>
      </c>
      <c r="Y17" s="78">
        <v>0.223</v>
      </c>
      <c r="Z17" s="78">
        <v>0.85099999999999998</v>
      </c>
      <c r="AA17" s="78">
        <v>-0.377</v>
      </c>
      <c r="AB17" s="78">
        <v>-0.17899999999999999</v>
      </c>
      <c r="AC17" s="78">
        <v>0.20499999999999999</v>
      </c>
      <c r="AD17" s="78">
        <v>0.61499999999999999</v>
      </c>
      <c r="AE17" s="78">
        <v>-0.27500000000000002</v>
      </c>
      <c r="AF17" s="78">
        <v>-0.08</v>
      </c>
      <c r="AG17" s="78">
        <v>9.8000000000000004E-2</v>
      </c>
      <c r="AH17" s="78">
        <v>0.02</v>
      </c>
      <c r="AI17" s="78">
        <v>-8.8999999999999996E-2</v>
      </c>
      <c r="AJ17" s="78">
        <v>-0.14499999999999999</v>
      </c>
      <c r="AK17" s="78">
        <v>0.34200000000000003</v>
      </c>
      <c r="AL17" s="78">
        <v>8.0000000000000002E-3</v>
      </c>
      <c r="AM17" s="78">
        <v>0.19700000000000001</v>
      </c>
      <c r="AN17" s="78">
        <v>-0.151</v>
      </c>
      <c r="AO17" s="78">
        <v>-4.2999999999999997E-2</v>
      </c>
      <c r="AP17" s="78">
        <v>0.85099999999999998</v>
      </c>
      <c r="AQ17" s="78">
        <v>-0.38100000000000001</v>
      </c>
      <c r="AR17" s="78">
        <v>-0.24399999999999999</v>
      </c>
      <c r="AS17" s="78">
        <v>2.8000000000000001E-2</v>
      </c>
      <c r="AT17" s="78">
        <v>-5.5E-2</v>
      </c>
      <c r="AU17" s="78">
        <v>-0.154</v>
      </c>
      <c r="AV17" s="78">
        <v>-0.218</v>
      </c>
      <c r="AW17" s="78">
        <v>0.22500000000000001</v>
      </c>
      <c r="AX17" s="78">
        <v>-7.6999999999999999E-2</v>
      </c>
      <c r="AY17" s="78">
        <v>0.10199999999999999</v>
      </c>
      <c r="AZ17" s="78">
        <v>-0.219</v>
      </c>
      <c r="BA17" s="78">
        <v>-0.121</v>
      </c>
      <c r="BB17" s="460"/>
      <c r="BC17" s="460"/>
      <c r="BD17" s="460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/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X17" s="79"/>
      <c r="DY17" s="79"/>
      <c r="DZ17" s="79"/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/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O17" s="79"/>
      <c r="FP17" s="79"/>
      <c r="FQ17" s="79"/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/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F17" s="79"/>
      <c r="HG17" s="79"/>
      <c r="HH17" s="79"/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/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W17" s="79"/>
      <c r="IX17" s="79"/>
      <c r="IY17" s="79"/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/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N17" s="79"/>
      <c r="KO17" s="79"/>
      <c r="KP17" s="79"/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/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E17" s="79"/>
      <c r="MF17" s="79"/>
      <c r="MG17" s="79"/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/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V17" s="79"/>
      <c r="NW17" s="79"/>
      <c r="NX17" s="79"/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/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M17" s="79"/>
      <c r="PN17" s="79"/>
      <c r="PO17" s="79"/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/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D17" s="79"/>
      <c r="RE17" s="79"/>
      <c r="RF17" s="79"/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/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</row>
    <row r="18" spans="1:500" x14ac:dyDescent="0.25">
      <c r="A18" s="87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/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/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/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69"/>
      <c r="HS18" s="69"/>
      <c r="HT18" s="69"/>
      <c r="HU18" s="69"/>
      <c r="HV18" s="69"/>
      <c r="HW18" s="69"/>
      <c r="HX18" s="69"/>
      <c r="HY18" s="69"/>
      <c r="HZ18" s="69"/>
      <c r="IA18" s="69"/>
      <c r="IB18" s="69"/>
      <c r="IC18" s="69"/>
      <c r="ID18" s="69"/>
      <c r="IE18" s="69"/>
      <c r="IF18" s="69"/>
      <c r="IG18" s="69"/>
      <c r="IH18" s="69"/>
      <c r="II18" s="69"/>
      <c r="IJ18" s="69"/>
      <c r="IK18" s="69"/>
      <c r="IL18" s="69"/>
      <c r="IM18" s="69"/>
      <c r="IN18" s="69"/>
      <c r="IO18" s="69"/>
      <c r="IP18" s="69"/>
      <c r="IQ18" s="69"/>
      <c r="IR18" s="69"/>
      <c r="IS18" s="69"/>
      <c r="IT18" s="69"/>
      <c r="IU18" s="69"/>
      <c r="IV18" s="69"/>
      <c r="IW18" s="69"/>
      <c r="IX18" s="69"/>
      <c r="IY18" s="69"/>
      <c r="IZ18" s="69"/>
      <c r="JA18" s="69"/>
      <c r="JB18" s="69"/>
      <c r="JC18" s="69"/>
      <c r="JD18" s="69"/>
      <c r="JE18" s="69"/>
      <c r="JF18" s="69"/>
      <c r="JG18" s="69"/>
      <c r="JH18" s="69"/>
      <c r="JI18" s="69"/>
      <c r="JJ18" s="69"/>
      <c r="JK18" s="69"/>
      <c r="JL18" s="69"/>
      <c r="JM18" s="69"/>
      <c r="JN18" s="69"/>
      <c r="JO18" s="69"/>
      <c r="JP18" s="69"/>
      <c r="JQ18" s="69"/>
      <c r="JR18" s="69"/>
      <c r="JS18" s="69"/>
      <c r="JT18" s="69"/>
      <c r="JU18" s="69"/>
      <c r="JV18" s="69"/>
      <c r="JW18" s="69"/>
      <c r="JX18" s="69"/>
      <c r="JY18" s="69"/>
      <c r="JZ18" s="69"/>
      <c r="KA18" s="69"/>
      <c r="KB18" s="69"/>
      <c r="KC18" s="69"/>
      <c r="KD18" s="69"/>
      <c r="KE18" s="69"/>
      <c r="KF18" s="69"/>
      <c r="KG18" s="69"/>
      <c r="KH18" s="69"/>
      <c r="KI18" s="69"/>
      <c r="KJ18" s="69"/>
      <c r="KK18" s="69"/>
      <c r="KL18" s="69"/>
      <c r="KM18" s="69"/>
      <c r="KN18" s="69"/>
      <c r="KO18" s="69"/>
      <c r="KP18" s="69"/>
      <c r="KQ18" s="69"/>
      <c r="KR18" s="69"/>
      <c r="KS18" s="69"/>
      <c r="KT18" s="69"/>
      <c r="KU18" s="69"/>
      <c r="KV18" s="69"/>
      <c r="KW18" s="69"/>
      <c r="KX18" s="69"/>
      <c r="KY18" s="69"/>
      <c r="KZ18" s="69"/>
      <c r="LA18" s="69"/>
      <c r="LB18" s="69"/>
      <c r="LC18" s="69"/>
      <c r="LD18" s="69"/>
      <c r="LE18" s="69"/>
      <c r="LF18" s="69"/>
      <c r="LG18" s="69"/>
      <c r="LH18" s="69"/>
      <c r="LI18" s="69"/>
      <c r="LJ18" s="69"/>
      <c r="LK18" s="69"/>
      <c r="LL18" s="69"/>
      <c r="LM18" s="69"/>
      <c r="LN18" s="69"/>
      <c r="LO18" s="69"/>
      <c r="LP18" s="69"/>
      <c r="LQ18" s="69"/>
      <c r="LR18" s="69"/>
      <c r="LS18" s="69"/>
      <c r="LT18" s="69"/>
      <c r="LU18" s="69"/>
      <c r="LV18" s="69"/>
      <c r="LW18" s="69"/>
      <c r="LX18" s="69"/>
      <c r="LY18" s="69"/>
      <c r="LZ18" s="69"/>
      <c r="MA18" s="69"/>
      <c r="MB18" s="69"/>
      <c r="MC18" s="69"/>
      <c r="MD18" s="69"/>
      <c r="ME18" s="69"/>
      <c r="MF18" s="69"/>
      <c r="MG18" s="69"/>
      <c r="MH18" s="69"/>
      <c r="MI18" s="69"/>
      <c r="MJ18" s="69"/>
      <c r="MK18" s="69"/>
      <c r="ML18" s="69"/>
      <c r="MM18" s="69"/>
      <c r="MN18" s="69"/>
      <c r="MO18" s="69"/>
      <c r="MP18" s="69"/>
      <c r="MQ18" s="69"/>
      <c r="MR18" s="69"/>
      <c r="MS18" s="69"/>
      <c r="MT18" s="69"/>
      <c r="MU18" s="69"/>
      <c r="MV18" s="69"/>
      <c r="MW18" s="69"/>
      <c r="MX18" s="69"/>
      <c r="MY18" s="69"/>
      <c r="MZ18" s="69"/>
      <c r="NA18" s="69"/>
      <c r="NB18" s="69"/>
      <c r="NC18" s="69"/>
      <c r="ND18" s="69"/>
      <c r="NE18" s="69"/>
      <c r="NF18" s="69"/>
      <c r="NG18" s="69"/>
      <c r="NH18" s="69"/>
      <c r="NI18" s="69"/>
      <c r="NJ18" s="69"/>
      <c r="NK18" s="69"/>
      <c r="NL18" s="69"/>
      <c r="NM18" s="69"/>
      <c r="NN18" s="69"/>
      <c r="NO18" s="69"/>
      <c r="NP18" s="69"/>
      <c r="NQ18" s="69"/>
      <c r="NR18" s="69"/>
      <c r="NS18" s="69"/>
      <c r="NT18" s="69"/>
      <c r="NU18" s="69"/>
      <c r="NV18" s="69"/>
      <c r="NW18" s="69"/>
      <c r="NX18" s="69"/>
      <c r="NY18" s="69"/>
      <c r="NZ18" s="69"/>
      <c r="OA18" s="69"/>
      <c r="OB18" s="69"/>
      <c r="OC18" s="69"/>
      <c r="OD18" s="69"/>
      <c r="OE18" s="69"/>
      <c r="OF18" s="69"/>
      <c r="OG18" s="69"/>
      <c r="OH18" s="69"/>
      <c r="OI18" s="69"/>
      <c r="OJ18" s="69"/>
      <c r="OK18" s="69"/>
      <c r="OL18" s="69"/>
      <c r="OM18" s="69"/>
      <c r="ON18" s="69"/>
      <c r="OO18" s="69"/>
      <c r="OP18" s="69"/>
      <c r="OQ18" s="69"/>
      <c r="OR18" s="69"/>
      <c r="OS18" s="69"/>
      <c r="OT18" s="69"/>
      <c r="OU18" s="69"/>
      <c r="OV18" s="69"/>
      <c r="OW18" s="69"/>
      <c r="OX18" s="69"/>
      <c r="OY18" s="69"/>
      <c r="OZ18" s="69"/>
      <c r="PA18" s="69"/>
      <c r="PB18" s="69"/>
      <c r="PC18" s="69"/>
      <c r="PD18" s="69"/>
      <c r="PE18" s="69"/>
      <c r="PF18" s="69"/>
      <c r="PG18" s="69"/>
      <c r="PH18" s="69"/>
      <c r="PI18" s="69"/>
      <c r="PJ18" s="69"/>
      <c r="PK18" s="69"/>
      <c r="PL18" s="69"/>
      <c r="PM18" s="69"/>
      <c r="PN18" s="69"/>
      <c r="PO18" s="69"/>
      <c r="PP18" s="69"/>
      <c r="PQ18" s="69"/>
      <c r="PR18" s="69"/>
      <c r="PS18" s="69"/>
      <c r="PT18" s="69"/>
      <c r="PU18" s="69"/>
      <c r="PV18" s="69"/>
      <c r="PW18" s="69"/>
      <c r="PX18" s="69"/>
      <c r="PY18" s="69"/>
      <c r="PZ18" s="69"/>
      <c r="QA18" s="69"/>
      <c r="QB18" s="69"/>
      <c r="QC18" s="69"/>
      <c r="QD18" s="69"/>
      <c r="QE18" s="69"/>
      <c r="QF18" s="69"/>
      <c r="QG18" s="69"/>
      <c r="QH18" s="69"/>
      <c r="QI18" s="69"/>
      <c r="QJ18" s="69"/>
      <c r="QK18" s="69"/>
      <c r="QL18" s="69"/>
      <c r="QM18" s="69"/>
      <c r="QN18" s="69"/>
      <c r="QO18" s="69"/>
      <c r="QP18" s="69"/>
      <c r="QQ18" s="69"/>
      <c r="QR18" s="69"/>
      <c r="QS18" s="69"/>
      <c r="QT18" s="69"/>
      <c r="QU18" s="69"/>
      <c r="QV18" s="69"/>
      <c r="QW18" s="69"/>
      <c r="QX18" s="69"/>
      <c r="QY18" s="69"/>
      <c r="QZ18" s="69"/>
      <c r="RA18" s="69"/>
      <c r="RB18" s="69"/>
      <c r="RC18" s="69"/>
      <c r="RD18" s="69"/>
      <c r="RE18" s="69"/>
      <c r="RF18" s="69"/>
      <c r="RG18" s="69"/>
      <c r="RH18" s="69"/>
      <c r="RI18" s="69"/>
      <c r="RJ18" s="69"/>
      <c r="RK18" s="69"/>
      <c r="RL18" s="69"/>
      <c r="RM18" s="69"/>
      <c r="RN18" s="69"/>
      <c r="RO18" s="69"/>
      <c r="RP18" s="69"/>
      <c r="RQ18" s="69"/>
      <c r="RR18" s="69"/>
      <c r="RS18" s="69"/>
      <c r="RT18" s="69"/>
      <c r="RU18" s="69"/>
      <c r="RV18" s="69"/>
      <c r="RW18" s="69"/>
      <c r="RX18" s="69"/>
      <c r="RY18" s="69"/>
      <c r="RZ18" s="69"/>
      <c r="SA18" s="69"/>
      <c r="SB18" s="69"/>
      <c r="SC18" s="69"/>
      <c r="SD18" s="69"/>
      <c r="SE18" s="69"/>
      <c r="SF18" s="69"/>
    </row>
    <row r="19" spans="1:500" x14ac:dyDescent="0.25">
      <c r="A19" s="85" t="s">
        <v>20</v>
      </c>
      <c r="B19" s="74">
        <v>2479</v>
      </c>
      <c r="C19" s="74">
        <v>1909</v>
      </c>
      <c r="D19" s="74">
        <v>1600</v>
      </c>
      <c r="E19" s="74">
        <v>1575</v>
      </c>
      <c r="F19" s="74">
        <v>1907</v>
      </c>
      <c r="G19" s="74">
        <v>1442</v>
      </c>
      <c r="H19" s="74">
        <v>1705</v>
      </c>
      <c r="I19" s="74">
        <v>1660</v>
      </c>
      <c r="J19" s="74">
        <v>2117</v>
      </c>
      <c r="K19" s="74">
        <v>1077</v>
      </c>
      <c r="L19" s="74">
        <v>5433</v>
      </c>
      <c r="M19" s="74">
        <v>1040</v>
      </c>
      <c r="N19" s="74">
        <v>2606</v>
      </c>
      <c r="O19" s="74">
        <v>3074</v>
      </c>
      <c r="P19" s="74">
        <v>2742</v>
      </c>
      <c r="Q19" s="74">
        <v>2560</v>
      </c>
      <c r="R19" s="74">
        <v>2925</v>
      </c>
      <c r="S19" s="74">
        <v>2425</v>
      </c>
      <c r="T19" s="74">
        <v>2993</v>
      </c>
      <c r="U19" s="74">
        <v>2591</v>
      </c>
      <c r="V19" s="74">
        <v>2971</v>
      </c>
      <c r="W19" s="74">
        <v>1719</v>
      </c>
      <c r="X19" s="74">
        <v>2246</v>
      </c>
      <c r="Y19" s="74">
        <v>2531</v>
      </c>
      <c r="Z19" s="74">
        <v>2207</v>
      </c>
      <c r="AA19" s="74">
        <v>2168</v>
      </c>
      <c r="AB19" s="74">
        <v>2078</v>
      </c>
      <c r="AC19" s="74">
        <v>1756</v>
      </c>
      <c r="AD19" s="74">
        <v>1789</v>
      </c>
      <c r="AE19" s="74">
        <v>2089</v>
      </c>
      <c r="AF19" s="74">
        <v>2276</v>
      </c>
      <c r="AG19" s="74">
        <v>1617</v>
      </c>
      <c r="AH19" s="74">
        <v>2038</v>
      </c>
      <c r="AI19" s="74">
        <v>1931</v>
      </c>
      <c r="AJ19" s="74">
        <v>1844</v>
      </c>
      <c r="AK19" s="74">
        <v>2002</v>
      </c>
      <c r="AL19" s="74">
        <v>2039</v>
      </c>
      <c r="AM19" s="74">
        <v>1981</v>
      </c>
      <c r="AN19" s="74">
        <v>2002</v>
      </c>
      <c r="AO19" s="74">
        <v>2451</v>
      </c>
      <c r="AP19" s="74">
        <v>2207</v>
      </c>
      <c r="AQ19" s="74">
        <v>1982</v>
      </c>
      <c r="AR19" s="74">
        <v>2066</v>
      </c>
      <c r="AS19" s="74">
        <v>1743</v>
      </c>
      <c r="AT19" s="74">
        <v>2002</v>
      </c>
      <c r="AU19" s="74">
        <v>1900</v>
      </c>
      <c r="AV19" s="74">
        <v>1803</v>
      </c>
      <c r="AW19" s="74">
        <v>1955</v>
      </c>
      <c r="AX19" s="74">
        <v>1995</v>
      </c>
      <c r="AY19" s="74">
        <v>1908</v>
      </c>
      <c r="AZ19" s="74">
        <v>1930</v>
      </c>
      <c r="BA19" s="74">
        <v>2338</v>
      </c>
      <c r="BB19" s="456"/>
      <c r="BC19" s="456"/>
      <c r="BD19" s="456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/>
      <c r="GN19" s="75"/>
      <c r="GO19" s="75"/>
      <c r="GP19" s="75"/>
      <c r="GQ19" s="75"/>
      <c r="GR19" s="75"/>
      <c r="GS19" s="75"/>
      <c r="GT19" s="75"/>
      <c r="GU19" s="75"/>
      <c r="GV19" s="75"/>
      <c r="GW19" s="75"/>
      <c r="GX19" s="75"/>
      <c r="GY19" s="75"/>
      <c r="GZ19" s="75"/>
      <c r="HA19" s="75"/>
      <c r="HB19" s="75"/>
      <c r="HC19" s="75"/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/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/>
      <c r="KB19" s="75"/>
      <c r="KC19" s="75"/>
      <c r="KD19" s="75"/>
      <c r="KE19" s="75"/>
      <c r="KF19" s="75"/>
      <c r="KG19" s="75"/>
      <c r="KH19" s="75"/>
      <c r="KI19" s="75"/>
      <c r="KJ19" s="75"/>
      <c r="KK19" s="75"/>
      <c r="KL19" s="75"/>
      <c r="KM19" s="75"/>
      <c r="KN19" s="75"/>
      <c r="KO19" s="75"/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/>
      <c r="ME19" s="75"/>
      <c r="MF19" s="75"/>
      <c r="MG19" s="75"/>
      <c r="MH19" s="75"/>
      <c r="MI19" s="75"/>
      <c r="MJ19" s="75"/>
      <c r="MK19" s="75"/>
      <c r="ML19" s="75"/>
      <c r="MM19" s="75"/>
      <c r="MN19" s="75"/>
      <c r="MO19" s="75"/>
      <c r="MP19" s="75"/>
      <c r="MQ19" s="75"/>
      <c r="MR19" s="75"/>
      <c r="MS19" s="75"/>
      <c r="MT19" s="75"/>
      <c r="MU19" s="75"/>
      <c r="MV19" s="75"/>
      <c r="MW19" s="75"/>
      <c r="MX19" s="75"/>
      <c r="MY19" s="75"/>
      <c r="MZ19" s="75"/>
      <c r="NA19" s="75"/>
      <c r="NB19" s="75"/>
      <c r="NC19" s="75"/>
      <c r="ND19" s="75"/>
      <c r="NE19" s="75"/>
      <c r="NF19" s="75"/>
      <c r="NG19" s="75"/>
      <c r="NH19" s="75"/>
      <c r="NI19" s="75"/>
      <c r="NJ19" s="75"/>
      <c r="NK19" s="75"/>
      <c r="NL19" s="75"/>
      <c r="NM19" s="75"/>
      <c r="NN19" s="75"/>
      <c r="NO19" s="75"/>
      <c r="NP19" s="75"/>
      <c r="NQ19" s="75"/>
      <c r="NR19" s="75"/>
      <c r="NS19" s="75"/>
      <c r="NT19" s="75"/>
      <c r="NU19" s="75"/>
      <c r="NV19" s="75"/>
      <c r="NW19" s="75"/>
      <c r="NX19" s="75"/>
      <c r="NY19" s="75"/>
      <c r="NZ19" s="75"/>
      <c r="OA19" s="75"/>
      <c r="OB19" s="75"/>
      <c r="OC19" s="75"/>
      <c r="OD19" s="75"/>
      <c r="OE19" s="75"/>
      <c r="OF19" s="75"/>
      <c r="OG19" s="75"/>
      <c r="OH19" s="75"/>
      <c r="OI19" s="75"/>
      <c r="OJ19" s="75"/>
      <c r="OK19" s="75"/>
      <c r="OL19" s="75"/>
      <c r="OM19" s="75"/>
      <c r="ON19" s="75"/>
      <c r="OO19" s="75"/>
      <c r="OP19" s="75"/>
      <c r="OQ19" s="75"/>
      <c r="OR19" s="75"/>
      <c r="OS19" s="75"/>
      <c r="OT19" s="75"/>
      <c r="OU19" s="75"/>
      <c r="OV19" s="75"/>
      <c r="OW19" s="75"/>
      <c r="OX19" s="75"/>
      <c r="OY19" s="75"/>
      <c r="OZ19" s="75"/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5"/>
      <c r="PM19" s="75"/>
      <c r="PN19" s="75"/>
      <c r="PO19" s="75"/>
      <c r="PP19" s="75"/>
      <c r="PQ19" s="75"/>
      <c r="PR19" s="75"/>
      <c r="PS19" s="75"/>
      <c r="PT19" s="75"/>
      <c r="PU19" s="75"/>
      <c r="PV19" s="75"/>
      <c r="PW19" s="75"/>
      <c r="PX19" s="75"/>
      <c r="PY19" s="75"/>
      <c r="PZ19" s="75"/>
      <c r="QA19" s="75"/>
      <c r="QB19" s="75"/>
      <c r="QC19" s="75"/>
      <c r="QD19" s="75"/>
      <c r="QE19" s="75"/>
      <c r="QF19" s="75"/>
      <c r="QG19" s="75"/>
      <c r="QH19" s="75"/>
      <c r="QI19" s="75"/>
      <c r="QJ19" s="75"/>
      <c r="QK19" s="75"/>
      <c r="QL19" s="75"/>
      <c r="QM19" s="75"/>
      <c r="QN19" s="75"/>
      <c r="QO19" s="75"/>
      <c r="QP19" s="75"/>
      <c r="QQ19" s="75"/>
      <c r="QR19" s="75"/>
      <c r="QS19" s="75"/>
      <c r="QT19" s="75"/>
      <c r="QU19" s="75"/>
      <c r="QV19" s="75"/>
      <c r="QW19" s="75"/>
      <c r="QX19" s="75"/>
      <c r="QY19" s="75"/>
      <c r="QZ19" s="75"/>
      <c r="RA19" s="75"/>
      <c r="RB19" s="75"/>
      <c r="RC19" s="75"/>
      <c r="RD19" s="75"/>
      <c r="RE19" s="75"/>
      <c r="RF19" s="75"/>
      <c r="RG19" s="75"/>
      <c r="RH19" s="75"/>
      <c r="RI19" s="75"/>
      <c r="RJ19" s="75"/>
      <c r="RK19" s="75"/>
      <c r="RL19" s="75"/>
      <c r="RM19" s="75"/>
      <c r="RN19" s="75"/>
      <c r="RO19" s="75"/>
      <c r="RP19" s="75"/>
      <c r="RQ19" s="75"/>
      <c r="RR19" s="75"/>
      <c r="RS19" s="75"/>
      <c r="RT19" s="75"/>
      <c r="RU19" s="75"/>
      <c r="RV19" s="75"/>
      <c r="RW19" s="75"/>
      <c r="RX19" s="75"/>
      <c r="RY19" s="75"/>
      <c r="RZ19" s="75"/>
      <c r="SA19" s="75"/>
      <c r="SB19" s="75"/>
      <c r="SC19" s="75"/>
      <c r="SD19" s="75"/>
      <c r="SE19" s="75"/>
      <c r="SF19" s="75"/>
    </row>
    <row r="20" spans="1:500" x14ac:dyDescent="0.25">
      <c r="A20" s="86" t="s">
        <v>21</v>
      </c>
      <c r="B20" s="78">
        <v>0.53300000000000003</v>
      </c>
      <c r="C20" s="78">
        <v>0.47399999999999998</v>
      </c>
      <c r="D20" s="78">
        <v>0.34499999999999997</v>
      </c>
      <c r="E20" s="78">
        <v>0.38100000000000001</v>
      </c>
      <c r="F20" s="78">
        <v>0.35399999999999998</v>
      </c>
      <c r="G20" s="78">
        <v>0.28599999999999998</v>
      </c>
      <c r="H20" s="78">
        <v>0.42899999999999999</v>
      </c>
      <c r="I20" s="78">
        <v>0.371</v>
      </c>
      <c r="J20" s="78">
        <v>0.32800000000000001</v>
      </c>
      <c r="K20" s="78">
        <v>0.629</v>
      </c>
      <c r="L20" s="78">
        <v>0.67300000000000004</v>
      </c>
      <c r="M20" s="78">
        <v>0.248</v>
      </c>
      <c r="N20" s="78">
        <v>1.1599999999999999</v>
      </c>
      <c r="O20" s="78">
        <v>0.52400000000000002</v>
      </c>
      <c r="P20" s="78">
        <v>0.54100000000000004</v>
      </c>
      <c r="Q20" s="78">
        <v>0.73099999999999998</v>
      </c>
      <c r="R20" s="78">
        <v>0.60799999999999998</v>
      </c>
      <c r="S20" s="78">
        <v>0.48</v>
      </c>
      <c r="T20" s="78">
        <v>0.61499999999999999</v>
      </c>
      <c r="U20" s="78">
        <v>0.75800000000000001</v>
      </c>
      <c r="V20" s="78">
        <v>0.61899999999999999</v>
      </c>
      <c r="W20" s="78">
        <v>0.46100000000000002</v>
      </c>
      <c r="X20" s="78">
        <v>0.41699999999999998</v>
      </c>
      <c r="Y20" s="78">
        <v>0.49299999999999999</v>
      </c>
      <c r="Z20" s="78">
        <v>0.53100000000000003</v>
      </c>
      <c r="AA20" s="78">
        <v>0.59399999999999997</v>
      </c>
      <c r="AB20" s="78">
        <v>0.5</v>
      </c>
      <c r="AC20" s="78">
        <v>0.41599999999999998</v>
      </c>
      <c r="AD20" s="78">
        <v>0.49299999999999999</v>
      </c>
      <c r="AE20" s="78">
        <v>0.49199999999999999</v>
      </c>
      <c r="AF20" s="78">
        <v>0.48799999999999999</v>
      </c>
      <c r="AG20" s="78">
        <v>0.42</v>
      </c>
      <c r="AH20" s="78">
        <v>0.41499999999999998</v>
      </c>
      <c r="AI20" s="78">
        <v>0.41899999999999998</v>
      </c>
      <c r="AJ20" s="78">
        <v>0.44400000000000001</v>
      </c>
      <c r="AK20" s="78">
        <v>0.437</v>
      </c>
      <c r="AL20" s="78">
        <v>0.42099999999999999</v>
      </c>
      <c r="AM20" s="78">
        <v>0.44400000000000001</v>
      </c>
      <c r="AN20" s="78">
        <v>0.438</v>
      </c>
      <c r="AO20" s="78">
        <v>0.499</v>
      </c>
      <c r="AP20" s="78">
        <v>0.53100000000000003</v>
      </c>
      <c r="AQ20" s="78">
        <v>0.54600000000000004</v>
      </c>
      <c r="AR20" s="78">
        <v>0.53900000000000003</v>
      </c>
      <c r="AS20" s="78">
        <v>0.48399999999999999</v>
      </c>
      <c r="AT20" s="78">
        <v>0.44</v>
      </c>
      <c r="AU20" s="78">
        <v>0.44400000000000001</v>
      </c>
      <c r="AV20" s="78">
        <v>0.47399999999999998</v>
      </c>
      <c r="AW20" s="78">
        <v>0.46700000000000003</v>
      </c>
      <c r="AX20" s="78">
        <v>0.45</v>
      </c>
      <c r="AY20" s="78">
        <v>0.46400000000000002</v>
      </c>
      <c r="AZ20" s="78">
        <v>0.45900000000000002</v>
      </c>
      <c r="BA20" s="78">
        <v>0.51800000000000002</v>
      </c>
      <c r="BB20" s="460"/>
      <c r="BC20" s="460"/>
      <c r="BD20" s="460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G20" s="79"/>
      <c r="CH20" s="79"/>
      <c r="CI20" s="79"/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X20" s="79"/>
      <c r="DY20" s="79"/>
      <c r="DZ20" s="79"/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/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O20" s="79"/>
      <c r="FP20" s="79"/>
      <c r="FQ20" s="79"/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F20" s="79"/>
      <c r="HG20" s="79"/>
      <c r="HH20" s="79"/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/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W20" s="79"/>
      <c r="IX20" s="79"/>
      <c r="IY20" s="79"/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/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N20" s="79"/>
      <c r="KO20" s="79"/>
      <c r="KP20" s="79"/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/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E20" s="79"/>
      <c r="MF20" s="79"/>
      <c r="MG20" s="79"/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/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V20" s="79"/>
      <c r="NW20" s="79"/>
      <c r="NX20" s="79"/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/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M20" s="79"/>
      <c r="PN20" s="79"/>
      <c r="PO20" s="79"/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/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D20" s="79"/>
      <c r="RE20" s="79"/>
      <c r="RF20" s="79"/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/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</row>
    <row r="21" spans="1:500" x14ac:dyDescent="0.25">
      <c r="A21" s="85" t="s">
        <v>22</v>
      </c>
      <c r="B21" s="74">
        <v>65</v>
      </c>
      <c r="C21" s="74">
        <v>57</v>
      </c>
      <c r="D21" s="74">
        <v>61</v>
      </c>
      <c r="E21" s="74">
        <v>64</v>
      </c>
      <c r="F21" s="74">
        <v>69</v>
      </c>
      <c r="G21" s="74">
        <v>54</v>
      </c>
      <c r="H21" s="74">
        <v>62</v>
      </c>
      <c r="I21" s="74">
        <v>61</v>
      </c>
      <c r="J21" s="74">
        <v>57</v>
      </c>
      <c r="K21" s="74">
        <v>68</v>
      </c>
      <c r="L21" s="74">
        <v>107</v>
      </c>
      <c r="M21" s="74">
        <v>582</v>
      </c>
      <c r="N21" s="74">
        <v>158</v>
      </c>
      <c r="O21" s="74">
        <v>152</v>
      </c>
      <c r="P21" s="74">
        <v>134</v>
      </c>
      <c r="Q21" s="74">
        <v>226</v>
      </c>
      <c r="R21" s="74">
        <v>188</v>
      </c>
      <c r="S21" s="74">
        <v>238</v>
      </c>
      <c r="T21" s="74">
        <v>159</v>
      </c>
      <c r="U21" s="74">
        <v>30</v>
      </c>
      <c r="V21" s="74">
        <v>89</v>
      </c>
      <c r="W21" s="74">
        <v>97</v>
      </c>
      <c r="X21" s="74">
        <v>119</v>
      </c>
      <c r="Y21" s="74">
        <v>118</v>
      </c>
      <c r="Z21" s="74">
        <v>121</v>
      </c>
      <c r="AA21" s="74">
        <v>87</v>
      </c>
      <c r="AB21" s="74">
        <v>93</v>
      </c>
      <c r="AC21" s="74">
        <v>83</v>
      </c>
      <c r="AD21" s="74">
        <v>123</v>
      </c>
      <c r="AE21" s="74">
        <v>144</v>
      </c>
      <c r="AF21" s="74">
        <v>158</v>
      </c>
      <c r="AG21" s="74">
        <v>130</v>
      </c>
      <c r="AH21" s="74">
        <v>166</v>
      </c>
      <c r="AI21" s="74">
        <v>156</v>
      </c>
      <c r="AJ21" s="74">
        <v>96</v>
      </c>
      <c r="AK21" s="74">
        <v>105</v>
      </c>
      <c r="AL21" s="74">
        <v>111</v>
      </c>
      <c r="AM21" s="74">
        <v>103</v>
      </c>
      <c r="AN21" s="74">
        <v>105</v>
      </c>
      <c r="AO21" s="74">
        <v>113</v>
      </c>
      <c r="AP21" s="74">
        <v>121</v>
      </c>
      <c r="AQ21" s="74">
        <v>123</v>
      </c>
      <c r="AR21" s="74">
        <v>130</v>
      </c>
      <c r="AS21" s="74">
        <v>122</v>
      </c>
      <c r="AT21" s="74">
        <v>154</v>
      </c>
      <c r="AU21" s="74">
        <v>145</v>
      </c>
      <c r="AV21" s="74">
        <v>88</v>
      </c>
      <c r="AW21" s="74">
        <v>96</v>
      </c>
      <c r="AX21" s="74">
        <v>102</v>
      </c>
      <c r="AY21" s="74">
        <v>95</v>
      </c>
      <c r="AZ21" s="74">
        <v>97</v>
      </c>
      <c r="BA21" s="74">
        <v>104</v>
      </c>
      <c r="BB21" s="456"/>
      <c r="BC21" s="456"/>
      <c r="BD21" s="456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/>
      <c r="EP21" s="75"/>
      <c r="EQ21" s="75"/>
      <c r="ER21" s="75"/>
      <c r="ES21" s="75"/>
      <c r="ET21" s="75"/>
      <c r="EU21" s="75"/>
      <c r="EV21" s="75"/>
      <c r="EW21" s="75"/>
      <c r="EX21" s="75"/>
      <c r="EY21" s="75"/>
      <c r="EZ21" s="75"/>
      <c r="FA21" s="75"/>
      <c r="FB21" s="75"/>
      <c r="FC21" s="75"/>
      <c r="FD21" s="75"/>
      <c r="FE21" s="75"/>
      <c r="FF21" s="75"/>
      <c r="FG21" s="75"/>
      <c r="FH21" s="75"/>
      <c r="FI21" s="75"/>
      <c r="FJ21" s="75"/>
      <c r="FK21" s="75"/>
      <c r="FL21" s="75"/>
      <c r="FM21" s="75"/>
      <c r="FN21" s="75"/>
      <c r="FO21" s="75"/>
      <c r="FP21" s="75"/>
      <c r="FQ21" s="75"/>
      <c r="FR21" s="75"/>
      <c r="FS21" s="75"/>
      <c r="FT21" s="75"/>
      <c r="FU21" s="75"/>
      <c r="FV21" s="75"/>
      <c r="FW21" s="75"/>
      <c r="FX21" s="75"/>
      <c r="FY21" s="75"/>
      <c r="FZ21" s="75"/>
      <c r="GA21" s="75"/>
      <c r="GB21" s="75"/>
      <c r="GC21" s="75"/>
      <c r="GD21" s="75"/>
      <c r="GE21" s="75"/>
      <c r="GF21" s="75"/>
      <c r="GG21" s="75"/>
      <c r="GH21" s="75"/>
      <c r="GI21" s="75"/>
      <c r="GJ21" s="75"/>
      <c r="GK21" s="75"/>
      <c r="GL21" s="75"/>
      <c r="GM21" s="75"/>
      <c r="GN21" s="75"/>
      <c r="GO21" s="75"/>
      <c r="GP21" s="75"/>
      <c r="GQ21" s="75"/>
      <c r="GR21" s="75"/>
      <c r="GS21" s="75"/>
      <c r="GT21" s="75"/>
      <c r="GU21" s="75"/>
      <c r="GV21" s="75"/>
      <c r="GW21" s="75"/>
      <c r="GX21" s="75"/>
      <c r="GY21" s="75"/>
      <c r="GZ21" s="75"/>
      <c r="HA21" s="75"/>
      <c r="HB21" s="75"/>
      <c r="HC21" s="75"/>
      <c r="HD21" s="75"/>
      <c r="HE21" s="75"/>
      <c r="HF21" s="75"/>
      <c r="HG21" s="75"/>
      <c r="HH21" s="75"/>
      <c r="HI21" s="75"/>
      <c r="HJ21" s="75"/>
      <c r="HK21" s="75"/>
      <c r="HL21" s="75"/>
      <c r="HM21" s="75"/>
      <c r="HN21" s="75"/>
      <c r="HO21" s="75"/>
      <c r="HP21" s="75"/>
      <c r="HQ21" s="75"/>
      <c r="HR21" s="75"/>
      <c r="HS21" s="75"/>
      <c r="HT21" s="75"/>
      <c r="HU21" s="75"/>
      <c r="HV21" s="75"/>
      <c r="HW21" s="75"/>
      <c r="HX21" s="75"/>
      <c r="HY21" s="75"/>
      <c r="HZ21" s="75"/>
      <c r="IA21" s="75"/>
      <c r="IB21" s="75"/>
      <c r="IC21" s="75"/>
      <c r="ID21" s="75"/>
      <c r="IE21" s="75"/>
      <c r="IF21" s="75"/>
      <c r="IG21" s="75"/>
      <c r="IH21" s="75"/>
      <c r="II21" s="75"/>
      <c r="IJ21" s="75"/>
      <c r="IK21" s="75"/>
      <c r="IL21" s="75"/>
      <c r="IM21" s="75"/>
      <c r="IN21" s="75"/>
      <c r="IO21" s="75"/>
      <c r="IP21" s="75"/>
      <c r="IQ21" s="75"/>
      <c r="IR21" s="75"/>
      <c r="IS21" s="75"/>
      <c r="IT21" s="75"/>
      <c r="IU21" s="75"/>
      <c r="IV21" s="75"/>
      <c r="IW21" s="75"/>
      <c r="IX21" s="75"/>
      <c r="IY21" s="75"/>
      <c r="IZ21" s="75"/>
      <c r="JA21" s="75"/>
      <c r="JB21" s="75"/>
      <c r="JC21" s="75"/>
      <c r="JD21" s="75"/>
      <c r="JE21" s="75"/>
      <c r="JF21" s="75"/>
      <c r="JG21" s="75"/>
      <c r="JH21" s="75"/>
      <c r="JI21" s="75"/>
      <c r="JJ21" s="75"/>
      <c r="JK21" s="75"/>
      <c r="JL21" s="75"/>
      <c r="JM21" s="75"/>
      <c r="JN21" s="75"/>
      <c r="JO21" s="75"/>
      <c r="JP21" s="75"/>
      <c r="JQ21" s="75"/>
      <c r="JR21" s="75"/>
      <c r="JS21" s="75"/>
      <c r="JT21" s="75"/>
      <c r="JU21" s="75"/>
      <c r="JV21" s="75"/>
      <c r="JW21" s="75"/>
      <c r="JX21" s="75"/>
      <c r="JY21" s="75"/>
      <c r="JZ21" s="75"/>
      <c r="KA21" s="75"/>
      <c r="KB21" s="75"/>
      <c r="KC21" s="75"/>
      <c r="KD21" s="75"/>
      <c r="KE21" s="75"/>
      <c r="KF21" s="75"/>
      <c r="KG21" s="75"/>
      <c r="KH21" s="75"/>
      <c r="KI21" s="75"/>
      <c r="KJ21" s="75"/>
      <c r="KK21" s="75"/>
      <c r="KL21" s="75"/>
      <c r="KM21" s="75"/>
      <c r="KN21" s="75"/>
      <c r="KO21" s="75"/>
      <c r="KP21" s="75"/>
      <c r="KQ21" s="75"/>
      <c r="KR21" s="75"/>
      <c r="KS21" s="75"/>
      <c r="KT21" s="75"/>
      <c r="KU21" s="75"/>
      <c r="KV21" s="75"/>
      <c r="KW21" s="75"/>
      <c r="KX21" s="75"/>
      <c r="KY21" s="75"/>
      <c r="KZ21" s="75"/>
      <c r="LA21" s="75"/>
      <c r="LB21" s="75"/>
      <c r="LC21" s="75"/>
      <c r="LD21" s="75"/>
      <c r="LE21" s="75"/>
      <c r="LF21" s="75"/>
      <c r="LG21" s="75"/>
      <c r="LH21" s="75"/>
      <c r="LI21" s="75"/>
      <c r="LJ21" s="75"/>
      <c r="LK21" s="75"/>
      <c r="LL21" s="75"/>
      <c r="LM21" s="75"/>
      <c r="LN21" s="75"/>
      <c r="LO21" s="75"/>
      <c r="LP21" s="75"/>
      <c r="LQ21" s="75"/>
      <c r="LR21" s="75"/>
      <c r="LS21" s="75"/>
      <c r="LT21" s="75"/>
      <c r="LU21" s="75"/>
      <c r="LV21" s="75"/>
      <c r="LW21" s="75"/>
      <c r="LX21" s="75"/>
      <c r="LY21" s="75"/>
      <c r="LZ21" s="75"/>
      <c r="MA21" s="75"/>
      <c r="MB21" s="75"/>
      <c r="MC21" s="75"/>
      <c r="MD21" s="75"/>
      <c r="ME21" s="75"/>
      <c r="MF21" s="75"/>
      <c r="MG21" s="75"/>
      <c r="MH21" s="75"/>
      <c r="MI21" s="75"/>
      <c r="MJ21" s="75"/>
      <c r="MK21" s="75"/>
      <c r="ML21" s="75"/>
      <c r="MM21" s="75"/>
      <c r="MN21" s="75"/>
      <c r="MO21" s="75"/>
      <c r="MP21" s="75"/>
      <c r="MQ21" s="75"/>
      <c r="MR21" s="75"/>
      <c r="MS21" s="75"/>
      <c r="MT21" s="75"/>
      <c r="MU21" s="75"/>
      <c r="MV21" s="75"/>
      <c r="MW21" s="75"/>
      <c r="MX21" s="75"/>
      <c r="MY21" s="75"/>
      <c r="MZ21" s="75"/>
      <c r="NA21" s="75"/>
      <c r="NB21" s="75"/>
      <c r="NC21" s="75"/>
      <c r="ND21" s="75"/>
      <c r="NE21" s="75"/>
      <c r="NF21" s="75"/>
      <c r="NG21" s="75"/>
      <c r="NH21" s="75"/>
      <c r="NI21" s="75"/>
      <c r="NJ21" s="75"/>
      <c r="NK21" s="75"/>
      <c r="NL21" s="75"/>
      <c r="NM21" s="75"/>
      <c r="NN21" s="75"/>
      <c r="NO21" s="75"/>
      <c r="NP21" s="75"/>
      <c r="NQ21" s="75"/>
      <c r="NR21" s="75"/>
      <c r="NS21" s="75"/>
      <c r="NT21" s="75"/>
      <c r="NU21" s="75"/>
      <c r="NV21" s="75"/>
      <c r="NW21" s="75"/>
      <c r="NX21" s="75"/>
      <c r="NY21" s="75"/>
      <c r="NZ21" s="75"/>
      <c r="OA21" s="75"/>
      <c r="OB21" s="75"/>
      <c r="OC21" s="75"/>
      <c r="OD21" s="75"/>
      <c r="OE21" s="75"/>
      <c r="OF21" s="75"/>
      <c r="OG21" s="75"/>
      <c r="OH21" s="75"/>
      <c r="OI21" s="75"/>
      <c r="OJ21" s="75"/>
      <c r="OK21" s="75"/>
      <c r="OL21" s="75"/>
      <c r="OM21" s="75"/>
      <c r="ON21" s="75"/>
      <c r="OO21" s="75"/>
      <c r="OP21" s="75"/>
      <c r="OQ21" s="75"/>
      <c r="OR21" s="75"/>
      <c r="OS21" s="75"/>
      <c r="OT21" s="75"/>
      <c r="OU21" s="75"/>
      <c r="OV21" s="75"/>
      <c r="OW21" s="75"/>
      <c r="OX21" s="75"/>
      <c r="OY21" s="75"/>
      <c r="OZ21" s="75"/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5"/>
      <c r="PM21" s="75"/>
      <c r="PN21" s="75"/>
      <c r="PO21" s="75"/>
      <c r="PP21" s="75"/>
      <c r="PQ21" s="75"/>
      <c r="PR21" s="75"/>
      <c r="PS21" s="75"/>
      <c r="PT21" s="75"/>
      <c r="PU21" s="75"/>
      <c r="PV21" s="75"/>
      <c r="PW21" s="75"/>
      <c r="PX21" s="75"/>
      <c r="PY21" s="75"/>
      <c r="PZ21" s="75"/>
      <c r="QA21" s="75"/>
      <c r="QB21" s="75"/>
      <c r="QC21" s="75"/>
      <c r="QD21" s="75"/>
      <c r="QE21" s="75"/>
      <c r="QF21" s="75"/>
      <c r="QG21" s="75"/>
      <c r="QH21" s="75"/>
      <c r="QI21" s="75"/>
      <c r="QJ21" s="75"/>
      <c r="QK21" s="75"/>
      <c r="QL21" s="75"/>
      <c r="QM21" s="75"/>
      <c r="QN21" s="75"/>
      <c r="QO21" s="75"/>
      <c r="QP21" s="75"/>
      <c r="QQ21" s="75"/>
      <c r="QR21" s="75"/>
      <c r="QS21" s="75"/>
      <c r="QT21" s="75"/>
      <c r="QU21" s="75"/>
      <c r="QV21" s="75"/>
      <c r="QW21" s="75"/>
      <c r="QX21" s="75"/>
      <c r="QY21" s="75"/>
      <c r="QZ21" s="75"/>
      <c r="RA21" s="75"/>
      <c r="RB21" s="75"/>
      <c r="RC21" s="75"/>
      <c r="RD21" s="75"/>
      <c r="RE21" s="75"/>
      <c r="RF21" s="75"/>
      <c r="RG21" s="75"/>
      <c r="RH21" s="75"/>
      <c r="RI21" s="75"/>
      <c r="RJ21" s="75"/>
      <c r="RK21" s="75"/>
      <c r="RL21" s="75"/>
      <c r="RM21" s="75"/>
      <c r="RN21" s="75"/>
      <c r="RO21" s="75"/>
      <c r="RP21" s="75"/>
      <c r="RQ21" s="75"/>
      <c r="RR21" s="75"/>
      <c r="RS21" s="75"/>
      <c r="RT21" s="75"/>
      <c r="RU21" s="75"/>
      <c r="RV21" s="75"/>
      <c r="RW21" s="75"/>
      <c r="RX21" s="75"/>
      <c r="RY21" s="75"/>
      <c r="RZ21" s="75"/>
      <c r="SA21" s="75"/>
      <c r="SB21" s="75"/>
      <c r="SC21" s="75"/>
      <c r="SD21" s="75"/>
      <c r="SE21" s="75"/>
      <c r="SF21" s="75"/>
    </row>
    <row r="22" spans="1:500" x14ac:dyDescent="0.25">
      <c r="A22" s="85" t="s">
        <v>23</v>
      </c>
      <c r="B22" s="74">
        <v>4</v>
      </c>
      <c r="C22" s="74">
        <v>3</v>
      </c>
      <c r="D22" s="74">
        <v>4</v>
      </c>
      <c r="E22" s="74">
        <v>5</v>
      </c>
      <c r="F22" s="74">
        <v>5</v>
      </c>
      <c r="G22" s="74">
        <v>3</v>
      </c>
      <c r="H22" s="74">
        <v>6</v>
      </c>
      <c r="I22" s="74">
        <v>6</v>
      </c>
      <c r="J22" s="74">
        <v>6</v>
      </c>
      <c r="K22" s="74">
        <v>3</v>
      </c>
      <c r="L22" s="74">
        <v>-5</v>
      </c>
      <c r="M22" s="74">
        <v>-5</v>
      </c>
      <c r="N22" s="74">
        <v>-15</v>
      </c>
      <c r="O22" s="74">
        <v>-15</v>
      </c>
      <c r="P22" s="74">
        <v>-5</v>
      </c>
      <c r="Q22" s="74">
        <v>-7</v>
      </c>
      <c r="R22" s="74">
        <v>-18</v>
      </c>
      <c r="S22" s="74">
        <v>-38</v>
      </c>
      <c r="T22" s="74">
        <v>-16</v>
      </c>
      <c r="U22" s="74">
        <v>-25</v>
      </c>
      <c r="V22" s="74">
        <v>-25</v>
      </c>
      <c r="W22" s="74">
        <v>-28</v>
      </c>
      <c r="X22" s="74">
        <v>-22</v>
      </c>
      <c r="Y22" s="74">
        <v>-12</v>
      </c>
      <c r="Z22" s="74">
        <v>-26</v>
      </c>
      <c r="AA22" s="74">
        <v>-16</v>
      </c>
      <c r="AB22" s="74">
        <v>-28</v>
      </c>
      <c r="AC22" s="74">
        <v>-47</v>
      </c>
      <c r="AD22" s="74">
        <v>-20</v>
      </c>
      <c r="AE22" s="74">
        <v>-20</v>
      </c>
      <c r="AF22" s="74">
        <v>-19</v>
      </c>
      <c r="AG22" s="74">
        <v>-19</v>
      </c>
      <c r="AH22" s="74">
        <v>-18</v>
      </c>
      <c r="AI22" s="74">
        <v>-18</v>
      </c>
      <c r="AJ22" s="74">
        <v>-14</v>
      </c>
      <c r="AK22" s="74">
        <v>-14</v>
      </c>
      <c r="AL22" s="74">
        <v>-13</v>
      </c>
      <c r="AM22" s="74">
        <v>-12</v>
      </c>
      <c r="AN22" s="74">
        <v>-12</v>
      </c>
      <c r="AO22" s="74">
        <v>-12</v>
      </c>
      <c r="AP22" s="74">
        <v>-26</v>
      </c>
      <c r="AQ22" s="74">
        <v>-18</v>
      </c>
      <c r="AR22" s="74">
        <v>-17</v>
      </c>
      <c r="AS22" s="74">
        <v>-17</v>
      </c>
      <c r="AT22" s="74">
        <v>-16</v>
      </c>
      <c r="AU22" s="74">
        <v>-16</v>
      </c>
      <c r="AV22" s="74">
        <v>-12</v>
      </c>
      <c r="AW22" s="74">
        <v>-12</v>
      </c>
      <c r="AX22" s="74">
        <v>-12</v>
      </c>
      <c r="AY22" s="74">
        <v>-11</v>
      </c>
      <c r="AZ22" s="74">
        <v>-11</v>
      </c>
      <c r="BA22" s="74">
        <v>-11</v>
      </c>
      <c r="BB22" s="456"/>
      <c r="BC22" s="456"/>
      <c r="BD22" s="456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75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75"/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/>
      <c r="EE22" s="75"/>
      <c r="EF22" s="75"/>
      <c r="EG22" s="75"/>
      <c r="EH22" s="75"/>
      <c r="EI22" s="75"/>
      <c r="EJ22" s="75"/>
      <c r="EK22" s="75"/>
      <c r="EL22" s="75"/>
      <c r="EM22" s="75"/>
      <c r="EN22" s="75"/>
      <c r="EO22" s="75"/>
      <c r="EP22" s="75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75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75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75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75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75"/>
      <c r="HE22" s="75"/>
      <c r="HF22" s="75"/>
      <c r="HG22" s="75"/>
      <c r="HH22" s="75"/>
      <c r="HI22" s="75"/>
      <c r="HJ22" s="75"/>
      <c r="HK22" s="75"/>
      <c r="HL22" s="75"/>
      <c r="HM22" s="75"/>
      <c r="HN22" s="75"/>
      <c r="HO22" s="75"/>
      <c r="HP22" s="75"/>
      <c r="HQ22" s="75"/>
      <c r="HR22" s="75"/>
      <c r="HS22" s="75"/>
      <c r="HT22" s="75"/>
      <c r="HU22" s="75"/>
      <c r="HV22" s="75"/>
      <c r="HW22" s="75"/>
      <c r="HX22" s="75"/>
      <c r="HY22" s="75"/>
      <c r="HZ22" s="75"/>
      <c r="IA22" s="75"/>
      <c r="IB22" s="75"/>
      <c r="IC22" s="75"/>
      <c r="ID22" s="75"/>
      <c r="IE22" s="75"/>
      <c r="IF22" s="75"/>
      <c r="IG22" s="75"/>
      <c r="IH22" s="75"/>
      <c r="II22" s="75"/>
      <c r="IJ22" s="75"/>
      <c r="IK22" s="75"/>
      <c r="IL22" s="75"/>
      <c r="IM22" s="75"/>
      <c r="IN22" s="75"/>
      <c r="IO22" s="75"/>
      <c r="IP22" s="75"/>
      <c r="IQ22" s="75"/>
      <c r="IR22" s="75"/>
      <c r="IS22" s="75"/>
      <c r="IT22" s="75"/>
      <c r="IU22" s="75"/>
      <c r="IV22" s="75"/>
      <c r="IW22" s="75"/>
      <c r="IX22" s="75"/>
      <c r="IY22" s="75"/>
      <c r="IZ22" s="75"/>
      <c r="JA22" s="75"/>
      <c r="JB22" s="75"/>
      <c r="JC22" s="75"/>
      <c r="JD22" s="75"/>
      <c r="JE22" s="75"/>
      <c r="JF22" s="75"/>
      <c r="JG22" s="75"/>
      <c r="JH22" s="75"/>
      <c r="JI22" s="75"/>
      <c r="JJ22" s="75"/>
      <c r="JK22" s="75"/>
      <c r="JL22" s="75"/>
      <c r="JM22" s="75"/>
      <c r="JN22" s="75"/>
      <c r="JO22" s="75"/>
      <c r="JP22" s="75"/>
      <c r="JQ22" s="75"/>
      <c r="JR22" s="75"/>
      <c r="JS22" s="75"/>
      <c r="JT22" s="75"/>
      <c r="JU22" s="75"/>
      <c r="JV22" s="75"/>
      <c r="JW22" s="75"/>
      <c r="JX22" s="75"/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/>
      <c r="KP22" s="75"/>
      <c r="KQ22" s="75"/>
      <c r="KR22" s="75"/>
      <c r="KS22" s="75"/>
      <c r="KT22" s="75"/>
      <c r="KU22" s="75"/>
      <c r="KV22" s="75"/>
      <c r="KW22" s="75"/>
      <c r="KX22" s="75"/>
      <c r="KY22" s="75"/>
      <c r="KZ22" s="75"/>
      <c r="LA22" s="75"/>
      <c r="LB22" s="75"/>
      <c r="LC22" s="75"/>
      <c r="LD22" s="75"/>
      <c r="LE22" s="75"/>
      <c r="LF22" s="75"/>
      <c r="LG22" s="75"/>
      <c r="LH22" s="75"/>
      <c r="LI22" s="75"/>
      <c r="LJ22" s="75"/>
      <c r="LK22" s="75"/>
      <c r="LL22" s="75"/>
      <c r="LM22" s="75"/>
      <c r="LN22" s="75"/>
      <c r="LO22" s="75"/>
      <c r="LP22" s="75"/>
      <c r="LQ22" s="75"/>
      <c r="LR22" s="75"/>
      <c r="LS22" s="75"/>
      <c r="LT22" s="75"/>
      <c r="LU22" s="75"/>
      <c r="LV22" s="75"/>
      <c r="LW22" s="75"/>
      <c r="LX22" s="75"/>
      <c r="LY22" s="75"/>
      <c r="LZ22" s="75"/>
      <c r="MA22" s="75"/>
      <c r="MB22" s="75"/>
      <c r="MC22" s="75"/>
      <c r="MD22" s="75"/>
      <c r="ME22" s="75"/>
      <c r="MF22" s="75"/>
      <c r="MG22" s="75"/>
      <c r="MH22" s="75"/>
      <c r="MI22" s="75"/>
      <c r="MJ22" s="75"/>
      <c r="MK22" s="75"/>
      <c r="ML22" s="75"/>
      <c r="MM22" s="75"/>
      <c r="MN22" s="75"/>
      <c r="MO22" s="75"/>
      <c r="MP22" s="75"/>
      <c r="MQ22" s="75"/>
      <c r="MR22" s="75"/>
      <c r="MS22" s="75"/>
      <c r="MT22" s="75"/>
      <c r="MU22" s="75"/>
      <c r="MV22" s="75"/>
      <c r="MW22" s="75"/>
      <c r="MX22" s="75"/>
      <c r="MY22" s="75"/>
      <c r="MZ22" s="75"/>
      <c r="NA22" s="75"/>
      <c r="NB22" s="75"/>
      <c r="NC22" s="75"/>
      <c r="ND22" s="75"/>
      <c r="NE22" s="75"/>
      <c r="NF22" s="75"/>
      <c r="NG22" s="75"/>
      <c r="NH22" s="75"/>
      <c r="NI22" s="75"/>
      <c r="NJ22" s="75"/>
      <c r="NK22" s="75"/>
      <c r="NL22" s="75"/>
      <c r="NM22" s="75"/>
      <c r="NN22" s="75"/>
      <c r="NO22" s="75"/>
      <c r="NP22" s="75"/>
      <c r="NQ22" s="75"/>
      <c r="NR22" s="75"/>
      <c r="NS22" s="75"/>
      <c r="NT22" s="75"/>
      <c r="NU22" s="75"/>
      <c r="NV22" s="75"/>
      <c r="NW22" s="75"/>
      <c r="NX22" s="75"/>
      <c r="NY22" s="75"/>
      <c r="NZ22" s="75"/>
      <c r="OA22" s="75"/>
      <c r="OB22" s="75"/>
      <c r="OC22" s="75"/>
      <c r="OD22" s="75"/>
      <c r="OE22" s="75"/>
      <c r="OF22" s="75"/>
      <c r="OG22" s="75"/>
      <c r="OH22" s="75"/>
      <c r="OI22" s="75"/>
      <c r="OJ22" s="75"/>
      <c r="OK22" s="75"/>
      <c r="OL22" s="75"/>
      <c r="OM22" s="75"/>
      <c r="ON22" s="75"/>
      <c r="OO22" s="75"/>
      <c r="OP22" s="75"/>
      <c r="OQ22" s="75"/>
      <c r="OR22" s="75"/>
      <c r="OS22" s="75"/>
      <c r="OT22" s="75"/>
      <c r="OU22" s="75"/>
      <c r="OV22" s="75"/>
      <c r="OW22" s="75"/>
      <c r="OX22" s="75"/>
      <c r="OY22" s="75"/>
      <c r="OZ22" s="75"/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5"/>
      <c r="PM22" s="75"/>
      <c r="PN22" s="75"/>
      <c r="PO22" s="75"/>
      <c r="PP22" s="75"/>
      <c r="PQ22" s="75"/>
      <c r="PR22" s="75"/>
      <c r="PS22" s="75"/>
      <c r="PT22" s="75"/>
      <c r="PU22" s="75"/>
      <c r="PV22" s="75"/>
      <c r="PW22" s="75"/>
      <c r="PX22" s="75"/>
      <c r="PY22" s="75"/>
      <c r="PZ22" s="75"/>
      <c r="QA22" s="75"/>
      <c r="QB22" s="75"/>
      <c r="QC22" s="75"/>
      <c r="QD22" s="75"/>
      <c r="QE22" s="75"/>
      <c r="QF22" s="75"/>
      <c r="QG22" s="75"/>
      <c r="QH22" s="75"/>
      <c r="QI22" s="75"/>
      <c r="QJ22" s="75"/>
      <c r="QK22" s="75"/>
      <c r="QL22" s="75"/>
      <c r="QM22" s="75"/>
      <c r="QN22" s="75"/>
      <c r="QO22" s="75"/>
      <c r="QP22" s="75"/>
      <c r="QQ22" s="75"/>
      <c r="QR22" s="75"/>
      <c r="QS22" s="75"/>
      <c r="QT22" s="75"/>
      <c r="QU22" s="75"/>
      <c r="QV22" s="75"/>
      <c r="QW22" s="75"/>
      <c r="QX22" s="75"/>
      <c r="QY22" s="75"/>
      <c r="QZ22" s="75"/>
      <c r="RA22" s="75"/>
      <c r="RB22" s="75"/>
      <c r="RC22" s="75"/>
      <c r="RD22" s="75"/>
      <c r="RE22" s="75"/>
      <c r="RF22" s="75"/>
      <c r="RG22" s="75"/>
      <c r="RH22" s="75"/>
      <c r="RI22" s="75"/>
      <c r="RJ22" s="75"/>
      <c r="RK22" s="75"/>
      <c r="RL22" s="75"/>
      <c r="RM22" s="75"/>
      <c r="RN22" s="75"/>
      <c r="RO22" s="75"/>
      <c r="RP22" s="75"/>
      <c r="RQ22" s="75"/>
      <c r="RR22" s="75"/>
      <c r="RS22" s="75"/>
      <c r="RT22" s="75"/>
      <c r="RU22" s="75"/>
      <c r="RV22" s="75"/>
      <c r="RW22" s="75"/>
      <c r="RX22" s="75"/>
      <c r="RY22" s="75"/>
      <c r="RZ22" s="75"/>
      <c r="SA22" s="75"/>
      <c r="SB22" s="75"/>
      <c r="SC22" s="75"/>
      <c r="SD22" s="75"/>
      <c r="SE22" s="75"/>
      <c r="SF22" s="75"/>
    </row>
    <row r="23" spans="1:500" x14ac:dyDescent="0.25">
      <c r="A23" s="85" t="s">
        <v>24</v>
      </c>
      <c r="B23" s="74">
        <v>2548</v>
      </c>
      <c r="C23" s="74">
        <v>1969</v>
      </c>
      <c r="D23" s="74">
        <v>1664</v>
      </c>
      <c r="E23" s="74">
        <v>1643</v>
      </c>
      <c r="F23" s="74">
        <v>1981</v>
      </c>
      <c r="G23" s="74">
        <v>1500</v>
      </c>
      <c r="H23" s="74">
        <v>1773</v>
      </c>
      <c r="I23" s="74">
        <v>1727</v>
      </c>
      <c r="J23" s="74">
        <v>2180</v>
      </c>
      <c r="K23" s="74">
        <v>1148</v>
      </c>
      <c r="L23" s="74">
        <v>5535</v>
      </c>
      <c r="M23" s="74">
        <v>1617</v>
      </c>
      <c r="N23" s="74">
        <v>2749</v>
      </c>
      <c r="O23" s="74">
        <v>3210</v>
      </c>
      <c r="P23" s="74">
        <v>2872</v>
      </c>
      <c r="Q23" s="74">
        <v>2779</v>
      </c>
      <c r="R23" s="74">
        <v>3095</v>
      </c>
      <c r="S23" s="74">
        <v>2625</v>
      </c>
      <c r="T23" s="74">
        <v>3136</v>
      </c>
      <c r="U23" s="74">
        <v>2596</v>
      </c>
      <c r="V23" s="74">
        <v>3036</v>
      </c>
      <c r="W23" s="74">
        <v>1788</v>
      </c>
      <c r="X23" s="74">
        <v>2343</v>
      </c>
      <c r="Y23" s="74">
        <v>2637</v>
      </c>
      <c r="Z23" s="74">
        <v>2303</v>
      </c>
      <c r="AA23" s="74">
        <v>2239</v>
      </c>
      <c r="AB23" s="74">
        <v>2143</v>
      </c>
      <c r="AC23" s="74">
        <v>1793</v>
      </c>
      <c r="AD23" s="74">
        <v>1891</v>
      </c>
      <c r="AE23" s="74">
        <v>2213</v>
      </c>
      <c r="AF23" s="74">
        <v>2415</v>
      </c>
      <c r="AG23" s="74">
        <v>1728</v>
      </c>
      <c r="AH23" s="74">
        <v>2186</v>
      </c>
      <c r="AI23" s="74">
        <v>2069</v>
      </c>
      <c r="AJ23" s="74">
        <v>1925</v>
      </c>
      <c r="AK23" s="74">
        <v>2094</v>
      </c>
      <c r="AL23" s="74">
        <v>2137</v>
      </c>
      <c r="AM23" s="74">
        <v>2071</v>
      </c>
      <c r="AN23" s="74">
        <v>2095</v>
      </c>
      <c r="AO23" s="74">
        <v>2552</v>
      </c>
      <c r="AP23" s="74">
        <v>2303</v>
      </c>
      <c r="AQ23" s="74">
        <v>2088</v>
      </c>
      <c r="AR23" s="74">
        <v>2179</v>
      </c>
      <c r="AS23" s="74">
        <v>1849</v>
      </c>
      <c r="AT23" s="74">
        <v>2140</v>
      </c>
      <c r="AU23" s="74">
        <v>2028</v>
      </c>
      <c r="AV23" s="74">
        <v>1878</v>
      </c>
      <c r="AW23" s="74">
        <v>2039</v>
      </c>
      <c r="AX23" s="74">
        <v>2085</v>
      </c>
      <c r="AY23" s="74">
        <v>1992</v>
      </c>
      <c r="AZ23" s="74">
        <v>2016</v>
      </c>
      <c r="BA23" s="74">
        <v>2431</v>
      </c>
      <c r="BB23" s="456"/>
      <c r="BC23" s="456"/>
      <c r="BD23" s="456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/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/>
      <c r="EC23" s="75"/>
      <c r="ED23" s="75"/>
      <c r="EE23" s="75"/>
      <c r="EF23" s="75"/>
      <c r="EG23" s="75"/>
      <c r="EH23" s="75"/>
      <c r="EI23" s="75"/>
      <c r="EJ23" s="75"/>
      <c r="EK23" s="75"/>
      <c r="EL23" s="75"/>
      <c r="EM23" s="75"/>
      <c r="EN23" s="75"/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/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/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/>
      <c r="IN23" s="75"/>
      <c r="IO23" s="75"/>
      <c r="IP23" s="75"/>
      <c r="IQ23" s="75"/>
      <c r="IR23" s="75"/>
      <c r="IS23" s="75"/>
      <c r="IT23" s="75"/>
      <c r="IU23" s="75"/>
      <c r="IV23" s="75"/>
      <c r="IW23" s="75"/>
      <c r="IX23" s="75"/>
      <c r="IY23" s="75"/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/>
      <c r="KA23" s="75"/>
      <c r="KB23" s="75"/>
      <c r="KC23" s="75"/>
      <c r="KD23" s="75"/>
      <c r="KE23" s="75"/>
      <c r="KF23" s="75"/>
      <c r="KG23" s="75"/>
      <c r="KH23" s="75"/>
      <c r="KI23" s="75"/>
      <c r="KJ23" s="75"/>
      <c r="KK23" s="75"/>
      <c r="KL23" s="75"/>
      <c r="KM23" s="75"/>
      <c r="KN23" s="75"/>
      <c r="KO23" s="75"/>
      <c r="KP23" s="75"/>
      <c r="KQ23" s="75"/>
      <c r="KR23" s="75"/>
      <c r="KS23" s="75"/>
      <c r="KT23" s="75"/>
      <c r="KU23" s="75"/>
      <c r="KV23" s="75"/>
      <c r="KW23" s="75"/>
      <c r="KX23" s="75"/>
      <c r="KY23" s="75"/>
      <c r="KZ23" s="75"/>
      <c r="LA23" s="75"/>
      <c r="LB23" s="75"/>
      <c r="LC23" s="75"/>
      <c r="LD23" s="75"/>
      <c r="LE23" s="75"/>
      <c r="LF23" s="75"/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/>
      <c r="LR23" s="75"/>
      <c r="LS23" s="75"/>
      <c r="LT23" s="75"/>
      <c r="LU23" s="75"/>
      <c r="LV23" s="75"/>
      <c r="LW23" s="75"/>
      <c r="LX23" s="75"/>
      <c r="LY23" s="75"/>
      <c r="LZ23" s="75"/>
      <c r="MA23" s="75"/>
      <c r="MB23" s="75"/>
      <c r="MC23" s="75"/>
      <c r="MD23" s="75"/>
      <c r="ME23" s="75"/>
      <c r="MF23" s="75"/>
      <c r="MG23" s="75"/>
      <c r="MH23" s="75"/>
      <c r="MI23" s="75"/>
      <c r="MJ23" s="75"/>
      <c r="MK23" s="75"/>
      <c r="ML23" s="75"/>
      <c r="MM23" s="75"/>
      <c r="MN23" s="75"/>
      <c r="MO23" s="75"/>
      <c r="MP23" s="75"/>
      <c r="MQ23" s="75"/>
      <c r="MR23" s="75"/>
      <c r="MS23" s="75"/>
      <c r="MT23" s="75"/>
      <c r="MU23" s="75"/>
      <c r="MV23" s="75"/>
      <c r="MW23" s="75"/>
      <c r="MX23" s="75"/>
      <c r="MY23" s="75"/>
      <c r="MZ23" s="75"/>
      <c r="NA23" s="75"/>
      <c r="NB23" s="75"/>
      <c r="NC23" s="75"/>
      <c r="ND23" s="75"/>
      <c r="NE23" s="75"/>
      <c r="NF23" s="75"/>
      <c r="NG23" s="75"/>
      <c r="NH23" s="75"/>
      <c r="NI23" s="75"/>
      <c r="NJ23" s="75"/>
      <c r="NK23" s="75"/>
      <c r="NL23" s="75"/>
      <c r="NM23" s="75"/>
      <c r="NN23" s="75"/>
      <c r="NO23" s="75"/>
      <c r="NP23" s="75"/>
      <c r="NQ23" s="75"/>
      <c r="NR23" s="75"/>
      <c r="NS23" s="75"/>
      <c r="NT23" s="75"/>
      <c r="NU23" s="75"/>
      <c r="NV23" s="75"/>
      <c r="NW23" s="75"/>
      <c r="NX23" s="75"/>
      <c r="NY23" s="75"/>
      <c r="NZ23" s="75"/>
      <c r="OA23" s="75"/>
      <c r="OB23" s="75"/>
      <c r="OC23" s="75"/>
      <c r="OD23" s="75"/>
      <c r="OE23" s="75"/>
      <c r="OF23" s="75"/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5"/>
      <c r="OS23" s="75"/>
      <c r="OT23" s="75"/>
      <c r="OU23" s="75"/>
      <c r="OV23" s="75"/>
      <c r="OW23" s="75"/>
      <c r="OX23" s="75"/>
      <c r="OY23" s="75"/>
      <c r="OZ23" s="75"/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5"/>
      <c r="PM23" s="75"/>
      <c r="PN23" s="75"/>
      <c r="PO23" s="75"/>
      <c r="PP23" s="75"/>
      <c r="PQ23" s="75"/>
      <c r="PR23" s="75"/>
      <c r="PS23" s="75"/>
      <c r="PT23" s="75"/>
      <c r="PU23" s="75"/>
      <c r="PV23" s="75"/>
      <c r="PW23" s="75"/>
      <c r="PX23" s="75"/>
      <c r="PY23" s="75"/>
      <c r="PZ23" s="75"/>
      <c r="QA23" s="75"/>
      <c r="QB23" s="75"/>
      <c r="QC23" s="75"/>
      <c r="QD23" s="75"/>
      <c r="QE23" s="75"/>
      <c r="QF23" s="75"/>
      <c r="QG23" s="75"/>
      <c r="QH23" s="75"/>
      <c r="QI23" s="75"/>
      <c r="QJ23" s="75"/>
      <c r="QK23" s="75"/>
      <c r="QL23" s="75"/>
      <c r="QM23" s="75"/>
      <c r="QN23" s="75"/>
      <c r="QO23" s="75"/>
      <c r="QP23" s="75"/>
      <c r="QQ23" s="75"/>
      <c r="QR23" s="75"/>
      <c r="QS23" s="75"/>
      <c r="QT23" s="75"/>
      <c r="QU23" s="75"/>
      <c r="QV23" s="75"/>
      <c r="QW23" s="75"/>
      <c r="QX23" s="75"/>
      <c r="QY23" s="75"/>
      <c r="QZ23" s="75"/>
      <c r="RA23" s="75"/>
      <c r="RB23" s="75"/>
      <c r="RC23" s="75"/>
      <c r="RD23" s="75"/>
      <c r="RE23" s="75"/>
      <c r="RF23" s="75"/>
      <c r="RG23" s="75"/>
      <c r="RH23" s="75"/>
      <c r="RI23" s="75"/>
      <c r="RJ23" s="75"/>
      <c r="RK23" s="75"/>
      <c r="RL23" s="75"/>
      <c r="RM23" s="75"/>
      <c r="RN23" s="75"/>
      <c r="RO23" s="75"/>
      <c r="RP23" s="75"/>
      <c r="RQ23" s="75"/>
      <c r="RR23" s="75"/>
      <c r="RS23" s="75"/>
      <c r="RT23" s="75"/>
      <c r="RU23" s="75"/>
      <c r="RV23" s="75"/>
      <c r="RW23" s="75"/>
      <c r="RX23" s="75"/>
      <c r="RY23" s="75"/>
      <c r="RZ23" s="75"/>
      <c r="SA23" s="75"/>
      <c r="SB23" s="75"/>
      <c r="SC23" s="75"/>
      <c r="SD23" s="75"/>
      <c r="SE23" s="75"/>
      <c r="SF23" s="75"/>
    </row>
    <row r="24" spans="1:500" x14ac:dyDescent="0.25">
      <c r="A24" s="86" t="s">
        <v>21</v>
      </c>
      <c r="B24" s="78">
        <v>0.54800000000000004</v>
      </c>
      <c r="C24" s="78">
        <v>0.48899999999999999</v>
      </c>
      <c r="D24" s="78">
        <v>0.35899999999999999</v>
      </c>
      <c r="E24" s="78">
        <v>0.39700000000000002</v>
      </c>
      <c r="F24" s="78">
        <v>0.36799999999999999</v>
      </c>
      <c r="G24" s="78">
        <v>0.29799999999999999</v>
      </c>
      <c r="H24" s="78">
        <v>0.44600000000000001</v>
      </c>
      <c r="I24" s="78">
        <v>0.38600000000000001</v>
      </c>
      <c r="J24" s="78">
        <v>0.33800000000000002</v>
      </c>
      <c r="K24" s="78">
        <v>0.67</v>
      </c>
      <c r="L24" s="78">
        <v>0.68600000000000005</v>
      </c>
      <c r="M24" s="78">
        <v>0.38500000000000001</v>
      </c>
      <c r="N24" s="78">
        <v>1.2230000000000001</v>
      </c>
      <c r="O24" s="78">
        <v>0.54800000000000004</v>
      </c>
      <c r="P24" s="78">
        <v>0.56699999999999995</v>
      </c>
      <c r="Q24" s="78">
        <v>0.79400000000000004</v>
      </c>
      <c r="R24" s="78">
        <v>0.64300000000000002</v>
      </c>
      <c r="S24" s="78">
        <v>0.51900000000000002</v>
      </c>
      <c r="T24" s="78">
        <v>0.64500000000000002</v>
      </c>
      <c r="U24" s="78">
        <v>0.76</v>
      </c>
      <c r="V24" s="78">
        <v>0.63200000000000001</v>
      </c>
      <c r="W24" s="78">
        <v>0.47899999999999998</v>
      </c>
      <c r="X24" s="78">
        <v>0.435</v>
      </c>
      <c r="Y24" s="78">
        <v>0.51400000000000001</v>
      </c>
      <c r="Z24" s="78">
        <v>0.55400000000000005</v>
      </c>
      <c r="AA24" s="78">
        <v>0.61299999999999999</v>
      </c>
      <c r="AB24" s="78">
        <v>0.51500000000000001</v>
      </c>
      <c r="AC24" s="78">
        <v>0.42499999999999999</v>
      </c>
      <c r="AD24" s="78">
        <v>0.52100000000000002</v>
      </c>
      <c r="AE24" s="78">
        <v>0.52100000000000002</v>
      </c>
      <c r="AF24" s="78">
        <v>0.51800000000000002</v>
      </c>
      <c r="AG24" s="78">
        <v>0.44900000000000001</v>
      </c>
      <c r="AH24" s="78">
        <v>0.44500000000000001</v>
      </c>
      <c r="AI24" s="78">
        <v>0.44900000000000001</v>
      </c>
      <c r="AJ24" s="78">
        <v>0.46300000000000002</v>
      </c>
      <c r="AK24" s="78">
        <v>0.45700000000000002</v>
      </c>
      <c r="AL24" s="78">
        <v>0.441</v>
      </c>
      <c r="AM24" s="78">
        <v>0.46400000000000002</v>
      </c>
      <c r="AN24" s="78">
        <v>0.45800000000000002</v>
      </c>
      <c r="AO24" s="78">
        <v>0.51900000000000002</v>
      </c>
      <c r="AP24" s="78">
        <v>0.55400000000000005</v>
      </c>
      <c r="AQ24" s="78">
        <v>0.57499999999999996</v>
      </c>
      <c r="AR24" s="78">
        <v>0.56899999999999995</v>
      </c>
      <c r="AS24" s="78">
        <v>0.51400000000000001</v>
      </c>
      <c r="AT24" s="78">
        <v>0.47099999999999997</v>
      </c>
      <c r="AU24" s="78">
        <v>0.47399999999999998</v>
      </c>
      <c r="AV24" s="78">
        <v>0.49399999999999999</v>
      </c>
      <c r="AW24" s="78">
        <v>0.48699999999999999</v>
      </c>
      <c r="AX24" s="78">
        <v>0.47099999999999997</v>
      </c>
      <c r="AY24" s="78">
        <v>0.48499999999999999</v>
      </c>
      <c r="AZ24" s="78">
        <v>0.48</v>
      </c>
      <c r="BA24" s="78">
        <v>0.53900000000000003</v>
      </c>
      <c r="BB24" s="460"/>
      <c r="BC24" s="460"/>
      <c r="BD24" s="460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G24" s="79"/>
      <c r="CH24" s="79"/>
      <c r="CI24" s="79"/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/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X24" s="79"/>
      <c r="DY24" s="79"/>
      <c r="DZ24" s="79"/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/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O24" s="79"/>
      <c r="FP24" s="79"/>
      <c r="FQ24" s="79"/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/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F24" s="79"/>
      <c r="HG24" s="79"/>
      <c r="HH24" s="79"/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/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W24" s="79"/>
      <c r="IX24" s="79"/>
      <c r="IY24" s="79"/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/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N24" s="79"/>
      <c r="KO24" s="79"/>
      <c r="KP24" s="79"/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/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E24" s="79"/>
      <c r="MF24" s="79"/>
      <c r="MG24" s="79"/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/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V24" s="79"/>
      <c r="NW24" s="79"/>
      <c r="NX24" s="79"/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/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M24" s="79"/>
      <c r="PN24" s="79"/>
      <c r="PO24" s="79"/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/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D24" s="79"/>
      <c r="RE24" s="79"/>
      <c r="RF24" s="79"/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/>
      <c r="RY24" s="79"/>
      <c r="RZ24" s="79"/>
      <c r="SA24" s="79"/>
      <c r="SB24" s="79"/>
      <c r="SC24" s="79"/>
      <c r="SD24" s="79"/>
      <c r="SE24" s="79"/>
      <c r="SF24" s="79"/>
    </row>
    <row r="25" spans="1:500" x14ac:dyDescent="0.25">
      <c r="A25" s="85" t="s">
        <v>25</v>
      </c>
      <c r="B25" s="74">
        <v>2100</v>
      </c>
      <c r="C25" s="74">
        <v>2055</v>
      </c>
      <c r="D25" s="74">
        <v>2968</v>
      </c>
      <c r="E25" s="74">
        <v>2496</v>
      </c>
      <c r="F25" s="74">
        <v>3407</v>
      </c>
      <c r="G25" s="74">
        <v>3535</v>
      </c>
      <c r="H25" s="74">
        <v>2206</v>
      </c>
      <c r="I25" s="74">
        <v>2751</v>
      </c>
      <c r="J25" s="74">
        <v>4267</v>
      </c>
      <c r="K25" s="74">
        <v>564</v>
      </c>
      <c r="L25" s="74">
        <v>2535</v>
      </c>
      <c r="M25" s="74">
        <v>2578</v>
      </c>
      <c r="N25" s="74">
        <v>-502</v>
      </c>
      <c r="O25" s="74">
        <v>2653</v>
      </c>
      <c r="P25" s="74">
        <v>2195</v>
      </c>
      <c r="Q25" s="74">
        <v>723</v>
      </c>
      <c r="R25" s="74">
        <v>1717</v>
      </c>
      <c r="S25" s="74">
        <v>2431</v>
      </c>
      <c r="T25" s="74">
        <v>1726</v>
      </c>
      <c r="U25" s="74">
        <v>821</v>
      </c>
      <c r="V25" s="74">
        <v>1766</v>
      </c>
      <c r="W25" s="74">
        <v>1943</v>
      </c>
      <c r="X25" s="74">
        <v>3038</v>
      </c>
      <c r="Y25" s="74">
        <v>2494</v>
      </c>
      <c r="Z25" s="74">
        <v>1856</v>
      </c>
      <c r="AA25" s="74">
        <v>1412</v>
      </c>
      <c r="AB25" s="74">
        <v>2015</v>
      </c>
      <c r="AC25" s="74">
        <v>2426</v>
      </c>
      <c r="AD25" s="74">
        <v>1738</v>
      </c>
      <c r="AE25" s="74">
        <v>2036</v>
      </c>
      <c r="AF25" s="74">
        <v>2249</v>
      </c>
      <c r="AG25" s="74">
        <v>2118</v>
      </c>
      <c r="AH25" s="74">
        <v>2723</v>
      </c>
      <c r="AI25" s="74">
        <v>2539</v>
      </c>
      <c r="AJ25" s="74">
        <v>2230</v>
      </c>
      <c r="AK25" s="74">
        <v>2492</v>
      </c>
      <c r="AL25" s="74">
        <v>2705</v>
      </c>
      <c r="AM25" s="74">
        <v>2392</v>
      </c>
      <c r="AN25" s="74">
        <v>2475</v>
      </c>
      <c r="AO25" s="74">
        <v>2361</v>
      </c>
      <c r="AP25" s="74">
        <v>1856</v>
      </c>
      <c r="AQ25" s="74">
        <v>1540</v>
      </c>
      <c r="AR25" s="74">
        <v>1653</v>
      </c>
      <c r="AS25" s="74">
        <v>1751</v>
      </c>
      <c r="AT25" s="74">
        <v>2407</v>
      </c>
      <c r="AU25" s="74">
        <v>2250</v>
      </c>
      <c r="AV25" s="74">
        <v>1925</v>
      </c>
      <c r="AW25" s="74">
        <v>2147</v>
      </c>
      <c r="AX25" s="74">
        <v>2346</v>
      </c>
      <c r="AY25" s="74">
        <v>2118</v>
      </c>
      <c r="AZ25" s="74">
        <v>2188</v>
      </c>
      <c r="BA25" s="74">
        <v>2078</v>
      </c>
      <c r="BB25" s="456"/>
      <c r="BC25" s="456"/>
      <c r="BD25" s="456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/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/>
      <c r="IJ25" s="75"/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/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/>
      <c r="KH25" s="75"/>
      <c r="KI25" s="75"/>
      <c r="KJ25" s="75"/>
      <c r="KK25" s="75"/>
      <c r="KL25" s="75"/>
      <c r="KM25" s="75"/>
      <c r="KN25" s="75"/>
      <c r="KO25" s="75"/>
      <c r="KP25" s="75"/>
      <c r="KQ25" s="75"/>
      <c r="KR25" s="75"/>
      <c r="KS25" s="75"/>
      <c r="KT25" s="75"/>
      <c r="KU25" s="75"/>
      <c r="KV25" s="75"/>
      <c r="KW25" s="75"/>
      <c r="KX25" s="75"/>
      <c r="KY25" s="75"/>
      <c r="KZ25" s="75"/>
      <c r="LA25" s="75"/>
      <c r="LB25" s="75"/>
      <c r="LC25" s="75"/>
      <c r="LD25" s="75"/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/>
      <c r="LP25" s="75"/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/>
      <c r="MB25" s="75"/>
      <c r="MC25" s="75"/>
      <c r="MD25" s="75"/>
      <c r="ME25" s="75"/>
      <c r="MF25" s="75"/>
      <c r="MG25" s="75"/>
      <c r="MH25" s="75"/>
      <c r="MI25" s="75"/>
      <c r="MJ25" s="75"/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/>
      <c r="OP25" s="75"/>
      <c r="OQ25" s="75"/>
      <c r="OR25" s="75"/>
      <c r="OS25" s="75"/>
      <c r="OT25" s="75"/>
      <c r="OU25" s="75"/>
      <c r="OV25" s="75"/>
      <c r="OW25" s="75"/>
      <c r="OX25" s="75"/>
      <c r="OY25" s="75"/>
      <c r="OZ25" s="75"/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5"/>
      <c r="PM25" s="75"/>
      <c r="PN25" s="75"/>
      <c r="PO25" s="75"/>
      <c r="PP25" s="75"/>
      <c r="PQ25" s="75"/>
      <c r="PR25" s="75"/>
      <c r="PS25" s="75"/>
      <c r="PT25" s="75"/>
      <c r="PU25" s="75"/>
      <c r="PV25" s="75"/>
      <c r="PW25" s="75"/>
      <c r="PX25" s="75"/>
      <c r="PY25" s="75"/>
      <c r="PZ25" s="75"/>
      <c r="QA25" s="75"/>
      <c r="QB25" s="75"/>
      <c r="QC25" s="75"/>
      <c r="QD25" s="75"/>
      <c r="QE25" s="75"/>
      <c r="QF25" s="75"/>
      <c r="QG25" s="75"/>
      <c r="QH25" s="75"/>
      <c r="QI25" s="75"/>
      <c r="QJ25" s="75"/>
      <c r="QK25" s="75"/>
      <c r="QL25" s="75"/>
      <c r="QM25" s="75"/>
      <c r="QN25" s="75"/>
      <c r="QO25" s="75"/>
      <c r="QP25" s="75"/>
      <c r="QQ25" s="75"/>
      <c r="QR25" s="75"/>
      <c r="QS25" s="75"/>
      <c r="QT25" s="75"/>
      <c r="QU25" s="75"/>
      <c r="QV25" s="75"/>
      <c r="QW25" s="75"/>
      <c r="QX25" s="75"/>
      <c r="QY25" s="75"/>
      <c r="QZ25" s="75"/>
      <c r="RA25" s="75"/>
      <c r="RB25" s="75"/>
      <c r="RC25" s="75"/>
      <c r="RD25" s="75"/>
      <c r="RE25" s="75"/>
      <c r="RF25" s="75"/>
      <c r="RG25" s="75"/>
      <c r="RH25" s="75"/>
      <c r="RI25" s="75"/>
      <c r="RJ25" s="75"/>
      <c r="RK25" s="75"/>
      <c r="RL25" s="75"/>
      <c r="RM25" s="75"/>
      <c r="RN25" s="75"/>
      <c r="RO25" s="75"/>
      <c r="RP25" s="75"/>
      <c r="RQ25" s="75"/>
      <c r="RR25" s="75"/>
      <c r="RS25" s="75"/>
      <c r="RT25" s="75"/>
      <c r="RU25" s="75"/>
      <c r="RV25" s="75"/>
      <c r="RW25" s="75"/>
      <c r="RX25" s="75"/>
      <c r="RY25" s="75"/>
      <c r="RZ25" s="75"/>
      <c r="SA25" s="75"/>
      <c r="SB25" s="75"/>
      <c r="SC25" s="75"/>
      <c r="SD25" s="75"/>
      <c r="SE25" s="75"/>
      <c r="SF25" s="75"/>
    </row>
    <row r="26" spans="1:500" x14ac:dyDescent="0.25">
      <c r="A26" s="86" t="s">
        <v>21</v>
      </c>
      <c r="B26" s="78">
        <v>0.45200000000000001</v>
      </c>
      <c r="C26" s="78">
        <v>0.51100000000000001</v>
      </c>
      <c r="D26" s="78">
        <v>0.64100000000000001</v>
      </c>
      <c r="E26" s="78">
        <v>0.60299999999999998</v>
      </c>
      <c r="F26" s="78">
        <v>0.63200000000000001</v>
      </c>
      <c r="G26" s="78">
        <v>0.70199999999999996</v>
      </c>
      <c r="H26" s="78">
        <v>0.55400000000000005</v>
      </c>
      <c r="I26" s="78">
        <v>0.61399999999999999</v>
      </c>
      <c r="J26" s="78">
        <v>0.66200000000000003</v>
      </c>
      <c r="K26" s="78">
        <v>0.33</v>
      </c>
      <c r="L26" s="78">
        <v>0.314</v>
      </c>
      <c r="M26" s="78">
        <v>0.61499999999999999</v>
      </c>
      <c r="N26" s="78">
        <v>-0.223</v>
      </c>
      <c r="O26" s="78">
        <v>0.45200000000000001</v>
      </c>
      <c r="P26" s="78">
        <v>0.433</v>
      </c>
      <c r="Q26" s="78">
        <v>0.20599999999999999</v>
      </c>
      <c r="R26" s="78">
        <v>0.35699999999999998</v>
      </c>
      <c r="S26" s="78">
        <v>0.48099999999999998</v>
      </c>
      <c r="T26" s="78">
        <v>0.35499999999999998</v>
      </c>
      <c r="U26" s="78">
        <v>0.24</v>
      </c>
      <c r="V26" s="78">
        <v>0.36799999999999999</v>
      </c>
      <c r="W26" s="78">
        <v>0.52100000000000002</v>
      </c>
      <c r="X26" s="78">
        <v>0.56499999999999995</v>
      </c>
      <c r="Y26" s="78">
        <v>0.48599999999999999</v>
      </c>
      <c r="Z26" s="78">
        <v>0.44600000000000001</v>
      </c>
      <c r="AA26" s="78">
        <v>0.38700000000000001</v>
      </c>
      <c r="AB26" s="78">
        <v>0.48499999999999999</v>
      </c>
      <c r="AC26" s="78">
        <v>0.57499999999999996</v>
      </c>
      <c r="AD26" s="78">
        <v>0.47899999999999998</v>
      </c>
      <c r="AE26" s="78">
        <v>0.47899999999999998</v>
      </c>
      <c r="AF26" s="78">
        <v>0.48199999999999998</v>
      </c>
      <c r="AG26" s="78">
        <v>0.55100000000000005</v>
      </c>
      <c r="AH26" s="78">
        <v>0.55500000000000005</v>
      </c>
      <c r="AI26" s="78">
        <v>0.55100000000000005</v>
      </c>
      <c r="AJ26" s="78">
        <v>0.53700000000000003</v>
      </c>
      <c r="AK26" s="78">
        <v>0.54300000000000004</v>
      </c>
      <c r="AL26" s="78">
        <v>0.55900000000000005</v>
      </c>
      <c r="AM26" s="78">
        <v>0.53600000000000003</v>
      </c>
      <c r="AN26" s="78">
        <v>0.54200000000000004</v>
      </c>
      <c r="AO26" s="78">
        <v>0.48099999999999998</v>
      </c>
      <c r="AP26" s="78">
        <v>0.44600000000000001</v>
      </c>
      <c r="AQ26" s="78">
        <v>0.42499999999999999</v>
      </c>
      <c r="AR26" s="78">
        <v>0.43099999999999999</v>
      </c>
      <c r="AS26" s="78">
        <v>0.48599999999999999</v>
      </c>
      <c r="AT26" s="78">
        <v>0.52900000000000003</v>
      </c>
      <c r="AU26" s="78">
        <v>0.52600000000000002</v>
      </c>
      <c r="AV26" s="78">
        <v>0.50600000000000001</v>
      </c>
      <c r="AW26" s="78">
        <v>0.51300000000000001</v>
      </c>
      <c r="AX26" s="78">
        <v>0.52900000000000003</v>
      </c>
      <c r="AY26" s="78">
        <v>0.51500000000000001</v>
      </c>
      <c r="AZ26" s="78">
        <v>0.52</v>
      </c>
      <c r="BA26" s="78">
        <v>0.46100000000000002</v>
      </c>
      <c r="BB26" s="460"/>
      <c r="BC26" s="460"/>
      <c r="BD26" s="460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G26" s="79"/>
      <c r="CH26" s="79"/>
      <c r="CI26" s="79"/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/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X26" s="79"/>
      <c r="DY26" s="79"/>
      <c r="DZ26" s="79"/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/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O26" s="79"/>
      <c r="FP26" s="79"/>
      <c r="FQ26" s="79"/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/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F26" s="79"/>
      <c r="HG26" s="79"/>
      <c r="HH26" s="79"/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/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W26" s="79"/>
      <c r="IX26" s="79"/>
      <c r="IY26" s="79"/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/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N26" s="79"/>
      <c r="KO26" s="79"/>
      <c r="KP26" s="79"/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/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E26" s="79"/>
      <c r="MF26" s="79"/>
      <c r="MG26" s="79"/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/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V26" s="79"/>
      <c r="NW26" s="79"/>
      <c r="NX26" s="79"/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/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M26" s="79"/>
      <c r="PN26" s="79"/>
      <c r="PO26" s="79"/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/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D26" s="79"/>
      <c r="RE26" s="79"/>
      <c r="RF26" s="79"/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/>
      <c r="SA26" s="79"/>
      <c r="SB26" s="79"/>
      <c r="SC26" s="79"/>
      <c r="SD26" s="79"/>
      <c r="SE26" s="79"/>
      <c r="SF26" s="79"/>
    </row>
    <row r="27" spans="1:500" x14ac:dyDescent="0.25">
      <c r="A27" s="87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/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/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/>
      <c r="HD27" s="69"/>
      <c r="HE27" s="69"/>
      <c r="HF27" s="69"/>
      <c r="HG27" s="69"/>
      <c r="HH27" s="69"/>
      <c r="HI27" s="69"/>
      <c r="HJ27" s="69"/>
      <c r="HK27" s="69"/>
      <c r="HL27" s="69"/>
      <c r="HM27" s="69"/>
      <c r="HN27" s="69"/>
      <c r="HO27" s="69"/>
      <c r="HP27" s="69"/>
      <c r="HQ27" s="69"/>
      <c r="HR27" s="69"/>
      <c r="HS27" s="69"/>
      <c r="HT27" s="69"/>
      <c r="HU27" s="69"/>
      <c r="HV27" s="69"/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  <c r="IW27" s="69"/>
      <c r="IX27" s="69"/>
      <c r="IY27" s="69"/>
      <c r="IZ27" s="69"/>
      <c r="JA27" s="69"/>
      <c r="JB27" s="69"/>
      <c r="JC27" s="69"/>
      <c r="JD27" s="69"/>
      <c r="JE27" s="69"/>
      <c r="JF27" s="69"/>
      <c r="JG27" s="69"/>
      <c r="JH27" s="69"/>
      <c r="JI27" s="69"/>
      <c r="JJ27" s="69"/>
      <c r="JK27" s="69"/>
      <c r="JL27" s="69"/>
      <c r="JM27" s="69"/>
      <c r="JN27" s="69"/>
      <c r="JO27" s="69"/>
      <c r="JP27" s="69"/>
      <c r="JQ27" s="69"/>
      <c r="JR27" s="69"/>
      <c r="JS27" s="69"/>
      <c r="JT27" s="69"/>
      <c r="JU27" s="69"/>
      <c r="JV27" s="69"/>
      <c r="JW27" s="69"/>
      <c r="JX27" s="69"/>
      <c r="JY27" s="69"/>
      <c r="JZ27" s="69"/>
      <c r="KA27" s="69"/>
      <c r="KB27" s="69"/>
      <c r="KC27" s="69"/>
      <c r="KD27" s="69"/>
      <c r="KE27" s="69"/>
      <c r="KF27" s="69"/>
      <c r="KG27" s="69"/>
      <c r="KH27" s="69"/>
      <c r="KI27" s="69"/>
      <c r="KJ27" s="69"/>
      <c r="KK27" s="69"/>
      <c r="KL27" s="69"/>
      <c r="KM27" s="69"/>
      <c r="KN27" s="69"/>
      <c r="KO27" s="69"/>
      <c r="KP27" s="69"/>
      <c r="KQ27" s="69"/>
      <c r="KR27" s="69"/>
      <c r="KS27" s="69"/>
      <c r="KT27" s="69"/>
      <c r="KU27" s="69"/>
      <c r="KV27" s="69"/>
      <c r="KW27" s="69"/>
      <c r="KX27" s="69"/>
      <c r="KY27" s="69"/>
      <c r="KZ27" s="69"/>
      <c r="LA27" s="69"/>
      <c r="LB27" s="69"/>
      <c r="LC27" s="69"/>
      <c r="LD27" s="69"/>
      <c r="LE27" s="69"/>
      <c r="LF27" s="69"/>
      <c r="LG27" s="69"/>
      <c r="LH27" s="69"/>
      <c r="LI27" s="69"/>
      <c r="LJ27" s="69"/>
      <c r="LK27" s="69"/>
      <c r="LL27" s="69"/>
      <c r="LM27" s="69"/>
      <c r="LN27" s="69"/>
      <c r="LO27" s="69"/>
      <c r="LP27" s="69"/>
      <c r="LQ27" s="69"/>
      <c r="LR27" s="69"/>
      <c r="LS27" s="69"/>
      <c r="LT27" s="69"/>
      <c r="LU27" s="69"/>
      <c r="LV27" s="69"/>
      <c r="LW27" s="69"/>
      <c r="LX27" s="69"/>
      <c r="LY27" s="69"/>
      <c r="LZ27" s="69"/>
      <c r="MA27" s="69"/>
      <c r="MB27" s="69"/>
      <c r="MC27" s="69"/>
      <c r="MD27" s="69"/>
      <c r="ME27" s="69"/>
      <c r="MF27" s="69"/>
      <c r="MG27" s="69"/>
      <c r="MH27" s="69"/>
      <c r="MI27" s="69"/>
      <c r="MJ27" s="69"/>
      <c r="MK27" s="69"/>
      <c r="ML27" s="69"/>
      <c r="MM27" s="69"/>
      <c r="MN27" s="69"/>
      <c r="MO27" s="69"/>
      <c r="MP27" s="69"/>
      <c r="MQ27" s="69"/>
      <c r="MR27" s="69"/>
      <c r="MS27" s="69"/>
      <c r="MT27" s="69"/>
      <c r="MU27" s="69"/>
      <c r="MV27" s="69"/>
      <c r="MW27" s="69"/>
      <c r="MX27" s="69"/>
      <c r="MY27" s="69"/>
      <c r="MZ27" s="69"/>
      <c r="NA27" s="69"/>
      <c r="NB27" s="69"/>
      <c r="NC27" s="69"/>
      <c r="ND27" s="69"/>
      <c r="NE27" s="69"/>
      <c r="NF27" s="69"/>
      <c r="NG27" s="69"/>
      <c r="NH27" s="69"/>
      <c r="NI27" s="69"/>
      <c r="NJ27" s="69"/>
      <c r="NK27" s="69"/>
      <c r="NL27" s="69"/>
      <c r="NM27" s="69"/>
      <c r="NN27" s="69"/>
      <c r="NO27" s="69"/>
      <c r="NP27" s="69"/>
      <c r="NQ27" s="69"/>
      <c r="NR27" s="69"/>
      <c r="NS27" s="69"/>
      <c r="NT27" s="69"/>
      <c r="NU27" s="69"/>
      <c r="NV27" s="69"/>
      <c r="NW27" s="69"/>
      <c r="NX27" s="69"/>
      <c r="NY27" s="69"/>
      <c r="NZ27" s="69"/>
      <c r="OA27" s="69"/>
      <c r="OB27" s="69"/>
      <c r="OC27" s="69"/>
      <c r="OD27" s="69"/>
      <c r="OE27" s="69"/>
      <c r="OF27" s="69"/>
      <c r="OG27" s="69"/>
      <c r="OH27" s="69"/>
      <c r="OI27" s="69"/>
      <c r="OJ27" s="69"/>
      <c r="OK27" s="69"/>
      <c r="OL27" s="69"/>
      <c r="OM27" s="69"/>
      <c r="ON27" s="69"/>
      <c r="OO27" s="69"/>
      <c r="OP27" s="69"/>
      <c r="OQ27" s="69"/>
      <c r="OR27" s="69"/>
      <c r="OS27" s="69"/>
      <c r="OT27" s="69"/>
      <c r="OU27" s="69"/>
      <c r="OV27" s="69"/>
      <c r="OW27" s="69"/>
      <c r="OX27" s="69"/>
      <c r="OY27" s="69"/>
      <c r="OZ27" s="69"/>
      <c r="PA27" s="69"/>
      <c r="PB27" s="69"/>
      <c r="PC27" s="69"/>
      <c r="PD27" s="69"/>
      <c r="PE27" s="69"/>
      <c r="PF27" s="69"/>
      <c r="PG27" s="69"/>
      <c r="PH27" s="69"/>
      <c r="PI27" s="69"/>
      <c r="PJ27" s="69"/>
      <c r="PK27" s="69"/>
      <c r="PL27" s="69"/>
      <c r="PM27" s="69"/>
      <c r="PN27" s="69"/>
      <c r="PO27" s="69"/>
      <c r="PP27" s="69"/>
      <c r="PQ27" s="69"/>
      <c r="PR27" s="69"/>
      <c r="PS27" s="69"/>
      <c r="PT27" s="69"/>
      <c r="PU27" s="69"/>
      <c r="PV27" s="69"/>
      <c r="PW27" s="69"/>
      <c r="PX27" s="69"/>
      <c r="PY27" s="69"/>
      <c r="PZ27" s="69"/>
      <c r="QA27" s="69"/>
      <c r="QB27" s="69"/>
      <c r="QC27" s="69"/>
      <c r="QD27" s="69"/>
      <c r="QE27" s="69"/>
      <c r="QF27" s="69"/>
      <c r="QG27" s="69"/>
      <c r="QH27" s="69"/>
      <c r="QI27" s="69"/>
      <c r="QJ27" s="69"/>
      <c r="QK27" s="69"/>
      <c r="QL27" s="69"/>
      <c r="QM27" s="69"/>
      <c r="QN27" s="69"/>
      <c r="QO27" s="69"/>
      <c r="QP27" s="69"/>
      <c r="QQ27" s="69"/>
      <c r="QR27" s="69"/>
      <c r="QS27" s="69"/>
      <c r="QT27" s="69"/>
      <c r="QU27" s="69"/>
      <c r="QV27" s="69"/>
      <c r="QW27" s="69"/>
      <c r="QX27" s="69"/>
      <c r="QY27" s="69"/>
      <c r="QZ27" s="69"/>
      <c r="RA27" s="69"/>
      <c r="RB27" s="69"/>
      <c r="RC27" s="69"/>
      <c r="RD27" s="69"/>
      <c r="RE27" s="69"/>
      <c r="RF27" s="69"/>
      <c r="RG27" s="69"/>
      <c r="RH27" s="69"/>
      <c r="RI27" s="69"/>
      <c r="RJ27" s="69"/>
      <c r="RK27" s="69"/>
      <c r="RL27" s="69"/>
      <c r="RM27" s="69"/>
      <c r="RN27" s="69"/>
      <c r="RO27" s="69"/>
      <c r="RP27" s="69"/>
      <c r="RQ27" s="69"/>
      <c r="RR27" s="69"/>
      <c r="RS27" s="69"/>
      <c r="RT27" s="69"/>
      <c r="RU27" s="69"/>
      <c r="RV27" s="69"/>
      <c r="RW27" s="69"/>
      <c r="RX27" s="69"/>
      <c r="RY27" s="69"/>
      <c r="RZ27" s="69"/>
      <c r="SA27" s="69"/>
      <c r="SB27" s="69"/>
      <c r="SC27" s="69"/>
      <c r="SD27" s="69"/>
      <c r="SE27" s="69"/>
      <c r="SF27" s="69"/>
    </row>
    <row r="28" spans="1:500" x14ac:dyDescent="0.25">
      <c r="A28" s="85" t="s">
        <v>26</v>
      </c>
      <c r="B28" s="74">
        <v>314</v>
      </c>
      <c r="C28" s="74">
        <v>274</v>
      </c>
      <c r="D28" s="74">
        <v>329</v>
      </c>
      <c r="E28" s="74">
        <v>272</v>
      </c>
      <c r="F28" s="74">
        <v>341</v>
      </c>
      <c r="G28" s="74">
        <v>303</v>
      </c>
      <c r="H28" s="74">
        <v>334</v>
      </c>
      <c r="I28" s="74">
        <v>322</v>
      </c>
      <c r="J28" s="74">
        <v>268</v>
      </c>
      <c r="K28" s="74">
        <v>345</v>
      </c>
      <c r="L28" s="74">
        <v>338</v>
      </c>
      <c r="M28" s="74">
        <v>370</v>
      </c>
      <c r="N28" s="74">
        <v>276</v>
      </c>
      <c r="O28" s="74">
        <v>289</v>
      </c>
      <c r="P28" s="74">
        <v>314</v>
      </c>
      <c r="Q28" s="74">
        <v>285</v>
      </c>
      <c r="R28" s="74">
        <v>323</v>
      </c>
      <c r="S28" s="74">
        <v>284</v>
      </c>
      <c r="T28" s="74">
        <v>308</v>
      </c>
      <c r="U28" s="74">
        <v>271</v>
      </c>
      <c r="V28" s="74">
        <v>268</v>
      </c>
      <c r="W28" s="74">
        <v>294</v>
      </c>
      <c r="X28" s="74">
        <v>280</v>
      </c>
      <c r="Y28" s="74">
        <v>297</v>
      </c>
      <c r="Z28" s="74">
        <v>212</v>
      </c>
      <c r="AA28" s="74">
        <v>275</v>
      </c>
      <c r="AB28" s="74">
        <v>256</v>
      </c>
      <c r="AC28" s="74">
        <v>243</v>
      </c>
      <c r="AD28" s="74">
        <v>239</v>
      </c>
      <c r="AE28" s="74">
        <v>239</v>
      </c>
      <c r="AF28" s="74">
        <v>241</v>
      </c>
      <c r="AG28" s="74">
        <v>227</v>
      </c>
      <c r="AH28" s="74">
        <v>229</v>
      </c>
      <c r="AI28" s="74">
        <v>228</v>
      </c>
      <c r="AJ28" s="74">
        <v>231</v>
      </c>
      <c r="AK28" s="74">
        <v>229</v>
      </c>
      <c r="AL28" s="74">
        <v>229</v>
      </c>
      <c r="AM28" s="74">
        <v>236</v>
      </c>
      <c r="AN28" s="74">
        <v>236</v>
      </c>
      <c r="AO28" s="74">
        <v>247</v>
      </c>
      <c r="AP28" s="74">
        <v>212</v>
      </c>
      <c r="AQ28" s="74">
        <v>210</v>
      </c>
      <c r="AR28" s="74">
        <v>212</v>
      </c>
      <c r="AS28" s="74">
        <v>203</v>
      </c>
      <c r="AT28" s="74">
        <v>205</v>
      </c>
      <c r="AU28" s="74">
        <v>205</v>
      </c>
      <c r="AV28" s="74">
        <v>207</v>
      </c>
      <c r="AW28" s="74">
        <v>206</v>
      </c>
      <c r="AX28" s="74">
        <v>206</v>
      </c>
      <c r="AY28" s="74">
        <v>212</v>
      </c>
      <c r="AZ28" s="74">
        <v>212</v>
      </c>
      <c r="BA28" s="74">
        <v>221</v>
      </c>
      <c r="BB28" s="456"/>
      <c r="BC28" s="456"/>
      <c r="BD28" s="456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/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/>
      <c r="ME28" s="75"/>
      <c r="MF28" s="75"/>
      <c r="MG28" s="75"/>
      <c r="MH28" s="75"/>
      <c r="MI28" s="75"/>
      <c r="MJ28" s="75"/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5"/>
      <c r="OS28" s="75"/>
      <c r="OT28" s="75"/>
      <c r="OU28" s="75"/>
      <c r="OV28" s="75"/>
      <c r="OW28" s="75"/>
      <c r="OX28" s="75"/>
      <c r="OY28" s="75"/>
      <c r="OZ28" s="75"/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5"/>
      <c r="PM28" s="75"/>
      <c r="PN28" s="75"/>
      <c r="PO28" s="75"/>
      <c r="PP28" s="75"/>
      <c r="PQ28" s="75"/>
      <c r="PR28" s="75"/>
      <c r="PS28" s="75"/>
      <c r="PT28" s="75"/>
      <c r="PU28" s="75"/>
      <c r="PV28" s="75"/>
      <c r="PW28" s="75"/>
      <c r="PX28" s="75"/>
      <c r="PY28" s="75"/>
      <c r="PZ28" s="75"/>
      <c r="QA28" s="75"/>
      <c r="QB28" s="75"/>
      <c r="QC28" s="75"/>
      <c r="QD28" s="75"/>
      <c r="QE28" s="75"/>
      <c r="QF28" s="75"/>
      <c r="QG28" s="75"/>
      <c r="QH28" s="75"/>
      <c r="QI28" s="75"/>
      <c r="QJ28" s="75"/>
      <c r="QK28" s="75"/>
      <c r="QL28" s="75"/>
      <c r="QM28" s="75"/>
      <c r="QN28" s="75"/>
      <c r="QO28" s="75"/>
      <c r="QP28" s="75"/>
      <c r="QQ28" s="75"/>
      <c r="QR28" s="75"/>
      <c r="QS28" s="75"/>
      <c r="QT28" s="75"/>
      <c r="QU28" s="75"/>
      <c r="QV28" s="75"/>
      <c r="QW28" s="75"/>
      <c r="QX28" s="75"/>
      <c r="QY28" s="75"/>
      <c r="QZ28" s="75"/>
      <c r="RA28" s="75"/>
      <c r="RB28" s="75"/>
      <c r="RC28" s="75"/>
      <c r="RD28" s="75"/>
      <c r="RE28" s="75"/>
      <c r="RF28" s="75"/>
      <c r="RG28" s="75"/>
      <c r="RH28" s="75"/>
      <c r="RI28" s="75"/>
      <c r="RJ28" s="75"/>
      <c r="RK28" s="75"/>
      <c r="RL28" s="75"/>
      <c r="RM28" s="75"/>
      <c r="RN28" s="75"/>
      <c r="RO28" s="75"/>
      <c r="RP28" s="75"/>
      <c r="RQ28" s="75"/>
      <c r="RR28" s="75"/>
      <c r="RS28" s="75"/>
      <c r="RT28" s="75"/>
      <c r="RU28" s="75"/>
      <c r="RV28" s="75"/>
      <c r="RW28" s="75"/>
      <c r="RX28" s="75"/>
      <c r="RY28" s="75"/>
      <c r="RZ28" s="75"/>
      <c r="SA28" s="75"/>
      <c r="SB28" s="75"/>
      <c r="SC28" s="75"/>
      <c r="SD28" s="75"/>
      <c r="SE28" s="75"/>
      <c r="SF28" s="75"/>
    </row>
    <row r="29" spans="1:500" x14ac:dyDescent="0.25">
      <c r="A29" s="86" t="s">
        <v>21</v>
      </c>
      <c r="B29" s="78">
        <v>6.7000000000000004E-2</v>
      </c>
      <c r="C29" s="78">
        <v>6.8000000000000005E-2</v>
      </c>
      <c r="D29" s="78">
        <v>7.0999999999999994E-2</v>
      </c>
      <c r="E29" s="78">
        <v>6.6000000000000003E-2</v>
      </c>
      <c r="F29" s="78">
        <v>6.3E-2</v>
      </c>
      <c r="G29" s="78">
        <v>0.06</v>
      </c>
      <c r="H29" s="78">
        <v>8.4000000000000005E-2</v>
      </c>
      <c r="I29" s="78">
        <v>7.1999999999999995E-2</v>
      </c>
      <c r="J29" s="78">
        <v>4.2000000000000003E-2</v>
      </c>
      <c r="K29" s="78">
        <v>0.20200000000000001</v>
      </c>
      <c r="L29" s="78">
        <v>4.2000000000000003E-2</v>
      </c>
      <c r="M29" s="78">
        <v>8.7999999999999995E-2</v>
      </c>
      <c r="N29" s="78">
        <v>0.123</v>
      </c>
      <c r="O29" s="78">
        <v>4.9000000000000002E-2</v>
      </c>
      <c r="P29" s="78">
        <v>6.2E-2</v>
      </c>
      <c r="Q29" s="78">
        <v>8.1000000000000003E-2</v>
      </c>
      <c r="R29" s="78">
        <v>6.7000000000000004E-2</v>
      </c>
      <c r="S29" s="78">
        <v>5.6000000000000001E-2</v>
      </c>
      <c r="T29" s="78">
        <v>6.3E-2</v>
      </c>
      <c r="U29" s="78">
        <v>7.9000000000000001E-2</v>
      </c>
      <c r="V29" s="78">
        <v>5.6000000000000001E-2</v>
      </c>
      <c r="W29" s="78">
        <v>7.9000000000000001E-2</v>
      </c>
      <c r="X29" s="78">
        <v>5.1999999999999998E-2</v>
      </c>
      <c r="Y29" s="78">
        <v>5.8000000000000003E-2</v>
      </c>
      <c r="Z29" s="78">
        <v>5.0999999999999997E-2</v>
      </c>
      <c r="AA29" s="78">
        <v>7.4999999999999997E-2</v>
      </c>
      <c r="AB29" s="78">
        <v>6.2E-2</v>
      </c>
      <c r="AC29" s="78">
        <v>5.8000000000000003E-2</v>
      </c>
      <c r="AD29" s="78">
        <v>6.6000000000000003E-2</v>
      </c>
      <c r="AE29" s="78">
        <v>5.6000000000000001E-2</v>
      </c>
      <c r="AF29" s="78">
        <v>5.1999999999999998E-2</v>
      </c>
      <c r="AG29" s="78">
        <v>5.8999999999999997E-2</v>
      </c>
      <c r="AH29" s="78">
        <v>4.7E-2</v>
      </c>
      <c r="AI29" s="78">
        <v>4.9000000000000002E-2</v>
      </c>
      <c r="AJ29" s="78">
        <v>5.6000000000000001E-2</v>
      </c>
      <c r="AK29" s="78">
        <v>0.05</v>
      </c>
      <c r="AL29" s="78">
        <v>4.7E-2</v>
      </c>
      <c r="AM29" s="78">
        <v>5.2999999999999999E-2</v>
      </c>
      <c r="AN29" s="78">
        <v>5.1999999999999998E-2</v>
      </c>
      <c r="AO29" s="78">
        <v>0.05</v>
      </c>
      <c r="AP29" s="78">
        <v>5.0999999999999997E-2</v>
      </c>
      <c r="AQ29" s="78">
        <v>5.8000000000000003E-2</v>
      </c>
      <c r="AR29" s="78">
        <v>5.5E-2</v>
      </c>
      <c r="AS29" s="78">
        <v>5.6000000000000001E-2</v>
      </c>
      <c r="AT29" s="78">
        <v>4.4999999999999998E-2</v>
      </c>
      <c r="AU29" s="78">
        <v>4.8000000000000001E-2</v>
      </c>
      <c r="AV29" s="78">
        <v>5.3999999999999999E-2</v>
      </c>
      <c r="AW29" s="78">
        <v>4.9000000000000002E-2</v>
      </c>
      <c r="AX29" s="78">
        <v>4.5999999999999999E-2</v>
      </c>
      <c r="AY29" s="78">
        <v>5.0999999999999997E-2</v>
      </c>
      <c r="AZ29" s="78">
        <v>0.05</v>
      </c>
      <c r="BA29" s="78">
        <v>4.9000000000000002E-2</v>
      </c>
      <c r="BB29" s="460"/>
      <c r="BC29" s="460"/>
      <c r="BD29" s="460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G29" s="79"/>
      <c r="CH29" s="79"/>
      <c r="CI29" s="79"/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/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X29" s="79"/>
      <c r="DY29" s="79"/>
      <c r="DZ29" s="79"/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/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O29" s="79"/>
      <c r="FP29" s="79"/>
      <c r="FQ29" s="79"/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/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F29" s="79"/>
      <c r="HG29" s="79"/>
      <c r="HH29" s="79"/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/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W29" s="79"/>
      <c r="IX29" s="79"/>
      <c r="IY29" s="79"/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/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N29" s="79"/>
      <c r="KO29" s="79"/>
      <c r="KP29" s="79"/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/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E29" s="79"/>
      <c r="MF29" s="79"/>
      <c r="MG29" s="79"/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/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V29" s="79"/>
      <c r="NW29" s="79"/>
      <c r="NX29" s="79"/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/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M29" s="79"/>
      <c r="PN29" s="79"/>
      <c r="PO29" s="79"/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/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D29" s="79"/>
      <c r="RE29" s="79"/>
      <c r="RF29" s="79"/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/>
      <c r="SD29" s="79"/>
      <c r="SE29" s="79"/>
      <c r="SF29" s="79"/>
    </row>
    <row r="30" spans="1:500" x14ac:dyDescent="0.25">
      <c r="A30" s="85" t="s">
        <v>27</v>
      </c>
      <c r="B30" s="74">
        <v>545</v>
      </c>
      <c r="C30" s="74">
        <v>598</v>
      </c>
      <c r="D30" s="74">
        <v>271</v>
      </c>
      <c r="E30" s="74">
        <v>656</v>
      </c>
      <c r="F30" s="74">
        <v>650</v>
      </c>
      <c r="G30" s="74">
        <v>651</v>
      </c>
      <c r="H30" s="74">
        <v>720</v>
      </c>
      <c r="I30" s="74">
        <v>583</v>
      </c>
      <c r="J30" s="74">
        <v>566</v>
      </c>
      <c r="K30" s="74">
        <v>663</v>
      </c>
      <c r="L30" s="74">
        <v>568</v>
      </c>
      <c r="M30" s="74">
        <v>758</v>
      </c>
      <c r="N30" s="74">
        <v>496</v>
      </c>
      <c r="O30" s="74">
        <v>481</v>
      </c>
      <c r="P30" s="74">
        <v>526</v>
      </c>
      <c r="Q30" s="74">
        <v>549</v>
      </c>
      <c r="R30" s="74">
        <v>610</v>
      </c>
      <c r="S30" s="74">
        <v>569</v>
      </c>
      <c r="T30" s="74">
        <v>549</v>
      </c>
      <c r="U30" s="74">
        <v>563</v>
      </c>
      <c r="V30" s="74">
        <v>457</v>
      </c>
      <c r="W30" s="74">
        <v>666</v>
      </c>
      <c r="X30" s="74">
        <v>549</v>
      </c>
      <c r="Y30" s="74">
        <v>516</v>
      </c>
      <c r="Z30" s="74">
        <v>492</v>
      </c>
      <c r="AA30" s="74">
        <v>635</v>
      </c>
      <c r="AB30" s="74">
        <v>712</v>
      </c>
      <c r="AC30" s="74">
        <v>564</v>
      </c>
      <c r="AD30" s="74">
        <v>493</v>
      </c>
      <c r="AE30" s="74">
        <v>497</v>
      </c>
      <c r="AF30" s="74">
        <v>494</v>
      </c>
      <c r="AG30" s="74">
        <v>555</v>
      </c>
      <c r="AH30" s="74">
        <v>554</v>
      </c>
      <c r="AI30" s="74">
        <v>554</v>
      </c>
      <c r="AJ30" s="74">
        <v>522</v>
      </c>
      <c r="AK30" s="74">
        <v>521</v>
      </c>
      <c r="AL30" s="74">
        <v>521</v>
      </c>
      <c r="AM30" s="74">
        <v>486</v>
      </c>
      <c r="AN30" s="74">
        <v>486</v>
      </c>
      <c r="AO30" s="74">
        <v>485</v>
      </c>
      <c r="AP30" s="74">
        <v>492</v>
      </c>
      <c r="AQ30" s="74">
        <v>422</v>
      </c>
      <c r="AR30" s="74">
        <v>420</v>
      </c>
      <c r="AS30" s="74">
        <v>478</v>
      </c>
      <c r="AT30" s="74">
        <v>477</v>
      </c>
      <c r="AU30" s="74">
        <v>478</v>
      </c>
      <c r="AV30" s="74">
        <v>449</v>
      </c>
      <c r="AW30" s="74">
        <v>448</v>
      </c>
      <c r="AX30" s="74">
        <v>448</v>
      </c>
      <c r="AY30" s="74">
        <v>417</v>
      </c>
      <c r="AZ30" s="74">
        <v>417</v>
      </c>
      <c r="BA30" s="74">
        <v>416</v>
      </c>
      <c r="BB30" s="456"/>
      <c r="BC30" s="456"/>
      <c r="BD30" s="456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  <c r="DC30" s="75"/>
      <c r="DD30" s="75"/>
      <c r="DE30" s="75"/>
      <c r="DF30" s="75"/>
      <c r="DG30" s="75"/>
      <c r="DH30" s="75"/>
      <c r="DI30" s="75"/>
      <c r="DJ30" s="75"/>
      <c r="DK30" s="75"/>
      <c r="DL30" s="75"/>
      <c r="DM30" s="75"/>
      <c r="DN30" s="75"/>
      <c r="DO30" s="75"/>
      <c r="DP30" s="75"/>
      <c r="DQ30" s="75"/>
      <c r="DR30" s="75"/>
      <c r="DS30" s="75"/>
      <c r="DT30" s="75"/>
      <c r="DU30" s="75"/>
      <c r="DV30" s="75"/>
      <c r="DW30" s="75"/>
      <c r="DX30" s="75"/>
      <c r="DY30" s="75"/>
      <c r="DZ30" s="75"/>
      <c r="EA30" s="75"/>
      <c r="EB30" s="75"/>
      <c r="EC30" s="75"/>
      <c r="ED30" s="75"/>
      <c r="EE30" s="75"/>
      <c r="EF30" s="75"/>
      <c r="EG30" s="75"/>
      <c r="EH30" s="75"/>
      <c r="EI30" s="75"/>
      <c r="EJ30" s="75"/>
      <c r="EK30" s="75"/>
      <c r="EL30" s="75"/>
      <c r="EM30" s="75"/>
      <c r="EN30" s="75"/>
      <c r="EO30" s="75"/>
      <c r="EP30" s="75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75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75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75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75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75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75"/>
      <c r="HE30" s="75"/>
      <c r="HF30" s="75"/>
      <c r="HG30" s="75"/>
      <c r="HH30" s="75"/>
      <c r="HI30" s="75"/>
      <c r="HJ30" s="75"/>
      <c r="HK30" s="75"/>
      <c r="HL30" s="75"/>
      <c r="HM30" s="75"/>
      <c r="HN30" s="75"/>
      <c r="HO30" s="75"/>
      <c r="HP30" s="75"/>
      <c r="HQ30" s="75"/>
      <c r="HR30" s="75"/>
      <c r="HS30" s="75"/>
      <c r="HT30" s="75"/>
      <c r="HU30" s="75"/>
      <c r="HV30" s="75"/>
      <c r="HW30" s="75"/>
      <c r="HX30" s="75"/>
      <c r="HY30" s="75"/>
      <c r="HZ30" s="75"/>
      <c r="IA30" s="75"/>
      <c r="IB30" s="75"/>
      <c r="IC30" s="75"/>
      <c r="ID30" s="75"/>
      <c r="IE30" s="75"/>
      <c r="IF30" s="75"/>
      <c r="IG30" s="75"/>
      <c r="IH30" s="75"/>
      <c r="II30" s="75"/>
      <c r="IJ30" s="75"/>
      <c r="IK30" s="75"/>
      <c r="IL30" s="75"/>
      <c r="IM30" s="75"/>
      <c r="IN30" s="75"/>
      <c r="IO30" s="75"/>
      <c r="IP30" s="75"/>
      <c r="IQ30" s="75"/>
      <c r="IR30" s="75"/>
      <c r="IS30" s="75"/>
      <c r="IT30" s="75"/>
      <c r="IU30" s="75"/>
      <c r="IV30" s="75"/>
      <c r="IW30" s="75"/>
      <c r="IX30" s="75"/>
      <c r="IY30" s="75"/>
      <c r="IZ30" s="75"/>
      <c r="JA30" s="75"/>
      <c r="JB30" s="75"/>
      <c r="JC30" s="75"/>
      <c r="JD30" s="75"/>
      <c r="JE30" s="75"/>
      <c r="JF30" s="75"/>
      <c r="JG30" s="75"/>
      <c r="JH30" s="75"/>
      <c r="JI30" s="75"/>
      <c r="JJ30" s="75"/>
      <c r="JK30" s="75"/>
      <c r="JL30" s="75"/>
      <c r="JM30" s="75"/>
      <c r="JN30" s="75"/>
      <c r="JO30" s="75"/>
      <c r="JP30" s="75"/>
      <c r="JQ30" s="75"/>
      <c r="JR30" s="75"/>
      <c r="JS30" s="75"/>
      <c r="JT30" s="75"/>
      <c r="JU30" s="75"/>
      <c r="JV30" s="75"/>
      <c r="JW30" s="75"/>
      <c r="JX30" s="75"/>
      <c r="JY30" s="75"/>
      <c r="JZ30" s="75"/>
      <c r="KA30" s="75"/>
      <c r="KB30" s="75"/>
      <c r="KC30" s="75"/>
      <c r="KD30" s="75"/>
      <c r="KE30" s="75"/>
      <c r="KF30" s="75"/>
      <c r="KG30" s="75"/>
      <c r="KH30" s="75"/>
      <c r="KI30" s="75"/>
      <c r="KJ30" s="75"/>
      <c r="KK30" s="75"/>
      <c r="KL30" s="75"/>
      <c r="KM30" s="75"/>
      <c r="KN30" s="75"/>
      <c r="KO30" s="75"/>
      <c r="KP30" s="75"/>
      <c r="KQ30" s="75"/>
      <c r="KR30" s="75"/>
      <c r="KS30" s="75"/>
      <c r="KT30" s="75"/>
      <c r="KU30" s="75"/>
      <c r="KV30" s="75"/>
      <c r="KW30" s="75"/>
      <c r="KX30" s="75"/>
      <c r="KY30" s="75"/>
      <c r="KZ30" s="75"/>
      <c r="LA30" s="75"/>
      <c r="LB30" s="75"/>
      <c r="LC30" s="75"/>
      <c r="LD30" s="75"/>
      <c r="LE30" s="75"/>
      <c r="LF30" s="75"/>
      <c r="LG30" s="75"/>
      <c r="LH30" s="75"/>
      <c r="LI30" s="75"/>
      <c r="LJ30" s="75"/>
      <c r="LK30" s="75"/>
      <c r="LL30" s="75"/>
      <c r="LM30" s="75"/>
      <c r="LN30" s="75"/>
      <c r="LO30" s="75"/>
      <c r="LP30" s="75"/>
      <c r="LQ30" s="75"/>
      <c r="LR30" s="75"/>
      <c r="LS30" s="75"/>
      <c r="LT30" s="75"/>
      <c r="LU30" s="75"/>
      <c r="LV30" s="75"/>
      <c r="LW30" s="75"/>
      <c r="LX30" s="75"/>
      <c r="LY30" s="75"/>
      <c r="LZ30" s="75"/>
      <c r="MA30" s="75"/>
      <c r="MB30" s="75"/>
      <c r="MC30" s="75"/>
      <c r="MD30" s="75"/>
      <c r="ME30" s="75"/>
      <c r="MF30" s="75"/>
      <c r="MG30" s="75"/>
      <c r="MH30" s="75"/>
      <c r="MI30" s="75"/>
      <c r="MJ30" s="75"/>
      <c r="MK30" s="75"/>
      <c r="ML30" s="75"/>
      <c r="MM30" s="75"/>
      <c r="MN30" s="75"/>
      <c r="MO30" s="75"/>
      <c r="MP30" s="75"/>
      <c r="MQ30" s="75"/>
      <c r="MR30" s="75"/>
      <c r="MS30" s="75"/>
      <c r="MT30" s="75"/>
      <c r="MU30" s="75"/>
      <c r="MV30" s="75"/>
      <c r="MW30" s="75"/>
      <c r="MX30" s="75"/>
      <c r="MY30" s="75"/>
      <c r="MZ30" s="75"/>
      <c r="NA30" s="75"/>
      <c r="NB30" s="75"/>
      <c r="NC30" s="75"/>
      <c r="ND30" s="75"/>
      <c r="NE30" s="75"/>
      <c r="NF30" s="75"/>
      <c r="NG30" s="75"/>
      <c r="NH30" s="75"/>
      <c r="NI30" s="75"/>
      <c r="NJ30" s="75"/>
      <c r="NK30" s="75"/>
      <c r="NL30" s="75"/>
      <c r="NM30" s="75"/>
      <c r="NN30" s="75"/>
      <c r="NO30" s="75"/>
      <c r="NP30" s="75"/>
      <c r="NQ30" s="75"/>
      <c r="NR30" s="75"/>
      <c r="NS30" s="75"/>
      <c r="NT30" s="75"/>
      <c r="NU30" s="75"/>
      <c r="NV30" s="75"/>
      <c r="NW30" s="75"/>
      <c r="NX30" s="75"/>
      <c r="NY30" s="75"/>
      <c r="NZ30" s="75"/>
      <c r="OA30" s="75"/>
      <c r="OB30" s="75"/>
      <c r="OC30" s="75"/>
      <c r="OD30" s="75"/>
      <c r="OE30" s="75"/>
      <c r="OF30" s="75"/>
      <c r="OG30" s="75"/>
      <c r="OH30" s="75"/>
      <c r="OI30" s="75"/>
      <c r="OJ30" s="75"/>
      <c r="OK30" s="75"/>
      <c r="OL30" s="75"/>
      <c r="OM30" s="75"/>
      <c r="ON30" s="75"/>
      <c r="OO30" s="75"/>
      <c r="OP30" s="75"/>
      <c r="OQ30" s="75"/>
      <c r="OR30" s="75"/>
      <c r="OS30" s="75"/>
      <c r="OT30" s="75"/>
      <c r="OU30" s="75"/>
      <c r="OV30" s="75"/>
      <c r="OW30" s="75"/>
      <c r="OX30" s="75"/>
      <c r="OY30" s="75"/>
      <c r="OZ30" s="75"/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5"/>
      <c r="PM30" s="75"/>
      <c r="PN30" s="75"/>
      <c r="PO30" s="75"/>
      <c r="PP30" s="75"/>
      <c r="PQ30" s="75"/>
      <c r="PR30" s="75"/>
      <c r="PS30" s="75"/>
      <c r="PT30" s="75"/>
      <c r="PU30" s="75"/>
      <c r="PV30" s="75"/>
      <c r="PW30" s="75"/>
      <c r="PX30" s="75"/>
      <c r="PY30" s="75"/>
      <c r="PZ30" s="75"/>
      <c r="QA30" s="75"/>
      <c r="QB30" s="75"/>
      <c r="QC30" s="75"/>
      <c r="QD30" s="75"/>
      <c r="QE30" s="75"/>
      <c r="QF30" s="75"/>
      <c r="QG30" s="75"/>
      <c r="QH30" s="75"/>
      <c r="QI30" s="75"/>
      <c r="QJ30" s="75"/>
      <c r="QK30" s="75"/>
      <c r="QL30" s="75"/>
      <c r="QM30" s="75"/>
      <c r="QN30" s="75"/>
      <c r="QO30" s="75"/>
      <c r="QP30" s="75"/>
      <c r="QQ30" s="75"/>
      <c r="QR30" s="75"/>
      <c r="QS30" s="75"/>
      <c r="QT30" s="75"/>
      <c r="QU30" s="75"/>
      <c r="QV30" s="75"/>
      <c r="QW30" s="75"/>
      <c r="QX30" s="75"/>
      <c r="QY30" s="75"/>
      <c r="QZ30" s="75"/>
      <c r="RA30" s="75"/>
      <c r="RB30" s="75"/>
      <c r="RC30" s="75"/>
      <c r="RD30" s="75"/>
      <c r="RE30" s="75"/>
      <c r="RF30" s="75"/>
      <c r="RG30" s="75"/>
      <c r="RH30" s="75"/>
      <c r="RI30" s="75"/>
      <c r="RJ30" s="75"/>
      <c r="RK30" s="75"/>
      <c r="RL30" s="75"/>
      <c r="RM30" s="75"/>
      <c r="RN30" s="75"/>
      <c r="RO30" s="75"/>
      <c r="RP30" s="75"/>
      <c r="RQ30" s="75"/>
      <c r="RR30" s="75"/>
      <c r="RS30" s="75"/>
      <c r="RT30" s="75"/>
      <c r="RU30" s="75"/>
      <c r="RV30" s="75"/>
      <c r="RW30" s="75"/>
      <c r="RX30" s="75"/>
      <c r="RY30" s="75"/>
      <c r="RZ30" s="75"/>
      <c r="SA30" s="75"/>
      <c r="SB30" s="75"/>
      <c r="SC30" s="75"/>
      <c r="SD30" s="75"/>
      <c r="SE30" s="75"/>
      <c r="SF30" s="75"/>
    </row>
    <row r="31" spans="1:500" x14ac:dyDescent="0.25">
      <c r="A31" s="85" t="s">
        <v>28</v>
      </c>
      <c r="B31" s="74">
        <v>175</v>
      </c>
      <c r="C31" s="74">
        <v>225</v>
      </c>
      <c r="D31" s="74">
        <v>176</v>
      </c>
      <c r="E31" s="74">
        <v>192</v>
      </c>
      <c r="F31" s="74">
        <v>222</v>
      </c>
      <c r="G31" s="74">
        <v>191</v>
      </c>
      <c r="H31" s="74">
        <v>219</v>
      </c>
      <c r="I31" s="74">
        <v>210</v>
      </c>
      <c r="J31" s="74">
        <v>176</v>
      </c>
      <c r="K31" s="74">
        <v>213</v>
      </c>
      <c r="L31" s="74">
        <v>189</v>
      </c>
      <c r="M31" s="74">
        <v>354</v>
      </c>
      <c r="N31" s="74">
        <v>233</v>
      </c>
      <c r="O31" s="74">
        <v>276</v>
      </c>
      <c r="P31" s="74">
        <v>195</v>
      </c>
      <c r="Q31" s="74">
        <v>231</v>
      </c>
      <c r="R31" s="74">
        <v>291</v>
      </c>
      <c r="S31" s="74">
        <v>237</v>
      </c>
      <c r="T31" s="74">
        <v>257</v>
      </c>
      <c r="U31" s="74">
        <v>163</v>
      </c>
      <c r="V31" s="74">
        <v>205</v>
      </c>
      <c r="W31" s="74">
        <v>193</v>
      </c>
      <c r="X31" s="74">
        <v>194</v>
      </c>
      <c r="Y31" s="74">
        <v>233</v>
      </c>
      <c r="Z31" s="74">
        <v>226</v>
      </c>
      <c r="AA31" s="74">
        <v>244</v>
      </c>
      <c r="AB31" s="74">
        <v>105</v>
      </c>
      <c r="AC31" s="74">
        <v>202</v>
      </c>
      <c r="AD31" s="74">
        <v>237</v>
      </c>
      <c r="AE31" s="74">
        <v>265</v>
      </c>
      <c r="AF31" s="74">
        <v>234</v>
      </c>
      <c r="AG31" s="74">
        <v>256</v>
      </c>
      <c r="AH31" s="74">
        <v>276</v>
      </c>
      <c r="AI31" s="74">
        <v>256</v>
      </c>
      <c r="AJ31" s="74">
        <v>254</v>
      </c>
      <c r="AK31" s="74">
        <v>252</v>
      </c>
      <c r="AL31" s="74">
        <v>252</v>
      </c>
      <c r="AM31" s="74">
        <v>238</v>
      </c>
      <c r="AN31" s="74">
        <v>242</v>
      </c>
      <c r="AO31" s="74">
        <v>237</v>
      </c>
      <c r="AP31" s="74">
        <v>226</v>
      </c>
      <c r="AQ31" s="74">
        <v>240</v>
      </c>
      <c r="AR31" s="74">
        <v>212</v>
      </c>
      <c r="AS31" s="74">
        <v>231</v>
      </c>
      <c r="AT31" s="74">
        <v>249</v>
      </c>
      <c r="AU31" s="74">
        <v>232</v>
      </c>
      <c r="AV31" s="74">
        <v>230</v>
      </c>
      <c r="AW31" s="74">
        <v>228</v>
      </c>
      <c r="AX31" s="74">
        <v>228</v>
      </c>
      <c r="AY31" s="74">
        <v>215</v>
      </c>
      <c r="AZ31" s="74">
        <v>219</v>
      </c>
      <c r="BA31" s="74">
        <v>215</v>
      </c>
      <c r="BB31" s="456"/>
      <c r="BC31" s="456"/>
      <c r="BD31" s="456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  <c r="FE31" s="75"/>
      <c r="FF31" s="75"/>
      <c r="FG31" s="75"/>
      <c r="FH31" s="75"/>
      <c r="FI31" s="75"/>
      <c r="FJ31" s="75"/>
      <c r="FK31" s="75"/>
      <c r="FL31" s="75"/>
      <c r="FM31" s="75"/>
      <c r="FN31" s="75"/>
      <c r="FO31" s="75"/>
      <c r="FP31" s="75"/>
      <c r="FQ31" s="75"/>
      <c r="FR31" s="75"/>
      <c r="FS31" s="75"/>
      <c r="FT31" s="75"/>
      <c r="FU31" s="75"/>
      <c r="FV31" s="75"/>
      <c r="FW31" s="75"/>
      <c r="FX31" s="75"/>
      <c r="FY31" s="75"/>
      <c r="FZ31" s="75"/>
      <c r="GA31" s="75"/>
      <c r="GB31" s="75"/>
      <c r="GC31" s="75"/>
      <c r="GD31" s="75"/>
      <c r="GE31" s="75"/>
      <c r="GF31" s="75"/>
      <c r="GG31" s="75"/>
      <c r="GH31" s="75"/>
      <c r="GI31" s="75"/>
      <c r="GJ31" s="75"/>
      <c r="GK31" s="75"/>
      <c r="GL31" s="75"/>
      <c r="GM31" s="75"/>
      <c r="GN31" s="75"/>
      <c r="GO31" s="75"/>
      <c r="GP31" s="75"/>
      <c r="GQ31" s="75"/>
      <c r="GR31" s="75"/>
      <c r="GS31" s="75"/>
      <c r="GT31" s="75"/>
      <c r="GU31" s="75"/>
      <c r="GV31" s="75"/>
      <c r="GW31" s="75"/>
      <c r="GX31" s="75"/>
      <c r="GY31" s="75"/>
      <c r="GZ31" s="75"/>
      <c r="HA31" s="75"/>
      <c r="HB31" s="75"/>
      <c r="HC31" s="75"/>
      <c r="HD31" s="75"/>
      <c r="HE31" s="75"/>
      <c r="HF31" s="75"/>
      <c r="HG31" s="75"/>
      <c r="HH31" s="75"/>
      <c r="HI31" s="75"/>
      <c r="HJ31" s="75"/>
      <c r="HK31" s="75"/>
      <c r="HL31" s="75"/>
      <c r="HM31" s="75"/>
      <c r="HN31" s="75"/>
      <c r="HO31" s="75"/>
      <c r="HP31" s="75"/>
      <c r="HQ31" s="75"/>
      <c r="HR31" s="75"/>
      <c r="HS31" s="75"/>
      <c r="HT31" s="75"/>
      <c r="HU31" s="75"/>
      <c r="HV31" s="75"/>
      <c r="HW31" s="75"/>
      <c r="HX31" s="75"/>
      <c r="HY31" s="75"/>
      <c r="HZ31" s="75"/>
      <c r="IA31" s="75"/>
      <c r="IB31" s="75"/>
      <c r="IC31" s="75"/>
      <c r="ID31" s="75"/>
      <c r="IE31" s="75"/>
      <c r="IF31" s="75"/>
      <c r="IG31" s="75"/>
      <c r="IH31" s="75"/>
      <c r="II31" s="75"/>
      <c r="IJ31" s="75"/>
      <c r="IK31" s="75"/>
      <c r="IL31" s="75"/>
      <c r="IM31" s="75"/>
      <c r="IN31" s="75"/>
      <c r="IO31" s="75"/>
      <c r="IP31" s="75"/>
      <c r="IQ31" s="75"/>
      <c r="IR31" s="75"/>
      <c r="IS31" s="75"/>
      <c r="IT31" s="75"/>
      <c r="IU31" s="75"/>
      <c r="IV31" s="75"/>
      <c r="IW31" s="75"/>
      <c r="IX31" s="75"/>
      <c r="IY31" s="75"/>
      <c r="IZ31" s="75"/>
      <c r="JA31" s="75"/>
      <c r="JB31" s="75"/>
      <c r="JC31" s="75"/>
      <c r="JD31" s="75"/>
      <c r="JE31" s="75"/>
      <c r="JF31" s="75"/>
      <c r="JG31" s="75"/>
      <c r="JH31" s="75"/>
      <c r="JI31" s="75"/>
      <c r="JJ31" s="75"/>
      <c r="JK31" s="75"/>
      <c r="JL31" s="75"/>
      <c r="JM31" s="75"/>
      <c r="JN31" s="75"/>
      <c r="JO31" s="75"/>
      <c r="JP31" s="75"/>
      <c r="JQ31" s="75"/>
      <c r="JR31" s="75"/>
      <c r="JS31" s="75"/>
      <c r="JT31" s="75"/>
      <c r="JU31" s="75"/>
      <c r="JV31" s="75"/>
      <c r="JW31" s="75"/>
      <c r="JX31" s="75"/>
      <c r="JY31" s="75"/>
      <c r="JZ31" s="75"/>
      <c r="KA31" s="75"/>
      <c r="KB31" s="75"/>
      <c r="KC31" s="75"/>
      <c r="KD31" s="75"/>
      <c r="KE31" s="75"/>
      <c r="KF31" s="75"/>
      <c r="KG31" s="75"/>
      <c r="KH31" s="75"/>
      <c r="KI31" s="75"/>
      <c r="KJ31" s="75"/>
      <c r="KK31" s="75"/>
      <c r="KL31" s="75"/>
      <c r="KM31" s="75"/>
      <c r="KN31" s="75"/>
      <c r="KO31" s="75"/>
      <c r="KP31" s="75"/>
      <c r="KQ31" s="75"/>
      <c r="KR31" s="75"/>
      <c r="KS31" s="75"/>
      <c r="KT31" s="75"/>
      <c r="KU31" s="75"/>
      <c r="KV31" s="75"/>
      <c r="KW31" s="75"/>
      <c r="KX31" s="75"/>
      <c r="KY31" s="75"/>
      <c r="KZ31" s="75"/>
      <c r="LA31" s="75"/>
      <c r="LB31" s="75"/>
      <c r="LC31" s="75"/>
      <c r="LD31" s="75"/>
      <c r="LE31" s="75"/>
      <c r="LF31" s="75"/>
      <c r="LG31" s="75"/>
      <c r="LH31" s="75"/>
      <c r="LI31" s="75"/>
      <c r="LJ31" s="75"/>
      <c r="LK31" s="75"/>
      <c r="LL31" s="75"/>
      <c r="LM31" s="75"/>
      <c r="LN31" s="75"/>
      <c r="LO31" s="75"/>
      <c r="LP31" s="75"/>
      <c r="LQ31" s="75"/>
      <c r="LR31" s="75"/>
      <c r="LS31" s="75"/>
      <c r="LT31" s="75"/>
      <c r="LU31" s="75"/>
      <c r="LV31" s="75"/>
      <c r="LW31" s="75"/>
      <c r="LX31" s="75"/>
      <c r="LY31" s="75"/>
      <c r="LZ31" s="75"/>
      <c r="MA31" s="75"/>
      <c r="MB31" s="75"/>
      <c r="MC31" s="75"/>
      <c r="MD31" s="75"/>
      <c r="ME31" s="75"/>
      <c r="MF31" s="75"/>
      <c r="MG31" s="75"/>
      <c r="MH31" s="75"/>
      <c r="MI31" s="75"/>
      <c r="MJ31" s="75"/>
      <c r="MK31" s="75"/>
      <c r="ML31" s="75"/>
      <c r="MM31" s="75"/>
      <c r="MN31" s="75"/>
      <c r="MO31" s="75"/>
      <c r="MP31" s="75"/>
      <c r="MQ31" s="75"/>
      <c r="MR31" s="75"/>
      <c r="MS31" s="75"/>
      <c r="MT31" s="75"/>
      <c r="MU31" s="75"/>
      <c r="MV31" s="75"/>
      <c r="MW31" s="75"/>
      <c r="MX31" s="75"/>
      <c r="MY31" s="75"/>
      <c r="MZ31" s="75"/>
      <c r="NA31" s="75"/>
      <c r="NB31" s="75"/>
      <c r="NC31" s="75"/>
      <c r="ND31" s="75"/>
      <c r="NE31" s="75"/>
      <c r="NF31" s="75"/>
      <c r="NG31" s="75"/>
      <c r="NH31" s="75"/>
      <c r="NI31" s="75"/>
      <c r="NJ31" s="75"/>
      <c r="NK31" s="75"/>
      <c r="NL31" s="75"/>
      <c r="NM31" s="75"/>
      <c r="NN31" s="75"/>
      <c r="NO31" s="75"/>
      <c r="NP31" s="75"/>
      <c r="NQ31" s="75"/>
      <c r="NR31" s="75"/>
      <c r="NS31" s="75"/>
      <c r="NT31" s="75"/>
      <c r="NU31" s="75"/>
      <c r="NV31" s="75"/>
      <c r="NW31" s="75"/>
      <c r="NX31" s="75"/>
      <c r="NY31" s="75"/>
      <c r="NZ31" s="75"/>
      <c r="OA31" s="75"/>
      <c r="OB31" s="75"/>
      <c r="OC31" s="75"/>
      <c r="OD31" s="75"/>
      <c r="OE31" s="75"/>
      <c r="OF31" s="75"/>
      <c r="OG31" s="75"/>
      <c r="OH31" s="75"/>
      <c r="OI31" s="75"/>
      <c r="OJ31" s="75"/>
      <c r="OK31" s="75"/>
      <c r="OL31" s="75"/>
      <c r="OM31" s="75"/>
      <c r="ON31" s="75"/>
      <c r="OO31" s="75"/>
      <c r="OP31" s="75"/>
      <c r="OQ31" s="75"/>
      <c r="OR31" s="75"/>
      <c r="OS31" s="75"/>
      <c r="OT31" s="75"/>
      <c r="OU31" s="75"/>
      <c r="OV31" s="75"/>
      <c r="OW31" s="75"/>
      <c r="OX31" s="75"/>
      <c r="OY31" s="75"/>
      <c r="OZ31" s="75"/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5"/>
      <c r="PM31" s="75"/>
      <c r="PN31" s="75"/>
      <c r="PO31" s="75"/>
      <c r="PP31" s="75"/>
      <c r="PQ31" s="75"/>
      <c r="PR31" s="75"/>
      <c r="PS31" s="75"/>
      <c r="PT31" s="75"/>
      <c r="PU31" s="75"/>
      <c r="PV31" s="75"/>
      <c r="PW31" s="75"/>
      <c r="PX31" s="75"/>
      <c r="PY31" s="75"/>
      <c r="PZ31" s="75"/>
      <c r="QA31" s="75"/>
      <c r="QB31" s="75"/>
      <c r="QC31" s="75"/>
      <c r="QD31" s="75"/>
      <c r="QE31" s="75"/>
      <c r="QF31" s="75"/>
      <c r="QG31" s="75"/>
      <c r="QH31" s="75"/>
      <c r="QI31" s="75"/>
      <c r="QJ31" s="75"/>
      <c r="QK31" s="75"/>
      <c r="QL31" s="75"/>
      <c r="QM31" s="75"/>
      <c r="QN31" s="75"/>
      <c r="QO31" s="75"/>
      <c r="QP31" s="75"/>
      <c r="QQ31" s="75"/>
      <c r="QR31" s="75"/>
      <c r="QS31" s="75"/>
      <c r="QT31" s="75"/>
      <c r="QU31" s="75"/>
      <c r="QV31" s="75"/>
      <c r="QW31" s="75"/>
      <c r="QX31" s="75"/>
      <c r="QY31" s="75"/>
      <c r="QZ31" s="75"/>
      <c r="RA31" s="75"/>
      <c r="RB31" s="75"/>
      <c r="RC31" s="75"/>
      <c r="RD31" s="75"/>
      <c r="RE31" s="75"/>
      <c r="RF31" s="75"/>
      <c r="RG31" s="75"/>
      <c r="RH31" s="75"/>
      <c r="RI31" s="75"/>
      <c r="RJ31" s="75"/>
      <c r="RK31" s="75"/>
      <c r="RL31" s="75"/>
      <c r="RM31" s="75"/>
      <c r="RN31" s="75"/>
      <c r="RO31" s="75"/>
      <c r="RP31" s="75"/>
      <c r="RQ31" s="75"/>
      <c r="RR31" s="75"/>
      <c r="RS31" s="75"/>
      <c r="RT31" s="75"/>
      <c r="RU31" s="75"/>
      <c r="RV31" s="75"/>
      <c r="RW31" s="75"/>
      <c r="RX31" s="75"/>
      <c r="RY31" s="75"/>
      <c r="RZ31" s="75"/>
      <c r="SA31" s="75"/>
      <c r="SB31" s="75"/>
      <c r="SC31" s="75"/>
      <c r="SD31" s="75"/>
      <c r="SE31" s="75"/>
      <c r="SF31" s="75"/>
    </row>
    <row r="32" spans="1:500" x14ac:dyDescent="0.25">
      <c r="A32" s="85" t="s">
        <v>29</v>
      </c>
      <c r="B32" s="74">
        <v>24</v>
      </c>
      <c r="C32" s="74">
        <v>57</v>
      </c>
      <c r="D32" s="74">
        <v>118</v>
      </c>
      <c r="E32" s="74">
        <v>97</v>
      </c>
      <c r="F32" s="74">
        <v>132</v>
      </c>
      <c r="G32" s="74">
        <v>147</v>
      </c>
      <c r="H32" s="74">
        <v>100</v>
      </c>
      <c r="I32" s="74">
        <v>69</v>
      </c>
      <c r="J32" s="74">
        <v>52</v>
      </c>
      <c r="K32" s="74">
        <v>120</v>
      </c>
      <c r="L32" s="74">
        <v>139</v>
      </c>
      <c r="M32" s="74">
        <v>133</v>
      </c>
      <c r="N32" s="74">
        <v>79</v>
      </c>
      <c r="O32" s="74">
        <v>-35</v>
      </c>
      <c r="P32" s="74">
        <v>81</v>
      </c>
      <c r="Q32" s="74">
        <v>89</v>
      </c>
      <c r="R32" s="74">
        <v>83</v>
      </c>
      <c r="S32" s="74">
        <v>95</v>
      </c>
      <c r="T32" s="74">
        <v>85</v>
      </c>
      <c r="U32" s="74">
        <v>86</v>
      </c>
      <c r="V32" s="74">
        <v>95</v>
      </c>
      <c r="W32" s="74">
        <v>79</v>
      </c>
      <c r="X32" s="74">
        <v>117</v>
      </c>
      <c r="Y32" s="74">
        <v>87</v>
      </c>
      <c r="Z32" s="74">
        <v>41</v>
      </c>
      <c r="AA32" s="74">
        <v>63</v>
      </c>
      <c r="AB32" s="74">
        <v>73</v>
      </c>
      <c r="AC32" s="74">
        <v>45</v>
      </c>
      <c r="AD32" s="74">
        <v>45</v>
      </c>
      <c r="AE32" s="74">
        <v>45</v>
      </c>
      <c r="AF32" s="74">
        <v>22</v>
      </c>
      <c r="AG32" s="74">
        <v>45</v>
      </c>
      <c r="AH32" s="74">
        <v>45</v>
      </c>
      <c r="AI32" s="74">
        <v>45</v>
      </c>
      <c r="AJ32" s="74">
        <v>35</v>
      </c>
      <c r="AK32" s="74">
        <v>35</v>
      </c>
      <c r="AL32" s="74">
        <v>35</v>
      </c>
      <c r="AM32" s="74">
        <v>28</v>
      </c>
      <c r="AN32" s="74">
        <v>22</v>
      </c>
      <c r="AO32" s="74">
        <v>21</v>
      </c>
      <c r="AP32" s="74">
        <v>41</v>
      </c>
      <c r="AQ32" s="74">
        <v>40</v>
      </c>
      <c r="AR32" s="74">
        <v>20</v>
      </c>
      <c r="AS32" s="74">
        <v>40</v>
      </c>
      <c r="AT32" s="74">
        <v>40</v>
      </c>
      <c r="AU32" s="74">
        <v>40</v>
      </c>
      <c r="AV32" s="74">
        <v>32</v>
      </c>
      <c r="AW32" s="74">
        <v>32</v>
      </c>
      <c r="AX32" s="74">
        <v>32</v>
      </c>
      <c r="AY32" s="74">
        <v>25</v>
      </c>
      <c r="AZ32" s="74">
        <v>19</v>
      </c>
      <c r="BA32" s="74">
        <v>18</v>
      </c>
      <c r="BB32" s="456"/>
      <c r="BC32" s="456"/>
      <c r="BD32" s="456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5"/>
      <c r="OS32" s="75"/>
      <c r="OT32" s="75"/>
      <c r="OU32" s="75"/>
      <c r="OV32" s="75"/>
      <c r="OW32" s="75"/>
      <c r="OX32" s="75"/>
      <c r="OY32" s="75"/>
      <c r="OZ32" s="75"/>
      <c r="PA32" s="75"/>
      <c r="PB32" s="75"/>
      <c r="PC32" s="75"/>
      <c r="PD32" s="75"/>
      <c r="PE32" s="75"/>
      <c r="PF32" s="75"/>
      <c r="PG32" s="75"/>
      <c r="PH32" s="75"/>
      <c r="PI32" s="75"/>
      <c r="PJ32" s="75"/>
      <c r="PK32" s="75"/>
      <c r="PL32" s="75"/>
      <c r="PM32" s="75"/>
      <c r="PN32" s="75"/>
      <c r="PO32" s="75"/>
      <c r="PP32" s="75"/>
      <c r="PQ32" s="75"/>
      <c r="PR32" s="75"/>
      <c r="PS32" s="75"/>
      <c r="PT32" s="75"/>
      <c r="PU32" s="75"/>
      <c r="PV32" s="75"/>
      <c r="PW32" s="75"/>
      <c r="PX32" s="75"/>
      <c r="PY32" s="75"/>
      <c r="PZ32" s="75"/>
      <c r="QA32" s="75"/>
      <c r="QB32" s="75"/>
      <c r="QC32" s="75"/>
      <c r="QD32" s="75"/>
      <c r="QE32" s="75"/>
      <c r="QF32" s="75"/>
      <c r="QG32" s="75"/>
      <c r="QH32" s="75"/>
      <c r="QI32" s="75"/>
      <c r="QJ32" s="75"/>
      <c r="QK32" s="75"/>
      <c r="QL32" s="75"/>
      <c r="QM32" s="75"/>
      <c r="QN32" s="75"/>
      <c r="QO32" s="75"/>
      <c r="QP32" s="75"/>
      <c r="QQ32" s="75"/>
      <c r="QR32" s="75"/>
      <c r="QS32" s="75"/>
      <c r="QT32" s="75"/>
      <c r="QU32" s="75"/>
      <c r="QV32" s="75"/>
      <c r="QW32" s="75"/>
      <c r="QX32" s="75"/>
      <c r="QY32" s="75"/>
      <c r="QZ32" s="75"/>
      <c r="RA32" s="75"/>
      <c r="RB32" s="75"/>
      <c r="RC32" s="75"/>
      <c r="RD32" s="75"/>
      <c r="RE32" s="75"/>
      <c r="RF32" s="75"/>
      <c r="RG32" s="75"/>
      <c r="RH32" s="75"/>
      <c r="RI32" s="75"/>
      <c r="RJ32" s="75"/>
      <c r="RK32" s="75"/>
      <c r="RL32" s="75"/>
      <c r="RM32" s="75"/>
      <c r="RN32" s="75"/>
      <c r="RO32" s="75"/>
      <c r="RP32" s="75"/>
      <c r="RQ32" s="75"/>
      <c r="RR32" s="75"/>
      <c r="RS32" s="75"/>
      <c r="RT32" s="75"/>
      <c r="RU32" s="75"/>
      <c r="RV32" s="75"/>
      <c r="RW32" s="75"/>
      <c r="RX32" s="75"/>
      <c r="RY32" s="75"/>
      <c r="RZ32" s="75"/>
      <c r="SA32" s="75"/>
      <c r="SB32" s="75"/>
      <c r="SC32" s="75"/>
      <c r="SD32" s="75"/>
      <c r="SE32" s="75"/>
      <c r="SF32" s="75"/>
    </row>
    <row r="33" spans="1:500" x14ac:dyDescent="0.25">
      <c r="A33" s="85" t="s">
        <v>30</v>
      </c>
      <c r="B33" s="74">
        <v>36</v>
      </c>
      <c r="C33" s="74">
        <v>30</v>
      </c>
      <c r="D33" s="74">
        <v>35</v>
      </c>
      <c r="E33" s="74">
        <v>33</v>
      </c>
      <c r="F33" s="74">
        <v>39</v>
      </c>
      <c r="G33" s="74">
        <v>25</v>
      </c>
      <c r="H33" s="74">
        <v>43</v>
      </c>
      <c r="I33" s="74">
        <v>20</v>
      </c>
      <c r="J33" s="74">
        <v>-5</v>
      </c>
      <c r="K33" s="74">
        <v>45</v>
      </c>
      <c r="L33" s="74">
        <v>53</v>
      </c>
      <c r="M33" s="74">
        <v>38</v>
      </c>
      <c r="N33" s="74">
        <v>16</v>
      </c>
      <c r="O33" s="74">
        <v>15</v>
      </c>
      <c r="P33" s="74">
        <v>14</v>
      </c>
      <c r="Q33" s="74">
        <v>15</v>
      </c>
      <c r="R33" s="74">
        <v>18</v>
      </c>
      <c r="S33" s="74">
        <v>16</v>
      </c>
      <c r="T33" s="74">
        <v>21</v>
      </c>
      <c r="U33" s="74">
        <v>21</v>
      </c>
      <c r="V33" s="74">
        <v>37</v>
      </c>
      <c r="W33" s="74">
        <v>37</v>
      </c>
      <c r="X33" s="74">
        <v>38</v>
      </c>
      <c r="Y33" s="74">
        <v>36</v>
      </c>
      <c r="Z33" s="74">
        <v>46</v>
      </c>
      <c r="AA33" s="74">
        <v>41</v>
      </c>
      <c r="AB33" s="74">
        <v>39</v>
      </c>
      <c r="AC33" s="74">
        <v>42</v>
      </c>
      <c r="AD33" s="74">
        <v>27</v>
      </c>
      <c r="AE33" s="74">
        <v>27</v>
      </c>
      <c r="AF33" s="74">
        <v>27</v>
      </c>
      <c r="AG33" s="74">
        <v>27</v>
      </c>
      <c r="AH33" s="74">
        <v>27</v>
      </c>
      <c r="AI33" s="74">
        <v>27</v>
      </c>
      <c r="AJ33" s="74">
        <v>27</v>
      </c>
      <c r="AK33" s="74">
        <v>27</v>
      </c>
      <c r="AL33" s="74">
        <v>27</v>
      </c>
      <c r="AM33" s="74">
        <v>27</v>
      </c>
      <c r="AN33" s="74">
        <v>27</v>
      </c>
      <c r="AO33" s="74">
        <v>27</v>
      </c>
      <c r="AP33" s="74">
        <v>46</v>
      </c>
      <c r="AQ33" s="74">
        <v>24</v>
      </c>
      <c r="AR33" s="74">
        <v>24</v>
      </c>
      <c r="AS33" s="74">
        <v>24</v>
      </c>
      <c r="AT33" s="74">
        <v>24</v>
      </c>
      <c r="AU33" s="74">
        <v>24</v>
      </c>
      <c r="AV33" s="74">
        <v>24</v>
      </c>
      <c r="AW33" s="74">
        <v>24</v>
      </c>
      <c r="AX33" s="74">
        <v>24</v>
      </c>
      <c r="AY33" s="74">
        <v>24</v>
      </c>
      <c r="AZ33" s="74">
        <v>24</v>
      </c>
      <c r="BA33" s="74">
        <v>24</v>
      </c>
      <c r="BB33" s="456"/>
      <c r="BC33" s="456"/>
      <c r="BD33" s="456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5"/>
      <c r="OS33" s="75"/>
      <c r="OT33" s="75"/>
      <c r="OU33" s="75"/>
      <c r="OV33" s="75"/>
      <c r="OW33" s="75"/>
      <c r="OX33" s="75"/>
      <c r="OY33" s="75"/>
      <c r="OZ33" s="75"/>
      <c r="PA33" s="75"/>
      <c r="PB33" s="75"/>
      <c r="PC33" s="75"/>
      <c r="PD33" s="75"/>
      <c r="PE33" s="75"/>
      <c r="PF33" s="75"/>
      <c r="PG33" s="75"/>
      <c r="PH33" s="75"/>
      <c r="PI33" s="75"/>
      <c r="PJ33" s="75"/>
      <c r="PK33" s="75"/>
      <c r="PL33" s="75"/>
      <c r="PM33" s="75"/>
      <c r="PN33" s="75"/>
      <c r="PO33" s="75"/>
      <c r="PP33" s="75"/>
      <c r="PQ33" s="75"/>
      <c r="PR33" s="75"/>
      <c r="PS33" s="75"/>
      <c r="PT33" s="75"/>
      <c r="PU33" s="75"/>
      <c r="PV33" s="75"/>
      <c r="PW33" s="75"/>
      <c r="PX33" s="75"/>
      <c r="PY33" s="75"/>
      <c r="PZ33" s="75"/>
      <c r="QA33" s="75"/>
      <c r="QB33" s="75"/>
      <c r="QC33" s="75"/>
      <c r="QD33" s="75"/>
      <c r="QE33" s="75"/>
      <c r="QF33" s="75"/>
      <c r="QG33" s="75"/>
      <c r="QH33" s="75"/>
      <c r="QI33" s="75"/>
      <c r="QJ33" s="75"/>
      <c r="QK33" s="75"/>
      <c r="QL33" s="75"/>
      <c r="QM33" s="75"/>
      <c r="QN33" s="75"/>
      <c r="QO33" s="75"/>
      <c r="QP33" s="75"/>
      <c r="QQ33" s="75"/>
      <c r="QR33" s="75"/>
      <c r="QS33" s="75"/>
      <c r="QT33" s="75"/>
      <c r="QU33" s="75"/>
      <c r="QV33" s="75"/>
      <c r="QW33" s="75"/>
      <c r="QX33" s="75"/>
      <c r="QY33" s="75"/>
      <c r="QZ33" s="75"/>
      <c r="RA33" s="75"/>
      <c r="RB33" s="75"/>
      <c r="RC33" s="75"/>
      <c r="RD33" s="75"/>
      <c r="RE33" s="75"/>
      <c r="RF33" s="75"/>
      <c r="RG33" s="75"/>
      <c r="RH33" s="75"/>
      <c r="RI33" s="75"/>
      <c r="RJ33" s="75"/>
      <c r="RK33" s="75"/>
      <c r="RL33" s="75"/>
      <c r="RM33" s="75"/>
      <c r="RN33" s="75"/>
      <c r="RO33" s="75"/>
      <c r="RP33" s="75"/>
      <c r="RQ33" s="75"/>
      <c r="RR33" s="75"/>
      <c r="RS33" s="75"/>
      <c r="RT33" s="75"/>
      <c r="RU33" s="75"/>
      <c r="RV33" s="75"/>
      <c r="RW33" s="75"/>
      <c r="RX33" s="75"/>
      <c r="RY33" s="75"/>
      <c r="RZ33" s="75"/>
      <c r="SA33" s="75"/>
      <c r="SB33" s="75"/>
      <c r="SC33" s="75"/>
      <c r="SD33" s="75"/>
      <c r="SE33" s="75"/>
      <c r="SF33" s="75"/>
    </row>
    <row r="34" spans="1:500" x14ac:dyDescent="0.25">
      <c r="A34" s="85" t="s">
        <v>31</v>
      </c>
      <c r="B34" s="74">
        <v>781</v>
      </c>
      <c r="C34" s="74">
        <v>911</v>
      </c>
      <c r="D34" s="74">
        <v>599</v>
      </c>
      <c r="E34" s="74">
        <v>978</v>
      </c>
      <c r="F34" s="74">
        <v>1042</v>
      </c>
      <c r="G34" s="74">
        <v>1015</v>
      </c>
      <c r="H34" s="74">
        <v>1081</v>
      </c>
      <c r="I34" s="74">
        <v>881</v>
      </c>
      <c r="J34" s="74">
        <v>788</v>
      </c>
      <c r="K34" s="74">
        <v>1041</v>
      </c>
      <c r="L34" s="74">
        <v>949</v>
      </c>
      <c r="M34" s="74">
        <v>1282</v>
      </c>
      <c r="N34" s="74">
        <v>825</v>
      </c>
      <c r="O34" s="74">
        <v>736</v>
      </c>
      <c r="P34" s="74">
        <v>816</v>
      </c>
      <c r="Q34" s="74">
        <v>884</v>
      </c>
      <c r="R34" s="74">
        <v>1002</v>
      </c>
      <c r="S34" s="74">
        <v>918</v>
      </c>
      <c r="T34" s="74">
        <v>913</v>
      </c>
      <c r="U34" s="74">
        <v>833</v>
      </c>
      <c r="V34" s="74">
        <v>795</v>
      </c>
      <c r="W34" s="74">
        <v>975</v>
      </c>
      <c r="X34" s="74">
        <v>897</v>
      </c>
      <c r="Y34" s="74">
        <v>872</v>
      </c>
      <c r="Z34" s="74">
        <v>805</v>
      </c>
      <c r="AA34" s="74">
        <v>985</v>
      </c>
      <c r="AB34" s="74">
        <v>928</v>
      </c>
      <c r="AC34" s="74">
        <v>853</v>
      </c>
      <c r="AD34" s="74">
        <v>802</v>
      </c>
      <c r="AE34" s="74">
        <v>834</v>
      </c>
      <c r="AF34" s="74">
        <v>777</v>
      </c>
      <c r="AG34" s="74">
        <v>883</v>
      </c>
      <c r="AH34" s="74">
        <v>902</v>
      </c>
      <c r="AI34" s="74">
        <v>883</v>
      </c>
      <c r="AJ34" s="74">
        <v>839</v>
      </c>
      <c r="AK34" s="74">
        <v>836</v>
      </c>
      <c r="AL34" s="74">
        <v>836</v>
      </c>
      <c r="AM34" s="74">
        <v>779</v>
      </c>
      <c r="AN34" s="74">
        <v>777</v>
      </c>
      <c r="AO34" s="74">
        <v>770</v>
      </c>
      <c r="AP34" s="74">
        <v>805</v>
      </c>
      <c r="AQ34" s="74">
        <v>726</v>
      </c>
      <c r="AR34" s="74">
        <v>676</v>
      </c>
      <c r="AS34" s="74">
        <v>774</v>
      </c>
      <c r="AT34" s="74">
        <v>791</v>
      </c>
      <c r="AU34" s="74">
        <v>774</v>
      </c>
      <c r="AV34" s="74">
        <v>735</v>
      </c>
      <c r="AW34" s="74">
        <v>732</v>
      </c>
      <c r="AX34" s="74">
        <v>732</v>
      </c>
      <c r="AY34" s="74">
        <v>681</v>
      </c>
      <c r="AZ34" s="74">
        <v>679</v>
      </c>
      <c r="BA34" s="74">
        <v>673</v>
      </c>
      <c r="BB34" s="456"/>
      <c r="BC34" s="456"/>
      <c r="BD34" s="456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75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75"/>
      <c r="DJ34" s="75"/>
      <c r="DK34" s="75"/>
      <c r="DL34" s="75"/>
      <c r="DM34" s="75"/>
      <c r="DN34" s="75"/>
      <c r="DO34" s="75"/>
      <c r="DP34" s="75"/>
      <c r="DQ34" s="75"/>
      <c r="DR34" s="75"/>
      <c r="DS34" s="75"/>
      <c r="DT34" s="75"/>
      <c r="DU34" s="75"/>
      <c r="DV34" s="75"/>
      <c r="DW34" s="75"/>
      <c r="DX34" s="75"/>
      <c r="DY34" s="75"/>
      <c r="DZ34" s="75"/>
      <c r="EA34" s="75"/>
      <c r="EB34" s="75"/>
      <c r="EC34" s="75"/>
      <c r="ED34" s="75"/>
      <c r="EE34" s="75"/>
      <c r="EF34" s="75"/>
      <c r="EG34" s="75"/>
      <c r="EH34" s="75"/>
      <c r="EI34" s="75"/>
      <c r="EJ34" s="75"/>
      <c r="EK34" s="75"/>
      <c r="EL34" s="75"/>
      <c r="EM34" s="75"/>
      <c r="EN34" s="75"/>
      <c r="EO34" s="75"/>
      <c r="EP34" s="75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75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75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75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75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75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75"/>
      <c r="HE34" s="75"/>
      <c r="HF34" s="75"/>
      <c r="HG34" s="75"/>
      <c r="HH34" s="75"/>
      <c r="HI34" s="75"/>
      <c r="HJ34" s="75"/>
      <c r="HK34" s="75"/>
      <c r="HL34" s="75"/>
      <c r="HM34" s="75"/>
      <c r="HN34" s="75"/>
      <c r="HO34" s="75"/>
      <c r="HP34" s="75"/>
      <c r="HQ34" s="75"/>
      <c r="HR34" s="75"/>
      <c r="HS34" s="75"/>
      <c r="HT34" s="75"/>
      <c r="HU34" s="75"/>
      <c r="HV34" s="75"/>
      <c r="HW34" s="75"/>
      <c r="HX34" s="75"/>
      <c r="HY34" s="75"/>
      <c r="HZ34" s="75"/>
      <c r="IA34" s="75"/>
      <c r="IB34" s="75"/>
      <c r="IC34" s="75"/>
      <c r="ID34" s="75"/>
      <c r="IE34" s="75"/>
      <c r="IF34" s="75"/>
      <c r="IG34" s="75"/>
      <c r="IH34" s="75"/>
      <c r="II34" s="75"/>
      <c r="IJ34" s="75"/>
      <c r="IK34" s="75"/>
      <c r="IL34" s="75"/>
      <c r="IM34" s="75"/>
      <c r="IN34" s="75"/>
      <c r="IO34" s="75"/>
      <c r="IP34" s="75"/>
      <c r="IQ34" s="75"/>
      <c r="IR34" s="75"/>
      <c r="IS34" s="75"/>
      <c r="IT34" s="75"/>
      <c r="IU34" s="75"/>
      <c r="IV34" s="75"/>
      <c r="IW34" s="75"/>
      <c r="IX34" s="75"/>
      <c r="IY34" s="75"/>
      <c r="IZ34" s="75"/>
      <c r="JA34" s="75"/>
      <c r="JB34" s="75"/>
      <c r="JC34" s="75"/>
      <c r="JD34" s="75"/>
      <c r="JE34" s="75"/>
      <c r="JF34" s="75"/>
      <c r="JG34" s="75"/>
      <c r="JH34" s="75"/>
      <c r="JI34" s="75"/>
      <c r="JJ34" s="75"/>
      <c r="JK34" s="75"/>
      <c r="JL34" s="75"/>
      <c r="JM34" s="75"/>
      <c r="JN34" s="75"/>
      <c r="JO34" s="75"/>
      <c r="JP34" s="75"/>
      <c r="JQ34" s="75"/>
      <c r="JR34" s="75"/>
      <c r="JS34" s="75"/>
      <c r="JT34" s="75"/>
      <c r="JU34" s="75"/>
      <c r="JV34" s="75"/>
      <c r="JW34" s="75"/>
      <c r="JX34" s="75"/>
      <c r="JY34" s="75"/>
      <c r="JZ34" s="75"/>
      <c r="KA34" s="75"/>
      <c r="KB34" s="75"/>
      <c r="KC34" s="75"/>
      <c r="KD34" s="75"/>
      <c r="KE34" s="75"/>
      <c r="KF34" s="75"/>
      <c r="KG34" s="75"/>
      <c r="KH34" s="75"/>
      <c r="KI34" s="75"/>
      <c r="KJ34" s="75"/>
      <c r="KK34" s="75"/>
      <c r="KL34" s="75"/>
      <c r="KM34" s="75"/>
      <c r="KN34" s="75"/>
      <c r="KO34" s="75"/>
      <c r="KP34" s="75"/>
      <c r="KQ34" s="75"/>
      <c r="KR34" s="75"/>
      <c r="KS34" s="75"/>
      <c r="KT34" s="75"/>
      <c r="KU34" s="75"/>
      <c r="KV34" s="75"/>
      <c r="KW34" s="75"/>
      <c r="KX34" s="75"/>
      <c r="KY34" s="75"/>
      <c r="KZ34" s="75"/>
      <c r="LA34" s="75"/>
      <c r="LB34" s="75"/>
      <c r="LC34" s="75"/>
      <c r="LD34" s="75"/>
      <c r="LE34" s="75"/>
      <c r="LF34" s="75"/>
      <c r="LG34" s="75"/>
      <c r="LH34" s="75"/>
      <c r="LI34" s="75"/>
      <c r="LJ34" s="75"/>
      <c r="LK34" s="75"/>
      <c r="LL34" s="75"/>
      <c r="LM34" s="75"/>
      <c r="LN34" s="75"/>
      <c r="LO34" s="75"/>
      <c r="LP34" s="75"/>
      <c r="LQ34" s="75"/>
      <c r="LR34" s="75"/>
      <c r="LS34" s="75"/>
      <c r="LT34" s="75"/>
      <c r="LU34" s="75"/>
      <c r="LV34" s="75"/>
      <c r="LW34" s="75"/>
      <c r="LX34" s="75"/>
      <c r="LY34" s="75"/>
      <c r="LZ34" s="75"/>
      <c r="MA34" s="75"/>
      <c r="MB34" s="75"/>
      <c r="MC34" s="75"/>
      <c r="MD34" s="75"/>
      <c r="ME34" s="75"/>
      <c r="MF34" s="75"/>
      <c r="MG34" s="75"/>
      <c r="MH34" s="75"/>
      <c r="MI34" s="75"/>
      <c r="MJ34" s="75"/>
      <c r="MK34" s="75"/>
      <c r="ML34" s="75"/>
      <c r="MM34" s="75"/>
      <c r="MN34" s="75"/>
      <c r="MO34" s="75"/>
      <c r="MP34" s="75"/>
      <c r="MQ34" s="75"/>
      <c r="MR34" s="75"/>
      <c r="MS34" s="75"/>
      <c r="MT34" s="75"/>
      <c r="MU34" s="75"/>
      <c r="MV34" s="75"/>
      <c r="MW34" s="75"/>
      <c r="MX34" s="75"/>
      <c r="MY34" s="75"/>
      <c r="MZ34" s="75"/>
      <c r="NA34" s="75"/>
      <c r="NB34" s="75"/>
      <c r="NC34" s="75"/>
      <c r="ND34" s="75"/>
      <c r="NE34" s="75"/>
      <c r="NF34" s="75"/>
      <c r="NG34" s="75"/>
      <c r="NH34" s="75"/>
      <c r="NI34" s="75"/>
      <c r="NJ34" s="75"/>
      <c r="NK34" s="75"/>
      <c r="NL34" s="75"/>
      <c r="NM34" s="75"/>
      <c r="NN34" s="75"/>
      <c r="NO34" s="75"/>
      <c r="NP34" s="75"/>
      <c r="NQ34" s="75"/>
      <c r="NR34" s="75"/>
      <c r="NS34" s="75"/>
      <c r="NT34" s="75"/>
      <c r="NU34" s="75"/>
      <c r="NV34" s="75"/>
      <c r="NW34" s="75"/>
      <c r="NX34" s="75"/>
      <c r="NY34" s="75"/>
      <c r="NZ34" s="75"/>
      <c r="OA34" s="75"/>
      <c r="OB34" s="75"/>
      <c r="OC34" s="75"/>
      <c r="OD34" s="75"/>
      <c r="OE34" s="75"/>
      <c r="OF34" s="75"/>
      <c r="OG34" s="75"/>
      <c r="OH34" s="75"/>
      <c r="OI34" s="75"/>
      <c r="OJ34" s="75"/>
      <c r="OK34" s="75"/>
      <c r="OL34" s="75"/>
      <c r="OM34" s="75"/>
      <c r="ON34" s="75"/>
      <c r="OO34" s="75"/>
      <c r="OP34" s="75"/>
      <c r="OQ34" s="75"/>
      <c r="OR34" s="75"/>
      <c r="OS34" s="75"/>
      <c r="OT34" s="75"/>
      <c r="OU34" s="75"/>
      <c r="OV34" s="75"/>
      <c r="OW34" s="75"/>
      <c r="OX34" s="75"/>
      <c r="OY34" s="75"/>
      <c r="OZ34" s="75"/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5"/>
      <c r="PM34" s="75"/>
      <c r="PN34" s="75"/>
      <c r="PO34" s="75"/>
      <c r="PP34" s="75"/>
      <c r="PQ34" s="75"/>
      <c r="PR34" s="75"/>
      <c r="PS34" s="75"/>
      <c r="PT34" s="75"/>
      <c r="PU34" s="75"/>
      <c r="PV34" s="75"/>
      <c r="PW34" s="75"/>
      <c r="PX34" s="75"/>
      <c r="PY34" s="75"/>
      <c r="PZ34" s="75"/>
      <c r="QA34" s="75"/>
      <c r="QB34" s="75"/>
      <c r="QC34" s="75"/>
      <c r="QD34" s="75"/>
      <c r="QE34" s="75"/>
      <c r="QF34" s="75"/>
      <c r="QG34" s="75"/>
      <c r="QH34" s="75"/>
      <c r="QI34" s="75"/>
      <c r="QJ34" s="75"/>
      <c r="QK34" s="75"/>
      <c r="QL34" s="75"/>
      <c r="QM34" s="75"/>
      <c r="QN34" s="75"/>
      <c r="QO34" s="75"/>
      <c r="QP34" s="75"/>
      <c r="QQ34" s="75"/>
      <c r="QR34" s="75"/>
      <c r="QS34" s="75"/>
      <c r="QT34" s="75"/>
      <c r="QU34" s="75"/>
      <c r="QV34" s="75"/>
      <c r="QW34" s="75"/>
      <c r="QX34" s="75"/>
      <c r="QY34" s="75"/>
      <c r="QZ34" s="75"/>
      <c r="RA34" s="75"/>
      <c r="RB34" s="75"/>
      <c r="RC34" s="75"/>
      <c r="RD34" s="75"/>
      <c r="RE34" s="75"/>
      <c r="RF34" s="75"/>
      <c r="RG34" s="75"/>
      <c r="RH34" s="75"/>
      <c r="RI34" s="75"/>
      <c r="RJ34" s="75"/>
      <c r="RK34" s="75"/>
      <c r="RL34" s="75"/>
      <c r="RM34" s="75"/>
      <c r="RN34" s="75"/>
      <c r="RO34" s="75"/>
      <c r="RP34" s="75"/>
      <c r="RQ34" s="75"/>
      <c r="RR34" s="75"/>
      <c r="RS34" s="75"/>
      <c r="RT34" s="75"/>
      <c r="RU34" s="75"/>
      <c r="RV34" s="75"/>
      <c r="RW34" s="75"/>
      <c r="RX34" s="75"/>
      <c r="RY34" s="75"/>
      <c r="RZ34" s="75"/>
      <c r="SA34" s="75"/>
      <c r="SB34" s="75"/>
      <c r="SC34" s="75"/>
      <c r="SD34" s="75"/>
      <c r="SE34" s="75"/>
      <c r="SF34" s="75"/>
    </row>
    <row r="35" spans="1:500" x14ac:dyDescent="0.25">
      <c r="A35" s="86" t="s">
        <v>21</v>
      </c>
      <c r="B35" s="78">
        <v>0.16800000000000001</v>
      </c>
      <c r="C35" s="78">
        <v>0.22600000000000001</v>
      </c>
      <c r="D35" s="78">
        <v>0.129</v>
      </c>
      <c r="E35" s="78">
        <v>0.23599999999999999</v>
      </c>
      <c r="F35" s="78">
        <v>0.193</v>
      </c>
      <c r="G35" s="78">
        <v>0.20200000000000001</v>
      </c>
      <c r="H35" s="78">
        <v>0.27200000000000002</v>
      </c>
      <c r="I35" s="78">
        <v>0.19700000000000001</v>
      </c>
      <c r="J35" s="78">
        <v>0.122</v>
      </c>
      <c r="K35" s="78">
        <v>0.60799999999999998</v>
      </c>
      <c r="L35" s="78">
        <v>0.11799999999999999</v>
      </c>
      <c r="M35" s="78">
        <v>0.30599999999999999</v>
      </c>
      <c r="N35" s="78">
        <v>0.36699999999999999</v>
      </c>
      <c r="O35" s="78">
        <v>0.126</v>
      </c>
      <c r="P35" s="78">
        <v>0.161</v>
      </c>
      <c r="Q35" s="78">
        <v>0.253</v>
      </c>
      <c r="R35" s="78">
        <v>0.20799999999999999</v>
      </c>
      <c r="S35" s="78">
        <v>0.182</v>
      </c>
      <c r="T35" s="78">
        <v>0.188</v>
      </c>
      <c r="U35" s="78">
        <v>0.24399999999999999</v>
      </c>
      <c r="V35" s="78">
        <v>0.16500000000000001</v>
      </c>
      <c r="W35" s="78">
        <v>0.26100000000000001</v>
      </c>
      <c r="X35" s="78">
        <v>0.16700000000000001</v>
      </c>
      <c r="Y35" s="78">
        <v>0.17</v>
      </c>
      <c r="Z35" s="78">
        <v>0.19400000000000001</v>
      </c>
      <c r="AA35" s="78">
        <v>0.27</v>
      </c>
      <c r="AB35" s="78">
        <v>0.223</v>
      </c>
      <c r="AC35" s="78">
        <v>0.20200000000000001</v>
      </c>
      <c r="AD35" s="78">
        <v>0.221</v>
      </c>
      <c r="AE35" s="78">
        <v>0.19600000000000001</v>
      </c>
      <c r="AF35" s="78">
        <v>0.16700000000000001</v>
      </c>
      <c r="AG35" s="78">
        <v>0.23</v>
      </c>
      <c r="AH35" s="78">
        <v>0.184</v>
      </c>
      <c r="AI35" s="78">
        <v>0.192</v>
      </c>
      <c r="AJ35" s="78">
        <v>0.20200000000000001</v>
      </c>
      <c r="AK35" s="78">
        <v>0.182</v>
      </c>
      <c r="AL35" s="78">
        <v>0.17299999999999999</v>
      </c>
      <c r="AM35" s="78">
        <v>0.17399999999999999</v>
      </c>
      <c r="AN35" s="78">
        <v>0.17</v>
      </c>
      <c r="AO35" s="78">
        <v>0.157</v>
      </c>
      <c r="AP35" s="78">
        <v>0.19400000000000001</v>
      </c>
      <c r="AQ35" s="78">
        <v>0.2</v>
      </c>
      <c r="AR35" s="78">
        <v>0.17599999999999999</v>
      </c>
      <c r="AS35" s="78">
        <v>0.215</v>
      </c>
      <c r="AT35" s="78">
        <v>0.17399999999999999</v>
      </c>
      <c r="AU35" s="78">
        <v>0.18099999999999999</v>
      </c>
      <c r="AV35" s="78">
        <v>0.193</v>
      </c>
      <c r="AW35" s="78">
        <v>0.17499999999999999</v>
      </c>
      <c r="AX35" s="78">
        <v>0.16500000000000001</v>
      </c>
      <c r="AY35" s="78">
        <v>0.16600000000000001</v>
      </c>
      <c r="AZ35" s="78">
        <v>0.16200000000000001</v>
      </c>
      <c r="BA35" s="78">
        <v>0.14899999999999999</v>
      </c>
      <c r="BB35" s="460"/>
      <c r="BC35" s="460"/>
      <c r="BD35" s="460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/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X35" s="79"/>
      <c r="DY35" s="79"/>
      <c r="DZ35" s="79"/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/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79"/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/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F35" s="79"/>
      <c r="HG35" s="79"/>
      <c r="HH35" s="79"/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/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W35" s="79"/>
      <c r="IX35" s="79"/>
      <c r="IY35" s="79"/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/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N35" s="79"/>
      <c r="KO35" s="79"/>
      <c r="KP35" s="79"/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/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E35" s="79"/>
      <c r="MF35" s="79"/>
      <c r="MG35" s="79"/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/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V35" s="79"/>
      <c r="NW35" s="79"/>
      <c r="NX35" s="79"/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/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M35" s="79"/>
      <c r="PN35" s="79"/>
      <c r="PO35" s="79"/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/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D35" s="79"/>
      <c r="RE35" s="79"/>
      <c r="RF35" s="79"/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</row>
    <row r="36" spans="1:500" x14ac:dyDescent="0.25">
      <c r="A36" s="85" t="s">
        <v>32</v>
      </c>
      <c r="B36" s="74">
        <v>245</v>
      </c>
      <c r="C36" s="74">
        <v>235</v>
      </c>
      <c r="D36" s="74">
        <v>254</v>
      </c>
      <c r="E36" s="74">
        <v>270</v>
      </c>
      <c r="F36" s="74">
        <v>271</v>
      </c>
      <c r="G36" s="74">
        <v>254</v>
      </c>
      <c r="H36" s="74">
        <v>273</v>
      </c>
      <c r="I36" s="74">
        <v>296</v>
      </c>
      <c r="J36" s="74">
        <v>290</v>
      </c>
      <c r="K36" s="74">
        <v>336</v>
      </c>
      <c r="L36" s="74">
        <v>292</v>
      </c>
      <c r="M36" s="74">
        <v>371</v>
      </c>
      <c r="N36" s="74">
        <v>227</v>
      </c>
      <c r="O36" s="74">
        <v>224</v>
      </c>
      <c r="P36" s="74">
        <v>331</v>
      </c>
      <c r="Q36" s="74">
        <v>340</v>
      </c>
      <c r="R36" s="74">
        <v>339</v>
      </c>
      <c r="S36" s="74">
        <v>285</v>
      </c>
      <c r="T36" s="74">
        <v>315</v>
      </c>
      <c r="U36" s="74">
        <v>273</v>
      </c>
      <c r="V36" s="74">
        <v>256</v>
      </c>
      <c r="W36" s="74">
        <v>274</v>
      </c>
      <c r="X36" s="74">
        <v>235</v>
      </c>
      <c r="Y36" s="74">
        <v>281</v>
      </c>
      <c r="Z36" s="74">
        <v>239</v>
      </c>
      <c r="AA36" s="74">
        <v>154</v>
      </c>
      <c r="AB36" s="74">
        <v>210</v>
      </c>
      <c r="AC36" s="74">
        <v>198</v>
      </c>
      <c r="AD36" s="74">
        <v>252</v>
      </c>
      <c r="AE36" s="74">
        <v>265</v>
      </c>
      <c r="AF36" s="74">
        <v>265</v>
      </c>
      <c r="AG36" s="74">
        <v>275</v>
      </c>
      <c r="AH36" s="74">
        <v>276</v>
      </c>
      <c r="AI36" s="74">
        <v>278</v>
      </c>
      <c r="AJ36" s="74">
        <v>272</v>
      </c>
      <c r="AK36" s="74">
        <v>278</v>
      </c>
      <c r="AL36" s="74">
        <v>277</v>
      </c>
      <c r="AM36" s="74">
        <v>305</v>
      </c>
      <c r="AN36" s="74">
        <v>294</v>
      </c>
      <c r="AO36" s="74">
        <v>278</v>
      </c>
      <c r="AP36" s="74">
        <v>239</v>
      </c>
      <c r="AQ36" s="74">
        <v>222</v>
      </c>
      <c r="AR36" s="74">
        <v>220</v>
      </c>
      <c r="AS36" s="74">
        <v>240</v>
      </c>
      <c r="AT36" s="74">
        <v>241</v>
      </c>
      <c r="AU36" s="74">
        <v>243</v>
      </c>
      <c r="AV36" s="74">
        <v>238</v>
      </c>
      <c r="AW36" s="74">
        <v>243</v>
      </c>
      <c r="AX36" s="74">
        <v>242</v>
      </c>
      <c r="AY36" s="74">
        <v>267</v>
      </c>
      <c r="AZ36" s="74">
        <v>257</v>
      </c>
      <c r="BA36" s="74">
        <v>243</v>
      </c>
      <c r="BB36" s="456"/>
      <c r="BC36" s="456"/>
      <c r="BD36" s="456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5"/>
      <c r="OS36" s="75"/>
      <c r="OT36" s="75"/>
      <c r="OU36" s="75"/>
      <c r="OV36" s="75"/>
      <c r="OW36" s="75"/>
      <c r="OX36" s="75"/>
      <c r="OY36" s="75"/>
      <c r="OZ36" s="75"/>
      <c r="PA36" s="75"/>
      <c r="PB36" s="75"/>
      <c r="PC36" s="75"/>
      <c r="PD36" s="75"/>
      <c r="PE36" s="75"/>
      <c r="PF36" s="75"/>
      <c r="PG36" s="75"/>
      <c r="PH36" s="75"/>
      <c r="PI36" s="75"/>
      <c r="PJ36" s="75"/>
      <c r="PK36" s="75"/>
      <c r="PL36" s="75"/>
      <c r="PM36" s="75"/>
      <c r="PN36" s="75"/>
      <c r="PO36" s="75"/>
      <c r="PP36" s="75"/>
      <c r="PQ36" s="75"/>
      <c r="PR36" s="75"/>
      <c r="PS36" s="75"/>
      <c r="PT36" s="75"/>
      <c r="PU36" s="75"/>
      <c r="PV36" s="75"/>
      <c r="PW36" s="75"/>
      <c r="PX36" s="75"/>
      <c r="PY36" s="75"/>
      <c r="PZ36" s="75"/>
      <c r="QA36" s="75"/>
      <c r="QB36" s="75"/>
      <c r="QC36" s="75"/>
      <c r="QD36" s="75"/>
      <c r="QE36" s="75"/>
      <c r="QF36" s="75"/>
      <c r="QG36" s="75"/>
      <c r="QH36" s="75"/>
      <c r="QI36" s="75"/>
      <c r="QJ36" s="75"/>
      <c r="QK36" s="75"/>
      <c r="QL36" s="75"/>
      <c r="QM36" s="75"/>
      <c r="QN36" s="75"/>
      <c r="QO36" s="75"/>
      <c r="QP36" s="75"/>
      <c r="QQ36" s="75"/>
      <c r="QR36" s="75"/>
      <c r="QS36" s="75"/>
      <c r="QT36" s="75"/>
      <c r="QU36" s="75"/>
      <c r="QV36" s="75"/>
      <c r="QW36" s="75"/>
      <c r="QX36" s="75"/>
      <c r="QY36" s="75"/>
      <c r="QZ36" s="75"/>
      <c r="RA36" s="75"/>
      <c r="RB36" s="75"/>
      <c r="RC36" s="75"/>
      <c r="RD36" s="75"/>
      <c r="RE36" s="75"/>
      <c r="RF36" s="75"/>
      <c r="RG36" s="75"/>
      <c r="RH36" s="75"/>
      <c r="RI36" s="75"/>
      <c r="RJ36" s="75"/>
      <c r="RK36" s="75"/>
      <c r="RL36" s="75"/>
      <c r="RM36" s="75"/>
      <c r="RN36" s="75"/>
      <c r="RO36" s="75"/>
      <c r="RP36" s="75"/>
      <c r="RQ36" s="75"/>
      <c r="RR36" s="75"/>
      <c r="RS36" s="75"/>
      <c r="RT36" s="75"/>
      <c r="RU36" s="75"/>
      <c r="RV36" s="75"/>
      <c r="RW36" s="75"/>
      <c r="RX36" s="75"/>
      <c r="RY36" s="75"/>
      <c r="RZ36" s="75"/>
      <c r="SA36" s="75"/>
      <c r="SB36" s="75"/>
      <c r="SC36" s="75"/>
      <c r="SD36" s="75"/>
      <c r="SE36" s="75"/>
      <c r="SF36" s="75"/>
    </row>
    <row r="37" spans="1:500" x14ac:dyDescent="0.25">
      <c r="A37" s="86" t="s">
        <v>21</v>
      </c>
      <c r="B37" s="78">
        <v>5.2999999999999999E-2</v>
      </c>
      <c r="C37" s="78">
        <v>5.8000000000000003E-2</v>
      </c>
      <c r="D37" s="78">
        <v>5.5E-2</v>
      </c>
      <c r="E37" s="78">
        <v>6.5000000000000002E-2</v>
      </c>
      <c r="F37" s="78">
        <v>0.05</v>
      </c>
      <c r="G37" s="78">
        <v>0.05</v>
      </c>
      <c r="H37" s="78">
        <v>6.9000000000000006E-2</v>
      </c>
      <c r="I37" s="78">
        <v>6.6000000000000003E-2</v>
      </c>
      <c r="J37" s="78">
        <v>4.4999999999999998E-2</v>
      </c>
      <c r="K37" s="78">
        <v>0.19600000000000001</v>
      </c>
      <c r="L37" s="78">
        <v>3.5999999999999997E-2</v>
      </c>
      <c r="M37" s="78">
        <v>8.7999999999999995E-2</v>
      </c>
      <c r="N37" s="78">
        <v>0.10100000000000001</v>
      </c>
      <c r="O37" s="78">
        <v>3.7999999999999999E-2</v>
      </c>
      <c r="P37" s="78">
        <v>6.5000000000000002E-2</v>
      </c>
      <c r="Q37" s="78">
        <v>9.7000000000000003E-2</v>
      </c>
      <c r="R37" s="78">
        <v>7.0000000000000007E-2</v>
      </c>
      <c r="S37" s="78">
        <v>5.6000000000000001E-2</v>
      </c>
      <c r="T37" s="78">
        <v>6.5000000000000002E-2</v>
      </c>
      <c r="U37" s="78">
        <v>0.08</v>
      </c>
      <c r="V37" s="78">
        <v>5.2999999999999999E-2</v>
      </c>
      <c r="W37" s="78">
        <v>7.2999999999999995E-2</v>
      </c>
      <c r="X37" s="78">
        <v>4.3999999999999997E-2</v>
      </c>
      <c r="Y37" s="78">
        <v>5.5E-2</v>
      </c>
      <c r="Z37" s="78">
        <v>5.8000000000000003E-2</v>
      </c>
      <c r="AA37" s="78">
        <v>4.2000000000000003E-2</v>
      </c>
      <c r="AB37" s="78">
        <v>5.0999999999999997E-2</v>
      </c>
      <c r="AC37" s="78">
        <v>4.7E-2</v>
      </c>
      <c r="AD37" s="78">
        <v>7.0000000000000007E-2</v>
      </c>
      <c r="AE37" s="78">
        <v>6.2E-2</v>
      </c>
      <c r="AF37" s="78">
        <v>5.7000000000000002E-2</v>
      </c>
      <c r="AG37" s="78">
        <v>7.1999999999999995E-2</v>
      </c>
      <c r="AH37" s="78">
        <v>5.6000000000000001E-2</v>
      </c>
      <c r="AI37" s="78">
        <v>0.06</v>
      </c>
      <c r="AJ37" s="78">
        <v>6.6000000000000003E-2</v>
      </c>
      <c r="AK37" s="78">
        <v>6.0999999999999999E-2</v>
      </c>
      <c r="AL37" s="78">
        <v>5.7000000000000002E-2</v>
      </c>
      <c r="AM37" s="78">
        <v>6.8000000000000005E-2</v>
      </c>
      <c r="AN37" s="78">
        <v>6.4000000000000001E-2</v>
      </c>
      <c r="AO37" s="78">
        <v>5.7000000000000002E-2</v>
      </c>
      <c r="AP37" s="78">
        <v>5.8000000000000003E-2</v>
      </c>
      <c r="AQ37" s="78">
        <v>6.0999999999999999E-2</v>
      </c>
      <c r="AR37" s="78">
        <v>5.7000000000000002E-2</v>
      </c>
      <c r="AS37" s="78">
        <v>6.7000000000000004E-2</v>
      </c>
      <c r="AT37" s="78">
        <v>5.2999999999999999E-2</v>
      </c>
      <c r="AU37" s="78">
        <v>5.7000000000000002E-2</v>
      </c>
      <c r="AV37" s="78">
        <v>6.3E-2</v>
      </c>
      <c r="AW37" s="78">
        <v>5.8000000000000003E-2</v>
      </c>
      <c r="AX37" s="78">
        <v>5.5E-2</v>
      </c>
      <c r="AY37" s="78">
        <v>6.5000000000000002E-2</v>
      </c>
      <c r="AZ37" s="78">
        <v>6.0999999999999999E-2</v>
      </c>
      <c r="BA37" s="78">
        <v>5.3999999999999999E-2</v>
      </c>
      <c r="BB37" s="460"/>
      <c r="BC37" s="460"/>
      <c r="BD37" s="460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/>
      <c r="BX37" s="79"/>
      <c r="BY37" s="79"/>
      <c r="BZ37" s="79"/>
      <c r="CA37" s="79"/>
      <c r="CB37" s="79"/>
      <c r="CC37" s="79"/>
      <c r="CD37" s="79"/>
      <c r="CE37" s="79"/>
      <c r="CF37" s="79"/>
      <c r="CG37" s="79"/>
      <c r="CH37" s="79"/>
      <c r="CI37" s="79"/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/>
      <c r="DO37" s="79"/>
      <c r="DP37" s="79"/>
      <c r="DQ37" s="79"/>
      <c r="DR37" s="79"/>
      <c r="DS37" s="79"/>
      <c r="DT37" s="79"/>
      <c r="DU37" s="79"/>
      <c r="DV37" s="79"/>
      <c r="DW37" s="79"/>
      <c r="DX37" s="79"/>
      <c r="DY37" s="79"/>
      <c r="DZ37" s="79"/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/>
      <c r="FF37" s="79"/>
      <c r="FG37" s="79"/>
      <c r="FH37" s="79"/>
      <c r="FI37" s="79"/>
      <c r="FJ37" s="79"/>
      <c r="FK37" s="79"/>
      <c r="FL37" s="79"/>
      <c r="FM37" s="79"/>
      <c r="FN37" s="79"/>
      <c r="FO37" s="79"/>
      <c r="FP37" s="79"/>
      <c r="FQ37" s="79"/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/>
      <c r="GW37" s="79"/>
      <c r="GX37" s="79"/>
      <c r="GY37" s="79"/>
      <c r="GZ37" s="79"/>
      <c r="HA37" s="79"/>
      <c r="HB37" s="79"/>
      <c r="HC37" s="79"/>
      <c r="HD37" s="79"/>
      <c r="HE37" s="79"/>
      <c r="HF37" s="79"/>
      <c r="HG37" s="79"/>
      <c r="HH37" s="79"/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/>
      <c r="IN37" s="79"/>
      <c r="IO37" s="79"/>
      <c r="IP37" s="79"/>
      <c r="IQ37" s="79"/>
      <c r="IR37" s="79"/>
      <c r="IS37" s="79"/>
      <c r="IT37" s="79"/>
      <c r="IU37" s="79"/>
      <c r="IV37" s="79"/>
      <c r="IW37" s="79"/>
      <c r="IX37" s="79"/>
      <c r="IY37" s="79"/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/>
      <c r="KE37" s="79"/>
      <c r="KF37" s="79"/>
      <c r="KG37" s="79"/>
      <c r="KH37" s="79"/>
      <c r="KI37" s="79"/>
      <c r="KJ37" s="79"/>
      <c r="KK37" s="79"/>
      <c r="KL37" s="79"/>
      <c r="KM37" s="79"/>
      <c r="KN37" s="79"/>
      <c r="KO37" s="79"/>
      <c r="KP37" s="79"/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/>
      <c r="LV37" s="79"/>
      <c r="LW37" s="79"/>
      <c r="LX37" s="79"/>
      <c r="LY37" s="79"/>
      <c r="LZ37" s="79"/>
      <c r="MA37" s="79"/>
      <c r="MB37" s="79"/>
      <c r="MC37" s="79"/>
      <c r="MD37" s="79"/>
      <c r="ME37" s="79"/>
      <c r="MF37" s="79"/>
      <c r="MG37" s="79"/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/>
      <c r="NM37" s="79"/>
      <c r="NN37" s="79"/>
      <c r="NO37" s="79"/>
      <c r="NP37" s="79"/>
      <c r="NQ37" s="79"/>
      <c r="NR37" s="79"/>
      <c r="NS37" s="79"/>
      <c r="NT37" s="79"/>
      <c r="NU37" s="79"/>
      <c r="NV37" s="79"/>
      <c r="NW37" s="79"/>
      <c r="NX37" s="79"/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/>
      <c r="PD37" s="79"/>
      <c r="PE37" s="79"/>
      <c r="PF37" s="79"/>
      <c r="PG37" s="79"/>
      <c r="PH37" s="79"/>
      <c r="PI37" s="79"/>
      <c r="PJ37" s="79"/>
      <c r="PK37" s="79"/>
      <c r="PL37" s="79"/>
      <c r="PM37" s="79"/>
      <c r="PN37" s="79"/>
      <c r="PO37" s="79"/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/>
      <c r="QU37" s="79"/>
      <c r="QV37" s="79"/>
      <c r="QW37" s="79"/>
      <c r="QX37" s="79"/>
      <c r="QY37" s="79"/>
      <c r="QZ37" s="79"/>
      <c r="RA37" s="79"/>
      <c r="RB37" s="79"/>
      <c r="RC37" s="79"/>
      <c r="RD37" s="79"/>
      <c r="RE37" s="79"/>
      <c r="RF37" s="79"/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</row>
    <row r="38" spans="1:500" x14ac:dyDescent="0.25">
      <c r="A38" s="85" t="s">
        <v>33</v>
      </c>
      <c r="B38" s="74">
        <v>1025</v>
      </c>
      <c r="C38" s="74">
        <v>1146</v>
      </c>
      <c r="D38" s="74">
        <v>853</v>
      </c>
      <c r="E38" s="74">
        <v>1248</v>
      </c>
      <c r="F38" s="74">
        <v>1313</v>
      </c>
      <c r="G38" s="74">
        <v>1269</v>
      </c>
      <c r="H38" s="74">
        <v>1355</v>
      </c>
      <c r="I38" s="74">
        <v>1177</v>
      </c>
      <c r="J38" s="74">
        <v>1079</v>
      </c>
      <c r="K38" s="74">
        <v>1377</v>
      </c>
      <c r="L38" s="74">
        <v>1241</v>
      </c>
      <c r="M38" s="74">
        <v>1653</v>
      </c>
      <c r="N38" s="74">
        <v>1052</v>
      </c>
      <c r="O38" s="74">
        <v>960</v>
      </c>
      <c r="P38" s="74">
        <v>1147</v>
      </c>
      <c r="Q38" s="74">
        <v>1224</v>
      </c>
      <c r="R38" s="74">
        <v>1340</v>
      </c>
      <c r="S38" s="74">
        <v>1203</v>
      </c>
      <c r="T38" s="74">
        <v>1228</v>
      </c>
      <c r="U38" s="74">
        <v>1105</v>
      </c>
      <c r="V38" s="74">
        <v>1050</v>
      </c>
      <c r="W38" s="74">
        <v>1249</v>
      </c>
      <c r="X38" s="74">
        <v>1132</v>
      </c>
      <c r="Y38" s="74">
        <v>1153</v>
      </c>
      <c r="Z38" s="74">
        <v>1045</v>
      </c>
      <c r="AA38" s="74">
        <v>1139</v>
      </c>
      <c r="AB38" s="74">
        <v>1139</v>
      </c>
      <c r="AC38" s="74">
        <v>1051</v>
      </c>
      <c r="AD38" s="74">
        <v>1054</v>
      </c>
      <c r="AE38" s="74">
        <v>1099</v>
      </c>
      <c r="AF38" s="74">
        <v>1042</v>
      </c>
      <c r="AG38" s="74">
        <v>1158</v>
      </c>
      <c r="AH38" s="74">
        <v>1178</v>
      </c>
      <c r="AI38" s="74">
        <v>1161</v>
      </c>
      <c r="AJ38" s="74">
        <v>1111</v>
      </c>
      <c r="AK38" s="74">
        <v>1114</v>
      </c>
      <c r="AL38" s="74">
        <v>1113</v>
      </c>
      <c r="AM38" s="74">
        <v>1083</v>
      </c>
      <c r="AN38" s="74">
        <v>1071</v>
      </c>
      <c r="AO38" s="74">
        <v>1048</v>
      </c>
      <c r="AP38" s="74">
        <v>1045</v>
      </c>
      <c r="AQ38" s="74">
        <v>948</v>
      </c>
      <c r="AR38" s="74">
        <v>896</v>
      </c>
      <c r="AS38" s="74">
        <v>1014</v>
      </c>
      <c r="AT38" s="74">
        <v>1032</v>
      </c>
      <c r="AU38" s="74">
        <v>1017</v>
      </c>
      <c r="AV38" s="74">
        <v>972</v>
      </c>
      <c r="AW38" s="74">
        <v>975</v>
      </c>
      <c r="AX38" s="74">
        <v>974</v>
      </c>
      <c r="AY38" s="74">
        <v>948</v>
      </c>
      <c r="AZ38" s="74">
        <v>937</v>
      </c>
      <c r="BA38" s="74">
        <v>917</v>
      </c>
      <c r="BB38" s="456"/>
      <c r="BC38" s="456"/>
      <c r="BD38" s="456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/>
      <c r="OI38" s="75"/>
      <c r="OJ38" s="75"/>
      <c r="OK38" s="75"/>
      <c r="OL38" s="75"/>
      <c r="OM38" s="75"/>
      <c r="ON38" s="75"/>
      <c r="OO38" s="75"/>
      <c r="OP38" s="75"/>
      <c r="OQ38" s="75"/>
      <c r="OR38" s="75"/>
      <c r="OS38" s="75"/>
      <c r="OT38" s="75"/>
      <c r="OU38" s="75"/>
      <c r="OV38" s="75"/>
      <c r="OW38" s="75"/>
      <c r="OX38" s="75"/>
      <c r="OY38" s="75"/>
      <c r="OZ38" s="75"/>
      <c r="PA38" s="75"/>
      <c r="PB38" s="75"/>
      <c r="PC38" s="75"/>
      <c r="PD38" s="75"/>
      <c r="PE38" s="75"/>
      <c r="PF38" s="75"/>
      <c r="PG38" s="75"/>
      <c r="PH38" s="75"/>
      <c r="PI38" s="75"/>
      <c r="PJ38" s="75"/>
      <c r="PK38" s="75"/>
      <c r="PL38" s="75"/>
      <c r="PM38" s="75"/>
      <c r="PN38" s="75"/>
      <c r="PO38" s="75"/>
      <c r="PP38" s="75"/>
      <c r="PQ38" s="75"/>
      <c r="PR38" s="75"/>
      <c r="PS38" s="75"/>
      <c r="PT38" s="75"/>
      <c r="PU38" s="75"/>
      <c r="PV38" s="75"/>
      <c r="PW38" s="75"/>
      <c r="PX38" s="75"/>
      <c r="PY38" s="75"/>
      <c r="PZ38" s="75"/>
      <c r="QA38" s="75"/>
      <c r="QB38" s="75"/>
      <c r="QC38" s="75"/>
      <c r="QD38" s="75"/>
      <c r="QE38" s="75"/>
      <c r="QF38" s="75"/>
      <c r="QG38" s="75"/>
      <c r="QH38" s="75"/>
      <c r="QI38" s="75"/>
      <c r="QJ38" s="75"/>
      <c r="QK38" s="75"/>
      <c r="QL38" s="75"/>
      <c r="QM38" s="75"/>
      <c r="QN38" s="75"/>
      <c r="QO38" s="75"/>
      <c r="QP38" s="75"/>
      <c r="QQ38" s="75"/>
      <c r="QR38" s="75"/>
      <c r="QS38" s="75"/>
      <c r="QT38" s="75"/>
      <c r="QU38" s="75"/>
      <c r="QV38" s="75"/>
      <c r="QW38" s="75"/>
      <c r="QX38" s="75"/>
      <c r="QY38" s="75"/>
      <c r="QZ38" s="75"/>
      <c r="RA38" s="75"/>
      <c r="RB38" s="75"/>
      <c r="RC38" s="75"/>
      <c r="RD38" s="75"/>
      <c r="RE38" s="75"/>
      <c r="RF38" s="75"/>
      <c r="RG38" s="75"/>
      <c r="RH38" s="75"/>
      <c r="RI38" s="75"/>
      <c r="RJ38" s="75"/>
      <c r="RK38" s="75"/>
      <c r="RL38" s="75"/>
      <c r="RM38" s="75"/>
      <c r="RN38" s="75"/>
      <c r="RO38" s="75"/>
      <c r="RP38" s="75"/>
      <c r="RQ38" s="75"/>
      <c r="RR38" s="75"/>
      <c r="RS38" s="75"/>
      <c r="RT38" s="75"/>
      <c r="RU38" s="75"/>
      <c r="RV38" s="75"/>
      <c r="RW38" s="75"/>
      <c r="RX38" s="75"/>
      <c r="RY38" s="75"/>
      <c r="RZ38" s="75"/>
      <c r="SA38" s="75"/>
      <c r="SB38" s="75"/>
      <c r="SC38" s="75"/>
      <c r="SD38" s="75"/>
      <c r="SE38" s="75"/>
      <c r="SF38" s="75"/>
    </row>
    <row r="39" spans="1:500" x14ac:dyDescent="0.25">
      <c r="A39" s="86" t="s">
        <v>21</v>
      </c>
      <c r="B39" s="78">
        <v>0.221</v>
      </c>
      <c r="C39" s="78">
        <v>0.28499999999999998</v>
      </c>
      <c r="D39" s="78">
        <v>0.184</v>
      </c>
      <c r="E39" s="78">
        <v>0.30199999999999999</v>
      </c>
      <c r="F39" s="78">
        <v>0.24399999999999999</v>
      </c>
      <c r="G39" s="78">
        <v>0.252</v>
      </c>
      <c r="H39" s="78">
        <v>0.34</v>
      </c>
      <c r="I39" s="78">
        <v>0.26300000000000001</v>
      </c>
      <c r="J39" s="78">
        <v>0.16700000000000001</v>
      </c>
      <c r="K39" s="78">
        <v>0.80400000000000005</v>
      </c>
      <c r="L39" s="78">
        <v>0.154</v>
      </c>
      <c r="M39" s="78">
        <v>0.39400000000000002</v>
      </c>
      <c r="N39" s="78">
        <v>0.46800000000000003</v>
      </c>
      <c r="O39" s="78">
        <v>0.16400000000000001</v>
      </c>
      <c r="P39" s="78">
        <v>0.22600000000000001</v>
      </c>
      <c r="Q39" s="78">
        <v>0.35</v>
      </c>
      <c r="R39" s="78">
        <v>0.27900000000000003</v>
      </c>
      <c r="S39" s="78">
        <v>0.23799999999999999</v>
      </c>
      <c r="T39" s="78">
        <v>0.253</v>
      </c>
      <c r="U39" s="78">
        <v>0.32300000000000001</v>
      </c>
      <c r="V39" s="78">
        <v>0.219</v>
      </c>
      <c r="W39" s="78">
        <v>0.33500000000000002</v>
      </c>
      <c r="X39" s="78">
        <v>0.21</v>
      </c>
      <c r="Y39" s="78">
        <v>0.22500000000000001</v>
      </c>
      <c r="Z39" s="78">
        <v>0.251</v>
      </c>
      <c r="AA39" s="78">
        <v>0.312</v>
      </c>
      <c r="AB39" s="78">
        <v>0.27400000000000002</v>
      </c>
      <c r="AC39" s="78">
        <v>0.249</v>
      </c>
      <c r="AD39" s="78">
        <v>0.28999999999999998</v>
      </c>
      <c r="AE39" s="78">
        <v>0.25900000000000001</v>
      </c>
      <c r="AF39" s="78">
        <v>0.223</v>
      </c>
      <c r="AG39" s="78">
        <v>0.30099999999999999</v>
      </c>
      <c r="AH39" s="78">
        <v>0.24</v>
      </c>
      <c r="AI39" s="78">
        <v>0.252</v>
      </c>
      <c r="AJ39" s="78">
        <v>0.26700000000000002</v>
      </c>
      <c r="AK39" s="78">
        <v>0.24299999999999999</v>
      </c>
      <c r="AL39" s="78">
        <v>0.23</v>
      </c>
      <c r="AM39" s="78">
        <v>0.24299999999999999</v>
      </c>
      <c r="AN39" s="78">
        <v>0.23400000000000001</v>
      </c>
      <c r="AO39" s="78">
        <v>0.21299999999999999</v>
      </c>
      <c r="AP39" s="78">
        <v>0.251</v>
      </c>
      <c r="AQ39" s="78">
        <v>0.26100000000000001</v>
      </c>
      <c r="AR39" s="78">
        <v>0.23400000000000001</v>
      </c>
      <c r="AS39" s="78">
        <v>0.28199999999999997</v>
      </c>
      <c r="AT39" s="78">
        <v>0.22700000000000001</v>
      </c>
      <c r="AU39" s="78">
        <v>0.23799999999999999</v>
      </c>
      <c r="AV39" s="78">
        <v>0.25600000000000001</v>
      </c>
      <c r="AW39" s="78">
        <v>0.23300000000000001</v>
      </c>
      <c r="AX39" s="78">
        <v>0.22</v>
      </c>
      <c r="AY39" s="78">
        <v>0.23100000000000001</v>
      </c>
      <c r="AZ39" s="78">
        <v>0.223</v>
      </c>
      <c r="BA39" s="78">
        <v>0.20300000000000001</v>
      </c>
      <c r="BB39" s="460"/>
      <c r="BC39" s="460"/>
      <c r="BD39" s="460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/>
      <c r="BZ39" s="79"/>
      <c r="CA39" s="79"/>
      <c r="CB39" s="79"/>
      <c r="CC39" s="79"/>
      <c r="CD39" s="79"/>
      <c r="CE39" s="79"/>
      <c r="CF39" s="79"/>
      <c r="CG39" s="79"/>
      <c r="CH39" s="79"/>
      <c r="CI39" s="79"/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/>
      <c r="DQ39" s="79"/>
      <c r="DR39" s="79"/>
      <c r="DS39" s="79"/>
      <c r="DT39" s="79"/>
      <c r="DU39" s="79"/>
      <c r="DV39" s="79"/>
      <c r="DW39" s="79"/>
      <c r="DX39" s="79"/>
      <c r="DY39" s="79"/>
      <c r="DZ39" s="79"/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/>
      <c r="FH39" s="79"/>
      <c r="FI39" s="79"/>
      <c r="FJ39" s="79"/>
      <c r="FK39" s="79"/>
      <c r="FL39" s="79"/>
      <c r="FM39" s="79"/>
      <c r="FN39" s="79"/>
      <c r="FO39" s="79"/>
      <c r="FP39" s="79"/>
      <c r="FQ39" s="79"/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/>
      <c r="GY39" s="79"/>
      <c r="GZ39" s="79"/>
      <c r="HA39" s="79"/>
      <c r="HB39" s="79"/>
      <c r="HC39" s="79"/>
      <c r="HD39" s="79"/>
      <c r="HE39" s="79"/>
      <c r="HF39" s="79"/>
      <c r="HG39" s="79"/>
      <c r="HH39" s="79"/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/>
      <c r="IP39" s="79"/>
      <c r="IQ39" s="79"/>
      <c r="IR39" s="79"/>
      <c r="IS39" s="79"/>
      <c r="IT39" s="79"/>
      <c r="IU39" s="79"/>
      <c r="IV39" s="79"/>
      <c r="IW39" s="79"/>
      <c r="IX39" s="79"/>
      <c r="IY39" s="79"/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/>
      <c r="KG39" s="79"/>
      <c r="KH39" s="79"/>
      <c r="KI39" s="79"/>
      <c r="KJ39" s="79"/>
      <c r="KK39" s="79"/>
      <c r="KL39" s="79"/>
      <c r="KM39" s="79"/>
      <c r="KN39" s="79"/>
      <c r="KO39" s="79"/>
      <c r="KP39" s="79"/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/>
      <c r="LX39" s="79"/>
      <c r="LY39" s="79"/>
      <c r="LZ39" s="79"/>
      <c r="MA39" s="79"/>
      <c r="MB39" s="79"/>
      <c r="MC39" s="79"/>
      <c r="MD39" s="79"/>
      <c r="ME39" s="79"/>
      <c r="MF39" s="79"/>
      <c r="MG39" s="79"/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/>
      <c r="NO39" s="79"/>
      <c r="NP39" s="79"/>
      <c r="NQ39" s="79"/>
      <c r="NR39" s="79"/>
      <c r="NS39" s="79"/>
      <c r="NT39" s="79"/>
      <c r="NU39" s="79"/>
      <c r="NV39" s="79"/>
      <c r="NW39" s="79"/>
      <c r="NX39" s="79"/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/>
      <c r="PF39" s="79"/>
      <c r="PG39" s="79"/>
      <c r="PH39" s="79"/>
      <c r="PI39" s="79"/>
      <c r="PJ39" s="79"/>
      <c r="PK39" s="79"/>
      <c r="PL39" s="79"/>
      <c r="PM39" s="79"/>
      <c r="PN39" s="79"/>
      <c r="PO39" s="79"/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/>
      <c r="QW39" s="79"/>
      <c r="QX39" s="79"/>
      <c r="QY39" s="79"/>
      <c r="QZ39" s="79"/>
      <c r="RA39" s="79"/>
      <c r="RB39" s="79"/>
      <c r="RC39" s="79"/>
      <c r="RD39" s="79"/>
      <c r="RE39" s="79"/>
      <c r="RF39" s="79"/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</row>
    <row r="40" spans="1:500" x14ac:dyDescent="0.25">
      <c r="A40" s="86" t="s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78">
        <v>-0.54300000000000004</v>
      </c>
      <c r="O40" s="78">
        <v>0.61899999999999999</v>
      </c>
      <c r="P40" s="78">
        <v>-0.251</v>
      </c>
      <c r="Q40" s="78">
        <v>-0.13500000000000001</v>
      </c>
      <c r="R40" s="78">
        <v>-0.128</v>
      </c>
      <c r="S40" s="78">
        <v>5.6000000000000001E-2</v>
      </c>
      <c r="T40" s="78">
        <v>0.315</v>
      </c>
      <c r="U40" s="78">
        <v>-0.17599999999999999</v>
      </c>
      <c r="V40" s="78">
        <v>-0.22900000000000001</v>
      </c>
      <c r="W40" s="78">
        <v>1.2709999999999999</v>
      </c>
      <c r="X40" s="78">
        <v>-0.245</v>
      </c>
      <c r="Y40" s="78">
        <v>0.52600000000000002</v>
      </c>
      <c r="Z40" s="78">
        <v>0.85799999999999998</v>
      </c>
      <c r="AA40" s="78">
        <v>-0.56299999999999994</v>
      </c>
      <c r="AB40" s="78">
        <v>-0.17199999999999999</v>
      </c>
      <c r="AC40" s="78">
        <v>0.34699999999999998</v>
      </c>
      <c r="AD40" s="78">
        <v>0.61299999999999999</v>
      </c>
      <c r="AE40" s="78">
        <v>-0.42</v>
      </c>
      <c r="AF40" s="78">
        <v>1.2E-2</v>
      </c>
      <c r="AG40" s="78">
        <v>0.152</v>
      </c>
      <c r="AH40" s="78">
        <v>0.14099999999999999</v>
      </c>
      <c r="AI40" s="78">
        <v>-5.3999999999999999E-2</v>
      </c>
      <c r="AJ40" s="78">
        <v>-0.05</v>
      </c>
      <c r="AK40" s="78">
        <v>0.33400000000000002</v>
      </c>
      <c r="AL40" s="78">
        <v>-5.0999999999999997E-2</v>
      </c>
      <c r="AM40" s="78">
        <v>0.32900000000000001</v>
      </c>
      <c r="AN40" s="78">
        <v>-9.7000000000000003E-2</v>
      </c>
      <c r="AO40" s="78">
        <v>4.8000000000000001E-2</v>
      </c>
      <c r="AP40" s="78">
        <v>0.85799999999999998</v>
      </c>
      <c r="AQ40" s="78">
        <v>-0.36899999999999999</v>
      </c>
      <c r="AR40" s="78">
        <v>-2.5000000000000001E-2</v>
      </c>
      <c r="AS40" s="78">
        <v>0.19900000000000001</v>
      </c>
      <c r="AT40" s="78">
        <v>0.17499999999999999</v>
      </c>
      <c r="AU40" s="78">
        <v>1E-3</v>
      </c>
      <c r="AV40" s="78">
        <v>-8.9999999999999993E-3</v>
      </c>
      <c r="AW40" s="78">
        <v>0.34300000000000003</v>
      </c>
      <c r="AX40" s="78">
        <v>-4.0000000000000001E-3</v>
      </c>
      <c r="AY40" s="78">
        <v>0.34300000000000003</v>
      </c>
      <c r="AZ40" s="78">
        <v>-4.5999999999999999E-2</v>
      </c>
      <c r="BA40" s="78">
        <v>8.4000000000000005E-2</v>
      </c>
      <c r="BB40" s="460"/>
      <c r="BC40" s="460"/>
      <c r="BD40" s="460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/>
      <c r="CA40" s="79"/>
      <c r="CB40" s="79"/>
      <c r="CC40" s="79"/>
      <c r="CD40" s="79"/>
      <c r="CE40" s="79"/>
      <c r="CF40" s="79"/>
      <c r="CG40" s="79"/>
      <c r="CH40" s="79"/>
      <c r="CI40" s="79"/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/>
      <c r="DR40" s="79"/>
      <c r="DS40" s="79"/>
      <c r="DT40" s="79"/>
      <c r="DU40" s="79"/>
      <c r="DV40" s="79"/>
      <c r="DW40" s="79"/>
      <c r="DX40" s="79"/>
      <c r="DY40" s="79"/>
      <c r="DZ40" s="79"/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/>
      <c r="FI40" s="79"/>
      <c r="FJ40" s="79"/>
      <c r="FK40" s="79"/>
      <c r="FL40" s="79"/>
      <c r="FM40" s="79"/>
      <c r="FN40" s="79"/>
      <c r="FO40" s="79"/>
      <c r="FP40" s="79"/>
      <c r="FQ40" s="79"/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/>
      <c r="GZ40" s="79"/>
      <c r="HA40" s="79"/>
      <c r="HB40" s="79"/>
      <c r="HC40" s="79"/>
      <c r="HD40" s="79"/>
      <c r="HE40" s="79"/>
      <c r="HF40" s="79"/>
      <c r="HG40" s="79"/>
      <c r="HH40" s="79"/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/>
      <c r="IQ40" s="79"/>
      <c r="IR40" s="79"/>
      <c r="IS40" s="79"/>
      <c r="IT40" s="79"/>
      <c r="IU40" s="79"/>
      <c r="IV40" s="79"/>
      <c r="IW40" s="79"/>
      <c r="IX40" s="79"/>
      <c r="IY40" s="79"/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/>
      <c r="KH40" s="79"/>
      <c r="KI40" s="79"/>
      <c r="KJ40" s="79"/>
      <c r="KK40" s="79"/>
      <c r="KL40" s="79"/>
      <c r="KM40" s="79"/>
      <c r="KN40" s="79"/>
      <c r="KO40" s="79"/>
      <c r="KP40" s="79"/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/>
      <c r="LY40" s="79"/>
      <c r="LZ40" s="79"/>
      <c r="MA40" s="79"/>
      <c r="MB40" s="79"/>
      <c r="MC40" s="79"/>
      <c r="MD40" s="79"/>
      <c r="ME40" s="79"/>
      <c r="MF40" s="79"/>
      <c r="MG40" s="79"/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/>
      <c r="NP40" s="79"/>
      <c r="NQ40" s="79"/>
      <c r="NR40" s="79"/>
      <c r="NS40" s="79"/>
      <c r="NT40" s="79"/>
      <c r="NU40" s="79"/>
      <c r="NV40" s="79"/>
      <c r="NW40" s="79"/>
      <c r="NX40" s="79"/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/>
      <c r="PG40" s="79"/>
      <c r="PH40" s="79"/>
      <c r="PI40" s="79"/>
      <c r="PJ40" s="79"/>
      <c r="PK40" s="79"/>
      <c r="PL40" s="79"/>
      <c r="PM40" s="79"/>
      <c r="PN40" s="79"/>
      <c r="PO40" s="79"/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/>
      <c r="QX40" s="79"/>
      <c r="QY40" s="79"/>
      <c r="QZ40" s="79"/>
      <c r="RA40" s="79"/>
      <c r="RB40" s="79"/>
      <c r="RC40" s="79"/>
      <c r="RD40" s="79"/>
      <c r="RE40" s="79"/>
      <c r="RF40" s="79"/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</row>
    <row r="41" spans="1:500" x14ac:dyDescent="0.25">
      <c r="A41" s="85" t="s">
        <v>35</v>
      </c>
      <c r="B41" s="74">
        <v>8</v>
      </c>
      <c r="C41" s="74">
        <v>31</v>
      </c>
      <c r="D41" s="74">
        <v>146</v>
      </c>
      <c r="E41" s="74">
        <v>81</v>
      </c>
      <c r="F41" s="74">
        <v>68</v>
      </c>
      <c r="G41" s="74">
        <v>84</v>
      </c>
      <c r="H41" s="74">
        <v>69</v>
      </c>
      <c r="I41" s="74">
        <v>69</v>
      </c>
      <c r="J41" s="74">
        <v>62</v>
      </c>
      <c r="K41" s="74">
        <v>7</v>
      </c>
      <c r="L41" s="74">
        <v>24</v>
      </c>
      <c r="M41" s="74">
        <v>26</v>
      </c>
      <c r="N41" s="74">
        <v>-34</v>
      </c>
      <c r="O41" s="74">
        <v>14</v>
      </c>
      <c r="P41" s="74">
        <v>30</v>
      </c>
      <c r="Q41" s="74">
        <v>28</v>
      </c>
      <c r="R41" s="74">
        <v>29</v>
      </c>
      <c r="S41" s="74">
        <v>18</v>
      </c>
      <c r="T41" s="74">
        <v>25</v>
      </c>
      <c r="U41" s="74">
        <v>106</v>
      </c>
      <c r="V41" s="74">
        <v>14</v>
      </c>
      <c r="W41" s="74">
        <v>88</v>
      </c>
      <c r="X41" s="74">
        <v>398</v>
      </c>
      <c r="Y41" s="74">
        <v>-16</v>
      </c>
      <c r="Z41" s="74">
        <v>22</v>
      </c>
      <c r="AA41" s="74">
        <v>19</v>
      </c>
      <c r="AB41" s="74">
        <v>11</v>
      </c>
      <c r="AC41" s="74">
        <v>1</v>
      </c>
      <c r="AD41" s="74">
        <v>18</v>
      </c>
      <c r="AE41" s="74">
        <v>21</v>
      </c>
      <c r="AF41" s="74">
        <v>23</v>
      </c>
      <c r="AG41" s="74">
        <v>19</v>
      </c>
      <c r="AH41" s="74">
        <v>24</v>
      </c>
      <c r="AI41" s="74">
        <v>23</v>
      </c>
      <c r="AJ41" s="74">
        <v>21</v>
      </c>
      <c r="AK41" s="74">
        <v>23</v>
      </c>
      <c r="AL41" s="74">
        <v>24</v>
      </c>
      <c r="AM41" s="74">
        <v>22</v>
      </c>
      <c r="AN41" s="74">
        <v>23</v>
      </c>
      <c r="AO41" s="74">
        <v>24</v>
      </c>
      <c r="AP41" s="74">
        <v>22</v>
      </c>
      <c r="AQ41" s="74">
        <v>21</v>
      </c>
      <c r="AR41" s="74">
        <v>23</v>
      </c>
      <c r="AS41" s="74">
        <v>19</v>
      </c>
      <c r="AT41" s="74">
        <v>24</v>
      </c>
      <c r="AU41" s="74">
        <v>23</v>
      </c>
      <c r="AV41" s="74">
        <v>21</v>
      </c>
      <c r="AW41" s="74">
        <v>23</v>
      </c>
      <c r="AX41" s="74">
        <v>24</v>
      </c>
      <c r="AY41" s="74">
        <v>22</v>
      </c>
      <c r="AZ41" s="74">
        <v>23</v>
      </c>
      <c r="BA41" s="74">
        <v>24</v>
      </c>
      <c r="BB41" s="456"/>
      <c r="BC41" s="456"/>
      <c r="BD41" s="456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5"/>
      <c r="OS41" s="75"/>
      <c r="OT41" s="75"/>
      <c r="OU41" s="75"/>
      <c r="OV41" s="75"/>
      <c r="OW41" s="75"/>
      <c r="OX41" s="75"/>
      <c r="OY41" s="75"/>
      <c r="OZ41" s="75"/>
      <c r="PA41" s="75"/>
      <c r="PB41" s="75"/>
      <c r="PC41" s="75"/>
      <c r="PD41" s="75"/>
      <c r="PE41" s="75"/>
      <c r="PF41" s="75"/>
      <c r="PG41" s="75"/>
      <c r="PH41" s="75"/>
      <c r="PI41" s="75"/>
      <c r="PJ41" s="75"/>
      <c r="PK41" s="75"/>
      <c r="PL41" s="75"/>
      <c r="PM41" s="75"/>
      <c r="PN41" s="75"/>
      <c r="PO41" s="75"/>
      <c r="PP41" s="75"/>
      <c r="PQ41" s="75"/>
      <c r="PR41" s="75"/>
      <c r="PS41" s="75"/>
      <c r="PT41" s="75"/>
      <c r="PU41" s="75"/>
      <c r="PV41" s="75"/>
      <c r="PW41" s="75"/>
      <c r="PX41" s="75"/>
      <c r="PY41" s="75"/>
      <c r="PZ41" s="75"/>
      <c r="QA41" s="75"/>
      <c r="QB41" s="75"/>
      <c r="QC41" s="75"/>
      <c r="QD41" s="75"/>
      <c r="QE41" s="75"/>
      <c r="QF41" s="75"/>
      <c r="QG41" s="75"/>
      <c r="QH41" s="75"/>
      <c r="QI41" s="75"/>
      <c r="QJ41" s="75"/>
      <c r="QK41" s="75"/>
      <c r="QL41" s="75"/>
      <c r="QM41" s="75"/>
      <c r="QN41" s="75"/>
      <c r="QO41" s="75"/>
      <c r="QP41" s="75"/>
      <c r="QQ41" s="75"/>
      <c r="QR41" s="75"/>
      <c r="QS41" s="75"/>
      <c r="QT41" s="75"/>
      <c r="QU41" s="75"/>
      <c r="QV41" s="75"/>
      <c r="QW41" s="75"/>
      <c r="QX41" s="75"/>
      <c r="QY41" s="75"/>
      <c r="QZ41" s="75"/>
      <c r="RA41" s="75"/>
      <c r="RB41" s="75"/>
      <c r="RC41" s="75"/>
      <c r="RD41" s="75"/>
      <c r="RE41" s="75"/>
      <c r="RF41" s="75"/>
      <c r="RG41" s="75"/>
      <c r="RH41" s="75"/>
      <c r="RI41" s="75"/>
      <c r="RJ41" s="75"/>
      <c r="RK41" s="75"/>
      <c r="RL41" s="75"/>
      <c r="RM41" s="75"/>
      <c r="RN41" s="75"/>
      <c r="RO41" s="75"/>
      <c r="RP41" s="75"/>
      <c r="RQ41" s="75"/>
      <c r="RR41" s="75"/>
      <c r="RS41" s="75"/>
      <c r="RT41" s="75"/>
      <c r="RU41" s="75"/>
      <c r="RV41" s="75"/>
      <c r="RW41" s="75"/>
      <c r="RX41" s="75"/>
      <c r="RY41" s="75"/>
      <c r="RZ41" s="75"/>
      <c r="SA41" s="75"/>
      <c r="SB41" s="75"/>
      <c r="SC41" s="75"/>
      <c r="SD41" s="75"/>
      <c r="SE41" s="75"/>
      <c r="SF41" s="75"/>
    </row>
    <row r="42" spans="1:500" x14ac:dyDescent="0.25">
      <c r="A42" s="85" t="s">
        <v>36</v>
      </c>
      <c r="B42" s="74">
        <v>754</v>
      </c>
      <c r="C42" s="74">
        <v>604</v>
      </c>
      <c r="D42" s="74">
        <v>1641</v>
      </c>
      <c r="E42" s="74">
        <v>894</v>
      </c>
      <c r="F42" s="74">
        <v>1685</v>
      </c>
      <c r="G42" s="74">
        <v>1880</v>
      </c>
      <c r="H42" s="74">
        <v>448</v>
      </c>
      <c r="I42" s="74">
        <v>1182</v>
      </c>
      <c r="J42" s="74">
        <v>2859</v>
      </c>
      <c r="K42" s="74">
        <v>-1164</v>
      </c>
      <c r="L42" s="74">
        <v>932</v>
      </c>
      <c r="M42" s="74">
        <v>530</v>
      </c>
      <c r="N42" s="74">
        <v>-1796</v>
      </c>
      <c r="O42" s="74">
        <v>1390</v>
      </c>
      <c r="P42" s="74">
        <v>705</v>
      </c>
      <c r="Q42" s="74">
        <v>-814</v>
      </c>
      <c r="R42" s="74">
        <v>25</v>
      </c>
      <c r="S42" s="74">
        <v>925</v>
      </c>
      <c r="T42" s="74">
        <v>165</v>
      </c>
      <c r="U42" s="74">
        <v>-662</v>
      </c>
      <c r="V42" s="74">
        <v>434</v>
      </c>
      <c r="W42" s="74">
        <v>312</v>
      </c>
      <c r="X42" s="74">
        <v>1229</v>
      </c>
      <c r="Y42" s="74">
        <v>1060</v>
      </c>
      <c r="Z42" s="74">
        <v>577</v>
      </c>
      <c r="AA42" s="74">
        <v>-21</v>
      </c>
      <c r="AB42" s="74">
        <v>608</v>
      </c>
      <c r="AC42" s="74">
        <v>1132</v>
      </c>
      <c r="AD42" s="74">
        <v>427</v>
      </c>
      <c r="AE42" s="74">
        <v>677</v>
      </c>
      <c r="AF42" s="74">
        <v>943</v>
      </c>
      <c r="AG42" s="74">
        <v>714</v>
      </c>
      <c r="AH42" s="74">
        <v>1291</v>
      </c>
      <c r="AI42" s="74">
        <v>1127</v>
      </c>
      <c r="AJ42" s="74">
        <v>868</v>
      </c>
      <c r="AK42" s="74">
        <v>1126</v>
      </c>
      <c r="AL42" s="74">
        <v>1339</v>
      </c>
      <c r="AM42" s="74">
        <v>1051</v>
      </c>
      <c r="AN42" s="74">
        <v>1145</v>
      </c>
      <c r="AO42" s="74">
        <v>1041</v>
      </c>
      <c r="AP42" s="74">
        <v>577</v>
      </c>
      <c r="AQ42" s="74">
        <v>361</v>
      </c>
      <c r="AR42" s="74">
        <v>522</v>
      </c>
      <c r="AS42" s="74">
        <v>515</v>
      </c>
      <c r="AT42" s="74">
        <v>1145</v>
      </c>
      <c r="AU42" s="74">
        <v>1006</v>
      </c>
      <c r="AV42" s="74">
        <v>725</v>
      </c>
      <c r="AW42" s="74">
        <v>944</v>
      </c>
      <c r="AX42" s="74">
        <v>1143</v>
      </c>
      <c r="AY42" s="74">
        <v>937</v>
      </c>
      <c r="AZ42" s="74">
        <v>1017</v>
      </c>
      <c r="BA42" s="74">
        <v>916</v>
      </c>
      <c r="BB42" s="456"/>
      <c r="BC42" s="456"/>
      <c r="BD42" s="456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5"/>
      <c r="OS42" s="75"/>
      <c r="OT42" s="75"/>
      <c r="OU42" s="75"/>
      <c r="OV42" s="75"/>
      <c r="OW42" s="75"/>
      <c r="OX42" s="75"/>
      <c r="OY42" s="75"/>
      <c r="OZ42" s="75"/>
      <c r="PA42" s="75"/>
      <c r="PB42" s="75"/>
      <c r="PC42" s="75"/>
      <c r="PD42" s="75"/>
      <c r="PE42" s="75"/>
      <c r="PF42" s="75"/>
      <c r="PG42" s="75"/>
      <c r="PH42" s="75"/>
      <c r="PI42" s="75"/>
      <c r="PJ42" s="75"/>
      <c r="PK42" s="75"/>
      <c r="PL42" s="75"/>
      <c r="PM42" s="75"/>
      <c r="PN42" s="75"/>
      <c r="PO42" s="75"/>
      <c r="PP42" s="75"/>
      <c r="PQ42" s="75"/>
      <c r="PR42" s="75"/>
      <c r="PS42" s="75"/>
      <c r="PT42" s="75"/>
      <c r="PU42" s="75"/>
      <c r="PV42" s="75"/>
      <c r="PW42" s="75"/>
      <c r="PX42" s="75"/>
      <c r="PY42" s="75"/>
      <c r="PZ42" s="75"/>
      <c r="QA42" s="75"/>
      <c r="QB42" s="75"/>
      <c r="QC42" s="75"/>
      <c r="QD42" s="75"/>
      <c r="QE42" s="75"/>
      <c r="QF42" s="75"/>
      <c r="QG42" s="75"/>
      <c r="QH42" s="75"/>
      <c r="QI42" s="75"/>
      <c r="QJ42" s="75"/>
      <c r="QK42" s="75"/>
      <c r="QL42" s="75"/>
      <c r="QM42" s="75"/>
      <c r="QN42" s="75"/>
      <c r="QO42" s="75"/>
      <c r="QP42" s="75"/>
      <c r="QQ42" s="75"/>
      <c r="QR42" s="75"/>
      <c r="QS42" s="75"/>
      <c r="QT42" s="75"/>
      <c r="QU42" s="75"/>
      <c r="QV42" s="75"/>
      <c r="QW42" s="75"/>
      <c r="QX42" s="75"/>
      <c r="QY42" s="75"/>
      <c r="QZ42" s="75"/>
      <c r="RA42" s="75"/>
      <c r="RB42" s="75"/>
      <c r="RC42" s="75"/>
      <c r="RD42" s="75"/>
      <c r="RE42" s="75"/>
      <c r="RF42" s="75"/>
      <c r="RG42" s="75"/>
      <c r="RH42" s="75"/>
      <c r="RI42" s="75"/>
      <c r="RJ42" s="75"/>
      <c r="RK42" s="75"/>
      <c r="RL42" s="75"/>
      <c r="RM42" s="75"/>
      <c r="RN42" s="75"/>
      <c r="RO42" s="75"/>
      <c r="RP42" s="75"/>
      <c r="RQ42" s="75"/>
      <c r="RR42" s="75"/>
      <c r="RS42" s="75"/>
      <c r="RT42" s="75"/>
      <c r="RU42" s="75"/>
      <c r="RV42" s="75"/>
      <c r="RW42" s="75"/>
      <c r="RX42" s="75"/>
      <c r="RY42" s="75"/>
      <c r="RZ42" s="75"/>
      <c r="SA42" s="75"/>
      <c r="SB42" s="75"/>
      <c r="SC42" s="75"/>
      <c r="SD42" s="75"/>
      <c r="SE42" s="75"/>
      <c r="SF42" s="75"/>
    </row>
    <row r="43" spans="1:500" x14ac:dyDescent="0.25">
      <c r="A43" s="86" t="s">
        <v>21</v>
      </c>
      <c r="B43" s="78">
        <v>0.16200000000000001</v>
      </c>
      <c r="C43" s="78">
        <v>0.15</v>
      </c>
      <c r="D43" s="78">
        <v>0.35399999999999998</v>
      </c>
      <c r="E43" s="78">
        <v>0.216</v>
      </c>
      <c r="F43" s="78">
        <v>0.313</v>
      </c>
      <c r="G43" s="78">
        <v>0.373</v>
      </c>
      <c r="H43" s="78">
        <v>0.113</v>
      </c>
      <c r="I43" s="78">
        <v>0.26400000000000001</v>
      </c>
      <c r="J43" s="78">
        <v>0.443</v>
      </c>
      <c r="K43" s="78">
        <v>-0.68</v>
      </c>
      <c r="L43" s="78">
        <v>0.11600000000000001</v>
      </c>
      <c r="M43" s="78">
        <v>0.126</v>
      </c>
      <c r="N43" s="78">
        <v>-0.79900000000000004</v>
      </c>
      <c r="O43" s="78">
        <v>0.23699999999999999</v>
      </c>
      <c r="P43" s="78">
        <v>0.13900000000000001</v>
      </c>
      <c r="Q43" s="78">
        <v>-0.23300000000000001</v>
      </c>
      <c r="R43" s="78">
        <v>5.0000000000000001E-3</v>
      </c>
      <c r="S43" s="78">
        <v>0.183</v>
      </c>
      <c r="T43" s="78">
        <v>3.4000000000000002E-2</v>
      </c>
      <c r="U43" s="78">
        <v>-0.19400000000000001</v>
      </c>
      <c r="V43" s="78">
        <v>0.09</v>
      </c>
      <c r="W43" s="78">
        <v>8.4000000000000005E-2</v>
      </c>
      <c r="X43" s="78">
        <v>0.22800000000000001</v>
      </c>
      <c r="Y43" s="78">
        <v>0.20699999999999999</v>
      </c>
      <c r="Z43" s="78">
        <v>0.13900000000000001</v>
      </c>
      <c r="AA43" s="78">
        <v>-6.0000000000000001E-3</v>
      </c>
      <c r="AB43" s="78">
        <v>0.14599999999999999</v>
      </c>
      <c r="AC43" s="78">
        <v>0.26800000000000002</v>
      </c>
      <c r="AD43" s="78">
        <v>0.11799999999999999</v>
      </c>
      <c r="AE43" s="78">
        <v>0.159</v>
      </c>
      <c r="AF43" s="78">
        <v>0.20200000000000001</v>
      </c>
      <c r="AG43" s="78">
        <v>0.186</v>
      </c>
      <c r="AH43" s="78">
        <v>0.26300000000000001</v>
      </c>
      <c r="AI43" s="78">
        <v>0.245</v>
      </c>
      <c r="AJ43" s="78">
        <v>0.20899999999999999</v>
      </c>
      <c r="AK43" s="78">
        <v>0.246</v>
      </c>
      <c r="AL43" s="78">
        <v>0.27700000000000002</v>
      </c>
      <c r="AM43" s="78">
        <v>0.23499999999999999</v>
      </c>
      <c r="AN43" s="78">
        <v>0.251</v>
      </c>
      <c r="AO43" s="78">
        <v>0.21199999999999999</v>
      </c>
      <c r="AP43" s="78">
        <v>0.13900000000000001</v>
      </c>
      <c r="AQ43" s="78">
        <v>0.1</v>
      </c>
      <c r="AR43" s="78">
        <v>0.13600000000000001</v>
      </c>
      <c r="AS43" s="78">
        <v>0.14299999999999999</v>
      </c>
      <c r="AT43" s="78">
        <v>0.252</v>
      </c>
      <c r="AU43" s="78">
        <v>0.23499999999999999</v>
      </c>
      <c r="AV43" s="78">
        <v>0.191</v>
      </c>
      <c r="AW43" s="78">
        <v>0.22600000000000001</v>
      </c>
      <c r="AX43" s="78">
        <v>0.25800000000000001</v>
      </c>
      <c r="AY43" s="78">
        <v>0.22800000000000001</v>
      </c>
      <c r="AZ43" s="78">
        <v>0.24199999999999999</v>
      </c>
      <c r="BA43" s="78">
        <v>0.20300000000000001</v>
      </c>
      <c r="BB43" s="460"/>
      <c r="BC43" s="460"/>
      <c r="BD43" s="460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79"/>
      <c r="CG43" s="79"/>
      <c r="CH43" s="79"/>
      <c r="CI43" s="79"/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/>
      <c r="DU43" s="79"/>
      <c r="DV43" s="79"/>
      <c r="DW43" s="79"/>
      <c r="DX43" s="79"/>
      <c r="DY43" s="79"/>
      <c r="DZ43" s="79"/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/>
      <c r="FL43" s="79"/>
      <c r="FM43" s="79"/>
      <c r="FN43" s="79"/>
      <c r="FO43" s="79"/>
      <c r="FP43" s="79"/>
      <c r="FQ43" s="79"/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/>
      <c r="HC43" s="79"/>
      <c r="HD43" s="79"/>
      <c r="HE43" s="79"/>
      <c r="HF43" s="79"/>
      <c r="HG43" s="79"/>
      <c r="HH43" s="79"/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/>
      <c r="IT43" s="79"/>
      <c r="IU43" s="79"/>
      <c r="IV43" s="79"/>
      <c r="IW43" s="79"/>
      <c r="IX43" s="79"/>
      <c r="IY43" s="79"/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/>
      <c r="KK43" s="79"/>
      <c r="KL43" s="79"/>
      <c r="KM43" s="79"/>
      <c r="KN43" s="79"/>
      <c r="KO43" s="79"/>
      <c r="KP43" s="79"/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/>
      <c r="MB43" s="79"/>
      <c r="MC43" s="79"/>
      <c r="MD43" s="79"/>
      <c r="ME43" s="79"/>
      <c r="MF43" s="79"/>
      <c r="MG43" s="79"/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/>
      <c r="NS43" s="79"/>
      <c r="NT43" s="79"/>
      <c r="NU43" s="79"/>
      <c r="NV43" s="79"/>
      <c r="NW43" s="79"/>
      <c r="NX43" s="79"/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/>
      <c r="PJ43" s="79"/>
      <c r="PK43" s="79"/>
      <c r="PL43" s="79"/>
      <c r="PM43" s="79"/>
      <c r="PN43" s="79"/>
      <c r="PO43" s="79"/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/>
      <c r="RA43" s="79"/>
      <c r="RB43" s="79"/>
      <c r="RC43" s="79"/>
      <c r="RD43" s="79"/>
      <c r="RE43" s="79"/>
      <c r="RF43" s="79"/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</row>
    <row r="44" spans="1:500" x14ac:dyDescent="0.25">
      <c r="A44" s="88" t="s">
        <v>37</v>
      </c>
      <c r="B44" s="76">
        <v>-2.7</v>
      </c>
      <c r="C44" s="76">
        <v>5.4</v>
      </c>
      <c r="D44" s="76">
        <v>3.8</v>
      </c>
      <c r="E44" s="76">
        <v>22.5</v>
      </c>
      <c r="F44" s="76">
        <v>124.8</v>
      </c>
      <c r="G44" s="76">
        <v>-3</v>
      </c>
      <c r="H44" s="76">
        <v>6.2</v>
      </c>
      <c r="I44" s="76">
        <v>4.0999999999999996</v>
      </c>
      <c r="J44" s="76">
        <v>-1.5</v>
      </c>
      <c r="K44" s="76">
        <v>2</v>
      </c>
      <c r="L44" s="76">
        <v>-1.7</v>
      </c>
      <c r="M44" s="76">
        <v>8.1999999999999993</v>
      </c>
      <c r="N44" s="76">
        <v>6.6</v>
      </c>
      <c r="O44" s="76">
        <v>2.8</v>
      </c>
      <c r="P44" s="76">
        <v>-6.1</v>
      </c>
      <c r="Q44" s="76">
        <v>12.4</v>
      </c>
      <c r="R44" s="76">
        <v>9.1999999999999993</v>
      </c>
      <c r="S44" s="76">
        <v>-120.6</v>
      </c>
      <c r="T44" s="76">
        <v>-2.8</v>
      </c>
      <c r="U44" s="76">
        <v>6.6</v>
      </c>
      <c r="V44" s="76">
        <v>3.3</v>
      </c>
      <c r="W44" s="76">
        <v>-1.1000000000000001</v>
      </c>
      <c r="X44" s="76">
        <v>-1</v>
      </c>
      <c r="Y44" s="76">
        <v>4.5</v>
      </c>
      <c r="Z44" s="76">
        <v>-1.6</v>
      </c>
      <c r="AA44" s="76">
        <v>2.7</v>
      </c>
      <c r="AB44" s="76">
        <v>0.8</v>
      </c>
      <c r="AC44" s="76">
        <v>-11.7</v>
      </c>
      <c r="AD44" s="76">
        <v>-2</v>
      </c>
      <c r="AE44" s="76">
        <v>1.9</v>
      </c>
      <c r="AF44" s="76">
        <v>-4.3</v>
      </c>
      <c r="AG44" s="76">
        <v>-19.100000000000001</v>
      </c>
      <c r="AH44" s="76">
        <v>2528.8000000000002</v>
      </c>
      <c r="AI44" s="76">
        <v>-2.5</v>
      </c>
      <c r="AJ44" s="76">
        <v>-29.2</v>
      </c>
      <c r="AK44" s="76">
        <v>-7.9</v>
      </c>
      <c r="AL44" s="76">
        <v>245.6</v>
      </c>
      <c r="AM44" s="76">
        <v>12.1</v>
      </c>
      <c r="AN44" s="76">
        <v>0.5</v>
      </c>
      <c r="AO44" s="76">
        <v>0.4</v>
      </c>
      <c r="AP44" s="76">
        <v>-1.6</v>
      </c>
      <c r="AQ44" s="76">
        <v>1.9</v>
      </c>
      <c r="AR44" s="76">
        <v>1.1000000000000001</v>
      </c>
      <c r="AS44" s="76">
        <v>-58.3</v>
      </c>
      <c r="AT44" s="76">
        <v>-814.1</v>
      </c>
      <c r="AU44" s="76">
        <v>-0.6</v>
      </c>
      <c r="AV44" s="76">
        <v>-15.5</v>
      </c>
      <c r="AW44" s="76">
        <v>-10.8</v>
      </c>
      <c r="AX44" s="76">
        <v>-21.2</v>
      </c>
      <c r="AY44" s="76">
        <v>19.7</v>
      </c>
      <c r="AZ44" s="76">
        <v>0.8</v>
      </c>
      <c r="BA44" s="76">
        <v>1.1000000000000001</v>
      </c>
      <c r="BB44" s="458"/>
      <c r="BC44" s="458"/>
      <c r="BD44" s="458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</row>
    <row r="45" spans="1:500" x14ac:dyDescent="0.25">
      <c r="A45" s="85" t="s">
        <v>38</v>
      </c>
      <c r="B45" s="74">
        <v>198</v>
      </c>
      <c r="C45" s="74">
        <v>162</v>
      </c>
      <c r="D45" s="74">
        <v>431</v>
      </c>
      <c r="E45" s="74">
        <v>235</v>
      </c>
      <c r="F45" s="74">
        <v>446</v>
      </c>
      <c r="G45" s="74">
        <v>512</v>
      </c>
      <c r="H45" s="74">
        <v>131</v>
      </c>
      <c r="I45" s="74">
        <v>328</v>
      </c>
      <c r="J45" s="74">
        <v>784</v>
      </c>
      <c r="K45" s="74">
        <v>-311</v>
      </c>
      <c r="L45" s="74">
        <v>436</v>
      </c>
      <c r="M45" s="74">
        <v>200</v>
      </c>
      <c r="N45" s="74">
        <v>-414</v>
      </c>
      <c r="O45" s="74">
        <v>457</v>
      </c>
      <c r="P45" s="74">
        <v>217</v>
      </c>
      <c r="Q45" s="74">
        <v>-196</v>
      </c>
      <c r="R45" s="74">
        <v>49</v>
      </c>
      <c r="S45" s="74">
        <v>267</v>
      </c>
      <c r="T45" s="74">
        <v>85</v>
      </c>
      <c r="U45" s="74">
        <v>-148</v>
      </c>
      <c r="V45" s="74">
        <v>162</v>
      </c>
      <c r="W45" s="74">
        <v>100</v>
      </c>
      <c r="X45" s="74">
        <v>373</v>
      </c>
      <c r="Y45" s="74">
        <v>319</v>
      </c>
      <c r="Z45" s="74">
        <v>176</v>
      </c>
      <c r="AA45" s="74">
        <v>14</v>
      </c>
      <c r="AB45" s="74">
        <v>173</v>
      </c>
      <c r="AC45" s="74">
        <v>309</v>
      </c>
      <c r="AD45" s="74">
        <v>141</v>
      </c>
      <c r="AE45" s="74">
        <v>212</v>
      </c>
      <c r="AF45" s="74">
        <v>293</v>
      </c>
      <c r="AG45" s="74">
        <v>223</v>
      </c>
      <c r="AH45" s="74">
        <v>331</v>
      </c>
      <c r="AI45" s="74">
        <v>288</v>
      </c>
      <c r="AJ45" s="74">
        <v>219</v>
      </c>
      <c r="AK45" s="74">
        <v>288</v>
      </c>
      <c r="AL45" s="74">
        <v>344</v>
      </c>
      <c r="AM45" s="74">
        <v>268</v>
      </c>
      <c r="AN45" s="74">
        <v>292</v>
      </c>
      <c r="AO45" s="74">
        <v>265</v>
      </c>
      <c r="AP45" s="74">
        <v>176</v>
      </c>
      <c r="AQ45" s="74">
        <v>117</v>
      </c>
      <c r="AR45" s="74">
        <v>158</v>
      </c>
      <c r="AS45" s="74">
        <v>97</v>
      </c>
      <c r="AT45" s="74">
        <v>282</v>
      </c>
      <c r="AU45" s="74">
        <v>256</v>
      </c>
      <c r="AV45" s="74">
        <v>167</v>
      </c>
      <c r="AW45" s="74">
        <v>222</v>
      </c>
      <c r="AX45" s="74">
        <v>286</v>
      </c>
      <c r="AY45" s="74">
        <v>226</v>
      </c>
      <c r="AZ45" s="74">
        <v>250</v>
      </c>
      <c r="BA45" s="74">
        <v>219</v>
      </c>
      <c r="BB45" s="456"/>
      <c r="BC45" s="456"/>
      <c r="BD45" s="456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/>
      <c r="FI45" s="75"/>
      <c r="FJ45" s="75"/>
      <c r="FK45" s="75"/>
      <c r="FL45" s="75"/>
      <c r="FM45" s="75"/>
      <c r="FN45" s="75"/>
      <c r="FO45" s="75"/>
      <c r="FP45" s="75"/>
      <c r="FQ45" s="75"/>
      <c r="FR45" s="75"/>
      <c r="FS45" s="75"/>
      <c r="FT45" s="75"/>
      <c r="FU45" s="75"/>
      <c r="FV45" s="75"/>
      <c r="FW45" s="75"/>
      <c r="FX45" s="75"/>
      <c r="FY45" s="75"/>
      <c r="FZ45" s="75"/>
      <c r="GA45" s="75"/>
      <c r="GB45" s="75"/>
      <c r="GC45" s="75"/>
      <c r="GD45" s="75"/>
      <c r="GE45" s="75"/>
      <c r="GF45" s="75"/>
      <c r="GG45" s="75"/>
      <c r="GH45" s="75"/>
      <c r="GI45" s="75"/>
      <c r="GJ45" s="75"/>
      <c r="GK45" s="75"/>
      <c r="GL45" s="75"/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/>
      <c r="JG45" s="75"/>
      <c r="JH45" s="75"/>
      <c r="JI45" s="75"/>
      <c r="JJ45" s="75"/>
      <c r="JK45" s="75"/>
      <c r="JL45" s="75"/>
      <c r="JM45" s="75"/>
      <c r="JN45" s="75"/>
      <c r="JO45" s="75"/>
      <c r="JP45" s="75"/>
      <c r="JQ45" s="75"/>
      <c r="JR45" s="75"/>
      <c r="JS45" s="75"/>
      <c r="JT45" s="75"/>
      <c r="JU45" s="75"/>
      <c r="JV45" s="75"/>
      <c r="JW45" s="75"/>
      <c r="JX45" s="75"/>
      <c r="JY45" s="75"/>
      <c r="JZ45" s="75"/>
      <c r="KA45" s="75"/>
      <c r="KB45" s="75"/>
      <c r="KC45" s="75"/>
      <c r="KD45" s="75"/>
      <c r="KE45" s="75"/>
      <c r="KF45" s="75"/>
      <c r="KG45" s="75"/>
      <c r="KH45" s="75"/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/>
      <c r="KT45" s="75"/>
      <c r="KU45" s="75"/>
      <c r="KV45" s="75"/>
      <c r="KW45" s="75"/>
      <c r="KX45" s="75"/>
      <c r="KY45" s="75"/>
      <c r="KZ45" s="75"/>
      <c r="LA45" s="75"/>
      <c r="LB45" s="75"/>
      <c r="LC45" s="75"/>
      <c r="LD45" s="75"/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/>
      <c r="LP45" s="75"/>
      <c r="LQ45" s="75"/>
      <c r="LR45" s="75"/>
      <c r="LS45" s="75"/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/>
      <c r="ME45" s="75"/>
      <c r="MF45" s="75"/>
      <c r="MG45" s="75"/>
      <c r="MH45" s="75"/>
      <c r="MI45" s="75"/>
      <c r="MJ45" s="75"/>
      <c r="MK45" s="75"/>
      <c r="ML45" s="75"/>
      <c r="MM45" s="75"/>
      <c r="MN45" s="75"/>
      <c r="MO45" s="75"/>
      <c r="MP45" s="75"/>
      <c r="MQ45" s="75"/>
      <c r="MR45" s="75"/>
      <c r="MS45" s="75"/>
      <c r="MT45" s="75"/>
      <c r="MU45" s="75"/>
      <c r="MV45" s="75"/>
      <c r="MW45" s="75"/>
      <c r="MX45" s="75"/>
      <c r="MY45" s="75"/>
      <c r="MZ45" s="75"/>
      <c r="NA45" s="75"/>
      <c r="NB45" s="75"/>
      <c r="NC45" s="75"/>
      <c r="ND45" s="75"/>
      <c r="NE45" s="75"/>
      <c r="NF45" s="75"/>
      <c r="NG45" s="75"/>
      <c r="NH45" s="75"/>
      <c r="NI45" s="75"/>
      <c r="NJ45" s="75"/>
      <c r="NK45" s="75"/>
      <c r="NL45" s="75"/>
      <c r="NM45" s="75"/>
      <c r="NN45" s="75"/>
      <c r="NO45" s="75"/>
      <c r="NP45" s="75"/>
      <c r="NQ45" s="75"/>
      <c r="NR45" s="75"/>
      <c r="NS45" s="75"/>
      <c r="NT45" s="75"/>
      <c r="NU45" s="75"/>
      <c r="NV45" s="75"/>
      <c r="NW45" s="75"/>
      <c r="NX45" s="75"/>
      <c r="NY45" s="75"/>
      <c r="NZ45" s="75"/>
      <c r="OA45" s="75"/>
      <c r="OB45" s="75"/>
      <c r="OC45" s="75"/>
      <c r="OD45" s="75"/>
      <c r="OE45" s="75"/>
      <c r="OF45" s="75"/>
      <c r="OG45" s="75"/>
      <c r="OH45" s="75"/>
      <c r="OI45" s="75"/>
      <c r="OJ45" s="75"/>
      <c r="OK45" s="75"/>
      <c r="OL45" s="75"/>
      <c r="OM45" s="75"/>
      <c r="ON45" s="75"/>
      <c r="OO45" s="75"/>
      <c r="OP45" s="75"/>
      <c r="OQ45" s="75"/>
      <c r="OR45" s="75"/>
      <c r="OS45" s="75"/>
      <c r="OT45" s="75"/>
      <c r="OU45" s="75"/>
      <c r="OV45" s="75"/>
      <c r="OW45" s="75"/>
      <c r="OX45" s="75"/>
      <c r="OY45" s="75"/>
      <c r="OZ45" s="75"/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5"/>
      <c r="PM45" s="75"/>
      <c r="PN45" s="75"/>
      <c r="PO45" s="75"/>
      <c r="PP45" s="75"/>
      <c r="PQ45" s="75"/>
      <c r="PR45" s="75"/>
      <c r="PS45" s="75"/>
      <c r="PT45" s="75"/>
      <c r="PU45" s="75"/>
      <c r="PV45" s="75"/>
      <c r="PW45" s="75"/>
      <c r="PX45" s="75"/>
      <c r="PY45" s="75"/>
      <c r="PZ45" s="75"/>
      <c r="QA45" s="75"/>
      <c r="QB45" s="75"/>
      <c r="QC45" s="75"/>
      <c r="QD45" s="75"/>
      <c r="QE45" s="75"/>
      <c r="QF45" s="75"/>
      <c r="QG45" s="75"/>
      <c r="QH45" s="75"/>
      <c r="QI45" s="75"/>
      <c r="QJ45" s="75"/>
      <c r="QK45" s="75"/>
      <c r="QL45" s="75"/>
      <c r="QM45" s="75"/>
      <c r="QN45" s="75"/>
      <c r="QO45" s="75"/>
      <c r="QP45" s="75"/>
      <c r="QQ45" s="75"/>
      <c r="QR45" s="75"/>
      <c r="QS45" s="75"/>
      <c r="QT45" s="75"/>
      <c r="QU45" s="75"/>
      <c r="QV45" s="75"/>
      <c r="QW45" s="75"/>
      <c r="QX45" s="75"/>
      <c r="QY45" s="75"/>
      <c r="QZ45" s="75"/>
      <c r="RA45" s="75"/>
      <c r="RB45" s="75"/>
      <c r="RC45" s="75"/>
      <c r="RD45" s="75"/>
      <c r="RE45" s="75"/>
      <c r="RF45" s="75"/>
      <c r="RG45" s="75"/>
      <c r="RH45" s="75"/>
      <c r="RI45" s="75"/>
      <c r="RJ45" s="75"/>
      <c r="RK45" s="75"/>
      <c r="RL45" s="75"/>
      <c r="RM45" s="75"/>
      <c r="RN45" s="75"/>
      <c r="RO45" s="75"/>
      <c r="RP45" s="75"/>
      <c r="RQ45" s="75"/>
      <c r="RR45" s="75"/>
      <c r="RS45" s="75"/>
      <c r="RT45" s="75"/>
      <c r="RU45" s="75"/>
      <c r="RV45" s="75"/>
      <c r="RW45" s="75"/>
      <c r="RX45" s="75"/>
      <c r="RY45" s="75"/>
      <c r="RZ45" s="75"/>
      <c r="SA45" s="75"/>
      <c r="SB45" s="75"/>
      <c r="SC45" s="75"/>
      <c r="SD45" s="75"/>
      <c r="SE45" s="75"/>
      <c r="SF45" s="75"/>
    </row>
    <row r="46" spans="1:500" x14ac:dyDescent="0.25">
      <c r="A46" s="85" t="s">
        <v>39</v>
      </c>
      <c r="B46" s="74">
        <v>555</v>
      </c>
      <c r="C46" s="74">
        <v>442</v>
      </c>
      <c r="D46" s="74">
        <v>1209</v>
      </c>
      <c r="E46" s="74">
        <v>660</v>
      </c>
      <c r="F46" s="74">
        <v>1239</v>
      </c>
      <c r="G46" s="74">
        <v>1368</v>
      </c>
      <c r="H46" s="74">
        <v>318</v>
      </c>
      <c r="I46" s="74">
        <v>854</v>
      </c>
      <c r="J46" s="74">
        <v>2074</v>
      </c>
      <c r="K46" s="74">
        <v>-854</v>
      </c>
      <c r="L46" s="74">
        <v>496</v>
      </c>
      <c r="M46" s="74">
        <v>329</v>
      </c>
      <c r="N46" s="74">
        <v>-1382</v>
      </c>
      <c r="O46" s="74">
        <v>933</v>
      </c>
      <c r="P46" s="74">
        <v>487</v>
      </c>
      <c r="Q46" s="74">
        <v>-618</v>
      </c>
      <c r="R46" s="74">
        <v>-25</v>
      </c>
      <c r="S46" s="74">
        <v>659</v>
      </c>
      <c r="T46" s="74">
        <v>80</v>
      </c>
      <c r="U46" s="74">
        <v>-513</v>
      </c>
      <c r="V46" s="74">
        <v>272</v>
      </c>
      <c r="W46" s="74">
        <v>211</v>
      </c>
      <c r="X46" s="74">
        <v>856</v>
      </c>
      <c r="Y46" s="74">
        <v>741</v>
      </c>
      <c r="Z46" s="74">
        <v>402</v>
      </c>
      <c r="AA46" s="74">
        <v>-35</v>
      </c>
      <c r="AB46" s="74">
        <v>435</v>
      </c>
      <c r="AC46" s="74">
        <v>824</v>
      </c>
      <c r="AD46" s="74">
        <v>286</v>
      </c>
      <c r="AE46" s="74">
        <v>465</v>
      </c>
      <c r="AF46" s="74">
        <v>650</v>
      </c>
      <c r="AG46" s="74">
        <v>491</v>
      </c>
      <c r="AH46" s="74">
        <v>960</v>
      </c>
      <c r="AI46" s="74">
        <v>839</v>
      </c>
      <c r="AJ46" s="74">
        <v>649</v>
      </c>
      <c r="AK46" s="74">
        <v>839</v>
      </c>
      <c r="AL46" s="74">
        <v>995</v>
      </c>
      <c r="AM46" s="74">
        <v>783</v>
      </c>
      <c r="AN46" s="74">
        <v>853</v>
      </c>
      <c r="AO46" s="74">
        <v>776</v>
      </c>
      <c r="AP46" s="74">
        <v>402</v>
      </c>
      <c r="AQ46" s="74">
        <v>244</v>
      </c>
      <c r="AR46" s="74">
        <v>364</v>
      </c>
      <c r="AS46" s="74">
        <v>417</v>
      </c>
      <c r="AT46" s="74">
        <v>863</v>
      </c>
      <c r="AU46" s="74">
        <v>751</v>
      </c>
      <c r="AV46" s="74">
        <v>558</v>
      </c>
      <c r="AW46" s="74">
        <v>722</v>
      </c>
      <c r="AX46" s="74">
        <v>857</v>
      </c>
      <c r="AY46" s="74">
        <v>711</v>
      </c>
      <c r="AZ46" s="74">
        <v>767</v>
      </c>
      <c r="BA46" s="74">
        <v>697</v>
      </c>
      <c r="BB46" s="456"/>
      <c r="BC46" s="456"/>
      <c r="BD46" s="456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75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75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75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75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/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/>
      <c r="IG46" s="75"/>
      <c r="IH46" s="75"/>
      <c r="II46" s="75"/>
      <c r="IJ46" s="75"/>
      <c r="IK46" s="75"/>
      <c r="IL46" s="75"/>
      <c r="IM46" s="75"/>
      <c r="IN46" s="75"/>
      <c r="IO46" s="75"/>
      <c r="IP46" s="75"/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/>
      <c r="JL46" s="75"/>
      <c r="JM46" s="75"/>
      <c r="JN46" s="75"/>
      <c r="JO46" s="75"/>
      <c r="JP46" s="75"/>
      <c r="JQ46" s="75"/>
      <c r="JR46" s="75"/>
      <c r="JS46" s="75"/>
      <c r="JT46" s="75"/>
      <c r="JU46" s="75"/>
      <c r="JV46" s="75"/>
      <c r="JW46" s="75"/>
      <c r="JX46" s="75"/>
      <c r="JY46" s="75"/>
      <c r="JZ46" s="75"/>
      <c r="KA46" s="75"/>
      <c r="KB46" s="75"/>
      <c r="KC46" s="75"/>
      <c r="KD46" s="75"/>
      <c r="KE46" s="75"/>
      <c r="KF46" s="75"/>
      <c r="KG46" s="75"/>
      <c r="KH46" s="75"/>
      <c r="KI46" s="75"/>
      <c r="KJ46" s="75"/>
      <c r="KK46" s="75"/>
      <c r="KL46" s="75"/>
      <c r="KM46" s="75"/>
      <c r="KN46" s="75"/>
      <c r="KO46" s="75"/>
      <c r="KP46" s="75"/>
      <c r="KQ46" s="75"/>
      <c r="KR46" s="75"/>
      <c r="KS46" s="75"/>
      <c r="KT46" s="75"/>
      <c r="KU46" s="75"/>
      <c r="KV46" s="75"/>
      <c r="KW46" s="75"/>
      <c r="KX46" s="75"/>
      <c r="KY46" s="75"/>
      <c r="KZ46" s="75"/>
      <c r="LA46" s="75"/>
      <c r="LB46" s="75"/>
      <c r="LC46" s="75"/>
      <c r="LD46" s="75"/>
      <c r="LE46" s="75"/>
      <c r="LF46" s="75"/>
      <c r="LG46" s="75"/>
      <c r="LH46" s="75"/>
      <c r="LI46" s="75"/>
      <c r="LJ46" s="75"/>
      <c r="LK46" s="75"/>
      <c r="LL46" s="75"/>
      <c r="LM46" s="75"/>
      <c r="LN46" s="75"/>
      <c r="LO46" s="75"/>
      <c r="LP46" s="75"/>
      <c r="LQ46" s="75"/>
      <c r="LR46" s="75"/>
      <c r="LS46" s="75"/>
      <c r="LT46" s="75"/>
      <c r="LU46" s="75"/>
      <c r="LV46" s="75"/>
      <c r="LW46" s="75"/>
      <c r="LX46" s="75"/>
      <c r="LY46" s="75"/>
      <c r="LZ46" s="75"/>
      <c r="MA46" s="75"/>
      <c r="MB46" s="75"/>
      <c r="MC46" s="75"/>
      <c r="MD46" s="75"/>
      <c r="ME46" s="75"/>
      <c r="MF46" s="75"/>
      <c r="MG46" s="75"/>
      <c r="MH46" s="75"/>
      <c r="MI46" s="75"/>
      <c r="MJ46" s="75"/>
      <c r="MK46" s="75"/>
      <c r="ML46" s="75"/>
      <c r="MM46" s="75"/>
      <c r="MN46" s="75"/>
      <c r="MO46" s="75"/>
      <c r="MP46" s="75"/>
      <c r="MQ46" s="75"/>
      <c r="MR46" s="75"/>
      <c r="MS46" s="75"/>
      <c r="MT46" s="75"/>
      <c r="MU46" s="75"/>
      <c r="MV46" s="75"/>
      <c r="MW46" s="75"/>
      <c r="MX46" s="75"/>
      <c r="MY46" s="75"/>
      <c r="MZ46" s="75"/>
      <c r="NA46" s="75"/>
      <c r="NB46" s="75"/>
      <c r="NC46" s="75"/>
      <c r="ND46" s="75"/>
      <c r="NE46" s="75"/>
      <c r="NF46" s="75"/>
      <c r="NG46" s="75"/>
      <c r="NH46" s="75"/>
      <c r="NI46" s="75"/>
      <c r="NJ46" s="75"/>
      <c r="NK46" s="75"/>
      <c r="NL46" s="75"/>
      <c r="NM46" s="75"/>
      <c r="NN46" s="75"/>
      <c r="NO46" s="75"/>
      <c r="NP46" s="75"/>
      <c r="NQ46" s="75"/>
      <c r="NR46" s="75"/>
      <c r="NS46" s="75"/>
      <c r="NT46" s="75"/>
      <c r="NU46" s="75"/>
      <c r="NV46" s="75"/>
      <c r="NW46" s="75"/>
      <c r="NX46" s="75"/>
      <c r="NY46" s="75"/>
      <c r="NZ46" s="75"/>
      <c r="OA46" s="75"/>
      <c r="OB46" s="75"/>
      <c r="OC46" s="75"/>
      <c r="OD46" s="75"/>
      <c r="OE46" s="75"/>
      <c r="OF46" s="75"/>
      <c r="OG46" s="75"/>
      <c r="OH46" s="75"/>
      <c r="OI46" s="75"/>
      <c r="OJ46" s="75"/>
      <c r="OK46" s="75"/>
      <c r="OL46" s="75"/>
      <c r="OM46" s="75"/>
      <c r="ON46" s="75"/>
      <c r="OO46" s="75"/>
      <c r="OP46" s="75"/>
      <c r="OQ46" s="75"/>
      <c r="OR46" s="75"/>
      <c r="OS46" s="75"/>
      <c r="OT46" s="75"/>
      <c r="OU46" s="75"/>
      <c r="OV46" s="75"/>
      <c r="OW46" s="75"/>
      <c r="OX46" s="75"/>
      <c r="OY46" s="75"/>
      <c r="OZ46" s="75"/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5"/>
      <c r="PM46" s="75"/>
      <c r="PN46" s="75"/>
      <c r="PO46" s="75"/>
      <c r="PP46" s="75"/>
      <c r="PQ46" s="75"/>
      <c r="PR46" s="75"/>
      <c r="PS46" s="75"/>
      <c r="PT46" s="75"/>
      <c r="PU46" s="75"/>
      <c r="PV46" s="75"/>
      <c r="PW46" s="75"/>
      <c r="PX46" s="75"/>
      <c r="PY46" s="75"/>
      <c r="PZ46" s="75"/>
      <c r="QA46" s="75"/>
      <c r="QB46" s="75"/>
      <c r="QC46" s="75"/>
      <c r="QD46" s="75"/>
      <c r="QE46" s="75"/>
      <c r="QF46" s="75"/>
      <c r="QG46" s="75"/>
      <c r="QH46" s="75"/>
      <c r="QI46" s="75"/>
      <c r="QJ46" s="75"/>
      <c r="QK46" s="75"/>
      <c r="QL46" s="75"/>
      <c r="QM46" s="75"/>
      <c r="QN46" s="75"/>
      <c r="QO46" s="75"/>
      <c r="QP46" s="75"/>
      <c r="QQ46" s="75"/>
      <c r="QR46" s="75"/>
      <c r="QS46" s="75"/>
      <c r="QT46" s="75"/>
      <c r="QU46" s="75"/>
      <c r="QV46" s="75"/>
      <c r="QW46" s="75"/>
      <c r="QX46" s="75"/>
      <c r="QY46" s="75"/>
      <c r="QZ46" s="75"/>
      <c r="RA46" s="75"/>
      <c r="RB46" s="75"/>
      <c r="RC46" s="75"/>
      <c r="RD46" s="75"/>
      <c r="RE46" s="75"/>
      <c r="RF46" s="75"/>
      <c r="RG46" s="75"/>
      <c r="RH46" s="75"/>
      <c r="RI46" s="75"/>
      <c r="RJ46" s="75"/>
      <c r="RK46" s="75"/>
      <c r="RL46" s="75"/>
      <c r="RM46" s="75"/>
      <c r="RN46" s="75"/>
      <c r="RO46" s="75"/>
      <c r="RP46" s="75"/>
      <c r="RQ46" s="75"/>
      <c r="RR46" s="75"/>
      <c r="RS46" s="75"/>
      <c r="RT46" s="75"/>
      <c r="RU46" s="75"/>
      <c r="RV46" s="75"/>
      <c r="RW46" s="75"/>
      <c r="RX46" s="75"/>
      <c r="RY46" s="75"/>
      <c r="RZ46" s="75"/>
      <c r="SA46" s="75"/>
      <c r="SB46" s="75"/>
      <c r="SC46" s="75"/>
      <c r="SD46" s="75"/>
      <c r="SE46" s="75"/>
      <c r="SF46" s="75"/>
    </row>
    <row r="47" spans="1:500" x14ac:dyDescent="0.25">
      <c r="A47" s="86" t="s">
        <v>21</v>
      </c>
      <c r="B47" s="78">
        <v>0.11899999999999999</v>
      </c>
      <c r="C47" s="78">
        <v>0.11</v>
      </c>
      <c r="D47" s="78">
        <v>0.26100000000000001</v>
      </c>
      <c r="E47" s="78">
        <v>0.159</v>
      </c>
      <c r="F47" s="78">
        <v>0.23</v>
      </c>
      <c r="G47" s="78">
        <v>0.27200000000000002</v>
      </c>
      <c r="H47" s="78">
        <v>0.08</v>
      </c>
      <c r="I47" s="78">
        <v>0.191</v>
      </c>
      <c r="J47" s="78">
        <v>0.32200000000000001</v>
      </c>
      <c r="K47" s="78">
        <v>-0.499</v>
      </c>
      <c r="L47" s="78">
        <v>6.0999999999999999E-2</v>
      </c>
      <c r="M47" s="78">
        <v>7.8E-2</v>
      </c>
      <c r="N47" s="78">
        <v>-0.61499999999999999</v>
      </c>
      <c r="O47" s="78">
        <v>0.159</v>
      </c>
      <c r="P47" s="78">
        <v>9.6000000000000002E-2</v>
      </c>
      <c r="Q47" s="78">
        <v>-0.17699999999999999</v>
      </c>
      <c r="R47" s="78">
        <v>-5.0000000000000001E-3</v>
      </c>
      <c r="S47" s="78">
        <v>0.13</v>
      </c>
      <c r="T47" s="78">
        <v>1.6E-2</v>
      </c>
      <c r="U47" s="78">
        <v>-0.15</v>
      </c>
      <c r="V47" s="78">
        <v>5.7000000000000002E-2</v>
      </c>
      <c r="W47" s="78">
        <v>5.7000000000000002E-2</v>
      </c>
      <c r="X47" s="78">
        <v>0.159</v>
      </c>
      <c r="Y47" s="78">
        <v>0.14399999999999999</v>
      </c>
      <c r="Z47" s="78">
        <v>9.7000000000000003E-2</v>
      </c>
      <c r="AA47" s="78">
        <v>-0.01</v>
      </c>
      <c r="AB47" s="78">
        <v>0.105</v>
      </c>
      <c r="AC47" s="78">
        <v>0.19500000000000001</v>
      </c>
      <c r="AD47" s="78">
        <v>7.9000000000000001E-2</v>
      </c>
      <c r="AE47" s="78">
        <v>0.109</v>
      </c>
      <c r="AF47" s="78">
        <v>0.13900000000000001</v>
      </c>
      <c r="AG47" s="78">
        <v>0.128</v>
      </c>
      <c r="AH47" s="78">
        <v>0.19600000000000001</v>
      </c>
      <c r="AI47" s="78">
        <v>0.182</v>
      </c>
      <c r="AJ47" s="78">
        <v>0.156</v>
      </c>
      <c r="AK47" s="78">
        <v>0.183</v>
      </c>
      <c r="AL47" s="78">
        <v>0.20599999999999999</v>
      </c>
      <c r="AM47" s="78">
        <v>0.17499999999999999</v>
      </c>
      <c r="AN47" s="78">
        <v>0.187</v>
      </c>
      <c r="AO47" s="78">
        <v>0.158</v>
      </c>
      <c r="AP47" s="78">
        <v>9.7000000000000003E-2</v>
      </c>
      <c r="AQ47" s="78">
        <v>6.7000000000000004E-2</v>
      </c>
      <c r="AR47" s="78">
        <v>9.5000000000000001E-2</v>
      </c>
      <c r="AS47" s="78">
        <v>0.11600000000000001</v>
      </c>
      <c r="AT47" s="78">
        <v>0.19</v>
      </c>
      <c r="AU47" s="78">
        <v>0.17499999999999999</v>
      </c>
      <c r="AV47" s="78">
        <v>0.14699999999999999</v>
      </c>
      <c r="AW47" s="78">
        <v>0.17199999999999999</v>
      </c>
      <c r="AX47" s="78">
        <v>0.193</v>
      </c>
      <c r="AY47" s="78">
        <v>0.17299999999999999</v>
      </c>
      <c r="AZ47" s="78">
        <v>0.183</v>
      </c>
      <c r="BA47" s="78">
        <v>0.155</v>
      </c>
      <c r="BB47" s="460"/>
      <c r="BC47" s="460"/>
      <c r="BD47" s="460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9"/>
      <c r="BW47" s="79"/>
      <c r="BX47" s="79"/>
      <c r="BY47" s="79"/>
      <c r="BZ47" s="79"/>
      <c r="CA47" s="79"/>
      <c r="CB47" s="79"/>
      <c r="CC47" s="79"/>
      <c r="CD47" s="79"/>
      <c r="CE47" s="79"/>
      <c r="CF47" s="79"/>
      <c r="CG47" s="79"/>
      <c r="CH47" s="79"/>
      <c r="CI47" s="79"/>
      <c r="CJ47" s="79"/>
      <c r="CK47" s="79"/>
      <c r="CL47" s="79"/>
      <c r="CM47" s="79"/>
      <c r="CN47" s="79"/>
      <c r="CO47" s="79"/>
      <c r="CP47" s="79"/>
      <c r="CQ47" s="79"/>
      <c r="CR47" s="79"/>
      <c r="CS47" s="79"/>
      <c r="CT47" s="79"/>
      <c r="CU47" s="79"/>
      <c r="CV47" s="79"/>
      <c r="CW47" s="79"/>
      <c r="CX47" s="79"/>
      <c r="CY47" s="79"/>
      <c r="CZ47" s="79"/>
      <c r="DA47" s="79"/>
      <c r="DB47" s="79"/>
      <c r="DC47" s="79"/>
      <c r="DD47" s="79"/>
      <c r="DE47" s="79"/>
      <c r="DF47" s="79"/>
      <c r="DG47" s="79"/>
      <c r="DH47" s="79"/>
      <c r="DI47" s="79"/>
      <c r="DJ47" s="79"/>
      <c r="DK47" s="79"/>
      <c r="DL47" s="79"/>
      <c r="DM47" s="79"/>
      <c r="DN47" s="79"/>
      <c r="DO47" s="79"/>
      <c r="DP47" s="79"/>
      <c r="DQ47" s="79"/>
      <c r="DR47" s="79"/>
      <c r="DS47" s="79"/>
      <c r="DT47" s="79"/>
      <c r="DU47" s="79"/>
      <c r="DV47" s="79"/>
      <c r="DW47" s="79"/>
      <c r="DX47" s="79"/>
      <c r="DY47" s="79"/>
      <c r="DZ47" s="79"/>
      <c r="EA47" s="79"/>
      <c r="EB47" s="79"/>
      <c r="EC47" s="79"/>
      <c r="ED47" s="79"/>
      <c r="EE47" s="79"/>
      <c r="EF47" s="79"/>
      <c r="EG47" s="79"/>
      <c r="EH47" s="79"/>
      <c r="EI47" s="79"/>
      <c r="EJ47" s="79"/>
      <c r="EK47" s="79"/>
      <c r="EL47" s="79"/>
      <c r="EM47" s="79"/>
      <c r="EN47" s="79"/>
      <c r="EO47" s="79"/>
      <c r="EP47" s="79"/>
      <c r="EQ47" s="79"/>
      <c r="ER47" s="79"/>
      <c r="ES47" s="79"/>
      <c r="ET47" s="79"/>
      <c r="EU47" s="79"/>
      <c r="EV47" s="79"/>
      <c r="EW47" s="79"/>
      <c r="EX47" s="79"/>
      <c r="EY47" s="79"/>
      <c r="EZ47" s="79"/>
      <c r="FA47" s="79"/>
      <c r="FB47" s="79"/>
      <c r="FC47" s="79"/>
      <c r="FD47" s="79"/>
      <c r="FE47" s="79"/>
      <c r="FF47" s="79"/>
      <c r="FG47" s="79"/>
      <c r="FH47" s="79"/>
      <c r="FI47" s="79"/>
      <c r="FJ47" s="79"/>
      <c r="FK47" s="79"/>
      <c r="FL47" s="79"/>
      <c r="FM47" s="79"/>
      <c r="FN47" s="79"/>
      <c r="FO47" s="79"/>
      <c r="FP47" s="79"/>
      <c r="FQ47" s="79"/>
      <c r="FR47" s="79"/>
      <c r="FS47" s="79"/>
      <c r="FT47" s="79"/>
      <c r="FU47" s="79"/>
      <c r="FV47" s="79"/>
      <c r="FW47" s="79"/>
      <c r="FX47" s="79"/>
      <c r="FY47" s="79"/>
      <c r="FZ47" s="79"/>
      <c r="GA47" s="79"/>
      <c r="GB47" s="79"/>
      <c r="GC47" s="79"/>
      <c r="GD47" s="79"/>
      <c r="GE47" s="79"/>
      <c r="GF47" s="79"/>
      <c r="GG47" s="79"/>
      <c r="GH47" s="79"/>
      <c r="GI47" s="79"/>
      <c r="GJ47" s="79"/>
      <c r="GK47" s="79"/>
      <c r="GL47" s="79"/>
      <c r="GM47" s="79"/>
      <c r="GN47" s="79"/>
      <c r="GO47" s="79"/>
      <c r="GP47" s="79"/>
      <c r="GQ47" s="79"/>
      <c r="GR47" s="79"/>
      <c r="GS47" s="79"/>
      <c r="GT47" s="79"/>
      <c r="GU47" s="79"/>
      <c r="GV47" s="79"/>
      <c r="GW47" s="79"/>
      <c r="GX47" s="79"/>
      <c r="GY47" s="79"/>
      <c r="GZ47" s="79"/>
      <c r="HA47" s="79"/>
      <c r="HB47" s="79"/>
      <c r="HC47" s="79"/>
      <c r="HD47" s="79"/>
      <c r="HE47" s="79"/>
      <c r="HF47" s="79"/>
      <c r="HG47" s="79"/>
      <c r="HH47" s="79"/>
      <c r="HI47" s="79"/>
      <c r="HJ47" s="79"/>
      <c r="HK47" s="79"/>
      <c r="HL47" s="79"/>
      <c r="HM47" s="79"/>
      <c r="HN47" s="79"/>
      <c r="HO47" s="79"/>
      <c r="HP47" s="79"/>
      <c r="HQ47" s="79"/>
      <c r="HR47" s="79"/>
      <c r="HS47" s="79"/>
      <c r="HT47" s="79"/>
      <c r="HU47" s="79"/>
      <c r="HV47" s="79"/>
      <c r="HW47" s="79"/>
      <c r="HX47" s="79"/>
      <c r="HY47" s="79"/>
      <c r="HZ47" s="79"/>
      <c r="IA47" s="79"/>
      <c r="IB47" s="79"/>
      <c r="IC47" s="79"/>
      <c r="ID47" s="79"/>
      <c r="IE47" s="79"/>
      <c r="IF47" s="79"/>
      <c r="IG47" s="79"/>
      <c r="IH47" s="79"/>
      <c r="II47" s="79"/>
      <c r="IJ47" s="79"/>
      <c r="IK47" s="79"/>
      <c r="IL47" s="79"/>
      <c r="IM47" s="79"/>
      <c r="IN47" s="79"/>
      <c r="IO47" s="79"/>
      <c r="IP47" s="79"/>
      <c r="IQ47" s="79"/>
      <c r="IR47" s="79"/>
      <c r="IS47" s="79"/>
      <c r="IT47" s="79"/>
      <c r="IU47" s="79"/>
      <c r="IV47" s="79"/>
      <c r="IW47" s="79"/>
      <c r="IX47" s="79"/>
      <c r="IY47" s="79"/>
      <c r="IZ47" s="79"/>
      <c r="JA47" s="79"/>
      <c r="JB47" s="79"/>
      <c r="JC47" s="79"/>
      <c r="JD47" s="79"/>
      <c r="JE47" s="79"/>
      <c r="JF47" s="79"/>
      <c r="JG47" s="79"/>
      <c r="JH47" s="79"/>
      <c r="JI47" s="79"/>
      <c r="JJ47" s="79"/>
      <c r="JK47" s="79"/>
      <c r="JL47" s="79"/>
      <c r="JM47" s="79"/>
      <c r="JN47" s="79"/>
      <c r="JO47" s="79"/>
      <c r="JP47" s="79"/>
      <c r="JQ47" s="79"/>
      <c r="JR47" s="79"/>
      <c r="JS47" s="79"/>
      <c r="JT47" s="79"/>
      <c r="JU47" s="79"/>
      <c r="JV47" s="79"/>
      <c r="JW47" s="79"/>
      <c r="JX47" s="79"/>
      <c r="JY47" s="79"/>
      <c r="JZ47" s="79"/>
      <c r="KA47" s="79"/>
      <c r="KB47" s="79"/>
      <c r="KC47" s="79"/>
      <c r="KD47" s="79"/>
      <c r="KE47" s="79"/>
      <c r="KF47" s="79"/>
      <c r="KG47" s="79"/>
      <c r="KH47" s="79"/>
      <c r="KI47" s="79"/>
      <c r="KJ47" s="79"/>
      <c r="KK47" s="79"/>
      <c r="KL47" s="79"/>
      <c r="KM47" s="79"/>
      <c r="KN47" s="79"/>
      <c r="KO47" s="79"/>
      <c r="KP47" s="79"/>
      <c r="KQ47" s="79"/>
      <c r="KR47" s="79"/>
      <c r="KS47" s="79"/>
      <c r="KT47" s="79"/>
      <c r="KU47" s="79"/>
      <c r="KV47" s="79"/>
      <c r="KW47" s="79"/>
      <c r="KX47" s="79"/>
      <c r="KY47" s="79"/>
      <c r="KZ47" s="79"/>
      <c r="LA47" s="79"/>
      <c r="LB47" s="79"/>
      <c r="LC47" s="79"/>
      <c r="LD47" s="79"/>
      <c r="LE47" s="79"/>
      <c r="LF47" s="79"/>
      <c r="LG47" s="79"/>
      <c r="LH47" s="79"/>
      <c r="LI47" s="79"/>
      <c r="LJ47" s="79"/>
      <c r="LK47" s="79"/>
      <c r="LL47" s="79"/>
      <c r="LM47" s="79"/>
      <c r="LN47" s="79"/>
      <c r="LO47" s="79"/>
      <c r="LP47" s="79"/>
      <c r="LQ47" s="79"/>
      <c r="LR47" s="79"/>
      <c r="LS47" s="79"/>
      <c r="LT47" s="79"/>
      <c r="LU47" s="79"/>
      <c r="LV47" s="79"/>
      <c r="LW47" s="79"/>
      <c r="LX47" s="79"/>
      <c r="LY47" s="79"/>
      <c r="LZ47" s="79"/>
      <c r="MA47" s="79"/>
      <c r="MB47" s="79"/>
      <c r="MC47" s="79"/>
      <c r="MD47" s="79"/>
      <c r="ME47" s="79"/>
      <c r="MF47" s="79"/>
      <c r="MG47" s="79"/>
      <c r="MH47" s="79"/>
      <c r="MI47" s="79"/>
      <c r="MJ47" s="79"/>
      <c r="MK47" s="79"/>
      <c r="ML47" s="79"/>
      <c r="MM47" s="79"/>
      <c r="MN47" s="79"/>
      <c r="MO47" s="79"/>
      <c r="MP47" s="79"/>
      <c r="MQ47" s="79"/>
      <c r="MR47" s="79"/>
      <c r="MS47" s="79"/>
      <c r="MT47" s="79"/>
      <c r="MU47" s="79"/>
      <c r="MV47" s="79"/>
      <c r="MW47" s="79"/>
      <c r="MX47" s="79"/>
      <c r="MY47" s="79"/>
      <c r="MZ47" s="79"/>
      <c r="NA47" s="79"/>
      <c r="NB47" s="79"/>
      <c r="NC47" s="79"/>
      <c r="ND47" s="79"/>
      <c r="NE47" s="79"/>
      <c r="NF47" s="79"/>
      <c r="NG47" s="79"/>
      <c r="NH47" s="79"/>
      <c r="NI47" s="79"/>
      <c r="NJ47" s="79"/>
      <c r="NK47" s="79"/>
      <c r="NL47" s="79"/>
      <c r="NM47" s="79"/>
      <c r="NN47" s="79"/>
      <c r="NO47" s="79"/>
      <c r="NP47" s="79"/>
      <c r="NQ47" s="79"/>
      <c r="NR47" s="79"/>
      <c r="NS47" s="79"/>
      <c r="NT47" s="79"/>
      <c r="NU47" s="79"/>
      <c r="NV47" s="79"/>
      <c r="NW47" s="79"/>
      <c r="NX47" s="79"/>
      <c r="NY47" s="79"/>
      <c r="NZ47" s="79"/>
      <c r="OA47" s="79"/>
      <c r="OB47" s="79"/>
      <c r="OC47" s="79"/>
      <c r="OD47" s="79"/>
      <c r="OE47" s="79"/>
      <c r="OF47" s="79"/>
      <c r="OG47" s="79"/>
      <c r="OH47" s="79"/>
      <c r="OI47" s="79"/>
      <c r="OJ47" s="79"/>
      <c r="OK47" s="79"/>
      <c r="OL47" s="79"/>
      <c r="OM47" s="79"/>
      <c r="ON47" s="79"/>
      <c r="OO47" s="79"/>
      <c r="OP47" s="79"/>
      <c r="OQ47" s="79"/>
      <c r="OR47" s="79"/>
      <c r="OS47" s="79"/>
      <c r="OT47" s="79"/>
      <c r="OU47" s="79"/>
      <c r="OV47" s="79"/>
      <c r="OW47" s="79"/>
      <c r="OX47" s="79"/>
      <c r="OY47" s="79"/>
      <c r="OZ47" s="79"/>
      <c r="PA47" s="79"/>
      <c r="PB47" s="79"/>
      <c r="PC47" s="79"/>
      <c r="PD47" s="79"/>
      <c r="PE47" s="79"/>
      <c r="PF47" s="79"/>
      <c r="PG47" s="79"/>
      <c r="PH47" s="79"/>
      <c r="PI47" s="79"/>
      <c r="PJ47" s="79"/>
      <c r="PK47" s="79"/>
      <c r="PL47" s="79"/>
      <c r="PM47" s="79"/>
      <c r="PN47" s="79"/>
      <c r="PO47" s="79"/>
      <c r="PP47" s="79"/>
      <c r="PQ47" s="79"/>
      <c r="PR47" s="79"/>
      <c r="PS47" s="79"/>
      <c r="PT47" s="79"/>
      <c r="PU47" s="79"/>
      <c r="PV47" s="79"/>
      <c r="PW47" s="79"/>
      <c r="PX47" s="79"/>
      <c r="PY47" s="79"/>
      <c r="PZ47" s="79"/>
      <c r="QA47" s="79"/>
      <c r="QB47" s="79"/>
      <c r="QC47" s="79"/>
      <c r="QD47" s="79"/>
      <c r="QE47" s="79"/>
      <c r="QF47" s="79"/>
      <c r="QG47" s="79"/>
      <c r="QH47" s="79"/>
      <c r="QI47" s="79"/>
      <c r="QJ47" s="79"/>
      <c r="QK47" s="79"/>
      <c r="QL47" s="79"/>
      <c r="QM47" s="79"/>
      <c r="QN47" s="79"/>
      <c r="QO47" s="79"/>
      <c r="QP47" s="79"/>
      <c r="QQ47" s="79"/>
      <c r="QR47" s="79"/>
      <c r="QS47" s="79"/>
      <c r="QT47" s="79"/>
      <c r="QU47" s="79"/>
      <c r="QV47" s="79"/>
      <c r="QW47" s="79"/>
      <c r="QX47" s="79"/>
      <c r="QY47" s="79"/>
      <c r="QZ47" s="79"/>
      <c r="RA47" s="79"/>
      <c r="RB47" s="79"/>
      <c r="RC47" s="79"/>
      <c r="RD47" s="79"/>
      <c r="RE47" s="79"/>
      <c r="RF47" s="79"/>
      <c r="RG47" s="79"/>
      <c r="RH47" s="79"/>
      <c r="RI47" s="79"/>
      <c r="RJ47" s="79"/>
      <c r="RK47" s="79"/>
      <c r="RL47" s="79"/>
      <c r="RM47" s="79"/>
      <c r="RN47" s="79"/>
      <c r="RO47" s="79"/>
      <c r="RP47" s="79"/>
      <c r="RQ47" s="79"/>
      <c r="RR47" s="79"/>
      <c r="RS47" s="79"/>
      <c r="RT47" s="79"/>
      <c r="RU47" s="79"/>
      <c r="RV47" s="79"/>
      <c r="RW47" s="79"/>
      <c r="RX47" s="79"/>
      <c r="RY47" s="79"/>
      <c r="RZ47" s="79"/>
      <c r="SA47" s="79"/>
      <c r="SB47" s="79"/>
      <c r="SC47" s="79"/>
      <c r="SD47" s="79"/>
      <c r="SE47" s="79"/>
      <c r="SF47" s="79"/>
    </row>
    <row r="49" spans="1:56" s="450" customFormat="1" x14ac:dyDescent="0.25">
      <c r="A49" s="15" t="s">
        <v>79</v>
      </c>
      <c r="Z49" s="21">
        <f>Z10/(1+Z15)</f>
        <v>2006.271104679209</v>
      </c>
      <c r="AA49" s="21">
        <f>AA10/(1+AA15)</f>
        <v>5238.1635581061691</v>
      </c>
      <c r="AB49" s="21">
        <f t="shared" ref="AB49:AO49" si="0">AB10/(1+AB15)</f>
        <v>4423.4042553191493</v>
      </c>
      <c r="AC49" s="21">
        <f t="shared" si="0"/>
        <v>3188.9644746787603</v>
      </c>
      <c r="AD49" s="21">
        <f t="shared" si="0"/>
        <v>2252.6381129733086</v>
      </c>
      <c r="AE49" s="21">
        <f t="shared" si="0"/>
        <v>5852.6170798898074</v>
      </c>
      <c r="AF49" s="21">
        <f t="shared" si="0"/>
        <v>5004.2918454935625</v>
      </c>
      <c r="AG49" s="21">
        <f t="shared" si="0"/>
        <v>3443.1512981199644</v>
      </c>
      <c r="AH49" s="21">
        <f t="shared" si="0"/>
        <v>4679.6949475691135</v>
      </c>
      <c r="AI49" s="21">
        <f t="shared" si="0"/>
        <v>4845.4258675078863</v>
      </c>
      <c r="AJ49" s="21">
        <f t="shared" si="0"/>
        <v>4738.8825541619153</v>
      </c>
      <c r="AK49" s="21">
        <f t="shared" si="0"/>
        <v>3320.7820419985519</v>
      </c>
      <c r="AL49" s="21">
        <f t="shared" si="0"/>
        <v>4803.5714285714284</v>
      </c>
      <c r="AM49" s="21">
        <f t="shared" si="0"/>
        <v>3741.8273260687342</v>
      </c>
      <c r="AN49" s="21">
        <f t="shared" si="0"/>
        <v>5434.0071343638529</v>
      </c>
      <c r="AO49" s="21">
        <f t="shared" si="0"/>
        <v>5340.217391304348</v>
      </c>
      <c r="BB49" s="456">
        <f>SUM(AD49:AO49)</f>
        <v>53457.107028022481</v>
      </c>
      <c r="BC49" s="456">
        <f>SUM(AD49:AI49)</f>
        <v>26077.819151553642</v>
      </c>
      <c r="BD49" s="456">
        <f>SUM(AJ49:AO49)</f>
        <v>27379.287876468828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-9.0205620750793969E-17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2.7755575615628914E-17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4156</v>
      </c>
      <c r="AK52" s="24">
        <f>+AK10+AJ52</f>
        <v>8742</v>
      </c>
      <c r="AL52" s="24">
        <f>+AK52+AL10</f>
        <v>13584</v>
      </c>
      <c r="AM52" s="24">
        <f t="shared" ref="AM52:AO52" si="2">+AL52+AM10</f>
        <v>18048</v>
      </c>
      <c r="AN52" s="24">
        <f t="shared" si="2"/>
        <v>22618</v>
      </c>
      <c r="AO52" s="24">
        <f t="shared" si="2"/>
        <v>27531</v>
      </c>
    </row>
    <row r="53" spans="1:56" s="450" customFormat="1" x14ac:dyDescent="0.25">
      <c r="A53" s="15" t="s">
        <v>84</v>
      </c>
      <c r="AJ53" s="22">
        <f>+AJ49</f>
        <v>4738.8825541619153</v>
      </c>
      <c r="AK53" s="22">
        <f>+AK49+AJ53</f>
        <v>8059.6645961604672</v>
      </c>
      <c r="AL53" s="22">
        <f>+AL49+AK53</f>
        <v>12863.236024731896</v>
      </c>
      <c r="AM53" s="22">
        <f>+AM49+AL53</f>
        <v>16605.063350800629</v>
      </c>
      <c r="AN53" s="22">
        <f>+AN49+AM53</f>
        <v>22039.07048516448</v>
      </c>
      <c r="AO53" s="22">
        <f>+AO49+AN53</f>
        <v>27379.287876468828</v>
      </c>
    </row>
    <row r="54" spans="1:56" s="450" customFormat="1" x14ac:dyDescent="0.25">
      <c r="A54" s="15" t="s">
        <v>85</v>
      </c>
      <c r="AJ54" s="25">
        <f>(AJ52-AJ53)/AJ53</f>
        <v>-0.12299999999999994</v>
      </c>
      <c r="AK54" s="25">
        <f t="shared" ref="AK54:AO54" si="3">(AK52-AK53)/AK53</f>
        <v>8.4660521005376535E-2</v>
      </c>
      <c r="AL54" s="25">
        <f t="shared" si="3"/>
        <v>5.6032865593253933E-2</v>
      </c>
      <c r="AM54" s="25">
        <f t="shared" si="3"/>
        <v>8.6897388990075666E-2</v>
      </c>
      <c r="AN54" s="25">
        <f t="shared" si="3"/>
        <v>2.6268327206686135E-2</v>
      </c>
      <c r="AO54" s="25">
        <f t="shared" si="3"/>
        <v>5.5411274469837745E-3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-3.9484044677944946E-4</v>
      </c>
      <c r="BC54" s="25">
        <f>(BC10-BC49)/BC49</f>
        <v>-6.6270553741203386E-3</v>
      </c>
      <c r="BD54" s="25">
        <f>(BD10-BD49)/BD49</f>
        <v>5.5411274469837745E-3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0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103" t="s">
        <v>0</v>
      </c>
      <c r="B1" s="90"/>
      <c r="C1" s="90" t="s">
        <v>1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</row>
    <row r="2" spans="1:500" x14ac:dyDescent="0.25">
      <c r="A2" s="101" t="s">
        <v>87</v>
      </c>
      <c r="B2" s="101"/>
      <c r="C2" s="101" t="s">
        <v>90</v>
      </c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89"/>
      <c r="CE2" s="89"/>
      <c r="CF2" s="89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/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/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/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/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/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/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/>
      <c r="GM2" s="89"/>
      <c r="GN2" s="89"/>
      <c r="GO2" s="89"/>
      <c r="GP2" s="89"/>
      <c r="GQ2" s="89"/>
      <c r="GR2" s="89"/>
      <c r="GS2" s="89"/>
      <c r="GT2" s="89"/>
      <c r="GU2" s="89"/>
      <c r="GV2" s="89"/>
      <c r="GW2" s="89"/>
      <c r="GX2" s="89"/>
      <c r="GY2" s="89"/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/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/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/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/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/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/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/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/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/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/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/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/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/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/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/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/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/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/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/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/>
      <c r="QJ2" s="89"/>
      <c r="QK2" s="89"/>
      <c r="QL2" s="89"/>
      <c r="QM2" s="89"/>
      <c r="QN2" s="89"/>
      <c r="QO2" s="89"/>
      <c r="QP2" s="89"/>
      <c r="QQ2" s="89"/>
      <c r="QR2" s="89"/>
      <c r="QS2" s="89"/>
      <c r="QT2" s="89"/>
      <c r="QU2" s="89"/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/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/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/>
      <c r="SF2" s="89"/>
    </row>
    <row r="3" spans="1:500" x14ac:dyDescent="0.25">
      <c r="A3" s="101" t="s">
        <v>4</v>
      </c>
      <c r="B3" s="101"/>
      <c r="C3" s="101" t="s">
        <v>5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</row>
    <row r="4" spans="1:500" x14ac:dyDescent="0.25">
      <c r="A4" s="101" t="s">
        <v>6</v>
      </c>
      <c r="B4" s="101"/>
      <c r="C4" s="101" t="s">
        <v>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89"/>
      <c r="EH4" s="89"/>
      <c r="EI4" s="89"/>
      <c r="EJ4" s="89"/>
      <c r="EK4" s="89"/>
      <c r="EL4" s="89"/>
      <c r="EM4" s="89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89"/>
      <c r="FA4" s="89"/>
      <c r="FB4" s="89"/>
      <c r="FC4" s="89"/>
      <c r="FD4" s="89"/>
      <c r="FE4" s="89"/>
      <c r="FF4" s="89"/>
      <c r="FG4" s="89"/>
      <c r="FH4" s="89"/>
      <c r="FI4" s="89"/>
      <c r="FJ4" s="89"/>
      <c r="FK4" s="89"/>
      <c r="FL4" s="89"/>
      <c r="FM4" s="89"/>
      <c r="FN4" s="89"/>
      <c r="FO4" s="89"/>
      <c r="FP4" s="89"/>
      <c r="FQ4" s="89"/>
      <c r="FR4" s="89"/>
      <c r="FS4" s="89"/>
      <c r="FT4" s="89"/>
      <c r="FU4" s="89"/>
      <c r="FV4" s="89"/>
      <c r="FW4" s="89"/>
      <c r="FX4" s="89"/>
      <c r="FY4" s="89"/>
      <c r="FZ4" s="89"/>
      <c r="GA4" s="89"/>
      <c r="GB4" s="89"/>
      <c r="GC4" s="89"/>
      <c r="GD4" s="89"/>
      <c r="GE4" s="89"/>
      <c r="GF4" s="89"/>
      <c r="GG4" s="89"/>
      <c r="GH4" s="89"/>
      <c r="GI4" s="89"/>
      <c r="GJ4" s="89"/>
      <c r="GK4" s="89"/>
      <c r="GL4" s="89"/>
      <c r="GM4" s="89"/>
      <c r="GN4" s="89"/>
      <c r="GO4" s="89"/>
      <c r="GP4" s="89"/>
      <c r="GQ4" s="89"/>
      <c r="GR4" s="89"/>
      <c r="GS4" s="89"/>
      <c r="GT4" s="89"/>
      <c r="GU4" s="89"/>
      <c r="GV4" s="89"/>
      <c r="GW4" s="89"/>
      <c r="GX4" s="89"/>
      <c r="GY4" s="89"/>
      <c r="GZ4" s="89"/>
      <c r="HA4" s="89"/>
      <c r="HB4" s="89"/>
      <c r="HC4" s="89"/>
      <c r="HD4" s="89"/>
      <c r="HE4" s="89"/>
      <c r="HF4" s="89"/>
      <c r="HG4" s="89"/>
      <c r="HH4" s="89"/>
      <c r="HI4" s="89"/>
      <c r="HJ4" s="89"/>
      <c r="HK4" s="89"/>
      <c r="HL4" s="89"/>
      <c r="HM4" s="89"/>
      <c r="HN4" s="89"/>
      <c r="HO4" s="89"/>
      <c r="HP4" s="89"/>
      <c r="HQ4" s="89"/>
      <c r="HR4" s="89"/>
      <c r="HS4" s="89"/>
      <c r="HT4" s="89"/>
      <c r="HU4" s="89"/>
      <c r="HV4" s="89"/>
      <c r="HW4" s="89"/>
      <c r="HX4" s="89"/>
      <c r="HY4" s="89"/>
      <c r="HZ4" s="89"/>
      <c r="IA4" s="89"/>
      <c r="IB4" s="89"/>
      <c r="IC4" s="89"/>
      <c r="ID4" s="89"/>
      <c r="IE4" s="89"/>
      <c r="IF4" s="89"/>
      <c r="IG4" s="89"/>
      <c r="IH4" s="89"/>
      <c r="II4" s="89"/>
      <c r="IJ4" s="89"/>
      <c r="IK4" s="89"/>
      <c r="IL4" s="89"/>
      <c r="IM4" s="89"/>
      <c r="IN4" s="89"/>
      <c r="IO4" s="89"/>
      <c r="IP4" s="89"/>
      <c r="IQ4" s="89"/>
      <c r="IR4" s="89"/>
      <c r="IS4" s="89"/>
      <c r="IT4" s="89"/>
      <c r="IU4" s="89"/>
      <c r="IV4" s="89"/>
      <c r="IW4" s="89"/>
      <c r="IX4" s="89"/>
      <c r="IY4" s="89"/>
      <c r="IZ4" s="89"/>
      <c r="JA4" s="89"/>
      <c r="JB4" s="89"/>
      <c r="JC4" s="89"/>
      <c r="JD4" s="89"/>
      <c r="JE4" s="89"/>
      <c r="JF4" s="89"/>
      <c r="JG4" s="89"/>
      <c r="JH4" s="89"/>
      <c r="JI4" s="89"/>
      <c r="JJ4" s="89"/>
      <c r="JK4" s="89"/>
      <c r="JL4" s="89"/>
      <c r="JM4" s="89"/>
      <c r="JN4" s="89"/>
      <c r="JO4" s="89"/>
      <c r="JP4" s="89"/>
      <c r="JQ4" s="89"/>
      <c r="JR4" s="89"/>
      <c r="JS4" s="89"/>
      <c r="JT4" s="89"/>
      <c r="JU4" s="89"/>
      <c r="JV4" s="89"/>
      <c r="JW4" s="89"/>
      <c r="JX4" s="89"/>
      <c r="JY4" s="89"/>
      <c r="JZ4" s="89"/>
      <c r="KA4" s="89"/>
      <c r="KB4" s="89"/>
      <c r="KC4" s="89"/>
      <c r="KD4" s="89"/>
      <c r="KE4" s="89"/>
      <c r="KF4" s="89"/>
      <c r="KG4" s="89"/>
      <c r="KH4" s="89"/>
      <c r="KI4" s="89"/>
      <c r="KJ4" s="89"/>
      <c r="KK4" s="89"/>
      <c r="KL4" s="89"/>
      <c r="KM4" s="89"/>
      <c r="KN4" s="89"/>
      <c r="KO4" s="89"/>
      <c r="KP4" s="89"/>
      <c r="KQ4" s="89"/>
      <c r="KR4" s="89"/>
      <c r="KS4" s="89"/>
      <c r="KT4" s="89"/>
      <c r="KU4" s="89"/>
      <c r="KV4" s="89"/>
      <c r="KW4" s="89"/>
      <c r="KX4" s="89"/>
      <c r="KY4" s="89"/>
      <c r="KZ4" s="89"/>
      <c r="LA4" s="89"/>
      <c r="LB4" s="89"/>
      <c r="LC4" s="89"/>
      <c r="LD4" s="89"/>
      <c r="LE4" s="89"/>
      <c r="LF4" s="89"/>
      <c r="LG4" s="89"/>
      <c r="LH4" s="89"/>
      <c r="LI4" s="89"/>
      <c r="LJ4" s="89"/>
      <c r="LK4" s="89"/>
      <c r="LL4" s="89"/>
      <c r="LM4" s="89"/>
      <c r="LN4" s="89"/>
      <c r="LO4" s="89"/>
      <c r="LP4" s="89"/>
      <c r="LQ4" s="89"/>
      <c r="LR4" s="89"/>
      <c r="LS4" s="89"/>
      <c r="LT4" s="89"/>
      <c r="LU4" s="89"/>
      <c r="LV4" s="89"/>
      <c r="LW4" s="89"/>
      <c r="LX4" s="89"/>
      <c r="LY4" s="89"/>
      <c r="LZ4" s="89"/>
      <c r="MA4" s="89"/>
      <c r="MB4" s="89"/>
      <c r="MC4" s="89"/>
      <c r="MD4" s="89"/>
      <c r="ME4" s="89"/>
      <c r="MF4" s="89"/>
      <c r="MG4" s="89"/>
      <c r="MH4" s="89"/>
      <c r="MI4" s="89"/>
      <c r="MJ4" s="89"/>
      <c r="MK4" s="89"/>
      <c r="ML4" s="89"/>
      <c r="MM4" s="89"/>
      <c r="MN4" s="89"/>
      <c r="MO4" s="89"/>
      <c r="MP4" s="89"/>
      <c r="MQ4" s="89"/>
      <c r="MR4" s="89"/>
      <c r="MS4" s="89"/>
      <c r="MT4" s="89"/>
      <c r="MU4" s="89"/>
      <c r="MV4" s="89"/>
      <c r="MW4" s="89"/>
      <c r="MX4" s="89"/>
      <c r="MY4" s="89"/>
      <c r="MZ4" s="89"/>
      <c r="NA4" s="89"/>
      <c r="NB4" s="89"/>
      <c r="NC4" s="89"/>
      <c r="ND4" s="89"/>
      <c r="NE4" s="89"/>
      <c r="NF4" s="89"/>
      <c r="NG4" s="89"/>
      <c r="NH4" s="89"/>
      <c r="NI4" s="89"/>
      <c r="NJ4" s="89"/>
      <c r="NK4" s="89"/>
      <c r="NL4" s="89"/>
      <c r="NM4" s="89"/>
      <c r="NN4" s="89"/>
      <c r="NO4" s="89"/>
      <c r="NP4" s="89"/>
      <c r="NQ4" s="89"/>
      <c r="NR4" s="89"/>
      <c r="NS4" s="89"/>
      <c r="NT4" s="89"/>
      <c r="NU4" s="89"/>
      <c r="NV4" s="89"/>
      <c r="NW4" s="89"/>
      <c r="NX4" s="89"/>
      <c r="NY4" s="89"/>
      <c r="NZ4" s="89"/>
      <c r="OA4" s="89"/>
      <c r="OB4" s="89"/>
      <c r="OC4" s="89"/>
      <c r="OD4" s="89"/>
      <c r="OE4" s="89"/>
      <c r="OF4" s="89"/>
      <c r="OG4" s="89"/>
      <c r="OH4" s="89"/>
      <c r="OI4" s="89"/>
      <c r="OJ4" s="89"/>
      <c r="OK4" s="89"/>
      <c r="OL4" s="89"/>
      <c r="OM4" s="89"/>
      <c r="ON4" s="89"/>
      <c r="OO4" s="89"/>
      <c r="OP4" s="89"/>
      <c r="OQ4" s="89"/>
      <c r="OR4" s="89"/>
      <c r="OS4" s="89"/>
      <c r="OT4" s="89"/>
      <c r="OU4" s="89"/>
      <c r="OV4" s="89"/>
      <c r="OW4" s="89"/>
      <c r="OX4" s="89"/>
      <c r="OY4" s="89"/>
      <c r="OZ4" s="89"/>
      <c r="PA4" s="89"/>
      <c r="PB4" s="89"/>
      <c r="PC4" s="89"/>
      <c r="PD4" s="89"/>
      <c r="PE4" s="89"/>
      <c r="PF4" s="89"/>
      <c r="PG4" s="89"/>
      <c r="PH4" s="89"/>
      <c r="PI4" s="89"/>
      <c r="PJ4" s="89"/>
      <c r="PK4" s="89"/>
      <c r="PL4" s="89"/>
      <c r="PM4" s="89"/>
      <c r="PN4" s="89"/>
      <c r="PO4" s="89"/>
      <c r="PP4" s="89"/>
      <c r="PQ4" s="89"/>
      <c r="PR4" s="89"/>
      <c r="PS4" s="89"/>
      <c r="PT4" s="89"/>
      <c r="PU4" s="89"/>
      <c r="PV4" s="89"/>
      <c r="PW4" s="89"/>
      <c r="PX4" s="89"/>
      <c r="PY4" s="89"/>
      <c r="PZ4" s="89"/>
      <c r="QA4" s="89"/>
      <c r="QB4" s="89"/>
      <c r="QC4" s="89"/>
      <c r="QD4" s="89"/>
      <c r="QE4" s="89"/>
      <c r="QF4" s="89"/>
      <c r="QG4" s="89"/>
      <c r="QH4" s="89"/>
      <c r="QI4" s="89"/>
      <c r="QJ4" s="89"/>
      <c r="QK4" s="89"/>
      <c r="QL4" s="89"/>
      <c r="QM4" s="89"/>
      <c r="QN4" s="89"/>
      <c r="QO4" s="89"/>
      <c r="QP4" s="89"/>
      <c r="QQ4" s="89"/>
      <c r="QR4" s="89"/>
      <c r="QS4" s="89"/>
      <c r="QT4" s="89"/>
      <c r="QU4" s="89"/>
      <c r="QV4" s="89"/>
      <c r="QW4" s="89"/>
      <c r="QX4" s="89"/>
      <c r="QY4" s="89"/>
      <c r="QZ4" s="89"/>
      <c r="RA4" s="89"/>
      <c r="RB4" s="89"/>
      <c r="RC4" s="89"/>
      <c r="RD4" s="89"/>
      <c r="RE4" s="89"/>
      <c r="RF4" s="89"/>
      <c r="RG4" s="89"/>
      <c r="RH4" s="89"/>
      <c r="RI4" s="89"/>
      <c r="RJ4" s="89"/>
      <c r="RK4" s="89"/>
      <c r="RL4" s="89"/>
      <c r="RM4" s="89"/>
      <c r="RN4" s="89"/>
      <c r="RO4" s="89"/>
      <c r="RP4" s="89"/>
      <c r="RQ4" s="89"/>
      <c r="RR4" s="89"/>
      <c r="RS4" s="89"/>
      <c r="RT4" s="89"/>
      <c r="RU4" s="89"/>
      <c r="RV4" s="89"/>
      <c r="RW4" s="89"/>
      <c r="RX4" s="89"/>
      <c r="RY4" s="89"/>
      <c r="RZ4" s="89"/>
      <c r="SA4" s="89"/>
      <c r="SB4" s="89"/>
      <c r="SC4" s="89"/>
      <c r="SD4" s="89"/>
      <c r="SE4" s="89"/>
      <c r="SF4" s="89"/>
    </row>
    <row r="5" spans="1:500" x14ac:dyDescent="0.25">
      <c r="A5" s="101" t="s">
        <v>8</v>
      </c>
      <c r="B5" s="101"/>
      <c r="C5" s="101" t="s">
        <v>9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89"/>
      <c r="DZ5" s="89"/>
      <c r="EA5" s="89"/>
      <c r="EB5" s="89"/>
      <c r="EC5" s="89"/>
      <c r="ED5" s="89"/>
      <c r="EE5" s="89"/>
      <c r="EF5" s="89"/>
      <c r="EG5" s="89"/>
      <c r="EH5" s="89"/>
      <c r="EI5" s="89"/>
      <c r="EJ5" s="89"/>
      <c r="EK5" s="89"/>
      <c r="EL5" s="89"/>
      <c r="EM5" s="89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89"/>
      <c r="FA5" s="89"/>
      <c r="FB5" s="89"/>
      <c r="FC5" s="89"/>
      <c r="FD5" s="89"/>
      <c r="FE5" s="89"/>
      <c r="FF5" s="89"/>
      <c r="FG5" s="89"/>
      <c r="FH5" s="89"/>
      <c r="FI5" s="89"/>
      <c r="FJ5" s="89"/>
      <c r="FK5" s="89"/>
      <c r="FL5" s="89"/>
      <c r="FM5" s="89"/>
      <c r="FN5" s="89"/>
      <c r="FO5" s="89"/>
      <c r="FP5" s="89"/>
      <c r="FQ5" s="89"/>
      <c r="FR5" s="89"/>
      <c r="FS5" s="89"/>
      <c r="FT5" s="89"/>
      <c r="FU5" s="89"/>
      <c r="FV5" s="89"/>
      <c r="FW5" s="89"/>
      <c r="FX5" s="89"/>
      <c r="FY5" s="89"/>
      <c r="FZ5" s="89"/>
      <c r="GA5" s="89"/>
      <c r="GB5" s="89"/>
      <c r="GC5" s="89"/>
      <c r="GD5" s="89"/>
      <c r="GE5" s="89"/>
      <c r="GF5" s="89"/>
      <c r="GG5" s="89"/>
      <c r="GH5" s="89"/>
      <c r="GI5" s="89"/>
      <c r="GJ5" s="89"/>
      <c r="GK5" s="89"/>
      <c r="GL5" s="89"/>
      <c r="GM5" s="89"/>
      <c r="GN5" s="89"/>
      <c r="GO5" s="89"/>
      <c r="GP5" s="89"/>
      <c r="GQ5" s="89"/>
      <c r="GR5" s="89"/>
      <c r="GS5" s="89"/>
      <c r="GT5" s="89"/>
      <c r="GU5" s="89"/>
      <c r="GV5" s="89"/>
      <c r="GW5" s="89"/>
      <c r="GX5" s="89"/>
      <c r="GY5" s="89"/>
      <c r="GZ5" s="89"/>
      <c r="HA5" s="89"/>
      <c r="HB5" s="89"/>
      <c r="HC5" s="89"/>
      <c r="HD5" s="89"/>
      <c r="HE5" s="89"/>
      <c r="HF5" s="89"/>
      <c r="HG5" s="89"/>
      <c r="HH5" s="89"/>
      <c r="HI5" s="89"/>
      <c r="HJ5" s="89"/>
      <c r="HK5" s="89"/>
      <c r="HL5" s="89"/>
      <c r="HM5" s="89"/>
      <c r="HN5" s="89"/>
      <c r="HO5" s="89"/>
      <c r="HP5" s="89"/>
      <c r="HQ5" s="89"/>
      <c r="HR5" s="89"/>
      <c r="HS5" s="89"/>
      <c r="HT5" s="89"/>
      <c r="HU5" s="89"/>
      <c r="HV5" s="89"/>
      <c r="HW5" s="89"/>
      <c r="HX5" s="89"/>
      <c r="HY5" s="89"/>
      <c r="HZ5" s="89"/>
      <c r="IA5" s="89"/>
      <c r="IB5" s="89"/>
      <c r="IC5" s="89"/>
      <c r="ID5" s="89"/>
      <c r="IE5" s="89"/>
      <c r="IF5" s="89"/>
      <c r="IG5" s="89"/>
      <c r="IH5" s="89"/>
      <c r="II5" s="89"/>
      <c r="IJ5" s="89"/>
      <c r="IK5" s="89"/>
      <c r="IL5" s="89"/>
      <c r="IM5" s="89"/>
      <c r="IN5" s="89"/>
      <c r="IO5" s="89"/>
      <c r="IP5" s="89"/>
      <c r="IQ5" s="89"/>
      <c r="IR5" s="89"/>
      <c r="IS5" s="89"/>
      <c r="IT5" s="89"/>
      <c r="IU5" s="89"/>
      <c r="IV5" s="89"/>
      <c r="IW5" s="89"/>
      <c r="IX5" s="89"/>
      <c r="IY5" s="89"/>
      <c r="IZ5" s="89"/>
      <c r="JA5" s="89"/>
      <c r="JB5" s="89"/>
      <c r="JC5" s="89"/>
      <c r="JD5" s="89"/>
      <c r="JE5" s="89"/>
      <c r="JF5" s="89"/>
      <c r="JG5" s="89"/>
      <c r="JH5" s="89"/>
      <c r="JI5" s="89"/>
      <c r="JJ5" s="89"/>
      <c r="JK5" s="89"/>
      <c r="JL5" s="89"/>
      <c r="JM5" s="89"/>
      <c r="JN5" s="89"/>
      <c r="JO5" s="89"/>
      <c r="JP5" s="89"/>
      <c r="JQ5" s="89"/>
      <c r="JR5" s="89"/>
      <c r="JS5" s="89"/>
      <c r="JT5" s="89"/>
      <c r="JU5" s="89"/>
      <c r="JV5" s="89"/>
      <c r="JW5" s="89"/>
      <c r="JX5" s="89"/>
      <c r="JY5" s="89"/>
      <c r="JZ5" s="89"/>
      <c r="KA5" s="89"/>
      <c r="KB5" s="89"/>
      <c r="KC5" s="89"/>
      <c r="KD5" s="89"/>
      <c r="KE5" s="89"/>
      <c r="KF5" s="89"/>
      <c r="KG5" s="89"/>
      <c r="KH5" s="89"/>
      <c r="KI5" s="89"/>
      <c r="KJ5" s="89"/>
      <c r="KK5" s="89"/>
      <c r="KL5" s="89"/>
      <c r="KM5" s="89"/>
      <c r="KN5" s="89"/>
      <c r="KO5" s="89"/>
      <c r="KP5" s="89"/>
      <c r="KQ5" s="89"/>
      <c r="KR5" s="89"/>
      <c r="KS5" s="89"/>
      <c r="KT5" s="89"/>
      <c r="KU5" s="89"/>
      <c r="KV5" s="89"/>
      <c r="KW5" s="89"/>
      <c r="KX5" s="89"/>
      <c r="KY5" s="89"/>
      <c r="KZ5" s="89"/>
      <c r="LA5" s="89"/>
      <c r="LB5" s="89"/>
      <c r="LC5" s="89"/>
      <c r="LD5" s="89"/>
      <c r="LE5" s="89"/>
      <c r="LF5" s="89"/>
      <c r="LG5" s="89"/>
      <c r="LH5" s="89"/>
      <c r="LI5" s="89"/>
      <c r="LJ5" s="89"/>
      <c r="LK5" s="89"/>
      <c r="LL5" s="89"/>
      <c r="LM5" s="89"/>
      <c r="LN5" s="89"/>
      <c r="LO5" s="89"/>
      <c r="LP5" s="89"/>
      <c r="LQ5" s="89"/>
      <c r="LR5" s="89"/>
      <c r="LS5" s="89"/>
      <c r="LT5" s="89"/>
      <c r="LU5" s="89"/>
      <c r="LV5" s="89"/>
      <c r="LW5" s="89"/>
      <c r="LX5" s="89"/>
      <c r="LY5" s="89"/>
      <c r="LZ5" s="89"/>
      <c r="MA5" s="89"/>
      <c r="MB5" s="89"/>
      <c r="MC5" s="89"/>
      <c r="MD5" s="89"/>
      <c r="ME5" s="89"/>
      <c r="MF5" s="89"/>
      <c r="MG5" s="89"/>
      <c r="MH5" s="89"/>
      <c r="MI5" s="89"/>
      <c r="MJ5" s="89"/>
      <c r="MK5" s="89"/>
      <c r="ML5" s="89"/>
      <c r="MM5" s="89"/>
      <c r="MN5" s="89"/>
      <c r="MO5" s="89"/>
      <c r="MP5" s="89"/>
      <c r="MQ5" s="89"/>
      <c r="MR5" s="89"/>
      <c r="MS5" s="89"/>
      <c r="MT5" s="89"/>
      <c r="MU5" s="89"/>
      <c r="MV5" s="89"/>
      <c r="MW5" s="89"/>
      <c r="MX5" s="89"/>
      <c r="MY5" s="89"/>
      <c r="MZ5" s="89"/>
      <c r="NA5" s="89"/>
      <c r="NB5" s="89"/>
      <c r="NC5" s="89"/>
      <c r="ND5" s="89"/>
      <c r="NE5" s="89"/>
      <c r="NF5" s="89"/>
      <c r="NG5" s="89"/>
      <c r="NH5" s="89"/>
      <c r="NI5" s="89"/>
      <c r="NJ5" s="89"/>
      <c r="NK5" s="89"/>
      <c r="NL5" s="89"/>
      <c r="NM5" s="89"/>
      <c r="NN5" s="89"/>
      <c r="NO5" s="89"/>
      <c r="NP5" s="89"/>
      <c r="NQ5" s="89"/>
      <c r="NR5" s="89"/>
      <c r="NS5" s="89"/>
      <c r="NT5" s="89"/>
      <c r="NU5" s="89"/>
      <c r="NV5" s="89"/>
      <c r="NW5" s="89"/>
      <c r="NX5" s="89"/>
      <c r="NY5" s="89"/>
      <c r="NZ5" s="89"/>
      <c r="OA5" s="89"/>
      <c r="OB5" s="89"/>
      <c r="OC5" s="89"/>
      <c r="OD5" s="89"/>
      <c r="OE5" s="89"/>
      <c r="OF5" s="89"/>
      <c r="OG5" s="89"/>
      <c r="OH5" s="89"/>
      <c r="OI5" s="89"/>
      <c r="OJ5" s="89"/>
      <c r="OK5" s="89"/>
      <c r="OL5" s="89"/>
      <c r="OM5" s="89"/>
      <c r="ON5" s="89"/>
      <c r="OO5" s="89"/>
      <c r="OP5" s="89"/>
      <c r="OQ5" s="89"/>
      <c r="OR5" s="89"/>
      <c r="OS5" s="89"/>
      <c r="OT5" s="89"/>
      <c r="OU5" s="89"/>
      <c r="OV5" s="89"/>
      <c r="OW5" s="89"/>
      <c r="OX5" s="89"/>
      <c r="OY5" s="89"/>
      <c r="OZ5" s="89"/>
      <c r="PA5" s="89"/>
      <c r="PB5" s="89"/>
      <c r="PC5" s="89"/>
      <c r="PD5" s="89"/>
      <c r="PE5" s="89"/>
      <c r="PF5" s="89"/>
      <c r="PG5" s="89"/>
      <c r="PH5" s="89"/>
      <c r="PI5" s="89"/>
      <c r="PJ5" s="89"/>
      <c r="PK5" s="89"/>
      <c r="PL5" s="89"/>
      <c r="PM5" s="89"/>
      <c r="PN5" s="89"/>
      <c r="PO5" s="89"/>
      <c r="PP5" s="89"/>
      <c r="PQ5" s="89"/>
      <c r="PR5" s="89"/>
      <c r="PS5" s="89"/>
      <c r="PT5" s="89"/>
      <c r="PU5" s="89"/>
      <c r="PV5" s="89"/>
      <c r="PW5" s="89"/>
      <c r="PX5" s="89"/>
      <c r="PY5" s="89"/>
      <c r="PZ5" s="89"/>
      <c r="QA5" s="89"/>
      <c r="QB5" s="89"/>
      <c r="QC5" s="89"/>
      <c r="QD5" s="89"/>
      <c r="QE5" s="89"/>
      <c r="QF5" s="89"/>
      <c r="QG5" s="89"/>
      <c r="QH5" s="89"/>
      <c r="QI5" s="89"/>
      <c r="QJ5" s="89"/>
      <c r="QK5" s="89"/>
      <c r="QL5" s="89"/>
      <c r="QM5" s="89"/>
      <c r="QN5" s="89"/>
      <c r="QO5" s="89"/>
      <c r="QP5" s="89"/>
      <c r="QQ5" s="89"/>
      <c r="QR5" s="89"/>
      <c r="QS5" s="89"/>
      <c r="QT5" s="89"/>
      <c r="QU5" s="89"/>
      <c r="QV5" s="89"/>
      <c r="QW5" s="89"/>
      <c r="QX5" s="89"/>
      <c r="QY5" s="89"/>
      <c r="QZ5" s="89"/>
      <c r="RA5" s="89"/>
      <c r="RB5" s="89"/>
      <c r="RC5" s="89"/>
      <c r="RD5" s="89"/>
      <c r="RE5" s="89"/>
      <c r="RF5" s="89"/>
      <c r="RG5" s="89"/>
      <c r="RH5" s="89"/>
      <c r="RI5" s="89"/>
      <c r="RJ5" s="89"/>
      <c r="RK5" s="89"/>
      <c r="RL5" s="89"/>
      <c r="RM5" s="89"/>
      <c r="RN5" s="89"/>
      <c r="RO5" s="89"/>
      <c r="RP5" s="89"/>
      <c r="RQ5" s="89"/>
      <c r="RR5" s="89"/>
      <c r="RS5" s="89"/>
      <c r="RT5" s="89"/>
      <c r="RU5" s="89"/>
      <c r="RV5" s="89"/>
      <c r="RW5" s="89"/>
      <c r="RX5" s="89"/>
      <c r="RY5" s="89"/>
      <c r="RZ5" s="89"/>
      <c r="SA5" s="89"/>
      <c r="SB5" s="89"/>
      <c r="SC5" s="89"/>
      <c r="SD5" s="89"/>
      <c r="SE5" s="89"/>
      <c r="SF5" s="89"/>
    </row>
    <row r="6" spans="1:500" x14ac:dyDescent="0.25">
      <c r="A6" s="89"/>
      <c r="B6" s="102"/>
      <c r="C6" s="102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89"/>
      <c r="DL6" s="89"/>
      <c r="DM6" s="89"/>
      <c r="DN6" s="89"/>
      <c r="DO6" s="89"/>
      <c r="DP6" s="89"/>
      <c r="DQ6" s="89"/>
      <c r="DR6" s="89"/>
      <c r="DS6" s="89"/>
      <c r="DT6" s="89"/>
      <c r="DU6" s="89"/>
      <c r="DV6" s="89"/>
      <c r="DW6" s="89"/>
      <c r="DX6" s="89"/>
      <c r="DY6" s="89"/>
      <c r="DZ6" s="89"/>
      <c r="EA6" s="89"/>
      <c r="EB6" s="89"/>
      <c r="EC6" s="89"/>
      <c r="ED6" s="89"/>
      <c r="EE6" s="89"/>
      <c r="EF6" s="89"/>
      <c r="EG6" s="89"/>
      <c r="EH6" s="89"/>
      <c r="EI6" s="89"/>
      <c r="EJ6" s="89"/>
      <c r="EK6" s="89"/>
      <c r="EL6" s="89"/>
      <c r="EM6" s="89"/>
      <c r="EN6" s="89"/>
      <c r="EO6" s="89"/>
      <c r="EP6" s="89"/>
      <c r="EQ6" s="89"/>
      <c r="ER6" s="89"/>
      <c r="ES6" s="89"/>
      <c r="ET6" s="89"/>
      <c r="EU6" s="89"/>
      <c r="EV6" s="89"/>
      <c r="EW6" s="89"/>
      <c r="EX6" s="89"/>
      <c r="EY6" s="89"/>
      <c r="EZ6" s="89"/>
      <c r="FA6" s="89"/>
      <c r="FB6" s="89"/>
      <c r="FC6" s="89"/>
      <c r="FD6" s="89"/>
      <c r="FE6" s="89"/>
      <c r="FF6" s="89"/>
      <c r="FG6" s="89"/>
      <c r="FH6" s="89"/>
      <c r="FI6" s="89"/>
      <c r="FJ6" s="89"/>
      <c r="FK6" s="89"/>
      <c r="FL6" s="89"/>
      <c r="FM6" s="89"/>
      <c r="FN6" s="89"/>
      <c r="FO6" s="89"/>
      <c r="FP6" s="89"/>
      <c r="FQ6" s="89"/>
      <c r="FR6" s="89"/>
      <c r="FS6" s="89"/>
      <c r="FT6" s="89"/>
      <c r="FU6" s="89"/>
      <c r="FV6" s="89"/>
      <c r="FW6" s="89"/>
      <c r="FX6" s="89"/>
      <c r="FY6" s="89"/>
      <c r="FZ6" s="89"/>
      <c r="GA6" s="89"/>
      <c r="GB6" s="89"/>
      <c r="GC6" s="89"/>
      <c r="GD6" s="89"/>
      <c r="GE6" s="89"/>
      <c r="GF6" s="89"/>
      <c r="GG6" s="89"/>
      <c r="GH6" s="89"/>
      <c r="GI6" s="89"/>
      <c r="GJ6" s="89"/>
      <c r="GK6" s="89"/>
      <c r="GL6" s="89"/>
      <c r="GM6" s="89"/>
      <c r="GN6" s="89"/>
      <c r="GO6" s="89"/>
      <c r="GP6" s="89"/>
      <c r="GQ6" s="89"/>
      <c r="GR6" s="89"/>
      <c r="GS6" s="89"/>
      <c r="GT6" s="89"/>
      <c r="GU6" s="89"/>
      <c r="GV6" s="89"/>
      <c r="GW6" s="89"/>
      <c r="GX6" s="89"/>
      <c r="GY6" s="89"/>
      <c r="GZ6" s="89"/>
      <c r="HA6" s="89"/>
      <c r="HB6" s="89"/>
      <c r="HC6" s="89"/>
      <c r="HD6" s="89"/>
      <c r="HE6" s="89"/>
      <c r="HF6" s="89"/>
      <c r="HG6" s="89"/>
      <c r="HH6" s="89"/>
      <c r="HI6" s="89"/>
      <c r="HJ6" s="89"/>
      <c r="HK6" s="89"/>
      <c r="HL6" s="89"/>
      <c r="HM6" s="89"/>
      <c r="HN6" s="89"/>
      <c r="HO6" s="89"/>
      <c r="HP6" s="89"/>
      <c r="HQ6" s="89"/>
      <c r="HR6" s="89"/>
      <c r="HS6" s="89"/>
      <c r="HT6" s="89"/>
      <c r="HU6" s="89"/>
      <c r="HV6" s="89"/>
      <c r="HW6" s="89"/>
      <c r="HX6" s="89"/>
      <c r="HY6" s="89"/>
      <c r="HZ6" s="89"/>
      <c r="IA6" s="89"/>
      <c r="IB6" s="89"/>
      <c r="IC6" s="89"/>
      <c r="ID6" s="89"/>
      <c r="IE6" s="89"/>
      <c r="IF6" s="89"/>
      <c r="IG6" s="89"/>
      <c r="IH6" s="89"/>
      <c r="II6" s="89"/>
      <c r="IJ6" s="89"/>
      <c r="IK6" s="89"/>
      <c r="IL6" s="89"/>
      <c r="IM6" s="89"/>
      <c r="IN6" s="89"/>
      <c r="IO6" s="89"/>
      <c r="IP6" s="89"/>
      <c r="IQ6" s="89"/>
      <c r="IR6" s="89"/>
      <c r="IS6" s="89"/>
      <c r="IT6" s="89"/>
      <c r="IU6" s="89"/>
      <c r="IV6" s="89"/>
      <c r="IW6" s="89"/>
      <c r="IX6" s="89"/>
      <c r="IY6" s="89"/>
      <c r="IZ6" s="89"/>
      <c r="JA6" s="89"/>
      <c r="JB6" s="89"/>
      <c r="JC6" s="89"/>
      <c r="JD6" s="89"/>
      <c r="JE6" s="89"/>
      <c r="JF6" s="89"/>
      <c r="JG6" s="89"/>
      <c r="JH6" s="89"/>
      <c r="JI6" s="89"/>
      <c r="JJ6" s="89"/>
      <c r="JK6" s="89"/>
      <c r="JL6" s="89"/>
      <c r="JM6" s="89"/>
      <c r="JN6" s="89"/>
      <c r="JO6" s="89"/>
      <c r="JP6" s="89"/>
      <c r="JQ6" s="89"/>
      <c r="JR6" s="89"/>
      <c r="JS6" s="89"/>
      <c r="JT6" s="89"/>
      <c r="JU6" s="89"/>
      <c r="JV6" s="89"/>
      <c r="JW6" s="89"/>
      <c r="JX6" s="89"/>
      <c r="JY6" s="89"/>
      <c r="JZ6" s="89"/>
      <c r="KA6" s="89"/>
      <c r="KB6" s="89"/>
      <c r="KC6" s="89"/>
      <c r="KD6" s="89"/>
      <c r="KE6" s="89"/>
      <c r="KF6" s="89"/>
      <c r="KG6" s="89"/>
      <c r="KH6" s="89"/>
      <c r="KI6" s="89"/>
      <c r="KJ6" s="89"/>
      <c r="KK6" s="89"/>
      <c r="KL6" s="89"/>
      <c r="KM6" s="89"/>
      <c r="KN6" s="89"/>
      <c r="KO6" s="89"/>
      <c r="KP6" s="89"/>
      <c r="KQ6" s="89"/>
      <c r="KR6" s="89"/>
      <c r="KS6" s="89"/>
      <c r="KT6" s="89"/>
      <c r="KU6" s="89"/>
      <c r="KV6" s="89"/>
      <c r="KW6" s="89"/>
      <c r="KX6" s="89"/>
      <c r="KY6" s="89"/>
      <c r="KZ6" s="89"/>
      <c r="LA6" s="89"/>
      <c r="LB6" s="89"/>
      <c r="LC6" s="89"/>
      <c r="LD6" s="89"/>
      <c r="LE6" s="89"/>
      <c r="LF6" s="89"/>
      <c r="LG6" s="89"/>
      <c r="LH6" s="89"/>
      <c r="LI6" s="89"/>
      <c r="LJ6" s="89"/>
      <c r="LK6" s="89"/>
      <c r="LL6" s="89"/>
      <c r="LM6" s="89"/>
      <c r="LN6" s="89"/>
      <c r="LO6" s="89"/>
      <c r="LP6" s="89"/>
      <c r="LQ6" s="89"/>
      <c r="LR6" s="89"/>
      <c r="LS6" s="89"/>
      <c r="LT6" s="89"/>
      <c r="LU6" s="89"/>
      <c r="LV6" s="89"/>
      <c r="LW6" s="89"/>
      <c r="LX6" s="89"/>
      <c r="LY6" s="89"/>
      <c r="LZ6" s="89"/>
      <c r="MA6" s="89"/>
      <c r="MB6" s="89"/>
      <c r="MC6" s="89"/>
      <c r="MD6" s="89"/>
      <c r="ME6" s="89"/>
      <c r="MF6" s="89"/>
      <c r="MG6" s="89"/>
      <c r="MH6" s="89"/>
      <c r="MI6" s="89"/>
      <c r="MJ6" s="89"/>
      <c r="MK6" s="89"/>
      <c r="ML6" s="89"/>
      <c r="MM6" s="89"/>
      <c r="MN6" s="89"/>
      <c r="MO6" s="89"/>
      <c r="MP6" s="89"/>
      <c r="MQ6" s="89"/>
      <c r="MR6" s="89"/>
      <c r="MS6" s="89"/>
      <c r="MT6" s="89"/>
      <c r="MU6" s="89"/>
      <c r="MV6" s="89"/>
      <c r="MW6" s="89"/>
      <c r="MX6" s="89"/>
      <c r="MY6" s="89"/>
      <c r="MZ6" s="89"/>
      <c r="NA6" s="89"/>
      <c r="NB6" s="89"/>
      <c r="NC6" s="89"/>
      <c r="ND6" s="89"/>
      <c r="NE6" s="89"/>
      <c r="NF6" s="89"/>
      <c r="NG6" s="89"/>
      <c r="NH6" s="89"/>
      <c r="NI6" s="89"/>
      <c r="NJ6" s="89"/>
      <c r="NK6" s="89"/>
      <c r="NL6" s="89"/>
      <c r="NM6" s="89"/>
      <c r="NN6" s="89"/>
      <c r="NO6" s="89"/>
      <c r="NP6" s="89"/>
      <c r="NQ6" s="89"/>
      <c r="NR6" s="89"/>
      <c r="NS6" s="89"/>
      <c r="NT6" s="89"/>
      <c r="NU6" s="89"/>
      <c r="NV6" s="89"/>
      <c r="NW6" s="89"/>
      <c r="NX6" s="89"/>
      <c r="NY6" s="89"/>
      <c r="NZ6" s="89"/>
      <c r="OA6" s="89"/>
      <c r="OB6" s="89"/>
      <c r="OC6" s="89"/>
      <c r="OD6" s="89"/>
      <c r="OE6" s="89"/>
      <c r="OF6" s="89"/>
      <c r="OG6" s="89"/>
      <c r="OH6" s="89"/>
      <c r="OI6" s="89"/>
      <c r="OJ6" s="89"/>
      <c r="OK6" s="89"/>
      <c r="OL6" s="89"/>
      <c r="OM6" s="89"/>
      <c r="ON6" s="89"/>
      <c r="OO6" s="89"/>
      <c r="OP6" s="89"/>
      <c r="OQ6" s="89"/>
      <c r="OR6" s="89"/>
      <c r="OS6" s="89"/>
      <c r="OT6" s="89"/>
      <c r="OU6" s="89"/>
      <c r="OV6" s="89"/>
      <c r="OW6" s="89"/>
      <c r="OX6" s="89"/>
      <c r="OY6" s="89"/>
      <c r="OZ6" s="89"/>
      <c r="PA6" s="89"/>
      <c r="PB6" s="89"/>
      <c r="PC6" s="89"/>
      <c r="PD6" s="89"/>
      <c r="PE6" s="89"/>
      <c r="PF6" s="89"/>
      <c r="PG6" s="89"/>
      <c r="PH6" s="89"/>
      <c r="PI6" s="89"/>
      <c r="PJ6" s="89"/>
      <c r="PK6" s="89"/>
      <c r="PL6" s="89"/>
      <c r="PM6" s="89"/>
      <c r="PN6" s="89"/>
      <c r="PO6" s="89"/>
      <c r="PP6" s="89"/>
      <c r="PQ6" s="89"/>
      <c r="PR6" s="89"/>
      <c r="PS6" s="89"/>
      <c r="PT6" s="89"/>
      <c r="PU6" s="89"/>
      <c r="PV6" s="89"/>
      <c r="PW6" s="89"/>
      <c r="PX6" s="89"/>
      <c r="PY6" s="89"/>
      <c r="PZ6" s="89"/>
      <c r="QA6" s="89"/>
      <c r="QB6" s="89"/>
      <c r="QC6" s="89"/>
      <c r="QD6" s="89"/>
      <c r="QE6" s="89"/>
      <c r="QF6" s="89"/>
      <c r="QG6" s="89"/>
      <c r="QH6" s="89"/>
      <c r="QI6" s="89"/>
      <c r="QJ6" s="89"/>
      <c r="QK6" s="89"/>
      <c r="QL6" s="89"/>
      <c r="QM6" s="89"/>
      <c r="QN6" s="89"/>
      <c r="QO6" s="89"/>
      <c r="QP6" s="89"/>
      <c r="QQ6" s="89"/>
      <c r="QR6" s="89"/>
      <c r="QS6" s="89"/>
      <c r="QT6" s="89"/>
      <c r="QU6" s="89"/>
      <c r="QV6" s="89"/>
      <c r="QW6" s="89"/>
      <c r="QX6" s="89"/>
      <c r="QY6" s="89"/>
      <c r="QZ6" s="89"/>
      <c r="RA6" s="89"/>
      <c r="RB6" s="89"/>
      <c r="RC6" s="89"/>
      <c r="RD6" s="89"/>
      <c r="RE6" s="89"/>
      <c r="RF6" s="89"/>
      <c r="RG6" s="89"/>
      <c r="RH6" s="89"/>
      <c r="RI6" s="89"/>
      <c r="RJ6" s="89"/>
      <c r="RK6" s="89"/>
      <c r="RL6" s="89"/>
      <c r="RM6" s="89"/>
      <c r="RN6" s="89"/>
      <c r="RO6" s="89"/>
      <c r="RP6" s="89"/>
      <c r="RQ6" s="89"/>
      <c r="RR6" s="89"/>
      <c r="RS6" s="89"/>
      <c r="RT6" s="89"/>
      <c r="RU6" s="89"/>
      <c r="RV6" s="89"/>
      <c r="RW6" s="89"/>
      <c r="RX6" s="89"/>
      <c r="RY6" s="89"/>
      <c r="RZ6" s="89"/>
      <c r="SA6" s="89"/>
      <c r="SB6" s="89"/>
      <c r="SC6" s="89"/>
      <c r="SD6" s="89"/>
      <c r="SE6" s="89"/>
      <c r="SF6" s="89"/>
    </row>
    <row r="8" spans="1:500" x14ac:dyDescent="0.25">
      <c r="A8" s="104" t="s">
        <v>10</v>
      </c>
      <c r="B8" s="91" t="s">
        <v>40</v>
      </c>
      <c r="C8" s="91" t="s">
        <v>40</v>
      </c>
      <c r="D8" s="91" t="s">
        <v>40</v>
      </c>
      <c r="E8" s="91" t="s">
        <v>40</v>
      </c>
      <c r="F8" s="91" t="s">
        <v>40</v>
      </c>
      <c r="G8" s="91" t="s">
        <v>40</v>
      </c>
      <c r="H8" s="91" t="s">
        <v>40</v>
      </c>
      <c r="I8" s="91" t="s">
        <v>40</v>
      </c>
      <c r="J8" s="91" t="s">
        <v>40</v>
      </c>
      <c r="K8" s="91" t="s">
        <v>40</v>
      </c>
      <c r="L8" s="91" t="s">
        <v>40</v>
      </c>
      <c r="M8" s="91" t="s">
        <v>40</v>
      </c>
      <c r="N8" s="91" t="s">
        <v>40</v>
      </c>
      <c r="O8" s="91" t="s">
        <v>40</v>
      </c>
      <c r="P8" s="91" t="s">
        <v>40</v>
      </c>
      <c r="Q8" s="91" t="s">
        <v>40</v>
      </c>
      <c r="R8" s="91" t="s">
        <v>40</v>
      </c>
      <c r="S8" s="91" t="s">
        <v>40</v>
      </c>
      <c r="T8" s="91" t="s">
        <v>40</v>
      </c>
      <c r="U8" s="91" t="s">
        <v>40</v>
      </c>
      <c r="V8" s="91" t="s">
        <v>40</v>
      </c>
      <c r="W8" s="91" t="s">
        <v>40</v>
      </c>
      <c r="X8" s="91" t="s">
        <v>40</v>
      </c>
      <c r="Y8" s="91" t="s">
        <v>40</v>
      </c>
      <c r="Z8" s="91" t="s">
        <v>40</v>
      </c>
      <c r="AA8" s="91" t="s">
        <v>40</v>
      </c>
      <c r="AB8" s="91" t="s">
        <v>40</v>
      </c>
      <c r="AC8" s="91" t="s">
        <v>40</v>
      </c>
      <c r="AD8" s="91" t="s">
        <v>69</v>
      </c>
      <c r="AE8" s="91" t="s">
        <v>69</v>
      </c>
      <c r="AF8" s="91" t="s">
        <v>69</v>
      </c>
      <c r="AG8" s="91" t="s">
        <v>69</v>
      </c>
      <c r="AH8" s="91" t="s">
        <v>69</v>
      </c>
      <c r="AI8" s="91" t="s">
        <v>69</v>
      </c>
      <c r="AJ8" s="91" t="s">
        <v>69</v>
      </c>
      <c r="AK8" s="91" t="s">
        <v>69</v>
      </c>
      <c r="AL8" s="91" t="s">
        <v>69</v>
      </c>
      <c r="AM8" s="91" t="s">
        <v>69</v>
      </c>
      <c r="AN8" s="91" t="s">
        <v>69</v>
      </c>
      <c r="AO8" s="91" t="s">
        <v>69</v>
      </c>
      <c r="AP8" s="91" t="s">
        <v>78</v>
      </c>
      <c r="AQ8" s="91" t="s">
        <v>78</v>
      </c>
      <c r="AR8" s="91" t="s">
        <v>78</v>
      </c>
      <c r="AS8" s="91" t="s">
        <v>78</v>
      </c>
      <c r="AT8" s="91" t="s">
        <v>78</v>
      </c>
      <c r="AU8" s="91" t="s">
        <v>78</v>
      </c>
      <c r="AV8" s="91" t="s">
        <v>78</v>
      </c>
      <c r="AW8" s="91" t="s">
        <v>78</v>
      </c>
      <c r="AX8" s="91" t="s">
        <v>78</v>
      </c>
      <c r="AY8" s="91" t="s">
        <v>78</v>
      </c>
      <c r="AZ8" s="91" t="s">
        <v>78</v>
      </c>
      <c r="BA8" s="91" t="s">
        <v>78</v>
      </c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89"/>
      <c r="DC8" s="89"/>
      <c r="DD8" s="89"/>
      <c r="DE8" s="89"/>
      <c r="DF8" s="89"/>
      <c r="DG8" s="89"/>
      <c r="DH8" s="89"/>
      <c r="DI8" s="89"/>
      <c r="DJ8" s="89"/>
      <c r="DK8" s="89"/>
      <c r="DL8" s="89"/>
      <c r="DM8" s="89"/>
      <c r="DN8" s="89"/>
      <c r="DO8" s="89"/>
      <c r="DP8" s="89"/>
      <c r="DQ8" s="89"/>
      <c r="DR8" s="89"/>
      <c r="DS8" s="89"/>
      <c r="DT8" s="89"/>
      <c r="DU8" s="89"/>
      <c r="DV8" s="89"/>
      <c r="DW8" s="89"/>
      <c r="DX8" s="89"/>
      <c r="DY8" s="89"/>
      <c r="DZ8" s="89"/>
      <c r="EA8" s="89"/>
      <c r="EB8" s="89"/>
      <c r="EC8" s="89"/>
      <c r="ED8" s="89"/>
      <c r="EE8" s="89"/>
      <c r="EF8" s="89"/>
      <c r="EG8" s="89"/>
      <c r="EH8" s="89"/>
      <c r="EI8" s="89"/>
      <c r="EJ8" s="89"/>
      <c r="EK8" s="89"/>
      <c r="EL8" s="89"/>
      <c r="EM8" s="89"/>
      <c r="EN8" s="89"/>
      <c r="EO8" s="89"/>
      <c r="EP8" s="89"/>
      <c r="EQ8" s="89"/>
      <c r="ER8" s="89"/>
      <c r="ES8" s="89"/>
      <c r="ET8" s="89"/>
      <c r="EU8" s="89"/>
      <c r="EV8" s="89"/>
      <c r="EW8" s="89"/>
      <c r="EX8" s="89"/>
      <c r="EY8" s="89"/>
      <c r="EZ8" s="89"/>
      <c r="FA8" s="89"/>
      <c r="FB8" s="89"/>
      <c r="FC8" s="89"/>
      <c r="FD8" s="89"/>
      <c r="FE8" s="89"/>
      <c r="FF8" s="89"/>
      <c r="FG8" s="89"/>
      <c r="FH8" s="89"/>
      <c r="FI8" s="89"/>
      <c r="FJ8" s="89"/>
      <c r="FK8" s="89"/>
      <c r="FL8" s="89"/>
      <c r="FM8" s="89"/>
      <c r="FN8" s="89"/>
      <c r="FO8" s="89"/>
      <c r="FP8" s="89"/>
      <c r="FQ8" s="89"/>
      <c r="FR8" s="89"/>
      <c r="FS8" s="89"/>
      <c r="FT8" s="89"/>
      <c r="FU8" s="89"/>
      <c r="FV8" s="89"/>
      <c r="FW8" s="89"/>
      <c r="FX8" s="89"/>
      <c r="FY8" s="89"/>
      <c r="FZ8" s="89"/>
      <c r="GA8" s="89"/>
      <c r="GB8" s="89"/>
      <c r="GC8" s="89"/>
      <c r="GD8" s="89"/>
      <c r="GE8" s="89"/>
      <c r="GF8" s="89"/>
      <c r="GG8" s="89"/>
      <c r="GH8" s="89"/>
      <c r="GI8" s="89"/>
      <c r="GJ8" s="89"/>
      <c r="GK8" s="89"/>
      <c r="GL8" s="89"/>
      <c r="GM8" s="89"/>
      <c r="GN8" s="89"/>
      <c r="GO8" s="89"/>
      <c r="GP8" s="89"/>
      <c r="GQ8" s="89"/>
      <c r="GR8" s="89"/>
      <c r="GS8" s="89"/>
      <c r="GT8" s="89"/>
      <c r="GU8" s="89"/>
      <c r="GV8" s="89"/>
      <c r="GW8" s="89"/>
      <c r="GX8" s="89"/>
      <c r="GY8" s="89"/>
      <c r="GZ8" s="89"/>
      <c r="HA8" s="89"/>
      <c r="HB8" s="89"/>
      <c r="HC8" s="89"/>
      <c r="HD8" s="89"/>
      <c r="HE8" s="89"/>
      <c r="HF8" s="89"/>
      <c r="HG8" s="89"/>
      <c r="HH8" s="89"/>
      <c r="HI8" s="89"/>
      <c r="HJ8" s="89"/>
      <c r="HK8" s="89"/>
      <c r="HL8" s="89"/>
      <c r="HM8" s="89"/>
      <c r="HN8" s="89"/>
      <c r="HO8" s="89"/>
      <c r="HP8" s="89"/>
      <c r="HQ8" s="89"/>
      <c r="HR8" s="89"/>
      <c r="HS8" s="89"/>
      <c r="HT8" s="89"/>
      <c r="HU8" s="89"/>
      <c r="HV8" s="89"/>
      <c r="HW8" s="89"/>
      <c r="HX8" s="89"/>
      <c r="HY8" s="89"/>
      <c r="HZ8" s="89"/>
      <c r="IA8" s="89"/>
      <c r="IB8" s="89"/>
      <c r="IC8" s="89"/>
      <c r="ID8" s="89"/>
      <c r="IE8" s="89"/>
      <c r="IF8" s="89"/>
      <c r="IG8" s="89"/>
      <c r="IH8" s="89"/>
      <c r="II8" s="89"/>
      <c r="IJ8" s="89"/>
      <c r="IK8" s="89"/>
      <c r="IL8" s="89"/>
      <c r="IM8" s="89"/>
      <c r="IN8" s="89"/>
      <c r="IO8" s="89"/>
      <c r="IP8" s="89"/>
      <c r="IQ8" s="89"/>
      <c r="IR8" s="89"/>
      <c r="IS8" s="89"/>
      <c r="IT8" s="89"/>
      <c r="IU8" s="89"/>
      <c r="IV8" s="89"/>
      <c r="IW8" s="89"/>
      <c r="IX8" s="89"/>
      <c r="IY8" s="89"/>
      <c r="IZ8" s="89"/>
      <c r="JA8" s="89"/>
      <c r="JB8" s="89"/>
      <c r="JC8" s="89"/>
      <c r="JD8" s="89"/>
      <c r="JE8" s="89"/>
      <c r="JF8" s="89"/>
      <c r="JG8" s="89"/>
      <c r="JH8" s="89"/>
      <c r="JI8" s="89"/>
      <c r="JJ8" s="89"/>
      <c r="JK8" s="89"/>
      <c r="JL8" s="89"/>
      <c r="JM8" s="89"/>
      <c r="JN8" s="89"/>
      <c r="JO8" s="89"/>
      <c r="JP8" s="89"/>
      <c r="JQ8" s="89"/>
      <c r="JR8" s="89"/>
      <c r="JS8" s="89"/>
      <c r="JT8" s="89"/>
      <c r="JU8" s="89"/>
      <c r="JV8" s="89"/>
      <c r="JW8" s="89"/>
      <c r="JX8" s="89"/>
      <c r="JY8" s="89"/>
      <c r="JZ8" s="89"/>
      <c r="KA8" s="89"/>
      <c r="KB8" s="89"/>
      <c r="KC8" s="89"/>
      <c r="KD8" s="89"/>
      <c r="KE8" s="89"/>
      <c r="KF8" s="89"/>
      <c r="KG8" s="89"/>
      <c r="KH8" s="89"/>
      <c r="KI8" s="89"/>
      <c r="KJ8" s="89"/>
      <c r="KK8" s="89"/>
      <c r="KL8" s="89"/>
      <c r="KM8" s="89"/>
      <c r="KN8" s="89"/>
      <c r="KO8" s="89"/>
      <c r="KP8" s="89"/>
      <c r="KQ8" s="89"/>
      <c r="KR8" s="89"/>
      <c r="KS8" s="89"/>
      <c r="KT8" s="89"/>
      <c r="KU8" s="89"/>
      <c r="KV8" s="89"/>
      <c r="KW8" s="89"/>
      <c r="KX8" s="89"/>
      <c r="KY8" s="89"/>
      <c r="KZ8" s="89"/>
      <c r="LA8" s="89"/>
      <c r="LB8" s="89"/>
      <c r="LC8" s="89"/>
      <c r="LD8" s="89"/>
      <c r="LE8" s="89"/>
      <c r="LF8" s="89"/>
      <c r="LG8" s="89"/>
      <c r="LH8" s="89"/>
      <c r="LI8" s="89"/>
      <c r="LJ8" s="89"/>
      <c r="LK8" s="89"/>
      <c r="LL8" s="89"/>
      <c r="LM8" s="89"/>
      <c r="LN8" s="89"/>
      <c r="LO8" s="89"/>
      <c r="LP8" s="89"/>
      <c r="LQ8" s="89"/>
      <c r="LR8" s="89"/>
      <c r="LS8" s="89"/>
      <c r="LT8" s="89"/>
      <c r="LU8" s="89"/>
      <c r="LV8" s="89"/>
      <c r="LW8" s="89"/>
      <c r="LX8" s="89"/>
      <c r="LY8" s="89"/>
      <c r="LZ8" s="89"/>
      <c r="MA8" s="89"/>
      <c r="MB8" s="89"/>
      <c r="MC8" s="89"/>
      <c r="MD8" s="89"/>
      <c r="ME8" s="89"/>
      <c r="MF8" s="89"/>
      <c r="MG8" s="89"/>
      <c r="MH8" s="89"/>
      <c r="MI8" s="89"/>
      <c r="MJ8" s="89"/>
      <c r="MK8" s="89"/>
      <c r="ML8" s="89"/>
      <c r="MM8" s="89"/>
      <c r="MN8" s="89"/>
      <c r="MO8" s="89"/>
      <c r="MP8" s="89"/>
      <c r="MQ8" s="89"/>
      <c r="MR8" s="89"/>
      <c r="MS8" s="89"/>
      <c r="MT8" s="89"/>
      <c r="MU8" s="89"/>
      <c r="MV8" s="89"/>
      <c r="MW8" s="89"/>
      <c r="MX8" s="89"/>
      <c r="MY8" s="89"/>
      <c r="MZ8" s="89"/>
      <c r="NA8" s="89"/>
      <c r="NB8" s="89"/>
      <c r="NC8" s="89"/>
      <c r="ND8" s="89"/>
      <c r="NE8" s="89"/>
      <c r="NF8" s="89"/>
      <c r="NG8" s="89"/>
      <c r="NH8" s="89"/>
      <c r="NI8" s="89"/>
      <c r="NJ8" s="89"/>
      <c r="NK8" s="89"/>
      <c r="NL8" s="89"/>
      <c r="NM8" s="89"/>
      <c r="NN8" s="89"/>
      <c r="NO8" s="89"/>
      <c r="NP8" s="89"/>
      <c r="NQ8" s="89"/>
      <c r="NR8" s="89"/>
      <c r="NS8" s="89"/>
      <c r="NT8" s="89"/>
      <c r="NU8" s="89"/>
      <c r="NV8" s="89"/>
      <c r="NW8" s="89"/>
      <c r="NX8" s="89"/>
      <c r="NY8" s="89"/>
      <c r="NZ8" s="89"/>
      <c r="OA8" s="89"/>
      <c r="OB8" s="89"/>
      <c r="OC8" s="89"/>
      <c r="OD8" s="89"/>
      <c r="OE8" s="89"/>
      <c r="OF8" s="89"/>
      <c r="OG8" s="89"/>
      <c r="OH8" s="89"/>
      <c r="OI8" s="89"/>
      <c r="OJ8" s="89"/>
      <c r="OK8" s="89"/>
      <c r="OL8" s="89"/>
      <c r="OM8" s="89"/>
      <c r="ON8" s="89"/>
      <c r="OO8" s="89"/>
      <c r="OP8" s="89"/>
      <c r="OQ8" s="89"/>
      <c r="OR8" s="89"/>
      <c r="OS8" s="89"/>
      <c r="OT8" s="89"/>
      <c r="OU8" s="89"/>
      <c r="OV8" s="89"/>
      <c r="OW8" s="89"/>
      <c r="OX8" s="89"/>
      <c r="OY8" s="89"/>
      <c r="OZ8" s="89"/>
      <c r="PA8" s="89"/>
      <c r="PB8" s="89"/>
      <c r="PC8" s="89"/>
      <c r="PD8" s="89"/>
      <c r="PE8" s="89"/>
      <c r="PF8" s="89"/>
      <c r="PG8" s="89"/>
      <c r="PH8" s="89"/>
      <c r="PI8" s="89"/>
      <c r="PJ8" s="89"/>
      <c r="PK8" s="89"/>
      <c r="PL8" s="89"/>
      <c r="PM8" s="89"/>
      <c r="PN8" s="89"/>
      <c r="PO8" s="89"/>
      <c r="PP8" s="89"/>
      <c r="PQ8" s="89"/>
      <c r="PR8" s="89"/>
      <c r="PS8" s="89"/>
      <c r="PT8" s="89"/>
      <c r="PU8" s="89"/>
      <c r="PV8" s="89"/>
      <c r="PW8" s="89"/>
      <c r="PX8" s="89"/>
      <c r="PY8" s="89"/>
      <c r="PZ8" s="89"/>
      <c r="QA8" s="89"/>
      <c r="QB8" s="89"/>
      <c r="QC8" s="89"/>
      <c r="QD8" s="89"/>
      <c r="QE8" s="89"/>
      <c r="QF8" s="89"/>
      <c r="QG8" s="89"/>
      <c r="QH8" s="89"/>
      <c r="QI8" s="89"/>
      <c r="QJ8" s="89"/>
      <c r="QK8" s="89"/>
      <c r="QL8" s="89"/>
      <c r="QM8" s="89"/>
      <c r="QN8" s="89"/>
      <c r="QO8" s="89"/>
      <c r="QP8" s="89"/>
      <c r="QQ8" s="89"/>
      <c r="QR8" s="89"/>
      <c r="QS8" s="89"/>
      <c r="QT8" s="89"/>
      <c r="QU8" s="89"/>
      <c r="QV8" s="89"/>
      <c r="QW8" s="89"/>
      <c r="QX8" s="89"/>
      <c r="QY8" s="89"/>
      <c r="QZ8" s="89"/>
      <c r="RA8" s="89"/>
      <c r="RB8" s="89"/>
      <c r="RC8" s="89"/>
      <c r="RD8" s="89"/>
      <c r="RE8" s="89"/>
      <c r="RF8" s="89"/>
      <c r="RG8" s="89"/>
      <c r="RH8" s="89"/>
      <c r="RI8" s="89"/>
      <c r="RJ8" s="89"/>
      <c r="RK8" s="89"/>
      <c r="RL8" s="89"/>
      <c r="RM8" s="89"/>
      <c r="RN8" s="89"/>
      <c r="RO8" s="89"/>
      <c r="RP8" s="89"/>
      <c r="RQ8" s="89"/>
      <c r="RR8" s="89"/>
      <c r="RS8" s="89"/>
      <c r="RT8" s="89"/>
      <c r="RU8" s="89"/>
      <c r="RV8" s="89"/>
      <c r="RW8" s="89"/>
      <c r="RX8" s="89"/>
      <c r="RY8" s="89"/>
      <c r="RZ8" s="89"/>
      <c r="SA8" s="89"/>
      <c r="SB8" s="89"/>
      <c r="SC8" s="89"/>
      <c r="SD8" s="89"/>
      <c r="SE8" s="89"/>
      <c r="SF8" s="89"/>
    </row>
    <row r="9" spans="1:500" x14ac:dyDescent="0.25">
      <c r="A9" s="104" t="s">
        <v>11</v>
      </c>
      <c r="B9" s="92" t="s">
        <v>41</v>
      </c>
      <c r="C9" s="92" t="s">
        <v>42</v>
      </c>
      <c r="D9" s="92" t="s">
        <v>43</v>
      </c>
      <c r="E9" s="92" t="s">
        <v>44</v>
      </c>
      <c r="F9" s="92" t="s">
        <v>45</v>
      </c>
      <c r="G9" s="92" t="s">
        <v>46</v>
      </c>
      <c r="H9" s="92" t="s">
        <v>47</v>
      </c>
      <c r="I9" s="92" t="s">
        <v>48</v>
      </c>
      <c r="J9" s="92" t="s">
        <v>49</v>
      </c>
      <c r="K9" s="92" t="s">
        <v>50</v>
      </c>
      <c r="L9" s="92" t="s">
        <v>51</v>
      </c>
      <c r="M9" s="92" t="s">
        <v>52</v>
      </c>
      <c r="N9" s="92" t="s">
        <v>53</v>
      </c>
      <c r="O9" s="92" t="s">
        <v>54</v>
      </c>
      <c r="P9" s="92" t="s">
        <v>55</v>
      </c>
      <c r="Q9" s="92" t="s">
        <v>56</v>
      </c>
      <c r="R9" s="92" t="s">
        <v>57</v>
      </c>
      <c r="S9" s="92" t="s">
        <v>58</v>
      </c>
      <c r="T9" s="92" t="s">
        <v>59</v>
      </c>
      <c r="U9" s="92" t="s">
        <v>60</v>
      </c>
      <c r="V9" s="92" t="s">
        <v>61</v>
      </c>
      <c r="W9" s="92" t="s">
        <v>62</v>
      </c>
      <c r="X9" s="92" t="s">
        <v>63</v>
      </c>
      <c r="Y9" s="92" t="s">
        <v>64</v>
      </c>
      <c r="Z9" s="92" t="s">
        <v>65</v>
      </c>
      <c r="AA9" s="92" t="s">
        <v>66</v>
      </c>
      <c r="AB9" s="92" t="s">
        <v>67</v>
      </c>
      <c r="AC9" s="92" t="s">
        <v>68</v>
      </c>
      <c r="AD9" s="92" t="s">
        <v>65</v>
      </c>
      <c r="AE9" s="92" t="s">
        <v>66</v>
      </c>
      <c r="AF9" s="92" t="s">
        <v>67</v>
      </c>
      <c r="AG9" s="92" t="s">
        <v>68</v>
      </c>
      <c r="AH9" s="92" t="s">
        <v>70</v>
      </c>
      <c r="AI9" s="92" t="s">
        <v>71</v>
      </c>
      <c r="AJ9" s="92" t="s">
        <v>72</v>
      </c>
      <c r="AK9" s="92" t="s">
        <v>73</v>
      </c>
      <c r="AL9" s="92" t="s">
        <v>74</v>
      </c>
      <c r="AM9" s="92" t="s">
        <v>75</v>
      </c>
      <c r="AN9" s="92" t="s">
        <v>76</v>
      </c>
      <c r="AO9" s="92" t="s">
        <v>77</v>
      </c>
      <c r="AP9" s="92" t="s">
        <v>65</v>
      </c>
      <c r="AQ9" s="92" t="s">
        <v>66</v>
      </c>
      <c r="AR9" s="92" t="s">
        <v>67</v>
      </c>
      <c r="AS9" s="92" t="s">
        <v>68</v>
      </c>
      <c r="AT9" s="92" t="s">
        <v>70</v>
      </c>
      <c r="AU9" s="92" t="s">
        <v>71</v>
      </c>
      <c r="AV9" s="92" t="s">
        <v>72</v>
      </c>
      <c r="AW9" s="92" t="s">
        <v>73</v>
      </c>
      <c r="AX9" s="92" t="s">
        <v>74</v>
      </c>
      <c r="AY9" s="92" t="s">
        <v>75</v>
      </c>
      <c r="AZ9" s="92" t="s">
        <v>76</v>
      </c>
      <c r="BA9" s="92" t="s">
        <v>77</v>
      </c>
      <c r="BB9" s="23">
        <v>2015</v>
      </c>
      <c r="BC9" s="27" t="s">
        <v>81</v>
      </c>
      <c r="BD9" s="27" t="s">
        <v>82</v>
      </c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  <c r="DT9" s="89"/>
      <c r="DU9" s="89"/>
      <c r="DV9" s="89"/>
      <c r="DW9" s="89"/>
      <c r="DX9" s="89"/>
      <c r="DY9" s="89"/>
      <c r="DZ9" s="89"/>
      <c r="EA9" s="89"/>
      <c r="EB9" s="89"/>
      <c r="EC9" s="89"/>
      <c r="ED9" s="89"/>
      <c r="EE9" s="89"/>
      <c r="EF9" s="89"/>
      <c r="EG9" s="89"/>
      <c r="EH9" s="89"/>
      <c r="EI9" s="89"/>
      <c r="EJ9" s="89"/>
      <c r="EK9" s="89"/>
      <c r="EL9" s="89"/>
      <c r="EM9" s="89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89"/>
      <c r="FA9" s="89"/>
      <c r="FB9" s="89"/>
      <c r="FC9" s="89"/>
      <c r="FD9" s="89"/>
      <c r="FE9" s="89"/>
      <c r="FF9" s="89"/>
      <c r="FG9" s="89"/>
      <c r="FH9" s="89"/>
      <c r="FI9" s="89"/>
      <c r="FJ9" s="89"/>
      <c r="FK9" s="89"/>
      <c r="FL9" s="89"/>
      <c r="FM9" s="89"/>
      <c r="FN9" s="89"/>
      <c r="FO9" s="89"/>
      <c r="FP9" s="89"/>
      <c r="FQ9" s="89"/>
      <c r="FR9" s="89"/>
      <c r="FS9" s="89"/>
      <c r="FT9" s="89"/>
      <c r="FU9" s="89"/>
      <c r="FV9" s="89"/>
      <c r="FW9" s="89"/>
      <c r="FX9" s="89"/>
      <c r="FY9" s="89"/>
      <c r="FZ9" s="89"/>
      <c r="GA9" s="89"/>
      <c r="GB9" s="89"/>
      <c r="GC9" s="89"/>
      <c r="GD9" s="89"/>
      <c r="GE9" s="89"/>
      <c r="GF9" s="89"/>
      <c r="GG9" s="89"/>
      <c r="GH9" s="89"/>
      <c r="GI9" s="89"/>
      <c r="GJ9" s="89"/>
      <c r="GK9" s="89"/>
      <c r="GL9" s="89"/>
      <c r="GM9" s="89"/>
      <c r="GN9" s="89"/>
      <c r="GO9" s="89"/>
      <c r="GP9" s="89"/>
      <c r="GQ9" s="89"/>
      <c r="GR9" s="89"/>
      <c r="GS9" s="89"/>
      <c r="GT9" s="89"/>
      <c r="GU9" s="89"/>
      <c r="GV9" s="89"/>
      <c r="GW9" s="89"/>
      <c r="GX9" s="89"/>
      <c r="GY9" s="89"/>
      <c r="GZ9" s="89"/>
      <c r="HA9" s="89"/>
      <c r="HB9" s="89"/>
      <c r="HC9" s="89"/>
      <c r="HD9" s="89"/>
      <c r="HE9" s="89"/>
      <c r="HF9" s="89"/>
      <c r="HG9" s="89"/>
      <c r="HH9" s="89"/>
      <c r="HI9" s="89"/>
      <c r="HJ9" s="89"/>
      <c r="HK9" s="89"/>
      <c r="HL9" s="89"/>
      <c r="HM9" s="89"/>
      <c r="HN9" s="89"/>
      <c r="HO9" s="89"/>
      <c r="HP9" s="89"/>
      <c r="HQ9" s="89"/>
      <c r="HR9" s="89"/>
      <c r="HS9" s="89"/>
      <c r="HT9" s="89"/>
      <c r="HU9" s="89"/>
      <c r="HV9" s="89"/>
      <c r="HW9" s="89"/>
      <c r="HX9" s="89"/>
      <c r="HY9" s="89"/>
      <c r="HZ9" s="89"/>
      <c r="IA9" s="89"/>
      <c r="IB9" s="89"/>
      <c r="IC9" s="89"/>
      <c r="ID9" s="89"/>
      <c r="IE9" s="89"/>
      <c r="IF9" s="89"/>
      <c r="IG9" s="89"/>
      <c r="IH9" s="89"/>
      <c r="II9" s="89"/>
      <c r="IJ9" s="89"/>
      <c r="IK9" s="89"/>
      <c r="IL9" s="89"/>
      <c r="IM9" s="89"/>
      <c r="IN9" s="89"/>
      <c r="IO9" s="89"/>
      <c r="IP9" s="89"/>
      <c r="IQ9" s="89"/>
      <c r="IR9" s="89"/>
      <c r="IS9" s="89"/>
      <c r="IT9" s="89"/>
      <c r="IU9" s="89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89"/>
      <c r="JT9" s="89"/>
      <c r="JU9" s="89"/>
      <c r="JV9" s="89"/>
      <c r="JW9" s="89"/>
      <c r="JX9" s="89"/>
      <c r="JY9" s="89"/>
      <c r="JZ9" s="89"/>
      <c r="KA9" s="89"/>
      <c r="KB9" s="89"/>
      <c r="KC9" s="89"/>
      <c r="KD9" s="89"/>
      <c r="KE9" s="89"/>
      <c r="KF9" s="89"/>
      <c r="KG9" s="89"/>
      <c r="KH9" s="89"/>
      <c r="KI9" s="89"/>
      <c r="KJ9" s="89"/>
      <c r="KK9" s="89"/>
      <c r="KL9" s="89"/>
      <c r="KM9" s="89"/>
      <c r="KN9" s="89"/>
      <c r="KO9" s="89"/>
      <c r="KP9" s="89"/>
      <c r="KQ9" s="89"/>
      <c r="KR9" s="89"/>
      <c r="KS9" s="89"/>
      <c r="KT9" s="89"/>
      <c r="KU9" s="89"/>
      <c r="KV9" s="89"/>
      <c r="KW9" s="89"/>
      <c r="KX9" s="89"/>
      <c r="KY9" s="89"/>
      <c r="KZ9" s="89"/>
      <c r="LA9" s="89"/>
      <c r="LB9" s="89"/>
      <c r="LC9" s="89"/>
      <c r="LD9" s="89"/>
      <c r="LE9" s="89"/>
      <c r="LF9" s="89"/>
      <c r="LG9" s="89"/>
      <c r="LH9" s="89"/>
      <c r="LI9" s="89"/>
      <c r="LJ9" s="89"/>
      <c r="LK9" s="89"/>
      <c r="LL9" s="89"/>
      <c r="LM9" s="89"/>
      <c r="LN9" s="89"/>
      <c r="LO9" s="89"/>
      <c r="LP9" s="89"/>
      <c r="LQ9" s="89"/>
      <c r="LR9" s="89"/>
      <c r="LS9" s="89"/>
      <c r="LT9" s="89"/>
      <c r="LU9" s="89"/>
      <c r="LV9" s="89"/>
      <c r="LW9" s="89"/>
      <c r="LX9" s="89"/>
      <c r="LY9" s="89"/>
      <c r="LZ9" s="89"/>
      <c r="MA9" s="89"/>
      <c r="MB9" s="89"/>
      <c r="MC9" s="89"/>
      <c r="MD9" s="89"/>
      <c r="ME9" s="89"/>
      <c r="MF9" s="89"/>
      <c r="MG9" s="89"/>
      <c r="MH9" s="89"/>
      <c r="MI9" s="89"/>
      <c r="MJ9" s="89"/>
      <c r="MK9" s="89"/>
      <c r="ML9" s="89"/>
      <c r="MM9" s="89"/>
      <c r="MN9" s="89"/>
      <c r="MO9" s="89"/>
      <c r="MP9" s="89"/>
      <c r="MQ9" s="89"/>
      <c r="MR9" s="89"/>
      <c r="MS9" s="89"/>
      <c r="MT9" s="89"/>
      <c r="MU9" s="89"/>
      <c r="MV9" s="89"/>
      <c r="MW9" s="89"/>
      <c r="MX9" s="89"/>
      <c r="MY9" s="89"/>
      <c r="MZ9" s="89"/>
      <c r="NA9" s="89"/>
      <c r="NB9" s="89"/>
      <c r="NC9" s="89"/>
      <c r="ND9" s="89"/>
      <c r="NE9" s="89"/>
      <c r="NF9" s="89"/>
      <c r="NG9" s="89"/>
      <c r="NH9" s="89"/>
      <c r="NI9" s="89"/>
      <c r="NJ9" s="89"/>
      <c r="NK9" s="89"/>
      <c r="NL9" s="89"/>
      <c r="NM9" s="89"/>
      <c r="NN9" s="89"/>
      <c r="NO9" s="89"/>
      <c r="NP9" s="89"/>
      <c r="NQ9" s="89"/>
      <c r="NR9" s="89"/>
      <c r="NS9" s="89"/>
      <c r="NT9" s="89"/>
      <c r="NU9" s="89"/>
      <c r="NV9" s="89"/>
      <c r="NW9" s="89"/>
      <c r="NX9" s="89"/>
      <c r="NY9" s="89"/>
      <c r="NZ9" s="89"/>
      <c r="OA9" s="89"/>
      <c r="OB9" s="89"/>
      <c r="OC9" s="89"/>
      <c r="OD9" s="89"/>
      <c r="OE9" s="89"/>
      <c r="OF9" s="89"/>
      <c r="OG9" s="89"/>
      <c r="OH9" s="89"/>
      <c r="OI9" s="89"/>
      <c r="OJ9" s="89"/>
      <c r="OK9" s="89"/>
      <c r="OL9" s="89"/>
      <c r="OM9" s="89"/>
      <c r="ON9" s="89"/>
      <c r="OO9" s="89"/>
      <c r="OP9" s="89"/>
      <c r="OQ9" s="89"/>
      <c r="OR9" s="89"/>
      <c r="OS9" s="89"/>
      <c r="OT9" s="89"/>
      <c r="OU9" s="89"/>
      <c r="OV9" s="89"/>
      <c r="OW9" s="89"/>
      <c r="OX9" s="89"/>
      <c r="OY9" s="89"/>
      <c r="OZ9" s="89"/>
      <c r="PA9" s="89"/>
      <c r="PB9" s="89"/>
      <c r="PC9" s="89"/>
      <c r="PD9" s="89"/>
      <c r="PE9" s="89"/>
      <c r="PF9" s="89"/>
      <c r="PG9" s="89"/>
      <c r="PH9" s="89"/>
      <c r="PI9" s="89"/>
      <c r="PJ9" s="89"/>
      <c r="PK9" s="89"/>
      <c r="PL9" s="89"/>
      <c r="PM9" s="89"/>
      <c r="PN9" s="89"/>
      <c r="PO9" s="89"/>
      <c r="PP9" s="89"/>
      <c r="PQ9" s="89"/>
      <c r="PR9" s="89"/>
      <c r="PS9" s="89"/>
      <c r="PT9" s="89"/>
      <c r="PU9" s="89"/>
      <c r="PV9" s="89"/>
      <c r="PW9" s="89"/>
      <c r="PX9" s="89"/>
      <c r="PY9" s="89"/>
      <c r="PZ9" s="89"/>
      <c r="QA9" s="89"/>
      <c r="QB9" s="89"/>
      <c r="QC9" s="89"/>
      <c r="QD9" s="89"/>
      <c r="QE9" s="89"/>
      <c r="QF9" s="89"/>
      <c r="QG9" s="89"/>
      <c r="QH9" s="89"/>
      <c r="QI9" s="89"/>
      <c r="QJ9" s="89"/>
      <c r="QK9" s="89"/>
      <c r="QL9" s="89"/>
      <c r="QM9" s="89"/>
      <c r="QN9" s="89"/>
      <c r="QO9" s="89"/>
      <c r="QP9" s="89"/>
      <c r="QQ9" s="89"/>
      <c r="QR9" s="89"/>
      <c r="QS9" s="89"/>
      <c r="QT9" s="89"/>
      <c r="QU9" s="89"/>
      <c r="QV9" s="89"/>
      <c r="QW9" s="89"/>
      <c r="QX9" s="89"/>
      <c r="QY9" s="89"/>
      <c r="QZ9" s="89"/>
      <c r="RA9" s="89"/>
      <c r="RB9" s="89"/>
      <c r="RC9" s="89"/>
      <c r="RD9" s="89"/>
      <c r="RE9" s="89"/>
      <c r="RF9" s="89"/>
      <c r="RG9" s="89"/>
      <c r="RH9" s="89"/>
      <c r="RI9" s="89"/>
      <c r="RJ9" s="89"/>
      <c r="RK9" s="89"/>
      <c r="RL9" s="89"/>
      <c r="RM9" s="89"/>
      <c r="RN9" s="89"/>
      <c r="RO9" s="89"/>
      <c r="RP9" s="89"/>
      <c r="RQ9" s="89"/>
      <c r="RR9" s="89"/>
      <c r="RS9" s="89"/>
      <c r="RT9" s="89"/>
      <c r="RU9" s="89"/>
      <c r="RV9" s="89"/>
      <c r="RW9" s="89"/>
      <c r="RX9" s="89"/>
      <c r="RY9" s="89"/>
      <c r="RZ9" s="89"/>
      <c r="SA9" s="89"/>
      <c r="SB9" s="89"/>
      <c r="SC9" s="89"/>
      <c r="SD9" s="89"/>
      <c r="SE9" s="89"/>
      <c r="SF9" s="89"/>
    </row>
    <row r="10" spans="1:500" x14ac:dyDescent="0.25">
      <c r="A10" s="105" t="s">
        <v>12</v>
      </c>
      <c r="B10" s="94">
        <v>1109</v>
      </c>
      <c r="C10" s="94">
        <v>1080</v>
      </c>
      <c r="D10" s="94">
        <v>1150</v>
      </c>
      <c r="E10" s="94">
        <v>899</v>
      </c>
      <c r="F10" s="94">
        <v>969</v>
      </c>
      <c r="G10" s="94">
        <v>898</v>
      </c>
      <c r="H10" s="94">
        <v>891</v>
      </c>
      <c r="I10" s="94">
        <v>967</v>
      </c>
      <c r="J10" s="94">
        <v>1058</v>
      </c>
      <c r="K10" s="94">
        <v>970</v>
      </c>
      <c r="L10" s="94">
        <v>687</v>
      </c>
      <c r="M10" s="94">
        <v>1003</v>
      </c>
      <c r="N10" s="94">
        <v>1000</v>
      </c>
      <c r="O10" s="94">
        <v>871</v>
      </c>
      <c r="P10" s="94">
        <v>1507</v>
      </c>
      <c r="Q10" s="94">
        <v>1162</v>
      </c>
      <c r="R10" s="94">
        <v>1057</v>
      </c>
      <c r="S10" s="94">
        <v>992</v>
      </c>
      <c r="T10" s="94">
        <v>1197</v>
      </c>
      <c r="U10" s="94">
        <v>995</v>
      </c>
      <c r="V10" s="94">
        <v>1132</v>
      </c>
      <c r="W10" s="94">
        <v>1074</v>
      </c>
      <c r="X10" s="94">
        <v>996</v>
      </c>
      <c r="Y10" s="94">
        <v>1266</v>
      </c>
      <c r="Z10" s="94">
        <v>1018</v>
      </c>
      <c r="AA10" s="94">
        <v>1109</v>
      </c>
      <c r="AB10" s="94">
        <v>1270</v>
      </c>
      <c r="AC10" s="94">
        <v>1058</v>
      </c>
      <c r="AD10" s="94">
        <v>972</v>
      </c>
      <c r="AE10" s="94">
        <v>893</v>
      </c>
      <c r="AF10" s="94">
        <v>1487</v>
      </c>
      <c r="AG10" s="94">
        <v>1197</v>
      </c>
      <c r="AH10" s="94">
        <v>1066</v>
      </c>
      <c r="AI10" s="94">
        <v>1031</v>
      </c>
      <c r="AJ10" s="94">
        <v>1159</v>
      </c>
      <c r="AK10" s="94">
        <v>1181</v>
      </c>
      <c r="AL10" s="94">
        <v>1043</v>
      </c>
      <c r="AM10" s="94">
        <v>1104</v>
      </c>
      <c r="AN10" s="94">
        <v>1093</v>
      </c>
      <c r="AO10" s="94">
        <v>1086</v>
      </c>
      <c r="AP10" s="94">
        <v>1018</v>
      </c>
      <c r="AQ10" s="94">
        <v>955</v>
      </c>
      <c r="AR10" s="94">
        <v>1412</v>
      </c>
      <c r="AS10" s="94">
        <v>1224</v>
      </c>
      <c r="AT10" s="94">
        <v>1090</v>
      </c>
      <c r="AU10" s="94">
        <v>1055</v>
      </c>
      <c r="AV10" s="94">
        <v>1192</v>
      </c>
      <c r="AW10" s="94">
        <v>1215</v>
      </c>
      <c r="AX10" s="94">
        <v>1073</v>
      </c>
      <c r="AY10" s="94">
        <v>1135</v>
      </c>
      <c r="AZ10" s="94">
        <v>1124</v>
      </c>
      <c r="BA10" s="94">
        <v>1117</v>
      </c>
      <c r="BB10" s="456">
        <f>SUM(AD10:AO10)</f>
        <v>13312</v>
      </c>
      <c r="BC10" s="456">
        <f>SUM(AD10:AI10)</f>
        <v>6646</v>
      </c>
      <c r="BD10" s="456">
        <f>SUM(AJ10:AO10)</f>
        <v>6666</v>
      </c>
      <c r="BE10" s="95"/>
      <c r="BF10" s="95"/>
      <c r="BG10" s="95"/>
      <c r="BH10" s="95"/>
      <c r="BI10" s="95"/>
      <c r="BJ10" s="95"/>
      <c r="BK10" s="95"/>
      <c r="BL10" s="95"/>
      <c r="BM10" s="95"/>
      <c r="BN10" s="95"/>
      <c r="BO10" s="95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5"/>
      <c r="CH10" s="95"/>
      <c r="CI10" s="95"/>
      <c r="CJ10" s="95"/>
      <c r="CK10" s="95"/>
      <c r="CL10" s="95"/>
      <c r="CM10" s="95"/>
      <c r="CN10" s="95"/>
      <c r="CO10" s="95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95"/>
      <c r="DI10" s="95"/>
      <c r="DJ10" s="95"/>
      <c r="DK10" s="95"/>
      <c r="DL10" s="95"/>
      <c r="DM10" s="95"/>
      <c r="DN10" s="95"/>
      <c r="DO10" s="95"/>
      <c r="DP10" s="95"/>
      <c r="DQ10" s="95"/>
      <c r="DR10" s="95"/>
      <c r="DS10" s="95"/>
      <c r="DT10" s="95"/>
      <c r="DU10" s="95"/>
      <c r="DV10" s="95"/>
      <c r="DW10" s="95"/>
      <c r="DX10" s="95"/>
      <c r="DY10" s="95"/>
      <c r="DZ10" s="95"/>
      <c r="EA10" s="95"/>
      <c r="EB10" s="95"/>
      <c r="EC10" s="95"/>
      <c r="ED10" s="95"/>
      <c r="EE10" s="95"/>
      <c r="EF10" s="95"/>
      <c r="EG10" s="95"/>
      <c r="EH10" s="95"/>
      <c r="EI10" s="95"/>
      <c r="EJ10" s="95"/>
      <c r="EK10" s="95"/>
      <c r="EL10" s="95"/>
      <c r="EM10" s="95"/>
      <c r="EN10" s="95"/>
      <c r="EO10" s="95"/>
      <c r="EP10" s="95"/>
      <c r="EQ10" s="95"/>
      <c r="ER10" s="95"/>
      <c r="ES10" s="95"/>
      <c r="ET10" s="95"/>
      <c r="EU10" s="95"/>
      <c r="EV10" s="95"/>
      <c r="EW10" s="95"/>
      <c r="EX10" s="95"/>
      <c r="EY10" s="95"/>
      <c r="EZ10" s="95"/>
      <c r="FA10" s="95"/>
      <c r="FB10" s="95"/>
      <c r="FC10" s="95"/>
      <c r="FD10" s="95"/>
      <c r="FE10" s="95"/>
      <c r="FF10" s="95"/>
      <c r="FG10" s="95"/>
      <c r="FH10" s="95"/>
      <c r="FI10" s="95"/>
      <c r="FJ10" s="95"/>
      <c r="FK10" s="95"/>
      <c r="FL10" s="95"/>
      <c r="FM10" s="95"/>
      <c r="FN10" s="95"/>
      <c r="FO10" s="95"/>
      <c r="FP10" s="95"/>
      <c r="FQ10" s="95"/>
      <c r="FR10" s="95"/>
      <c r="FS10" s="95"/>
      <c r="FT10" s="95"/>
      <c r="FU10" s="95"/>
      <c r="FV10" s="95"/>
      <c r="FW10" s="95"/>
      <c r="FX10" s="95"/>
      <c r="FY10" s="95"/>
      <c r="FZ10" s="95"/>
      <c r="GA10" s="95"/>
      <c r="GB10" s="95"/>
      <c r="GC10" s="95"/>
      <c r="GD10" s="95"/>
      <c r="GE10" s="95"/>
      <c r="GF10" s="95"/>
      <c r="GG10" s="95"/>
      <c r="GH10" s="95"/>
      <c r="GI10" s="95"/>
      <c r="GJ10" s="95"/>
      <c r="GK10" s="95"/>
      <c r="GL10" s="95"/>
      <c r="GM10" s="95"/>
      <c r="GN10" s="95"/>
      <c r="GO10" s="95"/>
      <c r="GP10" s="95"/>
      <c r="GQ10" s="95"/>
      <c r="GR10" s="95"/>
      <c r="GS10" s="95"/>
      <c r="GT10" s="95"/>
      <c r="GU10" s="95"/>
      <c r="GV10" s="95"/>
      <c r="GW10" s="95"/>
      <c r="GX10" s="95"/>
      <c r="GY10" s="95"/>
      <c r="GZ10" s="95"/>
      <c r="HA10" s="95"/>
      <c r="HB10" s="95"/>
      <c r="HC10" s="95"/>
      <c r="HD10" s="95"/>
      <c r="HE10" s="95"/>
      <c r="HF10" s="95"/>
      <c r="HG10" s="95"/>
      <c r="HH10" s="95"/>
      <c r="HI10" s="95"/>
      <c r="HJ10" s="95"/>
      <c r="HK10" s="95"/>
      <c r="HL10" s="95"/>
      <c r="HM10" s="95"/>
      <c r="HN10" s="95"/>
      <c r="HO10" s="95"/>
      <c r="HP10" s="95"/>
      <c r="HQ10" s="95"/>
      <c r="HR10" s="95"/>
      <c r="HS10" s="95"/>
      <c r="HT10" s="95"/>
      <c r="HU10" s="95"/>
      <c r="HV10" s="95"/>
      <c r="HW10" s="95"/>
      <c r="HX10" s="95"/>
      <c r="HY10" s="95"/>
      <c r="HZ10" s="95"/>
      <c r="IA10" s="95"/>
      <c r="IB10" s="95"/>
      <c r="IC10" s="95"/>
      <c r="ID10" s="95"/>
      <c r="IE10" s="95"/>
      <c r="IF10" s="95"/>
      <c r="IG10" s="95"/>
      <c r="IH10" s="95"/>
      <c r="II10" s="95"/>
      <c r="IJ10" s="95"/>
      <c r="IK10" s="95"/>
      <c r="IL10" s="95"/>
      <c r="IM10" s="95"/>
      <c r="IN10" s="95"/>
      <c r="IO10" s="95"/>
      <c r="IP10" s="95"/>
      <c r="IQ10" s="95"/>
      <c r="IR10" s="95"/>
      <c r="IS10" s="95"/>
      <c r="IT10" s="95"/>
      <c r="IU10" s="95"/>
      <c r="IV10" s="95"/>
      <c r="IW10" s="95"/>
      <c r="IX10" s="95"/>
      <c r="IY10" s="95"/>
      <c r="IZ10" s="95"/>
      <c r="JA10" s="95"/>
      <c r="JB10" s="95"/>
      <c r="JC10" s="95"/>
      <c r="JD10" s="95"/>
      <c r="JE10" s="95"/>
      <c r="JF10" s="95"/>
      <c r="JG10" s="95"/>
      <c r="JH10" s="95"/>
      <c r="JI10" s="95"/>
      <c r="JJ10" s="95"/>
      <c r="JK10" s="95"/>
      <c r="JL10" s="95"/>
      <c r="JM10" s="95"/>
      <c r="JN10" s="95"/>
      <c r="JO10" s="95"/>
      <c r="JP10" s="95"/>
      <c r="JQ10" s="95"/>
      <c r="JR10" s="95"/>
      <c r="JS10" s="95"/>
      <c r="JT10" s="95"/>
      <c r="JU10" s="95"/>
      <c r="JV10" s="95"/>
      <c r="JW10" s="95"/>
      <c r="JX10" s="95"/>
      <c r="JY10" s="95"/>
      <c r="JZ10" s="95"/>
      <c r="KA10" s="95"/>
      <c r="KB10" s="95"/>
      <c r="KC10" s="95"/>
      <c r="KD10" s="95"/>
      <c r="KE10" s="95"/>
      <c r="KF10" s="95"/>
      <c r="KG10" s="95"/>
      <c r="KH10" s="95"/>
      <c r="KI10" s="95"/>
      <c r="KJ10" s="95"/>
      <c r="KK10" s="95"/>
      <c r="KL10" s="95"/>
      <c r="KM10" s="95"/>
      <c r="KN10" s="95"/>
      <c r="KO10" s="95"/>
      <c r="KP10" s="95"/>
      <c r="KQ10" s="95"/>
      <c r="KR10" s="95"/>
      <c r="KS10" s="95"/>
      <c r="KT10" s="95"/>
      <c r="KU10" s="95"/>
      <c r="KV10" s="95"/>
      <c r="KW10" s="95"/>
      <c r="KX10" s="95"/>
      <c r="KY10" s="95"/>
      <c r="KZ10" s="95"/>
      <c r="LA10" s="95"/>
      <c r="LB10" s="95"/>
      <c r="LC10" s="95"/>
      <c r="LD10" s="95"/>
      <c r="LE10" s="95"/>
      <c r="LF10" s="95"/>
      <c r="LG10" s="95"/>
      <c r="LH10" s="95"/>
      <c r="LI10" s="95"/>
      <c r="LJ10" s="95"/>
      <c r="LK10" s="95"/>
      <c r="LL10" s="95"/>
      <c r="LM10" s="95"/>
      <c r="LN10" s="95"/>
      <c r="LO10" s="95"/>
      <c r="LP10" s="95"/>
      <c r="LQ10" s="95"/>
      <c r="LR10" s="95"/>
      <c r="LS10" s="95"/>
      <c r="LT10" s="95"/>
      <c r="LU10" s="95"/>
      <c r="LV10" s="95"/>
      <c r="LW10" s="95"/>
      <c r="LX10" s="95"/>
      <c r="LY10" s="95"/>
      <c r="LZ10" s="95"/>
      <c r="MA10" s="95"/>
      <c r="MB10" s="95"/>
      <c r="MC10" s="95"/>
      <c r="MD10" s="95"/>
      <c r="ME10" s="95"/>
      <c r="MF10" s="95"/>
      <c r="MG10" s="95"/>
      <c r="MH10" s="95"/>
      <c r="MI10" s="95"/>
      <c r="MJ10" s="95"/>
      <c r="MK10" s="95"/>
      <c r="ML10" s="95"/>
      <c r="MM10" s="95"/>
      <c r="MN10" s="95"/>
      <c r="MO10" s="95"/>
      <c r="MP10" s="95"/>
      <c r="MQ10" s="95"/>
      <c r="MR10" s="95"/>
      <c r="MS10" s="95"/>
      <c r="MT10" s="95"/>
      <c r="MU10" s="95"/>
      <c r="MV10" s="95"/>
      <c r="MW10" s="95"/>
      <c r="MX10" s="95"/>
      <c r="MY10" s="95"/>
      <c r="MZ10" s="95"/>
      <c r="NA10" s="95"/>
      <c r="NB10" s="95"/>
      <c r="NC10" s="95"/>
      <c r="ND10" s="95"/>
      <c r="NE10" s="95"/>
      <c r="NF10" s="95"/>
      <c r="NG10" s="95"/>
      <c r="NH10" s="95"/>
      <c r="NI10" s="95"/>
      <c r="NJ10" s="95"/>
      <c r="NK10" s="95"/>
      <c r="NL10" s="95"/>
      <c r="NM10" s="95"/>
      <c r="NN10" s="95"/>
      <c r="NO10" s="95"/>
      <c r="NP10" s="95"/>
      <c r="NQ10" s="95"/>
      <c r="NR10" s="95"/>
      <c r="NS10" s="95"/>
      <c r="NT10" s="95"/>
      <c r="NU10" s="95"/>
      <c r="NV10" s="95"/>
      <c r="NW10" s="95"/>
      <c r="NX10" s="95"/>
      <c r="NY10" s="95"/>
      <c r="NZ10" s="95"/>
      <c r="OA10" s="95"/>
      <c r="OB10" s="95"/>
      <c r="OC10" s="95"/>
      <c r="OD10" s="95"/>
      <c r="OE10" s="95"/>
      <c r="OF10" s="95"/>
      <c r="OG10" s="95"/>
      <c r="OH10" s="95"/>
      <c r="OI10" s="95"/>
      <c r="OJ10" s="95"/>
      <c r="OK10" s="95"/>
      <c r="OL10" s="95"/>
      <c r="OM10" s="95"/>
      <c r="ON10" s="95"/>
      <c r="OO10" s="95"/>
      <c r="OP10" s="95"/>
      <c r="OQ10" s="95"/>
      <c r="OR10" s="95"/>
      <c r="OS10" s="95"/>
      <c r="OT10" s="95"/>
      <c r="OU10" s="95"/>
      <c r="OV10" s="95"/>
      <c r="OW10" s="95"/>
      <c r="OX10" s="95"/>
      <c r="OY10" s="95"/>
      <c r="OZ10" s="95"/>
      <c r="PA10" s="95"/>
      <c r="PB10" s="95"/>
      <c r="PC10" s="95"/>
      <c r="PD10" s="95"/>
      <c r="PE10" s="95"/>
      <c r="PF10" s="95"/>
      <c r="PG10" s="95"/>
      <c r="PH10" s="95"/>
      <c r="PI10" s="95"/>
      <c r="PJ10" s="95"/>
      <c r="PK10" s="95"/>
      <c r="PL10" s="95"/>
      <c r="PM10" s="95"/>
      <c r="PN10" s="95"/>
      <c r="PO10" s="95"/>
      <c r="PP10" s="95"/>
      <c r="PQ10" s="95"/>
      <c r="PR10" s="95"/>
      <c r="PS10" s="95"/>
      <c r="PT10" s="95"/>
      <c r="PU10" s="95"/>
      <c r="PV10" s="95"/>
      <c r="PW10" s="95"/>
      <c r="PX10" s="95"/>
      <c r="PY10" s="95"/>
      <c r="PZ10" s="95"/>
      <c r="QA10" s="95"/>
      <c r="QB10" s="95"/>
      <c r="QC10" s="95"/>
      <c r="QD10" s="95"/>
      <c r="QE10" s="95"/>
      <c r="QF10" s="95"/>
      <c r="QG10" s="95"/>
      <c r="QH10" s="95"/>
      <c r="QI10" s="95"/>
      <c r="QJ10" s="95"/>
      <c r="QK10" s="95"/>
      <c r="QL10" s="95"/>
      <c r="QM10" s="95"/>
      <c r="QN10" s="95"/>
      <c r="QO10" s="95"/>
      <c r="QP10" s="95"/>
      <c r="QQ10" s="95"/>
      <c r="QR10" s="95"/>
      <c r="QS10" s="95"/>
      <c r="QT10" s="95"/>
      <c r="QU10" s="95"/>
      <c r="QV10" s="95"/>
      <c r="QW10" s="95"/>
      <c r="QX10" s="95"/>
      <c r="QY10" s="95"/>
      <c r="QZ10" s="95"/>
      <c r="RA10" s="95"/>
      <c r="RB10" s="95"/>
      <c r="RC10" s="95"/>
      <c r="RD10" s="95"/>
      <c r="RE10" s="95"/>
      <c r="RF10" s="95"/>
      <c r="RG10" s="95"/>
      <c r="RH10" s="95"/>
      <c r="RI10" s="95"/>
      <c r="RJ10" s="95"/>
      <c r="RK10" s="95"/>
      <c r="RL10" s="95"/>
      <c r="RM10" s="95"/>
      <c r="RN10" s="95"/>
      <c r="RO10" s="95"/>
      <c r="RP10" s="95"/>
      <c r="RQ10" s="95"/>
      <c r="RR10" s="95"/>
      <c r="RS10" s="95"/>
      <c r="RT10" s="95"/>
      <c r="RU10" s="95"/>
      <c r="RV10" s="95"/>
      <c r="RW10" s="95"/>
      <c r="RX10" s="95"/>
      <c r="RY10" s="95"/>
      <c r="RZ10" s="95"/>
      <c r="SA10" s="95"/>
      <c r="SB10" s="95"/>
      <c r="SC10" s="95"/>
      <c r="SD10" s="95"/>
      <c r="SE10" s="95"/>
      <c r="SF10" s="95"/>
    </row>
    <row r="11" spans="1:500" x14ac:dyDescent="0.25">
      <c r="A11" s="106" t="s">
        <v>13</v>
      </c>
      <c r="B11" s="98">
        <v>0.307</v>
      </c>
      <c r="C11" s="98">
        <v>0.372</v>
      </c>
      <c r="D11" s="98">
        <v>9.1999999999999998E-2</v>
      </c>
      <c r="E11" s="98">
        <v>3.5999999999999997E-2</v>
      </c>
      <c r="F11" s="98">
        <v>-4.4999999999999998E-2</v>
      </c>
      <c r="G11" s="98">
        <v>-0.184</v>
      </c>
      <c r="H11" s="98">
        <v>0.47299999999999998</v>
      </c>
      <c r="I11" s="98">
        <v>0.44900000000000001</v>
      </c>
      <c r="J11" s="98">
        <v>0.6</v>
      </c>
      <c r="K11" s="98">
        <v>0.154</v>
      </c>
      <c r="L11" s="98">
        <v>-0.41799999999999998</v>
      </c>
      <c r="M11" s="98">
        <v>0.11</v>
      </c>
      <c r="N11" s="98">
        <v>1.2E-2</v>
      </c>
      <c r="O11" s="98">
        <v>-0.104</v>
      </c>
      <c r="P11" s="98">
        <v>0.42099999999999999</v>
      </c>
      <c r="Q11" s="98">
        <v>0.46</v>
      </c>
      <c r="R11" s="98">
        <v>0.22600000000000001</v>
      </c>
      <c r="S11" s="98">
        <v>0.01</v>
      </c>
      <c r="T11" s="98">
        <v>0.27200000000000002</v>
      </c>
      <c r="U11" s="98">
        <v>0.183</v>
      </c>
      <c r="V11" s="98">
        <v>0.13</v>
      </c>
      <c r="W11" s="98">
        <v>0.22800000000000001</v>
      </c>
      <c r="X11" s="98">
        <v>0.61399999999999999</v>
      </c>
      <c r="Y11" s="98">
        <v>0.58299999999999996</v>
      </c>
      <c r="Z11" s="98">
        <v>0.128</v>
      </c>
      <c r="AA11" s="98">
        <v>0.32500000000000001</v>
      </c>
      <c r="AB11" s="98">
        <v>-6.8000000000000005E-2</v>
      </c>
      <c r="AC11" s="98">
        <v>-2.3E-2</v>
      </c>
      <c r="AD11" s="98">
        <v>3.1E-2</v>
      </c>
      <c r="AE11" s="98">
        <v>4.3999999999999997E-2</v>
      </c>
      <c r="AF11" s="98">
        <v>0.06</v>
      </c>
      <c r="AG11" s="98">
        <v>8.5999999999999993E-2</v>
      </c>
      <c r="AH11" s="98">
        <v>8.5999999999999993E-2</v>
      </c>
      <c r="AI11" s="98">
        <v>0.11799999999999999</v>
      </c>
      <c r="AJ11" s="98">
        <v>0.02</v>
      </c>
      <c r="AK11" s="98">
        <v>0.191</v>
      </c>
      <c r="AL11" s="98">
        <v>-9.1999999999999998E-2</v>
      </c>
      <c r="AM11" s="98">
        <v>6.6000000000000003E-2</v>
      </c>
      <c r="AN11" s="98">
        <v>9.0999999999999998E-2</v>
      </c>
      <c r="AO11" s="98">
        <v>-0.155</v>
      </c>
      <c r="AP11" s="98">
        <v>0.128</v>
      </c>
      <c r="AQ11" s="98">
        <v>0.16800000000000001</v>
      </c>
      <c r="AR11" s="98">
        <v>4.7E-2</v>
      </c>
      <c r="AS11" s="98">
        <v>0.158</v>
      </c>
      <c r="AT11" s="98">
        <v>0.158</v>
      </c>
      <c r="AU11" s="98">
        <v>0.192</v>
      </c>
      <c r="AV11" s="98">
        <v>9.2999999999999999E-2</v>
      </c>
      <c r="AW11" s="98">
        <v>0.27800000000000002</v>
      </c>
      <c r="AX11" s="98">
        <v>-2.7E-2</v>
      </c>
      <c r="AY11" s="98">
        <v>0.14099999999999999</v>
      </c>
      <c r="AZ11" s="98">
        <v>0.16800000000000001</v>
      </c>
      <c r="BA11" s="98">
        <v>-9.5000000000000001E-2</v>
      </c>
      <c r="BB11" s="460"/>
      <c r="BC11" s="460"/>
      <c r="BD11" s="460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  <c r="NP11" s="99"/>
      <c r="NQ11" s="99"/>
      <c r="NR11" s="99"/>
      <c r="NS11" s="99"/>
      <c r="NT11" s="99"/>
      <c r="NU11" s="99"/>
      <c r="NV11" s="99"/>
      <c r="NW11" s="99"/>
      <c r="NX11" s="99"/>
      <c r="NY11" s="99"/>
      <c r="NZ11" s="99"/>
      <c r="OA11" s="99"/>
      <c r="OB11" s="99"/>
      <c r="OC11" s="99"/>
      <c r="OD11" s="99"/>
      <c r="OE11" s="99"/>
      <c r="OF11" s="99"/>
      <c r="OG11" s="99"/>
      <c r="OH11" s="99"/>
      <c r="OI11" s="99"/>
      <c r="OJ11" s="99"/>
      <c r="OK11" s="99"/>
      <c r="OL11" s="99"/>
      <c r="OM11" s="99"/>
      <c r="ON11" s="99"/>
      <c r="OO11" s="99"/>
      <c r="OP11" s="99"/>
      <c r="OQ11" s="99"/>
      <c r="OR11" s="99"/>
      <c r="OS11" s="99"/>
      <c r="OT11" s="99"/>
      <c r="OU11" s="99"/>
      <c r="OV11" s="99"/>
      <c r="OW11" s="99"/>
      <c r="OX11" s="99"/>
      <c r="OY11" s="99"/>
      <c r="OZ11" s="99"/>
      <c r="PA11" s="99"/>
      <c r="PB11" s="99"/>
      <c r="PC11" s="99"/>
      <c r="PD11" s="99"/>
      <c r="PE11" s="99"/>
      <c r="PF11" s="99"/>
      <c r="PG11" s="99"/>
      <c r="PH11" s="99"/>
      <c r="PI11" s="99"/>
      <c r="PJ11" s="99"/>
      <c r="PK11" s="99"/>
      <c r="PL11" s="99"/>
      <c r="PM11" s="99"/>
      <c r="PN11" s="99"/>
      <c r="PO11" s="99"/>
      <c r="PP11" s="99"/>
      <c r="PQ11" s="99"/>
      <c r="PR11" s="99"/>
      <c r="PS11" s="99"/>
      <c r="PT11" s="99"/>
      <c r="PU11" s="99"/>
      <c r="PV11" s="99"/>
      <c r="PW11" s="99"/>
      <c r="PX11" s="99"/>
      <c r="PY11" s="99"/>
      <c r="PZ11" s="99"/>
      <c r="QA11" s="99"/>
      <c r="QB11" s="99"/>
      <c r="QC11" s="99"/>
      <c r="QD11" s="99"/>
      <c r="QE11" s="99"/>
      <c r="QF11" s="99"/>
      <c r="QG11" s="99"/>
      <c r="QH11" s="99"/>
      <c r="QI11" s="99"/>
      <c r="QJ11" s="99"/>
      <c r="QK11" s="99"/>
      <c r="QL11" s="99"/>
      <c r="QM11" s="99"/>
      <c r="QN11" s="99"/>
      <c r="QO11" s="99"/>
      <c r="QP11" s="99"/>
      <c r="QQ11" s="99"/>
      <c r="QR11" s="99"/>
      <c r="QS11" s="99"/>
      <c r="QT11" s="99"/>
      <c r="QU11" s="99"/>
      <c r="QV11" s="99"/>
      <c r="QW11" s="99"/>
      <c r="QX11" s="99"/>
      <c r="QY11" s="99"/>
      <c r="QZ11" s="99"/>
      <c r="RA11" s="99"/>
      <c r="RB11" s="99"/>
      <c r="RC11" s="99"/>
      <c r="RD11" s="99"/>
      <c r="RE11" s="99"/>
      <c r="RF11" s="99"/>
      <c r="RG11" s="99"/>
      <c r="RH11" s="99"/>
      <c r="RI11" s="99"/>
      <c r="RJ11" s="99"/>
      <c r="RK11" s="99"/>
      <c r="RL11" s="99"/>
      <c r="RM11" s="99"/>
      <c r="RN11" s="99"/>
      <c r="RO11" s="99"/>
      <c r="RP11" s="99"/>
      <c r="RQ11" s="99"/>
      <c r="RR11" s="99"/>
      <c r="RS11" s="99"/>
      <c r="RT11" s="99"/>
      <c r="RU11" s="99"/>
      <c r="RV11" s="99"/>
      <c r="RW11" s="99"/>
      <c r="RX11" s="99"/>
      <c r="RY11" s="99"/>
      <c r="RZ11" s="99"/>
      <c r="SA11" s="99"/>
      <c r="SB11" s="99"/>
      <c r="SC11" s="99"/>
      <c r="SD11" s="99"/>
      <c r="SE11" s="99"/>
      <c r="SF11" s="99"/>
    </row>
    <row r="12" spans="1:500" x14ac:dyDescent="0.25">
      <c r="A12" s="106" t="s">
        <v>14</v>
      </c>
      <c r="B12" s="98">
        <v>6.8000000000000005E-2</v>
      </c>
      <c r="C12" s="98">
        <v>5.6000000000000001E-2</v>
      </c>
      <c r="D12" s="98">
        <v>2.1999999999999999E-2</v>
      </c>
      <c r="E12" s="98">
        <v>3.0000000000000001E-3</v>
      </c>
      <c r="F12" s="98">
        <v>4.0000000000000001E-3</v>
      </c>
      <c r="G12" s="98">
        <v>6.4000000000000001E-2</v>
      </c>
      <c r="H12" s="98">
        <v>-0.08</v>
      </c>
      <c r="I12" s="98">
        <v>-2.1999999999999999E-2</v>
      </c>
      <c r="J12" s="98">
        <v>-2E-3</v>
      </c>
      <c r="K12" s="98">
        <v>3.7999999999999999E-2</v>
      </c>
      <c r="L12" s="98">
        <v>0.06</v>
      </c>
      <c r="M12" s="98">
        <v>0.28000000000000003</v>
      </c>
      <c r="N12" s="98">
        <v>3.6999999999999998E-2</v>
      </c>
      <c r="O12" s="98">
        <v>6.5000000000000002E-2</v>
      </c>
      <c r="P12" s="98">
        <v>0.104</v>
      </c>
      <c r="Q12" s="98">
        <v>7.1999999999999995E-2</v>
      </c>
      <c r="R12" s="98">
        <v>0</v>
      </c>
      <c r="S12" s="98">
        <v>0.19</v>
      </c>
      <c r="T12" s="98">
        <v>0.215</v>
      </c>
      <c r="U12" s="98">
        <v>1E-3</v>
      </c>
      <c r="V12" s="98">
        <v>0.151</v>
      </c>
      <c r="W12" s="98">
        <v>3.3000000000000002E-2</v>
      </c>
      <c r="X12" s="98">
        <v>5.0999999999999997E-2</v>
      </c>
      <c r="Y12" s="98">
        <v>-0.12</v>
      </c>
      <c r="Z12" s="98">
        <v>3.5000000000000003E-2</v>
      </c>
      <c r="AA12" s="98">
        <v>6.7000000000000004E-2</v>
      </c>
      <c r="AB12" s="98">
        <v>2.8000000000000001E-2</v>
      </c>
      <c r="AC12" s="98">
        <v>0.01</v>
      </c>
      <c r="AD12" s="98">
        <v>3.5999999999999997E-2</v>
      </c>
      <c r="AE12" s="98">
        <v>5.0999999999999997E-2</v>
      </c>
      <c r="AF12" s="98">
        <v>2.1999999999999999E-2</v>
      </c>
      <c r="AG12" s="98">
        <v>1.9E-2</v>
      </c>
      <c r="AH12" s="98">
        <v>1.4999999999999999E-2</v>
      </c>
      <c r="AI12" s="98">
        <v>2.1000000000000001E-2</v>
      </c>
      <c r="AJ12" s="98">
        <v>0.01</v>
      </c>
      <c r="AK12" s="98">
        <v>1.7999999999999999E-2</v>
      </c>
      <c r="AL12" s="98">
        <v>1.2999999999999999E-2</v>
      </c>
      <c r="AM12" s="98">
        <v>5.0000000000000001E-3</v>
      </c>
      <c r="AN12" s="98">
        <v>8.9999999999999993E-3</v>
      </c>
      <c r="AO12" s="98">
        <v>5.0000000000000001E-3</v>
      </c>
      <c r="AP12" s="98">
        <v>3.5000000000000003E-2</v>
      </c>
      <c r="AQ12" s="98">
        <v>5.0999999999999997E-2</v>
      </c>
      <c r="AR12" s="98">
        <v>2.1999999999999999E-2</v>
      </c>
      <c r="AS12" s="98">
        <v>1.9E-2</v>
      </c>
      <c r="AT12" s="98">
        <v>1.4999999999999999E-2</v>
      </c>
      <c r="AU12" s="98">
        <v>2.1000000000000001E-2</v>
      </c>
      <c r="AV12" s="98">
        <v>0.01</v>
      </c>
      <c r="AW12" s="98">
        <v>1.7999999999999999E-2</v>
      </c>
      <c r="AX12" s="98">
        <v>1.2999999999999999E-2</v>
      </c>
      <c r="AY12" s="98">
        <v>5.0000000000000001E-3</v>
      </c>
      <c r="AZ12" s="98">
        <v>8.9999999999999993E-3</v>
      </c>
      <c r="BA12" s="98">
        <v>5.0000000000000001E-3</v>
      </c>
      <c r="BB12" s="460"/>
      <c r="BC12" s="460"/>
      <c r="BD12" s="460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  <c r="NP12" s="99"/>
      <c r="NQ12" s="99"/>
      <c r="NR12" s="99"/>
      <c r="NS12" s="99"/>
      <c r="NT12" s="99"/>
      <c r="NU12" s="99"/>
      <c r="NV12" s="99"/>
      <c r="NW12" s="99"/>
      <c r="NX12" s="99"/>
      <c r="NY12" s="99"/>
      <c r="NZ12" s="99"/>
      <c r="OA12" s="99"/>
      <c r="OB12" s="99"/>
      <c r="OC12" s="99"/>
      <c r="OD12" s="99"/>
      <c r="OE12" s="99"/>
      <c r="OF12" s="99"/>
      <c r="OG12" s="99"/>
      <c r="OH12" s="99"/>
      <c r="OI12" s="99"/>
      <c r="OJ12" s="99"/>
      <c r="OK12" s="99"/>
      <c r="OL12" s="99"/>
      <c r="OM12" s="99"/>
      <c r="ON12" s="99"/>
      <c r="OO12" s="99"/>
      <c r="OP12" s="99"/>
      <c r="OQ12" s="99"/>
      <c r="OR12" s="99"/>
      <c r="OS12" s="99"/>
      <c r="OT12" s="99"/>
      <c r="OU12" s="99"/>
      <c r="OV12" s="99"/>
      <c r="OW12" s="99"/>
      <c r="OX12" s="99"/>
      <c r="OY12" s="99"/>
      <c r="OZ12" s="99"/>
      <c r="PA12" s="99"/>
      <c r="PB12" s="99"/>
      <c r="PC12" s="99"/>
      <c r="PD12" s="99"/>
      <c r="PE12" s="99"/>
      <c r="PF12" s="99"/>
      <c r="PG12" s="99"/>
      <c r="PH12" s="99"/>
      <c r="PI12" s="99"/>
      <c r="PJ12" s="99"/>
      <c r="PK12" s="99"/>
      <c r="PL12" s="99"/>
      <c r="PM12" s="99"/>
      <c r="PN12" s="99"/>
      <c r="PO12" s="99"/>
      <c r="PP12" s="99"/>
      <c r="PQ12" s="99"/>
      <c r="PR12" s="99"/>
      <c r="PS12" s="99"/>
      <c r="PT12" s="99"/>
      <c r="PU12" s="99"/>
      <c r="PV12" s="99"/>
      <c r="PW12" s="99"/>
      <c r="PX12" s="99"/>
      <c r="PY12" s="99"/>
      <c r="PZ12" s="99"/>
      <c r="QA12" s="99"/>
      <c r="QB12" s="99"/>
      <c r="QC12" s="99"/>
      <c r="QD12" s="99"/>
      <c r="QE12" s="99"/>
      <c r="QF12" s="99"/>
      <c r="QG12" s="99"/>
      <c r="QH12" s="99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</row>
    <row r="13" spans="1:500" x14ac:dyDescent="0.25">
      <c r="A13" s="106" t="s">
        <v>15</v>
      </c>
      <c r="B13" s="98">
        <v>0.375</v>
      </c>
      <c r="C13" s="98">
        <v>0.42799999999999999</v>
      </c>
      <c r="D13" s="98">
        <v>0.114</v>
      </c>
      <c r="E13" s="98">
        <v>3.9E-2</v>
      </c>
      <c r="F13" s="98">
        <v>-4.1000000000000002E-2</v>
      </c>
      <c r="G13" s="98">
        <v>-0.12</v>
      </c>
      <c r="H13" s="98">
        <v>0.39400000000000002</v>
      </c>
      <c r="I13" s="98">
        <v>0.42699999999999999</v>
      </c>
      <c r="J13" s="98">
        <v>0.59799999999999998</v>
      </c>
      <c r="K13" s="98">
        <v>0.191</v>
      </c>
      <c r="L13" s="98">
        <v>-0.35799999999999998</v>
      </c>
      <c r="M13" s="98">
        <v>0.39</v>
      </c>
      <c r="N13" s="98">
        <v>4.9000000000000002E-2</v>
      </c>
      <c r="O13" s="98">
        <v>-3.9E-2</v>
      </c>
      <c r="P13" s="98">
        <v>0.52600000000000002</v>
      </c>
      <c r="Q13" s="98">
        <v>0.53200000000000003</v>
      </c>
      <c r="R13" s="98">
        <v>0.22600000000000001</v>
      </c>
      <c r="S13" s="98">
        <v>0.2</v>
      </c>
      <c r="T13" s="98">
        <v>0.48599999999999999</v>
      </c>
      <c r="U13" s="98">
        <v>0.184</v>
      </c>
      <c r="V13" s="98">
        <v>0.28100000000000003</v>
      </c>
      <c r="W13" s="98">
        <v>0.26100000000000001</v>
      </c>
      <c r="X13" s="98">
        <v>0.66500000000000004</v>
      </c>
      <c r="Y13" s="98">
        <v>0.46300000000000002</v>
      </c>
      <c r="Z13" s="98">
        <v>0.16300000000000001</v>
      </c>
      <c r="AA13" s="98">
        <v>0.39200000000000002</v>
      </c>
      <c r="AB13" s="98">
        <v>-0.04</v>
      </c>
      <c r="AC13" s="98">
        <v>-1.2999999999999999E-2</v>
      </c>
      <c r="AD13" s="98">
        <v>6.7000000000000004E-2</v>
      </c>
      <c r="AE13" s="98">
        <v>9.5000000000000001E-2</v>
      </c>
      <c r="AF13" s="98">
        <v>8.2000000000000003E-2</v>
      </c>
      <c r="AG13" s="98">
        <v>0.105</v>
      </c>
      <c r="AH13" s="98">
        <v>0.10100000000000001</v>
      </c>
      <c r="AI13" s="98">
        <v>0.13900000000000001</v>
      </c>
      <c r="AJ13" s="98">
        <v>0.03</v>
      </c>
      <c r="AK13" s="98">
        <v>0.21</v>
      </c>
      <c r="AL13" s="98">
        <v>-7.9000000000000001E-2</v>
      </c>
      <c r="AM13" s="98">
        <v>7.0999999999999994E-2</v>
      </c>
      <c r="AN13" s="98">
        <v>0.1</v>
      </c>
      <c r="AO13" s="98">
        <v>-0.15</v>
      </c>
      <c r="AP13" s="98">
        <v>0.16300000000000001</v>
      </c>
      <c r="AQ13" s="98">
        <v>0.219</v>
      </c>
      <c r="AR13" s="98">
        <v>6.9000000000000006E-2</v>
      </c>
      <c r="AS13" s="98">
        <v>0.17699999999999999</v>
      </c>
      <c r="AT13" s="98">
        <v>0.17199999999999999</v>
      </c>
      <c r="AU13" s="98">
        <v>0.21299999999999999</v>
      </c>
      <c r="AV13" s="98">
        <v>0.10299999999999999</v>
      </c>
      <c r="AW13" s="98">
        <v>0.29599999999999999</v>
      </c>
      <c r="AX13" s="98">
        <v>-1.4E-2</v>
      </c>
      <c r="AY13" s="98">
        <v>0.14599999999999999</v>
      </c>
      <c r="AZ13" s="98">
        <v>0.17799999999999999</v>
      </c>
      <c r="BA13" s="98">
        <v>-0.09</v>
      </c>
      <c r="BB13" s="460"/>
      <c r="BC13" s="460"/>
      <c r="BD13" s="460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  <c r="NP13" s="99"/>
      <c r="NQ13" s="99"/>
      <c r="NR13" s="99"/>
      <c r="NS13" s="99"/>
      <c r="NT13" s="99"/>
      <c r="NU13" s="99"/>
      <c r="NV13" s="99"/>
      <c r="NW13" s="99"/>
      <c r="NX13" s="99"/>
      <c r="NY13" s="99"/>
      <c r="NZ13" s="99"/>
      <c r="OA13" s="99"/>
      <c r="OB13" s="99"/>
      <c r="OC13" s="99"/>
      <c r="OD13" s="99"/>
      <c r="OE13" s="99"/>
      <c r="OF13" s="99"/>
      <c r="OG13" s="99"/>
      <c r="OH13" s="99"/>
      <c r="OI13" s="99"/>
      <c r="OJ13" s="99"/>
      <c r="OK13" s="99"/>
      <c r="OL13" s="99"/>
      <c r="OM13" s="99"/>
      <c r="ON13" s="99"/>
      <c r="OO13" s="99"/>
      <c r="OP13" s="99"/>
      <c r="OQ13" s="99"/>
      <c r="OR13" s="99"/>
      <c r="OS13" s="99"/>
      <c r="OT13" s="99"/>
      <c r="OU13" s="99"/>
      <c r="OV13" s="99"/>
      <c r="OW13" s="99"/>
      <c r="OX13" s="99"/>
      <c r="OY13" s="99"/>
      <c r="OZ13" s="99"/>
      <c r="PA13" s="99"/>
      <c r="PB13" s="99"/>
      <c r="PC13" s="99"/>
      <c r="PD13" s="99"/>
      <c r="PE13" s="99"/>
      <c r="PF13" s="99"/>
      <c r="PG13" s="99"/>
      <c r="PH13" s="99"/>
      <c r="PI13" s="99"/>
      <c r="PJ13" s="99"/>
      <c r="PK13" s="99"/>
      <c r="PL13" s="99"/>
      <c r="PM13" s="99"/>
      <c r="PN13" s="99"/>
      <c r="PO13" s="99"/>
      <c r="PP13" s="99"/>
      <c r="PQ13" s="99"/>
      <c r="PR13" s="99"/>
      <c r="PS13" s="99"/>
      <c r="PT13" s="99"/>
      <c r="PU13" s="99"/>
      <c r="PV13" s="99"/>
      <c r="PW13" s="99"/>
      <c r="PX13" s="99"/>
      <c r="PY13" s="99"/>
      <c r="PZ13" s="99"/>
      <c r="QA13" s="99"/>
      <c r="QB13" s="99"/>
      <c r="QC13" s="99"/>
      <c r="QD13" s="99"/>
      <c r="QE13" s="99"/>
      <c r="QF13" s="99"/>
      <c r="QG13" s="99"/>
      <c r="QH13" s="99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</row>
    <row r="14" spans="1:500" x14ac:dyDescent="0.25">
      <c r="A14" s="106" t="s">
        <v>16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  <c r="R14" s="98">
        <v>0</v>
      </c>
      <c r="S14" s="98">
        <v>0</v>
      </c>
      <c r="T14" s="98">
        <v>0</v>
      </c>
      <c r="U14" s="98">
        <v>0</v>
      </c>
      <c r="V14" s="98">
        <v>0</v>
      </c>
      <c r="W14" s="98">
        <v>0</v>
      </c>
      <c r="X14" s="98">
        <v>0</v>
      </c>
      <c r="Y14" s="98">
        <v>0</v>
      </c>
      <c r="Z14" s="98">
        <v>0</v>
      </c>
      <c r="AA14" s="98">
        <v>0</v>
      </c>
      <c r="AB14" s="98">
        <v>0</v>
      </c>
      <c r="AC14" s="98">
        <v>0</v>
      </c>
      <c r="AD14" s="98">
        <v>0</v>
      </c>
      <c r="AE14" s="98">
        <v>0</v>
      </c>
      <c r="AF14" s="98">
        <v>0</v>
      </c>
      <c r="AG14" s="98">
        <v>0</v>
      </c>
      <c r="AH14" s="98">
        <v>0</v>
      </c>
      <c r="AI14" s="98">
        <v>0</v>
      </c>
      <c r="AJ14" s="98">
        <v>0</v>
      </c>
      <c r="AK14" s="98">
        <v>0</v>
      </c>
      <c r="AL14" s="98">
        <v>0</v>
      </c>
      <c r="AM14" s="98">
        <v>0</v>
      </c>
      <c r="AN14" s="98">
        <v>0</v>
      </c>
      <c r="AO14" s="98">
        <v>0</v>
      </c>
      <c r="AP14" s="98">
        <v>0</v>
      </c>
      <c r="AQ14" s="98">
        <v>0</v>
      </c>
      <c r="AR14" s="98">
        <v>0</v>
      </c>
      <c r="AS14" s="98">
        <v>0</v>
      </c>
      <c r="AT14" s="98">
        <v>0</v>
      </c>
      <c r="AU14" s="98">
        <v>0</v>
      </c>
      <c r="AV14" s="98">
        <v>0</v>
      </c>
      <c r="AW14" s="98">
        <v>0</v>
      </c>
      <c r="AX14" s="98">
        <v>0</v>
      </c>
      <c r="AY14" s="98">
        <v>0</v>
      </c>
      <c r="AZ14" s="98">
        <v>0</v>
      </c>
      <c r="BA14" s="98">
        <v>0</v>
      </c>
      <c r="BB14" s="460"/>
      <c r="BC14" s="460"/>
      <c r="BD14" s="460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  <c r="NP14" s="99"/>
      <c r="NQ14" s="99"/>
      <c r="NR14" s="99"/>
      <c r="NS14" s="99"/>
      <c r="NT14" s="99"/>
      <c r="NU14" s="99"/>
      <c r="NV14" s="99"/>
      <c r="NW14" s="99"/>
      <c r="NX14" s="99"/>
      <c r="NY14" s="99"/>
      <c r="NZ14" s="99"/>
      <c r="OA14" s="99"/>
      <c r="OB14" s="99"/>
      <c r="OC14" s="99"/>
      <c r="OD14" s="99"/>
      <c r="OE14" s="99"/>
      <c r="OF14" s="99"/>
      <c r="OG14" s="99"/>
      <c r="OH14" s="99"/>
      <c r="OI14" s="99"/>
      <c r="OJ14" s="99"/>
      <c r="OK14" s="99"/>
      <c r="OL14" s="99"/>
      <c r="OM14" s="99"/>
      <c r="ON14" s="99"/>
      <c r="OO14" s="99"/>
      <c r="OP14" s="99"/>
      <c r="OQ14" s="99"/>
      <c r="OR14" s="99"/>
      <c r="OS14" s="99"/>
      <c r="OT14" s="99"/>
      <c r="OU14" s="99"/>
      <c r="OV14" s="99"/>
      <c r="OW14" s="99"/>
      <c r="OX14" s="99"/>
      <c r="OY14" s="99"/>
      <c r="OZ14" s="99"/>
      <c r="PA14" s="99"/>
      <c r="PB14" s="99"/>
      <c r="PC14" s="99"/>
      <c r="PD14" s="99"/>
      <c r="PE14" s="99"/>
      <c r="PF14" s="99"/>
      <c r="PG14" s="99"/>
      <c r="PH14" s="99"/>
      <c r="PI14" s="99"/>
      <c r="PJ14" s="99"/>
      <c r="PK14" s="99"/>
      <c r="PL14" s="99"/>
      <c r="PM14" s="99"/>
      <c r="PN14" s="99"/>
      <c r="PO14" s="99"/>
      <c r="PP14" s="99"/>
      <c r="PQ14" s="99"/>
      <c r="PR14" s="99"/>
      <c r="PS14" s="99"/>
      <c r="PT14" s="99"/>
      <c r="PU14" s="99"/>
      <c r="PV14" s="99"/>
      <c r="PW14" s="99"/>
      <c r="PX14" s="99"/>
      <c r="PY14" s="99"/>
      <c r="PZ14" s="99"/>
      <c r="QA14" s="99"/>
      <c r="QB14" s="99"/>
      <c r="QC14" s="99"/>
      <c r="QD14" s="99"/>
      <c r="QE14" s="99"/>
      <c r="QF14" s="99"/>
      <c r="QG14" s="99"/>
      <c r="QH14" s="99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</row>
    <row r="15" spans="1:500" x14ac:dyDescent="0.25">
      <c r="A15" s="106" t="s">
        <v>17</v>
      </c>
      <c r="B15" s="98">
        <v>0.375</v>
      </c>
      <c r="C15" s="98">
        <v>0.42799999999999999</v>
      </c>
      <c r="D15" s="98">
        <v>0.114</v>
      </c>
      <c r="E15" s="98">
        <v>3.9E-2</v>
      </c>
      <c r="F15" s="98">
        <v>-4.1000000000000002E-2</v>
      </c>
      <c r="G15" s="98">
        <v>-0.12</v>
      </c>
      <c r="H15" s="98">
        <v>0.39400000000000002</v>
      </c>
      <c r="I15" s="98">
        <v>0.42699999999999999</v>
      </c>
      <c r="J15" s="98">
        <v>0.59799999999999998</v>
      </c>
      <c r="K15" s="98">
        <v>0.191</v>
      </c>
      <c r="L15" s="98">
        <v>-0.35799999999999998</v>
      </c>
      <c r="M15" s="98">
        <v>0.39</v>
      </c>
      <c r="N15" s="98">
        <v>4.9000000000000002E-2</v>
      </c>
      <c r="O15" s="98">
        <v>-3.9E-2</v>
      </c>
      <c r="P15" s="98">
        <v>0.52600000000000002</v>
      </c>
      <c r="Q15" s="98">
        <v>0.53200000000000003</v>
      </c>
      <c r="R15" s="98">
        <v>0.22600000000000001</v>
      </c>
      <c r="S15" s="98">
        <v>0.2</v>
      </c>
      <c r="T15" s="98">
        <v>0.48599999999999999</v>
      </c>
      <c r="U15" s="98">
        <v>0.184</v>
      </c>
      <c r="V15" s="98">
        <v>0.28100000000000003</v>
      </c>
      <c r="W15" s="98">
        <v>0.26100000000000001</v>
      </c>
      <c r="X15" s="98">
        <v>0.66500000000000004</v>
      </c>
      <c r="Y15" s="98">
        <v>0.46300000000000002</v>
      </c>
      <c r="Z15" s="98">
        <v>0.16300000000000001</v>
      </c>
      <c r="AA15" s="98">
        <v>0.39200000000000002</v>
      </c>
      <c r="AB15" s="98">
        <v>-0.04</v>
      </c>
      <c r="AC15" s="98">
        <v>-1.2999999999999999E-2</v>
      </c>
      <c r="AD15" s="98">
        <v>6.7000000000000004E-2</v>
      </c>
      <c r="AE15" s="98">
        <v>9.5000000000000001E-2</v>
      </c>
      <c r="AF15" s="98">
        <v>8.2000000000000003E-2</v>
      </c>
      <c r="AG15" s="98">
        <v>0.105</v>
      </c>
      <c r="AH15" s="98">
        <v>0.10100000000000001</v>
      </c>
      <c r="AI15" s="98">
        <v>0.13900000000000001</v>
      </c>
      <c r="AJ15" s="98">
        <v>0.03</v>
      </c>
      <c r="AK15" s="98">
        <v>0.21</v>
      </c>
      <c r="AL15" s="98">
        <v>-7.9000000000000001E-2</v>
      </c>
      <c r="AM15" s="98">
        <v>7.0999999999999994E-2</v>
      </c>
      <c r="AN15" s="98">
        <v>0.1</v>
      </c>
      <c r="AO15" s="98">
        <v>-0.15</v>
      </c>
      <c r="AP15" s="98">
        <v>0.16300000000000001</v>
      </c>
      <c r="AQ15" s="98">
        <v>0.219</v>
      </c>
      <c r="AR15" s="98">
        <v>6.9000000000000006E-2</v>
      </c>
      <c r="AS15" s="98">
        <v>0.17699999999999999</v>
      </c>
      <c r="AT15" s="98">
        <v>0.17199999999999999</v>
      </c>
      <c r="AU15" s="98">
        <v>0.21299999999999999</v>
      </c>
      <c r="AV15" s="98">
        <v>0.10299999999999999</v>
      </c>
      <c r="AW15" s="98">
        <v>0.29599999999999999</v>
      </c>
      <c r="AX15" s="98">
        <v>-1.4E-2</v>
      </c>
      <c r="AY15" s="98">
        <v>0.14599999999999999</v>
      </c>
      <c r="AZ15" s="98">
        <v>0.17799999999999999</v>
      </c>
      <c r="BA15" s="98">
        <v>-0.09</v>
      </c>
      <c r="BB15" s="460"/>
      <c r="BC15" s="460"/>
      <c r="BD15" s="460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  <c r="NP15" s="99"/>
      <c r="NQ15" s="99"/>
      <c r="NR15" s="99"/>
      <c r="NS15" s="99"/>
      <c r="NT15" s="99"/>
      <c r="NU15" s="99"/>
      <c r="NV15" s="99"/>
      <c r="NW15" s="99"/>
      <c r="NX15" s="99"/>
      <c r="NY15" s="99"/>
      <c r="NZ15" s="99"/>
      <c r="OA15" s="99"/>
      <c r="OB15" s="99"/>
      <c r="OC15" s="99"/>
      <c r="OD15" s="99"/>
      <c r="OE15" s="99"/>
      <c r="OF15" s="99"/>
      <c r="OG15" s="99"/>
      <c r="OH15" s="99"/>
      <c r="OI15" s="99"/>
      <c r="OJ15" s="99"/>
      <c r="OK15" s="99"/>
      <c r="OL15" s="99"/>
      <c r="OM15" s="99"/>
      <c r="ON15" s="99"/>
      <c r="OO15" s="99"/>
      <c r="OP15" s="99"/>
      <c r="OQ15" s="99"/>
      <c r="OR15" s="99"/>
      <c r="OS15" s="99"/>
      <c r="OT15" s="99"/>
      <c r="OU15" s="99"/>
      <c r="OV15" s="99"/>
      <c r="OW15" s="99"/>
      <c r="OX15" s="99"/>
      <c r="OY15" s="99"/>
      <c r="OZ15" s="99"/>
      <c r="PA15" s="99"/>
      <c r="PB15" s="99"/>
      <c r="PC15" s="99"/>
      <c r="PD15" s="99"/>
      <c r="PE15" s="99"/>
      <c r="PF15" s="99"/>
      <c r="PG15" s="99"/>
      <c r="PH15" s="99"/>
      <c r="PI15" s="99"/>
      <c r="PJ15" s="99"/>
      <c r="PK15" s="99"/>
      <c r="PL15" s="99"/>
      <c r="PM15" s="99"/>
      <c r="PN15" s="99"/>
      <c r="PO15" s="99"/>
      <c r="PP15" s="99"/>
      <c r="PQ15" s="99"/>
      <c r="PR15" s="99"/>
      <c r="PS15" s="99"/>
      <c r="PT15" s="99"/>
      <c r="PU15" s="99"/>
      <c r="PV15" s="99"/>
      <c r="PW15" s="99"/>
      <c r="PX15" s="99"/>
      <c r="PY15" s="99"/>
      <c r="PZ15" s="99"/>
      <c r="QA15" s="99"/>
      <c r="QB15" s="99"/>
      <c r="QC15" s="99"/>
      <c r="QD15" s="99"/>
      <c r="QE15" s="99"/>
      <c r="QF15" s="99"/>
      <c r="QG15" s="99"/>
      <c r="QH15" s="99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</row>
    <row r="16" spans="1:500" x14ac:dyDescent="0.25">
      <c r="A16" s="106" t="s">
        <v>18</v>
      </c>
      <c r="B16" s="98">
        <v>4.7E-2</v>
      </c>
      <c r="C16" s="98">
        <v>1.0999999999999999E-2</v>
      </c>
      <c r="D16" s="98">
        <v>4.2999999999999997E-2</v>
      </c>
      <c r="E16" s="98">
        <v>2.3E-2</v>
      </c>
      <c r="F16" s="98">
        <v>4.3999999999999997E-2</v>
      </c>
      <c r="G16" s="98">
        <v>0</v>
      </c>
      <c r="H16" s="98">
        <v>-7.4999999999999997E-2</v>
      </c>
      <c r="I16" s="98">
        <v>-0.09</v>
      </c>
      <c r="J16" s="98">
        <v>-0.108</v>
      </c>
      <c r="K16" s="98">
        <v>-6.2E-2</v>
      </c>
      <c r="L16" s="98">
        <v>-5.5E-2</v>
      </c>
      <c r="M16" s="98">
        <v>-0.115</v>
      </c>
      <c r="N16" s="98">
        <v>-0.14699999999999999</v>
      </c>
      <c r="O16" s="98">
        <v>-0.154</v>
      </c>
      <c r="P16" s="98">
        <v>-0.215</v>
      </c>
      <c r="Q16" s="98">
        <v>-0.24</v>
      </c>
      <c r="R16" s="98">
        <v>-0.13600000000000001</v>
      </c>
      <c r="S16" s="98">
        <v>-9.6000000000000002E-2</v>
      </c>
      <c r="T16" s="98">
        <v>-0.14299999999999999</v>
      </c>
      <c r="U16" s="98">
        <v>-0.155</v>
      </c>
      <c r="V16" s="98">
        <v>-0.21099999999999999</v>
      </c>
      <c r="W16" s="98">
        <v>-0.154</v>
      </c>
      <c r="X16" s="98">
        <v>-0.215</v>
      </c>
      <c r="Y16" s="98">
        <v>-0.20100000000000001</v>
      </c>
      <c r="Z16" s="98">
        <v>-0.14599999999999999</v>
      </c>
      <c r="AA16" s="98">
        <v>-0.11899999999999999</v>
      </c>
      <c r="AB16" s="98">
        <v>-0.11700000000000001</v>
      </c>
      <c r="AC16" s="98">
        <v>-7.5999999999999998E-2</v>
      </c>
      <c r="AD16" s="98">
        <v>-9.6000000000000002E-2</v>
      </c>
      <c r="AE16" s="98">
        <v>-7.0000000000000007E-2</v>
      </c>
      <c r="AF16" s="98">
        <v>-9.5000000000000001E-2</v>
      </c>
      <c r="AG16" s="98">
        <v>-7.4999999999999997E-2</v>
      </c>
      <c r="AH16" s="98">
        <v>-9.2999999999999999E-2</v>
      </c>
      <c r="AI16" s="98">
        <v>-9.9000000000000005E-2</v>
      </c>
      <c r="AJ16" s="98">
        <v>-6.2E-2</v>
      </c>
      <c r="AK16" s="98">
        <v>-2.4E-2</v>
      </c>
      <c r="AL16" s="98">
        <v>0</v>
      </c>
      <c r="AM16" s="98">
        <v>-4.2999999999999997E-2</v>
      </c>
      <c r="AN16" s="98">
        <v>-3.0000000000000001E-3</v>
      </c>
      <c r="AO16" s="98">
        <v>8.0000000000000002E-3</v>
      </c>
      <c r="AP16" s="98">
        <v>-0.14599999999999999</v>
      </c>
      <c r="AQ16" s="98">
        <v>-0.122</v>
      </c>
      <c r="AR16" s="98">
        <v>-0.13200000000000001</v>
      </c>
      <c r="AS16" s="98">
        <v>-0.123</v>
      </c>
      <c r="AT16" s="98">
        <v>-0.14099999999999999</v>
      </c>
      <c r="AU16" s="98">
        <v>-0.14899999999999999</v>
      </c>
      <c r="AV16" s="98">
        <v>-0.107</v>
      </c>
      <c r="AW16" s="98">
        <v>-7.4999999999999997E-2</v>
      </c>
      <c r="AX16" s="98">
        <v>-3.9E-2</v>
      </c>
      <c r="AY16" s="98">
        <v>-8.8999999999999996E-2</v>
      </c>
      <c r="AZ16" s="98">
        <v>-4.9000000000000002E-2</v>
      </c>
      <c r="BA16" s="98">
        <v>-2.8000000000000001E-2</v>
      </c>
      <c r="BB16" s="460"/>
      <c r="BC16" s="460"/>
      <c r="BD16" s="460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  <c r="NP16" s="99"/>
      <c r="NQ16" s="99"/>
      <c r="NR16" s="99"/>
      <c r="NS16" s="99"/>
      <c r="NT16" s="99"/>
      <c r="NU16" s="99"/>
      <c r="NV16" s="99"/>
      <c r="NW16" s="99"/>
      <c r="NX16" s="99"/>
      <c r="NY16" s="99"/>
      <c r="NZ16" s="99"/>
      <c r="OA16" s="99"/>
      <c r="OB16" s="99"/>
      <c r="OC16" s="99"/>
      <c r="OD16" s="99"/>
      <c r="OE16" s="99"/>
      <c r="OF16" s="99"/>
      <c r="OG16" s="99"/>
      <c r="OH16" s="99"/>
      <c r="OI16" s="99"/>
      <c r="OJ16" s="99"/>
      <c r="OK16" s="99"/>
      <c r="OL16" s="99"/>
      <c r="OM16" s="99"/>
      <c r="ON16" s="99"/>
      <c r="OO16" s="99"/>
      <c r="OP16" s="99"/>
      <c r="OQ16" s="99"/>
      <c r="OR16" s="99"/>
      <c r="OS16" s="99"/>
      <c r="OT16" s="99"/>
      <c r="OU16" s="99"/>
      <c r="OV16" s="99"/>
      <c r="OW16" s="99"/>
      <c r="OX16" s="99"/>
      <c r="OY16" s="99"/>
      <c r="OZ16" s="99"/>
      <c r="PA16" s="99"/>
      <c r="PB16" s="99"/>
      <c r="PC16" s="99"/>
      <c r="PD16" s="99"/>
      <c r="PE16" s="99"/>
      <c r="PF16" s="99"/>
      <c r="PG16" s="99"/>
      <c r="PH16" s="99"/>
      <c r="PI16" s="99"/>
      <c r="PJ16" s="99"/>
      <c r="PK16" s="99"/>
      <c r="PL16" s="99"/>
      <c r="PM16" s="99"/>
      <c r="PN16" s="99"/>
      <c r="PO16" s="99"/>
      <c r="PP16" s="99"/>
      <c r="PQ16" s="99"/>
      <c r="PR16" s="99"/>
      <c r="PS16" s="99"/>
      <c r="PT16" s="99"/>
      <c r="PU16" s="99"/>
      <c r="PV16" s="99"/>
      <c r="PW16" s="99"/>
      <c r="PX16" s="99"/>
      <c r="PY16" s="99"/>
      <c r="PZ16" s="99"/>
      <c r="QA16" s="99"/>
      <c r="QB16" s="99"/>
      <c r="QC16" s="99"/>
      <c r="QD16" s="99"/>
      <c r="QE16" s="99"/>
      <c r="QF16" s="99"/>
      <c r="QG16" s="99"/>
      <c r="QH16" s="99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</row>
    <row r="17" spans="1:500" x14ac:dyDescent="0.25">
      <c r="A17" s="106" t="s">
        <v>19</v>
      </c>
      <c r="B17" s="98">
        <v>0.42199999999999999</v>
      </c>
      <c r="C17" s="98">
        <v>0.438</v>
      </c>
      <c r="D17" s="98">
        <v>0.157</v>
      </c>
      <c r="E17" s="98">
        <v>6.2E-2</v>
      </c>
      <c r="F17" s="98">
        <v>2E-3</v>
      </c>
      <c r="G17" s="98">
        <v>-0.11899999999999999</v>
      </c>
      <c r="H17" s="98">
        <v>0.31900000000000001</v>
      </c>
      <c r="I17" s="98">
        <v>0.33700000000000002</v>
      </c>
      <c r="J17" s="98">
        <v>0.49</v>
      </c>
      <c r="K17" s="98">
        <v>0.129</v>
      </c>
      <c r="L17" s="98">
        <v>-0.41299999999999998</v>
      </c>
      <c r="M17" s="98">
        <v>0.27400000000000002</v>
      </c>
      <c r="N17" s="98">
        <v>-9.8000000000000004E-2</v>
      </c>
      <c r="O17" s="98">
        <v>-0.193</v>
      </c>
      <c r="P17" s="98">
        <v>0.311</v>
      </c>
      <c r="Q17" s="98">
        <v>0.29199999999999998</v>
      </c>
      <c r="R17" s="98">
        <v>9.0999999999999998E-2</v>
      </c>
      <c r="S17" s="98">
        <v>0.104</v>
      </c>
      <c r="T17" s="98">
        <v>0.34300000000000003</v>
      </c>
      <c r="U17" s="98">
        <v>2.9000000000000001E-2</v>
      </c>
      <c r="V17" s="98">
        <v>7.0000000000000007E-2</v>
      </c>
      <c r="W17" s="98">
        <v>0.107</v>
      </c>
      <c r="X17" s="98">
        <v>0.45</v>
      </c>
      <c r="Y17" s="98">
        <v>0.26200000000000001</v>
      </c>
      <c r="Z17" s="98">
        <v>1.7000000000000001E-2</v>
      </c>
      <c r="AA17" s="98">
        <v>0.27300000000000002</v>
      </c>
      <c r="AB17" s="98">
        <v>-0.157</v>
      </c>
      <c r="AC17" s="98">
        <v>-8.8999999999999996E-2</v>
      </c>
      <c r="AD17" s="98">
        <v>-2.9000000000000001E-2</v>
      </c>
      <c r="AE17" s="98">
        <v>2.5000000000000001E-2</v>
      </c>
      <c r="AF17" s="98">
        <v>-1.2999999999999999E-2</v>
      </c>
      <c r="AG17" s="98">
        <v>0.03</v>
      </c>
      <c r="AH17" s="98">
        <v>8.0000000000000002E-3</v>
      </c>
      <c r="AI17" s="98">
        <v>0.04</v>
      </c>
      <c r="AJ17" s="98">
        <v>-3.1E-2</v>
      </c>
      <c r="AK17" s="98">
        <v>0.186</v>
      </c>
      <c r="AL17" s="98">
        <v>-7.9000000000000001E-2</v>
      </c>
      <c r="AM17" s="98">
        <v>2.8000000000000001E-2</v>
      </c>
      <c r="AN17" s="98">
        <v>9.7000000000000003E-2</v>
      </c>
      <c r="AO17" s="98">
        <v>-0.14199999999999999</v>
      </c>
      <c r="AP17" s="98">
        <v>1.7000000000000001E-2</v>
      </c>
      <c r="AQ17" s="98">
        <v>9.6000000000000002E-2</v>
      </c>
      <c r="AR17" s="98">
        <v>-6.3E-2</v>
      </c>
      <c r="AS17" s="98">
        <v>5.3999999999999999E-2</v>
      </c>
      <c r="AT17" s="98">
        <v>3.2000000000000001E-2</v>
      </c>
      <c r="AU17" s="98">
        <v>6.4000000000000001E-2</v>
      </c>
      <c r="AV17" s="98">
        <v>-4.0000000000000001E-3</v>
      </c>
      <c r="AW17" s="98">
        <v>0.221</v>
      </c>
      <c r="AX17" s="98">
        <v>-5.1999999999999998E-2</v>
      </c>
      <c r="AY17" s="98">
        <v>5.7000000000000002E-2</v>
      </c>
      <c r="AZ17" s="98">
        <v>0.129</v>
      </c>
      <c r="BA17" s="98">
        <v>-0.11799999999999999</v>
      </c>
      <c r="BB17" s="460"/>
      <c r="BC17" s="460"/>
      <c r="BD17" s="460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  <c r="NP17" s="99"/>
      <c r="NQ17" s="99"/>
      <c r="NR17" s="99"/>
      <c r="NS17" s="99"/>
      <c r="NT17" s="99"/>
      <c r="NU17" s="99"/>
      <c r="NV17" s="99"/>
      <c r="NW17" s="99"/>
      <c r="NX17" s="99"/>
      <c r="NY17" s="99"/>
      <c r="NZ17" s="99"/>
      <c r="OA17" s="99"/>
      <c r="OB17" s="99"/>
      <c r="OC17" s="99"/>
      <c r="OD17" s="99"/>
      <c r="OE17" s="99"/>
      <c r="OF17" s="99"/>
      <c r="OG17" s="99"/>
      <c r="OH17" s="99"/>
      <c r="OI17" s="99"/>
      <c r="OJ17" s="99"/>
      <c r="OK17" s="99"/>
      <c r="OL17" s="99"/>
      <c r="OM17" s="99"/>
      <c r="ON17" s="99"/>
      <c r="OO17" s="99"/>
      <c r="OP17" s="99"/>
      <c r="OQ17" s="99"/>
      <c r="OR17" s="99"/>
      <c r="OS17" s="99"/>
      <c r="OT17" s="99"/>
      <c r="OU17" s="99"/>
      <c r="OV17" s="99"/>
      <c r="OW17" s="99"/>
      <c r="OX17" s="99"/>
      <c r="OY17" s="99"/>
      <c r="OZ17" s="99"/>
      <c r="PA17" s="99"/>
      <c r="PB17" s="99"/>
      <c r="PC17" s="99"/>
      <c r="PD17" s="99"/>
      <c r="PE17" s="99"/>
      <c r="PF17" s="99"/>
      <c r="PG17" s="99"/>
      <c r="PH17" s="99"/>
      <c r="PI17" s="99"/>
      <c r="PJ17" s="99"/>
      <c r="PK17" s="99"/>
      <c r="PL17" s="99"/>
      <c r="PM17" s="99"/>
      <c r="PN17" s="99"/>
      <c r="PO17" s="99"/>
      <c r="PP17" s="99"/>
      <c r="PQ17" s="99"/>
      <c r="PR17" s="99"/>
      <c r="PS17" s="99"/>
      <c r="PT17" s="99"/>
      <c r="PU17" s="99"/>
      <c r="PV17" s="99"/>
      <c r="PW17" s="99"/>
      <c r="PX17" s="99"/>
      <c r="PY17" s="99"/>
      <c r="PZ17" s="99"/>
      <c r="QA17" s="99"/>
      <c r="QB17" s="99"/>
      <c r="QC17" s="99"/>
      <c r="QD17" s="99"/>
      <c r="QE17" s="99"/>
      <c r="QF17" s="99"/>
      <c r="QG17" s="99"/>
      <c r="QH17" s="99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</row>
    <row r="18" spans="1:500" x14ac:dyDescent="0.25">
      <c r="A18" s="107"/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/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/>
      <c r="FY18" s="89"/>
      <c r="FZ18" s="89"/>
      <c r="GA18" s="89"/>
      <c r="GB18" s="89"/>
      <c r="GC18" s="89"/>
      <c r="GD18" s="89"/>
      <c r="GE18" s="89"/>
      <c r="GF18" s="89"/>
      <c r="GG18" s="89"/>
      <c r="GH18" s="89"/>
      <c r="GI18" s="89"/>
      <c r="GJ18" s="89"/>
      <c r="GK18" s="89"/>
      <c r="GL18" s="89"/>
      <c r="GM18" s="89"/>
      <c r="GN18" s="89"/>
      <c r="GO18" s="89"/>
      <c r="GP18" s="89"/>
      <c r="GQ18" s="89"/>
      <c r="GR18" s="89"/>
      <c r="GS18" s="89"/>
      <c r="GT18" s="89"/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/>
      <c r="HG18" s="89"/>
      <c r="HH18" s="89"/>
      <c r="HI18" s="89"/>
      <c r="HJ18" s="89"/>
      <c r="HK18" s="89"/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/>
      <c r="HW18" s="89"/>
      <c r="HX18" s="89"/>
      <c r="HY18" s="89"/>
      <c r="HZ18" s="89"/>
      <c r="IA18" s="89"/>
      <c r="IB18" s="89"/>
      <c r="IC18" s="89"/>
      <c r="ID18" s="89"/>
      <c r="IE18" s="89"/>
      <c r="IF18" s="89"/>
      <c r="IG18" s="89"/>
      <c r="IH18" s="89"/>
      <c r="II18" s="89"/>
      <c r="IJ18" s="89"/>
      <c r="IK18" s="89"/>
      <c r="IL18" s="89"/>
      <c r="IM18" s="89"/>
      <c r="IN18" s="89"/>
      <c r="IO18" s="89"/>
      <c r="IP18" s="89"/>
      <c r="IQ18" s="89"/>
      <c r="IR18" s="89"/>
      <c r="IS18" s="89"/>
      <c r="IT18" s="89"/>
      <c r="IU18" s="89"/>
      <c r="IV18" s="89"/>
      <c r="IW18" s="89"/>
      <c r="IX18" s="89"/>
      <c r="IY18" s="89"/>
      <c r="IZ18" s="89"/>
      <c r="JA18" s="89"/>
      <c r="JB18" s="89"/>
      <c r="JC18" s="89"/>
      <c r="JD18" s="89"/>
      <c r="JE18" s="89"/>
      <c r="JF18" s="89"/>
      <c r="JG18" s="89"/>
      <c r="JH18" s="89"/>
      <c r="JI18" s="89"/>
      <c r="JJ18" s="89"/>
      <c r="JK18" s="89"/>
      <c r="JL18" s="89"/>
      <c r="JM18" s="89"/>
      <c r="JN18" s="89"/>
      <c r="JO18" s="89"/>
      <c r="JP18" s="89"/>
      <c r="JQ18" s="89"/>
      <c r="JR18" s="89"/>
      <c r="JS18" s="89"/>
      <c r="JT18" s="89"/>
      <c r="JU18" s="89"/>
      <c r="JV18" s="89"/>
      <c r="JW18" s="89"/>
      <c r="JX18" s="89"/>
      <c r="JY18" s="89"/>
      <c r="JZ18" s="89"/>
      <c r="KA18" s="89"/>
      <c r="KB18" s="89"/>
      <c r="KC18" s="89"/>
      <c r="KD18" s="89"/>
      <c r="KE18" s="89"/>
      <c r="KF18" s="89"/>
      <c r="KG18" s="89"/>
      <c r="KH18" s="89"/>
      <c r="KI18" s="89"/>
      <c r="KJ18" s="89"/>
      <c r="KK18" s="89"/>
      <c r="KL18" s="89"/>
      <c r="KM18" s="89"/>
      <c r="KN18" s="89"/>
      <c r="KO18" s="89"/>
      <c r="KP18" s="89"/>
      <c r="KQ18" s="89"/>
      <c r="KR18" s="89"/>
      <c r="KS18" s="89"/>
      <c r="KT18" s="89"/>
      <c r="KU18" s="89"/>
      <c r="KV18" s="89"/>
      <c r="KW18" s="89"/>
      <c r="KX18" s="89"/>
      <c r="KY18" s="89"/>
      <c r="KZ18" s="89"/>
      <c r="LA18" s="89"/>
      <c r="LB18" s="89"/>
      <c r="LC18" s="89"/>
      <c r="LD18" s="89"/>
      <c r="LE18" s="89"/>
      <c r="LF18" s="89"/>
      <c r="LG18" s="89"/>
      <c r="LH18" s="89"/>
      <c r="LI18" s="89"/>
      <c r="LJ18" s="89"/>
      <c r="LK18" s="89"/>
      <c r="LL18" s="89"/>
      <c r="LM18" s="89"/>
      <c r="LN18" s="89"/>
      <c r="LO18" s="89"/>
      <c r="LP18" s="89"/>
      <c r="LQ18" s="89"/>
      <c r="LR18" s="89"/>
      <c r="LS18" s="89"/>
      <c r="LT18" s="89"/>
      <c r="LU18" s="89"/>
      <c r="LV18" s="89"/>
      <c r="LW18" s="89"/>
      <c r="LX18" s="89"/>
      <c r="LY18" s="89"/>
      <c r="LZ18" s="89"/>
      <c r="MA18" s="89"/>
      <c r="MB18" s="89"/>
      <c r="MC18" s="89"/>
      <c r="MD18" s="89"/>
      <c r="ME18" s="89"/>
      <c r="MF18" s="89"/>
      <c r="MG18" s="89"/>
      <c r="MH18" s="89"/>
      <c r="MI18" s="89"/>
      <c r="MJ18" s="89"/>
      <c r="MK18" s="89"/>
      <c r="ML18" s="89"/>
      <c r="MM18" s="89"/>
      <c r="MN18" s="89"/>
      <c r="MO18" s="89"/>
      <c r="MP18" s="89"/>
      <c r="MQ18" s="89"/>
      <c r="MR18" s="89"/>
      <c r="MS18" s="89"/>
      <c r="MT18" s="89"/>
      <c r="MU18" s="89"/>
      <c r="MV18" s="89"/>
      <c r="MW18" s="89"/>
      <c r="MX18" s="89"/>
      <c r="MY18" s="89"/>
      <c r="MZ18" s="89"/>
      <c r="NA18" s="89"/>
      <c r="NB18" s="89"/>
      <c r="NC18" s="89"/>
      <c r="ND18" s="89"/>
      <c r="NE18" s="89"/>
      <c r="NF18" s="89"/>
      <c r="NG18" s="89"/>
      <c r="NH18" s="89"/>
      <c r="NI18" s="89"/>
      <c r="NJ18" s="89"/>
      <c r="NK18" s="89"/>
      <c r="NL18" s="89"/>
      <c r="NM18" s="89"/>
      <c r="NN18" s="89"/>
      <c r="NO18" s="89"/>
      <c r="NP18" s="89"/>
      <c r="NQ18" s="89"/>
      <c r="NR18" s="89"/>
      <c r="NS18" s="89"/>
      <c r="NT18" s="89"/>
      <c r="NU18" s="89"/>
      <c r="NV18" s="89"/>
      <c r="NW18" s="89"/>
      <c r="NX18" s="89"/>
      <c r="NY18" s="89"/>
      <c r="NZ18" s="89"/>
      <c r="OA18" s="89"/>
      <c r="OB18" s="89"/>
      <c r="OC18" s="89"/>
      <c r="OD18" s="89"/>
      <c r="OE18" s="89"/>
      <c r="OF18" s="89"/>
      <c r="OG18" s="89"/>
      <c r="OH18" s="89"/>
      <c r="OI18" s="89"/>
      <c r="OJ18" s="89"/>
      <c r="OK18" s="89"/>
      <c r="OL18" s="89"/>
      <c r="OM18" s="89"/>
      <c r="ON18" s="89"/>
      <c r="OO18" s="89"/>
      <c r="OP18" s="89"/>
      <c r="OQ18" s="89"/>
      <c r="OR18" s="89"/>
      <c r="OS18" s="89"/>
      <c r="OT18" s="89"/>
      <c r="OU18" s="89"/>
      <c r="OV18" s="89"/>
      <c r="OW18" s="89"/>
      <c r="OX18" s="89"/>
      <c r="OY18" s="89"/>
      <c r="OZ18" s="89"/>
      <c r="PA18" s="89"/>
      <c r="PB18" s="89"/>
      <c r="PC18" s="89"/>
      <c r="PD18" s="89"/>
      <c r="PE18" s="89"/>
      <c r="PF18" s="89"/>
      <c r="PG18" s="89"/>
      <c r="PH18" s="89"/>
      <c r="PI18" s="89"/>
      <c r="PJ18" s="89"/>
      <c r="PK18" s="89"/>
      <c r="PL18" s="89"/>
      <c r="PM18" s="89"/>
      <c r="PN18" s="89"/>
      <c r="PO18" s="89"/>
      <c r="PP18" s="89"/>
      <c r="PQ18" s="89"/>
      <c r="PR18" s="89"/>
      <c r="PS18" s="89"/>
      <c r="PT18" s="89"/>
      <c r="PU18" s="89"/>
      <c r="PV18" s="89"/>
      <c r="PW18" s="89"/>
      <c r="PX18" s="89"/>
      <c r="PY18" s="89"/>
      <c r="PZ18" s="89"/>
      <c r="QA18" s="89"/>
      <c r="QB18" s="89"/>
      <c r="QC18" s="89"/>
      <c r="QD18" s="89"/>
      <c r="QE18" s="89"/>
      <c r="QF18" s="89"/>
      <c r="QG18" s="89"/>
      <c r="QH18" s="89"/>
      <c r="QI18" s="89"/>
      <c r="QJ18" s="89"/>
      <c r="QK18" s="89"/>
      <c r="QL18" s="89"/>
      <c r="QM18" s="89"/>
      <c r="QN18" s="89"/>
      <c r="QO18" s="89"/>
      <c r="QP18" s="89"/>
      <c r="QQ18" s="89"/>
      <c r="QR18" s="89"/>
      <c r="QS18" s="89"/>
      <c r="QT18" s="89"/>
      <c r="QU18" s="89"/>
      <c r="QV18" s="89"/>
      <c r="QW18" s="89"/>
      <c r="QX18" s="89"/>
      <c r="QY18" s="89"/>
      <c r="QZ18" s="89"/>
      <c r="RA18" s="89"/>
      <c r="RB18" s="89"/>
      <c r="RC18" s="89"/>
      <c r="RD18" s="89"/>
      <c r="RE18" s="89"/>
      <c r="RF18" s="89"/>
      <c r="RG18" s="89"/>
      <c r="RH18" s="89"/>
      <c r="RI18" s="89"/>
      <c r="RJ18" s="89"/>
      <c r="RK18" s="89"/>
      <c r="RL18" s="89"/>
      <c r="RM18" s="89"/>
      <c r="RN18" s="89"/>
      <c r="RO18" s="89"/>
      <c r="RP18" s="89"/>
      <c r="RQ18" s="89"/>
      <c r="RR18" s="89"/>
      <c r="RS18" s="89"/>
      <c r="RT18" s="89"/>
      <c r="RU18" s="89"/>
      <c r="RV18" s="89"/>
      <c r="RW18" s="89"/>
      <c r="RX18" s="89"/>
      <c r="RY18" s="89"/>
      <c r="RZ18" s="89"/>
      <c r="SA18" s="89"/>
      <c r="SB18" s="89"/>
      <c r="SC18" s="89"/>
      <c r="SD18" s="89"/>
      <c r="SE18" s="89"/>
      <c r="SF18" s="89"/>
    </row>
    <row r="19" spans="1:500" x14ac:dyDescent="0.25">
      <c r="A19" s="105" t="s">
        <v>20</v>
      </c>
      <c r="B19" s="94">
        <v>483</v>
      </c>
      <c r="C19" s="94">
        <v>414</v>
      </c>
      <c r="D19" s="94">
        <v>518</v>
      </c>
      <c r="E19" s="94">
        <v>385</v>
      </c>
      <c r="F19" s="94">
        <v>427</v>
      </c>
      <c r="G19" s="94">
        <v>392</v>
      </c>
      <c r="H19" s="94">
        <v>384</v>
      </c>
      <c r="I19" s="94">
        <v>416</v>
      </c>
      <c r="J19" s="94">
        <v>585</v>
      </c>
      <c r="K19" s="94">
        <v>430</v>
      </c>
      <c r="L19" s="94">
        <v>351</v>
      </c>
      <c r="M19" s="94">
        <v>402</v>
      </c>
      <c r="N19" s="94">
        <v>353</v>
      </c>
      <c r="O19" s="94">
        <v>389</v>
      </c>
      <c r="P19" s="94">
        <v>519</v>
      </c>
      <c r="Q19" s="94">
        <v>475</v>
      </c>
      <c r="R19" s="94">
        <v>491</v>
      </c>
      <c r="S19" s="94">
        <v>474</v>
      </c>
      <c r="T19" s="94">
        <v>448</v>
      </c>
      <c r="U19" s="94">
        <v>384</v>
      </c>
      <c r="V19" s="94">
        <v>428</v>
      </c>
      <c r="W19" s="94">
        <v>530</v>
      </c>
      <c r="X19" s="94">
        <v>359</v>
      </c>
      <c r="Y19" s="94">
        <v>843</v>
      </c>
      <c r="Z19" s="94">
        <v>368</v>
      </c>
      <c r="AA19" s="94">
        <v>521</v>
      </c>
      <c r="AB19" s="94">
        <v>458</v>
      </c>
      <c r="AC19" s="94">
        <v>463</v>
      </c>
      <c r="AD19" s="94">
        <v>346</v>
      </c>
      <c r="AE19" s="94">
        <v>316</v>
      </c>
      <c r="AF19" s="94">
        <v>506</v>
      </c>
      <c r="AG19" s="94">
        <v>412</v>
      </c>
      <c r="AH19" s="94">
        <v>388</v>
      </c>
      <c r="AI19" s="94">
        <v>387</v>
      </c>
      <c r="AJ19" s="94">
        <v>411</v>
      </c>
      <c r="AK19" s="94">
        <v>413</v>
      </c>
      <c r="AL19" s="94">
        <v>363</v>
      </c>
      <c r="AM19" s="94">
        <v>393</v>
      </c>
      <c r="AN19" s="94">
        <v>391</v>
      </c>
      <c r="AO19" s="94">
        <v>388</v>
      </c>
      <c r="AP19" s="94">
        <v>368</v>
      </c>
      <c r="AQ19" s="94">
        <v>340</v>
      </c>
      <c r="AR19" s="94">
        <v>466</v>
      </c>
      <c r="AS19" s="94">
        <v>422</v>
      </c>
      <c r="AT19" s="94">
        <v>398</v>
      </c>
      <c r="AU19" s="94">
        <v>397</v>
      </c>
      <c r="AV19" s="94">
        <v>424</v>
      </c>
      <c r="AW19" s="94">
        <v>426</v>
      </c>
      <c r="AX19" s="94">
        <v>374</v>
      </c>
      <c r="AY19" s="94">
        <v>406</v>
      </c>
      <c r="AZ19" s="94">
        <v>403</v>
      </c>
      <c r="BA19" s="94">
        <v>400</v>
      </c>
      <c r="BB19" s="456"/>
      <c r="BC19" s="456"/>
      <c r="BD19" s="456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95"/>
      <c r="CK19" s="95"/>
      <c r="CL19" s="95"/>
      <c r="CM19" s="95"/>
      <c r="CN19" s="95"/>
      <c r="CO19" s="95"/>
      <c r="CP19" s="95"/>
      <c r="CQ19" s="95"/>
      <c r="CR19" s="95"/>
      <c r="CS19" s="95"/>
      <c r="CT19" s="95"/>
      <c r="CU19" s="95"/>
      <c r="CV19" s="95"/>
      <c r="CW19" s="95"/>
      <c r="CX19" s="95"/>
      <c r="CY19" s="95"/>
      <c r="CZ19" s="95"/>
      <c r="DA19" s="95"/>
      <c r="DB19" s="95"/>
      <c r="DC19" s="95"/>
      <c r="DD19" s="95"/>
      <c r="DE19" s="95"/>
      <c r="DF19" s="95"/>
      <c r="DG19" s="95"/>
      <c r="DH19" s="95"/>
      <c r="DI19" s="95"/>
      <c r="DJ19" s="95"/>
      <c r="DK19" s="95"/>
      <c r="DL19" s="95"/>
      <c r="DM19" s="95"/>
      <c r="DN19" s="95"/>
      <c r="DO19" s="95"/>
      <c r="DP19" s="95"/>
      <c r="DQ19" s="95"/>
      <c r="DR19" s="95"/>
      <c r="DS19" s="95"/>
      <c r="DT19" s="95"/>
      <c r="DU19" s="95"/>
      <c r="DV19" s="95"/>
      <c r="DW19" s="95"/>
      <c r="DX19" s="95"/>
      <c r="DY19" s="95"/>
      <c r="DZ19" s="95"/>
      <c r="EA19" s="95"/>
      <c r="EB19" s="95"/>
      <c r="EC19" s="95"/>
      <c r="ED19" s="95"/>
      <c r="EE19" s="95"/>
      <c r="EF19" s="95"/>
      <c r="EG19" s="95"/>
      <c r="EH19" s="95"/>
      <c r="EI19" s="95"/>
      <c r="EJ19" s="95"/>
      <c r="EK19" s="95"/>
      <c r="EL19" s="95"/>
      <c r="EM19" s="95"/>
      <c r="EN19" s="95"/>
      <c r="EO19" s="95"/>
      <c r="EP19" s="95"/>
      <c r="EQ19" s="95"/>
      <c r="ER19" s="95"/>
      <c r="ES19" s="95"/>
      <c r="ET19" s="95"/>
      <c r="EU19" s="95"/>
      <c r="EV19" s="95"/>
      <c r="EW19" s="95"/>
      <c r="EX19" s="95"/>
      <c r="EY19" s="95"/>
      <c r="EZ19" s="95"/>
      <c r="FA19" s="95"/>
      <c r="FB19" s="95"/>
      <c r="FC19" s="95"/>
      <c r="FD19" s="95"/>
      <c r="FE19" s="95"/>
      <c r="FF19" s="95"/>
      <c r="FG19" s="95"/>
      <c r="FH19" s="95"/>
      <c r="FI19" s="95"/>
      <c r="FJ19" s="95"/>
      <c r="FK19" s="95"/>
      <c r="FL19" s="95"/>
      <c r="FM19" s="95"/>
      <c r="FN19" s="95"/>
      <c r="FO19" s="95"/>
      <c r="FP19" s="95"/>
      <c r="FQ19" s="95"/>
      <c r="FR19" s="95"/>
      <c r="FS19" s="95"/>
      <c r="FT19" s="95"/>
      <c r="FU19" s="95"/>
      <c r="FV19" s="95"/>
      <c r="FW19" s="95"/>
      <c r="FX19" s="95"/>
      <c r="FY19" s="95"/>
      <c r="FZ19" s="95"/>
      <c r="GA19" s="95"/>
      <c r="GB19" s="95"/>
      <c r="GC19" s="95"/>
      <c r="GD19" s="95"/>
      <c r="GE19" s="95"/>
      <c r="GF19" s="95"/>
      <c r="GG19" s="95"/>
      <c r="GH19" s="95"/>
      <c r="GI19" s="95"/>
      <c r="GJ19" s="95"/>
      <c r="GK19" s="95"/>
      <c r="GL19" s="95"/>
      <c r="GM19" s="95"/>
      <c r="GN19" s="95"/>
      <c r="GO19" s="95"/>
      <c r="GP19" s="95"/>
      <c r="GQ19" s="95"/>
      <c r="GR19" s="95"/>
      <c r="GS19" s="95"/>
      <c r="GT19" s="95"/>
      <c r="GU19" s="95"/>
      <c r="GV19" s="95"/>
      <c r="GW19" s="95"/>
      <c r="GX19" s="95"/>
      <c r="GY19" s="95"/>
      <c r="GZ19" s="95"/>
      <c r="HA19" s="95"/>
      <c r="HB19" s="95"/>
      <c r="HC19" s="95"/>
      <c r="HD19" s="95"/>
      <c r="HE19" s="95"/>
      <c r="HF19" s="95"/>
      <c r="HG19" s="95"/>
      <c r="HH19" s="95"/>
      <c r="HI19" s="95"/>
      <c r="HJ19" s="95"/>
      <c r="HK19" s="95"/>
      <c r="HL19" s="95"/>
      <c r="HM19" s="95"/>
      <c r="HN19" s="95"/>
      <c r="HO19" s="95"/>
      <c r="HP19" s="95"/>
      <c r="HQ19" s="95"/>
      <c r="HR19" s="95"/>
      <c r="HS19" s="95"/>
      <c r="HT19" s="95"/>
      <c r="HU19" s="95"/>
      <c r="HV19" s="95"/>
      <c r="HW19" s="95"/>
      <c r="HX19" s="95"/>
      <c r="HY19" s="95"/>
      <c r="HZ19" s="95"/>
      <c r="IA19" s="95"/>
      <c r="IB19" s="95"/>
      <c r="IC19" s="95"/>
      <c r="ID19" s="95"/>
      <c r="IE19" s="95"/>
      <c r="IF19" s="95"/>
      <c r="IG19" s="95"/>
      <c r="IH19" s="95"/>
      <c r="II19" s="95"/>
      <c r="IJ19" s="95"/>
      <c r="IK19" s="95"/>
      <c r="IL19" s="95"/>
      <c r="IM19" s="95"/>
      <c r="IN19" s="95"/>
      <c r="IO19" s="95"/>
      <c r="IP19" s="95"/>
      <c r="IQ19" s="95"/>
      <c r="IR19" s="95"/>
      <c r="IS19" s="95"/>
      <c r="IT19" s="95"/>
      <c r="IU19" s="95"/>
      <c r="IV19" s="95"/>
      <c r="IW19" s="95"/>
      <c r="IX19" s="95"/>
      <c r="IY19" s="95"/>
      <c r="IZ19" s="95"/>
      <c r="JA19" s="95"/>
      <c r="JB19" s="95"/>
      <c r="JC19" s="95"/>
      <c r="JD19" s="95"/>
      <c r="JE19" s="95"/>
      <c r="JF19" s="95"/>
      <c r="JG19" s="95"/>
      <c r="JH19" s="95"/>
      <c r="JI19" s="95"/>
      <c r="JJ19" s="95"/>
      <c r="JK19" s="95"/>
      <c r="JL19" s="95"/>
      <c r="JM19" s="95"/>
      <c r="JN19" s="95"/>
      <c r="JO19" s="95"/>
      <c r="JP19" s="95"/>
      <c r="JQ19" s="95"/>
      <c r="JR19" s="95"/>
      <c r="JS19" s="95"/>
      <c r="JT19" s="95"/>
      <c r="JU19" s="95"/>
      <c r="JV19" s="95"/>
      <c r="JW19" s="95"/>
      <c r="JX19" s="95"/>
      <c r="JY19" s="95"/>
      <c r="JZ19" s="95"/>
      <c r="KA19" s="95"/>
      <c r="KB19" s="95"/>
      <c r="KC19" s="95"/>
      <c r="KD19" s="95"/>
      <c r="KE19" s="95"/>
      <c r="KF19" s="95"/>
      <c r="KG19" s="95"/>
      <c r="KH19" s="95"/>
      <c r="KI19" s="95"/>
      <c r="KJ19" s="95"/>
      <c r="KK19" s="95"/>
      <c r="KL19" s="95"/>
      <c r="KM19" s="95"/>
      <c r="KN19" s="95"/>
      <c r="KO19" s="95"/>
      <c r="KP19" s="95"/>
      <c r="KQ19" s="95"/>
      <c r="KR19" s="95"/>
      <c r="KS19" s="95"/>
      <c r="KT19" s="95"/>
      <c r="KU19" s="95"/>
      <c r="KV19" s="95"/>
      <c r="KW19" s="95"/>
      <c r="KX19" s="95"/>
      <c r="KY19" s="95"/>
      <c r="KZ19" s="95"/>
      <c r="LA19" s="95"/>
      <c r="LB19" s="95"/>
      <c r="LC19" s="95"/>
      <c r="LD19" s="95"/>
      <c r="LE19" s="95"/>
      <c r="LF19" s="95"/>
      <c r="LG19" s="95"/>
      <c r="LH19" s="95"/>
      <c r="LI19" s="95"/>
      <c r="LJ19" s="95"/>
      <c r="LK19" s="95"/>
      <c r="LL19" s="95"/>
      <c r="LM19" s="95"/>
      <c r="LN19" s="95"/>
      <c r="LO19" s="95"/>
      <c r="LP19" s="95"/>
      <c r="LQ19" s="95"/>
      <c r="LR19" s="95"/>
      <c r="LS19" s="95"/>
      <c r="LT19" s="95"/>
      <c r="LU19" s="95"/>
      <c r="LV19" s="95"/>
      <c r="LW19" s="95"/>
      <c r="LX19" s="95"/>
      <c r="LY19" s="95"/>
      <c r="LZ19" s="95"/>
      <c r="MA19" s="95"/>
      <c r="MB19" s="95"/>
      <c r="MC19" s="95"/>
      <c r="MD19" s="95"/>
      <c r="ME19" s="95"/>
      <c r="MF19" s="95"/>
      <c r="MG19" s="95"/>
      <c r="MH19" s="95"/>
      <c r="MI19" s="95"/>
      <c r="MJ19" s="95"/>
      <c r="MK19" s="95"/>
      <c r="ML19" s="95"/>
      <c r="MM19" s="95"/>
      <c r="MN19" s="95"/>
      <c r="MO19" s="95"/>
      <c r="MP19" s="95"/>
      <c r="MQ19" s="95"/>
      <c r="MR19" s="95"/>
      <c r="MS19" s="95"/>
      <c r="MT19" s="95"/>
      <c r="MU19" s="95"/>
      <c r="MV19" s="95"/>
      <c r="MW19" s="95"/>
      <c r="MX19" s="95"/>
      <c r="MY19" s="95"/>
      <c r="MZ19" s="95"/>
      <c r="NA19" s="95"/>
      <c r="NB19" s="95"/>
      <c r="NC19" s="95"/>
      <c r="ND19" s="95"/>
      <c r="NE19" s="95"/>
      <c r="NF19" s="95"/>
      <c r="NG19" s="95"/>
      <c r="NH19" s="95"/>
      <c r="NI19" s="95"/>
      <c r="NJ19" s="95"/>
      <c r="NK19" s="95"/>
      <c r="NL19" s="95"/>
      <c r="NM19" s="95"/>
      <c r="NN19" s="95"/>
      <c r="NO19" s="95"/>
      <c r="NP19" s="95"/>
      <c r="NQ19" s="95"/>
      <c r="NR19" s="95"/>
      <c r="NS19" s="95"/>
      <c r="NT19" s="95"/>
      <c r="NU19" s="95"/>
      <c r="NV19" s="95"/>
      <c r="NW19" s="95"/>
      <c r="NX19" s="95"/>
      <c r="NY19" s="95"/>
      <c r="NZ19" s="95"/>
      <c r="OA19" s="95"/>
      <c r="OB19" s="95"/>
      <c r="OC19" s="95"/>
      <c r="OD19" s="95"/>
      <c r="OE19" s="95"/>
      <c r="OF19" s="95"/>
      <c r="OG19" s="95"/>
      <c r="OH19" s="95"/>
      <c r="OI19" s="95"/>
      <c r="OJ19" s="95"/>
      <c r="OK19" s="95"/>
      <c r="OL19" s="95"/>
      <c r="OM19" s="95"/>
      <c r="ON19" s="95"/>
      <c r="OO19" s="95"/>
      <c r="OP19" s="95"/>
      <c r="OQ19" s="95"/>
      <c r="OR19" s="95"/>
      <c r="OS19" s="95"/>
      <c r="OT19" s="95"/>
      <c r="OU19" s="95"/>
      <c r="OV19" s="95"/>
      <c r="OW19" s="95"/>
      <c r="OX19" s="95"/>
      <c r="OY19" s="95"/>
      <c r="OZ19" s="95"/>
      <c r="PA19" s="95"/>
      <c r="PB19" s="95"/>
      <c r="PC19" s="95"/>
      <c r="PD19" s="95"/>
      <c r="PE19" s="95"/>
      <c r="PF19" s="95"/>
      <c r="PG19" s="95"/>
      <c r="PH19" s="95"/>
      <c r="PI19" s="95"/>
      <c r="PJ19" s="95"/>
      <c r="PK19" s="95"/>
      <c r="PL19" s="95"/>
      <c r="PM19" s="95"/>
      <c r="PN19" s="95"/>
      <c r="PO19" s="95"/>
      <c r="PP19" s="95"/>
      <c r="PQ19" s="95"/>
      <c r="PR19" s="95"/>
      <c r="PS19" s="95"/>
      <c r="PT19" s="95"/>
      <c r="PU19" s="95"/>
      <c r="PV19" s="95"/>
      <c r="PW19" s="95"/>
      <c r="PX19" s="95"/>
      <c r="PY19" s="95"/>
      <c r="PZ19" s="95"/>
      <c r="QA19" s="95"/>
      <c r="QB19" s="95"/>
      <c r="QC19" s="95"/>
      <c r="QD19" s="95"/>
      <c r="QE19" s="95"/>
      <c r="QF19" s="95"/>
      <c r="QG19" s="95"/>
      <c r="QH19" s="95"/>
      <c r="QI19" s="95"/>
      <c r="QJ19" s="95"/>
      <c r="QK19" s="95"/>
      <c r="QL19" s="95"/>
      <c r="QM19" s="95"/>
      <c r="QN19" s="95"/>
      <c r="QO19" s="95"/>
      <c r="QP19" s="95"/>
      <c r="QQ19" s="95"/>
      <c r="QR19" s="95"/>
      <c r="QS19" s="95"/>
      <c r="QT19" s="95"/>
      <c r="QU19" s="95"/>
      <c r="QV19" s="95"/>
      <c r="QW19" s="95"/>
      <c r="QX19" s="95"/>
      <c r="QY19" s="95"/>
      <c r="QZ19" s="95"/>
      <c r="RA19" s="95"/>
      <c r="RB19" s="95"/>
      <c r="RC19" s="95"/>
      <c r="RD19" s="95"/>
      <c r="RE19" s="95"/>
      <c r="RF19" s="95"/>
      <c r="RG19" s="95"/>
      <c r="RH19" s="95"/>
      <c r="RI19" s="95"/>
      <c r="RJ19" s="95"/>
      <c r="RK19" s="95"/>
      <c r="RL19" s="95"/>
      <c r="RM19" s="95"/>
      <c r="RN19" s="95"/>
      <c r="RO19" s="95"/>
      <c r="RP19" s="95"/>
      <c r="RQ19" s="95"/>
      <c r="RR19" s="95"/>
      <c r="RS19" s="95"/>
      <c r="RT19" s="95"/>
      <c r="RU19" s="95"/>
      <c r="RV19" s="95"/>
      <c r="RW19" s="95"/>
      <c r="RX19" s="95"/>
      <c r="RY19" s="95"/>
      <c r="RZ19" s="95"/>
      <c r="SA19" s="95"/>
      <c r="SB19" s="95"/>
      <c r="SC19" s="95"/>
      <c r="SD19" s="95"/>
      <c r="SE19" s="95"/>
      <c r="SF19" s="95"/>
    </row>
    <row r="20" spans="1:500" x14ac:dyDescent="0.25">
      <c r="A20" s="106" t="s">
        <v>21</v>
      </c>
      <c r="B20" s="98">
        <v>0.436</v>
      </c>
      <c r="C20" s="98">
        <v>0.38400000000000001</v>
      </c>
      <c r="D20" s="98">
        <v>0.45100000000000001</v>
      </c>
      <c r="E20" s="98">
        <v>0.42799999999999999</v>
      </c>
      <c r="F20" s="98">
        <v>0.441</v>
      </c>
      <c r="G20" s="98">
        <v>0.436</v>
      </c>
      <c r="H20" s="98">
        <v>0.43099999999999999</v>
      </c>
      <c r="I20" s="98">
        <v>0.43</v>
      </c>
      <c r="J20" s="98">
        <v>0.55300000000000005</v>
      </c>
      <c r="K20" s="98">
        <v>0.443</v>
      </c>
      <c r="L20" s="98">
        <v>0.51100000000000001</v>
      </c>
      <c r="M20" s="98">
        <v>0.40100000000000002</v>
      </c>
      <c r="N20" s="98">
        <v>0.35299999999999998</v>
      </c>
      <c r="O20" s="98">
        <v>0.44700000000000001</v>
      </c>
      <c r="P20" s="98">
        <v>0.34399999999999997</v>
      </c>
      <c r="Q20" s="98">
        <v>0.40899999999999997</v>
      </c>
      <c r="R20" s="98">
        <v>0.46500000000000002</v>
      </c>
      <c r="S20" s="98">
        <v>0.47799999999999998</v>
      </c>
      <c r="T20" s="98">
        <v>0.375</v>
      </c>
      <c r="U20" s="98">
        <v>0.38600000000000001</v>
      </c>
      <c r="V20" s="98">
        <v>0.378</v>
      </c>
      <c r="W20" s="98">
        <v>0.49299999999999999</v>
      </c>
      <c r="X20" s="98">
        <v>0.36</v>
      </c>
      <c r="Y20" s="98">
        <v>0.66600000000000004</v>
      </c>
      <c r="Z20" s="98">
        <v>0.36199999999999999</v>
      </c>
      <c r="AA20" s="98">
        <v>0.47</v>
      </c>
      <c r="AB20" s="98">
        <v>0.36099999999999999</v>
      </c>
      <c r="AC20" s="98">
        <v>0.438</v>
      </c>
      <c r="AD20" s="98">
        <v>0.35599999999999998</v>
      </c>
      <c r="AE20" s="98">
        <v>0.35399999999999998</v>
      </c>
      <c r="AF20" s="98">
        <v>0.34</v>
      </c>
      <c r="AG20" s="98">
        <v>0.34399999999999997</v>
      </c>
      <c r="AH20" s="98">
        <v>0.36399999999999999</v>
      </c>
      <c r="AI20" s="98">
        <v>0.375</v>
      </c>
      <c r="AJ20" s="98">
        <v>0.35399999999999998</v>
      </c>
      <c r="AK20" s="98">
        <v>0.35</v>
      </c>
      <c r="AL20" s="98">
        <v>0.34799999999999998</v>
      </c>
      <c r="AM20" s="98">
        <v>0.35599999999999998</v>
      </c>
      <c r="AN20" s="98">
        <v>0.35799999999999998</v>
      </c>
      <c r="AO20" s="98">
        <v>0.35699999999999998</v>
      </c>
      <c r="AP20" s="98">
        <v>0.36199999999999999</v>
      </c>
      <c r="AQ20" s="98">
        <v>0.35599999999999998</v>
      </c>
      <c r="AR20" s="98">
        <v>0.33</v>
      </c>
      <c r="AS20" s="98">
        <v>0.34499999999999997</v>
      </c>
      <c r="AT20" s="98">
        <v>0.36499999999999999</v>
      </c>
      <c r="AU20" s="98">
        <v>0.377</v>
      </c>
      <c r="AV20" s="98">
        <v>0.35499999999999998</v>
      </c>
      <c r="AW20" s="98">
        <v>0.35099999999999998</v>
      </c>
      <c r="AX20" s="98">
        <v>0.34899999999999998</v>
      </c>
      <c r="AY20" s="98">
        <v>0.35699999999999998</v>
      </c>
      <c r="AZ20" s="98">
        <v>0.35899999999999999</v>
      </c>
      <c r="BA20" s="98">
        <v>0.35799999999999998</v>
      </c>
      <c r="BB20" s="460"/>
      <c r="BC20" s="460"/>
      <c r="BD20" s="460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  <c r="NP20" s="99"/>
      <c r="NQ20" s="99"/>
      <c r="NR20" s="99"/>
      <c r="NS20" s="99"/>
      <c r="NT20" s="99"/>
      <c r="NU20" s="99"/>
      <c r="NV20" s="99"/>
      <c r="NW20" s="99"/>
      <c r="NX20" s="99"/>
      <c r="NY20" s="99"/>
      <c r="NZ20" s="99"/>
      <c r="OA20" s="99"/>
      <c r="OB20" s="99"/>
      <c r="OC20" s="99"/>
      <c r="OD20" s="99"/>
      <c r="OE20" s="99"/>
      <c r="OF20" s="99"/>
      <c r="OG20" s="99"/>
      <c r="OH20" s="99"/>
      <c r="OI20" s="99"/>
      <c r="OJ20" s="99"/>
      <c r="OK20" s="99"/>
      <c r="OL20" s="99"/>
      <c r="OM20" s="99"/>
      <c r="ON20" s="99"/>
      <c r="OO20" s="99"/>
      <c r="OP20" s="99"/>
      <c r="OQ20" s="99"/>
      <c r="OR20" s="99"/>
      <c r="OS20" s="99"/>
      <c r="OT20" s="99"/>
      <c r="OU20" s="99"/>
      <c r="OV20" s="99"/>
      <c r="OW20" s="99"/>
      <c r="OX20" s="99"/>
      <c r="OY20" s="99"/>
      <c r="OZ20" s="99"/>
      <c r="PA20" s="99"/>
      <c r="PB20" s="99"/>
      <c r="PC20" s="99"/>
      <c r="PD20" s="99"/>
      <c r="PE20" s="99"/>
      <c r="PF20" s="99"/>
      <c r="PG20" s="99"/>
      <c r="PH20" s="99"/>
      <c r="PI20" s="99"/>
      <c r="PJ20" s="99"/>
      <c r="PK20" s="99"/>
      <c r="PL20" s="99"/>
      <c r="PM20" s="99"/>
      <c r="PN20" s="99"/>
      <c r="PO20" s="99"/>
      <c r="PP20" s="99"/>
      <c r="PQ20" s="99"/>
      <c r="PR20" s="99"/>
      <c r="PS20" s="99"/>
      <c r="PT20" s="99"/>
      <c r="PU20" s="99"/>
      <c r="PV20" s="99"/>
      <c r="PW20" s="99"/>
      <c r="PX20" s="99"/>
      <c r="PY20" s="99"/>
      <c r="PZ20" s="99"/>
      <c r="QA20" s="99"/>
      <c r="QB20" s="99"/>
      <c r="QC20" s="99"/>
      <c r="QD20" s="99"/>
      <c r="QE20" s="99"/>
      <c r="QF20" s="99"/>
      <c r="QG20" s="99"/>
      <c r="QH20" s="99"/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</row>
    <row r="21" spans="1:500" x14ac:dyDescent="0.25">
      <c r="A21" s="105" t="s">
        <v>22</v>
      </c>
      <c r="B21" s="94">
        <v>14</v>
      </c>
      <c r="C21" s="94">
        <v>16</v>
      </c>
      <c r="D21" s="94">
        <v>14</v>
      </c>
      <c r="E21" s="94">
        <v>11</v>
      </c>
      <c r="F21" s="94">
        <v>12</v>
      </c>
      <c r="G21" s="94">
        <v>12</v>
      </c>
      <c r="H21" s="94">
        <v>12</v>
      </c>
      <c r="I21" s="94">
        <v>14</v>
      </c>
      <c r="J21" s="94">
        <v>15</v>
      </c>
      <c r="K21" s="94">
        <v>11</v>
      </c>
      <c r="L21" s="94">
        <v>12</v>
      </c>
      <c r="M21" s="94">
        <v>11</v>
      </c>
      <c r="N21" s="94">
        <v>12</v>
      </c>
      <c r="O21" s="94">
        <v>14</v>
      </c>
      <c r="P21" s="94">
        <v>13</v>
      </c>
      <c r="Q21" s="94">
        <v>15</v>
      </c>
      <c r="R21" s="94">
        <v>14</v>
      </c>
      <c r="S21" s="94">
        <v>13</v>
      </c>
      <c r="T21" s="94">
        <v>14</v>
      </c>
      <c r="U21" s="94">
        <v>12</v>
      </c>
      <c r="V21" s="94">
        <v>9</v>
      </c>
      <c r="W21" s="94">
        <v>12</v>
      </c>
      <c r="X21" s="94">
        <v>11</v>
      </c>
      <c r="Y21" s="94">
        <v>11</v>
      </c>
      <c r="Z21" s="94">
        <v>16</v>
      </c>
      <c r="AA21" s="94">
        <v>7</v>
      </c>
      <c r="AB21" s="94">
        <v>23</v>
      </c>
      <c r="AC21" s="94">
        <v>19</v>
      </c>
      <c r="AD21" s="94">
        <v>16</v>
      </c>
      <c r="AE21" s="94">
        <v>20</v>
      </c>
      <c r="AF21" s="94">
        <v>14</v>
      </c>
      <c r="AG21" s="94">
        <v>18</v>
      </c>
      <c r="AH21" s="94">
        <v>16</v>
      </c>
      <c r="AI21" s="94">
        <v>18</v>
      </c>
      <c r="AJ21" s="94">
        <v>17</v>
      </c>
      <c r="AK21" s="94">
        <v>16</v>
      </c>
      <c r="AL21" s="94">
        <v>15</v>
      </c>
      <c r="AM21" s="94">
        <v>17</v>
      </c>
      <c r="AN21" s="94">
        <v>17</v>
      </c>
      <c r="AO21" s="94">
        <v>17</v>
      </c>
      <c r="AP21" s="94">
        <v>16</v>
      </c>
      <c r="AQ21" s="94">
        <v>19</v>
      </c>
      <c r="AR21" s="94">
        <v>14</v>
      </c>
      <c r="AS21" s="94">
        <v>18</v>
      </c>
      <c r="AT21" s="94">
        <v>15</v>
      </c>
      <c r="AU21" s="94">
        <v>18</v>
      </c>
      <c r="AV21" s="94">
        <v>16</v>
      </c>
      <c r="AW21" s="94">
        <v>15</v>
      </c>
      <c r="AX21" s="94">
        <v>15</v>
      </c>
      <c r="AY21" s="94">
        <v>16</v>
      </c>
      <c r="AZ21" s="94">
        <v>16</v>
      </c>
      <c r="BA21" s="94">
        <v>16</v>
      </c>
      <c r="BB21" s="456"/>
      <c r="BC21" s="456"/>
      <c r="BD21" s="456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95"/>
      <c r="CK21" s="95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95"/>
      <c r="CY21" s="95"/>
      <c r="CZ21" s="95"/>
      <c r="DA21" s="95"/>
      <c r="DB21" s="95"/>
      <c r="DC21" s="95"/>
      <c r="DD21" s="95"/>
      <c r="DE21" s="95"/>
      <c r="DF21" s="95"/>
      <c r="DG21" s="95"/>
      <c r="DH21" s="95"/>
      <c r="DI21" s="95"/>
      <c r="DJ21" s="95"/>
      <c r="DK21" s="95"/>
      <c r="DL21" s="95"/>
      <c r="DM21" s="95"/>
      <c r="DN21" s="95"/>
      <c r="DO21" s="95"/>
      <c r="DP21" s="95"/>
      <c r="DQ21" s="95"/>
      <c r="DR21" s="95"/>
      <c r="DS21" s="95"/>
      <c r="DT21" s="95"/>
      <c r="DU21" s="95"/>
      <c r="DV21" s="95"/>
      <c r="DW21" s="95"/>
      <c r="DX21" s="95"/>
      <c r="DY21" s="95"/>
      <c r="DZ21" s="95"/>
      <c r="EA21" s="95"/>
      <c r="EB21" s="95"/>
      <c r="EC21" s="95"/>
      <c r="ED21" s="95"/>
      <c r="EE21" s="95"/>
      <c r="EF21" s="95"/>
      <c r="EG21" s="95"/>
      <c r="EH21" s="95"/>
      <c r="EI21" s="95"/>
      <c r="EJ21" s="95"/>
      <c r="EK21" s="95"/>
      <c r="EL21" s="95"/>
      <c r="EM21" s="95"/>
      <c r="EN21" s="95"/>
      <c r="EO21" s="95"/>
      <c r="EP21" s="95"/>
      <c r="EQ21" s="95"/>
      <c r="ER21" s="95"/>
      <c r="ES21" s="95"/>
      <c r="ET21" s="95"/>
      <c r="EU21" s="95"/>
      <c r="EV21" s="95"/>
      <c r="EW21" s="95"/>
      <c r="EX21" s="95"/>
      <c r="EY21" s="95"/>
      <c r="EZ21" s="95"/>
      <c r="FA21" s="95"/>
      <c r="FB21" s="95"/>
      <c r="FC21" s="95"/>
      <c r="FD21" s="95"/>
      <c r="FE21" s="95"/>
      <c r="FF21" s="95"/>
      <c r="FG21" s="95"/>
      <c r="FH21" s="95"/>
      <c r="FI21" s="95"/>
      <c r="FJ21" s="95"/>
      <c r="FK21" s="95"/>
      <c r="FL21" s="95"/>
      <c r="FM21" s="95"/>
      <c r="FN21" s="95"/>
      <c r="FO21" s="95"/>
      <c r="FP21" s="95"/>
      <c r="FQ21" s="95"/>
      <c r="FR21" s="95"/>
      <c r="FS21" s="95"/>
      <c r="FT21" s="95"/>
      <c r="FU21" s="95"/>
      <c r="FV21" s="95"/>
      <c r="FW21" s="95"/>
      <c r="FX21" s="95"/>
      <c r="FY21" s="95"/>
      <c r="FZ21" s="95"/>
      <c r="GA21" s="95"/>
      <c r="GB21" s="95"/>
      <c r="GC21" s="95"/>
      <c r="GD21" s="95"/>
      <c r="GE21" s="95"/>
      <c r="GF21" s="95"/>
      <c r="GG21" s="95"/>
      <c r="GH21" s="95"/>
      <c r="GI21" s="95"/>
      <c r="GJ21" s="95"/>
      <c r="GK21" s="95"/>
      <c r="GL21" s="95"/>
      <c r="GM21" s="95"/>
      <c r="GN21" s="95"/>
      <c r="GO21" s="95"/>
      <c r="GP21" s="95"/>
      <c r="GQ21" s="95"/>
      <c r="GR21" s="95"/>
      <c r="GS21" s="95"/>
      <c r="GT21" s="95"/>
      <c r="GU21" s="95"/>
      <c r="GV21" s="95"/>
      <c r="GW21" s="95"/>
      <c r="GX21" s="95"/>
      <c r="GY21" s="95"/>
      <c r="GZ21" s="95"/>
      <c r="HA21" s="95"/>
      <c r="HB21" s="95"/>
      <c r="HC21" s="95"/>
      <c r="HD21" s="95"/>
      <c r="HE21" s="95"/>
      <c r="HF21" s="95"/>
      <c r="HG21" s="95"/>
      <c r="HH21" s="95"/>
      <c r="HI21" s="95"/>
      <c r="HJ21" s="95"/>
      <c r="HK21" s="95"/>
      <c r="HL21" s="95"/>
      <c r="HM21" s="95"/>
      <c r="HN21" s="95"/>
      <c r="HO21" s="95"/>
      <c r="HP21" s="95"/>
      <c r="HQ21" s="95"/>
      <c r="HR21" s="95"/>
      <c r="HS21" s="95"/>
      <c r="HT21" s="95"/>
      <c r="HU21" s="95"/>
      <c r="HV21" s="95"/>
      <c r="HW21" s="95"/>
      <c r="HX21" s="95"/>
      <c r="HY21" s="95"/>
      <c r="HZ21" s="95"/>
      <c r="IA21" s="95"/>
      <c r="IB21" s="95"/>
      <c r="IC21" s="95"/>
      <c r="ID21" s="95"/>
      <c r="IE21" s="95"/>
      <c r="IF21" s="95"/>
      <c r="IG21" s="95"/>
      <c r="IH21" s="95"/>
      <c r="II21" s="95"/>
      <c r="IJ21" s="95"/>
      <c r="IK21" s="95"/>
      <c r="IL21" s="95"/>
      <c r="IM21" s="95"/>
      <c r="IN21" s="95"/>
      <c r="IO21" s="95"/>
      <c r="IP21" s="95"/>
      <c r="IQ21" s="95"/>
      <c r="IR21" s="95"/>
      <c r="IS21" s="95"/>
      <c r="IT21" s="95"/>
      <c r="IU21" s="95"/>
      <c r="IV21" s="95"/>
      <c r="IW21" s="95"/>
      <c r="IX21" s="95"/>
      <c r="IY21" s="95"/>
      <c r="IZ21" s="95"/>
      <c r="JA21" s="95"/>
      <c r="JB21" s="95"/>
      <c r="JC21" s="95"/>
      <c r="JD21" s="95"/>
      <c r="JE21" s="95"/>
      <c r="JF21" s="95"/>
      <c r="JG21" s="95"/>
      <c r="JH21" s="95"/>
      <c r="JI21" s="95"/>
      <c r="JJ21" s="95"/>
      <c r="JK21" s="95"/>
      <c r="JL21" s="95"/>
      <c r="JM21" s="95"/>
      <c r="JN21" s="95"/>
      <c r="JO21" s="95"/>
      <c r="JP21" s="95"/>
      <c r="JQ21" s="95"/>
      <c r="JR21" s="95"/>
      <c r="JS21" s="95"/>
      <c r="JT21" s="95"/>
      <c r="JU21" s="95"/>
      <c r="JV21" s="95"/>
      <c r="JW21" s="95"/>
      <c r="JX21" s="95"/>
      <c r="JY21" s="95"/>
      <c r="JZ21" s="95"/>
      <c r="KA21" s="95"/>
      <c r="KB21" s="95"/>
      <c r="KC21" s="95"/>
      <c r="KD21" s="95"/>
      <c r="KE21" s="95"/>
      <c r="KF21" s="95"/>
      <c r="KG21" s="95"/>
      <c r="KH21" s="95"/>
      <c r="KI21" s="95"/>
      <c r="KJ21" s="95"/>
      <c r="KK21" s="95"/>
      <c r="KL21" s="95"/>
      <c r="KM21" s="95"/>
      <c r="KN21" s="95"/>
      <c r="KO21" s="95"/>
      <c r="KP21" s="95"/>
      <c r="KQ21" s="95"/>
      <c r="KR21" s="95"/>
      <c r="KS21" s="95"/>
      <c r="KT21" s="95"/>
      <c r="KU21" s="95"/>
      <c r="KV21" s="95"/>
      <c r="KW21" s="95"/>
      <c r="KX21" s="95"/>
      <c r="KY21" s="95"/>
      <c r="KZ21" s="95"/>
      <c r="LA21" s="95"/>
      <c r="LB21" s="95"/>
      <c r="LC21" s="95"/>
      <c r="LD21" s="95"/>
      <c r="LE21" s="95"/>
      <c r="LF21" s="95"/>
      <c r="LG21" s="95"/>
      <c r="LH21" s="95"/>
      <c r="LI21" s="95"/>
      <c r="LJ21" s="95"/>
      <c r="LK21" s="95"/>
      <c r="LL21" s="95"/>
      <c r="LM21" s="95"/>
      <c r="LN21" s="95"/>
      <c r="LO21" s="95"/>
      <c r="LP21" s="95"/>
      <c r="LQ21" s="95"/>
      <c r="LR21" s="95"/>
      <c r="LS21" s="95"/>
      <c r="LT21" s="95"/>
      <c r="LU21" s="95"/>
      <c r="LV21" s="95"/>
      <c r="LW21" s="95"/>
      <c r="LX21" s="95"/>
      <c r="LY21" s="95"/>
      <c r="LZ21" s="95"/>
      <c r="MA21" s="95"/>
      <c r="MB21" s="95"/>
      <c r="MC21" s="95"/>
      <c r="MD21" s="95"/>
      <c r="ME21" s="95"/>
      <c r="MF21" s="95"/>
      <c r="MG21" s="95"/>
      <c r="MH21" s="95"/>
      <c r="MI21" s="95"/>
      <c r="MJ21" s="95"/>
      <c r="MK21" s="95"/>
      <c r="ML21" s="95"/>
      <c r="MM21" s="95"/>
      <c r="MN21" s="95"/>
      <c r="MO21" s="95"/>
      <c r="MP21" s="95"/>
      <c r="MQ21" s="95"/>
      <c r="MR21" s="95"/>
      <c r="MS21" s="95"/>
      <c r="MT21" s="95"/>
      <c r="MU21" s="95"/>
      <c r="MV21" s="95"/>
      <c r="MW21" s="95"/>
      <c r="MX21" s="95"/>
      <c r="MY21" s="95"/>
      <c r="MZ21" s="95"/>
      <c r="NA21" s="95"/>
      <c r="NB21" s="95"/>
      <c r="NC21" s="95"/>
      <c r="ND21" s="95"/>
      <c r="NE21" s="95"/>
      <c r="NF21" s="95"/>
      <c r="NG21" s="95"/>
      <c r="NH21" s="95"/>
      <c r="NI21" s="95"/>
      <c r="NJ21" s="95"/>
      <c r="NK21" s="95"/>
      <c r="NL21" s="95"/>
      <c r="NM21" s="95"/>
      <c r="NN21" s="95"/>
      <c r="NO21" s="95"/>
      <c r="NP21" s="95"/>
      <c r="NQ21" s="95"/>
      <c r="NR21" s="95"/>
      <c r="NS21" s="95"/>
      <c r="NT21" s="95"/>
      <c r="NU21" s="95"/>
      <c r="NV21" s="95"/>
      <c r="NW21" s="95"/>
      <c r="NX21" s="95"/>
      <c r="NY21" s="95"/>
      <c r="NZ21" s="95"/>
      <c r="OA21" s="95"/>
      <c r="OB21" s="95"/>
      <c r="OC21" s="95"/>
      <c r="OD21" s="95"/>
      <c r="OE21" s="95"/>
      <c r="OF21" s="95"/>
      <c r="OG21" s="95"/>
      <c r="OH21" s="95"/>
      <c r="OI21" s="95"/>
      <c r="OJ21" s="95"/>
      <c r="OK21" s="95"/>
      <c r="OL21" s="95"/>
      <c r="OM21" s="95"/>
      <c r="ON21" s="95"/>
      <c r="OO21" s="95"/>
      <c r="OP21" s="95"/>
      <c r="OQ21" s="95"/>
      <c r="OR21" s="95"/>
      <c r="OS21" s="95"/>
      <c r="OT21" s="95"/>
      <c r="OU21" s="95"/>
      <c r="OV21" s="95"/>
      <c r="OW21" s="95"/>
      <c r="OX21" s="95"/>
      <c r="OY21" s="95"/>
      <c r="OZ21" s="95"/>
      <c r="PA21" s="95"/>
      <c r="PB21" s="95"/>
      <c r="PC21" s="95"/>
      <c r="PD21" s="95"/>
      <c r="PE21" s="95"/>
      <c r="PF21" s="95"/>
      <c r="PG21" s="95"/>
      <c r="PH21" s="95"/>
      <c r="PI21" s="95"/>
      <c r="PJ21" s="95"/>
      <c r="PK21" s="95"/>
      <c r="PL21" s="95"/>
      <c r="PM21" s="95"/>
      <c r="PN21" s="95"/>
      <c r="PO21" s="95"/>
      <c r="PP21" s="95"/>
      <c r="PQ21" s="95"/>
      <c r="PR21" s="95"/>
      <c r="PS21" s="95"/>
      <c r="PT21" s="95"/>
      <c r="PU21" s="95"/>
      <c r="PV21" s="95"/>
      <c r="PW21" s="95"/>
      <c r="PX21" s="95"/>
      <c r="PY21" s="95"/>
      <c r="PZ21" s="95"/>
      <c r="QA21" s="95"/>
      <c r="QB21" s="95"/>
      <c r="QC21" s="95"/>
      <c r="QD21" s="95"/>
      <c r="QE21" s="95"/>
      <c r="QF21" s="95"/>
      <c r="QG21" s="95"/>
      <c r="QH21" s="95"/>
      <c r="QI21" s="95"/>
      <c r="QJ21" s="95"/>
      <c r="QK21" s="95"/>
      <c r="QL21" s="95"/>
      <c r="QM21" s="95"/>
      <c r="QN21" s="95"/>
      <c r="QO21" s="95"/>
      <c r="QP21" s="95"/>
      <c r="QQ21" s="95"/>
      <c r="QR21" s="95"/>
      <c r="QS21" s="95"/>
      <c r="QT21" s="95"/>
      <c r="QU21" s="95"/>
      <c r="QV21" s="95"/>
      <c r="QW21" s="95"/>
      <c r="QX21" s="95"/>
      <c r="QY21" s="95"/>
      <c r="QZ21" s="95"/>
      <c r="RA21" s="95"/>
      <c r="RB21" s="95"/>
      <c r="RC21" s="95"/>
      <c r="RD21" s="95"/>
      <c r="RE21" s="95"/>
      <c r="RF21" s="95"/>
      <c r="RG21" s="95"/>
      <c r="RH21" s="95"/>
      <c r="RI21" s="95"/>
      <c r="RJ21" s="95"/>
      <c r="RK21" s="95"/>
      <c r="RL21" s="95"/>
      <c r="RM21" s="95"/>
      <c r="RN21" s="95"/>
      <c r="RO21" s="95"/>
      <c r="RP21" s="95"/>
      <c r="RQ21" s="95"/>
      <c r="RR21" s="95"/>
      <c r="RS21" s="95"/>
      <c r="RT21" s="95"/>
      <c r="RU21" s="95"/>
      <c r="RV21" s="95"/>
      <c r="RW21" s="95"/>
      <c r="RX21" s="95"/>
      <c r="RY21" s="95"/>
      <c r="RZ21" s="95"/>
      <c r="SA21" s="95"/>
      <c r="SB21" s="95"/>
      <c r="SC21" s="95"/>
      <c r="SD21" s="95"/>
      <c r="SE21" s="95"/>
      <c r="SF21" s="95"/>
    </row>
    <row r="22" spans="1:500" x14ac:dyDescent="0.25">
      <c r="A22" s="105" t="s">
        <v>23</v>
      </c>
      <c r="B22" s="94">
        <v>1</v>
      </c>
      <c r="C22" s="94">
        <v>0</v>
      </c>
      <c r="D22" s="94">
        <v>0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1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1</v>
      </c>
      <c r="Q22" s="94">
        <v>1</v>
      </c>
      <c r="R22" s="94">
        <v>1</v>
      </c>
      <c r="S22" s="94">
        <v>0</v>
      </c>
      <c r="T22" s="94">
        <v>1</v>
      </c>
      <c r="U22" s="94">
        <v>0</v>
      </c>
      <c r="V22" s="94">
        <v>0</v>
      </c>
      <c r="W22" s="94">
        <v>1</v>
      </c>
      <c r="X22" s="94">
        <v>1</v>
      </c>
      <c r="Y22" s="94">
        <v>0</v>
      </c>
      <c r="Z22" s="94">
        <v>1</v>
      </c>
      <c r="AA22" s="94">
        <v>1</v>
      </c>
      <c r="AB22" s="94">
        <v>1</v>
      </c>
      <c r="AC22" s="94">
        <v>1</v>
      </c>
      <c r="AD22" s="94">
        <v>1</v>
      </c>
      <c r="AE22" s="94">
        <v>1</v>
      </c>
      <c r="AF22" s="94">
        <v>1</v>
      </c>
      <c r="AG22" s="94">
        <v>1</v>
      </c>
      <c r="AH22" s="94">
        <v>1</v>
      </c>
      <c r="AI22" s="94">
        <v>1</v>
      </c>
      <c r="AJ22" s="94">
        <v>1</v>
      </c>
      <c r="AK22" s="94">
        <v>1</v>
      </c>
      <c r="AL22" s="94">
        <v>1</v>
      </c>
      <c r="AM22" s="94">
        <v>1</v>
      </c>
      <c r="AN22" s="94">
        <v>1</v>
      </c>
      <c r="AO22" s="94">
        <v>1</v>
      </c>
      <c r="AP22" s="94">
        <v>1</v>
      </c>
      <c r="AQ22" s="94">
        <v>1</v>
      </c>
      <c r="AR22" s="94">
        <v>1</v>
      </c>
      <c r="AS22" s="94">
        <v>1</v>
      </c>
      <c r="AT22" s="94">
        <v>1</v>
      </c>
      <c r="AU22" s="94">
        <v>1</v>
      </c>
      <c r="AV22" s="94">
        <v>1</v>
      </c>
      <c r="AW22" s="94">
        <v>1</v>
      </c>
      <c r="AX22" s="94">
        <v>1</v>
      </c>
      <c r="AY22" s="94">
        <v>1</v>
      </c>
      <c r="AZ22" s="94">
        <v>1</v>
      </c>
      <c r="BA22" s="94">
        <v>1</v>
      </c>
      <c r="BB22" s="456"/>
      <c r="BC22" s="456"/>
      <c r="BD22" s="456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95"/>
      <c r="CK22" s="95"/>
      <c r="CL22" s="95"/>
      <c r="CM22" s="95"/>
      <c r="CN22" s="95"/>
      <c r="CO22" s="95"/>
      <c r="CP22" s="95"/>
      <c r="CQ22" s="95"/>
      <c r="CR22" s="95"/>
      <c r="CS22" s="95"/>
      <c r="CT22" s="95"/>
      <c r="CU22" s="95"/>
      <c r="CV22" s="95"/>
      <c r="CW22" s="95"/>
      <c r="CX22" s="95"/>
      <c r="CY22" s="95"/>
      <c r="CZ22" s="95"/>
      <c r="DA22" s="95"/>
      <c r="DB22" s="95"/>
      <c r="DC22" s="95"/>
      <c r="DD22" s="95"/>
      <c r="DE22" s="95"/>
      <c r="DF22" s="95"/>
      <c r="DG22" s="95"/>
      <c r="DH22" s="95"/>
      <c r="DI22" s="95"/>
      <c r="DJ22" s="95"/>
      <c r="DK22" s="95"/>
      <c r="DL22" s="95"/>
      <c r="DM22" s="95"/>
      <c r="DN22" s="95"/>
      <c r="DO22" s="95"/>
      <c r="DP22" s="95"/>
      <c r="DQ22" s="95"/>
      <c r="DR22" s="95"/>
      <c r="DS22" s="95"/>
      <c r="DT22" s="95"/>
      <c r="DU22" s="95"/>
      <c r="DV22" s="95"/>
      <c r="DW22" s="95"/>
      <c r="DX22" s="95"/>
      <c r="DY22" s="95"/>
      <c r="DZ22" s="95"/>
      <c r="EA22" s="95"/>
      <c r="EB22" s="95"/>
      <c r="EC22" s="95"/>
      <c r="ED22" s="95"/>
      <c r="EE22" s="95"/>
      <c r="EF22" s="95"/>
      <c r="EG22" s="95"/>
      <c r="EH22" s="95"/>
      <c r="EI22" s="95"/>
      <c r="EJ22" s="95"/>
      <c r="EK22" s="95"/>
      <c r="EL22" s="95"/>
      <c r="EM22" s="95"/>
      <c r="EN22" s="95"/>
      <c r="EO22" s="95"/>
      <c r="EP22" s="95"/>
      <c r="EQ22" s="95"/>
      <c r="ER22" s="95"/>
      <c r="ES22" s="95"/>
      <c r="ET22" s="95"/>
      <c r="EU22" s="95"/>
      <c r="EV22" s="95"/>
      <c r="EW22" s="95"/>
      <c r="EX22" s="95"/>
      <c r="EY22" s="95"/>
      <c r="EZ22" s="95"/>
      <c r="FA22" s="95"/>
      <c r="FB22" s="95"/>
      <c r="FC22" s="95"/>
      <c r="FD22" s="95"/>
      <c r="FE22" s="95"/>
      <c r="FF22" s="95"/>
      <c r="FG22" s="95"/>
      <c r="FH22" s="95"/>
      <c r="FI22" s="95"/>
      <c r="FJ22" s="95"/>
      <c r="FK22" s="95"/>
      <c r="FL22" s="95"/>
      <c r="FM22" s="95"/>
      <c r="FN22" s="95"/>
      <c r="FO22" s="95"/>
      <c r="FP22" s="95"/>
      <c r="FQ22" s="95"/>
      <c r="FR22" s="95"/>
      <c r="FS22" s="95"/>
      <c r="FT22" s="95"/>
      <c r="FU22" s="95"/>
      <c r="FV22" s="95"/>
      <c r="FW22" s="95"/>
      <c r="FX22" s="95"/>
      <c r="FY22" s="95"/>
      <c r="FZ22" s="95"/>
      <c r="GA22" s="95"/>
      <c r="GB22" s="95"/>
      <c r="GC22" s="95"/>
      <c r="GD22" s="95"/>
      <c r="GE22" s="95"/>
      <c r="GF22" s="95"/>
      <c r="GG22" s="95"/>
      <c r="GH22" s="95"/>
      <c r="GI22" s="95"/>
      <c r="GJ22" s="95"/>
      <c r="GK22" s="95"/>
      <c r="GL22" s="95"/>
      <c r="GM22" s="95"/>
      <c r="GN22" s="95"/>
      <c r="GO22" s="95"/>
      <c r="GP22" s="95"/>
      <c r="GQ22" s="95"/>
      <c r="GR22" s="95"/>
      <c r="GS22" s="95"/>
      <c r="GT22" s="95"/>
      <c r="GU22" s="95"/>
      <c r="GV22" s="95"/>
      <c r="GW22" s="95"/>
      <c r="GX22" s="95"/>
      <c r="GY22" s="95"/>
      <c r="GZ22" s="95"/>
      <c r="HA22" s="95"/>
      <c r="HB22" s="95"/>
      <c r="HC22" s="95"/>
      <c r="HD22" s="95"/>
      <c r="HE22" s="95"/>
      <c r="HF22" s="95"/>
      <c r="HG22" s="95"/>
      <c r="HH22" s="95"/>
      <c r="HI22" s="95"/>
      <c r="HJ22" s="95"/>
      <c r="HK22" s="95"/>
      <c r="HL22" s="95"/>
      <c r="HM22" s="95"/>
      <c r="HN22" s="95"/>
      <c r="HO22" s="95"/>
      <c r="HP22" s="95"/>
      <c r="HQ22" s="95"/>
      <c r="HR22" s="95"/>
      <c r="HS22" s="95"/>
      <c r="HT22" s="95"/>
      <c r="HU22" s="95"/>
      <c r="HV22" s="95"/>
      <c r="HW22" s="95"/>
      <c r="HX22" s="95"/>
      <c r="HY22" s="95"/>
      <c r="HZ22" s="95"/>
      <c r="IA22" s="95"/>
      <c r="IB22" s="95"/>
      <c r="IC22" s="95"/>
      <c r="ID22" s="95"/>
      <c r="IE22" s="95"/>
      <c r="IF22" s="95"/>
      <c r="IG22" s="95"/>
      <c r="IH22" s="95"/>
      <c r="II22" s="95"/>
      <c r="IJ22" s="95"/>
      <c r="IK22" s="95"/>
      <c r="IL22" s="95"/>
      <c r="IM22" s="95"/>
      <c r="IN22" s="95"/>
      <c r="IO22" s="95"/>
      <c r="IP22" s="95"/>
      <c r="IQ22" s="95"/>
      <c r="IR22" s="95"/>
      <c r="IS22" s="95"/>
      <c r="IT22" s="95"/>
      <c r="IU22" s="95"/>
      <c r="IV22" s="95"/>
      <c r="IW22" s="95"/>
      <c r="IX22" s="95"/>
      <c r="IY22" s="95"/>
      <c r="IZ22" s="95"/>
      <c r="JA22" s="95"/>
      <c r="JB22" s="95"/>
      <c r="JC22" s="95"/>
      <c r="JD22" s="95"/>
      <c r="JE22" s="95"/>
      <c r="JF22" s="95"/>
      <c r="JG22" s="95"/>
      <c r="JH22" s="95"/>
      <c r="JI22" s="95"/>
      <c r="JJ22" s="95"/>
      <c r="JK22" s="95"/>
      <c r="JL22" s="95"/>
      <c r="JM22" s="95"/>
      <c r="JN22" s="95"/>
      <c r="JO22" s="95"/>
      <c r="JP22" s="95"/>
      <c r="JQ22" s="95"/>
      <c r="JR22" s="95"/>
      <c r="JS22" s="95"/>
      <c r="JT22" s="95"/>
      <c r="JU22" s="95"/>
      <c r="JV22" s="95"/>
      <c r="JW22" s="95"/>
      <c r="JX22" s="95"/>
      <c r="JY22" s="95"/>
      <c r="JZ22" s="95"/>
      <c r="KA22" s="95"/>
      <c r="KB22" s="95"/>
      <c r="KC22" s="95"/>
      <c r="KD22" s="95"/>
      <c r="KE22" s="95"/>
      <c r="KF22" s="95"/>
      <c r="KG22" s="95"/>
      <c r="KH22" s="95"/>
      <c r="KI22" s="95"/>
      <c r="KJ22" s="95"/>
      <c r="KK22" s="95"/>
      <c r="KL22" s="95"/>
      <c r="KM22" s="95"/>
      <c r="KN22" s="95"/>
      <c r="KO22" s="95"/>
      <c r="KP22" s="95"/>
      <c r="KQ22" s="95"/>
      <c r="KR22" s="95"/>
      <c r="KS22" s="95"/>
      <c r="KT22" s="95"/>
      <c r="KU22" s="95"/>
      <c r="KV22" s="95"/>
      <c r="KW22" s="95"/>
      <c r="KX22" s="95"/>
      <c r="KY22" s="95"/>
      <c r="KZ22" s="95"/>
      <c r="LA22" s="95"/>
      <c r="LB22" s="95"/>
      <c r="LC22" s="95"/>
      <c r="LD22" s="95"/>
      <c r="LE22" s="95"/>
      <c r="LF22" s="95"/>
      <c r="LG22" s="95"/>
      <c r="LH22" s="95"/>
      <c r="LI22" s="95"/>
      <c r="LJ22" s="95"/>
      <c r="LK22" s="95"/>
      <c r="LL22" s="95"/>
      <c r="LM22" s="95"/>
      <c r="LN22" s="95"/>
      <c r="LO22" s="95"/>
      <c r="LP22" s="95"/>
      <c r="LQ22" s="95"/>
      <c r="LR22" s="95"/>
      <c r="LS22" s="95"/>
      <c r="LT22" s="95"/>
      <c r="LU22" s="95"/>
      <c r="LV22" s="95"/>
      <c r="LW22" s="95"/>
      <c r="LX22" s="95"/>
      <c r="LY22" s="95"/>
      <c r="LZ22" s="95"/>
      <c r="MA22" s="95"/>
      <c r="MB22" s="95"/>
      <c r="MC22" s="95"/>
      <c r="MD22" s="95"/>
      <c r="ME22" s="95"/>
      <c r="MF22" s="95"/>
      <c r="MG22" s="95"/>
      <c r="MH22" s="95"/>
      <c r="MI22" s="95"/>
      <c r="MJ22" s="95"/>
      <c r="MK22" s="95"/>
      <c r="ML22" s="95"/>
      <c r="MM22" s="95"/>
      <c r="MN22" s="95"/>
      <c r="MO22" s="95"/>
      <c r="MP22" s="95"/>
      <c r="MQ22" s="95"/>
      <c r="MR22" s="95"/>
      <c r="MS22" s="95"/>
      <c r="MT22" s="95"/>
      <c r="MU22" s="95"/>
      <c r="MV22" s="95"/>
      <c r="MW22" s="95"/>
      <c r="MX22" s="95"/>
      <c r="MY22" s="95"/>
      <c r="MZ22" s="95"/>
      <c r="NA22" s="95"/>
      <c r="NB22" s="95"/>
      <c r="NC22" s="95"/>
      <c r="ND22" s="95"/>
      <c r="NE22" s="95"/>
      <c r="NF22" s="95"/>
      <c r="NG22" s="95"/>
      <c r="NH22" s="95"/>
      <c r="NI22" s="95"/>
      <c r="NJ22" s="95"/>
      <c r="NK22" s="95"/>
      <c r="NL22" s="95"/>
      <c r="NM22" s="95"/>
      <c r="NN22" s="95"/>
      <c r="NO22" s="95"/>
      <c r="NP22" s="95"/>
      <c r="NQ22" s="95"/>
      <c r="NR22" s="95"/>
      <c r="NS22" s="95"/>
      <c r="NT22" s="95"/>
      <c r="NU22" s="95"/>
      <c r="NV22" s="95"/>
      <c r="NW22" s="95"/>
      <c r="NX22" s="95"/>
      <c r="NY22" s="95"/>
      <c r="NZ22" s="95"/>
      <c r="OA22" s="95"/>
      <c r="OB22" s="95"/>
      <c r="OC22" s="95"/>
      <c r="OD22" s="95"/>
      <c r="OE22" s="95"/>
      <c r="OF22" s="95"/>
      <c r="OG22" s="95"/>
      <c r="OH22" s="95"/>
      <c r="OI22" s="95"/>
      <c r="OJ22" s="95"/>
      <c r="OK22" s="95"/>
      <c r="OL22" s="95"/>
      <c r="OM22" s="95"/>
      <c r="ON22" s="95"/>
      <c r="OO22" s="95"/>
      <c r="OP22" s="95"/>
      <c r="OQ22" s="95"/>
      <c r="OR22" s="95"/>
      <c r="OS22" s="95"/>
      <c r="OT22" s="95"/>
      <c r="OU22" s="95"/>
      <c r="OV22" s="95"/>
      <c r="OW22" s="95"/>
      <c r="OX22" s="95"/>
      <c r="OY22" s="95"/>
      <c r="OZ22" s="95"/>
      <c r="PA22" s="95"/>
      <c r="PB22" s="95"/>
      <c r="PC22" s="95"/>
      <c r="PD22" s="95"/>
      <c r="PE22" s="95"/>
      <c r="PF22" s="95"/>
      <c r="PG22" s="95"/>
      <c r="PH22" s="95"/>
      <c r="PI22" s="95"/>
      <c r="PJ22" s="95"/>
      <c r="PK22" s="95"/>
      <c r="PL22" s="95"/>
      <c r="PM22" s="95"/>
      <c r="PN22" s="95"/>
      <c r="PO22" s="95"/>
      <c r="PP22" s="95"/>
      <c r="PQ22" s="95"/>
      <c r="PR22" s="95"/>
      <c r="PS22" s="95"/>
      <c r="PT22" s="95"/>
      <c r="PU22" s="95"/>
      <c r="PV22" s="95"/>
      <c r="PW22" s="95"/>
      <c r="PX22" s="95"/>
      <c r="PY22" s="95"/>
      <c r="PZ22" s="95"/>
      <c r="QA22" s="95"/>
      <c r="QB22" s="95"/>
      <c r="QC22" s="95"/>
      <c r="QD22" s="95"/>
      <c r="QE22" s="95"/>
      <c r="QF22" s="95"/>
      <c r="QG22" s="95"/>
      <c r="QH22" s="95"/>
      <c r="QI22" s="95"/>
      <c r="QJ22" s="95"/>
      <c r="QK22" s="95"/>
      <c r="QL22" s="95"/>
      <c r="QM22" s="95"/>
      <c r="QN22" s="95"/>
      <c r="QO22" s="95"/>
      <c r="QP22" s="95"/>
      <c r="QQ22" s="95"/>
      <c r="QR22" s="95"/>
      <c r="QS22" s="95"/>
      <c r="QT22" s="95"/>
      <c r="QU22" s="95"/>
      <c r="QV22" s="95"/>
      <c r="QW22" s="95"/>
      <c r="QX22" s="95"/>
      <c r="QY22" s="95"/>
      <c r="QZ22" s="95"/>
      <c r="RA22" s="95"/>
      <c r="RB22" s="95"/>
      <c r="RC22" s="95"/>
      <c r="RD22" s="95"/>
      <c r="RE22" s="95"/>
      <c r="RF22" s="95"/>
      <c r="RG22" s="95"/>
      <c r="RH22" s="95"/>
      <c r="RI22" s="95"/>
      <c r="RJ22" s="95"/>
      <c r="RK22" s="95"/>
      <c r="RL22" s="95"/>
      <c r="RM22" s="95"/>
      <c r="RN22" s="95"/>
      <c r="RO22" s="95"/>
      <c r="RP22" s="95"/>
      <c r="RQ22" s="95"/>
      <c r="RR22" s="95"/>
      <c r="RS22" s="95"/>
      <c r="RT22" s="95"/>
      <c r="RU22" s="95"/>
      <c r="RV22" s="95"/>
      <c r="RW22" s="95"/>
      <c r="RX22" s="95"/>
      <c r="RY22" s="95"/>
      <c r="RZ22" s="95"/>
      <c r="SA22" s="95"/>
      <c r="SB22" s="95"/>
      <c r="SC22" s="95"/>
      <c r="SD22" s="95"/>
      <c r="SE22" s="95"/>
      <c r="SF22" s="95"/>
    </row>
    <row r="23" spans="1:500" x14ac:dyDescent="0.25">
      <c r="A23" s="105" t="s">
        <v>24</v>
      </c>
      <c r="B23" s="94">
        <v>498</v>
      </c>
      <c r="C23" s="94">
        <v>431</v>
      </c>
      <c r="D23" s="94">
        <v>533</v>
      </c>
      <c r="E23" s="94">
        <v>396</v>
      </c>
      <c r="F23" s="94">
        <v>440</v>
      </c>
      <c r="G23" s="94">
        <v>404</v>
      </c>
      <c r="H23" s="94">
        <v>396</v>
      </c>
      <c r="I23" s="94">
        <v>430</v>
      </c>
      <c r="J23" s="94">
        <v>600</v>
      </c>
      <c r="K23" s="94">
        <v>441</v>
      </c>
      <c r="L23" s="94">
        <v>363</v>
      </c>
      <c r="M23" s="94">
        <v>414</v>
      </c>
      <c r="N23" s="94">
        <v>366</v>
      </c>
      <c r="O23" s="94">
        <v>404</v>
      </c>
      <c r="P23" s="94">
        <v>532</v>
      </c>
      <c r="Q23" s="94">
        <v>491</v>
      </c>
      <c r="R23" s="94">
        <v>506</v>
      </c>
      <c r="S23" s="94">
        <v>488</v>
      </c>
      <c r="T23" s="94">
        <v>463</v>
      </c>
      <c r="U23" s="94">
        <v>397</v>
      </c>
      <c r="V23" s="94">
        <v>437</v>
      </c>
      <c r="W23" s="94">
        <v>542</v>
      </c>
      <c r="X23" s="94">
        <v>370</v>
      </c>
      <c r="Y23" s="94">
        <v>855</v>
      </c>
      <c r="Z23" s="94">
        <v>384</v>
      </c>
      <c r="AA23" s="94">
        <v>529</v>
      </c>
      <c r="AB23" s="94">
        <v>482</v>
      </c>
      <c r="AC23" s="94">
        <v>484</v>
      </c>
      <c r="AD23" s="94">
        <v>363</v>
      </c>
      <c r="AE23" s="94">
        <v>336</v>
      </c>
      <c r="AF23" s="94">
        <v>521</v>
      </c>
      <c r="AG23" s="94">
        <v>431</v>
      </c>
      <c r="AH23" s="94">
        <v>404</v>
      </c>
      <c r="AI23" s="94">
        <v>406</v>
      </c>
      <c r="AJ23" s="94">
        <v>428</v>
      </c>
      <c r="AK23" s="94">
        <v>430</v>
      </c>
      <c r="AL23" s="94">
        <v>379</v>
      </c>
      <c r="AM23" s="94">
        <v>411</v>
      </c>
      <c r="AN23" s="94">
        <v>408</v>
      </c>
      <c r="AO23" s="94">
        <v>405</v>
      </c>
      <c r="AP23" s="94">
        <v>384</v>
      </c>
      <c r="AQ23" s="94">
        <v>360</v>
      </c>
      <c r="AR23" s="94">
        <v>480</v>
      </c>
      <c r="AS23" s="94">
        <v>441</v>
      </c>
      <c r="AT23" s="94">
        <v>413</v>
      </c>
      <c r="AU23" s="94">
        <v>416</v>
      </c>
      <c r="AV23" s="94">
        <v>441</v>
      </c>
      <c r="AW23" s="94">
        <v>442</v>
      </c>
      <c r="AX23" s="94">
        <v>389</v>
      </c>
      <c r="AY23" s="94">
        <v>422</v>
      </c>
      <c r="AZ23" s="94">
        <v>420</v>
      </c>
      <c r="BA23" s="94">
        <v>416</v>
      </c>
      <c r="BB23" s="456"/>
      <c r="BC23" s="456"/>
      <c r="BD23" s="456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95"/>
      <c r="CK23" s="95"/>
      <c r="CL23" s="95"/>
      <c r="CM23" s="95"/>
      <c r="CN23" s="95"/>
      <c r="CO23" s="95"/>
      <c r="CP23" s="95"/>
      <c r="CQ23" s="95"/>
      <c r="CR23" s="95"/>
      <c r="CS23" s="95"/>
      <c r="CT23" s="95"/>
      <c r="CU23" s="95"/>
      <c r="CV23" s="95"/>
      <c r="CW23" s="95"/>
      <c r="CX23" s="95"/>
      <c r="CY23" s="95"/>
      <c r="CZ23" s="95"/>
      <c r="DA23" s="95"/>
      <c r="DB23" s="95"/>
      <c r="DC23" s="95"/>
      <c r="DD23" s="95"/>
      <c r="DE23" s="95"/>
      <c r="DF23" s="95"/>
      <c r="DG23" s="95"/>
      <c r="DH23" s="95"/>
      <c r="DI23" s="95"/>
      <c r="DJ23" s="95"/>
      <c r="DK23" s="95"/>
      <c r="DL23" s="95"/>
      <c r="DM23" s="95"/>
      <c r="DN23" s="95"/>
      <c r="DO23" s="95"/>
      <c r="DP23" s="95"/>
      <c r="DQ23" s="95"/>
      <c r="DR23" s="95"/>
      <c r="DS23" s="95"/>
      <c r="DT23" s="95"/>
      <c r="DU23" s="95"/>
      <c r="DV23" s="95"/>
      <c r="DW23" s="95"/>
      <c r="DX23" s="95"/>
      <c r="DY23" s="95"/>
      <c r="DZ23" s="95"/>
      <c r="EA23" s="95"/>
      <c r="EB23" s="95"/>
      <c r="EC23" s="95"/>
      <c r="ED23" s="95"/>
      <c r="EE23" s="95"/>
      <c r="EF23" s="95"/>
      <c r="EG23" s="95"/>
      <c r="EH23" s="95"/>
      <c r="EI23" s="95"/>
      <c r="EJ23" s="95"/>
      <c r="EK23" s="95"/>
      <c r="EL23" s="95"/>
      <c r="EM23" s="95"/>
      <c r="EN23" s="95"/>
      <c r="EO23" s="95"/>
      <c r="EP23" s="95"/>
      <c r="EQ23" s="95"/>
      <c r="ER23" s="95"/>
      <c r="ES23" s="95"/>
      <c r="ET23" s="95"/>
      <c r="EU23" s="95"/>
      <c r="EV23" s="95"/>
      <c r="EW23" s="95"/>
      <c r="EX23" s="95"/>
      <c r="EY23" s="95"/>
      <c r="EZ23" s="95"/>
      <c r="FA23" s="95"/>
      <c r="FB23" s="95"/>
      <c r="FC23" s="95"/>
      <c r="FD23" s="95"/>
      <c r="FE23" s="95"/>
      <c r="FF23" s="95"/>
      <c r="FG23" s="95"/>
      <c r="FH23" s="95"/>
      <c r="FI23" s="95"/>
      <c r="FJ23" s="95"/>
      <c r="FK23" s="95"/>
      <c r="FL23" s="95"/>
      <c r="FM23" s="95"/>
      <c r="FN23" s="95"/>
      <c r="FO23" s="95"/>
      <c r="FP23" s="95"/>
      <c r="FQ23" s="95"/>
      <c r="FR23" s="95"/>
      <c r="FS23" s="95"/>
      <c r="FT23" s="95"/>
      <c r="FU23" s="95"/>
      <c r="FV23" s="95"/>
      <c r="FW23" s="95"/>
      <c r="FX23" s="95"/>
      <c r="FY23" s="95"/>
      <c r="FZ23" s="95"/>
      <c r="GA23" s="95"/>
      <c r="GB23" s="95"/>
      <c r="GC23" s="95"/>
      <c r="GD23" s="95"/>
      <c r="GE23" s="95"/>
      <c r="GF23" s="95"/>
      <c r="GG23" s="95"/>
      <c r="GH23" s="95"/>
      <c r="GI23" s="95"/>
      <c r="GJ23" s="95"/>
      <c r="GK23" s="95"/>
      <c r="GL23" s="95"/>
      <c r="GM23" s="95"/>
      <c r="GN23" s="95"/>
      <c r="GO23" s="95"/>
      <c r="GP23" s="95"/>
      <c r="GQ23" s="95"/>
      <c r="GR23" s="95"/>
      <c r="GS23" s="95"/>
      <c r="GT23" s="95"/>
      <c r="GU23" s="95"/>
      <c r="GV23" s="95"/>
      <c r="GW23" s="95"/>
      <c r="GX23" s="95"/>
      <c r="GY23" s="95"/>
      <c r="GZ23" s="95"/>
      <c r="HA23" s="95"/>
      <c r="HB23" s="95"/>
      <c r="HC23" s="95"/>
      <c r="HD23" s="95"/>
      <c r="HE23" s="95"/>
      <c r="HF23" s="95"/>
      <c r="HG23" s="95"/>
      <c r="HH23" s="95"/>
      <c r="HI23" s="95"/>
      <c r="HJ23" s="95"/>
      <c r="HK23" s="95"/>
      <c r="HL23" s="95"/>
      <c r="HM23" s="95"/>
      <c r="HN23" s="95"/>
      <c r="HO23" s="95"/>
      <c r="HP23" s="95"/>
      <c r="HQ23" s="95"/>
      <c r="HR23" s="95"/>
      <c r="HS23" s="95"/>
      <c r="HT23" s="95"/>
      <c r="HU23" s="95"/>
      <c r="HV23" s="95"/>
      <c r="HW23" s="95"/>
      <c r="HX23" s="95"/>
      <c r="HY23" s="95"/>
      <c r="HZ23" s="95"/>
      <c r="IA23" s="95"/>
      <c r="IB23" s="95"/>
      <c r="IC23" s="95"/>
      <c r="ID23" s="95"/>
      <c r="IE23" s="95"/>
      <c r="IF23" s="95"/>
      <c r="IG23" s="95"/>
      <c r="IH23" s="95"/>
      <c r="II23" s="95"/>
      <c r="IJ23" s="95"/>
      <c r="IK23" s="95"/>
      <c r="IL23" s="95"/>
      <c r="IM23" s="95"/>
      <c r="IN23" s="95"/>
      <c r="IO23" s="95"/>
      <c r="IP23" s="95"/>
      <c r="IQ23" s="95"/>
      <c r="IR23" s="95"/>
      <c r="IS23" s="95"/>
      <c r="IT23" s="95"/>
      <c r="IU23" s="95"/>
      <c r="IV23" s="95"/>
      <c r="IW23" s="95"/>
      <c r="IX23" s="95"/>
      <c r="IY23" s="95"/>
      <c r="IZ23" s="95"/>
      <c r="JA23" s="95"/>
      <c r="JB23" s="95"/>
      <c r="JC23" s="95"/>
      <c r="JD23" s="95"/>
      <c r="JE23" s="95"/>
      <c r="JF23" s="95"/>
      <c r="JG23" s="95"/>
      <c r="JH23" s="95"/>
      <c r="JI23" s="95"/>
      <c r="JJ23" s="95"/>
      <c r="JK23" s="95"/>
      <c r="JL23" s="95"/>
      <c r="JM23" s="95"/>
      <c r="JN23" s="95"/>
      <c r="JO23" s="95"/>
      <c r="JP23" s="95"/>
      <c r="JQ23" s="95"/>
      <c r="JR23" s="95"/>
      <c r="JS23" s="95"/>
      <c r="JT23" s="95"/>
      <c r="JU23" s="95"/>
      <c r="JV23" s="95"/>
      <c r="JW23" s="95"/>
      <c r="JX23" s="95"/>
      <c r="JY23" s="95"/>
      <c r="JZ23" s="95"/>
      <c r="KA23" s="95"/>
      <c r="KB23" s="95"/>
      <c r="KC23" s="95"/>
      <c r="KD23" s="95"/>
      <c r="KE23" s="95"/>
      <c r="KF23" s="95"/>
      <c r="KG23" s="95"/>
      <c r="KH23" s="95"/>
      <c r="KI23" s="95"/>
      <c r="KJ23" s="95"/>
      <c r="KK23" s="95"/>
      <c r="KL23" s="95"/>
      <c r="KM23" s="95"/>
      <c r="KN23" s="95"/>
      <c r="KO23" s="95"/>
      <c r="KP23" s="95"/>
      <c r="KQ23" s="95"/>
      <c r="KR23" s="95"/>
      <c r="KS23" s="95"/>
      <c r="KT23" s="95"/>
      <c r="KU23" s="95"/>
      <c r="KV23" s="95"/>
      <c r="KW23" s="95"/>
      <c r="KX23" s="95"/>
      <c r="KY23" s="95"/>
      <c r="KZ23" s="95"/>
      <c r="LA23" s="95"/>
      <c r="LB23" s="95"/>
      <c r="LC23" s="95"/>
      <c r="LD23" s="95"/>
      <c r="LE23" s="95"/>
      <c r="LF23" s="95"/>
      <c r="LG23" s="95"/>
      <c r="LH23" s="95"/>
      <c r="LI23" s="95"/>
      <c r="LJ23" s="95"/>
      <c r="LK23" s="95"/>
      <c r="LL23" s="95"/>
      <c r="LM23" s="95"/>
      <c r="LN23" s="95"/>
      <c r="LO23" s="95"/>
      <c r="LP23" s="95"/>
      <c r="LQ23" s="95"/>
      <c r="LR23" s="95"/>
      <c r="LS23" s="95"/>
      <c r="LT23" s="95"/>
      <c r="LU23" s="95"/>
      <c r="LV23" s="95"/>
      <c r="LW23" s="95"/>
      <c r="LX23" s="95"/>
      <c r="LY23" s="95"/>
      <c r="LZ23" s="95"/>
      <c r="MA23" s="95"/>
      <c r="MB23" s="95"/>
      <c r="MC23" s="95"/>
      <c r="MD23" s="95"/>
      <c r="ME23" s="95"/>
      <c r="MF23" s="95"/>
      <c r="MG23" s="95"/>
      <c r="MH23" s="95"/>
      <c r="MI23" s="95"/>
      <c r="MJ23" s="95"/>
      <c r="MK23" s="95"/>
      <c r="ML23" s="95"/>
      <c r="MM23" s="95"/>
      <c r="MN23" s="95"/>
      <c r="MO23" s="95"/>
      <c r="MP23" s="95"/>
      <c r="MQ23" s="95"/>
      <c r="MR23" s="95"/>
      <c r="MS23" s="95"/>
      <c r="MT23" s="95"/>
      <c r="MU23" s="95"/>
      <c r="MV23" s="95"/>
      <c r="MW23" s="95"/>
      <c r="MX23" s="95"/>
      <c r="MY23" s="95"/>
      <c r="MZ23" s="95"/>
      <c r="NA23" s="95"/>
      <c r="NB23" s="95"/>
      <c r="NC23" s="95"/>
      <c r="ND23" s="95"/>
      <c r="NE23" s="95"/>
      <c r="NF23" s="95"/>
      <c r="NG23" s="95"/>
      <c r="NH23" s="95"/>
      <c r="NI23" s="95"/>
      <c r="NJ23" s="95"/>
      <c r="NK23" s="95"/>
      <c r="NL23" s="95"/>
      <c r="NM23" s="95"/>
      <c r="NN23" s="95"/>
      <c r="NO23" s="95"/>
      <c r="NP23" s="95"/>
      <c r="NQ23" s="95"/>
      <c r="NR23" s="95"/>
      <c r="NS23" s="95"/>
      <c r="NT23" s="95"/>
      <c r="NU23" s="95"/>
      <c r="NV23" s="95"/>
      <c r="NW23" s="95"/>
      <c r="NX23" s="95"/>
      <c r="NY23" s="95"/>
      <c r="NZ23" s="95"/>
      <c r="OA23" s="95"/>
      <c r="OB23" s="95"/>
      <c r="OC23" s="95"/>
      <c r="OD23" s="95"/>
      <c r="OE23" s="95"/>
      <c r="OF23" s="95"/>
      <c r="OG23" s="95"/>
      <c r="OH23" s="95"/>
      <c r="OI23" s="95"/>
      <c r="OJ23" s="95"/>
      <c r="OK23" s="95"/>
      <c r="OL23" s="95"/>
      <c r="OM23" s="95"/>
      <c r="ON23" s="95"/>
      <c r="OO23" s="95"/>
      <c r="OP23" s="95"/>
      <c r="OQ23" s="95"/>
      <c r="OR23" s="95"/>
      <c r="OS23" s="95"/>
      <c r="OT23" s="95"/>
      <c r="OU23" s="95"/>
      <c r="OV23" s="95"/>
      <c r="OW23" s="95"/>
      <c r="OX23" s="95"/>
      <c r="OY23" s="95"/>
      <c r="OZ23" s="95"/>
      <c r="PA23" s="95"/>
      <c r="PB23" s="95"/>
      <c r="PC23" s="95"/>
      <c r="PD23" s="95"/>
      <c r="PE23" s="95"/>
      <c r="PF23" s="95"/>
      <c r="PG23" s="95"/>
      <c r="PH23" s="95"/>
      <c r="PI23" s="95"/>
      <c r="PJ23" s="95"/>
      <c r="PK23" s="95"/>
      <c r="PL23" s="95"/>
      <c r="PM23" s="95"/>
      <c r="PN23" s="95"/>
      <c r="PO23" s="95"/>
      <c r="PP23" s="95"/>
      <c r="PQ23" s="95"/>
      <c r="PR23" s="95"/>
      <c r="PS23" s="95"/>
      <c r="PT23" s="95"/>
      <c r="PU23" s="95"/>
      <c r="PV23" s="95"/>
      <c r="PW23" s="95"/>
      <c r="PX23" s="95"/>
      <c r="PY23" s="95"/>
      <c r="PZ23" s="95"/>
      <c r="QA23" s="95"/>
      <c r="QB23" s="95"/>
      <c r="QC23" s="95"/>
      <c r="QD23" s="95"/>
      <c r="QE23" s="95"/>
      <c r="QF23" s="95"/>
      <c r="QG23" s="95"/>
      <c r="QH23" s="95"/>
      <c r="QI23" s="95"/>
      <c r="QJ23" s="95"/>
      <c r="QK23" s="95"/>
      <c r="QL23" s="95"/>
      <c r="QM23" s="95"/>
      <c r="QN23" s="95"/>
      <c r="QO23" s="95"/>
      <c r="QP23" s="95"/>
      <c r="QQ23" s="95"/>
      <c r="QR23" s="95"/>
      <c r="QS23" s="95"/>
      <c r="QT23" s="95"/>
      <c r="QU23" s="95"/>
      <c r="QV23" s="95"/>
      <c r="QW23" s="95"/>
      <c r="QX23" s="95"/>
      <c r="QY23" s="95"/>
      <c r="QZ23" s="95"/>
      <c r="RA23" s="95"/>
      <c r="RB23" s="95"/>
      <c r="RC23" s="95"/>
      <c r="RD23" s="95"/>
      <c r="RE23" s="95"/>
      <c r="RF23" s="95"/>
      <c r="RG23" s="95"/>
      <c r="RH23" s="95"/>
      <c r="RI23" s="95"/>
      <c r="RJ23" s="95"/>
      <c r="RK23" s="95"/>
      <c r="RL23" s="95"/>
      <c r="RM23" s="95"/>
      <c r="RN23" s="95"/>
      <c r="RO23" s="95"/>
      <c r="RP23" s="95"/>
      <c r="RQ23" s="95"/>
      <c r="RR23" s="95"/>
      <c r="RS23" s="95"/>
      <c r="RT23" s="95"/>
      <c r="RU23" s="95"/>
      <c r="RV23" s="95"/>
      <c r="RW23" s="95"/>
      <c r="RX23" s="95"/>
      <c r="RY23" s="95"/>
      <c r="RZ23" s="95"/>
      <c r="SA23" s="95"/>
      <c r="SB23" s="95"/>
      <c r="SC23" s="95"/>
      <c r="SD23" s="95"/>
      <c r="SE23" s="95"/>
      <c r="SF23" s="95"/>
    </row>
    <row r="24" spans="1:500" x14ac:dyDescent="0.25">
      <c r="A24" s="106" t="s">
        <v>21</v>
      </c>
      <c r="B24" s="98">
        <v>0.44900000000000001</v>
      </c>
      <c r="C24" s="98">
        <v>0.39900000000000002</v>
      </c>
      <c r="D24" s="98">
        <v>0.46300000000000002</v>
      </c>
      <c r="E24" s="98">
        <v>0.441</v>
      </c>
      <c r="F24" s="98">
        <v>0.45400000000000001</v>
      </c>
      <c r="G24" s="98">
        <v>0.44900000000000001</v>
      </c>
      <c r="H24" s="98">
        <v>0.44400000000000001</v>
      </c>
      <c r="I24" s="98">
        <v>0.44500000000000001</v>
      </c>
      <c r="J24" s="98">
        <v>0.56699999999999995</v>
      </c>
      <c r="K24" s="98">
        <v>0.45400000000000001</v>
      </c>
      <c r="L24" s="98">
        <v>0.52800000000000002</v>
      </c>
      <c r="M24" s="98">
        <v>0.41199999999999998</v>
      </c>
      <c r="N24" s="98">
        <v>0.36499999999999999</v>
      </c>
      <c r="O24" s="98">
        <v>0.46400000000000002</v>
      </c>
      <c r="P24" s="98">
        <v>0.35299999999999998</v>
      </c>
      <c r="Q24" s="98">
        <v>0.42299999999999999</v>
      </c>
      <c r="R24" s="98">
        <v>0.47899999999999998</v>
      </c>
      <c r="S24" s="98">
        <v>0.49199999999999999</v>
      </c>
      <c r="T24" s="98">
        <v>0.38700000000000001</v>
      </c>
      <c r="U24" s="98">
        <v>0.39900000000000002</v>
      </c>
      <c r="V24" s="98">
        <v>0.38600000000000001</v>
      </c>
      <c r="W24" s="98">
        <v>0.504</v>
      </c>
      <c r="X24" s="98">
        <v>0.372</v>
      </c>
      <c r="Y24" s="98">
        <v>0.67500000000000004</v>
      </c>
      <c r="Z24" s="98">
        <v>0.378</v>
      </c>
      <c r="AA24" s="98">
        <v>0.47699999999999998</v>
      </c>
      <c r="AB24" s="98">
        <v>0.38</v>
      </c>
      <c r="AC24" s="98">
        <v>0.45700000000000002</v>
      </c>
      <c r="AD24" s="98">
        <v>0.373</v>
      </c>
      <c r="AE24" s="98">
        <v>0.377</v>
      </c>
      <c r="AF24" s="98">
        <v>0.35</v>
      </c>
      <c r="AG24" s="98">
        <v>0.36</v>
      </c>
      <c r="AH24" s="98">
        <v>0.379</v>
      </c>
      <c r="AI24" s="98">
        <v>0.39400000000000002</v>
      </c>
      <c r="AJ24" s="98">
        <v>0.36899999999999999</v>
      </c>
      <c r="AK24" s="98">
        <v>0.36399999999999999</v>
      </c>
      <c r="AL24" s="98">
        <v>0.36299999999999999</v>
      </c>
      <c r="AM24" s="98">
        <v>0.372</v>
      </c>
      <c r="AN24" s="98">
        <v>0.373</v>
      </c>
      <c r="AO24" s="98">
        <v>0.373</v>
      </c>
      <c r="AP24" s="98">
        <v>0.378</v>
      </c>
      <c r="AQ24" s="98">
        <v>0.377</v>
      </c>
      <c r="AR24" s="98">
        <v>0.34</v>
      </c>
      <c r="AS24" s="98">
        <v>0.36</v>
      </c>
      <c r="AT24" s="98">
        <v>0.379</v>
      </c>
      <c r="AU24" s="98">
        <v>0.39400000000000002</v>
      </c>
      <c r="AV24" s="98">
        <v>0.36899999999999999</v>
      </c>
      <c r="AW24" s="98">
        <v>0.36399999999999999</v>
      </c>
      <c r="AX24" s="98">
        <v>0.36299999999999999</v>
      </c>
      <c r="AY24" s="98">
        <v>0.372</v>
      </c>
      <c r="AZ24" s="98">
        <v>0.373</v>
      </c>
      <c r="BA24" s="98">
        <v>0.373</v>
      </c>
      <c r="BB24" s="460"/>
      <c r="BC24" s="460"/>
      <c r="BD24" s="460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  <c r="NP24" s="99"/>
      <c r="NQ24" s="99"/>
      <c r="NR24" s="99"/>
      <c r="NS24" s="99"/>
      <c r="NT24" s="99"/>
      <c r="NU24" s="99"/>
      <c r="NV24" s="99"/>
      <c r="NW24" s="99"/>
      <c r="NX24" s="99"/>
      <c r="NY24" s="99"/>
      <c r="NZ24" s="99"/>
      <c r="OA24" s="99"/>
      <c r="OB24" s="99"/>
      <c r="OC24" s="99"/>
      <c r="OD24" s="99"/>
      <c r="OE24" s="99"/>
      <c r="OF24" s="99"/>
      <c r="OG24" s="99"/>
      <c r="OH24" s="99"/>
      <c r="OI24" s="99"/>
      <c r="OJ24" s="99"/>
      <c r="OK24" s="99"/>
      <c r="OL24" s="99"/>
      <c r="OM24" s="99"/>
      <c r="ON24" s="99"/>
      <c r="OO24" s="99"/>
      <c r="OP24" s="99"/>
      <c r="OQ24" s="99"/>
      <c r="OR24" s="99"/>
      <c r="OS24" s="99"/>
      <c r="OT24" s="99"/>
      <c r="OU24" s="99"/>
      <c r="OV24" s="99"/>
      <c r="OW24" s="99"/>
      <c r="OX24" s="99"/>
      <c r="OY24" s="99"/>
      <c r="OZ24" s="99"/>
      <c r="PA24" s="99"/>
      <c r="PB24" s="99"/>
      <c r="PC24" s="99"/>
      <c r="PD24" s="99"/>
      <c r="PE24" s="99"/>
      <c r="PF24" s="99"/>
      <c r="PG24" s="99"/>
      <c r="PH24" s="99"/>
      <c r="PI24" s="99"/>
      <c r="PJ24" s="99"/>
      <c r="PK24" s="99"/>
      <c r="PL24" s="99"/>
      <c r="PM24" s="99"/>
      <c r="PN24" s="99"/>
      <c r="PO24" s="99"/>
      <c r="PP24" s="99"/>
      <c r="PQ24" s="99"/>
      <c r="PR24" s="99"/>
      <c r="PS24" s="99"/>
      <c r="PT24" s="99"/>
      <c r="PU24" s="99"/>
      <c r="PV24" s="99"/>
      <c r="PW24" s="99"/>
      <c r="PX24" s="99"/>
      <c r="PY24" s="99"/>
      <c r="PZ24" s="99"/>
      <c r="QA24" s="99"/>
      <c r="QB24" s="99"/>
      <c r="QC24" s="99"/>
      <c r="QD24" s="99"/>
      <c r="QE24" s="99"/>
      <c r="QF24" s="99"/>
      <c r="QG24" s="99"/>
      <c r="QH24" s="99"/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</row>
    <row r="25" spans="1:500" x14ac:dyDescent="0.25">
      <c r="A25" s="105" t="s">
        <v>25</v>
      </c>
      <c r="B25" s="94">
        <v>611</v>
      </c>
      <c r="C25" s="94">
        <v>649</v>
      </c>
      <c r="D25" s="94">
        <v>617</v>
      </c>
      <c r="E25" s="94">
        <v>503</v>
      </c>
      <c r="F25" s="94">
        <v>529</v>
      </c>
      <c r="G25" s="94">
        <v>495</v>
      </c>
      <c r="H25" s="94">
        <v>495</v>
      </c>
      <c r="I25" s="94">
        <v>537</v>
      </c>
      <c r="J25" s="94">
        <v>458</v>
      </c>
      <c r="K25" s="94">
        <v>530</v>
      </c>
      <c r="L25" s="94">
        <v>324</v>
      </c>
      <c r="M25" s="94">
        <v>590</v>
      </c>
      <c r="N25" s="94">
        <v>635</v>
      </c>
      <c r="O25" s="94">
        <v>467</v>
      </c>
      <c r="P25" s="94">
        <v>974</v>
      </c>
      <c r="Q25" s="94">
        <v>671</v>
      </c>
      <c r="R25" s="94">
        <v>551</v>
      </c>
      <c r="S25" s="94">
        <v>504</v>
      </c>
      <c r="T25" s="94">
        <v>734</v>
      </c>
      <c r="U25" s="94">
        <v>599</v>
      </c>
      <c r="V25" s="94">
        <v>695</v>
      </c>
      <c r="W25" s="94">
        <v>532</v>
      </c>
      <c r="X25" s="94">
        <v>626</v>
      </c>
      <c r="Y25" s="94">
        <v>412</v>
      </c>
      <c r="Z25" s="94">
        <v>633</v>
      </c>
      <c r="AA25" s="94">
        <v>580</v>
      </c>
      <c r="AB25" s="94">
        <v>788</v>
      </c>
      <c r="AC25" s="94">
        <v>574</v>
      </c>
      <c r="AD25" s="94">
        <v>609</v>
      </c>
      <c r="AE25" s="94">
        <v>557</v>
      </c>
      <c r="AF25" s="94">
        <v>966</v>
      </c>
      <c r="AG25" s="94">
        <v>766</v>
      </c>
      <c r="AH25" s="94">
        <v>662</v>
      </c>
      <c r="AI25" s="94">
        <v>625</v>
      </c>
      <c r="AJ25" s="94">
        <v>731</v>
      </c>
      <c r="AK25" s="94">
        <v>751</v>
      </c>
      <c r="AL25" s="94">
        <v>665</v>
      </c>
      <c r="AM25" s="94">
        <v>694</v>
      </c>
      <c r="AN25" s="94">
        <v>685</v>
      </c>
      <c r="AO25" s="94">
        <v>681</v>
      </c>
      <c r="AP25" s="94">
        <v>633</v>
      </c>
      <c r="AQ25" s="94">
        <v>595</v>
      </c>
      <c r="AR25" s="94">
        <v>932</v>
      </c>
      <c r="AS25" s="94">
        <v>784</v>
      </c>
      <c r="AT25" s="94">
        <v>677</v>
      </c>
      <c r="AU25" s="94">
        <v>640</v>
      </c>
      <c r="AV25" s="94">
        <v>752</v>
      </c>
      <c r="AW25" s="94">
        <v>773</v>
      </c>
      <c r="AX25" s="94">
        <v>683</v>
      </c>
      <c r="AY25" s="94">
        <v>713</v>
      </c>
      <c r="AZ25" s="94">
        <v>704</v>
      </c>
      <c r="BA25" s="94">
        <v>701</v>
      </c>
      <c r="BB25" s="456"/>
      <c r="BC25" s="456"/>
      <c r="BD25" s="456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95"/>
      <c r="CK25" s="95"/>
      <c r="CL25" s="95"/>
      <c r="CM25" s="95"/>
      <c r="CN25" s="95"/>
      <c r="CO25" s="95"/>
      <c r="CP25" s="95"/>
      <c r="CQ25" s="95"/>
      <c r="CR25" s="95"/>
      <c r="CS25" s="95"/>
      <c r="CT25" s="95"/>
      <c r="CU25" s="95"/>
      <c r="CV25" s="95"/>
      <c r="CW25" s="95"/>
      <c r="CX25" s="95"/>
      <c r="CY25" s="95"/>
      <c r="CZ25" s="95"/>
      <c r="DA25" s="95"/>
      <c r="DB25" s="95"/>
      <c r="DC25" s="95"/>
      <c r="DD25" s="95"/>
      <c r="DE25" s="95"/>
      <c r="DF25" s="95"/>
      <c r="DG25" s="95"/>
      <c r="DH25" s="95"/>
      <c r="DI25" s="95"/>
      <c r="DJ25" s="95"/>
      <c r="DK25" s="95"/>
      <c r="DL25" s="95"/>
      <c r="DM25" s="95"/>
      <c r="DN25" s="95"/>
      <c r="DO25" s="95"/>
      <c r="DP25" s="95"/>
      <c r="DQ25" s="95"/>
      <c r="DR25" s="95"/>
      <c r="DS25" s="95"/>
      <c r="DT25" s="95"/>
      <c r="DU25" s="95"/>
      <c r="DV25" s="95"/>
      <c r="DW25" s="95"/>
      <c r="DX25" s="95"/>
      <c r="DY25" s="95"/>
      <c r="DZ25" s="95"/>
      <c r="EA25" s="95"/>
      <c r="EB25" s="95"/>
      <c r="EC25" s="95"/>
      <c r="ED25" s="95"/>
      <c r="EE25" s="95"/>
      <c r="EF25" s="95"/>
      <c r="EG25" s="95"/>
      <c r="EH25" s="95"/>
      <c r="EI25" s="95"/>
      <c r="EJ25" s="95"/>
      <c r="EK25" s="95"/>
      <c r="EL25" s="95"/>
      <c r="EM25" s="95"/>
      <c r="EN25" s="95"/>
      <c r="EO25" s="95"/>
      <c r="EP25" s="95"/>
      <c r="EQ25" s="95"/>
      <c r="ER25" s="95"/>
      <c r="ES25" s="95"/>
      <c r="ET25" s="95"/>
      <c r="EU25" s="95"/>
      <c r="EV25" s="95"/>
      <c r="EW25" s="95"/>
      <c r="EX25" s="95"/>
      <c r="EY25" s="95"/>
      <c r="EZ25" s="95"/>
      <c r="FA25" s="95"/>
      <c r="FB25" s="95"/>
      <c r="FC25" s="95"/>
      <c r="FD25" s="95"/>
      <c r="FE25" s="95"/>
      <c r="FF25" s="95"/>
      <c r="FG25" s="95"/>
      <c r="FH25" s="95"/>
      <c r="FI25" s="95"/>
      <c r="FJ25" s="95"/>
      <c r="FK25" s="95"/>
      <c r="FL25" s="95"/>
      <c r="FM25" s="95"/>
      <c r="FN25" s="95"/>
      <c r="FO25" s="95"/>
      <c r="FP25" s="95"/>
      <c r="FQ25" s="95"/>
      <c r="FR25" s="95"/>
      <c r="FS25" s="95"/>
      <c r="FT25" s="95"/>
      <c r="FU25" s="95"/>
      <c r="FV25" s="95"/>
      <c r="FW25" s="95"/>
      <c r="FX25" s="95"/>
      <c r="FY25" s="95"/>
      <c r="FZ25" s="95"/>
      <c r="GA25" s="95"/>
      <c r="GB25" s="95"/>
      <c r="GC25" s="95"/>
      <c r="GD25" s="95"/>
      <c r="GE25" s="95"/>
      <c r="GF25" s="95"/>
      <c r="GG25" s="95"/>
      <c r="GH25" s="95"/>
      <c r="GI25" s="95"/>
      <c r="GJ25" s="95"/>
      <c r="GK25" s="95"/>
      <c r="GL25" s="95"/>
      <c r="GM25" s="95"/>
      <c r="GN25" s="95"/>
      <c r="GO25" s="95"/>
      <c r="GP25" s="95"/>
      <c r="GQ25" s="95"/>
      <c r="GR25" s="95"/>
      <c r="GS25" s="95"/>
      <c r="GT25" s="95"/>
      <c r="GU25" s="95"/>
      <c r="GV25" s="95"/>
      <c r="GW25" s="95"/>
      <c r="GX25" s="95"/>
      <c r="GY25" s="95"/>
      <c r="GZ25" s="95"/>
      <c r="HA25" s="95"/>
      <c r="HB25" s="95"/>
      <c r="HC25" s="95"/>
      <c r="HD25" s="95"/>
      <c r="HE25" s="95"/>
      <c r="HF25" s="95"/>
      <c r="HG25" s="95"/>
      <c r="HH25" s="95"/>
      <c r="HI25" s="95"/>
      <c r="HJ25" s="95"/>
      <c r="HK25" s="95"/>
      <c r="HL25" s="95"/>
      <c r="HM25" s="95"/>
      <c r="HN25" s="95"/>
      <c r="HO25" s="95"/>
      <c r="HP25" s="95"/>
      <c r="HQ25" s="95"/>
      <c r="HR25" s="95"/>
      <c r="HS25" s="95"/>
      <c r="HT25" s="95"/>
      <c r="HU25" s="95"/>
      <c r="HV25" s="95"/>
      <c r="HW25" s="95"/>
      <c r="HX25" s="95"/>
      <c r="HY25" s="95"/>
      <c r="HZ25" s="95"/>
      <c r="IA25" s="95"/>
      <c r="IB25" s="95"/>
      <c r="IC25" s="95"/>
      <c r="ID25" s="95"/>
      <c r="IE25" s="95"/>
      <c r="IF25" s="95"/>
      <c r="IG25" s="95"/>
      <c r="IH25" s="95"/>
      <c r="II25" s="95"/>
      <c r="IJ25" s="95"/>
      <c r="IK25" s="95"/>
      <c r="IL25" s="95"/>
      <c r="IM25" s="95"/>
      <c r="IN25" s="95"/>
      <c r="IO25" s="95"/>
      <c r="IP25" s="95"/>
      <c r="IQ25" s="95"/>
      <c r="IR25" s="95"/>
      <c r="IS25" s="95"/>
      <c r="IT25" s="95"/>
      <c r="IU25" s="95"/>
      <c r="IV25" s="95"/>
      <c r="IW25" s="95"/>
      <c r="IX25" s="95"/>
      <c r="IY25" s="95"/>
      <c r="IZ25" s="95"/>
      <c r="JA25" s="95"/>
      <c r="JB25" s="95"/>
      <c r="JC25" s="95"/>
      <c r="JD25" s="95"/>
      <c r="JE25" s="95"/>
      <c r="JF25" s="95"/>
      <c r="JG25" s="95"/>
      <c r="JH25" s="95"/>
      <c r="JI25" s="95"/>
      <c r="JJ25" s="95"/>
      <c r="JK25" s="95"/>
      <c r="JL25" s="95"/>
      <c r="JM25" s="95"/>
      <c r="JN25" s="95"/>
      <c r="JO25" s="95"/>
      <c r="JP25" s="95"/>
      <c r="JQ25" s="95"/>
      <c r="JR25" s="95"/>
      <c r="JS25" s="95"/>
      <c r="JT25" s="95"/>
      <c r="JU25" s="95"/>
      <c r="JV25" s="95"/>
      <c r="JW25" s="95"/>
      <c r="JX25" s="95"/>
      <c r="JY25" s="95"/>
      <c r="JZ25" s="95"/>
      <c r="KA25" s="95"/>
      <c r="KB25" s="95"/>
      <c r="KC25" s="95"/>
      <c r="KD25" s="95"/>
      <c r="KE25" s="95"/>
      <c r="KF25" s="95"/>
      <c r="KG25" s="95"/>
      <c r="KH25" s="95"/>
      <c r="KI25" s="95"/>
      <c r="KJ25" s="95"/>
      <c r="KK25" s="95"/>
      <c r="KL25" s="95"/>
      <c r="KM25" s="95"/>
      <c r="KN25" s="95"/>
      <c r="KO25" s="95"/>
      <c r="KP25" s="95"/>
      <c r="KQ25" s="95"/>
      <c r="KR25" s="95"/>
      <c r="KS25" s="95"/>
      <c r="KT25" s="95"/>
      <c r="KU25" s="95"/>
      <c r="KV25" s="95"/>
      <c r="KW25" s="95"/>
      <c r="KX25" s="95"/>
      <c r="KY25" s="95"/>
      <c r="KZ25" s="95"/>
      <c r="LA25" s="95"/>
      <c r="LB25" s="95"/>
      <c r="LC25" s="95"/>
      <c r="LD25" s="95"/>
      <c r="LE25" s="95"/>
      <c r="LF25" s="95"/>
      <c r="LG25" s="95"/>
      <c r="LH25" s="95"/>
      <c r="LI25" s="95"/>
      <c r="LJ25" s="95"/>
      <c r="LK25" s="95"/>
      <c r="LL25" s="95"/>
      <c r="LM25" s="95"/>
      <c r="LN25" s="95"/>
      <c r="LO25" s="95"/>
      <c r="LP25" s="95"/>
      <c r="LQ25" s="95"/>
      <c r="LR25" s="95"/>
      <c r="LS25" s="95"/>
      <c r="LT25" s="95"/>
      <c r="LU25" s="95"/>
      <c r="LV25" s="95"/>
      <c r="LW25" s="95"/>
      <c r="LX25" s="95"/>
      <c r="LY25" s="95"/>
      <c r="LZ25" s="95"/>
      <c r="MA25" s="95"/>
      <c r="MB25" s="95"/>
      <c r="MC25" s="95"/>
      <c r="MD25" s="95"/>
      <c r="ME25" s="95"/>
      <c r="MF25" s="95"/>
      <c r="MG25" s="95"/>
      <c r="MH25" s="95"/>
      <c r="MI25" s="95"/>
      <c r="MJ25" s="95"/>
      <c r="MK25" s="95"/>
      <c r="ML25" s="95"/>
      <c r="MM25" s="95"/>
      <c r="MN25" s="95"/>
      <c r="MO25" s="95"/>
      <c r="MP25" s="95"/>
      <c r="MQ25" s="95"/>
      <c r="MR25" s="95"/>
      <c r="MS25" s="95"/>
      <c r="MT25" s="95"/>
      <c r="MU25" s="95"/>
      <c r="MV25" s="95"/>
      <c r="MW25" s="95"/>
      <c r="MX25" s="95"/>
      <c r="MY25" s="95"/>
      <c r="MZ25" s="95"/>
      <c r="NA25" s="95"/>
      <c r="NB25" s="95"/>
      <c r="NC25" s="95"/>
      <c r="ND25" s="95"/>
      <c r="NE25" s="95"/>
      <c r="NF25" s="95"/>
      <c r="NG25" s="95"/>
      <c r="NH25" s="95"/>
      <c r="NI25" s="95"/>
      <c r="NJ25" s="95"/>
      <c r="NK25" s="95"/>
      <c r="NL25" s="95"/>
      <c r="NM25" s="95"/>
      <c r="NN25" s="95"/>
      <c r="NO25" s="95"/>
      <c r="NP25" s="95"/>
      <c r="NQ25" s="95"/>
      <c r="NR25" s="95"/>
      <c r="NS25" s="95"/>
      <c r="NT25" s="95"/>
      <c r="NU25" s="95"/>
      <c r="NV25" s="95"/>
      <c r="NW25" s="95"/>
      <c r="NX25" s="95"/>
      <c r="NY25" s="95"/>
      <c r="NZ25" s="95"/>
      <c r="OA25" s="95"/>
      <c r="OB25" s="95"/>
      <c r="OC25" s="95"/>
      <c r="OD25" s="95"/>
      <c r="OE25" s="95"/>
      <c r="OF25" s="95"/>
      <c r="OG25" s="95"/>
      <c r="OH25" s="95"/>
      <c r="OI25" s="95"/>
      <c r="OJ25" s="95"/>
      <c r="OK25" s="95"/>
      <c r="OL25" s="95"/>
      <c r="OM25" s="95"/>
      <c r="ON25" s="95"/>
      <c r="OO25" s="95"/>
      <c r="OP25" s="95"/>
      <c r="OQ25" s="95"/>
      <c r="OR25" s="95"/>
      <c r="OS25" s="95"/>
      <c r="OT25" s="95"/>
      <c r="OU25" s="95"/>
      <c r="OV25" s="95"/>
      <c r="OW25" s="95"/>
      <c r="OX25" s="95"/>
      <c r="OY25" s="95"/>
      <c r="OZ25" s="95"/>
      <c r="PA25" s="95"/>
      <c r="PB25" s="95"/>
      <c r="PC25" s="95"/>
      <c r="PD25" s="95"/>
      <c r="PE25" s="95"/>
      <c r="PF25" s="95"/>
      <c r="PG25" s="95"/>
      <c r="PH25" s="95"/>
      <c r="PI25" s="95"/>
      <c r="PJ25" s="95"/>
      <c r="PK25" s="95"/>
      <c r="PL25" s="95"/>
      <c r="PM25" s="95"/>
      <c r="PN25" s="95"/>
      <c r="PO25" s="95"/>
      <c r="PP25" s="95"/>
      <c r="PQ25" s="95"/>
      <c r="PR25" s="95"/>
      <c r="PS25" s="95"/>
      <c r="PT25" s="95"/>
      <c r="PU25" s="95"/>
      <c r="PV25" s="95"/>
      <c r="PW25" s="95"/>
      <c r="PX25" s="95"/>
      <c r="PY25" s="95"/>
      <c r="PZ25" s="95"/>
      <c r="QA25" s="95"/>
      <c r="QB25" s="95"/>
      <c r="QC25" s="95"/>
      <c r="QD25" s="95"/>
      <c r="QE25" s="95"/>
      <c r="QF25" s="95"/>
      <c r="QG25" s="95"/>
      <c r="QH25" s="95"/>
      <c r="QI25" s="95"/>
      <c r="QJ25" s="95"/>
      <c r="QK25" s="95"/>
      <c r="QL25" s="95"/>
      <c r="QM25" s="95"/>
      <c r="QN25" s="95"/>
      <c r="QO25" s="95"/>
      <c r="QP25" s="95"/>
      <c r="QQ25" s="95"/>
      <c r="QR25" s="95"/>
      <c r="QS25" s="95"/>
      <c r="QT25" s="95"/>
      <c r="QU25" s="95"/>
      <c r="QV25" s="95"/>
      <c r="QW25" s="95"/>
      <c r="QX25" s="95"/>
      <c r="QY25" s="95"/>
      <c r="QZ25" s="95"/>
      <c r="RA25" s="95"/>
      <c r="RB25" s="95"/>
      <c r="RC25" s="95"/>
      <c r="RD25" s="95"/>
      <c r="RE25" s="95"/>
      <c r="RF25" s="95"/>
      <c r="RG25" s="95"/>
      <c r="RH25" s="95"/>
      <c r="RI25" s="95"/>
      <c r="RJ25" s="95"/>
      <c r="RK25" s="95"/>
      <c r="RL25" s="95"/>
      <c r="RM25" s="95"/>
      <c r="RN25" s="95"/>
      <c r="RO25" s="95"/>
      <c r="RP25" s="95"/>
      <c r="RQ25" s="95"/>
      <c r="RR25" s="95"/>
      <c r="RS25" s="95"/>
      <c r="RT25" s="95"/>
      <c r="RU25" s="95"/>
      <c r="RV25" s="95"/>
      <c r="RW25" s="95"/>
      <c r="RX25" s="95"/>
      <c r="RY25" s="95"/>
      <c r="RZ25" s="95"/>
      <c r="SA25" s="95"/>
      <c r="SB25" s="95"/>
      <c r="SC25" s="95"/>
      <c r="SD25" s="95"/>
      <c r="SE25" s="95"/>
      <c r="SF25" s="95"/>
    </row>
    <row r="26" spans="1:500" x14ac:dyDescent="0.25">
      <c r="A26" s="106" t="s">
        <v>21</v>
      </c>
      <c r="B26" s="98">
        <v>0.55100000000000005</v>
      </c>
      <c r="C26" s="98">
        <v>0.60099999999999998</v>
      </c>
      <c r="D26" s="98">
        <v>0.53700000000000003</v>
      </c>
      <c r="E26" s="98">
        <v>0.55900000000000005</v>
      </c>
      <c r="F26" s="98">
        <v>0.54600000000000004</v>
      </c>
      <c r="G26" s="98">
        <v>0.55100000000000005</v>
      </c>
      <c r="H26" s="98">
        <v>0.55600000000000005</v>
      </c>
      <c r="I26" s="98">
        <v>0.55500000000000005</v>
      </c>
      <c r="J26" s="98">
        <v>0.433</v>
      </c>
      <c r="K26" s="98">
        <v>0.54600000000000004</v>
      </c>
      <c r="L26" s="98">
        <v>0.47199999999999998</v>
      </c>
      <c r="M26" s="98">
        <v>0.58799999999999997</v>
      </c>
      <c r="N26" s="98">
        <v>0.63500000000000001</v>
      </c>
      <c r="O26" s="98">
        <v>0.53600000000000003</v>
      </c>
      <c r="P26" s="98">
        <v>0.64700000000000002</v>
      </c>
      <c r="Q26" s="98">
        <v>0.57699999999999996</v>
      </c>
      <c r="R26" s="98">
        <v>0.52100000000000002</v>
      </c>
      <c r="S26" s="98">
        <v>0.50800000000000001</v>
      </c>
      <c r="T26" s="98">
        <v>0.61299999999999999</v>
      </c>
      <c r="U26" s="98">
        <v>0.60099999999999998</v>
      </c>
      <c r="V26" s="98">
        <v>0.61399999999999999</v>
      </c>
      <c r="W26" s="98">
        <v>0.496</v>
      </c>
      <c r="X26" s="98">
        <v>0.628</v>
      </c>
      <c r="Y26" s="98">
        <v>0.32500000000000001</v>
      </c>
      <c r="Z26" s="98">
        <v>0.622</v>
      </c>
      <c r="AA26" s="98">
        <v>0.52300000000000002</v>
      </c>
      <c r="AB26" s="98">
        <v>0.62</v>
      </c>
      <c r="AC26" s="98">
        <v>0.54300000000000004</v>
      </c>
      <c r="AD26" s="98">
        <v>0.627</v>
      </c>
      <c r="AE26" s="98">
        <v>0.623</v>
      </c>
      <c r="AF26" s="98">
        <v>0.65</v>
      </c>
      <c r="AG26" s="98">
        <v>0.64</v>
      </c>
      <c r="AH26" s="98">
        <v>0.621</v>
      </c>
      <c r="AI26" s="98">
        <v>0.60599999999999998</v>
      </c>
      <c r="AJ26" s="98">
        <v>0.63100000000000001</v>
      </c>
      <c r="AK26" s="98">
        <v>0.63600000000000001</v>
      </c>
      <c r="AL26" s="98">
        <v>0.63700000000000001</v>
      </c>
      <c r="AM26" s="98">
        <v>0.628</v>
      </c>
      <c r="AN26" s="98">
        <v>0.627</v>
      </c>
      <c r="AO26" s="98">
        <v>0.627</v>
      </c>
      <c r="AP26" s="98">
        <v>0.622</v>
      </c>
      <c r="AQ26" s="98">
        <v>0.623</v>
      </c>
      <c r="AR26" s="98">
        <v>0.66</v>
      </c>
      <c r="AS26" s="98">
        <v>0.64</v>
      </c>
      <c r="AT26" s="98">
        <v>0.621</v>
      </c>
      <c r="AU26" s="98">
        <v>0.60599999999999998</v>
      </c>
      <c r="AV26" s="98">
        <v>0.63100000000000001</v>
      </c>
      <c r="AW26" s="98">
        <v>0.63600000000000001</v>
      </c>
      <c r="AX26" s="98">
        <v>0.63700000000000001</v>
      </c>
      <c r="AY26" s="98">
        <v>0.628</v>
      </c>
      <c r="AZ26" s="98">
        <v>0.627</v>
      </c>
      <c r="BA26" s="98">
        <v>0.627</v>
      </c>
      <c r="BB26" s="460"/>
      <c r="BC26" s="460"/>
      <c r="BD26" s="460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  <c r="EE26" s="99"/>
      <c r="EF26" s="99"/>
      <c r="EG26" s="99"/>
      <c r="EH26" s="99"/>
      <c r="EI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99"/>
      <c r="FA26" s="99"/>
      <c r="FB26" s="99"/>
      <c r="FC26" s="99"/>
      <c r="FD26" s="99"/>
      <c r="FE26" s="99"/>
      <c r="FF26" s="99"/>
      <c r="FG26" s="99"/>
      <c r="FH26" s="99"/>
      <c r="FI26" s="99"/>
      <c r="FJ26" s="99"/>
      <c r="FK26" s="99"/>
      <c r="FL26" s="99"/>
      <c r="FM26" s="99"/>
      <c r="FN26" s="99"/>
      <c r="FO26" s="99"/>
      <c r="FP26" s="99"/>
      <c r="FQ26" s="99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  <c r="GO26" s="99"/>
      <c r="GP26" s="99"/>
      <c r="GQ26" s="99"/>
      <c r="GR26" s="99"/>
      <c r="GS26" s="99"/>
      <c r="GT26" s="99"/>
      <c r="GU26" s="99"/>
      <c r="GV26" s="99"/>
      <c r="GW26" s="99"/>
      <c r="GX26" s="99"/>
      <c r="GY26" s="99"/>
      <c r="GZ26" s="99"/>
      <c r="HA26" s="99"/>
      <c r="HB26" s="99"/>
      <c r="HC26" s="99"/>
      <c r="HD26" s="99"/>
      <c r="HE26" s="99"/>
      <c r="HF26" s="99"/>
      <c r="HG26" s="99"/>
      <c r="HH26" s="99"/>
      <c r="HI26" s="99"/>
      <c r="HJ26" s="99"/>
      <c r="HK26" s="99"/>
      <c r="HL26" s="99"/>
      <c r="HM26" s="99"/>
      <c r="HN26" s="99"/>
      <c r="HO26" s="99"/>
      <c r="HP26" s="99"/>
      <c r="HQ26" s="99"/>
      <c r="HR26" s="99"/>
      <c r="HS26" s="99"/>
      <c r="HT26" s="99"/>
      <c r="HU26" s="99"/>
      <c r="HV26" s="99"/>
      <c r="HW26" s="99"/>
      <c r="HX26" s="99"/>
      <c r="HY26" s="99"/>
      <c r="HZ26" s="99"/>
      <c r="IA26" s="99"/>
      <c r="IB26" s="99"/>
      <c r="IC26" s="99"/>
      <c r="ID26" s="99"/>
      <c r="IE26" s="99"/>
      <c r="IF26" s="99"/>
      <c r="IG26" s="99"/>
      <c r="IH26" s="99"/>
      <c r="II26" s="99"/>
      <c r="IJ26" s="99"/>
      <c r="IK26" s="99"/>
      <c r="IL26" s="99"/>
      <c r="IM26" s="99"/>
      <c r="IN26" s="99"/>
      <c r="IO26" s="99"/>
      <c r="IP26" s="99"/>
      <c r="IQ26" s="99"/>
      <c r="IR26" s="99"/>
      <c r="IS26" s="99"/>
      <c r="IT26" s="99"/>
      <c r="IU26" s="99"/>
      <c r="IV26" s="99"/>
      <c r="IW26" s="99"/>
      <c r="IX26" s="99"/>
      <c r="IY26" s="99"/>
      <c r="IZ26" s="99"/>
      <c r="JA26" s="99"/>
      <c r="JB26" s="99"/>
      <c r="JC26" s="99"/>
      <c r="JD26" s="99"/>
      <c r="JE26" s="99"/>
      <c r="JF26" s="99"/>
      <c r="JG26" s="99"/>
      <c r="JH26" s="99"/>
      <c r="JI26" s="99"/>
      <c r="JJ26" s="99"/>
      <c r="JK26" s="99"/>
      <c r="JL26" s="99"/>
      <c r="JM26" s="99"/>
      <c r="JN26" s="99"/>
      <c r="JO26" s="99"/>
      <c r="JP26" s="99"/>
      <c r="JQ26" s="99"/>
      <c r="JR26" s="99"/>
      <c r="JS26" s="99"/>
      <c r="JT26" s="99"/>
      <c r="JU26" s="99"/>
      <c r="JV26" s="99"/>
      <c r="JW26" s="99"/>
      <c r="JX26" s="99"/>
      <c r="JY26" s="99"/>
      <c r="JZ26" s="99"/>
      <c r="KA26" s="99"/>
      <c r="KB26" s="99"/>
      <c r="KC26" s="99"/>
      <c r="KD26" s="99"/>
      <c r="KE26" s="99"/>
      <c r="KF26" s="99"/>
      <c r="KG26" s="99"/>
      <c r="KH26" s="99"/>
      <c r="KI26" s="99"/>
      <c r="KJ26" s="99"/>
      <c r="KK26" s="99"/>
      <c r="KL26" s="99"/>
      <c r="KM26" s="99"/>
      <c r="KN26" s="99"/>
      <c r="KO26" s="99"/>
      <c r="KP26" s="99"/>
      <c r="KQ26" s="99"/>
      <c r="KR26" s="99"/>
      <c r="KS26" s="99"/>
      <c r="KT26" s="99"/>
      <c r="KU26" s="99"/>
      <c r="KV26" s="99"/>
      <c r="KW26" s="99"/>
      <c r="KX26" s="99"/>
      <c r="KY26" s="99"/>
      <c r="KZ26" s="99"/>
      <c r="LA26" s="99"/>
      <c r="LB26" s="99"/>
      <c r="LC26" s="99"/>
      <c r="LD26" s="99"/>
      <c r="LE26" s="99"/>
      <c r="LF26" s="99"/>
      <c r="LG26" s="99"/>
      <c r="LH26" s="99"/>
      <c r="LI26" s="99"/>
      <c r="LJ26" s="99"/>
      <c r="LK26" s="99"/>
      <c r="LL26" s="99"/>
      <c r="LM26" s="99"/>
      <c r="LN26" s="99"/>
      <c r="LO26" s="99"/>
      <c r="LP26" s="99"/>
      <c r="LQ26" s="99"/>
      <c r="LR26" s="99"/>
      <c r="LS26" s="99"/>
      <c r="LT26" s="99"/>
      <c r="LU26" s="99"/>
      <c r="LV26" s="99"/>
      <c r="LW26" s="99"/>
      <c r="LX26" s="99"/>
      <c r="LY26" s="99"/>
      <c r="LZ26" s="99"/>
      <c r="MA26" s="99"/>
      <c r="MB26" s="99"/>
      <c r="MC26" s="99"/>
      <c r="MD26" s="99"/>
      <c r="ME26" s="99"/>
      <c r="MF26" s="99"/>
      <c r="MG26" s="99"/>
      <c r="MH26" s="99"/>
      <c r="MI26" s="99"/>
      <c r="MJ26" s="99"/>
      <c r="MK26" s="99"/>
      <c r="ML26" s="99"/>
      <c r="MM26" s="99"/>
      <c r="MN26" s="99"/>
      <c r="MO26" s="99"/>
      <c r="MP26" s="99"/>
      <c r="MQ26" s="99"/>
      <c r="MR26" s="99"/>
      <c r="MS26" s="99"/>
      <c r="MT26" s="99"/>
      <c r="MU26" s="99"/>
      <c r="MV26" s="99"/>
      <c r="MW26" s="99"/>
      <c r="MX26" s="99"/>
      <c r="MY26" s="99"/>
      <c r="MZ26" s="99"/>
      <c r="NA26" s="99"/>
      <c r="NB26" s="99"/>
      <c r="NC26" s="99"/>
      <c r="ND26" s="99"/>
      <c r="NE26" s="99"/>
      <c r="NF26" s="99"/>
      <c r="NG26" s="99"/>
      <c r="NH26" s="99"/>
      <c r="NI26" s="99"/>
      <c r="NJ26" s="99"/>
      <c r="NK26" s="99"/>
      <c r="NL26" s="99"/>
      <c r="NM26" s="99"/>
      <c r="NN26" s="99"/>
      <c r="NO26" s="99"/>
      <c r="NP26" s="99"/>
      <c r="NQ26" s="99"/>
      <c r="NR26" s="99"/>
      <c r="NS26" s="99"/>
      <c r="NT26" s="99"/>
      <c r="NU26" s="99"/>
      <c r="NV26" s="99"/>
      <c r="NW26" s="99"/>
      <c r="NX26" s="99"/>
      <c r="NY26" s="99"/>
      <c r="NZ26" s="99"/>
      <c r="OA26" s="99"/>
      <c r="OB26" s="99"/>
      <c r="OC26" s="99"/>
      <c r="OD26" s="99"/>
      <c r="OE26" s="99"/>
      <c r="OF26" s="99"/>
      <c r="OG26" s="99"/>
      <c r="OH26" s="99"/>
      <c r="OI26" s="99"/>
      <c r="OJ26" s="99"/>
      <c r="OK26" s="99"/>
      <c r="OL26" s="99"/>
      <c r="OM26" s="99"/>
      <c r="ON26" s="99"/>
      <c r="OO26" s="99"/>
      <c r="OP26" s="99"/>
      <c r="OQ26" s="99"/>
      <c r="OR26" s="99"/>
      <c r="OS26" s="99"/>
      <c r="OT26" s="99"/>
      <c r="OU26" s="99"/>
      <c r="OV26" s="99"/>
      <c r="OW26" s="99"/>
      <c r="OX26" s="99"/>
      <c r="OY26" s="99"/>
      <c r="OZ26" s="99"/>
      <c r="PA26" s="99"/>
      <c r="PB26" s="99"/>
      <c r="PC26" s="99"/>
      <c r="PD26" s="99"/>
      <c r="PE26" s="99"/>
      <c r="PF26" s="99"/>
      <c r="PG26" s="99"/>
      <c r="PH26" s="99"/>
      <c r="PI26" s="99"/>
      <c r="PJ26" s="99"/>
      <c r="PK26" s="99"/>
      <c r="PL26" s="99"/>
      <c r="PM26" s="99"/>
      <c r="PN26" s="99"/>
      <c r="PO26" s="99"/>
      <c r="PP26" s="99"/>
      <c r="PQ26" s="99"/>
      <c r="PR26" s="99"/>
      <c r="PS26" s="99"/>
      <c r="PT26" s="99"/>
      <c r="PU26" s="99"/>
      <c r="PV26" s="99"/>
      <c r="PW26" s="99"/>
      <c r="PX26" s="99"/>
      <c r="PY26" s="99"/>
      <c r="PZ26" s="99"/>
      <c r="QA26" s="99"/>
      <c r="QB26" s="99"/>
      <c r="QC26" s="99"/>
      <c r="QD26" s="99"/>
      <c r="QE26" s="99"/>
      <c r="QF26" s="99"/>
      <c r="QG26" s="99"/>
      <c r="QH26" s="99"/>
      <c r="QI26" s="99"/>
      <c r="QJ26" s="99"/>
      <c r="QK26" s="99"/>
      <c r="QL26" s="99"/>
      <c r="QM26" s="99"/>
      <c r="QN26" s="99"/>
      <c r="QO26" s="99"/>
      <c r="QP26" s="99"/>
      <c r="QQ26" s="99"/>
      <c r="QR26" s="99"/>
      <c r="QS26" s="99"/>
      <c r="QT26" s="99"/>
      <c r="QU26" s="99"/>
      <c r="QV26" s="99"/>
      <c r="QW26" s="99"/>
      <c r="QX26" s="99"/>
      <c r="QY26" s="99"/>
      <c r="QZ26" s="99"/>
      <c r="RA26" s="99"/>
      <c r="RB26" s="99"/>
      <c r="RC26" s="99"/>
      <c r="RD26" s="99"/>
      <c r="RE26" s="99"/>
      <c r="RF26" s="99"/>
      <c r="RG26" s="99"/>
      <c r="RH26" s="99"/>
      <c r="RI26" s="99"/>
      <c r="RJ26" s="99"/>
      <c r="RK26" s="99"/>
      <c r="RL26" s="99"/>
      <c r="RM26" s="99"/>
      <c r="RN26" s="99"/>
      <c r="RO26" s="99"/>
      <c r="RP26" s="99"/>
      <c r="RQ26" s="99"/>
      <c r="RR26" s="99"/>
      <c r="RS26" s="99"/>
      <c r="RT26" s="99"/>
      <c r="RU26" s="99"/>
      <c r="RV26" s="99"/>
      <c r="RW26" s="99"/>
      <c r="RX26" s="99"/>
      <c r="RY26" s="99"/>
      <c r="RZ26" s="99"/>
      <c r="SA26" s="99"/>
      <c r="SB26" s="99"/>
      <c r="SC26" s="99"/>
      <c r="SD26" s="99"/>
      <c r="SE26" s="99"/>
      <c r="SF26" s="99"/>
    </row>
    <row r="27" spans="1:500" x14ac:dyDescent="0.25">
      <c r="A27" s="107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89"/>
      <c r="IX27" s="89"/>
      <c r="IY27" s="89"/>
      <c r="IZ27" s="89"/>
      <c r="JA27" s="89"/>
      <c r="JB27" s="89"/>
      <c r="JC27" s="89"/>
      <c r="JD27" s="89"/>
      <c r="JE27" s="89"/>
      <c r="JF27" s="89"/>
      <c r="JG27" s="89"/>
      <c r="JH27" s="89"/>
      <c r="JI27" s="89"/>
      <c r="JJ27" s="89"/>
      <c r="JK27" s="89"/>
      <c r="JL27" s="89"/>
      <c r="JM27" s="89"/>
      <c r="JN27" s="89"/>
      <c r="JO27" s="89"/>
      <c r="JP27" s="89"/>
      <c r="JQ27" s="89"/>
      <c r="JR27" s="89"/>
      <c r="JS27" s="89"/>
      <c r="JT27" s="89"/>
      <c r="JU27" s="89"/>
      <c r="JV27" s="89"/>
      <c r="JW27" s="89"/>
      <c r="JX27" s="89"/>
      <c r="JY27" s="89"/>
      <c r="JZ27" s="89"/>
      <c r="KA27" s="89"/>
      <c r="KB27" s="89"/>
      <c r="KC27" s="89"/>
      <c r="KD27" s="89"/>
      <c r="KE27" s="89"/>
      <c r="KF27" s="89"/>
      <c r="KG27" s="89"/>
      <c r="KH27" s="89"/>
      <c r="KI27" s="89"/>
      <c r="KJ27" s="89"/>
      <c r="KK27" s="89"/>
      <c r="KL27" s="89"/>
      <c r="KM27" s="89"/>
      <c r="KN27" s="89"/>
      <c r="KO27" s="89"/>
      <c r="KP27" s="89"/>
      <c r="KQ27" s="89"/>
      <c r="KR27" s="89"/>
      <c r="KS27" s="89"/>
      <c r="KT27" s="89"/>
      <c r="KU27" s="89"/>
      <c r="KV27" s="89"/>
      <c r="KW27" s="89"/>
      <c r="KX27" s="89"/>
      <c r="KY27" s="89"/>
      <c r="KZ27" s="89"/>
      <c r="LA27" s="89"/>
      <c r="LB27" s="89"/>
      <c r="LC27" s="89"/>
      <c r="LD27" s="89"/>
      <c r="LE27" s="89"/>
      <c r="LF27" s="89"/>
      <c r="LG27" s="89"/>
      <c r="LH27" s="89"/>
      <c r="LI27" s="89"/>
      <c r="LJ27" s="89"/>
      <c r="LK27" s="89"/>
      <c r="LL27" s="89"/>
      <c r="LM27" s="89"/>
      <c r="LN27" s="89"/>
      <c r="LO27" s="89"/>
      <c r="LP27" s="89"/>
      <c r="LQ27" s="89"/>
      <c r="LR27" s="89"/>
      <c r="LS27" s="89"/>
      <c r="LT27" s="89"/>
      <c r="LU27" s="89"/>
      <c r="LV27" s="89"/>
      <c r="LW27" s="89"/>
      <c r="LX27" s="89"/>
      <c r="LY27" s="89"/>
      <c r="LZ27" s="89"/>
      <c r="MA27" s="89"/>
      <c r="MB27" s="89"/>
      <c r="MC27" s="89"/>
      <c r="MD27" s="89"/>
      <c r="ME27" s="89"/>
      <c r="MF27" s="89"/>
      <c r="MG27" s="89"/>
      <c r="MH27" s="89"/>
      <c r="MI27" s="89"/>
      <c r="MJ27" s="89"/>
      <c r="MK27" s="89"/>
      <c r="ML27" s="89"/>
      <c r="MM27" s="89"/>
      <c r="MN27" s="89"/>
      <c r="MO27" s="89"/>
      <c r="MP27" s="89"/>
      <c r="MQ27" s="89"/>
      <c r="MR27" s="89"/>
      <c r="MS27" s="89"/>
      <c r="MT27" s="89"/>
      <c r="MU27" s="89"/>
      <c r="MV27" s="89"/>
      <c r="MW27" s="89"/>
      <c r="MX27" s="89"/>
      <c r="MY27" s="89"/>
      <c r="MZ27" s="89"/>
      <c r="NA27" s="89"/>
      <c r="NB27" s="89"/>
      <c r="NC27" s="89"/>
      <c r="ND27" s="89"/>
      <c r="NE27" s="89"/>
      <c r="NF27" s="89"/>
      <c r="NG27" s="89"/>
      <c r="NH27" s="89"/>
      <c r="NI27" s="89"/>
      <c r="NJ27" s="89"/>
      <c r="NK27" s="89"/>
      <c r="NL27" s="89"/>
      <c r="NM27" s="89"/>
      <c r="NN27" s="89"/>
      <c r="NO27" s="89"/>
      <c r="NP27" s="89"/>
      <c r="NQ27" s="89"/>
      <c r="NR27" s="89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89"/>
      <c r="OS27" s="89"/>
      <c r="OT27" s="89"/>
      <c r="OU27" s="89"/>
      <c r="OV27" s="89"/>
      <c r="OW27" s="89"/>
      <c r="OX27" s="89"/>
      <c r="OY27" s="89"/>
      <c r="OZ27" s="89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89"/>
      <c r="PM27" s="89"/>
      <c r="PN27" s="89"/>
      <c r="PO27" s="89"/>
      <c r="PP27" s="89"/>
      <c r="PQ27" s="89"/>
      <c r="PR27" s="89"/>
      <c r="PS27" s="89"/>
      <c r="PT27" s="89"/>
      <c r="PU27" s="89"/>
      <c r="PV27" s="89"/>
      <c r="PW27" s="89"/>
      <c r="PX27" s="89"/>
      <c r="PY27" s="89"/>
      <c r="PZ27" s="89"/>
      <c r="QA27" s="89"/>
      <c r="QB27" s="89"/>
      <c r="QC27" s="89"/>
      <c r="QD27" s="89"/>
      <c r="QE27" s="89"/>
      <c r="QF27" s="89"/>
      <c r="QG27" s="89"/>
      <c r="QH27" s="89"/>
      <c r="QI27" s="89"/>
      <c r="QJ27" s="89"/>
      <c r="QK27" s="89"/>
      <c r="QL27" s="89"/>
      <c r="QM27" s="89"/>
      <c r="QN27" s="89"/>
      <c r="QO27" s="89"/>
      <c r="QP27" s="89"/>
      <c r="QQ27" s="89"/>
      <c r="QR27" s="89"/>
      <c r="QS27" s="89"/>
      <c r="QT27" s="89"/>
      <c r="QU27" s="89"/>
      <c r="QV27" s="89"/>
      <c r="QW27" s="89"/>
      <c r="QX27" s="89"/>
      <c r="QY27" s="89"/>
      <c r="QZ27" s="89"/>
      <c r="RA27" s="89"/>
      <c r="RB27" s="89"/>
      <c r="RC27" s="89"/>
      <c r="RD27" s="89"/>
      <c r="RE27" s="89"/>
      <c r="RF27" s="89"/>
      <c r="RG27" s="89"/>
      <c r="RH27" s="89"/>
      <c r="RI27" s="89"/>
      <c r="RJ27" s="89"/>
      <c r="RK27" s="89"/>
      <c r="RL27" s="89"/>
      <c r="RM27" s="89"/>
      <c r="RN27" s="89"/>
      <c r="RO27" s="89"/>
      <c r="RP27" s="89"/>
      <c r="RQ27" s="89"/>
      <c r="RR27" s="89"/>
      <c r="RS27" s="89"/>
      <c r="RT27" s="89"/>
      <c r="RU27" s="89"/>
      <c r="RV27" s="89"/>
      <c r="RW27" s="89"/>
      <c r="RX27" s="89"/>
      <c r="RY27" s="89"/>
      <c r="RZ27" s="89"/>
      <c r="SA27" s="89"/>
      <c r="SB27" s="89"/>
      <c r="SC27" s="89"/>
      <c r="SD27" s="89"/>
      <c r="SE27" s="89"/>
      <c r="SF27" s="89"/>
    </row>
    <row r="28" spans="1:500" x14ac:dyDescent="0.25">
      <c r="A28" s="105" t="s">
        <v>26</v>
      </c>
      <c r="B28" s="94">
        <v>31</v>
      </c>
      <c r="C28" s="94">
        <v>23</v>
      </c>
      <c r="D28" s="94">
        <v>32</v>
      </c>
      <c r="E28" s="94">
        <v>35</v>
      </c>
      <c r="F28" s="94">
        <v>31</v>
      </c>
      <c r="G28" s="94">
        <v>39</v>
      </c>
      <c r="H28" s="94">
        <v>29</v>
      </c>
      <c r="I28" s="94">
        <v>32</v>
      </c>
      <c r="J28" s="94">
        <v>36</v>
      </c>
      <c r="K28" s="94">
        <v>35</v>
      </c>
      <c r="L28" s="94">
        <v>34</v>
      </c>
      <c r="M28" s="94">
        <v>35</v>
      </c>
      <c r="N28" s="94">
        <v>44</v>
      </c>
      <c r="O28" s="94">
        <v>40</v>
      </c>
      <c r="P28" s="94">
        <v>47</v>
      </c>
      <c r="Q28" s="94">
        <v>56</v>
      </c>
      <c r="R28" s="94">
        <v>52</v>
      </c>
      <c r="S28" s="94">
        <v>48</v>
      </c>
      <c r="T28" s="94">
        <v>55</v>
      </c>
      <c r="U28" s="94">
        <v>46</v>
      </c>
      <c r="V28" s="94">
        <v>61</v>
      </c>
      <c r="W28" s="94">
        <v>47</v>
      </c>
      <c r="X28" s="94">
        <v>51</v>
      </c>
      <c r="Y28" s="94">
        <v>48</v>
      </c>
      <c r="Z28" s="94">
        <v>62</v>
      </c>
      <c r="AA28" s="94">
        <v>56</v>
      </c>
      <c r="AB28" s="94">
        <v>58</v>
      </c>
      <c r="AC28" s="94">
        <v>58</v>
      </c>
      <c r="AD28" s="94">
        <v>55</v>
      </c>
      <c r="AE28" s="94">
        <v>53</v>
      </c>
      <c r="AF28" s="94">
        <v>60</v>
      </c>
      <c r="AG28" s="94">
        <v>61</v>
      </c>
      <c r="AH28" s="94">
        <v>63</v>
      </c>
      <c r="AI28" s="94">
        <v>60</v>
      </c>
      <c r="AJ28" s="94">
        <v>62</v>
      </c>
      <c r="AK28" s="94">
        <v>62</v>
      </c>
      <c r="AL28" s="94">
        <v>60</v>
      </c>
      <c r="AM28" s="94">
        <v>63</v>
      </c>
      <c r="AN28" s="94">
        <v>63</v>
      </c>
      <c r="AO28" s="94">
        <v>61</v>
      </c>
      <c r="AP28" s="94">
        <v>62</v>
      </c>
      <c r="AQ28" s="94">
        <v>52</v>
      </c>
      <c r="AR28" s="94">
        <v>59</v>
      </c>
      <c r="AS28" s="94">
        <v>60</v>
      </c>
      <c r="AT28" s="94">
        <v>62</v>
      </c>
      <c r="AU28" s="94">
        <v>58</v>
      </c>
      <c r="AV28" s="94">
        <v>61</v>
      </c>
      <c r="AW28" s="94">
        <v>61</v>
      </c>
      <c r="AX28" s="94">
        <v>59</v>
      </c>
      <c r="AY28" s="94">
        <v>62</v>
      </c>
      <c r="AZ28" s="94">
        <v>62</v>
      </c>
      <c r="BA28" s="94">
        <v>60</v>
      </c>
      <c r="BB28" s="456"/>
      <c r="BC28" s="456"/>
      <c r="BD28" s="456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95"/>
      <c r="CK28" s="95"/>
      <c r="CL28" s="95"/>
      <c r="CM28" s="95"/>
      <c r="CN28" s="95"/>
      <c r="CO28" s="95"/>
      <c r="CP28" s="95"/>
      <c r="CQ28" s="95"/>
      <c r="CR28" s="95"/>
      <c r="CS28" s="95"/>
      <c r="CT28" s="95"/>
      <c r="CU28" s="95"/>
      <c r="CV28" s="95"/>
      <c r="CW28" s="95"/>
      <c r="CX28" s="95"/>
      <c r="CY28" s="95"/>
      <c r="CZ28" s="95"/>
      <c r="DA28" s="95"/>
      <c r="DB28" s="95"/>
      <c r="DC28" s="95"/>
      <c r="DD28" s="95"/>
      <c r="DE28" s="95"/>
      <c r="DF28" s="95"/>
      <c r="DG28" s="95"/>
      <c r="DH28" s="95"/>
      <c r="DI28" s="95"/>
      <c r="DJ28" s="95"/>
      <c r="DK28" s="95"/>
      <c r="DL28" s="95"/>
      <c r="DM28" s="95"/>
      <c r="DN28" s="95"/>
      <c r="DO28" s="95"/>
      <c r="DP28" s="95"/>
      <c r="DQ28" s="95"/>
      <c r="DR28" s="95"/>
      <c r="DS28" s="95"/>
      <c r="DT28" s="95"/>
      <c r="DU28" s="95"/>
      <c r="DV28" s="95"/>
      <c r="DW28" s="95"/>
      <c r="DX28" s="95"/>
      <c r="DY28" s="95"/>
      <c r="DZ28" s="95"/>
      <c r="EA28" s="95"/>
      <c r="EB28" s="95"/>
      <c r="EC28" s="95"/>
      <c r="ED28" s="95"/>
      <c r="EE28" s="95"/>
      <c r="EF28" s="95"/>
      <c r="EG28" s="95"/>
      <c r="EH28" s="95"/>
      <c r="EI28" s="95"/>
      <c r="EJ28" s="95"/>
      <c r="EK28" s="95"/>
      <c r="EL28" s="95"/>
      <c r="EM28" s="95"/>
      <c r="EN28" s="95"/>
      <c r="EO28" s="95"/>
      <c r="EP28" s="95"/>
      <c r="EQ28" s="95"/>
      <c r="ER28" s="95"/>
      <c r="ES28" s="95"/>
      <c r="ET28" s="95"/>
      <c r="EU28" s="95"/>
      <c r="EV28" s="95"/>
      <c r="EW28" s="95"/>
      <c r="EX28" s="95"/>
      <c r="EY28" s="95"/>
      <c r="EZ28" s="95"/>
      <c r="FA28" s="95"/>
      <c r="FB28" s="95"/>
      <c r="FC28" s="95"/>
      <c r="FD28" s="95"/>
      <c r="FE28" s="95"/>
      <c r="FF28" s="95"/>
      <c r="FG28" s="95"/>
      <c r="FH28" s="95"/>
      <c r="FI28" s="95"/>
      <c r="FJ28" s="95"/>
      <c r="FK28" s="95"/>
      <c r="FL28" s="95"/>
      <c r="FM28" s="95"/>
      <c r="FN28" s="95"/>
      <c r="FO28" s="95"/>
      <c r="FP28" s="95"/>
      <c r="FQ28" s="95"/>
      <c r="FR28" s="95"/>
      <c r="FS28" s="95"/>
      <c r="FT28" s="95"/>
      <c r="FU28" s="95"/>
      <c r="FV28" s="95"/>
      <c r="FW28" s="95"/>
      <c r="FX28" s="95"/>
      <c r="FY28" s="95"/>
      <c r="FZ28" s="95"/>
      <c r="GA28" s="95"/>
      <c r="GB28" s="95"/>
      <c r="GC28" s="95"/>
      <c r="GD28" s="95"/>
      <c r="GE28" s="95"/>
      <c r="GF28" s="95"/>
      <c r="GG28" s="95"/>
      <c r="GH28" s="95"/>
      <c r="GI28" s="95"/>
      <c r="GJ28" s="95"/>
      <c r="GK28" s="95"/>
      <c r="GL28" s="95"/>
      <c r="GM28" s="95"/>
      <c r="GN28" s="95"/>
      <c r="GO28" s="95"/>
      <c r="GP28" s="95"/>
      <c r="GQ28" s="95"/>
      <c r="GR28" s="95"/>
      <c r="GS28" s="95"/>
      <c r="GT28" s="95"/>
      <c r="GU28" s="95"/>
      <c r="GV28" s="95"/>
      <c r="GW28" s="95"/>
      <c r="GX28" s="95"/>
      <c r="GY28" s="95"/>
      <c r="GZ28" s="95"/>
      <c r="HA28" s="95"/>
      <c r="HB28" s="95"/>
      <c r="HC28" s="95"/>
      <c r="HD28" s="95"/>
      <c r="HE28" s="95"/>
      <c r="HF28" s="95"/>
      <c r="HG28" s="95"/>
      <c r="HH28" s="95"/>
      <c r="HI28" s="95"/>
      <c r="HJ28" s="95"/>
      <c r="HK28" s="95"/>
      <c r="HL28" s="95"/>
      <c r="HM28" s="95"/>
      <c r="HN28" s="95"/>
      <c r="HO28" s="95"/>
      <c r="HP28" s="95"/>
      <c r="HQ28" s="95"/>
      <c r="HR28" s="95"/>
      <c r="HS28" s="95"/>
      <c r="HT28" s="95"/>
      <c r="HU28" s="95"/>
      <c r="HV28" s="95"/>
      <c r="HW28" s="95"/>
      <c r="HX28" s="95"/>
      <c r="HY28" s="95"/>
      <c r="HZ28" s="95"/>
      <c r="IA28" s="95"/>
      <c r="IB28" s="95"/>
      <c r="IC28" s="95"/>
      <c r="ID28" s="95"/>
      <c r="IE28" s="95"/>
      <c r="IF28" s="95"/>
      <c r="IG28" s="95"/>
      <c r="IH28" s="95"/>
      <c r="II28" s="95"/>
      <c r="IJ28" s="95"/>
      <c r="IK28" s="95"/>
      <c r="IL28" s="95"/>
      <c r="IM28" s="95"/>
      <c r="IN28" s="95"/>
      <c r="IO28" s="95"/>
      <c r="IP28" s="95"/>
      <c r="IQ28" s="95"/>
      <c r="IR28" s="95"/>
      <c r="IS28" s="95"/>
      <c r="IT28" s="95"/>
      <c r="IU28" s="95"/>
      <c r="IV28" s="95"/>
      <c r="IW28" s="95"/>
      <c r="IX28" s="95"/>
      <c r="IY28" s="95"/>
      <c r="IZ28" s="95"/>
      <c r="JA28" s="95"/>
      <c r="JB28" s="95"/>
      <c r="JC28" s="95"/>
      <c r="JD28" s="95"/>
      <c r="JE28" s="95"/>
      <c r="JF28" s="95"/>
      <c r="JG28" s="95"/>
      <c r="JH28" s="95"/>
      <c r="JI28" s="95"/>
      <c r="JJ28" s="95"/>
      <c r="JK28" s="95"/>
      <c r="JL28" s="95"/>
      <c r="JM28" s="95"/>
      <c r="JN28" s="95"/>
      <c r="JO28" s="95"/>
      <c r="JP28" s="95"/>
      <c r="JQ28" s="95"/>
      <c r="JR28" s="95"/>
      <c r="JS28" s="95"/>
      <c r="JT28" s="95"/>
      <c r="JU28" s="95"/>
      <c r="JV28" s="95"/>
      <c r="JW28" s="95"/>
      <c r="JX28" s="95"/>
      <c r="JY28" s="95"/>
      <c r="JZ28" s="95"/>
      <c r="KA28" s="95"/>
      <c r="KB28" s="95"/>
      <c r="KC28" s="95"/>
      <c r="KD28" s="95"/>
      <c r="KE28" s="95"/>
      <c r="KF28" s="95"/>
      <c r="KG28" s="95"/>
      <c r="KH28" s="95"/>
      <c r="KI28" s="95"/>
      <c r="KJ28" s="95"/>
      <c r="KK28" s="95"/>
      <c r="KL28" s="95"/>
      <c r="KM28" s="95"/>
      <c r="KN28" s="95"/>
      <c r="KO28" s="95"/>
      <c r="KP28" s="95"/>
      <c r="KQ28" s="95"/>
      <c r="KR28" s="95"/>
      <c r="KS28" s="95"/>
      <c r="KT28" s="95"/>
      <c r="KU28" s="95"/>
      <c r="KV28" s="95"/>
      <c r="KW28" s="95"/>
      <c r="KX28" s="95"/>
      <c r="KY28" s="95"/>
      <c r="KZ28" s="95"/>
      <c r="LA28" s="95"/>
      <c r="LB28" s="95"/>
      <c r="LC28" s="95"/>
      <c r="LD28" s="95"/>
      <c r="LE28" s="95"/>
      <c r="LF28" s="95"/>
      <c r="LG28" s="95"/>
      <c r="LH28" s="95"/>
      <c r="LI28" s="95"/>
      <c r="LJ28" s="95"/>
      <c r="LK28" s="95"/>
      <c r="LL28" s="95"/>
      <c r="LM28" s="95"/>
      <c r="LN28" s="95"/>
      <c r="LO28" s="95"/>
      <c r="LP28" s="95"/>
      <c r="LQ28" s="95"/>
      <c r="LR28" s="95"/>
      <c r="LS28" s="95"/>
      <c r="LT28" s="95"/>
      <c r="LU28" s="95"/>
      <c r="LV28" s="95"/>
      <c r="LW28" s="95"/>
      <c r="LX28" s="95"/>
      <c r="LY28" s="95"/>
      <c r="LZ28" s="95"/>
      <c r="MA28" s="95"/>
      <c r="MB28" s="95"/>
      <c r="MC28" s="95"/>
      <c r="MD28" s="95"/>
      <c r="ME28" s="95"/>
      <c r="MF28" s="95"/>
      <c r="MG28" s="95"/>
      <c r="MH28" s="95"/>
      <c r="MI28" s="95"/>
      <c r="MJ28" s="95"/>
      <c r="MK28" s="95"/>
      <c r="ML28" s="95"/>
      <c r="MM28" s="95"/>
      <c r="MN28" s="95"/>
      <c r="MO28" s="95"/>
      <c r="MP28" s="95"/>
      <c r="MQ28" s="95"/>
      <c r="MR28" s="95"/>
      <c r="MS28" s="95"/>
      <c r="MT28" s="95"/>
      <c r="MU28" s="95"/>
      <c r="MV28" s="95"/>
      <c r="MW28" s="95"/>
      <c r="MX28" s="95"/>
      <c r="MY28" s="95"/>
      <c r="MZ28" s="95"/>
      <c r="NA28" s="95"/>
      <c r="NB28" s="95"/>
      <c r="NC28" s="95"/>
      <c r="ND28" s="95"/>
      <c r="NE28" s="95"/>
      <c r="NF28" s="95"/>
      <c r="NG28" s="95"/>
      <c r="NH28" s="95"/>
      <c r="NI28" s="95"/>
      <c r="NJ28" s="95"/>
      <c r="NK28" s="95"/>
      <c r="NL28" s="95"/>
      <c r="NM28" s="95"/>
      <c r="NN28" s="95"/>
      <c r="NO28" s="95"/>
      <c r="NP28" s="95"/>
      <c r="NQ28" s="95"/>
      <c r="NR28" s="95"/>
      <c r="NS28" s="95"/>
      <c r="NT28" s="95"/>
      <c r="NU28" s="95"/>
      <c r="NV28" s="95"/>
      <c r="NW28" s="95"/>
      <c r="NX28" s="95"/>
      <c r="NY28" s="95"/>
      <c r="NZ28" s="95"/>
      <c r="OA28" s="95"/>
      <c r="OB28" s="95"/>
      <c r="OC28" s="95"/>
      <c r="OD28" s="95"/>
      <c r="OE28" s="95"/>
      <c r="OF28" s="95"/>
      <c r="OG28" s="95"/>
      <c r="OH28" s="95"/>
      <c r="OI28" s="95"/>
      <c r="OJ28" s="95"/>
      <c r="OK28" s="95"/>
      <c r="OL28" s="95"/>
      <c r="OM28" s="95"/>
      <c r="ON28" s="95"/>
      <c r="OO28" s="95"/>
      <c r="OP28" s="95"/>
      <c r="OQ28" s="95"/>
      <c r="OR28" s="95"/>
      <c r="OS28" s="95"/>
      <c r="OT28" s="95"/>
      <c r="OU28" s="95"/>
      <c r="OV28" s="95"/>
      <c r="OW28" s="95"/>
      <c r="OX28" s="95"/>
      <c r="OY28" s="95"/>
      <c r="OZ28" s="95"/>
      <c r="PA28" s="95"/>
      <c r="PB28" s="95"/>
      <c r="PC28" s="95"/>
      <c r="PD28" s="95"/>
      <c r="PE28" s="95"/>
      <c r="PF28" s="95"/>
      <c r="PG28" s="95"/>
      <c r="PH28" s="95"/>
      <c r="PI28" s="95"/>
      <c r="PJ28" s="95"/>
      <c r="PK28" s="95"/>
      <c r="PL28" s="95"/>
      <c r="PM28" s="95"/>
      <c r="PN28" s="95"/>
      <c r="PO28" s="95"/>
      <c r="PP28" s="95"/>
      <c r="PQ28" s="95"/>
      <c r="PR28" s="95"/>
      <c r="PS28" s="95"/>
      <c r="PT28" s="95"/>
      <c r="PU28" s="95"/>
      <c r="PV28" s="95"/>
      <c r="PW28" s="95"/>
      <c r="PX28" s="95"/>
      <c r="PY28" s="95"/>
      <c r="PZ28" s="95"/>
      <c r="QA28" s="95"/>
      <c r="QB28" s="95"/>
      <c r="QC28" s="95"/>
      <c r="QD28" s="95"/>
      <c r="QE28" s="95"/>
      <c r="QF28" s="95"/>
      <c r="QG28" s="95"/>
      <c r="QH28" s="95"/>
      <c r="QI28" s="95"/>
      <c r="QJ28" s="95"/>
      <c r="QK28" s="95"/>
      <c r="QL28" s="95"/>
      <c r="QM28" s="95"/>
      <c r="QN28" s="95"/>
      <c r="QO28" s="95"/>
      <c r="QP28" s="95"/>
      <c r="QQ28" s="95"/>
      <c r="QR28" s="95"/>
      <c r="QS28" s="95"/>
      <c r="QT28" s="95"/>
      <c r="QU28" s="95"/>
      <c r="QV28" s="95"/>
      <c r="QW28" s="95"/>
      <c r="QX28" s="95"/>
      <c r="QY28" s="95"/>
      <c r="QZ28" s="95"/>
      <c r="RA28" s="95"/>
      <c r="RB28" s="95"/>
      <c r="RC28" s="95"/>
      <c r="RD28" s="95"/>
      <c r="RE28" s="95"/>
      <c r="RF28" s="95"/>
      <c r="RG28" s="95"/>
      <c r="RH28" s="95"/>
      <c r="RI28" s="95"/>
      <c r="RJ28" s="95"/>
      <c r="RK28" s="95"/>
      <c r="RL28" s="95"/>
      <c r="RM28" s="95"/>
      <c r="RN28" s="95"/>
      <c r="RO28" s="95"/>
      <c r="RP28" s="95"/>
      <c r="RQ28" s="95"/>
      <c r="RR28" s="95"/>
      <c r="RS28" s="95"/>
      <c r="RT28" s="95"/>
      <c r="RU28" s="95"/>
      <c r="RV28" s="95"/>
      <c r="RW28" s="95"/>
      <c r="RX28" s="95"/>
      <c r="RY28" s="95"/>
      <c r="RZ28" s="95"/>
      <c r="SA28" s="95"/>
      <c r="SB28" s="95"/>
      <c r="SC28" s="95"/>
      <c r="SD28" s="95"/>
      <c r="SE28" s="95"/>
      <c r="SF28" s="95"/>
    </row>
    <row r="29" spans="1:500" x14ac:dyDescent="0.25">
      <c r="A29" s="106" t="s">
        <v>21</v>
      </c>
      <c r="B29" s="98">
        <v>2.8000000000000001E-2</v>
      </c>
      <c r="C29" s="98">
        <v>2.1000000000000001E-2</v>
      </c>
      <c r="D29" s="98">
        <v>2.8000000000000001E-2</v>
      </c>
      <c r="E29" s="98">
        <v>3.9E-2</v>
      </c>
      <c r="F29" s="98">
        <v>3.2000000000000001E-2</v>
      </c>
      <c r="G29" s="98">
        <v>4.3999999999999997E-2</v>
      </c>
      <c r="H29" s="98">
        <v>3.2000000000000001E-2</v>
      </c>
      <c r="I29" s="98">
        <v>3.3000000000000002E-2</v>
      </c>
      <c r="J29" s="98">
        <v>3.4000000000000002E-2</v>
      </c>
      <c r="K29" s="98">
        <v>3.5999999999999997E-2</v>
      </c>
      <c r="L29" s="98">
        <v>4.9000000000000002E-2</v>
      </c>
      <c r="M29" s="98">
        <v>3.4000000000000002E-2</v>
      </c>
      <c r="N29" s="98">
        <v>4.3999999999999997E-2</v>
      </c>
      <c r="O29" s="98">
        <v>4.5999999999999999E-2</v>
      </c>
      <c r="P29" s="98">
        <v>3.1E-2</v>
      </c>
      <c r="Q29" s="98">
        <v>4.8000000000000001E-2</v>
      </c>
      <c r="R29" s="98">
        <v>4.9000000000000002E-2</v>
      </c>
      <c r="S29" s="98">
        <v>4.9000000000000002E-2</v>
      </c>
      <c r="T29" s="98">
        <v>4.5999999999999999E-2</v>
      </c>
      <c r="U29" s="98">
        <v>4.7E-2</v>
      </c>
      <c r="V29" s="98">
        <v>5.3999999999999999E-2</v>
      </c>
      <c r="W29" s="98">
        <v>4.3999999999999997E-2</v>
      </c>
      <c r="X29" s="98">
        <v>5.0999999999999997E-2</v>
      </c>
      <c r="Y29" s="98">
        <v>3.7999999999999999E-2</v>
      </c>
      <c r="Z29" s="98">
        <v>6.0999999999999999E-2</v>
      </c>
      <c r="AA29" s="98">
        <v>5.0999999999999997E-2</v>
      </c>
      <c r="AB29" s="98">
        <v>4.5999999999999999E-2</v>
      </c>
      <c r="AC29" s="98">
        <v>5.5E-2</v>
      </c>
      <c r="AD29" s="98">
        <v>5.7000000000000002E-2</v>
      </c>
      <c r="AE29" s="98">
        <v>5.8999999999999997E-2</v>
      </c>
      <c r="AF29" s="98">
        <v>0.04</v>
      </c>
      <c r="AG29" s="98">
        <v>5.0999999999999997E-2</v>
      </c>
      <c r="AH29" s="98">
        <v>5.8999999999999997E-2</v>
      </c>
      <c r="AI29" s="98">
        <v>5.8000000000000003E-2</v>
      </c>
      <c r="AJ29" s="98">
        <v>5.3999999999999999E-2</v>
      </c>
      <c r="AK29" s="98">
        <v>5.2999999999999999E-2</v>
      </c>
      <c r="AL29" s="98">
        <v>5.8000000000000003E-2</v>
      </c>
      <c r="AM29" s="98">
        <v>5.7000000000000002E-2</v>
      </c>
      <c r="AN29" s="98">
        <v>5.8000000000000003E-2</v>
      </c>
      <c r="AO29" s="98">
        <v>5.6000000000000001E-2</v>
      </c>
      <c r="AP29" s="98">
        <v>6.0999999999999999E-2</v>
      </c>
      <c r="AQ29" s="98">
        <v>5.5E-2</v>
      </c>
      <c r="AR29" s="98">
        <v>4.2000000000000003E-2</v>
      </c>
      <c r="AS29" s="98">
        <v>4.9000000000000002E-2</v>
      </c>
      <c r="AT29" s="98">
        <v>5.7000000000000002E-2</v>
      </c>
      <c r="AU29" s="98">
        <v>5.5E-2</v>
      </c>
      <c r="AV29" s="98">
        <v>5.0999999999999997E-2</v>
      </c>
      <c r="AW29" s="98">
        <v>0.05</v>
      </c>
      <c r="AX29" s="98">
        <v>5.5E-2</v>
      </c>
      <c r="AY29" s="98">
        <v>5.5E-2</v>
      </c>
      <c r="AZ29" s="98">
        <v>5.5E-2</v>
      </c>
      <c r="BA29" s="98">
        <v>5.3999999999999999E-2</v>
      </c>
      <c r="BB29" s="460"/>
      <c r="BC29" s="460"/>
      <c r="BD29" s="460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  <c r="EE29" s="99"/>
      <c r="EF29" s="99"/>
      <c r="EG29" s="99"/>
      <c r="EH29" s="99"/>
      <c r="EI29" s="99"/>
      <c r="EJ29" s="99"/>
      <c r="EK29" s="99"/>
      <c r="EL29" s="99"/>
      <c r="EM29" s="99"/>
      <c r="EN29" s="99"/>
      <c r="EO29" s="99"/>
      <c r="EP29" s="99"/>
      <c r="EQ29" s="99"/>
      <c r="ER29" s="99"/>
      <c r="ES29" s="99"/>
      <c r="ET29" s="99"/>
      <c r="EU29" s="99"/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99"/>
      <c r="FG29" s="99"/>
      <c r="FH29" s="99"/>
      <c r="FI29" s="99"/>
      <c r="FJ29" s="99"/>
      <c r="FK29" s="99"/>
      <c r="FL29" s="99"/>
      <c r="FM29" s="99"/>
      <c r="FN29" s="99"/>
      <c r="FO29" s="99"/>
      <c r="FP29" s="99"/>
      <c r="FQ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  <c r="GI29" s="99"/>
      <c r="GJ29" s="99"/>
      <c r="GK29" s="99"/>
      <c r="GL29" s="99"/>
      <c r="GM29" s="99"/>
      <c r="GN29" s="99"/>
      <c r="GO29" s="99"/>
      <c r="GP29" s="99"/>
      <c r="GQ29" s="99"/>
      <c r="GR29" s="99"/>
      <c r="GS29" s="99"/>
      <c r="GT29" s="99"/>
      <c r="GU29" s="99"/>
      <c r="GV29" s="99"/>
      <c r="GW29" s="99"/>
      <c r="GX29" s="99"/>
      <c r="GY29" s="99"/>
      <c r="GZ29" s="99"/>
      <c r="HA29" s="99"/>
      <c r="HB29" s="99"/>
      <c r="HC29" s="99"/>
      <c r="HD29" s="99"/>
      <c r="HE29" s="99"/>
      <c r="HF29" s="99"/>
      <c r="HG29" s="99"/>
      <c r="HH29" s="99"/>
      <c r="HI29" s="99"/>
      <c r="HJ29" s="99"/>
      <c r="HK29" s="99"/>
      <c r="HL29" s="99"/>
      <c r="HM29" s="99"/>
      <c r="HN29" s="99"/>
      <c r="HO29" s="99"/>
      <c r="HP29" s="99"/>
      <c r="HQ29" s="99"/>
      <c r="HR29" s="99"/>
      <c r="HS29" s="99"/>
      <c r="HT29" s="99"/>
      <c r="HU29" s="99"/>
      <c r="HV29" s="99"/>
      <c r="HW29" s="99"/>
      <c r="HX29" s="99"/>
      <c r="HY29" s="99"/>
      <c r="HZ29" s="99"/>
      <c r="IA29" s="99"/>
      <c r="IB29" s="99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99"/>
      <c r="IR29" s="99"/>
      <c r="IS29" s="99"/>
      <c r="IT29" s="99"/>
      <c r="IU29" s="99"/>
      <c r="IV29" s="99"/>
      <c r="IW29" s="99"/>
      <c r="IX29" s="99"/>
      <c r="IY29" s="99"/>
      <c r="IZ29" s="99"/>
      <c r="JA29" s="99"/>
      <c r="JB29" s="99"/>
      <c r="JC29" s="99"/>
      <c r="JD29" s="99"/>
      <c r="JE29" s="99"/>
      <c r="JF29" s="99"/>
      <c r="JG29" s="99"/>
      <c r="JH29" s="99"/>
      <c r="JI29" s="99"/>
      <c r="JJ29" s="99"/>
      <c r="JK29" s="99"/>
      <c r="JL29" s="99"/>
      <c r="JM29" s="99"/>
      <c r="JN29" s="99"/>
      <c r="JO29" s="99"/>
      <c r="JP29" s="99"/>
      <c r="JQ29" s="99"/>
      <c r="JR29" s="99"/>
      <c r="JS29" s="99"/>
      <c r="JT29" s="99"/>
      <c r="JU29" s="99"/>
      <c r="JV29" s="99"/>
      <c r="JW29" s="99"/>
      <c r="JX29" s="99"/>
      <c r="JY29" s="99"/>
      <c r="JZ29" s="99"/>
      <c r="KA29" s="99"/>
      <c r="KB29" s="99"/>
      <c r="KC29" s="99"/>
      <c r="KD29" s="99"/>
      <c r="KE29" s="99"/>
      <c r="KF29" s="99"/>
      <c r="KG29" s="99"/>
      <c r="KH29" s="99"/>
      <c r="KI29" s="99"/>
      <c r="KJ29" s="99"/>
      <c r="KK29" s="99"/>
      <c r="KL29" s="99"/>
      <c r="KM29" s="99"/>
      <c r="KN29" s="99"/>
      <c r="KO29" s="99"/>
      <c r="KP29" s="99"/>
      <c r="KQ29" s="99"/>
      <c r="KR29" s="99"/>
      <c r="KS29" s="99"/>
      <c r="KT29" s="99"/>
      <c r="KU29" s="99"/>
      <c r="KV29" s="99"/>
      <c r="KW29" s="99"/>
      <c r="KX29" s="99"/>
      <c r="KY29" s="99"/>
      <c r="KZ29" s="99"/>
      <c r="LA29" s="99"/>
      <c r="LB29" s="99"/>
      <c r="LC29" s="99"/>
      <c r="LD29" s="99"/>
      <c r="LE29" s="99"/>
      <c r="LF29" s="99"/>
      <c r="LG29" s="99"/>
      <c r="LH29" s="99"/>
      <c r="LI29" s="99"/>
      <c r="LJ29" s="99"/>
      <c r="LK29" s="99"/>
      <c r="LL29" s="99"/>
      <c r="LM29" s="99"/>
      <c r="LN29" s="99"/>
      <c r="LO29" s="99"/>
      <c r="LP29" s="99"/>
      <c r="LQ29" s="99"/>
      <c r="LR29" s="99"/>
      <c r="LS29" s="99"/>
      <c r="LT29" s="99"/>
      <c r="LU29" s="99"/>
      <c r="LV29" s="99"/>
      <c r="LW29" s="99"/>
      <c r="LX29" s="99"/>
      <c r="LY29" s="99"/>
      <c r="LZ29" s="99"/>
      <c r="MA29" s="99"/>
      <c r="MB29" s="99"/>
      <c r="MC29" s="99"/>
      <c r="MD29" s="99"/>
      <c r="ME29" s="99"/>
      <c r="MF29" s="99"/>
      <c r="MG29" s="99"/>
      <c r="MH29" s="99"/>
      <c r="MI29" s="99"/>
      <c r="MJ29" s="99"/>
      <c r="MK29" s="99"/>
      <c r="ML29" s="99"/>
      <c r="MM29" s="99"/>
      <c r="MN29" s="99"/>
      <c r="MO29" s="99"/>
      <c r="MP29" s="99"/>
      <c r="MQ29" s="99"/>
      <c r="MR29" s="99"/>
      <c r="MS29" s="99"/>
      <c r="MT29" s="99"/>
      <c r="MU29" s="99"/>
      <c r="MV29" s="99"/>
      <c r="MW29" s="99"/>
      <c r="MX29" s="99"/>
      <c r="MY29" s="99"/>
      <c r="MZ29" s="99"/>
      <c r="NA29" s="99"/>
      <c r="NB29" s="99"/>
      <c r="NC29" s="99"/>
      <c r="ND29" s="99"/>
      <c r="NE29" s="99"/>
      <c r="NF29" s="99"/>
      <c r="NG29" s="99"/>
      <c r="NH29" s="99"/>
      <c r="NI29" s="99"/>
      <c r="NJ29" s="99"/>
      <c r="NK29" s="99"/>
      <c r="NL29" s="99"/>
      <c r="NM29" s="99"/>
      <c r="NN29" s="99"/>
      <c r="NO29" s="99"/>
      <c r="NP29" s="99"/>
      <c r="NQ29" s="99"/>
      <c r="NR29" s="99"/>
      <c r="NS29" s="99"/>
      <c r="NT29" s="99"/>
      <c r="NU29" s="99"/>
      <c r="NV29" s="99"/>
      <c r="NW29" s="99"/>
      <c r="NX29" s="99"/>
      <c r="NY29" s="99"/>
      <c r="NZ29" s="99"/>
      <c r="OA29" s="99"/>
      <c r="OB29" s="99"/>
      <c r="OC29" s="99"/>
      <c r="OD29" s="99"/>
      <c r="OE29" s="99"/>
      <c r="OF29" s="99"/>
      <c r="OG29" s="99"/>
      <c r="OH29" s="99"/>
      <c r="OI29" s="99"/>
      <c r="OJ29" s="99"/>
      <c r="OK29" s="99"/>
      <c r="OL29" s="99"/>
      <c r="OM29" s="99"/>
      <c r="ON29" s="99"/>
      <c r="OO29" s="99"/>
      <c r="OP29" s="99"/>
      <c r="OQ29" s="99"/>
      <c r="OR29" s="99"/>
      <c r="OS29" s="99"/>
      <c r="OT29" s="99"/>
      <c r="OU29" s="99"/>
      <c r="OV29" s="99"/>
      <c r="OW29" s="99"/>
      <c r="OX29" s="99"/>
      <c r="OY29" s="99"/>
      <c r="OZ29" s="99"/>
      <c r="PA29" s="99"/>
      <c r="PB29" s="99"/>
      <c r="PC29" s="99"/>
      <c r="PD29" s="99"/>
      <c r="PE29" s="99"/>
      <c r="PF29" s="99"/>
      <c r="PG29" s="99"/>
      <c r="PH29" s="99"/>
      <c r="PI29" s="99"/>
      <c r="PJ29" s="99"/>
      <c r="PK29" s="99"/>
      <c r="PL29" s="99"/>
      <c r="PM29" s="99"/>
      <c r="PN29" s="99"/>
      <c r="PO29" s="99"/>
      <c r="PP29" s="99"/>
      <c r="PQ29" s="99"/>
      <c r="PR29" s="99"/>
      <c r="PS29" s="99"/>
      <c r="PT29" s="99"/>
      <c r="PU29" s="99"/>
      <c r="PV29" s="99"/>
      <c r="PW29" s="99"/>
      <c r="PX29" s="99"/>
      <c r="PY29" s="99"/>
      <c r="PZ29" s="99"/>
      <c r="QA29" s="99"/>
      <c r="QB29" s="99"/>
      <c r="QC29" s="99"/>
      <c r="QD29" s="99"/>
      <c r="QE29" s="99"/>
      <c r="QF29" s="99"/>
      <c r="QG29" s="99"/>
      <c r="QH29" s="99"/>
      <c r="QI29" s="99"/>
      <c r="QJ29" s="99"/>
      <c r="QK29" s="99"/>
      <c r="QL29" s="99"/>
      <c r="QM29" s="99"/>
      <c r="QN29" s="99"/>
      <c r="QO29" s="99"/>
      <c r="QP29" s="99"/>
      <c r="QQ29" s="99"/>
      <c r="QR29" s="99"/>
      <c r="QS29" s="99"/>
      <c r="QT29" s="99"/>
      <c r="QU29" s="99"/>
      <c r="QV29" s="99"/>
      <c r="QW29" s="99"/>
      <c r="QX29" s="99"/>
      <c r="QY29" s="99"/>
      <c r="QZ29" s="99"/>
      <c r="RA29" s="99"/>
      <c r="RB29" s="99"/>
      <c r="RC29" s="99"/>
      <c r="RD29" s="99"/>
      <c r="RE29" s="99"/>
      <c r="RF29" s="99"/>
      <c r="RG29" s="99"/>
      <c r="RH29" s="99"/>
      <c r="RI29" s="99"/>
      <c r="RJ29" s="99"/>
      <c r="RK29" s="99"/>
      <c r="RL29" s="99"/>
      <c r="RM29" s="99"/>
      <c r="RN29" s="99"/>
      <c r="RO29" s="99"/>
      <c r="RP29" s="99"/>
      <c r="RQ29" s="99"/>
      <c r="RR29" s="99"/>
      <c r="RS29" s="99"/>
      <c r="RT29" s="99"/>
      <c r="RU29" s="99"/>
      <c r="RV29" s="99"/>
      <c r="RW29" s="99"/>
      <c r="RX29" s="99"/>
      <c r="RY29" s="99"/>
      <c r="RZ29" s="99"/>
      <c r="SA29" s="99"/>
      <c r="SB29" s="99"/>
      <c r="SC29" s="99"/>
      <c r="SD29" s="99"/>
      <c r="SE29" s="99"/>
      <c r="SF29" s="99"/>
    </row>
    <row r="30" spans="1:500" x14ac:dyDescent="0.25">
      <c r="A30" s="105" t="s">
        <v>27</v>
      </c>
      <c r="B30" s="94">
        <v>86</v>
      </c>
      <c r="C30" s="94">
        <v>94</v>
      </c>
      <c r="D30" s="94">
        <v>90</v>
      </c>
      <c r="E30" s="94">
        <v>99</v>
      </c>
      <c r="F30" s="94">
        <v>107</v>
      </c>
      <c r="G30" s="94">
        <v>78</v>
      </c>
      <c r="H30" s="94">
        <v>76</v>
      </c>
      <c r="I30" s="94">
        <v>91</v>
      </c>
      <c r="J30" s="94">
        <v>100</v>
      </c>
      <c r="K30" s="94">
        <v>95</v>
      </c>
      <c r="L30" s="94">
        <v>78</v>
      </c>
      <c r="M30" s="94">
        <v>97</v>
      </c>
      <c r="N30" s="94">
        <v>94</v>
      </c>
      <c r="O30" s="94">
        <v>69</v>
      </c>
      <c r="P30" s="94">
        <v>96</v>
      </c>
      <c r="Q30" s="94">
        <v>99</v>
      </c>
      <c r="R30" s="94">
        <v>97</v>
      </c>
      <c r="S30" s="94">
        <v>96</v>
      </c>
      <c r="T30" s="94">
        <v>85</v>
      </c>
      <c r="U30" s="94">
        <v>81</v>
      </c>
      <c r="V30" s="94">
        <v>68</v>
      </c>
      <c r="W30" s="94">
        <v>76</v>
      </c>
      <c r="X30" s="94">
        <v>84</v>
      </c>
      <c r="Y30" s="94">
        <v>69</v>
      </c>
      <c r="Z30" s="94">
        <v>77</v>
      </c>
      <c r="AA30" s="94">
        <v>62</v>
      </c>
      <c r="AB30" s="94">
        <v>75</v>
      </c>
      <c r="AC30" s="94">
        <v>78</v>
      </c>
      <c r="AD30" s="94">
        <v>85</v>
      </c>
      <c r="AE30" s="94">
        <v>72</v>
      </c>
      <c r="AF30" s="94">
        <v>86</v>
      </c>
      <c r="AG30" s="94">
        <v>92</v>
      </c>
      <c r="AH30" s="94">
        <v>90</v>
      </c>
      <c r="AI30" s="94">
        <v>91</v>
      </c>
      <c r="AJ30" s="94">
        <v>92</v>
      </c>
      <c r="AK30" s="94">
        <v>90</v>
      </c>
      <c r="AL30" s="94">
        <v>84</v>
      </c>
      <c r="AM30" s="94">
        <v>93</v>
      </c>
      <c r="AN30" s="94">
        <v>91</v>
      </c>
      <c r="AO30" s="94">
        <v>89</v>
      </c>
      <c r="AP30" s="94">
        <v>77</v>
      </c>
      <c r="AQ30" s="94">
        <v>69</v>
      </c>
      <c r="AR30" s="94">
        <v>75</v>
      </c>
      <c r="AS30" s="94">
        <v>88</v>
      </c>
      <c r="AT30" s="94">
        <v>86</v>
      </c>
      <c r="AU30" s="94">
        <v>88</v>
      </c>
      <c r="AV30" s="94">
        <v>88</v>
      </c>
      <c r="AW30" s="94">
        <v>87</v>
      </c>
      <c r="AX30" s="94">
        <v>81</v>
      </c>
      <c r="AY30" s="94">
        <v>84</v>
      </c>
      <c r="AZ30" s="94">
        <v>84</v>
      </c>
      <c r="BA30" s="94">
        <v>81</v>
      </c>
      <c r="BB30" s="456"/>
      <c r="BC30" s="456"/>
      <c r="BD30" s="456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95"/>
      <c r="CK30" s="95"/>
      <c r="CL30" s="95"/>
      <c r="CM30" s="95"/>
      <c r="CN30" s="95"/>
      <c r="CO30" s="95"/>
      <c r="CP30" s="95"/>
      <c r="CQ30" s="95"/>
      <c r="CR30" s="95"/>
      <c r="CS30" s="95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95"/>
      <c r="DI30" s="95"/>
      <c r="DJ30" s="95"/>
      <c r="DK30" s="95"/>
      <c r="DL30" s="95"/>
      <c r="DM30" s="95"/>
      <c r="DN30" s="95"/>
      <c r="DO30" s="95"/>
      <c r="DP30" s="95"/>
      <c r="DQ30" s="95"/>
      <c r="DR30" s="95"/>
      <c r="DS30" s="95"/>
      <c r="DT30" s="95"/>
      <c r="DU30" s="95"/>
      <c r="DV30" s="95"/>
      <c r="DW30" s="95"/>
      <c r="DX30" s="95"/>
      <c r="DY30" s="95"/>
      <c r="DZ30" s="95"/>
      <c r="EA30" s="95"/>
      <c r="EB30" s="95"/>
      <c r="EC30" s="95"/>
      <c r="ED30" s="95"/>
      <c r="EE30" s="95"/>
      <c r="EF30" s="95"/>
      <c r="EG30" s="95"/>
      <c r="EH30" s="95"/>
      <c r="EI30" s="95"/>
      <c r="EJ30" s="95"/>
      <c r="EK30" s="95"/>
      <c r="EL30" s="95"/>
      <c r="EM30" s="95"/>
      <c r="EN30" s="95"/>
      <c r="EO30" s="95"/>
      <c r="EP30" s="95"/>
      <c r="EQ30" s="95"/>
      <c r="ER30" s="95"/>
      <c r="ES30" s="95"/>
      <c r="ET30" s="95"/>
      <c r="EU30" s="95"/>
      <c r="EV30" s="95"/>
      <c r="EW30" s="95"/>
      <c r="EX30" s="95"/>
      <c r="EY30" s="95"/>
      <c r="EZ30" s="95"/>
      <c r="FA30" s="95"/>
      <c r="FB30" s="95"/>
      <c r="FC30" s="95"/>
      <c r="FD30" s="95"/>
      <c r="FE30" s="95"/>
      <c r="FF30" s="95"/>
      <c r="FG30" s="95"/>
      <c r="FH30" s="95"/>
      <c r="FI30" s="95"/>
      <c r="FJ30" s="95"/>
      <c r="FK30" s="95"/>
      <c r="FL30" s="95"/>
      <c r="FM30" s="95"/>
      <c r="FN30" s="95"/>
      <c r="FO30" s="95"/>
      <c r="FP30" s="95"/>
      <c r="FQ30" s="95"/>
      <c r="FR30" s="95"/>
      <c r="FS30" s="95"/>
      <c r="FT30" s="95"/>
      <c r="FU30" s="95"/>
      <c r="FV30" s="95"/>
      <c r="FW30" s="95"/>
      <c r="FX30" s="95"/>
      <c r="FY30" s="95"/>
      <c r="FZ30" s="95"/>
      <c r="GA30" s="95"/>
      <c r="GB30" s="95"/>
      <c r="GC30" s="95"/>
      <c r="GD30" s="95"/>
      <c r="GE30" s="95"/>
      <c r="GF30" s="95"/>
      <c r="GG30" s="95"/>
      <c r="GH30" s="95"/>
      <c r="GI30" s="95"/>
      <c r="GJ30" s="95"/>
      <c r="GK30" s="95"/>
      <c r="GL30" s="95"/>
      <c r="GM30" s="95"/>
      <c r="GN30" s="95"/>
      <c r="GO30" s="95"/>
      <c r="GP30" s="95"/>
      <c r="GQ30" s="95"/>
      <c r="GR30" s="95"/>
      <c r="GS30" s="95"/>
      <c r="GT30" s="95"/>
      <c r="GU30" s="95"/>
      <c r="GV30" s="95"/>
      <c r="GW30" s="95"/>
      <c r="GX30" s="95"/>
      <c r="GY30" s="95"/>
      <c r="GZ30" s="95"/>
      <c r="HA30" s="95"/>
      <c r="HB30" s="95"/>
      <c r="HC30" s="95"/>
      <c r="HD30" s="95"/>
      <c r="HE30" s="95"/>
      <c r="HF30" s="95"/>
      <c r="HG30" s="95"/>
      <c r="HH30" s="95"/>
      <c r="HI30" s="95"/>
      <c r="HJ30" s="95"/>
      <c r="HK30" s="95"/>
      <c r="HL30" s="95"/>
      <c r="HM30" s="95"/>
      <c r="HN30" s="95"/>
      <c r="HO30" s="95"/>
      <c r="HP30" s="95"/>
      <c r="HQ30" s="95"/>
      <c r="HR30" s="95"/>
      <c r="HS30" s="95"/>
      <c r="HT30" s="95"/>
      <c r="HU30" s="95"/>
      <c r="HV30" s="95"/>
      <c r="HW30" s="95"/>
      <c r="HX30" s="95"/>
      <c r="HY30" s="95"/>
      <c r="HZ30" s="95"/>
      <c r="IA30" s="95"/>
      <c r="IB30" s="95"/>
      <c r="IC30" s="95"/>
      <c r="ID30" s="95"/>
      <c r="IE30" s="95"/>
      <c r="IF30" s="95"/>
      <c r="IG30" s="95"/>
      <c r="IH30" s="95"/>
      <c r="II30" s="95"/>
      <c r="IJ30" s="95"/>
      <c r="IK30" s="95"/>
      <c r="IL30" s="95"/>
      <c r="IM30" s="95"/>
      <c r="IN30" s="95"/>
      <c r="IO30" s="95"/>
      <c r="IP30" s="95"/>
      <c r="IQ30" s="95"/>
      <c r="IR30" s="95"/>
      <c r="IS30" s="95"/>
      <c r="IT30" s="95"/>
      <c r="IU30" s="95"/>
      <c r="IV30" s="95"/>
      <c r="IW30" s="95"/>
      <c r="IX30" s="95"/>
      <c r="IY30" s="95"/>
      <c r="IZ30" s="95"/>
      <c r="JA30" s="95"/>
      <c r="JB30" s="95"/>
      <c r="JC30" s="95"/>
      <c r="JD30" s="95"/>
      <c r="JE30" s="95"/>
      <c r="JF30" s="95"/>
      <c r="JG30" s="95"/>
      <c r="JH30" s="95"/>
      <c r="JI30" s="95"/>
      <c r="JJ30" s="95"/>
      <c r="JK30" s="95"/>
      <c r="JL30" s="95"/>
      <c r="JM30" s="95"/>
      <c r="JN30" s="95"/>
      <c r="JO30" s="95"/>
      <c r="JP30" s="95"/>
      <c r="JQ30" s="95"/>
      <c r="JR30" s="95"/>
      <c r="JS30" s="95"/>
      <c r="JT30" s="95"/>
      <c r="JU30" s="95"/>
      <c r="JV30" s="95"/>
      <c r="JW30" s="95"/>
      <c r="JX30" s="95"/>
      <c r="JY30" s="95"/>
      <c r="JZ30" s="95"/>
      <c r="KA30" s="95"/>
      <c r="KB30" s="95"/>
      <c r="KC30" s="95"/>
      <c r="KD30" s="95"/>
      <c r="KE30" s="95"/>
      <c r="KF30" s="95"/>
      <c r="KG30" s="95"/>
      <c r="KH30" s="95"/>
      <c r="KI30" s="95"/>
      <c r="KJ30" s="95"/>
      <c r="KK30" s="95"/>
      <c r="KL30" s="95"/>
      <c r="KM30" s="95"/>
      <c r="KN30" s="95"/>
      <c r="KO30" s="95"/>
      <c r="KP30" s="95"/>
      <c r="KQ30" s="95"/>
      <c r="KR30" s="95"/>
      <c r="KS30" s="95"/>
      <c r="KT30" s="95"/>
      <c r="KU30" s="95"/>
      <c r="KV30" s="95"/>
      <c r="KW30" s="95"/>
      <c r="KX30" s="95"/>
      <c r="KY30" s="95"/>
      <c r="KZ30" s="95"/>
      <c r="LA30" s="95"/>
      <c r="LB30" s="95"/>
      <c r="LC30" s="95"/>
      <c r="LD30" s="95"/>
      <c r="LE30" s="95"/>
      <c r="LF30" s="95"/>
      <c r="LG30" s="95"/>
      <c r="LH30" s="95"/>
      <c r="LI30" s="95"/>
      <c r="LJ30" s="95"/>
      <c r="LK30" s="95"/>
      <c r="LL30" s="95"/>
      <c r="LM30" s="95"/>
      <c r="LN30" s="95"/>
      <c r="LO30" s="95"/>
      <c r="LP30" s="95"/>
      <c r="LQ30" s="95"/>
      <c r="LR30" s="95"/>
      <c r="LS30" s="95"/>
      <c r="LT30" s="95"/>
      <c r="LU30" s="95"/>
      <c r="LV30" s="95"/>
      <c r="LW30" s="95"/>
      <c r="LX30" s="95"/>
      <c r="LY30" s="95"/>
      <c r="LZ30" s="95"/>
      <c r="MA30" s="95"/>
      <c r="MB30" s="95"/>
      <c r="MC30" s="95"/>
      <c r="MD30" s="95"/>
      <c r="ME30" s="95"/>
      <c r="MF30" s="95"/>
      <c r="MG30" s="95"/>
      <c r="MH30" s="95"/>
      <c r="MI30" s="95"/>
      <c r="MJ30" s="95"/>
      <c r="MK30" s="95"/>
      <c r="ML30" s="95"/>
      <c r="MM30" s="95"/>
      <c r="MN30" s="95"/>
      <c r="MO30" s="95"/>
      <c r="MP30" s="95"/>
      <c r="MQ30" s="95"/>
      <c r="MR30" s="95"/>
      <c r="MS30" s="95"/>
      <c r="MT30" s="95"/>
      <c r="MU30" s="95"/>
      <c r="MV30" s="95"/>
      <c r="MW30" s="95"/>
      <c r="MX30" s="95"/>
      <c r="MY30" s="95"/>
      <c r="MZ30" s="95"/>
      <c r="NA30" s="95"/>
      <c r="NB30" s="95"/>
      <c r="NC30" s="95"/>
      <c r="ND30" s="95"/>
      <c r="NE30" s="95"/>
      <c r="NF30" s="95"/>
      <c r="NG30" s="95"/>
      <c r="NH30" s="95"/>
      <c r="NI30" s="95"/>
      <c r="NJ30" s="95"/>
      <c r="NK30" s="95"/>
      <c r="NL30" s="95"/>
      <c r="NM30" s="95"/>
      <c r="NN30" s="95"/>
      <c r="NO30" s="95"/>
      <c r="NP30" s="95"/>
      <c r="NQ30" s="95"/>
      <c r="NR30" s="95"/>
      <c r="NS30" s="95"/>
      <c r="NT30" s="95"/>
      <c r="NU30" s="95"/>
      <c r="NV30" s="95"/>
      <c r="NW30" s="95"/>
      <c r="NX30" s="95"/>
      <c r="NY30" s="95"/>
      <c r="NZ30" s="95"/>
      <c r="OA30" s="95"/>
      <c r="OB30" s="95"/>
      <c r="OC30" s="95"/>
      <c r="OD30" s="95"/>
      <c r="OE30" s="95"/>
      <c r="OF30" s="95"/>
      <c r="OG30" s="95"/>
      <c r="OH30" s="95"/>
      <c r="OI30" s="95"/>
      <c r="OJ30" s="95"/>
      <c r="OK30" s="95"/>
      <c r="OL30" s="95"/>
      <c r="OM30" s="95"/>
      <c r="ON30" s="95"/>
      <c r="OO30" s="95"/>
      <c r="OP30" s="95"/>
      <c r="OQ30" s="95"/>
      <c r="OR30" s="95"/>
      <c r="OS30" s="95"/>
      <c r="OT30" s="95"/>
      <c r="OU30" s="95"/>
      <c r="OV30" s="95"/>
      <c r="OW30" s="95"/>
      <c r="OX30" s="95"/>
      <c r="OY30" s="95"/>
      <c r="OZ30" s="95"/>
      <c r="PA30" s="95"/>
      <c r="PB30" s="95"/>
      <c r="PC30" s="95"/>
      <c r="PD30" s="95"/>
      <c r="PE30" s="95"/>
      <c r="PF30" s="95"/>
      <c r="PG30" s="95"/>
      <c r="PH30" s="95"/>
      <c r="PI30" s="95"/>
      <c r="PJ30" s="95"/>
      <c r="PK30" s="95"/>
      <c r="PL30" s="95"/>
      <c r="PM30" s="95"/>
      <c r="PN30" s="95"/>
      <c r="PO30" s="95"/>
      <c r="PP30" s="95"/>
      <c r="PQ30" s="95"/>
      <c r="PR30" s="95"/>
      <c r="PS30" s="95"/>
      <c r="PT30" s="95"/>
      <c r="PU30" s="95"/>
      <c r="PV30" s="95"/>
      <c r="PW30" s="95"/>
      <c r="PX30" s="95"/>
      <c r="PY30" s="95"/>
      <c r="PZ30" s="95"/>
      <c r="QA30" s="95"/>
      <c r="QB30" s="95"/>
      <c r="QC30" s="95"/>
      <c r="QD30" s="95"/>
      <c r="QE30" s="95"/>
      <c r="QF30" s="95"/>
      <c r="QG30" s="95"/>
      <c r="QH30" s="95"/>
      <c r="QI30" s="95"/>
      <c r="QJ30" s="95"/>
      <c r="QK30" s="95"/>
      <c r="QL30" s="95"/>
      <c r="QM30" s="95"/>
      <c r="QN30" s="95"/>
      <c r="QO30" s="95"/>
      <c r="QP30" s="95"/>
      <c r="QQ30" s="95"/>
      <c r="QR30" s="95"/>
      <c r="QS30" s="95"/>
      <c r="QT30" s="95"/>
      <c r="QU30" s="95"/>
      <c r="QV30" s="95"/>
      <c r="QW30" s="95"/>
      <c r="QX30" s="95"/>
      <c r="QY30" s="95"/>
      <c r="QZ30" s="95"/>
      <c r="RA30" s="95"/>
      <c r="RB30" s="95"/>
      <c r="RC30" s="95"/>
      <c r="RD30" s="95"/>
      <c r="RE30" s="95"/>
      <c r="RF30" s="95"/>
      <c r="RG30" s="95"/>
      <c r="RH30" s="95"/>
      <c r="RI30" s="95"/>
      <c r="RJ30" s="95"/>
      <c r="RK30" s="95"/>
      <c r="RL30" s="95"/>
      <c r="RM30" s="95"/>
      <c r="RN30" s="95"/>
      <c r="RO30" s="95"/>
      <c r="RP30" s="95"/>
      <c r="RQ30" s="95"/>
      <c r="RR30" s="95"/>
      <c r="RS30" s="95"/>
      <c r="RT30" s="95"/>
      <c r="RU30" s="95"/>
      <c r="RV30" s="95"/>
      <c r="RW30" s="95"/>
      <c r="RX30" s="95"/>
      <c r="RY30" s="95"/>
      <c r="RZ30" s="95"/>
      <c r="SA30" s="95"/>
      <c r="SB30" s="95"/>
      <c r="SC30" s="95"/>
      <c r="SD30" s="95"/>
      <c r="SE30" s="95"/>
      <c r="SF30" s="95"/>
    </row>
    <row r="31" spans="1:500" x14ac:dyDescent="0.25">
      <c r="A31" s="105" t="s">
        <v>28</v>
      </c>
      <c r="B31" s="94">
        <v>28</v>
      </c>
      <c r="C31" s="94">
        <v>32</v>
      </c>
      <c r="D31" s="94">
        <v>26</v>
      </c>
      <c r="E31" s="94">
        <v>32</v>
      </c>
      <c r="F31" s="94">
        <v>27</v>
      </c>
      <c r="G31" s="94">
        <v>29</v>
      </c>
      <c r="H31" s="94">
        <v>18</v>
      </c>
      <c r="I31" s="94">
        <v>25</v>
      </c>
      <c r="J31" s="94">
        <v>30</v>
      </c>
      <c r="K31" s="94">
        <v>23</v>
      </c>
      <c r="L31" s="94">
        <v>26</v>
      </c>
      <c r="M31" s="94">
        <v>26</v>
      </c>
      <c r="N31" s="94">
        <v>18</v>
      </c>
      <c r="O31" s="94">
        <v>17</v>
      </c>
      <c r="P31" s="94">
        <v>17</v>
      </c>
      <c r="Q31" s="94">
        <v>21</v>
      </c>
      <c r="R31" s="94">
        <v>23</v>
      </c>
      <c r="S31" s="94">
        <v>19</v>
      </c>
      <c r="T31" s="94">
        <v>19</v>
      </c>
      <c r="U31" s="94">
        <v>23</v>
      </c>
      <c r="V31" s="94">
        <v>25</v>
      </c>
      <c r="W31" s="94">
        <v>22</v>
      </c>
      <c r="X31" s="94">
        <v>19</v>
      </c>
      <c r="Y31" s="94">
        <v>20</v>
      </c>
      <c r="Z31" s="94">
        <v>23</v>
      </c>
      <c r="AA31" s="94">
        <v>20</v>
      </c>
      <c r="AB31" s="94">
        <v>18</v>
      </c>
      <c r="AC31" s="94">
        <v>29</v>
      </c>
      <c r="AD31" s="94">
        <v>22</v>
      </c>
      <c r="AE31" s="94">
        <v>19</v>
      </c>
      <c r="AF31" s="94">
        <v>23</v>
      </c>
      <c r="AG31" s="94">
        <v>23</v>
      </c>
      <c r="AH31" s="94">
        <v>23</v>
      </c>
      <c r="AI31" s="94">
        <v>23</v>
      </c>
      <c r="AJ31" s="94">
        <v>23</v>
      </c>
      <c r="AK31" s="94">
        <v>24</v>
      </c>
      <c r="AL31" s="94">
        <v>22</v>
      </c>
      <c r="AM31" s="94">
        <v>23</v>
      </c>
      <c r="AN31" s="94">
        <v>23</v>
      </c>
      <c r="AO31" s="94">
        <v>23</v>
      </c>
      <c r="AP31" s="94">
        <v>23</v>
      </c>
      <c r="AQ31" s="94">
        <v>19</v>
      </c>
      <c r="AR31" s="94">
        <v>22</v>
      </c>
      <c r="AS31" s="94">
        <v>22</v>
      </c>
      <c r="AT31" s="94">
        <v>22</v>
      </c>
      <c r="AU31" s="94">
        <v>22</v>
      </c>
      <c r="AV31" s="94">
        <v>22</v>
      </c>
      <c r="AW31" s="94">
        <v>23</v>
      </c>
      <c r="AX31" s="94">
        <v>21</v>
      </c>
      <c r="AY31" s="94">
        <v>22</v>
      </c>
      <c r="AZ31" s="94">
        <v>22</v>
      </c>
      <c r="BA31" s="94">
        <v>23</v>
      </c>
      <c r="BB31" s="456"/>
      <c r="BC31" s="456"/>
      <c r="BD31" s="456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95"/>
      <c r="CK31" s="95"/>
      <c r="CL31" s="95"/>
      <c r="CM31" s="95"/>
      <c r="CN31" s="95"/>
      <c r="CO31" s="95"/>
      <c r="CP31" s="95"/>
      <c r="CQ31" s="95"/>
      <c r="CR31" s="95"/>
      <c r="CS31" s="95"/>
      <c r="CT31" s="95"/>
      <c r="CU31" s="95"/>
      <c r="CV31" s="95"/>
      <c r="CW31" s="95"/>
      <c r="CX31" s="95"/>
      <c r="CY31" s="95"/>
      <c r="CZ31" s="95"/>
      <c r="DA31" s="95"/>
      <c r="DB31" s="95"/>
      <c r="DC31" s="95"/>
      <c r="DD31" s="95"/>
      <c r="DE31" s="95"/>
      <c r="DF31" s="95"/>
      <c r="DG31" s="95"/>
      <c r="DH31" s="95"/>
      <c r="DI31" s="95"/>
      <c r="DJ31" s="95"/>
      <c r="DK31" s="95"/>
      <c r="DL31" s="95"/>
      <c r="DM31" s="95"/>
      <c r="DN31" s="95"/>
      <c r="DO31" s="95"/>
      <c r="DP31" s="95"/>
      <c r="DQ31" s="95"/>
      <c r="DR31" s="95"/>
      <c r="DS31" s="95"/>
      <c r="DT31" s="95"/>
      <c r="DU31" s="95"/>
      <c r="DV31" s="95"/>
      <c r="DW31" s="95"/>
      <c r="DX31" s="95"/>
      <c r="DY31" s="95"/>
      <c r="DZ31" s="95"/>
      <c r="EA31" s="95"/>
      <c r="EB31" s="95"/>
      <c r="EC31" s="95"/>
      <c r="ED31" s="95"/>
      <c r="EE31" s="95"/>
      <c r="EF31" s="95"/>
      <c r="EG31" s="95"/>
      <c r="EH31" s="95"/>
      <c r="EI31" s="95"/>
      <c r="EJ31" s="95"/>
      <c r="EK31" s="95"/>
      <c r="EL31" s="95"/>
      <c r="EM31" s="95"/>
      <c r="EN31" s="95"/>
      <c r="EO31" s="95"/>
      <c r="EP31" s="95"/>
      <c r="EQ31" s="95"/>
      <c r="ER31" s="95"/>
      <c r="ES31" s="95"/>
      <c r="ET31" s="95"/>
      <c r="EU31" s="95"/>
      <c r="EV31" s="95"/>
      <c r="EW31" s="95"/>
      <c r="EX31" s="95"/>
      <c r="EY31" s="95"/>
      <c r="EZ31" s="95"/>
      <c r="FA31" s="95"/>
      <c r="FB31" s="95"/>
      <c r="FC31" s="95"/>
      <c r="FD31" s="95"/>
      <c r="FE31" s="95"/>
      <c r="FF31" s="95"/>
      <c r="FG31" s="95"/>
      <c r="FH31" s="95"/>
      <c r="FI31" s="95"/>
      <c r="FJ31" s="95"/>
      <c r="FK31" s="95"/>
      <c r="FL31" s="95"/>
      <c r="FM31" s="95"/>
      <c r="FN31" s="95"/>
      <c r="FO31" s="95"/>
      <c r="FP31" s="95"/>
      <c r="FQ31" s="95"/>
      <c r="FR31" s="95"/>
      <c r="FS31" s="95"/>
      <c r="FT31" s="95"/>
      <c r="FU31" s="95"/>
      <c r="FV31" s="95"/>
      <c r="FW31" s="95"/>
      <c r="FX31" s="95"/>
      <c r="FY31" s="95"/>
      <c r="FZ31" s="95"/>
      <c r="GA31" s="95"/>
      <c r="GB31" s="95"/>
      <c r="GC31" s="95"/>
      <c r="GD31" s="95"/>
      <c r="GE31" s="95"/>
      <c r="GF31" s="95"/>
      <c r="GG31" s="95"/>
      <c r="GH31" s="95"/>
      <c r="GI31" s="95"/>
      <c r="GJ31" s="95"/>
      <c r="GK31" s="95"/>
      <c r="GL31" s="95"/>
      <c r="GM31" s="95"/>
      <c r="GN31" s="95"/>
      <c r="GO31" s="95"/>
      <c r="GP31" s="95"/>
      <c r="GQ31" s="95"/>
      <c r="GR31" s="95"/>
      <c r="GS31" s="95"/>
      <c r="GT31" s="95"/>
      <c r="GU31" s="95"/>
      <c r="GV31" s="95"/>
      <c r="GW31" s="95"/>
      <c r="GX31" s="95"/>
      <c r="GY31" s="95"/>
      <c r="GZ31" s="95"/>
      <c r="HA31" s="95"/>
      <c r="HB31" s="95"/>
      <c r="HC31" s="95"/>
      <c r="HD31" s="95"/>
      <c r="HE31" s="95"/>
      <c r="HF31" s="95"/>
      <c r="HG31" s="95"/>
      <c r="HH31" s="95"/>
      <c r="HI31" s="95"/>
      <c r="HJ31" s="95"/>
      <c r="HK31" s="95"/>
      <c r="HL31" s="95"/>
      <c r="HM31" s="95"/>
      <c r="HN31" s="95"/>
      <c r="HO31" s="95"/>
      <c r="HP31" s="95"/>
      <c r="HQ31" s="95"/>
      <c r="HR31" s="95"/>
      <c r="HS31" s="95"/>
      <c r="HT31" s="95"/>
      <c r="HU31" s="95"/>
      <c r="HV31" s="95"/>
      <c r="HW31" s="95"/>
      <c r="HX31" s="95"/>
      <c r="HY31" s="95"/>
      <c r="HZ31" s="95"/>
      <c r="IA31" s="95"/>
      <c r="IB31" s="95"/>
      <c r="IC31" s="95"/>
      <c r="ID31" s="95"/>
      <c r="IE31" s="95"/>
      <c r="IF31" s="95"/>
      <c r="IG31" s="95"/>
      <c r="IH31" s="95"/>
      <c r="II31" s="95"/>
      <c r="IJ31" s="95"/>
      <c r="IK31" s="95"/>
      <c r="IL31" s="95"/>
      <c r="IM31" s="95"/>
      <c r="IN31" s="95"/>
      <c r="IO31" s="95"/>
      <c r="IP31" s="95"/>
      <c r="IQ31" s="95"/>
      <c r="IR31" s="95"/>
      <c r="IS31" s="95"/>
      <c r="IT31" s="95"/>
      <c r="IU31" s="95"/>
      <c r="IV31" s="95"/>
      <c r="IW31" s="95"/>
      <c r="IX31" s="95"/>
      <c r="IY31" s="95"/>
      <c r="IZ31" s="95"/>
      <c r="JA31" s="95"/>
      <c r="JB31" s="95"/>
      <c r="JC31" s="95"/>
      <c r="JD31" s="95"/>
      <c r="JE31" s="95"/>
      <c r="JF31" s="95"/>
      <c r="JG31" s="95"/>
      <c r="JH31" s="95"/>
      <c r="JI31" s="95"/>
      <c r="JJ31" s="95"/>
      <c r="JK31" s="95"/>
      <c r="JL31" s="95"/>
      <c r="JM31" s="95"/>
      <c r="JN31" s="95"/>
      <c r="JO31" s="95"/>
      <c r="JP31" s="95"/>
      <c r="JQ31" s="95"/>
      <c r="JR31" s="95"/>
      <c r="JS31" s="95"/>
      <c r="JT31" s="95"/>
      <c r="JU31" s="95"/>
      <c r="JV31" s="95"/>
      <c r="JW31" s="95"/>
      <c r="JX31" s="95"/>
      <c r="JY31" s="95"/>
      <c r="JZ31" s="95"/>
      <c r="KA31" s="95"/>
      <c r="KB31" s="95"/>
      <c r="KC31" s="95"/>
      <c r="KD31" s="95"/>
      <c r="KE31" s="95"/>
      <c r="KF31" s="95"/>
      <c r="KG31" s="95"/>
      <c r="KH31" s="95"/>
      <c r="KI31" s="95"/>
      <c r="KJ31" s="95"/>
      <c r="KK31" s="95"/>
      <c r="KL31" s="95"/>
      <c r="KM31" s="95"/>
      <c r="KN31" s="95"/>
      <c r="KO31" s="95"/>
      <c r="KP31" s="95"/>
      <c r="KQ31" s="95"/>
      <c r="KR31" s="95"/>
      <c r="KS31" s="95"/>
      <c r="KT31" s="95"/>
      <c r="KU31" s="95"/>
      <c r="KV31" s="95"/>
      <c r="KW31" s="95"/>
      <c r="KX31" s="95"/>
      <c r="KY31" s="95"/>
      <c r="KZ31" s="95"/>
      <c r="LA31" s="95"/>
      <c r="LB31" s="95"/>
      <c r="LC31" s="95"/>
      <c r="LD31" s="95"/>
      <c r="LE31" s="95"/>
      <c r="LF31" s="95"/>
      <c r="LG31" s="95"/>
      <c r="LH31" s="95"/>
      <c r="LI31" s="95"/>
      <c r="LJ31" s="95"/>
      <c r="LK31" s="95"/>
      <c r="LL31" s="95"/>
      <c r="LM31" s="95"/>
      <c r="LN31" s="95"/>
      <c r="LO31" s="95"/>
      <c r="LP31" s="95"/>
      <c r="LQ31" s="95"/>
      <c r="LR31" s="95"/>
      <c r="LS31" s="95"/>
      <c r="LT31" s="95"/>
      <c r="LU31" s="95"/>
      <c r="LV31" s="95"/>
      <c r="LW31" s="95"/>
      <c r="LX31" s="95"/>
      <c r="LY31" s="95"/>
      <c r="LZ31" s="95"/>
      <c r="MA31" s="95"/>
      <c r="MB31" s="95"/>
      <c r="MC31" s="95"/>
      <c r="MD31" s="95"/>
      <c r="ME31" s="95"/>
      <c r="MF31" s="95"/>
      <c r="MG31" s="95"/>
      <c r="MH31" s="95"/>
      <c r="MI31" s="95"/>
      <c r="MJ31" s="95"/>
      <c r="MK31" s="95"/>
      <c r="ML31" s="95"/>
      <c r="MM31" s="95"/>
      <c r="MN31" s="95"/>
      <c r="MO31" s="95"/>
      <c r="MP31" s="95"/>
      <c r="MQ31" s="95"/>
      <c r="MR31" s="95"/>
      <c r="MS31" s="95"/>
      <c r="MT31" s="95"/>
      <c r="MU31" s="95"/>
      <c r="MV31" s="95"/>
      <c r="MW31" s="95"/>
      <c r="MX31" s="95"/>
      <c r="MY31" s="95"/>
      <c r="MZ31" s="95"/>
      <c r="NA31" s="95"/>
      <c r="NB31" s="95"/>
      <c r="NC31" s="95"/>
      <c r="ND31" s="95"/>
      <c r="NE31" s="95"/>
      <c r="NF31" s="95"/>
      <c r="NG31" s="95"/>
      <c r="NH31" s="95"/>
      <c r="NI31" s="95"/>
      <c r="NJ31" s="95"/>
      <c r="NK31" s="95"/>
      <c r="NL31" s="95"/>
      <c r="NM31" s="95"/>
      <c r="NN31" s="95"/>
      <c r="NO31" s="95"/>
      <c r="NP31" s="95"/>
      <c r="NQ31" s="95"/>
      <c r="NR31" s="95"/>
      <c r="NS31" s="95"/>
      <c r="NT31" s="95"/>
      <c r="NU31" s="95"/>
      <c r="NV31" s="95"/>
      <c r="NW31" s="95"/>
      <c r="NX31" s="95"/>
      <c r="NY31" s="95"/>
      <c r="NZ31" s="95"/>
      <c r="OA31" s="95"/>
      <c r="OB31" s="95"/>
      <c r="OC31" s="95"/>
      <c r="OD31" s="95"/>
      <c r="OE31" s="95"/>
      <c r="OF31" s="95"/>
      <c r="OG31" s="95"/>
      <c r="OH31" s="95"/>
      <c r="OI31" s="95"/>
      <c r="OJ31" s="95"/>
      <c r="OK31" s="95"/>
      <c r="OL31" s="95"/>
      <c r="OM31" s="95"/>
      <c r="ON31" s="95"/>
      <c r="OO31" s="95"/>
      <c r="OP31" s="95"/>
      <c r="OQ31" s="95"/>
      <c r="OR31" s="95"/>
      <c r="OS31" s="95"/>
      <c r="OT31" s="95"/>
      <c r="OU31" s="95"/>
      <c r="OV31" s="95"/>
      <c r="OW31" s="95"/>
      <c r="OX31" s="95"/>
      <c r="OY31" s="95"/>
      <c r="OZ31" s="95"/>
      <c r="PA31" s="95"/>
      <c r="PB31" s="95"/>
      <c r="PC31" s="95"/>
      <c r="PD31" s="95"/>
      <c r="PE31" s="95"/>
      <c r="PF31" s="95"/>
      <c r="PG31" s="95"/>
      <c r="PH31" s="95"/>
      <c r="PI31" s="95"/>
      <c r="PJ31" s="95"/>
      <c r="PK31" s="95"/>
      <c r="PL31" s="95"/>
      <c r="PM31" s="95"/>
      <c r="PN31" s="95"/>
      <c r="PO31" s="95"/>
      <c r="PP31" s="95"/>
      <c r="PQ31" s="95"/>
      <c r="PR31" s="95"/>
      <c r="PS31" s="95"/>
      <c r="PT31" s="95"/>
      <c r="PU31" s="95"/>
      <c r="PV31" s="95"/>
      <c r="PW31" s="95"/>
      <c r="PX31" s="95"/>
      <c r="PY31" s="95"/>
      <c r="PZ31" s="95"/>
      <c r="QA31" s="95"/>
      <c r="QB31" s="95"/>
      <c r="QC31" s="95"/>
      <c r="QD31" s="95"/>
      <c r="QE31" s="95"/>
      <c r="QF31" s="95"/>
      <c r="QG31" s="95"/>
      <c r="QH31" s="95"/>
      <c r="QI31" s="95"/>
      <c r="QJ31" s="95"/>
      <c r="QK31" s="95"/>
      <c r="QL31" s="95"/>
      <c r="QM31" s="95"/>
      <c r="QN31" s="95"/>
      <c r="QO31" s="95"/>
      <c r="QP31" s="95"/>
      <c r="QQ31" s="95"/>
      <c r="QR31" s="95"/>
      <c r="QS31" s="95"/>
      <c r="QT31" s="95"/>
      <c r="QU31" s="95"/>
      <c r="QV31" s="95"/>
      <c r="QW31" s="95"/>
      <c r="QX31" s="95"/>
      <c r="QY31" s="95"/>
      <c r="QZ31" s="95"/>
      <c r="RA31" s="95"/>
      <c r="RB31" s="95"/>
      <c r="RC31" s="95"/>
      <c r="RD31" s="95"/>
      <c r="RE31" s="95"/>
      <c r="RF31" s="95"/>
      <c r="RG31" s="95"/>
      <c r="RH31" s="95"/>
      <c r="RI31" s="95"/>
      <c r="RJ31" s="95"/>
      <c r="RK31" s="95"/>
      <c r="RL31" s="95"/>
      <c r="RM31" s="95"/>
      <c r="RN31" s="95"/>
      <c r="RO31" s="95"/>
      <c r="RP31" s="95"/>
      <c r="RQ31" s="95"/>
      <c r="RR31" s="95"/>
      <c r="RS31" s="95"/>
      <c r="RT31" s="95"/>
      <c r="RU31" s="95"/>
      <c r="RV31" s="95"/>
      <c r="RW31" s="95"/>
      <c r="RX31" s="95"/>
      <c r="RY31" s="95"/>
      <c r="RZ31" s="95"/>
      <c r="SA31" s="95"/>
      <c r="SB31" s="95"/>
      <c r="SC31" s="95"/>
      <c r="SD31" s="95"/>
      <c r="SE31" s="95"/>
      <c r="SF31" s="95"/>
    </row>
    <row r="32" spans="1:500" x14ac:dyDescent="0.25">
      <c r="A32" s="105" t="s">
        <v>29</v>
      </c>
      <c r="B32" s="94">
        <v>40</v>
      </c>
      <c r="C32" s="94">
        <v>14</v>
      </c>
      <c r="D32" s="94">
        <v>52</v>
      </c>
      <c r="E32" s="94">
        <v>41</v>
      </c>
      <c r="F32" s="94">
        <v>57</v>
      </c>
      <c r="G32" s="94">
        <v>-19</v>
      </c>
      <c r="H32" s="94">
        <v>5</v>
      </c>
      <c r="I32" s="94">
        <v>40</v>
      </c>
      <c r="J32" s="94">
        <v>37</v>
      </c>
      <c r="K32" s="94">
        <v>19</v>
      </c>
      <c r="L32" s="94">
        <v>17</v>
      </c>
      <c r="M32" s="94">
        <v>19</v>
      </c>
      <c r="N32" s="94">
        <v>18</v>
      </c>
      <c r="O32" s="94">
        <v>8</v>
      </c>
      <c r="P32" s="94">
        <v>18</v>
      </c>
      <c r="Q32" s="94">
        <v>34</v>
      </c>
      <c r="R32" s="94">
        <v>42</v>
      </c>
      <c r="S32" s="94">
        <v>8</v>
      </c>
      <c r="T32" s="94">
        <v>7</v>
      </c>
      <c r="U32" s="94">
        <v>20</v>
      </c>
      <c r="V32" s="94">
        <v>11</v>
      </c>
      <c r="W32" s="94">
        <v>7</v>
      </c>
      <c r="X32" s="94">
        <v>15</v>
      </c>
      <c r="Y32" s="94">
        <v>32</v>
      </c>
      <c r="Z32" s="94">
        <v>18</v>
      </c>
      <c r="AA32" s="94">
        <v>11</v>
      </c>
      <c r="AB32" s="94">
        <v>22</v>
      </c>
      <c r="AC32" s="94">
        <v>23</v>
      </c>
      <c r="AD32" s="94">
        <v>15</v>
      </c>
      <c r="AE32" s="94">
        <v>10</v>
      </c>
      <c r="AF32" s="94">
        <v>31</v>
      </c>
      <c r="AG32" s="94">
        <v>38</v>
      </c>
      <c r="AH32" s="94">
        <v>25</v>
      </c>
      <c r="AI32" s="94">
        <v>16</v>
      </c>
      <c r="AJ32" s="94">
        <v>17</v>
      </c>
      <c r="AK32" s="94">
        <v>12</v>
      </c>
      <c r="AL32" s="94">
        <v>17</v>
      </c>
      <c r="AM32" s="94">
        <v>16</v>
      </c>
      <c r="AN32" s="94">
        <v>23</v>
      </c>
      <c r="AO32" s="94">
        <v>16</v>
      </c>
      <c r="AP32" s="94">
        <v>18</v>
      </c>
      <c r="AQ32" s="94">
        <v>10</v>
      </c>
      <c r="AR32" s="94">
        <v>30</v>
      </c>
      <c r="AS32" s="94">
        <v>37</v>
      </c>
      <c r="AT32" s="94">
        <v>24</v>
      </c>
      <c r="AU32" s="94">
        <v>16</v>
      </c>
      <c r="AV32" s="94">
        <v>16</v>
      </c>
      <c r="AW32" s="94">
        <v>11</v>
      </c>
      <c r="AX32" s="94">
        <v>16</v>
      </c>
      <c r="AY32" s="94">
        <v>16</v>
      </c>
      <c r="AZ32" s="94">
        <v>22</v>
      </c>
      <c r="BA32" s="94">
        <v>16</v>
      </c>
      <c r="BB32" s="456"/>
      <c r="BC32" s="456"/>
      <c r="BD32" s="456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95"/>
      <c r="CK32" s="95"/>
      <c r="CL32" s="95"/>
      <c r="CM32" s="95"/>
      <c r="CN32" s="95"/>
      <c r="CO32" s="95"/>
      <c r="CP32" s="95"/>
      <c r="CQ32" s="95"/>
      <c r="CR32" s="95"/>
      <c r="CS32" s="95"/>
      <c r="CT32" s="95"/>
      <c r="CU32" s="95"/>
      <c r="CV32" s="95"/>
      <c r="CW32" s="95"/>
      <c r="CX32" s="95"/>
      <c r="CY32" s="95"/>
      <c r="CZ32" s="95"/>
      <c r="DA32" s="95"/>
      <c r="DB32" s="95"/>
      <c r="DC32" s="95"/>
      <c r="DD32" s="95"/>
      <c r="DE32" s="95"/>
      <c r="DF32" s="95"/>
      <c r="DG32" s="95"/>
      <c r="DH32" s="95"/>
      <c r="DI32" s="95"/>
      <c r="DJ32" s="95"/>
      <c r="DK32" s="95"/>
      <c r="DL32" s="95"/>
      <c r="DM32" s="95"/>
      <c r="DN32" s="95"/>
      <c r="DO32" s="95"/>
      <c r="DP32" s="95"/>
      <c r="DQ32" s="95"/>
      <c r="DR32" s="95"/>
      <c r="DS32" s="95"/>
      <c r="DT32" s="95"/>
      <c r="DU32" s="95"/>
      <c r="DV32" s="95"/>
      <c r="DW32" s="95"/>
      <c r="DX32" s="95"/>
      <c r="DY32" s="95"/>
      <c r="DZ32" s="95"/>
      <c r="EA32" s="95"/>
      <c r="EB32" s="95"/>
      <c r="EC32" s="95"/>
      <c r="ED32" s="95"/>
      <c r="EE32" s="95"/>
      <c r="EF32" s="95"/>
      <c r="EG32" s="95"/>
      <c r="EH32" s="95"/>
      <c r="EI32" s="95"/>
      <c r="EJ32" s="95"/>
      <c r="EK32" s="95"/>
      <c r="EL32" s="95"/>
      <c r="EM32" s="95"/>
      <c r="EN32" s="95"/>
      <c r="EO32" s="95"/>
      <c r="EP32" s="95"/>
      <c r="EQ32" s="95"/>
      <c r="ER32" s="95"/>
      <c r="ES32" s="95"/>
      <c r="ET32" s="95"/>
      <c r="EU32" s="95"/>
      <c r="EV32" s="95"/>
      <c r="EW32" s="95"/>
      <c r="EX32" s="95"/>
      <c r="EY32" s="95"/>
      <c r="EZ32" s="95"/>
      <c r="FA32" s="95"/>
      <c r="FB32" s="95"/>
      <c r="FC32" s="95"/>
      <c r="FD32" s="95"/>
      <c r="FE32" s="95"/>
      <c r="FF32" s="95"/>
      <c r="FG32" s="95"/>
      <c r="FH32" s="95"/>
      <c r="FI32" s="95"/>
      <c r="FJ32" s="95"/>
      <c r="FK32" s="95"/>
      <c r="FL32" s="95"/>
      <c r="FM32" s="95"/>
      <c r="FN32" s="95"/>
      <c r="FO32" s="95"/>
      <c r="FP32" s="95"/>
      <c r="FQ32" s="95"/>
      <c r="FR32" s="95"/>
      <c r="FS32" s="95"/>
      <c r="FT32" s="95"/>
      <c r="FU32" s="95"/>
      <c r="FV32" s="95"/>
      <c r="FW32" s="95"/>
      <c r="FX32" s="95"/>
      <c r="FY32" s="95"/>
      <c r="FZ32" s="95"/>
      <c r="GA32" s="95"/>
      <c r="GB32" s="95"/>
      <c r="GC32" s="95"/>
      <c r="GD32" s="95"/>
      <c r="GE32" s="95"/>
      <c r="GF32" s="95"/>
      <c r="GG32" s="95"/>
      <c r="GH32" s="95"/>
      <c r="GI32" s="95"/>
      <c r="GJ32" s="95"/>
      <c r="GK32" s="95"/>
      <c r="GL32" s="95"/>
      <c r="GM32" s="95"/>
      <c r="GN32" s="95"/>
      <c r="GO32" s="95"/>
      <c r="GP32" s="95"/>
      <c r="GQ32" s="95"/>
      <c r="GR32" s="95"/>
      <c r="GS32" s="95"/>
      <c r="GT32" s="95"/>
      <c r="GU32" s="95"/>
      <c r="GV32" s="95"/>
      <c r="GW32" s="95"/>
      <c r="GX32" s="95"/>
      <c r="GY32" s="95"/>
      <c r="GZ32" s="95"/>
      <c r="HA32" s="95"/>
      <c r="HB32" s="95"/>
      <c r="HC32" s="95"/>
      <c r="HD32" s="95"/>
      <c r="HE32" s="95"/>
      <c r="HF32" s="95"/>
      <c r="HG32" s="95"/>
      <c r="HH32" s="95"/>
      <c r="HI32" s="95"/>
      <c r="HJ32" s="95"/>
      <c r="HK32" s="95"/>
      <c r="HL32" s="95"/>
      <c r="HM32" s="95"/>
      <c r="HN32" s="95"/>
      <c r="HO32" s="95"/>
      <c r="HP32" s="95"/>
      <c r="HQ32" s="95"/>
      <c r="HR32" s="95"/>
      <c r="HS32" s="95"/>
      <c r="HT32" s="95"/>
      <c r="HU32" s="95"/>
      <c r="HV32" s="95"/>
      <c r="HW32" s="95"/>
      <c r="HX32" s="95"/>
      <c r="HY32" s="95"/>
      <c r="HZ32" s="95"/>
      <c r="IA32" s="95"/>
      <c r="IB32" s="95"/>
      <c r="IC32" s="95"/>
      <c r="ID32" s="95"/>
      <c r="IE32" s="95"/>
      <c r="IF32" s="95"/>
      <c r="IG32" s="95"/>
      <c r="IH32" s="95"/>
      <c r="II32" s="95"/>
      <c r="IJ32" s="95"/>
      <c r="IK32" s="95"/>
      <c r="IL32" s="95"/>
      <c r="IM32" s="95"/>
      <c r="IN32" s="95"/>
      <c r="IO32" s="95"/>
      <c r="IP32" s="95"/>
      <c r="IQ32" s="95"/>
      <c r="IR32" s="95"/>
      <c r="IS32" s="95"/>
      <c r="IT32" s="95"/>
      <c r="IU32" s="95"/>
      <c r="IV32" s="95"/>
      <c r="IW32" s="95"/>
      <c r="IX32" s="95"/>
      <c r="IY32" s="95"/>
      <c r="IZ32" s="95"/>
      <c r="JA32" s="95"/>
      <c r="JB32" s="95"/>
      <c r="JC32" s="95"/>
      <c r="JD32" s="95"/>
      <c r="JE32" s="95"/>
      <c r="JF32" s="95"/>
      <c r="JG32" s="95"/>
      <c r="JH32" s="95"/>
      <c r="JI32" s="95"/>
      <c r="JJ32" s="95"/>
      <c r="JK32" s="95"/>
      <c r="JL32" s="95"/>
      <c r="JM32" s="95"/>
      <c r="JN32" s="95"/>
      <c r="JO32" s="95"/>
      <c r="JP32" s="95"/>
      <c r="JQ32" s="95"/>
      <c r="JR32" s="95"/>
      <c r="JS32" s="95"/>
      <c r="JT32" s="95"/>
      <c r="JU32" s="95"/>
      <c r="JV32" s="95"/>
      <c r="JW32" s="95"/>
      <c r="JX32" s="95"/>
      <c r="JY32" s="95"/>
      <c r="JZ32" s="95"/>
      <c r="KA32" s="95"/>
      <c r="KB32" s="95"/>
      <c r="KC32" s="95"/>
      <c r="KD32" s="95"/>
      <c r="KE32" s="95"/>
      <c r="KF32" s="95"/>
      <c r="KG32" s="95"/>
      <c r="KH32" s="95"/>
      <c r="KI32" s="95"/>
      <c r="KJ32" s="95"/>
      <c r="KK32" s="95"/>
      <c r="KL32" s="95"/>
      <c r="KM32" s="95"/>
      <c r="KN32" s="95"/>
      <c r="KO32" s="95"/>
      <c r="KP32" s="95"/>
      <c r="KQ32" s="95"/>
      <c r="KR32" s="95"/>
      <c r="KS32" s="95"/>
      <c r="KT32" s="95"/>
      <c r="KU32" s="95"/>
      <c r="KV32" s="95"/>
      <c r="KW32" s="95"/>
      <c r="KX32" s="95"/>
      <c r="KY32" s="95"/>
      <c r="KZ32" s="95"/>
      <c r="LA32" s="95"/>
      <c r="LB32" s="95"/>
      <c r="LC32" s="95"/>
      <c r="LD32" s="95"/>
      <c r="LE32" s="95"/>
      <c r="LF32" s="95"/>
      <c r="LG32" s="95"/>
      <c r="LH32" s="95"/>
      <c r="LI32" s="95"/>
      <c r="LJ32" s="95"/>
      <c r="LK32" s="95"/>
      <c r="LL32" s="95"/>
      <c r="LM32" s="95"/>
      <c r="LN32" s="95"/>
      <c r="LO32" s="95"/>
      <c r="LP32" s="95"/>
      <c r="LQ32" s="95"/>
      <c r="LR32" s="95"/>
      <c r="LS32" s="95"/>
      <c r="LT32" s="95"/>
      <c r="LU32" s="95"/>
      <c r="LV32" s="95"/>
      <c r="LW32" s="95"/>
      <c r="LX32" s="95"/>
      <c r="LY32" s="95"/>
      <c r="LZ32" s="95"/>
      <c r="MA32" s="95"/>
      <c r="MB32" s="95"/>
      <c r="MC32" s="95"/>
      <c r="MD32" s="95"/>
      <c r="ME32" s="95"/>
      <c r="MF32" s="95"/>
      <c r="MG32" s="95"/>
      <c r="MH32" s="95"/>
      <c r="MI32" s="95"/>
      <c r="MJ32" s="95"/>
      <c r="MK32" s="95"/>
      <c r="ML32" s="95"/>
      <c r="MM32" s="95"/>
      <c r="MN32" s="95"/>
      <c r="MO32" s="95"/>
      <c r="MP32" s="95"/>
      <c r="MQ32" s="95"/>
      <c r="MR32" s="95"/>
      <c r="MS32" s="95"/>
      <c r="MT32" s="95"/>
      <c r="MU32" s="95"/>
      <c r="MV32" s="95"/>
      <c r="MW32" s="95"/>
      <c r="MX32" s="95"/>
      <c r="MY32" s="95"/>
      <c r="MZ32" s="95"/>
      <c r="NA32" s="95"/>
      <c r="NB32" s="95"/>
      <c r="NC32" s="95"/>
      <c r="ND32" s="95"/>
      <c r="NE32" s="95"/>
      <c r="NF32" s="95"/>
      <c r="NG32" s="95"/>
      <c r="NH32" s="95"/>
      <c r="NI32" s="95"/>
      <c r="NJ32" s="95"/>
      <c r="NK32" s="95"/>
      <c r="NL32" s="95"/>
      <c r="NM32" s="95"/>
      <c r="NN32" s="95"/>
      <c r="NO32" s="95"/>
      <c r="NP32" s="95"/>
      <c r="NQ32" s="95"/>
      <c r="NR32" s="95"/>
      <c r="NS32" s="95"/>
      <c r="NT32" s="95"/>
      <c r="NU32" s="95"/>
      <c r="NV32" s="95"/>
      <c r="NW32" s="95"/>
      <c r="NX32" s="95"/>
      <c r="NY32" s="95"/>
      <c r="NZ32" s="95"/>
      <c r="OA32" s="95"/>
      <c r="OB32" s="95"/>
      <c r="OC32" s="95"/>
      <c r="OD32" s="95"/>
      <c r="OE32" s="95"/>
      <c r="OF32" s="95"/>
      <c r="OG32" s="95"/>
      <c r="OH32" s="95"/>
      <c r="OI32" s="95"/>
      <c r="OJ32" s="95"/>
      <c r="OK32" s="95"/>
      <c r="OL32" s="95"/>
      <c r="OM32" s="95"/>
      <c r="ON32" s="95"/>
      <c r="OO32" s="95"/>
      <c r="OP32" s="95"/>
      <c r="OQ32" s="95"/>
      <c r="OR32" s="95"/>
      <c r="OS32" s="95"/>
      <c r="OT32" s="95"/>
      <c r="OU32" s="95"/>
      <c r="OV32" s="95"/>
      <c r="OW32" s="95"/>
      <c r="OX32" s="95"/>
      <c r="OY32" s="95"/>
      <c r="OZ32" s="95"/>
      <c r="PA32" s="95"/>
      <c r="PB32" s="95"/>
      <c r="PC32" s="95"/>
      <c r="PD32" s="95"/>
      <c r="PE32" s="95"/>
      <c r="PF32" s="95"/>
      <c r="PG32" s="95"/>
      <c r="PH32" s="95"/>
      <c r="PI32" s="95"/>
      <c r="PJ32" s="95"/>
      <c r="PK32" s="95"/>
      <c r="PL32" s="95"/>
      <c r="PM32" s="95"/>
      <c r="PN32" s="95"/>
      <c r="PO32" s="95"/>
      <c r="PP32" s="95"/>
      <c r="PQ32" s="95"/>
      <c r="PR32" s="95"/>
      <c r="PS32" s="95"/>
      <c r="PT32" s="95"/>
      <c r="PU32" s="95"/>
      <c r="PV32" s="95"/>
      <c r="PW32" s="95"/>
      <c r="PX32" s="95"/>
      <c r="PY32" s="95"/>
      <c r="PZ32" s="95"/>
      <c r="QA32" s="95"/>
      <c r="QB32" s="95"/>
      <c r="QC32" s="95"/>
      <c r="QD32" s="95"/>
      <c r="QE32" s="95"/>
      <c r="QF32" s="95"/>
      <c r="QG32" s="95"/>
      <c r="QH32" s="95"/>
      <c r="QI32" s="95"/>
      <c r="QJ32" s="95"/>
      <c r="QK32" s="95"/>
      <c r="QL32" s="95"/>
      <c r="QM32" s="95"/>
      <c r="QN32" s="95"/>
      <c r="QO32" s="95"/>
      <c r="QP32" s="95"/>
      <c r="QQ32" s="95"/>
      <c r="QR32" s="95"/>
      <c r="QS32" s="95"/>
      <c r="QT32" s="95"/>
      <c r="QU32" s="95"/>
      <c r="QV32" s="95"/>
      <c r="QW32" s="95"/>
      <c r="QX32" s="95"/>
      <c r="QY32" s="95"/>
      <c r="QZ32" s="95"/>
      <c r="RA32" s="95"/>
      <c r="RB32" s="95"/>
      <c r="RC32" s="95"/>
      <c r="RD32" s="95"/>
      <c r="RE32" s="95"/>
      <c r="RF32" s="95"/>
      <c r="RG32" s="95"/>
      <c r="RH32" s="95"/>
      <c r="RI32" s="95"/>
      <c r="RJ32" s="95"/>
      <c r="RK32" s="95"/>
      <c r="RL32" s="95"/>
      <c r="RM32" s="95"/>
      <c r="RN32" s="95"/>
      <c r="RO32" s="95"/>
      <c r="RP32" s="95"/>
      <c r="RQ32" s="95"/>
      <c r="RR32" s="95"/>
      <c r="RS32" s="95"/>
      <c r="RT32" s="95"/>
      <c r="RU32" s="95"/>
      <c r="RV32" s="95"/>
      <c r="RW32" s="95"/>
      <c r="RX32" s="95"/>
      <c r="RY32" s="95"/>
      <c r="RZ32" s="95"/>
      <c r="SA32" s="95"/>
      <c r="SB32" s="95"/>
      <c r="SC32" s="95"/>
      <c r="SD32" s="95"/>
      <c r="SE32" s="95"/>
      <c r="SF32" s="95"/>
    </row>
    <row r="33" spans="1:500" x14ac:dyDescent="0.25">
      <c r="A33" s="105" t="s">
        <v>30</v>
      </c>
      <c r="B33" s="94">
        <v>8</v>
      </c>
      <c r="C33" s="94">
        <v>10</v>
      </c>
      <c r="D33" s="94">
        <v>7</v>
      </c>
      <c r="E33" s="94">
        <v>8</v>
      </c>
      <c r="F33" s="94">
        <v>9</v>
      </c>
      <c r="G33" s="94">
        <v>7</v>
      </c>
      <c r="H33" s="94">
        <v>7</v>
      </c>
      <c r="I33" s="94">
        <v>10</v>
      </c>
      <c r="J33" s="94">
        <v>10</v>
      </c>
      <c r="K33" s="94">
        <v>7</v>
      </c>
      <c r="L33" s="94">
        <v>8</v>
      </c>
      <c r="M33" s="94">
        <v>7</v>
      </c>
      <c r="N33" s="94">
        <v>5</v>
      </c>
      <c r="O33" s="94">
        <v>4</v>
      </c>
      <c r="P33" s="94">
        <v>7</v>
      </c>
      <c r="Q33" s="94">
        <v>9</v>
      </c>
      <c r="R33" s="94">
        <v>10</v>
      </c>
      <c r="S33" s="94">
        <v>11</v>
      </c>
      <c r="T33" s="94">
        <v>4</v>
      </c>
      <c r="U33" s="94">
        <v>7</v>
      </c>
      <c r="V33" s="94">
        <v>10</v>
      </c>
      <c r="W33" s="94">
        <v>9</v>
      </c>
      <c r="X33" s="94">
        <v>7</v>
      </c>
      <c r="Y33" s="94">
        <v>6</v>
      </c>
      <c r="Z33" s="94">
        <v>7</v>
      </c>
      <c r="AA33" s="94">
        <v>7</v>
      </c>
      <c r="AB33" s="94">
        <v>7</v>
      </c>
      <c r="AC33" s="94">
        <v>8</v>
      </c>
      <c r="AD33" s="94">
        <v>4</v>
      </c>
      <c r="AE33" s="94">
        <v>4</v>
      </c>
      <c r="AF33" s="94">
        <v>4</v>
      </c>
      <c r="AG33" s="94">
        <v>5</v>
      </c>
      <c r="AH33" s="94">
        <v>5</v>
      </c>
      <c r="AI33" s="94">
        <v>6</v>
      </c>
      <c r="AJ33" s="94">
        <v>5</v>
      </c>
      <c r="AK33" s="94">
        <v>5</v>
      </c>
      <c r="AL33" s="94">
        <v>5</v>
      </c>
      <c r="AM33" s="94">
        <v>5</v>
      </c>
      <c r="AN33" s="94">
        <v>4</v>
      </c>
      <c r="AO33" s="94">
        <v>4</v>
      </c>
      <c r="AP33" s="94">
        <v>7</v>
      </c>
      <c r="AQ33" s="94">
        <v>4</v>
      </c>
      <c r="AR33" s="94">
        <v>4</v>
      </c>
      <c r="AS33" s="94">
        <v>4</v>
      </c>
      <c r="AT33" s="94">
        <v>4</v>
      </c>
      <c r="AU33" s="94">
        <v>5</v>
      </c>
      <c r="AV33" s="94">
        <v>5</v>
      </c>
      <c r="AW33" s="94">
        <v>5</v>
      </c>
      <c r="AX33" s="94">
        <v>5</v>
      </c>
      <c r="AY33" s="94">
        <v>4</v>
      </c>
      <c r="AZ33" s="94">
        <v>4</v>
      </c>
      <c r="BA33" s="94">
        <v>4</v>
      </c>
      <c r="BB33" s="456"/>
      <c r="BC33" s="456"/>
      <c r="BD33" s="456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5"/>
      <c r="FY33" s="95"/>
      <c r="FZ33" s="95"/>
      <c r="GA33" s="95"/>
      <c r="GB33" s="95"/>
      <c r="GC33" s="95"/>
      <c r="GD33" s="95"/>
      <c r="GE33" s="95"/>
      <c r="GF33" s="95"/>
      <c r="GG33" s="95"/>
      <c r="GH33" s="95"/>
      <c r="GI33" s="95"/>
      <c r="GJ33" s="95"/>
      <c r="GK33" s="95"/>
      <c r="GL33" s="95"/>
      <c r="GM33" s="95"/>
      <c r="GN33" s="95"/>
      <c r="GO33" s="95"/>
      <c r="GP33" s="95"/>
      <c r="GQ33" s="95"/>
      <c r="GR33" s="95"/>
      <c r="GS33" s="95"/>
      <c r="GT33" s="95"/>
      <c r="GU33" s="95"/>
      <c r="GV33" s="95"/>
      <c r="GW33" s="95"/>
      <c r="GX33" s="95"/>
      <c r="GY33" s="95"/>
      <c r="GZ33" s="95"/>
      <c r="HA33" s="95"/>
      <c r="HB33" s="95"/>
      <c r="HC33" s="95"/>
      <c r="HD33" s="95"/>
      <c r="HE33" s="95"/>
      <c r="HF33" s="95"/>
      <c r="HG33" s="95"/>
      <c r="HH33" s="95"/>
      <c r="HI33" s="95"/>
      <c r="HJ33" s="95"/>
      <c r="HK33" s="95"/>
      <c r="HL33" s="95"/>
      <c r="HM33" s="95"/>
      <c r="HN33" s="95"/>
      <c r="HO33" s="95"/>
      <c r="HP33" s="95"/>
      <c r="HQ33" s="95"/>
      <c r="HR33" s="95"/>
      <c r="HS33" s="95"/>
      <c r="HT33" s="95"/>
      <c r="HU33" s="95"/>
      <c r="HV33" s="95"/>
      <c r="HW33" s="95"/>
      <c r="HX33" s="95"/>
      <c r="HY33" s="95"/>
      <c r="HZ33" s="95"/>
      <c r="IA33" s="95"/>
      <c r="IB33" s="95"/>
      <c r="IC33" s="95"/>
      <c r="ID33" s="95"/>
      <c r="IE33" s="95"/>
      <c r="IF33" s="95"/>
      <c r="IG33" s="95"/>
      <c r="IH33" s="95"/>
      <c r="II33" s="95"/>
      <c r="IJ33" s="95"/>
      <c r="IK33" s="95"/>
      <c r="IL33" s="95"/>
      <c r="IM33" s="95"/>
      <c r="IN33" s="95"/>
      <c r="IO33" s="95"/>
      <c r="IP33" s="95"/>
      <c r="IQ33" s="95"/>
      <c r="IR33" s="95"/>
      <c r="IS33" s="95"/>
      <c r="IT33" s="95"/>
      <c r="IU33" s="95"/>
      <c r="IV33" s="95"/>
      <c r="IW33" s="95"/>
      <c r="IX33" s="95"/>
      <c r="IY33" s="95"/>
      <c r="IZ33" s="95"/>
      <c r="JA33" s="95"/>
      <c r="JB33" s="95"/>
      <c r="JC33" s="95"/>
      <c r="JD33" s="95"/>
      <c r="JE33" s="95"/>
      <c r="JF33" s="95"/>
      <c r="JG33" s="95"/>
      <c r="JH33" s="95"/>
      <c r="JI33" s="95"/>
      <c r="JJ33" s="95"/>
      <c r="JK33" s="95"/>
      <c r="JL33" s="95"/>
      <c r="JM33" s="95"/>
      <c r="JN33" s="95"/>
      <c r="JO33" s="95"/>
      <c r="JP33" s="95"/>
      <c r="JQ33" s="95"/>
      <c r="JR33" s="95"/>
      <c r="JS33" s="95"/>
      <c r="JT33" s="95"/>
      <c r="JU33" s="95"/>
      <c r="JV33" s="95"/>
      <c r="JW33" s="95"/>
      <c r="JX33" s="95"/>
      <c r="JY33" s="95"/>
      <c r="JZ33" s="95"/>
      <c r="KA33" s="95"/>
      <c r="KB33" s="95"/>
      <c r="KC33" s="95"/>
      <c r="KD33" s="95"/>
      <c r="KE33" s="95"/>
      <c r="KF33" s="95"/>
      <c r="KG33" s="95"/>
      <c r="KH33" s="95"/>
      <c r="KI33" s="95"/>
      <c r="KJ33" s="95"/>
      <c r="KK33" s="95"/>
      <c r="KL33" s="95"/>
      <c r="KM33" s="95"/>
      <c r="KN33" s="95"/>
      <c r="KO33" s="95"/>
      <c r="KP33" s="95"/>
      <c r="KQ33" s="95"/>
      <c r="KR33" s="95"/>
      <c r="KS33" s="95"/>
      <c r="KT33" s="95"/>
      <c r="KU33" s="95"/>
      <c r="KV33" s="95"/>
      <c r="KW33" s="95"/>
      <c r="KX33" s="95"/>
      <c r="KY33" s="95"/>
      <c r="KZ33" s="95"/>
      <c r="LA33" s="95"/>
      <c r="LB33" s="95"/>
      <c r="LC33" s="95"/>
      <c r="LD33" s="95"/>
      <c r="LE33" s="95"/>
      <c r="LF33" s="95"/>
      <c r="LG33" s="95"/>
      <c r="LH33" s="95"/>
      <c r="LI33" s="95"/>
      <c r="LJ33" s="95"/>
      <c r="LK33" s="95"/>
      <c r="LL33" s="95"/>
      <c r="LM33" s="95"/>
      <c r="LN33" s="95"/>
      <c r="LO33" s="95"/>
      <c r="LP33" s="95"/>
      <c r="LQ33" s="95"/>
      <c r="LR33" s="95"/>
      <c r="LS33" s="95"/>
      <c r="LT33" s="95"/>
      <c r="LU33" s="95"/>
      <c r="LV33" s="95"/>
      <c r="LW33" s="95"/>
      <c r="LX33" s="95"/>
      <c r="LY33" s="95"/>
      <c r="LZ33" s="95"/>
      <c r="MA33" s="95"/>
      <c r="MB33" s="95"/>
      <c r="MC33" s="95"/>
      <c r="MD33" s="95"/>
      <c r="ME33" s="95"/>
      <c r="MF33" s="95"/>
      <c r="MG33" s="95"/>
      <c r="MH33" s="95"/>
      <c r="MI33" s="95"/>
      <c r="MJ33" s="95"/>
      <c r="MK33" s="95"/>
      <c r="ML33" s="95"/>
      <c r="MM33" s="95"/>
      <c r="MN33" s="95"/>
      <c r="MO33" s="95"/>
      <c r="MP33" s="95"/>
      <c r="MQ33" s="95"/>
      <c r="MR33" s="95"/>
      <c r="MS33" s="95"/>
      <c r="MT33" s="95"/>
      <c r="MU33" s="95"/>
      <c r="MV33" s="95"/>
      <c r="MW33" s="95"/>
      <c r="MX33" s="95"/>
      <c r="MY33" s="95"/>
      <c r="MZ33" s="95"/>
      <c r="NA33" s="95"/>
      <c r="NB33" s="95"/>
      <c r="NC33" s="95"/>
      <c r="ND33" s="95"/>
      <c r="NE33" s="95"/>
      <c r="NF33" s="95"/>
      <c r="NG33" s="95"/>
      <c r="NH33" s="95"/>
      <c r="NI33" s="95"/>
      <c r="NJ33" s="95"/>
      <c r="NK33" s="95"/>
      <c r="NL33" s="95"/>
      <c r="NM33" s="95"/>
      <c r="NN33" s="95"/>
      <c r="NO33" s="95"/>
      <c r="NP33" s="95"/>
      <c r="NQ33" s="95"/>
      <c r="NR33" s="95"/>
      <c r="NS33" s="95"/>
      <c r="NT33" s="95"/>
      <c r="NU33" s="95"/>
      <c r="NV33" s="95"/>
      <c r="NW33" s="95"/>
      <c r="NX33" s="95"/>
      <c r="NY33" s="95"/>
      <c r="NZ33" s="95"/>
      <c r="OA33" s="95"/>
      <c r="OB33" s="95"/>
      <c r="OC33" s="95"/>
      <c r="OD33" s="95"/>
      <c r="OE33" s="95"/>
      <c r="OF33" s="95"/>
      <c r="OG33" s="95"/>
      <c r="OH33" s="95"/>
      <c r="OI33" s="95"/>
      <c r="OJ33" s="95"/>
      <c r="OK33" s="95"/>
      <c r="OL33" s="95"/>
      <c r="OM33" s="95"/>
      <c r="ON33" s="95"/>
      <c r="OO33" s="95"/>
      <c r="OP33" s="95"/>
      <c r="OQ33" s="95"/>
      <c r="OR33" s="95"/>
      <c r="OS33" s="95"/>
      <c r="OT33" s="95"/>
      <c r="OU33" s="95"/>
      <c r="OV33" s="95"/>
      <c r="OW33" s="95"/>
      <c r="OX33" s="95"/>
      <c r="OY33" s="95"/>
      <c r="OZ33" s="95"/>
      <c r="PA33" s="95"/>
      <c r="PB33" s="95"/>
      <c r="PC33" s="95"/>
      <c r="PD33" s="95"/>
      <c r="PE33" s="95"/>
      <c r="PF33" s="95"/>
      <c r="PG33" s="95"/>
      <c r="PH33" s="95"/>
      <c r="PI33" s="95"/>
      <c r="PJ33" s="95"/>
      <c r="PK33" s="95"/>
      <c r="PL33" s="95"/>
      <c r="PM33" s="95"/>
      <c r="PN33" s="95"/>
      <c r="PO33" s="95"/>
      <c r="PP33" s="95"/>
      <c r="PQ33" s="95"/>
      <c r="PR33" s="95"/>
      <c r="PS33" s="95"/>
      <c r="PT33" s="95"/>
      <c r="PU33" s="95"/>
      <c r="PV33" s="95"/>
      <c r="PW33" s="95"/>
      <c r="PX33" s="95"/>
      <c r="PY33" s="95"/>
      <c r="PZ33" s="95"/>
      <c r="QA33" s="95"/>
      <c r="QB33" s="95"/>
      <c r="QC33" s="95"/>
      <c r="QD33" s="95"/>
      <c r="QE33" s="95"/>
      <c r="QF33" s="95"/>
      <c r="QG33" s="95"/>
      <c r="QH33" s="95"/>
      <c r="QI33" s="95"/>
      <c r="QJ33" s="95"/>
      <c r="QK33" s="95"/>
      <c r="QL33" s="95"/>
      <c r="QM33" s="95"/>
      <c r="QN33" s="95"/>
      <c r="QO33" s="95"/>
      <c r="QP33" s="95"/>
      <c r="QQ33" s="95"/>
      <c r="QR33" s="95"/>
      <c r="QS33" s="95"/>
      <c r="QT33" s="95"/>
      <c r="QU33" s="95"/>
      <c r="QV33" s="95"/>
      <c r="QW33" s="95"/>
      <c r="QX33" s="95"/>
      <c r="QY33" s="95"/>
      <c r="QZ33" s="95"/>
      <c r="RA33" s="95"/>
      <c r="RB33" s="95"/>
      <c r="RC33" s="95"/>
      <c r="RD33" s="95"/>
      <c r="RE33" s="95"/>
      <c r="RF33" s="95"/>
      <c r="RG33" s="95"/>
      <c r="RH33" s="95"/>
      <c r="RI33" s="95"/>
      <c r="RJ33" s="95"/>
      <c r="RK33" s="95"/>
      <c r="RL33" s="95"/>
      <c r="RM33" s="95"/>
      <c r="RN33" s="95"/>
      <c r="RO33" s="95"/>
      <c r="RP33" s="95"/>
      <c r="RQ33" s="95"/>
      <c r="RR33" s="95"/>
      <c r="RS33" s="95"/>
      <c r="RT33" s="95"/>
      <c r="RU33" s="95"/>
      <c r="RV33" s="95"/>
      <c r="RW33" s="95"/>
      <c r="RX33" s="95"/>
      <c r="RY33" s="95"/>
      <c r="RZ33" s="95"/>
      <c r="SA33" s="95"/>
      <c r="SB33" s="95"/>
      <c r="SC33" s="95"/>
      <c r="SD33" s="95"/>
      <c r="SE33" s="95"/>
      <c r="SF33" s="95"/>
    </row>
    <row r="34" spans="1:500" x14ac:dyDescent="0.25">
      <c r="A34" s="105" t="s">
        <v>31</v>
      </c>
      <c r="B34" s="94">
        <v>162</v>
      </c>
      <c r="C34" s="94">
        <v>150</v>
      </c>
      <c r="D34" s="94">
        <v>175</v>
      </c>
      <c r="E34" s="94">
        <v>179</v>
      </c>
      <c r="F34" s="94">
        <v>200</v>
      </c>
      <c r="G34" s="94">
        <v>94</v>
      </c>
      <c r="H34" s="94">
        <v>107</v>
      </c>
      <c r="I34" s="94">
        <v>165</v>
      </c>
      <c r="J34" s="94">
        <v>177</v>
      </c>
      <c r="K34" s="94">
        <v>144</v>
      </c>
      <c r="L34" s="94">
        <v>129</v>
      </c>
      <c r="M34" s="94">
        <v>149</v>
      </c>
      <c r="N34" s="94">
        <v>135</v>
      </c>
      <c r="O34" s="94">
        <v>98</v>
      </c>
      <c r="P34" s="94">
        <v>138</v>
      </c>
      <c r="Q34" s="94">
        <v>163</v>
      </c>
      <c r="R34" s="94">
        <v>171</v>
      </c>
      <c r="S34" s="94">
        <v>134</v>
      </c>
      <c r="T34" s="94">
        <v>115</v>
      </c>
      <c r="U34" s="94">
        <v>131</v>
      </c>
      <c r="V34" s="94">
        <v>114</v>
      </c>
      <c r="W34" s="94">
        <v>114</v>
      </c>
      <c r="X34" s="94">
        <v>126</v>
      </c>
      <c r="Y34" s="94">
        <v>127</v>
      </c>
      <c r="Z34" s="94">
        <v>125</v>
      </c>
      <c r="AA34" s="94">
        <v>100</v>
      </c>
      <c r="AB34" s="94">
        <v>122</v>
      </c>
      <c r="AC34" s="94">
        <v>138</v>
      </c>
      <c r="AD34" s="94">
        <v>127</v>
      </c>
      <c r="AE34" s="94">
        <v>105</v>
      </c>
      <c r="AF34" s="94">
        <v>144</v>
      </c>
      <c r="AG34" s="94">
        <v>158</v>
      </c>
      <c r="AH34" s="94">
        <v>142</v>
      </c>
      <c r="AI34" s="94">
        <v>136</v>
      </c>
      <c r="AJ34" s="94">
        <v>136</v>
      </c>
      <c r="AK34" s="94">
        <v>131</v>
      </c>
      <c r="AL34" s="94">
        <v>128</v>
      </c>
      <c r="AM34" s="94">
        <v>136</v>
      </c>
      <c r="AN34" s="94">
        <v>142</v>
      </c>
      <c r="AO34" s="94">
        <v>133</v>
      </c>
      <c r="AP34" s="94">
        <v>125</v>
      </c>
      <c r="AQ34" s="94">
        <v>101</v>
      </c>
      <c r="AR34" s="94">
        <v>131</v>
      </c>
      <c r="AS34" s="94">
        <v>152</v>
      </c>
      <c r="AT34" s="94">
        <v>137</v>
      </c>
      <c r="AU34" s="94">
        <v>131</v>
      </c>
      <c r="AV34" s="94">
        <v>131</v>
      </c>
      <c r="AW34" s="94">
        <v>126</v>
      </c>
      <c r="AX34" s="94">
        <v>123</v>
      </c>
      <c r="AY34" s="94">
        <v>127</v>
      </c>
      <c r="AZ34" s="94">
        <v>132</v>
      </c>
      <c r="BA34" s="94">
        <v>124</v>
      </c>
      <c r="BB34" s="456"/>
      <c r="BC34" s="456"/>
      <c r="BD34" s="456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95"/>
      <c r="BV34" s="95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95"/>
      <c r="CK34" s="95"/>
      <c r="CL34" s="95"/>
      <c r="CM34" s="95"/>
      <c r="CN34" s="95"/>
      <c r="CO34" s="95"/>
      <c r="CP34" s="95"/>
      <c r="CQ34" s="95"/>
      <c r="CR34" s="95"/>
      <c r="CS34" s="95"/>
      <c r="CT34" s="95"/>
      <c r="CU34" s="95"/>
      <c r="CV34" s="95"/>
      <c r="CW34" s="95"/>
      <c r="CX34" s="95"/>
      <c r="CY34" s="95"/>
      <c r="CZ34" s="95"/>
      <c r="DA34" s="95"/>
      <c r="DB34" s="95"/>
      <c r="DC34" s="95"/>
      <c r="DD34" s="95"/>
      <c r="DE34" s="95"/>
      <c r="DF34" s="95"/>
      <c r="DG34" s="95"/>
      <c r="DH34" s="95"/>
      <c r="DI34" s="95"/>
      <c r="DJ34" s="95"/>
      <c r="DK34" s="95"/>
      <c r="DL34" s="95"/>
      <c r="DM34" s="95"/>
      <c r="DN34" s="95"/>
      <c r="DO34" s="95"/>
      <c r="DP34" s="95"/>
      <c r="DQ34" s="95"/>
      <c r="DR34" s="95"/>
      <c r="DS34" s="95"/>
      <c r="DT34" s="95"/>
      <c r="DU34" s="95"/>
      <c r="DV34" s="95"/>
      <c r="DW34" s="95"/>
      <c r="DX34" s="95"/>
      <c r="DY34" s="95"/>
      <c r="DZ34" s="95"/>
      <c r="EA34" s="95"/>
      <c r="EB34" s="95"/>
      <c r="EC34" s="95"/>
      <c r="ED34" s="95"/>
      <c r="EE34" s="95"/>
      <c r="EF34" s="95"/>
      <c r="EG34" s="95"/>
      <c r="EH34" s="95"/>
      <c r="EI34" s="95"/>
      <c r="EJ34" s="95"/>
      <c r="EK34" s="95"/>
      <c r="EL34" s="95"/>
      <c r="EM34" s="95"/>
      <c r="EN34" s="95"/>
      <c r="EO34" s="95"/>
      <c r="EP34" s="95"/>
      <c r="EQ34" s="95"/>
      <c r="ER34" s="95"/>
      <c r="ES34" s="95"/>
      <c r="ET34" s="95"/>
      <c r="EU34" s="95"/>
      <c r="EV34" s="95"/>
      <c r="EW34" s="95"/>
      <c r="EX34" s="95"/>
      <c r="EY34" s="95"/>
      <c r="EZ34" s="95"/>
      <c r="FA34" s="95"/>
      <c r="FB34" s="95"/>
      <c r="FC34" s="95"/>
      <c r="FD34" s="95"/>
      <c r="FE34" s="95"/>
      <c r="FF34" s="95"/>
      <c r="FG34" s="95"/>
      <c r="FH34" s="95"/>
      <c r="FI34" s="95"/>
      <c r="FJ34" s="95"/>
      <c r="FK34" s="95"/>
      <c r="FL34" s="95"/>
      <c r="FM34" s="95"/>
      <c r="FN34" s="95"/>
      <c r="FO34" s="95"/>
      <c r="FP34" s="95"/>
      <c r="FQ34" s="95"/>
      <c r="FR34" s="95"/>
      <c r="FS34" s="95"/>
      <c r="FT34" s="95"/>
      <c r="FU34" s="95"/>
      <c r="FV34" s="95"/>
      <c r="FW34" s="95"/>
      <c r="FX34" s="95"/>
      <c r="FY34" s="95"/>
      <c r="FZ34" s="95"/>
      <c r="GA34" s="95"/>
      <c r="GB34" s="95"/>
      <c r="GC34" s="95"/>
      <c r="GD34" s="95"/>
      <c r="GE34" s="95"/>
      <c r="GF34" s="95"/>
      <c r="GG34" s="95"/>
      <c r="GH34" s="95"/>
      <c r="GI34" s="95"/>
      <c r="GJ34" s="95"/>
      <c r="GK34" s="95"/>
      <c r="GL34" s="95"/>
      <c r="GM34" s="95"/>
      <c r="GN34" s="95"/>
      <c r="GO34" s="95"/>
      <c r="GP34" s="95"/>
      <c r="GQ34" s="95"/>
      <c r="GR34" s="95"/>
      <c r="GS34" s="95"/>
      <c r="GT34" s="95"/>
      <c r="GU34" s="95"/>
      <c r="GV34" s="95"/>
      <c r="GW34" s="95"/>
      <c r="GX34" s="95"/>
      <c r="GY34" s="95"/>
      <c r="GZ34" s="95"/>
      <c r="HA34" s="95"/>
      <c r="HB34" s="95"/>
      <c r="HC34" s="95"/>
      <c r="HD34" s="95"/>
      <c r="HE34" s="95"/>
      <c r="HF34" s="95"/>
      <c r="HG34" s="95"/>
      <c r="HH34" s="95"/>
      <c r="HI34" s="95"/>
      <c r="HJ34" s="95"/>
      <c r="HK34" s="95"/>
      <c r="HL34" s="95"/>
      <c r="HM34" s="95"/>
      <c r="HN34" s="95"/>
      <c r="HO34" s="95"/>
      <c r="HP34" s="95"/>
      <c r="HQ34" s="95"/>
      <c r="HR34" s="95"/>
      <c r="HS34" s="95"/>
      <c r="HT34" s="95"/>
      <c r="HU34" s="95"/>
      <c r="HV34" s="95"/>
      <c r="HW34" s="95"/>
      <c r="HX34" s="95"/>
      <c r="HY34" s="95"/>
      <c r="HZ34" s="95"/>
      <c r="IA34" s="95"/>
      <c r="IB34" s="95"/>
      <c r="IC34" s="95"/>
      <c r="ID34" s="95"/>
      <c r="IE34" s="95"/>
      <c r="IF34" s="95"/>
      <c r="IG34" s="95"/>
      <c r="IH34" s="95"/>
      <c r="II34" s="95"/>
      <c r="IJ34" s="95"/>
      <c r="IK34" s="95"/>
      <c r="IL34" s="95"/>
      <c r="IM34" s="95"/>
      <c r="IN34" s="95"/>
      <c r="IO34" s="95"/>
      <c r="IP34" s="95"/>
      <c r="IQ34" s="95"/>
      <c r="IR34" s="95"/>
      <c r="IS34" s="95"/>
      <c r="IT34" s="95"/>
      <c r="IU34" s="95"/>
      <c r="IV34" s="95"/>
      <c r="IW34" s="95"/>
      <c r="IX34" s="95"/>
      <c r="IY34" s="95"/>
      <c r="IZ34" s="95"/>
      <c r="JA34" s="95"/>
      <c r="JB34" s="95"/>
      <c r="JC34" s="95"/>
      <c r="JD34" s="95"/>
      <c r="JE34" s="95"/>
      <c r="JF34" s="95"/>
      <c r="JG34" s="95"/>
      <c r="JH34" s="95"/>
      <c r="JI34" s="95"/>
      <c r="JJ34" s="95"/>
      <c r="JK34" s="95"/>
      <c r="JL34" s="95"/>
      <c r="JM34" s="95"/>
      <c r="JN34" s="95"/>
      <c r="JO34" s="95"/>
      <c r="JP34" s="95"/>
      <c r="JQ34" s="95"/>
      <c r="JR34" s="95"/>
      <c r="JS34" s="95"/>
      <c r="JT34" s="95"/>
      <c r="JU34" s="95"/>
      <c r="JV34" s="95"/>
      <c r="JW34" s="95"/>
      <c r="JX34" s="95"/>
      <c r="JY34" s="95"/>
      <c r="JZ34" s="95"/>
      <c r="KA34" s="95"/>
      <c r="KB34" s="95"/>
      <c r="KC34" s="95"/>
      <c r="KD34" s="95"/>
      <c r="KE34" s="95"/>
      <c r="KF34" s="95"/>
      <c r="KG34" s="95"/>
      <c r="KH34" s="95"/>
      <c r="KI34" s="95"/>
      <c r="KJ34" s="95"/>
      <c r="KK34" s="95"/>
      <c r="KL34" s="95"/>
      <c r="KM34" s="95"/>
      <c r="KN34" s="95"/>
      <c r="KO34" s="95"/>
      <c r="KP34" s="95"/>
      <c r="KQ34" s="95"/>
      <c r="KR34" s="95"/>
      <c r="KS34" s="95"/>
      <c r="KT34" s="95"/>
      <c r="KU34" s="95"/>
      <c r="KV34" s="95"/>
      <c r="KW34" s="95"/>
      <c r="KX34" s="95"/>
      <c r="KY34" s="95"/>
      <c r="KZ34" s="95"/>
      <c r="LA34" s="95"/>
      <c r="LB34" s="95"/>
      <c r="LC34" s="95"/>
      <c r="LD34" s="95"/>
      <c r="LE34" s="95"/>
      <c r="LF34" s="95"/>
      <c r="LG34" s="95"/>
      <c r="LH34" s="95"/>
      <c r="LI34" s="95"/>
      <c r="LJ34" s="95"/>
      <c r="LK34" s="95"/>
      <c r="LL34" s="95"/>
      <c r="LM34" s="95"/>
      <c r="LN34" s="95"/>
      <c r="LO34" s="95"/>
      <c r="LP34" s="95"/>
      <c r="LQ34" s="95"/>
      <c r="LR34" s="95"/>
      <c r="LS34" s="95"/>
      <c r="LT34" s="95"/>
      <c r="LU34" s="95"/>
      <c r="LV34" s="95"/>
      <c r="LW34" s="95"/>
      <c r="LX34" s="95"/>
      <c r="LY34" s="95"/>
      <c r="LZ34" s="95"/>
      <c r="MA34" s="95"/>
      <c r="MB34" s="95"/>
      <c r="MC34" s="95"/>
      <c r="MD34" s="95"/>
      <c r="ME34" s="95"/>
      <c r="MF34" s="95"/>
      <c r="MG34" s="95"/>
      <c r="MH34" s="95"/>
      <c r="MI34" s="95"/>
      <c r="MJ34" s="95"/>
      <c r="MK34" s="95"/>
      <c r="ML34" s="95"/>
      <c r="MM34" s="95"/>
      <c r="MN34" s="95"/>
      <c r="MO34" s="95"/>
      <c r="MP34" s="95"/>
      <c r="MQ34" s="95"/>
      <c r="MR34" s="95"/>
      <c r="MS34" s="95"/>
      <c r="MT34" s="95"/>
      <c r="MU34" s="95"/>
      <c r="MV34" s="95"/>
      <c r="MW34" s="95"/>
      <c r="MX34" s="95"/>
      <c r="MY34" s="95"/>
      <c r="MZ34" s="95"/>
      <c r="NA34" s="95"/>
      <c r="NB34" s="95"/>
      <c r="NC34" s="95"/>
      <c r="ND34" s="95"/>
      <c r="NE34" s="95"/>
      <c r="NF34" s="95"/>
      <c r="NG34" s="95"/>
      <c r="NH34" s="95"/>
      <c r="NI34" s="95"/>
      <c r="NJ34" s="95"/>
      <c r="NK34" s="95"/>
      <c r="NL34" s="95"/>
      <c r="NM34" s="95"/>
      <c r="NN34" s="95"/>
      <c r="NO34" s="95"/>
      <c r="NP34" s="95"/>
      <c r="NQ34" s="95"/>
      <c r="NR34" s="95"/>
      <c r="NS34" s="95"/>
      <c r="NT34" s="95"/>
      <c r="NU34" s="95"/>
      <c r="NV34" s="95"/>
      <c r="NW34" s="95"/>
      <c r="NX34" s="95"/>
      <c r="NY34" s="95"/>
      <c r="NZ34" s="95"/>
      <c r="OA34" s="95"/>
      <c r="OB34" s="95"/>
      <c r="OC34" s="95"/>
      <c r="OD34" s="95"/>
      <c r="OE34" s="95"/>
      <c r="OF34" s="95"/>
      <c r="OG34" s="95"/>
      <c r="OH34" s="95"/>
      <c r="OI34" s="95"/>
      <c r="OJ34" s="95"/>
      <c r="OK34" s="95"/>
      <c r="OL34" s="95"/>
      <c r="OM34" s="95"/>
      <c r="ON34" s="95"/>
      <c r="OO34" s="95"/>
      <c r="OP34" s="95"/>
      <c r="OQ34" s="95"/>
      <c r="OR34" s="95"/>
      <c r="OS34" s="95"/>
      <c r="OT34" s="95"/>
      <c r="OU34" s="95"/>
      <c r="OV34" s="95"/>
      <c r="OW34" s="95"/>
      <c r="OX34" s="95"/>
      <c r="OY34" s="95"/>
      <c r="OZ34" s="95"/>
      <c r="PA34" s="95"/>
      <c r="PB34" s="95"/>
      <c r="PC34" s="95"/>
      <c r="PD34" s="95"/>
      <c r="PE34" s="95"/>
      <c r="PF34" s="95"/>
      <c r="PG34" s="95"/>
      <c r="PH34" s="95"/>
      <c r="PI34" s="95"/>
      <c r="PJ34" s="95"/>
      <c r="PK34" s="95"/>
      <c r="PL34" s="95"/>
      <c r="PM34" s="95"/>
      <c r="PN34" s="95"/>
      <c r="PO34" s="95"/>
      <c r="PP34" s="95"/>
      <c r="PQ34" s="95"/>
      <c r="PR34" s="95"/>
      <c r="PS34" s="95"/>
      <c r="PT34" s="95"/>
      <c r="PU34" s="95"/>
      <c r="PV34" s="95"/>
      <c r="PW34" s="95"/>
      <c r="PX34" s="95"/>
      <c r="PY34" s="95"/>
      <c r="PZ34" s="95"/>
      <c r="QA34" s="95"/>
      <c r="QB34" s="95"/>
      <c r="QC34" s="95"/>
      <c r="QD34" s="95"/>
      <c r="QE34" s="95"/>
      <c r="QF34" s="95"/>
      <c r="QG34" s="95"/>
      <c r="QH34" s="95"/>
      <c r="QI34" s="95"/>
      <c r="QJ34" s="95"/>
      <c r="QK34" s="95"/>
      <c r="QL34" s="95"/>
      <c r="QM34" s="95"/>
      <c r="QN34" s="95"/>
      <c r="QO34" s="95"/>
      <c r="QP34" s="95"/>
      <c r="QQ34" s="95"/>
      <c r="QR34" s="95"/>
      <c r="QS34" s="95"/>
      <c r="QT34" s="95"/>
      <c r="QU34" s="95"/>
      <c r="QV34" s="95"/>
      <c r="QW34" s="95"/>
      <c r="QX34" s="95"/>
      <c r="QY34" s="95"/>
      <c r="QZ34" s="95"/>
      <c r="RA34" s="95"/>
      <c r="RB34" s="95"/>
      <c r="RC34" s="95"/>
      <c r="RD34" s="95"/>
      <c r="RE34" s="95"/>
      <c r="RF34" s="95"/>
      <c r="RG34" s="95"/>
      <c r="RH34" s="95"/>
      <c r="RI34" s="95"/>
      <c r="RJ34" s="95"/>
      <c r="RK34" s="95"/>
      <c r="RL34" s="95"/>
      <c r="RM34" s="95"/>
      <c r="RN34" s="95"/>
      <c r="RO34" s="95"/>
      <c r="RP34" s="95"/>
      <c r="RQ34" s="95"/>
      <c r="RR34" s="95"/>
      <c r="RS34" s="95"/>
      <c r="RT34" s="95"/>
      <c r="RU34" s="95"/>
      <c r="RV34" s="95"/>
      <c r="RW34" s="95"/>
      <c r="RX34" s="95"/>
      <c r="RY34" s="95"/>
      <c r="RZ34" s="95"/>
      <c r="SA34" s="95"/>
      <c r="SB34" s="95"/>
      <c r="SC34" s="95"/>
      <c r="SD34" s="95"/>
      <c r="SE34" s="95"/>
      <c r="SF34" s="95"/>
    </row>
    <row r="35" spans="1:500" x14ac:dyDescent="0.25">
      <c r="A35" s="106" t="s">
        <v>21</v>
      </c>
      <c r="B35" s="98">
        <v>0.14599999999999999</v>
      </c>
      <c r="C35" s="98">
        <v>0.13900000000000001</v>
      </c>
      <c r="D35" s="98">
        <v>0.152</v>
      </c>
      <c r="E35" s="98">
        <v>0.19900000000000001</v>
      </c>
      <c r="F35" s="98">
        <v>0.20599999999999999</v>
      </c>
      <c r="G35" s="98">
        <v>0.105</v>
      </c>
      <c r="H35" s="98">
        <v>0.12</v>
      </c>
      <c r="I35" s="98">
        <v>0.17100000000000001</v>
      </c>
      <c r="J35" s="98">
        <v>0.16800000000000001</v>
      </c>
      <c r="K35" s="98">
        <v>0.14899999999999999</v>
      </c>
      <c r="L35" s="98">
        <v>0.189</v>
      </c>
      <c r="M35" s="98">
        <v>0.14799999999999999</v>
      </c>
      <c r="N35" s="98">
        <v>0.13500000000000001</v>
      </c>
      <c r="O35" s="98">
        <v>0.113</v>
      </c>
      <c r="P35" s="98">
        <v>9.0999999999999998E-2</v>
      </c>
      <c r="Q35" s="98">
        <v>0.14099999999999999</v>
      </c>
      <c r="R35" s="98">
        <v>0.16200000000000001</v>
      </c>
      <c r="S35" s="98">
        <v>0.13600000000000001</v>
      </c>
      <c r="T35" s="98">
        <v>9.6000000000000002E-2</v>
      </c>
      <c r="U35" s="98">
        <v>0.13100000000000001</v>
      </c>
      <c r="V35" s="98">
        <v>0.10100000000000001</v>
      </c>
      <c r="W35" s="98">
        <v>0.106</v>
      </c>
      <c r="X35" s="98">
        <v>0.126</v>
      </c>
      <c r="Y35" s="98">
        <v>0.10100000000000001</v>
      </c>
      <c r="Z35" s="98">
        <v>0.123</v>
      </c>
      <c r="AA35" s="98">
        <v>0.09</v>
      </c>
      <c r="AB35" s="98">
        <v>9.6000000000000002E-2</v>
      </c>
      <c r="AC35" s="98">
        <v>0.13</v>
      </c>
      <c r="AD35" s="98">
        <v>0.13</v>
      </c>
      <c r="AE35" s="98">
        <v>0.11799999999999999</v>
      </c>
      <c r="AF35" s="98">
        <v>9.7000000000000003E-2</v>
      </c>
      <c r="AG35" s="98">
        <v>0.13200000000000001</v>
      </c>
      <c r="AH35" s="98">
        <v>0.13300000000000001</v>
      </c>
      <c r="AI35" s="98">
        <v>0.13200000000000001</v>
      </c>
      <c r="AJ35" s="98">
        <v>0.11700000000000001</v>
      </c>
      <c r="AK35" s="98">
        <v>0.111</v>
      </c>
      <c r="AL35" s="98">
        <v>0.123</v>
      </c>
      <c r="AM35" s="98">
        <v>0.124</v>
      </c>
      <c r="AN35" s="98">
        <v>0.13</v>
      </c>
      <c r="AO35" s="98">
        <v>0.122</v>
      </c>
      <c r="AP35" s="98">
        <v>0.123</v>
      </c>
      <c r="AQ35" s="98">
        <v>0.106</v>
      </c>
      <c r="AR35" s="98">
        <v>9.2999999999999999E-2</v>
      </c>
      <c r="AS35" s="98">
        <v>0.124</v>
      </c>
      <c r="AT35" s="98">
        <v>0.125</v>
      </c>
      <c r="AU35" s="98">
        <v>0.124</v>
      </c>
      <c r="AV35" s="98">
        <v>0.11</v>
      </c>
      <c r="AW35" s="98">
        <v>0.10299999999999999</v>
      </c>
      <c r="AX35" s="98">
        <v>0.115</v>
      </c>
      <c r="AY35" s="98">
        <v>0.112</v>
      </c>
      <c r="AZ35" s="98">
        <v>0.11799999999999999</v>
      </c>
      <c r="BA35" s="98">
        <v>0.111</v>
      </c>
      <c r="BB35" s="460"/>
      <c r="BC35" s="460"/>
      <c r="BD35" s="460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  <c r="DH35" s="99"/>
      <c r="DI35" s="99"/>
      <c r="DJ35" s="99"/>
      <c r="DK35" s="99"/>
      <c r="DL35" s="99"/>
      <c r="DM35" s="99"/>
      <c r="DN35" s="99"/>
      <c r="DO35" s="99"/>
      <c r="DP35" s="99"/>
      <c r="DQ35" s="99"/>
      <c r="DR35" s="99"/>
      <c r="DS35" s="99"/>
      <c r="DT35" s="99"/>
      <c r="DU35" s="99"/>
      <c r="DV35" s="99"/>
      <c r="DW35" s="99"/>
      <c r="DX35" s="99"/>
      <c r="DY35" s="99"/>
      <c r="DZ35" s="99"/>
      <c r="EA35" s="99"/>
      <c r="EB35" s="99"/>
      <c r="EC35" s="99"/>
      <c r="ED35" s="99"/>
      <c r="EE35" s="99"/>
      <c r="EF35" s="99"/>
      <c r="EG35" s="99"/>
      <c r="EH35" s="99"/>
      <c r="EI35" s="99"/>
      <c r="EJ35" s="99"/>
      <c r="EK35" s="99"/>
      <c r="EL35" s="99"/>
      <c r="EM35" s="99"/>
      <c r="EN35" s="99"/>
      <c r="EO35" s="99"/>
      <c r="EP35" s="99"/>
      <c r="EQ35" s="99"/>
      <c r="ER35" s="99"/>
      <c r="ES35" s="99"/>
      <c r="ET35" s="99"/>
      <c r="EU35" s="99"/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99"/>
      <c r="FG35" s="99"/>
      <c r="FH35" s="99"/>
      <c r="FI35" s="99"/>
      <c r="FJ35" s="99"/>
      <c r="FK35" s="99"/>
      <c r="FL35" s="99"/>
      <c r="FM35" s="99"/>
      <c r="FN35" s="99"/>
      <c r="FO35" s="99"/>
      <c r="FP35" s="99"/>
      <c r="FQ35" s="99"/>
      <c r="FR35" s="99"/>
      <c r="FS35" s="99"/>
      <c r="FT35" s="99"/>
      <c r="FU35" s="99"/>
      <c r="FV35" s="99"/>
      <c r="FW35" s="99"/>
      <c r="FX35" s="99"/>
      <c r="FY35" s="99"/>
      <c r="FZ35" s="99"/>
      <c r="GA35" s="99"/>
      <c r="GB35" s="99"/>
      <c r="GC35" s="99"/>
      <c r="GD35" s="99"/>
      <c r="GE35" s="99"/>
      <c r="GF35" s="99"/>
      <c r="GG35" s="99"/>
      <c r="GH35" s="99"/>
      <c r="GI35" s="99"/>
      <c r="GJ35" s="99"/>
      <c r="GK35" s="99"/>
      <c r="GL35" s="99"/>
      <c r="GM35" s="99"/>
      <c r="GN35" s="99"/>
      <c r="GO35" s="99"/>
      <c r="GP35" s="99"/>
      <c r="GQ35" s="99"/>
      <c r="GR35" s="99"/>
      <c r="GS35" s="99"/>
      <c r="GT35" s="99"/>
      <c r="GU35" s="99"/>
      <c r="GV35" s="99"/>
      <c r="GW35" s="99"/>
      <c r="GX35" s="99"/>
      <c r="GY35" s="99"/>
      <c r="GZ35" s="99"/>
      <c r="HA35" s="99"/>
      <c r="HB35" s="99"/>
      <c r="HC35" s="99"/>
      <c r="HD35" s="99"/>
      <c r="HE35" s="99"/>
      <c r="HF35" s="99"/>
      <c r="HG35" s="99"/>
      <c r="HH35" s="99"/>
      <c r="HI35" s="99"/>
      <c r="HJ35" s="99"/>
      <c r="HK35" s="99"/>
      <c r="HL35" s="99"/>
      <c r="HM35" s="99"/>
      <c r="HN35" s="99"/>
      <c r="HO35" s="99"/>
      <c r="HP35" s="99"/>
      <c r="HQ35" s="99"/>
      <c r="HR35" s="99"/>
      <c r="HS35" s="99"/>
      <c r="HT35" s="99"/>
      <c r="HU35" s="99"/>
      <c r="HV35" s="99"/>
      <c r="HW35" s="99"/>
      <c r="HX35" s="99"/>
      <c r="HY35" s="99"/>
      <c r="HZ35" s="99"/>
      <c r="IA35" s="99"/>
      <c r="IB35" s="99"/>
      <c r="IC35" s="99"/>
      <c r="ID35" s="99"/>
      <c r="IE35" s="99"/>
      <c r="IF35" s="99"/>
      <c r="IG35" s="99"/>
      <c r="IH35" s="99"/>
      <c r="II35" s="99"/>
      <c r="IJ35" s="99"/>
      <c r="IK35" s="99"/>
      <c r="IL35" s="99"/>
      <c r="IM35" s="99"/>
      <c r="IN35" s="99"/>
      <c r="IO35" s="99"/>
      <c r="IP35" s="99"/>
      <c r="IQ35" s="99"/>
      <c r="IR35" s="99"/>
      <c r="IS35" s="99"/>
      <c r="IT35" s="99"/>
      <c r="IU35" s="99"/>
      <c r="IV35" s="99"/>
      <c r="IW35" s="99"/>
      <c r="IX35" s="99"/>
      <c r="IY35" s="99"/>
      <c r="IZ35" s="99"/>
      <c r="JA35" s="99"/>
      <c r="JB35" s="99"/>
      <c r="JC35" s="99"/>
      <c r="JD35" s="99"/>
      <c r="JE35" s="99"/>
      <c r="JF35" s="99"/>
      <c r="JG35" s="99"/>
      <c r="JH35" s="99"/>
      <c r="JI35" s="99"/>
      <c r="JJ35" s="99"/>
      <c r="JK35" s="99"/>
      <c r="JL35" s="99"/>
      <c r="JM35" s="99"/>
      <c r="JN35" s="99"/>
      <c r="JO35" s="99"/>
      <c r="JP35" s="99"/>
      <c r="JQ35" s="99"/>
      <c r="JR35" s="99"/>
      <c r="JS35" s="99"/>
      <c r="JT35" s="99"/>
      <c r="JU35" s="99"/>
      <c r="JV35" s="99"/>
      <c r="JW35" s="99"/>
      <c r="JX35" s="99"/>
      <c r="JY35" s="99"/>
      <c r="JZ35" s="99"/>
      <c r="KA35" s="99"/>
      <c r="KB35" s="99"/>
      <c r="KC35" s="99"/>
      <c r="KD35" s="99"/>
      <c r="KE35" s="99"/>
      <c r="KF35" s="99"/>
      <c r="KG35" s="99"/>
      <c r="KH35" s="99"/>
      <c r="KI35" s="99"/>
      <c r="KJ35" s="99"/>
      <c r="KK35" s="99"/>
      <c r="KL35" s="99"/>
      <c r="KM35" s="99"/>
      <c r="KN35" s="99"/>
      <c r="KO35" s="99"/>
      <c r="KP35" s="99"/>
      <c r="KQ35" s="99"/>
      <c r="KR35" s="99"/>
      <c r="KS35" s="99"/>
      <c r="KT35" s="99"/>
      <c r="KU35" s="99"/>
      <c r="KV35" s="99"/>
      <c r="KW35" s="99"/>
      <c r="KX35" s="99"/>
      <c r="KY35" s="99"/>
      <c r="KZ35" s="99"/>
      <c r="LA35" s="99"/>
      <c r="LB35" s="99"/>
      <c r="LC35" s="99"/>
      <c r="LD35" s="99"/>
      <c r="LE35" s="99"/>
      <c r="LF35" s="99"/>
      <c r="LG35" s="99"/>
      <c r="LH35" s="99"/>
      <c r="LI35" s="99"/>
      <c r="LJ35" s="99"/>
      <c r="LK35" s="99"/>
      <c r="LL35" s="99"/>
      <c r="LM35" s="99"/>
      <c r="LN35" s="99"/>
      <c r="LO35" s="99"/>
      <c r="LP35" s="99"/>
      <c r="LQ35" s="99"/>
      <c r="LR35" s="99"/>
      <c r="LS35" s="99"/>
      <c r="LT35" s="99"/>
      <c r="LU35" s="99"/>
      <c r="LV35" s="99"/>
      <c r="LW35" s="99"/>
      <c r="LX35" s="99"/>
      <c r="LY35" s="99"/>
      <c r="LZ35" s="99"/>
      <c r="MA35" s="99"/>
      <c r="MB35" s="99"/>
      <c r="MC35" s="99"/>
      <c r="MD35" s="99"/>
      <c r="ME35" s="99"/>
      <c r="MF35" s="99"/>
      <c r="MG35" s="99"/>
      <c r="MH35" s="99"/>
      <c r="MI35" s="99"/>
      <c r="MJ35" s="99"/>
      <c r="MK35" s="99"/>
      <c r="ML35" s="99"/>
      <c r="MM35" s="99"/>
      <c r="MN35" s="99"/>
      <c r="MO35" s="99"/>
      <c r="MP35" s="99"/>
      <c r="MQ35" s="99"/>
      <c r="MR35" s="99"/>
      <c r="MS35" s="99"/>
      <c r="MT35" s="99"/>
      <c r="MU35" s="99"/>
      <c r="MV35" s="99"/>
      <c r="MW35" s="99"/>
      <c r="MX35" s="99"/>
      <c r="MY35" s="99"/>
      <c r="MZ35" s="99"/>
      <c r="NA35" s="99"/>
      <c r="NB35" s="99"/>
      <c r="NC35" s="99"/>
      <c r="ND35" s="99"/>
      <c r="NE35" s="99"/>
      <c r="NF35" s="99"/>
      <c r="NG35" s="99"/>
      <c r="NH35" s="99"/>
      <c r="NI35" s="99"/>
      <c r="NJ35" s="99"/>
      <c r="NK35" s="99"/>
      <c r="NL35" s="99"/>
      <c r="NM35" s="99"/>
      <c r="NN35" s="99"/>
      <c r="NO35" s="99"/>
      <c r="NP35" s="99"/>
      <c r="NQ35" s="99"/>
      <c r="NR35" s="99"/>
      <c r="NS35" s="99"/>
      <c r="NT35" s="99"/>
      <c r="NU35" s="99"/>
      <c r="NV35" s="99"/>
      <c r="NW35" s="99"/>
      <c r="NX35" s="99"/>
      <c r="NY35" s="99"/>
      <c r="NZ35" s="99"/>
      <c r="OA35" s="99"/>
      <c r="OB35" s="99"/>
      <c r="OC35" s="99"/>
      <c r="OD35" s="99"/>
      <c r="OE35" s="99"/>
      <c r="OF35" s="99"/>
      <c r="OG35" s="99"/>
      <c r="OH35" s="99"/>
      <c r="OI35" s="99"/>
      <c r="OJ35" s="99"/>
      <c r="OK35" s="99"/>
      <c r="OL35" s="99"/>
      <c r="OM35" s="99"/>
      <c r="ON35" s="99"/>
      <c r="OO35" s="99"/>
      <c r="OP35" s="99"/>
      <c r="OQ35" s="99"/>
      <c r="OR35" s="99"/>
      <c r="OS35" s="99"/>
      <c r="OT35" s="99"/>
      <c r="OU35" s="99"/>
      <c r="OV35" s="99"/>
      <c r="OW35" s="99"/>
      <c r="OX35" s="99"/>
      <c r="OY35" s="99"/>
      <c r="OZ35" s="99"/>
      <c r="PA35" s="99"/>
      <c r="PB35" s="99"/>
      <c r="PC35" s="99"/>
      <c r="PD35" s="99"/>
      <c r="PE35" s="99"/>
      <c r="PF35" s="99"/>
      <c r="PG35" s="99"/>
      <c r="PH35" s="99"/>
      <c r="PI35" s="99"/>
      <c r="PJ35" s="99"/>
      <c r="PK35" s="99"/>
      <c r="PL35" s="99"/>
      <c r="PM35" s="99"/>
      <c r="PN35" s="99"/>
      <c r="PO35" s="99"/>
      <c r="PP35" s="99"/>
      <c r="PQ35" s="99"/>
      <c r="PR35" s="99"/>
      <c r="PS35" s="99"/>
      <c r="PT35" s="99"/>
      <c r="PU35" s="99"/>
      <c r="PV35" s="99"/>
      <c r="PW35" s="99"/>
      <c r="PX35" s="99"/>
      <c r="PY35" s="99"/>
      <c r="PZ35" s="99"/>
      <c r="QA35" s="99"/>
      <c r="QB35" s="99"/>
      <c r="QC35" s="99"/>
      <c r="QD35" s="99"/>
      <c r="QE35" s="99"/>
      <c r="QF35" s="99"/>
      <c r="QG35" s="99"/>
      <c r="QH35" s="99"/>
      <c r="QI35" s="99"/>
      <c r="QJ35" s="99"/>
      <c r="QK35" s="99"/>
      <c r="QL35" s="99"/>
      <c r="QM35" s="99"/>
      <c r="QN35" s="99"/>
      <c r="QO35" s="99"/>
      <c r="QP35" s="99"/>
      <c r="QQ35" s="99"/>
      <c r="QR35" s="99"/>
      <c r="QS35" s="99"/>
      <c r="QT35" s="99"/>
      <c r="QU35" s="99"/>
      <c r="QV35" s="99"/>
      <c r="QW35" s="99"/>
      <c r="QX35" s="99"/>
      <c r="QY35" s="99"/>
      <c r="QZ35" s="99"/>
      <c r="RA35" s="99"/>
      <c r="RB35" s="99"/>
      <c r="RC35" s="99"/>
      <c r="RD35" s="99"/>
      <c r="RE35" s="99"/>
      <c r="RF35" s="99"/>
      <c r="RG35" s="99"/>
      <c r="RH35" s="99"/>
      <c r="RI35" s="99"/>
      <c r="RJ35" s="99"/>
      <c r="RK35" s="99"/>
      <c r="RL35" s="99"/>
      <c r="RM35" s="99"/>
      <c r="RN35" s="99"/>
      <c r="RO35" s="99"/>
      <c r="RP35" s="99"/>
      <c r="RQ35" s="99"/>
      <c r="RR35" s="99"/>
      <c r="RS35" s="99"/>
      <c r="RT35" s="99"/>
      <c r="RU35" s="99"/>
      <c r="RV35" s="99"/>
      <c r="RW35" s="99"/>
      <c r="RX35" s="99"/>
      <c r="RY35" s="99"/>
      <c r="RZ35" s="99"/>
      <c r="SA35" s="99"/>
      <c r="SB35" s="99"/>
      <c r="SC35" s="99"/>
      <c r="SD35" s="99"/>
      <c r="SE35" s="99"/>
      <c r="SF35" s="99"/>
    </row>
    <row r="36" spans="1:500" x14ac:dyDescent="0.25">
      <c r="A36" s="105" t="s">
        <v>32</v>
      </c>
      <c r="B36" s="94">
        <v>44</v>
      </c>
      <c r="C36" s="94">
        <v>41</v>
      </c>
      <c r="D36" s="94">
        <v>45</v>
      </c>
      <c r="E36" s="94">
        <v>52</v>
      </c>
      <c r="F36" s="94">
        <v>43</v>
      </c>
      <c r="G36" s="94">
        <v>38</v>
      </c>
      <c r="H36" s="94">
        <v>44</v>
      </c>
      <c r="I36" s="94">
        <v>58</v>
      </c>
      <c r="J36" s="94">
        <v>47</v>
      </c>
      <c r="K36" s="94">
        <v>43</v>
      </c>
      <c r="L36" s="94">
        <v>34</v>
      </c>
      <c r="M36" s="94">
        <v>34</v>
      </c>
      <c r="N36" s="94">
        <v>45</v>
      </c>
      <c r="O36" s="94">
        <v>41</v>
      </c>
      <c r="P36" s="94">
        <v>49</v>
      </c>
      <c r="Q36" s="94">
        <v>52</v>
      </c>
      <c r="R36" s="94">
        <v>51</v>
      </c>
      <c r="S36" s="94">
        <v>55</v>
      </c>
      <c r="T36" s="94">
        <v>49</v>
      </c>
      <c r="U36" s="94">
        <v>42</v>
      </c>
      <c r="V36" s="94">
        <v>47</v>
      </c>
      <c r="W36" s="94">
        <v>52</v>
      </c>
      <c r="X36" s="94">
        <v>49</v>
      </c>
      <c r="Y36" s="94">
        <v>47</v>
      </c>
      <c r="Z36" s="94">
        <v>63</v>
      </c>
      <c r="AA36" s="94">
        <v>53</v>
      </c>
      <c r="AB36" s="94">
        <v>61</v>
      </c>
      <c r="AC36" s="94">
        <v>73</v>
      </c>
      <c r="AD36" s="94">
        <v>66</v>
      </c>
      <c r="AE36" s="94">
        <v>61</v>
      </c>
      <c r="AF36" s="94">
        <v>67</v>
      </c>
      <c r="AG36" s="94">
        <v>71</v>
      </c>
      <c r="AH36" s="94">
        <v>71</v>
      </c>
      <c r="AI36" s="94">
        <v>71</v>
      </c>
      <c r="AJ36" s="94">
        <v>71</v>
      </c>
      <c r="AK36" s="94">
        <v>83</v>
      </c>
      <c r="AL36" s="94">
        <v>68</v>
      </c>
      <c r="AM36" s="94">
        <v>70</v>
      </c>
      <c r="AN36" s="94">
        <v>70</v>
      </c>
      <c r="AO36" s="94">
        <v>73</v>
      </c>
      <c r="AP36" s="94">
        <v>63</v>
      </c>
      <c r="AQ36" s="94">
        <v>59</v>
      </c>
      <c r="AR36" s="94">
        <v>60</v>
      </c>
      <c r="AS36" s="94">
        <v>69</v>
      </c>
      <c r="AT36" s="94">
        <v>69</v>
      </c>
      <c r="AU36" s="94">
        <v>69</v>
      </c>
      <c r="AV36" s="94">
        <v>65</v>
      </c>
      <c r="AW36" s="94">
        <v>76</v>
      </c>
      <c r="AX36" s="94">
        <v>63</v>
      </c>
      <c r="AY36" s="94">
        <v>65</v>
      </c>
      <c r="AZ36" s="94">
        <v>65</v>
      </c>
      <c r="BA36" s="94">
        <v>68</v>
      </c>
      <c r="BB36" s="456"/>
      <c r="BC36" s="456"/>
      <c r="BD36" s="456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5"/>
      <c r="CE36" s="95"/>
      <c r="CF36" s="95"/>
      <c r="CG36" s="95"/>
      <c r="CH36" s="95"/>
      <c r="CI36" s="95"/>
      <c r="CJ36" s="95"/>
      <c r="CK36" s="95"/>
      <c r="CL36" s="95"/>
      <c r="CM36" s="95"/>
      <c r="CN36" s="95"/>
      <c r="CO36" s="95"/>
      <c r="CP36" s="95"/>
      <c r="CQ36" s="95"/>
      <c r="CR36" s="95"/>
      <c r="CS36" s="95"/>
      <c r="CT36" s="95"/>
      <c r="CU36" s="95"/>
      <c r="CV36" s="95"/>
      <c r="CW36" s="95"/>
      <c r="CX36" s="95"/>
      <c r="CY36" s="95"/>
      <c r="CZ36" s="95"/>
      <c r="DA36" s="95"/>
      <c r="DB36" s="95"/>
      <c r="DC36" s="95"/>
      <c r="DD36" s="95"/>
      <c r="DE36" s="95"/>
      <c r="DF36" s="95"/>
      <c r="DG36" s="95"/>
      <c r="DH36" s="95"/>
      <c r="DI36" s="95"/>
      <c r="DJ36" s="95"/>
      <c r="DK36" s="95"/>
      <c r="DL36" s="95"/>
      <c r="DM36" s="95"/>
      <c r="DN36" s="95"/>
      <c r="DO36" s="95"/>
      <c r="DP36" s="95"/>
      <c r="DQ36" s="95"/>
      <c r="DR36" s="95"/>
      <c r="DS36" s="95"/>
      <c r="DT36" s="95"/>
      <c r="DU36" s="95"/>
      <c r="DV36" s="95"/>
      <c r="DW36" s="95"/>
      <c r="DX36" s="95"/>
      <c r="DY36" s="95"/>
      <c r="DZ36" s="95"/>
      <c r="EA36" s="95"/>
      <c r="EB36" s="95"/>
      <c r="EC36" s="95"/>
      <c r="ED36" s="95"/>
      <c r="EE36" s="95"/>
      <c r="EF36" s="95"/>
      <c r="EG36" s="95"/>
      <c r="EH36" s="95"/>
      <c r="EI36" s="95"/>
      <c r="EJ36" s="95"/>
      <c r="EK36" s="95"/>
      <c r="EL36" s="95"/>
      <c r="EM36" s="95"/>
      <c r="EN36" s="95"/>
      <c r="EO36" s="95"/>
      <c r="EP36" s="95"/>
      <c r="EQ36" s="95"/>
      <c r="ER36" s="95"/>
      <c r="ES36" s="95"/>
      <c r="ET36" s="95"/>
      <c r="EU36" s="95"/>
      <c r="EV36" s="95"/>
      <c r="EW36" s="95"/>
      <c r="EX36" s="95"/>
      <c r="EY36" s="95"/>
      <c r="EZ36" s="95"/>
      <c r="FA36" s="95"/>
      <c r="FB36" s="95"/>
      <c r="FC36" s="95"/>
      <c r="FD36" s="95"/>
      <c r="FE36" s="95"/>
      <c r="FF36" s="95"/>
      <c r="FG36" s="95"/>
      <c r="FH36" s="95"/>
      <c r="FI36" s="95"/>
      <c r="FJ36" s="95"/>
      <c r="FK36" s="95"/>
      <c r="FL36" s="95"/>
      <c r="FM36" s="95"/>
      <c r="FN36" s="95"/>
      <c r="FO36" s="95"/>
      <c r="FP36" s="95"/>
      <c r="FQ36" s="95"/>
      <c r="FR36" s="95"/>
      <c r="FS36" s="95"/>
      <c r="FT36" s="95"/>
      <c r="FU36" s="95"/>
      <c r="FV36" s="95"/>
      <c r="FW36" s="95"/>
      <c r="FX36" s="95"/>
      <c r="FY36" s="95"/>
      <c r="FZ36" s="95"/>
      <c r="GA36" s="95"/>
      <c r="GB36" s="95"/>
      <c r="GC36" s="95"/>
      <c r="GD36" s="95"/>
      <c r="GE36" s="95"/>
      <c r="GF36" s="95"/>
      <c r="GG36" s="95"/>
      <c r="GH36" s="95"/>
      <c r="GI36" s="95"/>
      <c r="GJ36" s="95"/>
      <c r="GK36" s="95"/>
      <c r="GL36" s="95"/>
      <c r="GM36" s="95"/>
      <c r="GN36" s="95"/>
      <c r="GO36" s="95"/>
      <c r="GP36" s="95"/>
      <c r="GQ36" s="95"/>
      <c r="GR36" s="95"/>
      <c r="GS36" s="95"/>
      <c r="GT36" s="95"/>
      <c r="GU36" s="95"/>
      <c r="GV36" s="95"/>
      <c r="GW36" s="95"/>
      <c r="GX36" s="95"/>
      <c r="GY36" s="95"/>
      <c r="GZ36" s="95"/>
      <c r="HA36" s="95"/>
      <c r="HB36" s="95"/>
      <c r="HC36" s="95"/>
      <c r="HD36" s="95"/>
      <c r="HE36" s="95"/>
      <c r="HF36" s="95"/>
      <c r="HG36" s="95"/>
      <c r="HH36" s="95"/>
      <c r="HI36" s="95"/>
      <c r="HJ36" s="95"/>
      <c r="HK36" s="95"/>
      <c r="HL36" s="95"/>
      <c r="HM36" s="95"/>
      <c r="HN36" s="95"/>
      <c r="HO36" s="95"/>
      <c r="HP36" s="95"/>
      <c r="HQ36" s="95"/>
      <c r="HR36" s="95"/>
      <c r="HS36" s="95"/>
      <c r="HT36" s="95"/>
      <c r="HU36" s="95"/>
      <c r="HV36" s="95"/>
      <c r="HW36" s="95"/>
      <c r="HX36" s="95"/>
      <c r="HY36" s="95"/>
      <c r="HZ36" s="95"/>
      <c r="IA36" s="95"/>
      <c r="IB36" s="95"/>
      <c r="IC36" s="95"/>
      <c r="ID36" s="95"/>
      <c r="IE36" s="95"/>
      <c r="IF36" s="95"/>
      <c r="IG36" s="95"/>
      <c r="IH36" s="95"/>
      <c r="II36" s="95"/>
      <c r="IJ36" s="95"/>
      <c r="IK36" s="95"/>
      <c r="IL36" s="95"/>
      <c r="IM36" s="95"/>
      <c r="IN36" s="95"/>
      <c r="IO36" s="95"/>
      <c r="IP36" s="95"/>
      <c r="IQ36" s="95"/>
      <c r="IR36" s="95"/>
      <c r="IS36" s="95"/>
      <c r="IT36" s="95"/>
      <c r="IU36" s="95"/>
      <c r="IV36" s="95"/>
      <c r="IW36" s="95"/>
      <c r="IX36" s="95"/>
      <c r="IY36" s="95"/>
      <c r="IZ36" s="95"/>
      <c r="JA36" s="95"/>
      <c r="JB36" s="95"/>
      <c r="JC36" s="95"/>
      <c r="JD36" s="95"/>
      <c r="JE36" s="95"/>
      <c r="JF36" s="95"/>
      <c r="JG36" s="95"/>
      <c r="JH36" s="95"/>
      <c r="JI36" s="95"/>
      <c r="JJ36" s="95"/>
      <c r="JK36" s="95"/>
      <c r="JL36" s="95"/>
      <c r="JM36" s="95"/>
      <c r="JN36" s="95"/>
      <c r="JO36" s="95"/>
      <c r="JP36" s="95"/>
      <c r="JQ36" s="95"/>
      <c r="JR36" s="95"/>
      <c r="JS36" s="95"/>
      <c r="JT36" s="95"/>
      <c r="JU36" s="95"/>
      <c r="JV36" s="95"/>
      <c r="JW36" s="95"/>
      <c r="JX36" s="95"/>
      <c r="JY36" s="95"/>
      <c r="JZ36" s="95"/>
      <c r="KA36" s="95"/>
      <c r="KB36" s="95"/>
      <c r="KC36" s="95"/>
      <c r="KD36" s="95"/>
      <c r="KE36" s="95"/>
      <c r="KF36" s="95"/>
      <c r="KG36" s="95"/>
      <c r="KH36" s="95"/>
      <c r="KI36" s="95"/>
      <c r="KJ36" s="95"/>
      <c r="KK36" s="95"/>
      <c r="KL36" s="95"/>
      <c r="KM36" s="95"/>
      <c r="KN36" s="95"/>
      <c r="KO36" s="95"/>
      <c r="KP36" s="95"/>
      <c r="KQ36" s="95"/>
      <c r="KR36" s="95"/>
      <c r="KS36" s="95"/>
      <c r="KT36" s="95"/>
      <c r="KU36" s="95"/>
      <c r="KV36" s="95"/>
      <c r="KW36" s="95"/>
      <c r="KX36" s="95"/>
      <c r="KY36" s="95"/>
      <c r="KZ36" s="95"/>
      <c r="LA36" s="95"/>
      <c r="LB36" s="95"/>
      <c r="LC36" s="95"/>
      <c r="LD36" s="95"/>
      <c r="LE36" s="95"/>
      <c r="LF36" s="95"/>
      <c r="LG36" s="95"/>
      <c r="LH36" s="95"/>
      <c r="LI36" s="95"/>
      <c r="LJ36" s="95"/>
      <c r="LK36" s="95"/>
      <c r="LL36" s="95"/>
      <c r="LM36" s="95"/>
      <c r="LN36" s="95"/>
      <c r="LO36" s="95"/>
      <c r="LP36" s="95"/>
      <c r="LQ36" s="95"/>
      <c r="LR36" s="95"/>
      <c r="LS36" s="95"/>
      <c r="LT36" s="95"/>
      <c r="LU36" s="95"/>
      <c r="LV36" s="95"/>
      <c r="LW36" s="95"/>
      <c r="LX36" s="95"/>
      <c r="LY36" s="95"/>
      <c r="LZ36" s="95"/>
      <c r="MA36" s="95"/>
      <c r="MB36" s="95"/>
      <c r="MC36" s="95"/>
      <c r="MD36" s="95"/>
      <c r="ME36" s="95"/>
      <c r="MF36" s="95"/>
      <c r="MG36" s="95"/>
      <c r="MH36" s="95"/>
      <c r="MI36" s="95"/>
      <c r="MJ36" s="95"/>
      <c r="MK36" s="95"/>
      <c r="ML36" s="95"/>
      <c r="MM36" s="95"/>
      <c r="MN36" s="95"/>
      <c r="MO36" s="95"/>
      <c r="MP36" s="95"/>
      <c r="MQ36" s="95"/>
      <c r="MR36" s="95"/>
      <c r="MS36" s="95"/>
      <c r="MT36" s="95"/>
      <c r="MU36" s="95"/>
      <c r="MV36" s="95"/>
      <c r="MW36" s="95"/>
      <c r="MX36" s="95"/>
      <c r="MY36" s="95"/>
      <c r="MZ36" s="95"/>
      <c r="NA36" s="95"/>
      <c r="NB36" s="95"/>
      <c r="NC36" s="95"/>
      <c r="ND36" s="95"/>
      <c r="NE36" s="95"/>
      <c r="NF36" s="95"/>
      <c r="NG36" s="95"/>
      <c r="NH36" s="95"/>
      <c r="NI36" s="95"/>
      <c r="NJ36" s="95"/>
      <c r="NK36" s="95"/>
      <c r="NL36" s="95"/>
      <c r="NM36" s="95"/>
      <c r="NN36" s="95"/>
      <c r="NO36" s="95"/>
      <c r="NP36" s="95"/>
      <c r="NQ36" s="95"/>
      <c r="NR36" s="95"/>
      <c r="NS36" s="95"/>
      <c r="NT36" s="95"/>
      <c r="NU36" s="95"/>
      <c r="NV36" s="95"/>
      <c r="NW36" s="95"/>
      <c r="NX36" s="95"/>
      <c r="NY36" s="95"/>
      <c r="NZ36" s="95"/>
      <c r="OA36" s="95"/>
      <c r="OB36" s="95"/>
      <c r="OC36" s="95"/>
      <c r="OD36" s="95"/>
      <c r="OE36" s="95"/>
      <c r="OF36" s="95"/>
      <c r="OG36" s="95"/>
      <c r="OH36" s="95"/>
      <c r="OI36" s="95"/>
      <c r="OJ36" s="95"/>
      <c r="OK36" s="95"/>
      <c r="OL36" s="95"/>
      <c r="OM36" s="95"/>
      <c r="ON36" s="95"/>
      <c r="OO36" s="95"/>
      <c r="OP36" s="95"/>
      <c r="OQ36" s="95"/>
      <c r="OR36" s="95"/>
      <c r="OS36" s="95"/>
      <c r="OT36" s="95"/>
      <c r="OU36" s="95"/>
      <c r="OV36" s="95"/>
      <c r="OW36" s="95"/>
      <c r="OX36" s="95"/>
      <c r="OY36" s="95"/>
      <c r="OZ36" s="95"/>
      <c r="PA36" s="95"/>
      <c r="PB36" s="95"/>
      <c r="PC36" s="95"/>
      <c r="PD36" s="95"/>
      <c r="PE36" s="95"/>
      <c r="PF36" s="95"/>
      <c r="PG36" s="95"/>
      <c r="PH36" s="95"/>
      <c r="PI36" s="95"/>
      <c r="PJ36" s="95"/>
      <c r="PK36" s="95"/>
      <c r="PL36" s="95"/>
      <c r="PM36" s="95"/>
      <c r="PN36" s="95"/>
      <c r="PO36" s="95"/>
      <c r="PP36" s="95"/>
      <c r="PQ36" s="95"/>
      <c r="PR36" s="95"/>
      <c r="PS36" s="95"/>
      <c r="PT36" s="95"/>
      <c r="PU36" s="95"/>
      <c r="PV36" s="95"/>
      <c r="PW36" s="95"/>
      <c r="PX36" s="95"/>
      <c r="PY36" s="95"/>
      <c r="PZ36" s="95"/>
      <c r="QA36" s="95"/>
      <c r="QB36" s="95"/>
      <c r="QC36" s="95"/>
      <c r="QD36" s="95"/>
      <c r="QE36" s="95"/>
      <c r="QF36" s="95"/>
      <c r="QG36" s="95"/>
      <c r="QH36" s="95"/>
      <c r="QI36" s="95"/>
      <c r="QJ36" s="95"/>
      <c r="QK36" s="95"/>
      <c r="QL36" s="95"/>
      <c r="QM36" s="95"/>
      <c r="QN36" s="95"/>
      <c r="QO36" s="95"/>
      <c r="QP36" s="95"/>
      <c r="QQ36" s="95"/>
      <c r="QR36" s="95"/>
      <c r="QS36" s="95"/>
      <c r="QT36" s="95"/>
      <c r="QU36" s="95"/>
      <c r="QV36" s="95"/>
      <c r="QW36" s="95"/>
      <c r="QX36" s="95"/>
      <c r="QY36" s="95"/>
      <c r="QZ36" s="95"/>
      <c r="RA36" s="95"/>
      <c r="RB36" s="95"/>
      <c r="RC36" s="95"/>
      <c r="RD36" s="95"/>
      <c r="RE36" s="95"/>
      <c r="RF36" s="95"/>
      <c r="RG36" s="95"/>
      <c r="RH36" s="95"/>
      <c r="RI36" s="95"/>
      <c r="RJ36" s="95"/>
      <c r="RK36" s="95"/>
      <c r="RL36" s="95"/>
      <c r="RM36" s="95"/>
      <c r="RN36" s="95"/>
      <c r="RO36" s="95"/>
      <c r="RP36" s="95"/>
      <c r="RQ36" s="95"/>
      <c r="RR36" s="95"/>
      <c r="RS36" s="95"/>
      <c r="RT36" s="95"/>
      <c r="RU36" s="95"/>
      <c r="RV36" s="95"/>
      <c r="RW36" s="95"/>
      <c r="RX36" s="95"/>
      <c r="RY36" s="95"/>
      <c r="RZ36" s="95"/>
      <c r="SA36" s="95"/>
      <c r="SB36" s="95"/>
      <c r="SC36" s="95"/>
      <c r="SD36" s="95"/>
      <c r="SE36" s="95"/>
      <c r="SF36" s="95"/>
    </row>
    <row r="37" spans="1:500" x14ac:dyDescent="0.25">
      <c r="A37" s="106" t="s">
        <v>21</v>
      </c>
      <c r="B37" s="98">
        <v>0.04</v>
      </c>
      <c r="C37" s="98">
        <v>3.7999999999999999E-2</v>
      </c>
      <c r="D37" s="98">
        <v>3.9E-2</v>
      </c>
      <c r="E37" s="98">
        <v>5.8000000000000003E-2</v>
      </c>
      <c r="F37" s="98">
        <v>4.4999999999999998E-2</v>
      </c>
      <c r="G37" s="98">
        <v>4.2999999999999997E-2</v>
      </c>
      <c r="H37" s="98">
        <v>4.9000000000000002E-2</v>
      </c>
      <c r="I37" s="98">
        <v>0.06</v>
      </c>
      <c r="J37" s="98">
        <v>4.3999999999999997E-2</v>
      </c>
      <c r="K37" s="98">
        <v>4.4999999999999998E-2</v>
      </c>
      <c r="L37" s="98">
        <v>0.05</v>
      </c>
      <c r="M37" s="98">
        <v>3.4000000000000002E-2</v>
      </c>
      <c r="N37" s="98">
        <v>4.4999999999999998E-2</v>
      </c>
      <c r="O37" s="98">
        <v>4.7E-2</v>
      </c>
      <c r="P37" s="98">
        <v>3.2000000000000001E-2</v>
      </c>
      <c r="Q37" s="98">
        <v>4.4999999999999998E-2</v>
      </c>
      <c r="R37" s="98">
        <v>4.8000000000000001E-2</v>
      </c>
      <c r="S37" s="98">
        <v>5.5E-2</v>
      </c>
      <c r="T37" s="98">
        <v>4.1000000000000002E-2</v>
      </c>
      <c r="U37" s="98">
        <v>4.2000000000000003E-2</v>
      </c>
      <c r="V37" s="98">
        <v>4.2000000000000003E-2</v>
      </c>
      <c r="W37" s="98">
        <v>4.9000000000000002E-2</v>
      </c>
      <c r="X37" s="98">
        <v>4.9000000000000002E-2</v>
      </c>
      <c r="Y37" s="98">
        <v>3.6999999999999998E-2</v>
      </c>
      <c r="Z37" s="98">
        <v>6.2E-2</v>
      </c>
      <c r="AA37" s="98">
        <v>4.8000000000000001E-2</v>
      </c>
      <c r="AB37" s="98">
        <v>4.8000000000000001E-2</v>
      </c>
      <c r="AC37" s="98">
        <v>6.9000000000000006E-2</v>
      </c>
      <c r="AD37" s="98">
        <v>6.8000000000000005E-2</v>
      </c>
      <c r="AE37" s="98">
        <v>6.9000000000000006E-2</v>
      </c>
      <c r="AF37" s="98">
        <v>4.4999999999999998E-2</v>
      </c>
      <c r="AG37" s="98">
        <v>5.8999999999999997E-2</v>
      </c>
      <c r="AH37" s="98">
        <v>6.7000000000000004E-2</v>
      </c>
      <c r="AI37" s="98">
        <v>6.9000000000000006E-2</v>
      </c>
      <c r="AJ37" s="98">
        <v>6.0999999999999999E-2</v>
      </c>
      <c r="AK37" s="98">
        <v>7.0000000000000007E-2</v>
      </c>
      <c r="AL37" s="98">
        <v>6.6000000000000003E-2</v>
      </c>
      <c r="AM37" s="98">
        <v>6.4000000000000001E-2</v>
      </c>
      <c r="AN37" s="98">
        <v>6.4000000000000001E-2</v>
      </c>
      <c r="AO37" s="98">
        <v>6.8000000000000005E-2</v>
      </c>
      <c r="AP37" s="98">
        <v>6.2E-2</v>
      </c>
      <c r="AQ37" s="98">
        <v>6.2E-2</v>
      </c>
      <c r="AR37" s="98">
        <v>4.2000000000000003E-2</v>
      </c>
      <c r="AS37" s="98">
        <v>5.6000000000000001E-2</v>
      </c>
      <c r="AT37" s="98">
        <v>6.3E-2</v>
      </c>
      <c r="AU37" s="98">
        <v>6.5000000000000002E-2</v>
      </c>
      <c r="AV37" s="98">
        <v>5.5E-2</v>
      </c>
      <c r="AW37" s="98">
        <v>6.2E-2</v>
      </c>
      <c r="AX37" s="98">
        <v>5.8999999999999997E-2</v>
      </c>
      <c r="AY37" s="98">
        <v>5.7000000000000002E-2</v>
      </c>
      <c r="AZ37" s="98">
        <v>5.8000000000000003E-2</v>
      </c>
      <c r="BA37" s="98">
        <v>0.06</v>
      </c>
      <c r="BB37" s="460"/>
      <c r="BC37" s="460"/>
      <c r="BD37" s="460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  <c r="DH37" s="99"/>
      <c r="DI37" s="99"/>
      <c r="DJ37" s="99"/>
      <c r="DK37" s="99"/>
      <c r="DL37" s="99"/>
      <c r="DM37" s="99"/>
      <c r="DN37" s="99"/>
      <c r="DO37" s="99"/>
      <c r="DP37" s="99"/>
      <c r="DQ37" s="99"/>
      <c r="DR37" s="99"/>
      <c r="DS37" s="99"/>
      <c r="DT37" s="99"/>
      <c r="DU37" s="99"/>
      <c r="DV37" s="99"/>
      <c r="DW37" s="99"/>
      <c r="DX37" s="99"/>
      <c r="DY37" s="99"/>
      <c r="DZ37" s="99"/>
      <c r="EA37" s="99"/>
      <c r="EB37" s="99"/>
      <c r="EC37" s="99"/>
      <c r="ED37" s="99"/>
      <c r="EE37" s="99"/>
      <c r="EF37" s="99"/>
      <c r="EG37" s="99"/>
      <c r="EH37" s="99"/>
      <c r="EI37" s="99"/>
      <c r="EJ37" s="99"/>
      <c r="EK37" s="99"/>
      <c r="EL37" s="99"/>
      <c r="EM37" s="99"/>
      <c r="EN37" s="99"/>
      <c r="EO37" s="99"/>
      <c r="EP37" s="99"/>
      <c r="EQ37" s="99"/>
      <c r="ER37" s="99"/>
      <c r="ES37" s="99"/>
      <c r="ET37" s="99"/>
      <c r="EU37" s="99"/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99"/>
      <c r="FG37" s="99"/>
      <c r="FH37" s="99"/>
      <c r="FI37" s="99"/>
      <c r="FJ37" s="99"/>
      <c r="FK37" s="99"/>
      <c r="FL37" s="99"/>
      <c r="FM37" s="99"/>
      <c r="FN37" s="99"/>
      <c r="FO37" s="99"/>
      <c r="FP37" s="99"/>
      <c r="FQ37" s="99"/>
      <c r="FR37" s="99"/>
      <c r="FS37" s="99"/>
      <c r="FT37" s="99"/>
      <c r="FU37" s="99"/>
      <c r="FV37" s="99"/>
      <c r="FW37" s="99"/>
      <c r="FX37" s="99"/>
      <c r="FY37" s="99"/>
      <c r="FZ37" s="99"/>
      <c r="GA37" s="99"/>
      <c r="GB37" s="99"/>
      <c r="GC37" s="99"/>
      <c r="GD37" s="99"/>
      <c r="GE37" s="99"/>
      <c r="GF37" s="99"/>
      <c r="GG37" s="99"/>
      <c r="GH37" s="99"/>
      <c r="GI37" s="99"/>
      <c r="GJ37" s="99"/>
      <c r="GK37" s="99"/>
      <c r="GL37" s="99"/>
      <c r="GM37" s="99"/>
      <c r="GN37" s="99"/>
      <c r="GO37" s="99"/>
      <c r="GP37" s="99"/>
      <c r="GQ37" s="99"/>
      <c r="GR37" s="99"/>
      <c r="GS37" s="99"/>
      <c r="GT37" s="99"/>
      <c r="GU37" s="99"/>
      <c r="GV37" s="99"/>
      <c r="GW37" s="99"/>
      <c r="GX37" s="99"/>
      <c r="GY37" s="99"/>
      <c r="GZ37" s="99"/>
      <c r="HA37" s="99"/>
      <c r="HB37" s="99"/>
      <c r="HC37" s="99"/>
      <c r="HD37" s="99"/>
      <c r="HE37" s="99"/>
      <c r="HF37" s="99"/>
      <c r="HG37" s="99"/>
      <c r="HH37" s="99"/>
      <c r="HI37" s="99"/>
      <c r="HJ37" s="99"/>
      <c r="HK37" s="99"/>
      <c r="HL37" s="99"/>
      <c r="HM37" s="99"/>
      <c r="HN37" s="99"/>
      <c r="HO37" s="99"/>
      <c r="HP37" s="99"/>
      <c r="HQ37" s="99"/>
      <c r="HR37" s="99"/>
      <c r="HS37" s="99"/>
      <c r="HT37" s="99"/>
      <c r="HU37" s="99"/>
      <c r="HV37" s="99"/>
      <c r="HW37" s="99"/>
      <c r="HX37" s="99"/>
      <c r="HY37" s="99"/>
      <c r="HZ37" s="99"/>
      <c r="IA37" s="99"/>
      <c r="IB37" s="99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99"/>
      <c r="IR37" s="99"/>
      <c r="IS37" s="99"/>
      <c r="IT37" s="99"/>
      <c r="IU37" s="99"/>
      <c r="IV37" s="99"/>
      <c r="IW37" s="99"/>
      <c r="IX37" s="99"/>
      <c r="IY37" s="99"/>
      <c r="IZ37" s="99"/>
      <c r="JA37" s="99"/>
      <c r="JB37" s="99"/>
      <c r="JC37" s="99"/>
      <c r="JD37" s="99"/>
      <c r="JE37" s="99"/>
      <c r="JF37" s="99"/>
      <c r="JG37" s="99"/>
      <c r="JH37" s="99"/>
      <c r="JI37" s="99"/>
      <c r="JJ37" s="99"/>
      <c r="JK37" s="99"/>
      <c r="JL37" s="99"/>
      <c r="JM37" s="99"/>
      <c r="JN37" s="99"/>
      <c r="JO37" s="99"/>
      <c r="JP37" s="99"/>
      <c r="JQ37" s="99"/>
      <c r="JR37" s="99"/>
      <c r="JS37" s="99"/>
      <c r="JT37" s="99"/>
      <c r="JU37" s="99"/>
      <c r="JV37" s="99"/>
      <c r="JW37" s="99"/>
      <c r="JX37" s="99"/>
      <c r="JY37" s="99"/>
      <c r="JZ37" s="99"/>
      <c r="KA37" s="99"/>
      <c r="KB37" s="99"/>
      <c r="KC37" s="99"/>
      <c r="KD37" s="99"/>
      <c r="KE37" s="99"/>
      <c r="KF37" s="99"/>
      <c r="KG37" s="99"/>
      <c r="KH37" s="99"/>
      <c r="KI37" s="99"/>
      <c r="KJ37" s="99"/>
      <c r="KK37" s="99"/>
      <c r="KL37" s="99"/>
      <c r="KM37" s="99"/>
      <c r="KN37" s="99"/>
      <c r="KO37" s="99"/>
      <c r="KP37" s="99"/>
      <c r="KQ37" s="99"/>
      <c r="KR37" s="99"/>
      <c r="KS37" s="99"/>
      <c r="KT37" s="99"/>
      <c r="KU37" s="99"/>
      <c r="KV37" s="99"/>
      <c r="KW37" s="99"/>
      <c r="KX37" s="99"/>
      <c r="KY37" s="99"/>
      <c r="KZ37" s="99"/>
      <c r="LA37" s="99"/>
      <c r="LB37" s="99"/>
      <c r="LC37" s="99"/>
      <c r="LD37" s="99"/>
      <c r="LE37" s="99"/>
      <c r="LF37" s="99"/>
      <c r="LG37" s="99"/>
      <c r="LH37" s="99"/>
      <c r="LI37" s="99"/>
      <c r="LJ37" s="99"/>
      <c r="LK37" s="99"/>
      <c r="LL37" s="99"/>
      <c r="LM37" s="99"/>
      <c r="LN37" s="99"/>
      <c r="LO37" s="99"/>
      <c r="LP37" s="99"/>
      <c r="LQ37" s="99"/>
      <c r="LR37" s="99"/>
      <c r="LS37" s="99"/>
      <c r="LT37" s="99"/>
      <c r="LU37" s="99"/>
      <c r="LV37" s="99"/>
      <c r="LW37" s="99"/>
      <c r="LX37" s="99"/>
      <c r="LY37" s="99"/>
      <c r="LZ37" s="99"/>
      <c r="MA37" s="99"/>
      <c r="MB37" s="99"/>
      <c r="MC37" s="99"/>
      <c r="MD37" s="99"/>
      <c r="ME37" s="99"/>
      <c r="MF37" s="99"/>
      <c r="MG37" s="99"/>
      <c r="MH37" s="99"/>
      <c r="MI37" s="99"/>
      <c r="MJ37" s="99"/>
      <c r="MK37" s="99"/>
      <c r="ML37" s="99"/>
      <c r="MM37" s="99"/>
      <c r="MN37" s="99"/>
      <c r="MO37" s="99"/>
      <c r="MP37" s="99"/>
      <c r="MQ37" s="99"/>
      <c r="MR37" s="99"/>
      <c r="MS37" s="99"/>
      <c r="MT37" s="99"/>
      <c r="MU37" s="99"/>
      <c r="MV37" s="99"/>
      <c r="MW37" s="99"/>
      <c r="MX37" s="99"/>
      <c r="MY37" s="99"/>
      <c r="MZ37" s="99"/>
      <c r="NA37" s="99"/>
      <c r="NB37" s="99"/>
      <c r="NC37" s="99"/>
      <c r="ND37" s="99"/>
      <c r="NE37" s="99"/>
      <c r="NF37" s="99"/>
      <c r="NG37" s="99"/>
      <c r="NH37" s="99"/>
      <c r="NI37" s="99"/>
      <c r="NJ37" s="99"/>
      <c r="NK37" s="99"/>
      <c r="NL37" s="99"/>
      <c r="NM37" s="99"/>
      <c r="NN37" s="99"/>
      <c r="NO37" s="99"/>
      <c r="NP37" s="99"/>
      <c r="NQ37" s="99"/>
      <c r="NR37" s="99"/>
      <c r="NS37" s="99"/>
      <c r="NT37" s="99"/>
      <c r="NU37" s="99"/>
      <c r="NV37" s="99"/>
      <c r="NW37" s="99"/>
      <c r="NX37" s="99"/>
      <c r="NY37" s="99"/>
      <c r="NZ37" s="99"/>
      <c r="OA37" s="99"/>
      <c r="OB37" s="99"/>
      <c r="OC37" s="99"/>
      <c r="OD37" s="99"/>
      <c r="OE37" s="99"/>
      <c r="OF37" s="99"/>
      <c r="OG37" s="99"/>
      <c r="OH37" s="99"/>
      <c r="OI37" s="99"/>
      <c r="OJ37" s="99"/>
      <c r="OK37" s="99"/>
      <c r="OL37" s="99"/>
      <c r="OM37" s="99"/>
      <c r="ON37" s="99"/>
      <c r="OO37" s="99"/>
      <c r="OP37" s="99"/>
      <c r="OQ37" s="99"/>
      <c r="OR37" s="99"/>
      <c r="OS37" s="99"/>
      <c r="OT37" s="99"/>
      <c r="OU37" s="99"/>
      <c r="OV37" s="99"/>
      <c r="OW37" s="99"/>
      <c r="OX37" s="99"/>
      <c r="OY37" s="99"/>
      <c r="OZ37" s="99"/>
      <c r="PA37" s="99"/>
      <c r="PB37" s="99"/>
      <c r="PC37" s="99"/>
      <c r="PD37" s="99"/>
      <c r="PE37" s="99"/>
      <c r="PF37" s="99"/>
      <c r="PG37" s="99"/>
      <c r="PH37" s="99"/>
      <c r="PI37" s="99"/>
      <c r="PJ37" s="99"/>
      <c r="PK37" s="99"/>
      <c r="PL37" s="99"/>
      <c r="PM37" s="99"/>
      <c r="PN37" s="99"/>
      <c r="PO37" s="99"/>
      <c r="PP37" s="99"/>
      <c r="PQ37" s="99"/>
      <c r="PR37" s="99"/>
      <c r="PS37" s="99"/>
      <c r="PT37" s="99"/>
      <c r="PU37" s="99"/>
      <c r="PV37" s="99"/>
      <c r="PW37" s="99"/>
      <c r="PX37" s="99"/>
      <c r="PY37" s="99"/>
      <c r="PZ37" s="99"/>
      <c r="QA37" s="99"/>
      <c r="QB37" s="99"/>
      <c r="QC37" s="99"/>
      <c r="QD37" s="99"/>
      <c r="QE37" s="99"/>
      <c r="QF37" s="99"/>
      <c r="QG37" s="99"/>
      <c r="QH37" s="99"/>
      <c r="QI37" s="99"/>
      <c r="QJ37" s="99"/>
      <c r="QK37" s="99"/>
      <c r="QL37" s="99"/>
      <c r="QM37" s="99"/>
      <c r="QN37" s="99"/>
      <c r="QO37" s="99"/>
      <c r="QP37" s="99"/>
      <c r="QQ37" s="99"/>
      <c r="QR37" s="99"/>
      <c r="QS37" s="99"/>
      <c r="QT37" s="99"/>
      <c r="QU37" s="99"/>
      <c r="QV37" s="99"/>
      <c r="QW37" s="99"/>
      <c r="QX37" s="99"/>
      <c r="QY37" s="99"/>
      <c r="QZ37" s="99"/>
      <c r="RA37" s="99"/>
      <c r="RB37" s="99"/>
      <c r="RC37" s="99"/>
      <c r="RD37" s="99"/>
      <c r="RE37" s="99"/>
      <c r="RF37" s="99"/>
      <c r="RG37" s="99"/>
      <c r="RH37" s="99"/>
      <c r="RI37" s="99"/>
      <c r="RJ37" s="99"/>
      <c r="RK37" s="99"/>
      <c r="RL37" s="99"/>
      <c r="RM37" s="99"/>
      <c r="RN37" s="99"/>
      <c r="RO37" s="99"/>
      <c r="RP37" s="99"/>
      <c r="RQ37" s="99"/>
      <c r="RR37" s="99"/>
      <c r="RS37" s="99"/>
      <c r="RT37" s="99"/>
      <c r="RU37" s="99"/>
      <c r="RV37" s="99"/>
      <c r="RW37" s="99"/>
      <c r="RX37" s="99"/>
      <c r="RY37" s="99"/>
      <c r="RZ37" s="99"/>
      <c r="SA37" s="99"/>
      <c r="SB37" s="99"/>
      <c r="SC37" s="99"/>
      <c r="SD37" s="99"/>
      <c r="SE37" s="99"/>
      <c r="SF37" s="99"/>
    </row>
    <row r="38" spans="1:500" x14ac:dyDescent="0.25">
      <c r="A38" s="105" t="s">
        <v>33</v>
      </c>
      <c r="B38" s="94">
        <v>206</v>
      </c>
      <c r="C38" s="94">
        <v>191</v>
      </c>
      <c r="D38" s="94">
        <v>220</v>
      </c>
      <c r="E38" s="94">
        <v>231</v>
      </c>
      <c r="F38" s="94">
        <v>243</v>
      </c>
      <c r="G38" s="94">
        <v>133</v>
      </c>
      <c r="H38" s="94">
        <v>151</v>
      </c>
      <c r="I38" s="94">
        <v>223</v>
      </c>
      <c r="J38" s="94">
        <v>224</v>
      </c>
      <c r="K38" s="94">
        <v>188</v>
      </c>
      <c r="L38" s="94">
        <v>164</v>
      </c>
      <c r="M38" s="94">
        <v>183</v>
      </c>
      <c r="N38" s="94">
        <v>180</v>
      </c>
      <c r="O38" s="94">
        <v>139</v>
      </c>
      <c r="P38" s="94">
        <v>186</v>
      </c>
      <c r="Q38" s="94">
        <v>215</v>
      </c>
      <c r="R38" s="94">
        <v>222</v>
      </c>
      <c r="S38" s="94">
        <v>189</v>
      </c>
      <c r="T38" s="94">
        <v>164</v>
      </c>
      <c r="U38" s="94">
        <v>173</v>
      </c>
      <c r="V38" s="94">
        <v>161</v>
      </c>
      <c r="W38" s="94">
        <v>166</v>
      </c>
      <c r="X38" s="94">
        <v>175</v>
      </c>
      <c r="Y38" s="94">
        <v>174</v>
      </c>
      <c r="Z38" s="94">
        <v>188</v>
      </c>
      <c r="AA38" s="94">
        <v>153</v>
      </c>
      <c r="AB38" s="94">
        <v>183</v>
      </c>
      <c r="AC38" s="94">
        <v>211</v>
      </c>
      <c r="AD38" s="94">
        <v>192</v>
      </c>
      <c r="AE38" s="94">
        <v>166</v>
      </c>
      <c r="AF38" s="94">
        <v>211</v>
      </c>
      <c r="AG38" s="94">
        <v>229</v>
      </c>
      <c r="AH38" s="94">
        <v>213</v>
      </c>
      <c r="AI38" s="94">
        <v>207</v>
      </c>
      <c r="AJ38" s="94">
        <v>207</v>
      </c>
      <c r="AK38" s="94">
        <v>213</v>
      </c>
      <c r="AL38" s="94">
        <v>197</v>
      </c>
      <c r="AM38" s="94">
        <v>207</v>
      </c>
      <c r="AN38" s="94">
        <v>212</v>
      </c>
      <c r="AO38" s="94">
        <v>206</v>
      </c>
      <c r="AP38" s="94">
        <v>188</v>
      </c>
      <c r="AQ38" s="94">
        <v>160</v>
      </c>
      <c r="AR38" s="94">
        <v>191</v>
      </c>
      <c r="AS38" s="94">
        <v>221</v>
      </c>
      <c r="AT38" s="94">
        <v>205</v>
      </c>
      <c r="AU38" s="94">
        <v>200</v>
      </c>
      <c r="AV38" s="94">
        <v>196</v>
      </c>
      <c r="AW38" s="94">
        <v>202</v>
      </c>
      <c r="AX38" s="94">
        <v>186</v>
      </c>
      <c r="AY38" s="94">
        <v>192</v>
      </c>
      <c r="AZ38" s="94">
        <v>197</v>
      </c>
      <c r="BA38" s="94">
        <v>191</v>
      </c>
      <c r="BB38" s="456"/>
      <c r="BC38" s="456"/>
      <c r="BD38" s="456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5"/>
      <c r="CR38" s="95"/>
      <c r="CS38" s="95"/>
      <c r="CT38" s="95"/>
      <c r="CU38" s="95"/>
      <c r="CV38" s="95"/>
      <c r="CW38" s="95"/>
      <c r="CX38" s="95"/>
      <c r="CY38" s="95"/>
      <c r="CZ38" s="95"/>
      <c r="DA38" s="95"/>
      <c r="DB38" s="95"/>
      <c r="DC38" s="95"/>
      <c r="DD38" s="95"/>
      <c r="DE38" s="95"/>
      <c r="DF38" s="95"/>
      <c r="DG38" s="95"/>
      <c r="DH38" s="95"/>
      <c r="DI38" s="95"/>
      <c r="DJ38" s="95"/>
      <c r="DK38" s="95"/>
      <c r="DL38" s="95"/>
      <c r="DM38" s="95"/>
      <c r="DN38" s="95"/>
      <c r="DO38" s="95"/>
      <c r="DP38" s="95"/>
      <c r="DQ38" s="95"/>
      <c r="DR38" s="95"/>
      <c r="DS38" s="95"/>
      <c r="DT38" s="95"/>
      <c r="DU38" s="95"/>
      <c r="DV38" s="95"/>
      <c r="DW38" s="95"/>
      <c r="DX38" s="95"/>
      <c r="DY38" s="95"/>
      <c r="DZ38" s="95"/>
      <c r="EA38" s="95"/>
      <c r="EB38" s="95"/>
      <c r="EC38" s="95"/>
      <c r="ED38" s="95"/>
      <c r="EE38" s="95"/>
      <c r="EF38" s="95"/>
      <c r="EG38" s="95"/>
      <c r="EH38" s="95"/>
      <c r="EI38" s="95"/>
      <c r="EJ38" s="95"/>
      <c r="EK38" s="95"/>
      <c r="EL38" s="95"/>
      <c r="EM38" s="95"/>
      <c r="EN38" s="95"/>
      <c r="EO38" s="95"/>
      <c r="EP38" s="95"/>
      <c r="EQ38" s="95"/>
      <c r="ER38" s="95"/>
      <c r="ES38" s="95"/>
      <c r="ET38" s="95"/>
      <c r="EU38" s="95"/>
      <c r="EV38" s="95"/>
      <c r="EW38" s="95"/>
      <c r="EX38" s="95"/>
      <c r="EY38" s="95"/>
      <c r="EZ38" s="95"/>
      <c r="FA38" s="95"/>
      <c r="FB38" s="95"/>
      <c r="FC38" s="95"/>
      <c r="FD38" s="95"/>
      <c r="FE38" s="95"/>
      <c r="FF38" s="95"/>
      <c r="FG38" s="95"/>
      <c r="FH38" s="95"/>
      <c r="FI38" s="95"/>
      <c r="FJ38" s="95"/>
      <c r="FK38" s="95"/>
      <c r="FL38" s="95"/>
      <c r="FM38" s="95"/>
      <c r="FN38" s="95"/>
      <c r="FO38" s="95"/>
      <c r="FP38" s="95"/>
      <c r="FQ38" s="95"/>
      <c r="FR38" s="95"/>
      <c r="FS38" s="95"/>
      <c r="FT38" s="95"/>
      <c r="FU38" s="95"/>
      <c r="FV38" s="95"/>
      <c r="FW38" s="95"/>
      <c r="FX38" s="95"/>
      <c r="FY38" s="95"/>
      <c r="FZ38" s="95"/>
      <c r="GA38" s="95"/>
      <c r="GB38" s="95"/>
      <c r="GC38" s="95"/>
      <c r="GD38" s="95"/>
      <c r="GE38" s="95"/>
      <c r="GF38" s="95"/>
      <c r="GG38" s="95"/>
      <c r="GH38" s="95"/>
      <c r="GI38" s="95"/>
      <c r="GJ38" s="95"/>
      <c r="GK38" s="95"/>
      <c r="GL38" s="95"/>
      <c r="GM38" s="95"/>
      <c r="GN38" s="95"/>
      <c r="GO38" s="95"/>
      <c r="GP38" s="95"/>
      <c r="GQ38" s="95"/>
      <c r="GR38" s="95"/>
      <c r="GS38" s="95"/>
      <c r="GT38" s="95"/>
      <c r="GU38" s="95"/>
      <c r="GV38" s="95"/>
      <c r="GW38" s="95"/>
      <c r="GX38" s="95"/>
      <c r="GY38" s="95"/>
      <c r="GZ38" s="95"/>
      <c r="HA38" s="95"/>
      <c r="HB38" s="95"/>
      <c r="HC38" s="95"/>
      <c r="HD38" s="95"/>
      <c r="HE38" s="95"/>
      <c r="HF38" s="95"/>
      <c r="HG38" s="95"/>
      <c r="HH38" s="95"/>
      <c r="HI38" s="95"/>
      <c r="HJ38" s="95"/>
      <c r="HK38" s="95"/>
      <c r="HL38" s="95"/>
      <c r="HM38" s="95"/>
      <c r="HN38" s="95"/>
      <c r="HO38" s="95"/>
      <c r="HP38" s="95"/>
      <c r="HQ38" s="95"/>
      <c r="HR38" s="95"/>
      <c r="HS38" s="95"/>
      <c r="HT38" s="95"/>
      <c r="HU38" s="95"/>
      <c r="HV38" s="95"/>
      <c r="HW38" s="95"/>
      <c r="HX38" s="95"/>
      <c r="HY38" s="95"/>
      <c r="HZ38" s="95"/>
      <c r="IA38" s="95"/>
      <c r="IB38" s="95"/>
      <c r="IC38" s="95"/>
      <c r="ID38" s="95"/>
      <c r="IE38" s="95"/>
      <c r="IF38" s="95"/>
      <c r="IG38" s="95"/>
      <c r="IH38" s="95"/>
      <c r="II38" s="95"/>
      <c r="IJ38" s="95"/>
      <c r="IK38" s="95"/>
      <c r="IL38" s="95"/>
      <c r="IM38" s="95"/>
      <c r="IN38" s="95"/>
      <c r="IO38" s="95"/>
      <c r="IP38" s="95"/>
      <c r="IQ38" s="95"/>
      <c r="IR38" s="95"/>
      <c r="IS38" s="95"/>
      <c r="IT38" s="95"/>
      <c r="IU38" s="95"/>
      <c r="IV38" s="95"/>
      <c r="IW38" s="95"/>
      <c r="IX38" s="95"/>
      <c r="IY38" s="95"/>
      <c r="IZ38" s="95"/>
      <c r="JA38" s="95"/>
      <c r="JB38" s="95"/>
      <c r="JC38" s="95"/>
      <c r="JD38" s="95"/>
      <c r="JE38" s="95"/>
      <c r="JF38" s="95"/>
      <c r="JG38" s="95"/>
      <c r="JH38" s="95"/>
      <c r="JI38" s="95"/>
      <c r="JJ38" s="95"/>
      <c r="JK38" s="95"/>
      <c r="JL38" s="95"/>
      <c r="JM38" s="95"/>
      <c r="JN38" s="95"/>
      <c r="JO38" s="95"/>
      <c r="JP38" s="95"/>
      <c r="JQ38" s="95"/>
      <c r="JR38" s="95"/>
      <c r="JS38" s="95"/>
      <c r="JT38" s="95"/>
      <c r="JU38" s="95"/>
      <c r="JV38" s="95"/>
      <c r="JW38" s="95"/>
      <c r="JX38" s="95"/>
      <c r="JY38" s="95"/>
      <c r="JZ38" s="95"/>
      <c r="KA38" s="95"/>
      <c r="KB38" s="95"/>
      <c r="KC38" s="95"/>
      <c r="KD38" s="95"/>
      <c r="KE38" s="95"/>
      <c r="KF38" s="95"/>
      <c r="KG38" s="95"/>
      <c r="KH38" s="95"/>
      <c r="KI38" s="95"/>
      <c r="KJ38" s="95"/>
      <c r="KK38" s="95"/>
      <c r="KL38" s="95"/>
      <c r="KM38" s="95"/>
      <c r="KN38" s="95"/>
      <c r="KO38" s="95"/>
      <c r="KP38" s="95"/>
      <c r="KQ38" s="95"/>
      <c r="KR38" s="95"/>
      <c r="KS38" s="95"/>
      <c r="KT38" s="95"/>
      <c r="KU38" s="95"/>
      <c r="KV38" s="95"/>
      <c r="KW38" s="95"/>
      <c r="KX38" s="95"/>
      <c r="KY38" s="95"/>
      <c r="KZ38" s="95"/>
      <c r="LA38" s="95"/>
      <c r="LB38" s="95"/>
      <c r="LC38" s="95"/>
      <c r="LD38" s="95"/>
      <c r="LE38" s="95"/>
      <c r="LF38" s="95"/>
      <c r="LG38" s="95"/>
      <c r="LH38" s="95"/>
      <c r="LI38" s="95"/>
      <c r="LJ38" s="95"/>
      <c r="LK38" s="95"/>
      <c r="LL38" s="95"/>
      <c r="LM38" s="95"/>
      <c r="LN38" s="95"/>
      <c r="LO38" s="95"/>
      <c r="LP38" s="95"/>
      <c r="LQ38" s="95"/>
      <c r="LR38" s="95"/>
      <c r="LS38" s="95"/>
      <c r="LT38" s="95"/>
      <c r="LU38" s="95"/>
      <c r="LV38" s="95"/>
      <c r="LW38" s="95"/>
      <c r="LX38" s="95"/>
      <c r="LY38" s="95"/>
      <c r="LZ38" s="95"/>
      <c r="MA38" s="95"/>
      <c r="MB38" s="95"/>
      <c r="MC38" s="95"/>
      <c r="MD38" s="95"/>
      <c r="ME38" s="95"/>
      <c r="MF38" s="95"/>
      <c r="MG38" s="95"/>
      <c r="MH38" s="95"/>
      <c r="MI38" s="95"/>
      <c r="MJ38" s="95"/>
      <c r="MK38" s="95"/>
      <c r="ML38" s="95"/>
      <c r="MM38" s="95"/>
      <c r="MN38" s="95"/>
      <c r="MO38" s="95"/>
      <c r="MP38" s="95"/>
      <c r="MQ38" s="95"/>
      <c r="MR38" s="95"/>
      <c r="MS38" s="95"/>
      <c r="MT38" s="95"/>
      <c r="MU38" s="95"/>
      <c r="MV38" s="95"/>
      <c r="MW38" s="95"/>
      <c r="MX38" s="95"/>
      <c r="MY38" s="95"/>
      <c r="MZ38" s="95"/>
      <c r="NA38" s="95"/>
      <c r="NB38" s="95"/>
      <c r="NC38" s="95"/>
      <c r="ND38" s="95"/>
      <c r="NE38" s="95"/>
      <c r="NF38" s="95"/>
      <c r="NG38" s="95"/>
      <c r="NH38" s="95"/>
      <c r="NI38" s="95"/>
      <c r="NJ38" s="95"/>
      <c r="NK38" s="95"/>
      <c r="NL38" s="95"/>
      <c r="NM38" s="95"/>
      <c r="NN38" s="95"/>
      <c r="NO38" s="95"/>
      <c r="NP38" s="95"/>
      <c r="NQ38" s="95"/>
      <c r="NR38" s="95"/>
      <c r="NS38" s="95"/>
      <c r="NT38" s="95"/>
      <c r="NU38" s="95"/>
      <c r="NV38" s="95"/>
      <c r="NW38" s="95"/>
      <c r="NX38" s="95"/>
      <c r="NY38" s="95"/>
      <c r="NZ38" s="95"/>
      <c r="OA38" s="95"/>
      <c r="OB38" s="95"/>
      <c r="OC38" s="95"/>
      <c r="OD38" s="95"/>
      <c r="OE38" s="95"/>
      <c r="OF38" s="95"/>
      <c r="OG38" s="95"/>
      <c r="OH38" s="95"/>
      <c r="OI38" s="95"/>
      <c r="OJ38" s="95"/>
      <c r="OK38" s="95"/>
      <c r="OL38" s="95"/>
      <c r="OM38" s="95"/>
      <c r="ON38" s="95"/>
      <c r="OO38" s="95"/>
      <c r="OP38" s="95"/>
      <c r="OQ38" s="95"/>
      <c r="OR38" s="95"/>
      <c r="OS38" s="95"/>
      <c r="OT38" s="95"/>
      <c r="OU38" s="95"/>
      <c r="OV38" s="95"/>
      <c r="OW38" s="95"/>
      <c r="OX38" s="95"/>
      <c r="OY38" s="95"/>
      <c r="OZ38" s="95"/>
      <c r="PA38" s="95"/>
      <c r="PB38" s="95"/>
      <c r="PC38" s="95"/>
      <c r="PD38" s="95"/>
      <c r="PE38" s="95"/>
      <c r="PF38" s="95"/>
      <c r="PG38" s="95"/>
      <c r="PH38" s="95"/>
      <c r="PI38" s="95"/>
      <c r="PJ38" s="95"/>
      <c r="PK38" s="95"/>
      <c r="PL38" s="95"/>
      <c r="PM38" s="95"/>
      <c r="PN38" s="95"/>
      <c r="PO38" s="95"/>
      <c r="PP38" s="95"/>
      <c r="PQ38" s="95"/>
      <c r="PR38" s="95"/>
      <c r="PS38" s="95"/>
      <c r="PT38" s="95"/>
      <c r="PU38" s="95"/>
      <c r="PV38" s="95"/>
      <c r="PW38" s="95"/>
      <c r="PX38" s="95"/>
      <c r="PY38" s="95"/>
      <c r="PZ38" s="95"/>
      <c r="QA38" s="95"/>
      <c r="QB38" s="95"/>
      <c r="QC38" s="95"/>
      <c r="QD38" s="95"/>
      <c r="QE38" s="95"/>
      <c r="QF38" s="95"/>
      <c r="QG38" s="95"/>
      <c r="QH38" s="95"/>
      <c r="QI38" s="95"/>
      <c r="QJ38" s="95"/>
      <c r="QK38" s="95"/>
      <c r="QL38" s="95"/>
      <c r="QM38" s="95"/>
      <c r="QN38" s="95"/>
      <c r="QO38" s="95"/>
      <c r="QP38" s="95"/>
      <c r="QQ38" s="95"/>
      <c r="QR38" s="95"/>
      <c r="QS38" s="95"/>
      <c r="QT38" s="95"/>
      <c r="QU38" s="95"/>
      <c r="QV38" s="95"/>
      <c r="QW38" s="95"/>
      <c r="QX38" s="95"/>
      <c r="QY38" s="95"/>
      <c r="QZ38" s="95"/>
      <c r="RA38" s="95"/>
      <c r="RB38" s="95"/>
      <c r="RC38" s="95"/>
      <c r="RD38" s="95"/>
      <c r="RE38" s="95"/>
      <c r="RF38" s="95"/>
      <c r="RG38" s="95"/>
      <c r="RH38" s="95"/>
      <c r="RI38" s="95"/>
      <c r="RJ38" s="95"/>
      <c r="RK38" s="95"/>
      <c r="RL38" s="95"/>
      <c r="RM38" s="95"/>
      <c r="RN38" s="95"/>
      <c r="RO38" s="95"/>
      <c r="RP38" s="95"/>
      <c r="RQ38" s="95"/>
      <c r="RR38" s="95"/>
      <c r="RS38" s="95"/>
      <c r="RT38" s="95"/>
      <c r="RU38" s="95"/>
      <c r="RV38" s="95"/>
      <c r="RW38" s="95"/>
      <c r="RX38" s="95"/>
      <c r="RY38" s="95"/>
      <c r="RZ38" s="95"/>
      <c r="SA38" s="95"/>
      <c r="SB38" s="95"/>
      <c r="SC38" s="95"/>
      <c r="SD38" s="95"/>
      <c r="SE38" s="95"/>
      <c r="SF38" s="95"/>
    </row>
    <row r="39" spans="1:500" x14ac:dyDescent="0.25">
      <c r="A39" s="106" t="s">
        <v>21</v>
      </c>
      <c r="B39" s="98">
        <v>0.186</v>
      </c>
      <c r="C39" s="98">
        <v>0.17699999999999999</v>
      </c>
      <c r="D39" s="98">
        <v>0.191</v>
      </c>
      <c r="E39" s="98">
        <v>0.25700000000000001</v>
      </c>
      <c r="F39" s="98">
        <v>0.251</v>
      </c>
      <c r="G39" s="98">
        <v>0.14799999999999999</v>
      </c>
      <c r="H39" s="98">
        <v>0.17</v>
      </c>
      <c r="I39" s="98">
        <v>0.23100000000000001</v>
      </c>
      <c r="J39" s="98">
        <v>0.21199999999999999</v>
      </c>
      <c r="K39" s="98">
        <v>0.193</v>
      </c>
      <c r="L39" s="98">
        <v>0.23899999999999999</v>
      </c>
      <c r="M39" s="98">
        <v>0.182</v>
      </c>
      <c r="N39" s="98">
        <v>0.18</v>
      </c>
      <c r="O39" s="98">
        <v>0.16</v>
      </c>
      <c r="P39" s="98">
        <v>0.124</v>
      </c>
      <c r="Q39" s="98">
        <v>0.185</v>
      </c>
      <c r="R39" s="98">
        <v>0.21</v>
      </c>
      <c r="S39" s="98">
        <v>0.191</v>
      </c>
      <c r="T39" s="98">
        <v>0.13700000000000001</v>
      </c>
      <c r="U39" s="98">
        <v>0.17399999999999999</v>
      </c>
      <c r="V39" s="98">
        <v>0.14199999999999999</v>
      </c>
      <c r="W39" s="98">
        <v>0.155</v>
      </c>
      <c r="X39" s="98">
        <v>0.17499999999999999</v>
      </c>
      <c r="Y39" s="98">
        <v>0.13700000000000001</v>
      </c>
      <c r="Z39" s="98">
        <v>0.184</v>
      </c>
      <c r="AA39" s="98">
        <v>0.13800000000000001</v>
      </c>
      <c r="AB39" s="98">
        <v>0.14399999999999999</v>
      </c>
      <c r="AC39" s="98">
        <v>0.19900000000000001</v>
      </c>
      <c r="AD39" s="98">
        <v>0.19800000000000001</v>
      </c>
      <c r="AE39" s="98">
        <v>0.186</v>
      </c>
      <c r="AF39" s="98">
        <v>0.14199999999999999</v>
      </c>
      <c r="AG39" s="98">
        <v>0.191</v>
      </c>
      <c r="AH39" s="98">
        <v>0.2</v>
      </c>
      <c r="AI39" s="98">
        <v>0.20100000000000001</v>
      </c>
      <c r="AJ39" s="98">
        <v>0.17899999999999999</v>
      </c>
      <c r="AK39" s="98">
        <v>0.18099999999999999</v>
      </c>
      <c r="AL39" s="98">
        <v>0.188</v>
      </c>
      <c r="AM39" s="98">
        <v>0.187</v>
      </c>
      <c r="AN39" s="98">
        <v>0.19400000000000001</v>
      </c>
      <c r="AO39" s="98">
        <v>0.19</v>
      </c>
      <c r="AP39" s="98">
        <v>0.184</v>
      </c>
      <c r="AQ39" s="98">
        <v>0.16800000000000001</v>
      </c>
      <c r="AR39" s="98">
        <v>0.13500000000000001</v>
      </c>
      <c r="AS39" s="98">
        <v>0.18</v>
      </c>
      <c r="AT39" s="98">
        <v>0.188</v>
      </c>
      <c r="AU39" s="98">
        <v>0.189</v>
      </c>
      <c r="AV39" s="98">
        <v>0.16400000000000001</v>
      </c>
      <c r="AW39" s="98">
        <v>0.16600000000000001</v>
      </c>
      <c r="AX39" s="98">
        <v>0.17399999999999999</v>
      </c>
      <c r="AY39" s="98">
        <v>0.16900000000000001</v>
      </c>
      <c r="AZ39" s="98">
        <v>0.17499999999999999</v>
      </c>
      <c r="BA39" s="98">
        <v>0.17100000000000001</v>
      </c>
      <c r="BB39" s="460"/>
      <c r="BC39" s="460"/>
      <c r="BD39" s="460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  <c r="DH39" s="99"/>
      <c r="DI39" s="99"/>
      <c r="DJ39" s="99"/>
      <c r="DK39" s="99"/>
      <c r="DL39" s="99"/>
      <c r="DM39" s="99"/>
      <c r="DN39" s="99"/>
      <c r="DO39" s="99"/>
      <c r="DP39" s="99"/>
      <c r="DQ39" s="99"/>
      <c r="DR39" s="99"/>
      <c r="DS39" s="99"/>
      <c r="DT39" s="99"/>
      <c r="DU39" s="99"/>
      <c r="DV39" s="99"/>
      <c r="DW39" s="99"/>
      <c r="DX39" s="99"/>
      <c r="DY39" s="99"/>
      <c r="DZ39" s="99"/>
      <c r="EA39" s="99"/>
      <c r="EB39" s="99"/>
      <c r="EC39" s="99"/>
      <c r="ED39" s="99"/>
      <c r="EE39" s="99"/>
      <c r="EF39" s="99"/>
      <c r="EG39" s="99"/>
      <c r="EH39" s="99"/>
      <c r="EI39" s="99"/>
      <c r="EJ39" s="99"/>
      <c r="EK39" s="99"/>
      <c r="EL39" s="99"/>
      <c r="EM39" s="99"/>
      <c r="EN39" s="99"/>
      <c r="EO39" s="99"/>
      <c r="EP39" s="99"/>
      <c r="EQ39" s="99"/>
      <c r="ER39" s="99"/>
      <c r="ES39" s="99"/>
      <c r="ET39" s="99"/>
      <c r="EU39" s="99"/>
      <c r="EV39" s="99"/>
      <c r="EW39" s="99"/>
      <c r="EX39" s="99"/>
      <c r="EY39" s="99"/>
      <c r="EZ39" s="99"/>
      <c r="FA39" s="99"/>
      <c r="FB39" s="99"/>
      <c r="FC39" s="99"/>
      <c r="FD39" s="99"/>
      <c r="FE39" s="99"/>
      <c r="FF39" s="99"/>
      <c r="FG39" s="99"/>
      <c r="FH39" s="99"/>
      <c r="FI39" s="99"/>
      <c r="FJ39" s="99"/>
      <c r="FK39" s="99"/>
      <c r="FL39" s="99"/>
      <c r="FM39" s="99"/>
      <c r="FN39" s="99"/>
      <c r="FO39" s="99"/>
      <c r="FP39" s="99"/>
      <c r="FQ39" s="99"/>
      <c r="FR39" s="99"/>
      <c r="FS39" s="99"/>
      <c r="FT39" s="99"/>
      <c r="FU39" s="99"/>
      <c r="FV39" s="99"/>
      <c r="FW39" s="99"/>
      <c r="FX39" s="99"/>
      <c r="FY39" s="99"/>
      <c r="FZ39" s="99"/>
      <c r="GA39" s="99"/>
      <c r="GB39" s="99"/>
      <c r="GC39" s="99"/>
      <c r="GD39" s="99"/>
      <c r="GE39" s="99"/>
      <c r="GF39" s="99"/>
      <c r="GG39" s="99"/>
      <c r="GH39" s="99"/>
      <c r="GI39" s="99"/>
      <c r="GJ39" s="99"/>
      <c r="GK39" s="99"/>
      <c r="GL39" s="99"/>
      <c r="GM39" s="99"/>
      <c r="GN39" s="99"/>
      <c r="GO39" s="99"/>
      <c r="GP39" s="99"/>
      <c r="GQ39" s="99"/>
      <c r="GR39" s="99"/>
      <c r="GS39" s="99"/>
      <c r="GT39" s="99"/>
      <c r="GU39" s="99"/>
      <c r="GV39" s="99"/>
      <c r="GW39" s="99"/>
      <c r="GX39" s="99"/>
      <c r="GY39" s="99"/>
      <c r="GZ39" s="99"/>
      <c r="HA39" s="99"/>
      <c r="HB39" s="99"/>
      <c r="HC39" s="99"/>
      <c r="HD39" s="99"/>
      <c r="HE39" s="99"/>
      <c r="HF39" s="99"/>
      <c r="HG39" s="99"/>
      <c r="HH39" s="99"/>
      <c r="HI39" s="99"/>
      <c r="HJ39" s="99"/>
      <c r="HK39" s="99"/>
      <c r="HL39" s="99"/>
      <c r="HM39" s="99"/>
      <c r="HN39" s="99"/>
      <c r="HO39" s="99"/>
      <c r="HP39" s="99"/>
      <c r="HQ39" s="99"/>
      <c r="HR39" s="99"/>
      <c r="HS39" s="99"/>
      <c r="HT39" s="99"/>
      <c r="HU39" s="99"/>
      <c r="HV39" s="99"/>
      <c r="HW39" s="99"/>
      <c r="HX39" s="99"/>
      <c r="HY39" s="99"/>
      <c r="HZ39" s="99"/>
      <c r="IA39" s="99"/>
      <c r="IB39" s="99"/>
      <c r="IC39" s="99"/>
      <c r="ID39" s="99"/>
      <c r="IE39" s="99"/>
      <c r="IF39" s="99"/>
      <c r="IG39" s="99"/>
      <c r="IH39" s="99"/>
      <c r="II39" s="99"/>
      <c r="IJ39" s="99"/>
      <c r="IK39" s="99"/>
      <c r="IL39" s="99"/>
      <c r="IM39" s="99"/>
      <c r="IN39" s="99"/>
      <c r="IO39" s="99"/>
      <c r="IP39" s="99"/>
      <c r="IQ39" s="99"/>
      <c r="IR39" s="99"/>
      <c r="IS39" s="99"/>
      <c r="IT39" s="99"/>
      <c r="IU39" s="99"/>
      <c r="IV39" s="99"/>
      <c r="IW39" s="99"/>
      <c r="IX39" s="99"/>
      <c r="IY39" s="99"/>
      <c r="IZ39" s="99"/>
      <c r="JA39" s="99"/>
      <c r="JB39" s="99"/>
      <c r="JC39" s="99"/>
      <c r="JD39" s="99"/>
      <c r="JE39" s="99"/>
      <c r="JF39" s="99"/>
      <c r="JG39" s="99"/>
      <c r="JH39" s="99"/>
      <c r="JI39" s="99"/>
      <c r="JJ39" s="99"/>
      <c r="JK39" s="99"/>
      <c r="JL39" s="99"/>
      <c r="JM39" s="99"/>
      <c r="JN39" s="99"/>
      <c r="JO39" s="99"/>
      <c r="JP39" s="99"/>
      <c r="JQ39" s="99"/>
      <c r="JR39" s="99"/>
      <c r="JS39" s="99"/>
      <c r="JT39" s="99"/>
      <c r="JU39" s="99"/>
      <c r="JV39" s="99"/>
      <c r="JW39" s="99"/>
      <c r="JX39" s="99"/>
      <c r="JY39" s="99"/>
      <c r="JZ39" s="99"/>
      <c r="KA39" s="99"/>
      <c r="KB39" s="99"/>
      <c r="KC39" s="99"/>
      <c r="KD39" s="99"/>
      <c r="KE39" s="99"/>
      <c r="KF39" s="99"/>
      <c r="KG39" s="99"/>
      <c r="KH39" s="99"/>
      <c r="KI39" s="99"/>
      <c r="KJ39" s="99"/>
      <c r="KK39" s="99"/>
      <c r="KL39" s="99"/>
      <c r="KM39" s="99"/>
      <c r="KN39" s="99"/>
      <c r="KO39" s="99"/>
      <c r="KP39" s="99"/>
      <c r="KQ39" s="99"/>
      <c r="KR39" s="99"/>
      <c r="KS39" s="99"/>
      <c r="KT39" s="99"/>
      <c r="KU39" s="99"/>
      <c r="KV39" s="99"/>
      <c r="KW39" s="99"/>
      <c r="KX39" s="99"/>
      <c r="KY39" s="99"/>
      <c r="KZ39" s="99"/>
      <c r="LA39" s="99"/>
      <c r="LB39" s="99"/>
      <c r="LC39" s="99"/>
      <c r="LD39" s="99"/>
      <c r="LE39" s="99"/>
      <c r="LF39" s="99"/>
      <c r="LG39" s="99"/>
      <c r="LH39" s="99"/>
      <c r="LI39" s="99"/>
      <c r="LJ39" s="99"/>
      <c r="LK39" s="99"/>
      <c r="LL39" s="99"/>
      <c r="LM39" s="99"/>
      <c r="LN39" s="99"/>
      <c r="LO39" s="99"/>
      <c r="LP39" s="99"/>
      <c r="LQ39" s="99"/>
      <c r="LR39" s="99"/>
      <c r="LS39" s="99"/>
      <c r="LT39" s="99"/>
      <c r="LU39" s="99"/>
      <c r="LV39" s="99"/>
      <c r="LW39" s="99"/>
      <c r="LX39" s="99"/>
      <c r="LY39" s="99"/>
      <c r="LZ39" s="99"/>
      <c r="MA39" s="99"/>
      <c r="MB39" s="99"/>
      <c r="MC39" s="99"/>
      <c r="MD39" s="99"/>
      <c r="ME39" s="99"/>
      <c r="MF39" s="99"/>
      <c r="MG39" s="99"/>
      <c r="MH39" s="99"/>
      <c r="MI39" s="99"/>
      <c r="MJ39" s="99"/>
      <c r="MK39" s="99"/>
      <c r="ML39" s="99"/>
      <c r="MM39" s="99"/>
      <c r="MN39" s="99"/>
      <c r="MO39" s="99"/>
      <c r="MP39" s="99"/>
      <c r="MQ39" s="99"/>
      <c r="MR39" s="99"/>
      <c r="MS39" s="99"/>
      <c r="MT39" s="99"/>
      <c r="MU39" s="99"/>
      <c r="MV39" s="99"/>
      <c r="MW39" s="99"/>
      <c r="MX39" s="99"/>
      <c r="MY39" s="99"/>
      <c r="MZ39" s="99"/>
      <c r="NA39" s="99"/>
      <c r="NB39" s="99"/>
      <c r="NC39" s="99"/>
      <c r="ND39" s="99"/>
      <c r="NE39" s="99"/>
      <c r="NF39" s="99"/>
      <c r="NG39" s="99"/>
      <c r="NH39" s="99"/>
      <c r="NI39" s="99"/>
      <c r="NJ39" s="99"/>
      <c r="NK39" s="99"/>
      <c r="NL39" s="99"/>
      <c r="NM39" s="99"/>
      <c r="NN39" s="99"/>
      <c r="NO39" s="99"/>
      <c r="NP39" s="99"/>
      <c r="NQ39" s="99"/>
      <c r="NR39" s="99"/>
      <c r="NS39" s="99"/>
      <c r="NT39" s="99"/>
      <c r="NU39" s="99"/>
      <c r="NV39" s="99"/>
      <c r="NW39" s="99"/>
      <c r="NX39" s="99"/>
      <c r="NY39" s="99"/>
      <c r="NZ39" s="99"/>
      <c r="OA39" s="99"/>
      <c r="OB39" s="99"/>
      <c r="OC39" s="99"/>
      <c r="OD39" s="99"/>
      <c r="OE39" s="99"/>
      <c r="OF39" s="99"/>
      <c r="OG39" s="99"/>
      <c r="OH39" s="99"/>
      <c r="OI39" s="99"/>
      <c r="OJ39" s="99"/>
      <c r="OK39" s="99"/>
      <c r="OL39" s="99"/>
      <c r="OM39" s="99"/>
      <c r="ON39" s="99"/>
      <c r="OO39" s="99"/>
      <c r="OP39" s="99"/>
      <c r="OQ39" s="99"/>
      <c r="OR39" s="99"/>
      <c r="OS39" s="99"/>
      <c r="OT39" s="99"/>
      <c r="OU39" s="99"/>
      <c r="OV39" s="99"/>
      <c r="OW39" s="99"/>
      <c r="OX39" s="99"/>
      <c r="OY39" s="99"/>
      <c r="OZ39" s="99"/>
      <c r="PA39" s="99"/>
      <c r="PB39" s="99"/>
      <c r="PC39" s="99"/>
      <c r="PD39" s="99"/>
      <c r="PE39" s="99"/>
      <c r="PF39" s="99"/>
      <c r="PG39" s="99"/>
      <c r="PH39" s="99"/>
      <c r="PI39" s="99"/>
      <c r="PJ39" s="99"/>
      <c r="PK39" s="99"/>
      <c r="PL39" s="99"/>
      <c r="PM39" s="99"/>
      <c r="PN39" s="99"/>
      <c r="PO39" s="99"/>
      <c r="PP39" s="99"/>
      <c r="PQ39" s="99"/>
      <c r="PR39" s="99"/>
      <c r="PS39" s="99"/>
      <c r="PT39" s="99"/>
      <c r="PU39" s="99"/>
      <c r="PV39" s="99"/>
      <c r="PW39" s="99"/>
      <c r="PX39" s="99"/>
      <c r="PY39" s="99"/>
      <c r="PZ39" s="99"/>
      <c r="QA39" s="99"/>
      <c r="QB39" s="99"/>
      <c r="QC39" s="99"/>
      <c r="QD39" s="99"/>
      <c r="QE39" s="99"/>
      <c r="QF39" s="99"/>
      <c r="QG39" s="99"/>
      <c r="QH39" s="99"/>
      <c r="QI39" s="99"/>
      <c r="QJ39" s="99"/>
      <c r="QK39" s="99"/>
      <c r="QL39" s="99"/>
      <c r="QM39" s="99"/>
      <c r="QN39" s="99"/>
      <c r="QO39" s="99"/>
      <c r="QP39" s="99"/>
      <c r="QQ39" s="99"/>
      <c r="QR39" s="99"/>
      <c r="QS39" s="99"/>
      <c r="QT39" s="99"/>
      <c r="QU39" s="99"/>
      <c r="QV39" s="99"/>
      <c r="QW39" s="99"/>
      <c r="QX39" s="99"/>
      <c r="QY39" s="99"/>
      <c r="QZ39" s="99"/>
      <c r="RA39" s="99"/>
      <c r="RB39" s="99"/>
      <c r="RC39" s="99"/>
      <c r="RD39" s="99"/>
      <c r="RE39" s="99"/>
      <c r="RF39" s="99"/>
      <c r="RG39" s="99"/>
      <c r="RH39" s="99"/>
      <c r="RI39" s="99"/>
      <c r="RJ39" s="99"/>
      <c r="RK39" s="99"/>
      <c r="RL39" s="99"/>
      <c r="RM39" s="99"/>
      <c r="RN39" s="99"/>
      <c r="RO39" s="99"/>
      <c r="RP39" s="99"/>
      <c r="RQ39" s="99"/>
      <c r="RR39" s="99"/>
      <c r="RS39" s="99"/>
      <c r="RT39" s="99"/>
      <c r="RU39" s="99"/>
      <c r="RV39" s="99"/>
      <c r="RW39" s="99"/>
      <c r="RX39" s="99"/>
      <c r="RY39" s="99"/>
      <c r="RZ39" s="99"/>
      <c r="SA39" s="99"/>
      <c r="SB39" s="99"/>
      <c r="SC39" s="99"/>
      <c r="SD39" s="99"/>
      <c r="SE39" s="99"/>
      <c r="SF39" s="99"/>
    </row>
    <row r="40" spans="1:500" x14ac:dyDescent="0.25">
      <c r="A40" s="106" t="s">
        <v>34</v>
      </c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98">
        <v>2.9000000000000001E-2</v>
      </c>
      <c r="O40" s="98">
        <v>7.8E-2</v>
      </c>
      <c r="P40" s="98">
        <v>0.46300000000000002</v>
      </c>
      <c r="Q40" s="98">
        <v>0.36199999999999999</v>
      </c>
      <c r="R40" s="98">
        <v>0.17799999999999999</v>
      </c>
      <c r="S40" s="98">
        <v>-0.32300000000000001</v>
      </c>
      <c r="T40" s="98">
        <v>0.255</v>
      </c>
      <c r="U40" s="98">
        <v>0.254</v>
      </c>
      <c r="V40" s="98">
        <v>0.35099999999999998</v>
      </c>
      <c r="W40" s="98">
        <v>0.22</v>
      </c>
      <c r="X40" s="98">
        <v>0.38400000000000001</v>
      </c>
      <c r="Y40" s="98">
        <v>0.311</v>
      </c>
      <c r="Z40" s="98">
        <v>-2.5999999999999999E-2</v>
      </c>
      <c r="AA40" s="98">
        <v>0.17199999999999999</v>
      </c>
      <c r="AB40" s="98">
        <v>-0.14099999999999999</v>
      </c>
      <c r="AC40" s="98">
        <v>-6.8000000000000005E-2</v>
      </c>
      <c r="AD40" s="98">
        <v>-9.9000000000000005E-2</v>
      </c>
      <c r="AE40" s="98">
        <v>-0.17100000000000001</v>
      </c>
      <c r="AF40" s="98">
        <v>-0.14399999999999999</v>
      </c>
      <c r="AG40" s="98">
        <v>-3.3000000000000002E-2</v>
      </c>
      <c r="AH40" s="98">
        <v>4.8000000000000001E-2</v>
      </c>
      <c r="AI40" s="98">
        <v>-5.5E-2</v>
      </c>
      <c r="AJ40" s="98">
        <v>-0.28999999999999998</v>
      </c>
      <c r="AK40" s="98">
        <v>-4.7E-2</v>
      </c>
      <c r="AL40" s="98">
        <v>-0.29699999999999999</v>
      </c>
      <c r="AM40" s="98">
        <v>-0.215</v>
      </c>
      <c r="AN40" s="98">
        <v>-0.11799999999999999</v>
      </c>
      <c r="AO40" s="98">
        <v>-0.32900000000000001</v>
      </c>
      <c r="AP40" s="98">
        <v>-2.5999999999999999E-2</v>
      </c>
      <c r="AQ40" s="98">
        <v>-5.8000000000000003E-2</v>
      </c>
      <c r="AR40" s="98">
        <v>-8.5999999999999993E-2</v>
      </c>
      <c r="AS40" s="98">
        <v>2.9000000000000001E-2</v>
      </c>
      <c r="AT40" s="98">
        <v>0.106</v>
      </c>
      <c r="AU40" s="98">
        <v>8.9999999999999993E-3</v>
      </c>
      <c r="AV40" s="98">
        <v>-0.19600000000000001</v>
      </c>
      <c r="AW40" s="98">
        <v>5.6000000000000001E-2</v>
      </c>
      <c r="AX40" s="98">
        <v>-0.20699999999999999</v>
      </c>
      <c r="AY40" s="98">
        <v>-9.4E-2</v>
      </c>
      <c r="AZ40" s="98">
        <v>2E-3</v>
      </c>
      <c r="BA40" s="98">
        <v>-0.217</v>
      </c>
      <c r="BB40" s="460"/>
      <c r="BC40" s="460"/>
      <c r="BD40" s="460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99"/>
      <c r="DI40" s="99"/>
      <c r="DJ40" s="99"/>
      <c r="DK40" s="99"/>
      <c r="DL40" s="99"/>
      <c r="DM40" s="99"/>
      <c r="DN40" s="99"/>
      <c r="DO40" s="99"/>
      <c r="DP40" s="99"/>
      <c r="DQ40" s="99"/>
      <c r="DR40" s="99"/>
      <c r="DS40" s="99"/>
      <c r="DT40" s="99"/>
      <c r="DU40" s="99"/>
      <c r="DV40" s="99"/>
      <c r="DW40" s="99"/>
      <c r="DX40" s="99"/>
      <c r="DY40" s="99"/>
      <c r="DZ40" s="99"/>
      <c r="EA40" s="99"/>
      <c r="EB40" s="99"/>
      <c r="EC40" s="99"/>
      <c r="ED40" s="99"/>
      <c r="EE40" s="99"/>
      <c r="EF40" s="99"/>
      <c r="EG40" s="99"/>
      <c r="EH40" s="99"/>
      <c r="EI40" s="99"/>
      <c r="EJ40" s="99"/>
      <c r="EK40" s="99"/>
      <c r="EL40" s="99"/>
      <c r="EM40" s="99"/>
      <c r="EN40" s="99"/>
      <c r="EO40" s="99"/>
      <c r="EP40" s="99"/>
      <c r="EQ40" s="99"/>
      <c r="ER40" s="99"/>
      <c r="ES40" s="99"/>
      <c r="ET40" s="99"/>
      <c r="EU40" s="99"/>
      <c r="EV40" s="99"/>
      <c r="EW40" s="99"/>
      <c r="EX40" s="99"/>
      <c r="EY40" s="99"/>
      <c r="EZ40" s="99"/>
      <c r="FA40" s="99"/>
      <c r="FB40" s="99"/>
      <c r="FC40" s="99"/>
      <c r="FD40" s="99"/>
      <c r="FE40" s="99"/>
      <c r="FF40" s="99"/>
      <c r="FG40" s="99"/>
      <c r="FH40" s="99"/>
      <c r="FI40" s="99"/>
      <c r="FJ40" s="99"/>
      <c r="FK40" s="99"/>
      <c r="FL40" s="99"/>
      <c r="FM40" s="99"/>
      <c r="FN40" s="99"/>
      <c r="FO40" s="99"/>
      <c r="FP40" s="99"/>
      <c r="FQ40" s="99"/>
      <c r="FR40" s="99"/>
      <c r="FS40" s="99"/>
      <c r="FT40" s="99"/>
      <c r="FU40" s="99"/>
      <c r="FV40" s="99"/>
      <c r="FW40" s="99"/>
      <c r="FX40" s="99"/>
      <c r="FY40" s="99"/>
      <c r="FZ40" s="99"/>
      <c r="GA40" s="99"/>
      <c r="GB40" s="99"/>
      <c r="GC40" s="99"/>
      <c r="GD40" s="99"/>
      <c r="GE40" s="99"/>
      <c r="GF40" s="99"/>
      <c r="GG40" s="99"/>
      <c r="GH40" s="99"/>
      <c r="GI40" s="99"/>
      <c r="GJ40" s="99"/>
      <c r="GK40" s="99"/>
      <c r="GL40" s="99"/>
      <c r="GM40" s="99"/>
      <c r="GN40" s="99"/>
      <c r="GO40" s="99"/>
      <c r="GP40" s="99"/>
      <c r="GQ40" s="99"/>
      <c r="GR40" s="99"/>
      <c r="GS40" s="99"/>
      <c r="GT40" s="99"/>
      <c r="GU40" s="99"/>
      <c r="GV40" s="99"/>
      <c r="GW40" s="99"/>
      <c r="GX40" s="99"/>
      <c r="GY40" s="99"/>
      <c r="GZ40" s="99"/>
      <c r="HA40" s="99"/>
      <c r="HB40" s="99"/>
      <c r="HC40" s="99"/>
      <c r="HD40" s="99"/>
      <c r="HE40" s="99"/>
      <c r="HF40" s="99"/>
      <c r="HG40" s="99"/>
      <c r="HH40" s="99"/>
      <c r="HI40" s="99"/>
      <c r="HJ40" s="99"/>
      <c r="HK40" s="99"/>
      <c r="HL40" s="99"/>
      <c r="HM40" s="99"/>
      <c r="HN40" s="99"/>
      <c r="HO40" s="99"/>
      <c r="HP40" s="99"/>
      <c r="HQ40" s="99"/>
      <c r="HR40" s="99"/>
      <c r="HS40" s="99"/>
      <c r="HT40" s="99"/>
      <c r="HU40" s="99"/>
      <c r="HV40" s="99"/>
      <c r="HW40" s="99"/>
      <c r="HX40" s="99"/>
      <c r="HY40" s="99"/>
      <c r="HZ40" s="99"/>
      <c r="IA40" s="99"/>
      <c r="IB40" s="99"/>
      <c r="IC40" s="99"/>
      <c r="ID40" s="99"/>
      <c r="IE40" s="99"/>
      <c r="IF40" s="99"/>
      <c r="IG40" s="99"/>
      <c r="IH40" s="99"/>
      <c r="II40" s="99"/>
      <c r="IJ40" s="99"/>
      <c r="IK40" s="99"/>
      <c r="IL40" s="99"/>
      <c r="IM40" s="99"/>
      <c r="IN40" s="99"/>
      <c r="IO40" s="99"/>
      <c r="IP40" s="99"/>
      <c r="IQ40" s="99"/>
      <c r="IR40" s="99"/>
      <c r="IS40" s="99"/>
      <c r="IT40" s="99"/>
      <c r="IU40" s="99"/>
      <c r="IV40" s="99"/>
      <c r="IW40" s="99"/>
      <c r="IX40" s="99"/>
      <c r="IY40" s="99"/>
      <c r="IZ40" s="99"/>
      <c r="JA40" s="99"/>
      <c r="JB40" s="99"/>
      <c r="JC40" s="99"/>
      <c r="JD40" s="99"/>
      <c r="JE40" s="99"/>
      <c r="JF40" s="99"/>
      <c r="JG40" s="99"/>
      <c r="JH40" s="99"/>
      <c r="JI40" s="99"/>
      <c r="JJ40" s="99"/>
      <c r="JK40" s="99"/>
      <c r="JL40" s="99"/>
      <c r="JM40" s="99"/>
      <c r="JN40" s="99"/>
      <c r="JO40" s="99"/>
      <c r="JP40" s="99"/>
      <c r="JQ40" s="99"/>
      <c r="JR40" s="99"/>
      <c r="JS40" s="99"/>
      <c r="JT40" s="99"/>
      <c r="JU40" s="99"/>
      <c r="JV40" s="99"/>
      <c r="JW40" s="99"/>
      <c r="JX40" s="99"/>
      <c r="JY40" s="99"/>
      <c r="JZ40" s="99"/>
      <c r="KA40" s="99"/>
      <c r="KB40" s="99"/>
      <c r="KC40" s="99"/>
      <c r="KD40" s="99"/>
      <c r="KE40" s="99"/>
      <c r="KF40" s="99"/>
      <c r="KG40" s="99"/>
      <c r="KH40" s="99"/>
      <c r="KI40" s="99"/>
      <c r="KJ40" s="99"/>
      <c r="KK40" s="99"/>
      <c r="KL40" s="99"/>
      <c r="KM40" s="99"/>
      <c r="KN40" s="99"/>
      <c r="KO40" s="99"/>
      <c r="KP40" s="99"/>
      <c r="KQ40" s="99"/>
      <c r="KR40" s="99"/>
      <c r="KS40" s="99"/>
      <c r="KT40" s="99"/>
      <c r="KU40" s="99"/>
      <c r="KV40" s="99"/>
      <c r="KW40" s="99"/>
      <c r="KX40" s="99"/>
      <c r="KY40" s="99"/>
      <c r="KZ40" s="99"/>
      <c r="LA40" s="99"/>
      <c r="LB40" s="99"/>
      <c r="LC40" s="99"/>
      <c r="LD40" s="99"/>
      <c r="LE40" s="99"/>
      <c r="LF40" s="99"/>
      <c r="LG40" s="99"/>
      <c r="LH40" s="99"/>
      <c r="LI40" s="99"/>
      <c r="LJ40" s="99"/>
      <c r="LK40" s="99"/>
      <c r="LL40" s="99"/>
      <c r="LM40" s="99"/>
      <c r="LN40" s="99"/>
      <c r="LO40" s="99"/>
      <c r="LP40" s="99"/>
      <c r="LQ40" s="99"/>
      <c r="LR40" s="99"/>
      <c r="LS40" s="99"/>
      <c r="LT40" s="99"/>
      <c r="LU40" s="99"/>
      <c r="LV40" s="99"/>
      <c r="LW40" s="99"/>
      <c r="LX40" s="99"/>
      <c r="LY40" s="99"/>
      <c r="LZ40" s="99"/>
      <c r="MA40" s="99"/>
      <c r="MB40" s="99"/>
      <c r="MC40" s="99"/>
      <c r="MD40" s="99"/>
      <c r="ME40" s="99"/>
      <c r="MF40" s="99"/>
      <c r="MG40" s="99"/>
      <c r="MH40" s="99"/>
      <c r="MI40" s="99"/>
      <c r="MJ40" s="99"/>
      <c r="MK40" s="99"/>
      <c r="ML40" s="99"/>
      <c r="MM40" s="99"/>
      <c r="MN40" s="99"/>
      <c r="MO40" s="99"/>
      <c r="MP40" s="99"/>
      <c r="MQ40" s="99"/>
      <c r="MR40" s="99"/>
      <c r="MS40" s="99"/>
      <c r="MT40" s="99"/>
      <c r="MU40" s="99"/>
      <c r="MV40" s="99"/>
      <c r="MW40" s="99"/>
      <c r="MX40" s="99"/>
      <c r="MY40" s="99"/>
      <c r="MZ40" s="99"/>
      <c r="NA40" s="99"/>
      <c r="NB40" s="99"/>
      <c r="NC40" s="99"/>
      <c r="ND40" s="99"/>
      <c r="NE40" s="99"/>
      <c r="NF40" s="99"/>
      <c r="NG40" s="99"/>
      <c r="NH40" s="99"/>
      <c r="NI40" s="99"/>
      <c r="NJ40" s="99"/>
      <c r="NK40" s="99"/>
      <c r="NL40" s="99"/>
      <c r="NM40" s="99"/>
      <c r="NN40" s="99"/>
      <c r="NO40" s="99"/>
      <c r="NP40" s="99"/>
      <c r="NQ40" s="99"/>
      <c r="NR40" s="99"/>
      <c r="NS40" s="99"/>
      <c r="NT40" s="99"/>
      <c r="NU40" s="99"/>
      <c r="NV40" s="99"/>
      <c r="NW40" s="99"/>
      <c r="NX40" s="99"/>
      <c r="NY40" s="99"/>
      <c r="NZ40" s="99"/>
      <c r="OA40" s="99"/>
      <c r="OB40" s="99"/>
      <c r="OC40" s="99"/>
      <c r="OD40" s="99"/>
      <c r="OE40" s="99"/>
      <c r="OF40" s="99"/>
      <c r="OG40" s="99"/>
      <c r="OH40" s="99"/>
      <c r="OI40" s="99"/>
      <c r="OJ40" s="99"/>
      <c r="OK40" s="99"/>
      <c r="OL40" s="99"/>
      <c r="OM40" s="99"/>
      <c r="ON40" s="99"/>
      <c r="OO40" s="99"/>
      <c r="OP40" s="99"/>
      <c r="OQ40" s="99"/>
      <c r="OR40" s="99"/>
      <c r="OS40" s="99"/>
      <c r="OT40" s="99"/>
      <c r="OU40" s="99"/>
      <c r="OV40" s="99"/>
      <c r="OW40" s="99"/>
      <c r="OX40" s="99"/>
      <c r="OY40" s="99"/>
      <c r="OZ40" s="99"/>
      <c r="PA40" s="99"/>
      <c r="PB40" s="99"/>
      <c r="PC40" s="99"/>
      <c r="PD40" s="99"/>
      <c r="PE40" s="99"/>
      <c r="PF40" s="99"/>
      <c r="PG40" s="99"/>
      <c r="PH40" s="99"/>
      <c r="PI40" s="99"/>
      <c r="PJ40" s="99"/>
      <c r="PK40" s="99"/>
      <c r="PL40" s="99"/>
      <c r="PM40" s="99"/>
      <c r="PN40" s="99"/>
      <c r="PO40" s="99"/>
      <c r="PP40" s="99"/>
      <c r="PQ40" s="99"/>
      <c r="PR40" s="99"/>
      <c r="PS40" s="99"/>
      <c r="PT40" s="99"/>
      <c r="PU40" s="99"/>
      <c r="PV40" s="99"/>
      <c r="PW40" s="99"/>
      <c r="PX40" s="99"/>
      <c r="PY40" s="99"/>
      <c r="PZ40" s="99"/>
      <c r="QA40" s="99"/>
      <c r="QB40" s="99"/>
      <c r="QC40" s="99"/>
      <c r="QD40" s="99"/>
      <c r="QE40" s="99"/>
      <c r="QF40" s="99"/>
      <c r="QG40" s="99"/>
      <c r="QH40" s="99"/>
      <c r="QI40" s="99"/>
      <c r="QJ40" s="99"/>
      <c r="QK40" s="99"/>
      <c r="QL40" s="99"/>
      <c r="QM40" s="99"/>
      <c r="QN40" s="99"/>
      <c r="QO40" s="99"/>
      <c r="QP40" s="99"/>
      <c r="QQ40" s="99"/>
      <c r="QR40" s="99"/>
      <c r="QS40" s="99"/>
      <c r="QT40" s="99"/>
      <c r="QU40" s="99"/>
      <c r="QV40" s="99"/>
      <c r="QW40" s="99"/>
      <c r="QX40" s="99"/>
      <c r="QY40" s="99"/>
      <c r="QZ40" s="99"/>
      <c r="RA40" s="99"/>
      <c r="RB40" s="99"/>
      <c r="RC40" s="99"/>
      <c r="RD40" s="99"/>
      <c r="RE40" s="99"/>
      <c r="RF40" s="99"/>
      <c r="RG40" s="99"/>
      <c r="RH40" s="99"/>
      <c r="RI40" s="99"/>
      <c r="RJ40" s="99"/>
      <c r="RK40" s="99"/>
      <c r="RL40" s="99"/>
      <c r="RM40" s="99"/>
      <c r="RN40" s="99"/>
      <c r="RO40" s="99"/>
      <c r="RP40" s="99"/>
      <c r="RQ40" s="99"/>
      <c r="RR40" s="99"/>
      <c r="RS40" s="99"/>
      <c r="RT40" s="99"/>
      <c r="RU40" s="99"/>
      <c r="RV40" s="99"/>
      <c r="RW40" s="99"/>
      <c r="RX40" s="99"/>
      <c r="RY40" s="99"/>
      <c r="RZ40" s="99"/>
      <c r="SA40" s="99"/>
      <c r="SB40" s="99"/>
      <c r="SC40" s="99"/>
      <c r="SD40" s="99"/>
      <c r="SE40" s="99"/>
      <c r="SF40" s="99"/>
    </row>
    <row r="41" spans="1:500" x14ac:dyDescent="0.25">
      <c r="A41" s="105" t="s">
        <v>35</v>
      </c>
      <c r="B41" s="94">
        <v>0</v>
      </c>
      <c r="C41" s="94">
        <v>0</v>
      </c>
      <c r="D41" s="94">
        <v>18</v>
      </c>
      <c r="E41" s="94">
        <v>0</v>
      </c>
      <c r="F41" s="94">
        <v>5</v>
      </c>
      <c r="G41" s="94">
        <v>-3</v>
      </c>
      <c r="H41" s="94">
        <v>-8</v>
      </c>
      <c r="I41" s="94">
        <v>0</v>
      </c>
      <c r="J41" s="94">
        <v>-25</v>
      </c>
      <c r="K41" s="94">
        <v>0</v>
      </c>
      <c r="L41" s="94">
        <v>0</v>
      </c>
      <c r="M41" s="94">
        <v>1</v>
      </c>
      <c r="N41" s="94">
        <v>0</v>
      </c>
      <c r="O41" s="94">
        <v>0</v>
      </c>
      <c r="P41" s="94">
        <v>2</v>
      </c>
      <c r="Q41" s="94">
        <v>0</v>
      </c>
      <c r="R41" s="94">
        <v>0</v>
      </c>
      <c r="S41" s="94">
        <v>12</v>
      </c>
      <c r="T41" s="94">
        <v>-2</v>
      </c>
      <c r="U41" s="94">
        <v>1</v>
      </c>
      <c r="V41" s="94">
        <v>-5</v>
      </c>
      <c r="W41" s="94">
        <v>0</v>
      </c>
      <c r="X41" s="94">
        <v>0</v>
      </c>
      <c r="Y41" s="94">
        <v>16</v>
      </c>
      <c r="Z41" s="94">
        <v>0</v>
      </c>
      <c r="AA41" s="94">
        <v>0</v>
      </c>
      <c r="AB41" s="94">
        <v>-7</v>
      </c>
      <c r="AC41" s="94">
        <v>0</v>
      </c>
      <c r="AD41" s="94">
        <v>0</v>
      </c>
      <c r="AE41" s="94">
        <v>0</v>
      </c>
      <c r="AF41" s="94">
        <v>0</v>
      </c>
      <c r="AG41" s="94">
        <v>0</v>
      </c>
      <c r="AH41" s="94">
        <v>0</v>
      </c>
      <c r="AI41" s="94">
        <v>0</v>
      </c>
      <c r="AJ41" s="94">
        <v>0</v>
      </c>
      <c r="AK41" s="94">
        <v>0</v>
      </c>
      <c r="AL41" s="94">
        <v>0</v>
      </c>
      <c r="AM41" s="94">
        <v>0</v>
      </c>
      <c r="AN41" s="94">
        <v>0</v>
      </c>
      <c r="AO41" s="94">
        <v>0</v>
      </c>
      <c r="AP41" s="94">
        <v>0</v>
      </c>
      <c r="AQ41" s="94">
        <v>0</v>
      </c>
      <c r="AR41" s="94">
        <v>0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456"/>
      <c r="BC41" s="456"/>
      <c r="BD41" s="456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  <c r="GC41" s="95"/>
      <c r="GD41" s="95"/>
      <c r="GE41" s="95"/>
      <c r="GF41" s="95"/>
      <c r="GG41" s="95"/>
      <c r="GH41" s="95"/>
      <c r="GI41" s="95"/>
      <c r="GJ41" s="95"/>
      <c r="GK41" s="95"/>
      <c r="GL41" s="95"/>
      <c r="GM41" s="95"/>
      <c r="GN41" s="95"/>
      <c r="GO41" s="95"/>
      <c r="GP41" s="95"/>
      <c r="GQ41" s="95"/>
      <c r="GR41" s="95"/>
      <c r="GS41" s="95"/>
      <c r="GT41" s="95"/>
      <c r="GU41" s="95"/>
      <c r="GV41" s="95"/>
      <c r="GW41" s="95"/>
      <c r="GX41" s="95"/>
      <c r="GY41" s="95"/>
      <c r="GZ41" s="95"/>
      <c r="HA41" s="95"/>
      <c r="HB41" s="95"/>
      <c r="HC41" s="95"/>
      <c r="HD41" s="95"/>
      <c r="HE41" s="95"/>
      <c r="HF41" s="95"/>
      <c r="HG41" s="95"/>
      <c r="HH41" s="95"/>
      <c r="HI41" s="95"/>
      <c r="HJ41" s="95"/>
      <c r="HK41" s="95"/>
      <c r="HL41" s="95"/>
      <c r="HM41" s="95"/>
      <c r="HN41" s="95"/>
      <c r="HO41" s="95"/>
      <c r="HP41" s="95"/>
      <c r="HQ41" s="95"/>
      <c r="HR41" s="95"/>
      <c r="HS41" s="95"/>
      <c r="HT41" s="95"/>
      <c r="HU41" s="95"/>
      <c r="HV41" s="95"/>
      <c r="HW41" s="95"/>
      <c r="HX41" s="95"/>
      <c r="HY41" s="95"/>
      <c r="HZ41" s="95"/>
      <c r="IA41" s="95"/>
      <c r="IB41" s="95"/>
      <c r="IC41" s="95"/>
      <c r="ID41" s="95"/>
      <c r="IE41" s="95"/>
      <c r="IF41" s="95"/>
      <c r="IG41" s="95"/>
      <c r="IH41" s="95"/>
      <c r="II41" s="95"/>
      <c r="IJ41" s="95"/>
      <c r="IK41" s="95"/>
      <c r="IL41" s="95"/>
      <c r="IM41" s="95"/>
      <c r="IN41" s="95"/>
      <c r="IO41" s="95"/>
      <c r="IP41" s="95"/>
      <c r="IQ41" s="95"/>
      <c r="IR41" s="95"/>
      <c r="IS41" s="95"/>
      <c r="IT41" s="95"/>
      <c r="IU41" s="95"/>
      <c r="IV41" s="95"/>
      <c r="IW41" s="95"/>
      <c r="IX41" s="95"/>
      <c r="IY41" s="95"/>
      <c r="IZ41" s="95"/>
      <c r="JA41" s="95"/>
      <c r="JB41" s="95"/>
      <c r="JC41" s="95"/>
      <c r="JD41" s="95"/>
      <c r="JE41" s="95"/>
      <c r="JF41" s="95"/>
      <c r="JG41" s="95"/>
      <c r="JH41" s="95"/>
      <c r="JI41" s="95"/>
      <c r="JJ41" s="95"/>
      <c r="JK41" s="95"/>
      <c r="JL41" s="95"/>
      <c r="JM41" s="95"/>
      <c r="JN41" s="95"/>
      <c r="JO41" s="95"/>
      <c r="JP41" s="95"/>
      <c r="JQ41" s="95"/>
      <c r="JR41" s="95"/>
      <c r="JS41" s="95"/>
      <c r="JT41" s="95"/>
      <c r="JU41" s="95"/>
      <c r="JV41" s="95"/>
      <c r="JW41" s="95"/>
      <c r="JX41" s="95"/>
      <c r="JY41" s="95"/>
      <c r="JZ41" s="95"/>
      <c r="KA41" s="95"/>
      <c r="KB41" s="95"/>
      <c r="KC41" s="95"/>
      <c r="KD41" s="95"/>
      <c r="KE41" s="95"/>
      <c r="KF41" s="95"/>
      <c r="KG41" s="95"/>
      <c r="KH41" s="95"/>
      <c r="KI41" s="95"/>
      <c r="KJ41" s="95"/>
      <c r="KK41" s="95"/>
      <c r="KL41" s="95"/>
      <c r="KM41" s="95"/>
      <c r="KN41" s="95"/>
      <c r="KO41" s="95"/>
      <c r="KP41" s="95"/>
      <c r="KQ41" s="95"/>
      <c r="KR41" s="95"/>
      <c r="KS41" s="95"/>
      <c r="KT41" s="95"/>
      <c r="KU41" s="95"/>
      <c r="KV41" s="95"/>
      <c r="KW41" s="95"/>
      <c r="KX41" s="95"/>
      <c r="KY41" s="95"/>
      <c r="KZ41" s="95"/>
      <c r="LA41" s="95"/>
      <c r="LB41" s="95"/>
      <c r="LC41" s="95"/>
      <c r="LD41" s="95"/>
      <c r="LE41" s="95"/>
      <c r="LF41" s="95"/>
      <c r="LG41" s="95"/>
      <c r="LH41" s="95"/>
      <c r="LI41" s="95"/>
      <c r="LJ41" s="95"/>
      <c r="LK41" s="95"/>
      <c r="LL41" s="95"/>
      <c r="LM41" s="95"/>
      <c r="LN41" s="95"/>
      <c r="LO41" s="95"/>
      <c r="LP41" s="95"/>
      <c r="LQ41" s="95"/>
      <c r="LR41" s="95"/>
      <c r="LS41" s="95"/>
      <c r="LT41" s="95"/>
      <c r="LU41" s="95"/>
      <c r="LV41" s="95"/>
      <c r="LW41" s="95"/>
      <c r="LX41" s="95"/>
      <c r="LY41" s="95"/>
      <c r="LZ41" s="95"/>
      <c r="MA41" s="95"/>
      <c r="MB41" s="95"/>
      <c r="MC41" s="95"/>
      <c r="MD41" s="95"/>
      <c r="ME41" s="95"/>
      <c r="MF41" s="95"/>
      <c r="MG41" s="95"/>
      <c r="MH41" s="95"/>
      <c r="MI41" s="95"/>
      <c r="MJ41" s="95"/>
      <c r="MK41" s="95"/>
      <c r="ML41" s="95"/>
      <c r="MM41" s="95"/>
      <c r="MN41" s="95"/>
      <c r="MO41" s="95"/>
      <c r="MP41" s="95"/>
      <c r="MQ41" s="95"/>
      <c r="MR41" s="95"/>
      <c r="MS41" s="95"/>
      <c r="MT41" s="95"/>
      <c r="MU41" s="95"/>
      <c r="MV41" s="95"/>
      <c r="MW41" s="95"/>
      <c r="MX41" s="95"/>
      <c r="MY41" s="95"/>
      <c r="MZ41" s="95"/>
      <c r="NA41" s="95"/>
      <c r="NB41" s="95"/>
      <c r="NC41" s="95"/>
      <c r="ND41" s="95"/>
      <c r="NE41" s="95"/>
      <c r="NF41" s="95"/>
      <c r="NG41" s="95"/>
      <c r="NH41" s="95"/>
      <c r="NI41" s="95"/>
      <c r="NJ41" s="95"/>
      <c r="NK41" s="95"/>
      <c r="NL41" s="95"/>
      <c r="NM41" s="95"/>
      <c r="NN41" s="95"/>
      <c r="NO41" s="95"/>
      <c r="NP41" s="95"/>
      <c r="NQ41" s="95"/>
      <c r="NR41" s="95"/>
      <c r="NS41" s="95"/>
      <c r="NT41" s="95"/>
      <c r="NU41" s="95"/>
      <c r="NV41" s="95"/>
      <c r="NW41" s="95"/>
      <c r="NX41" s="95"/>
      <c r="NY41" s="95"/>
      <c r="NZ41" s="95"/>
      <c r="OA41" s="95"/>
      <c r="OB41" s="95"/>
      <c r="OC41" s="95"/>
      <c r="OD41" s="95"/>
      <c r="OE41" s="95"/>
      <c r="OF41" s="95"/>
      <c r="OG41" s="95"/>
      <c r="OH41" s="95"/>
      <c r="OI41" s="95"/>
      <c r="OJ41" s="95"/>
      <c r="OK41" s="95"/>
      <c r="OL41" s="95"/>
      <c r="OM41" s="95"/>
      <c r="ON41" s="95"/>
      <c r="OO41" s="95"/>
      <c r="OP41" s="95"/>
      <c r="OQ41" s="95"/>
      <c r="OR41" s="95"/>
      <c r="OS41" s="95"/>
      <c r="OT41" s="95"/>
      <c r="OU41" s="95"/>
      <c r="OV41" s="95"/>
      <c r="OW41" s="95"/>
      <c r="OX41" s="95"/>
      <c r="OY41" s="95"/>
      <c r="OZ41" s="95"/>
      <c r="PA41" s="95"/>
      <c r="PB41" s="95"/>
      <c r="PC41" s="95"/>
      <c r="PD41" s="95"/>
      <c r="PE41" s="95"/>
      <c r="PF41" s="95"/>
      <c r="PG41" s="95"/>
      <c r="PH41" s="95"/>
      <c r="PI41" s="95"/>
      <c r="PJ41" s="95"/>
      <c r="PK41" s="95"/>
      <c r="PL41" s="95"/>
      <c r="PM41" s="95"/>
      <c r="PN41" s="95"/>
      <c r="PO41" s="95"/>
      <c r="PP41" s="95"/>
      <c r="PQ41" s="95"/>
      <c r="PR41" s="95"/>
      <c r="PS41" s="95"/>
      <c r="PT41" s="95"/>
      <c r="PU41" s="95"/>
      <c r="PV41" s="95"/>
      <c r="PW41" s="95"/>
      <c r="PX41" s="95"/>
      <c r="PY41" s="95"/>
      <c r="PZ41" s="95"/>
      <c r="QA41" s="95"/>
      <c r="QB41" s="95"/>
      <c r="QC41" s="95"/>
      <c r="QD41" s="95"/>
      <c r="QE41" s="95"/>
      <c r="QF41" s="95"/>
      <c r="QG41" s="95"/>
      <c r="QH41" s="95"/>
      <c r="QI41" s="95"/>
      <c r="QJ41" s="95"/>
      <c r="QK41" s="95"/>
      <c r="QL41" s="95"/>
      <c r="QM41" s="95"/>
      <c r="QN41" s="95"/>
      <c r="QO41" s="95"/>
      <c r="QP41" s="95"/>
      <c r="QQ41" s="95"/>
      <c r="QR41" s="95"/>
      <c r="QS41" s="95"/>
      <c r="QT41" s="95"/>
      <c r="QU41" s="95"/>
      <c r="QV41" s="95"/>
      <c r="QW41" s="95"/>
      <c r="QX41" s="95"/>
      <c r="QY41" s="95"/>
      <c r="QZ41" s="95"/>
      <c r="RA41" s="95"/>
      <c r="RB41" s="95"/>
      <c r="RC41" s="95"/>
      <c r="RD41" s="95"/>
      <c r="RE41" s="95"/>
      <c r="RF41" s="95"/>
      <c r="RG41" s="95"/>
      <c r="RH41" s="95"/>
      <c r="RI41" s="95"/>
      <c r="RJ41" s="95"/>
      <c r="RK41" s="95"/>
      <c r="RL41" s="95"/>
      <c r="RM41" s="95"/>
      <c r="RN41" s="95"/>
      <c r="RO41" s="95"/>
      <c r="RP41" s="95"/>
      <c r="RQ41" s="95"/>
      <c r="RR41" s="95"/>
      <c r="RS41" s="95"/>
      <c r="RT41" s="95"/>
      <c r="RU41" s="95"/>
      <c r="RV41" s="95"/>
      <c r="RW41" s="95"/>
      <c r="RX41" s="95"/>
      <c r="RY41" s="95"/>
      <c r="RZ41" s="95"/>
      <c r="SA41" s="95"/>
      <c r="SB41" s="95"/>
      <c r="SC41" s="95"/>
      <c r="SD41" s="95"/>
      <c r="SE41" s="95"/>
      <c r="SF41" s="95"/>
    </row>
    <row r="42" spans="1:500" x14ac:dyDescent="0.25">
      <c r="A42" s="105" t="s">
        <v>36</v>
      </c>
      <c r="B42" s="94">
        <v>374</v>
      </c>
      <c r="C42" s="94">
        <v>435</v>
      </c>
      <c r="D42" s="94">
        <v>347</v>
      </c>
      <c r="E42" s="94">
        <v>236</v>
      </c>
      <c r="F42" s="94">
        <v>250</v>
      </c>
      <c r="G42" s="94">
        <v>325</v>
      </c>
      <c r="H42" s="94">
        <v>323</v>
      </c>
      <c r="I42" s="94">
        <v>282</v>
      </c>
      <c r="J42" s="94">
        <v>222</v>
      </c>
      <c r="K42" s="94">
        <v>307</v>
      </c>
      <c r="L42" s="94">
        <v>126</v>
      </c>
      <c r="M42" s="94">
        <v>371</v>
      </c>
      <c r="N42" s="94">
        <v>411</v>
      </c>
      <c r="O42" s="94">
        <v>287</v>
      </c>
      <c r="P42" s="94">
        <v>740</v>
      </c>
      <c r="Q42" s="94">
        <v>399</v>
      </c>
      <c r="R42" s="94">
        <v>277</v>
      </c>
      <c r="S42" s="94">
        <v>254</v>
      </c>
      <c r="T42" s="94">
        <v>517</v>
      </c>
      <c r="U42" s="94">
        <v>378</v>
      </c>
      <c r="V42" s="94">
        <v>478</v>
      </c>
      <c r="W42" s="94">
        <v>318</v>
      </c>
      <c r="X42" s="94">
        <v>400</v>
      </c>
      <c r="Y42" s="94">
        <v>174</v>
      </c>
      <c r="Z42" s="94">
        <v>384</v>
      </c>
      <c r="AA42" s="94">
        <v>370</v>
      </c>
      <c r="AB42" s="94">
        <v>553</v>
      </c>
      <c r="AC42" s="94">
        <v>305</v>
      </c>
      <c r="AD42" s="94">
        <v>362</v>
      </c>
      <c r="AE42" s="94">
        <v>337</v>
      </c>
      <c r="AF42" s="94">
        <v>696</v>
      </c>
      <c r="AG42" s="94">
        <v>476</v>
      </c>
      <c r="AH42" s="94">
        <v>385</v>
      </c>
      <c r="AI42" s="94">
        <v>358</v>
      </c>
      <c r="AJ42" s="94">
        <v>462</v>
      </c>
      <c r="AK42" s="94">
        <v>476</v>
      </c>
      <c r="AL42" s="94">
        <v>408</v>
      </c>
      <c r="AM42" s="94">
        <v>424</v>
      </c>
      <c r="AN42" s="94">
        <v>409</v>
      </c>
      <c r="AO42" s="94">
        <v>414</v>
      </c>
      <c r="AP42" s="94">
        <v>384</v>
      </c>
      <c r="AQ42" s="94">
        <v>382</v>
      </c>
      <c r="AR42" s="94">
        <v>683</v>
      </c>
      <c r="AS42" s="94">
        <v>503</v>
      </c>
      <c r="AT42" s="94">
        <v>410</v>
      </c>
      <c r="AU42" s="94">
        <v>381</v>
      </c>
      <c r="AV42" s="94">
        <v>495</v>
      </c>
      <c r="AW42" s="94">
        <v>510</v>
      </c>
      <c r="AX42" s="94">
        <v>438</v>
      </c>
      <c r="AY42" s="94">
        <v>460</v>
      </c>
      <c r="AZ42" s="94">
        <v>445</v>
      </c>
      <c r="BA42" s="94">
        <v>449</v>
      </c>
      <c r="BB42" s="456"/>
      <c r="BC42" s="456"/>
      <c r="BD42" s="456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95"/>
      <c r="CK42" s="95"/>
      <c r="CL42" s="95"/>
      <c r="CM42" s="95"/>
      <c r="CN42" s="95"/>
      <c r="CO42" s="95"/>
      <c r="CP42" s="95"/>
      <c r="CQ42" s="95"/>
      <c r="CR42" s="95"/>
      <c r="CS42" s="95"/>
      <c r="CT42" s="95"/>
      <c r="CU42" s="95"/>
      <c r="CV42" s="95"/>
      <c r="CW42" s="95"/>
      <c r="CX42" s="95"/>
      <c r="CY42" s="95"/>
      <c r="CZ42" s="95"/>
      <c r="DA42" s="95"/>
      <c r="DB42" s="95"/>
      <c r="DC42" s="95"/>
      <c r="DD42" s="95"/>
      <c r="DE42" s="95"/>
      <c r="DF42" s="95"/>
      <c r="DG42" s="95"/>
      <c r="DH42" s="95"/>
      <c r="DI42" s="95"/>
      <c r="DJ42" s="95"/>
      <c r="DK42" s="95"/>
      <c r="DL42" s="95"/>
      <c r="DM42" s="95"/>
      <c r="DN42" s="95"/>
      <c r="DO42" s="95"/>
      <c r="DP42" s="95"/>
      <c r="DQ42" s="95"/>
      <c r="DR42" s="95"/>
      <c r="DS42" s="95"/>
      <c r="DT42" s="95"/>
      <c r="DU42" s="95"/>
      <c r="DV42" s="95"/>
      <c r="DW42" s="95"/>
      <c r="DX42" s="95"/>
      <c r="DY42" s="95"/>
      <c r="DZ42" s="95"/>
      <c r="EA42" s="95"/>
      <c r="EB42" s="95"/>
      <c r="EC42" s="95"/>
      <c r="ED42" s="95"/>
      <c r="EE42" s="95"/>
      <c r="EF42" s="95"/>
      <c r="EG42" s="95"/>
      <c r="EH42" s="95"/>
      <c r="EI42" s="95"/>
      <c r="EJ42" s="95"/>
      <c r="EK42" s="95"/>
      <c r="EL42" s="95"/>
      <c r="EM42" s="95"/>
      <c r="EN42" s="95"/>
      <c r="EO42" s="95"/>
      <c r="EP42" s="95"/>
      <c r="EQ42" s="95"/>
      <c r="ER42" s="95"/>
      <c r="ES42" s="95"/>
      <c r="ET42" s="95"/>
      <c r="EU42" s="95"/>
      <c r="EV42" s="95"/>
      <c r="EW42" s="95"/>
      <c r="EX42" s="95"/>
      <c r="EY42" s="95"/>
      <c r="EZ42" s="95"/>
      <c r="FA42" s="95"/>
      <c r="FB42" s="95"/>
      <c r="FC42" s="95"/>
      <c r="FD42" s="95"/>
      <c r="FE42" s="95"/>
      <c r="FF42" s="95"/>
      <c r="FG42" s="95"/>
      <c r="FH42" s="95"/>
      <c r="FI42" s="95"/>
      <c r="FJ42" s="95"/>
      <c r="FK42" s="95"/>
      <c r="FL42" s="95"/>
      <c r="FM42" s="95"/>
      <c r="FN42" s="95"/>
      <c r="FO42" s="95"/>
      <c r="FP42" s="95"/>
      <c r="FQ42" s="95"/>
      <c r="FR42" s="95"/>
      <c r="FS42" s="95"/>
      <c r="FT42" s="95"/>
      <c r="FU42" s="95"/>
      <c r="FV42" s="95"/>
      <c r="FW42" s="95"/>
      <c r="FX42" s="95"/>
      <c r="FY42" s="95"/>
      <c r="FZ42" s="95"/>
      <c r="GA42" s="95"/>
      <c r="GB42" s="95"/>
      <c r="GC42" s="95"/>
      <c r="GD42" s="95"/>
      <c r="GE42" s="95"/>
      <c r="GF42" s="95"/>
      <c r="GG42" s="95"/>
      <c r="GH42" s="95"/>
      <c r="GI42" s="95"/>
      <c r="GJ42" s="95"/>
      <c r="GK42" s="95"/>
      <c r="GL42" s="95"/>
      <c r="GM42" s="95"/>
      <c r="GN42" s="95"/>
      <c r="GO42" s="95"/>
      <c r="GP42" s="95"/>
      <c r="GQ42" s="95"/>
      <c r="GR42" s="95"/>
      <c r="GS42" s="95"/>
      <c r="GT42" s="95"/>
      <c r="GU42" s="95"/>
      <c r="GV42" s="95"/>
      <c r="GW42" s="95"/>
      <c r="GX42" s="95"/>
      <c r="GY42" s="95"/>
      <c r="GZ42" s="95"/>
      <c r="HA42" s="95"/>
      <c r="HB42" s="95"/>
      <c r="HC42" s="95"/>
      <c r="HD42" s="95"/>
      <c r="HE42" s="95"/>
      <c r="HF42" s="95"/>
      <c r="HG42" s="95"/>
      <c r="HH42" s="95"/>
      <c r="HI42" s="95"/>
      <c r="HJ42" s="95"/>
      <c r="HK42" s="95"/>
      <c r="HL42" s="95"/>
      <c r="HM42" s="95"/>
      <c r="HN42" s="95"/>
      <c r="HO42" s="95"/>
      <c r="HP42" s="95"/>
      <c r="HQ42" s="95"/>
      <c r="HR42" s="95"/>
      <c r="HS42" s="95"/>
      <c r="HT42" s="95"/>
      <c r="HU42" s="95"/>
      <c r="HV42" s="95"/>
      <c r="HW42" s="95"/>
      <c r="HX42" s="95"/>
      <c r="HY42" s="95"/>
      <c r="HZ42" s="95"/>
      <c r="IA42" s="95"/>
      <c r="IB42" s="95"/>
      <c r="IC42" s="95"/>
      <c r="ID42" s="95"/>
      <c r="IE42" s="95"/>
      <c r="IF42" s="95"/>
      <c r="IG42" s="95"/>
      <c r="IH42" s="95"/>
      <c r="II42" s="95"/>
      <c r="IJ42" s="95"/>
      <c r="IK42" s="95"/>
      <c r="IL42" s="95"/>
      <c r="IM42" s="95"/>
      <c r="IN42" s="95"/>
      <c r="IO42" s="95"/>
      <c r="IP42" s="95"/>
      <c r="IQ42" s="95"/>
      <c r="IR42" s="95"/>
      <c r="IS42" s="95"/>
      <c r="IT42" s="95"/>
      <c r="IU42" s="95"/>
      <c r="IV42" s="95"/>
      <c r="IW42" s="95"/>
      <c r="IX42" s="95"/>
      <c r="IY42" s="95"/>
      <c r="IZ42" s="95"/>
      <c r="JA42" s="95"/>
      <c r="JB42" s="95"/>
      <c r="JC42" s="95"/>
      <c r="JD42" s="95"/>
      <c r="JE42" s="95"/>
      <c r="JF42" s="95"/>
      <c r="JG42" s="95"/>
      <c r="JH42" s="95"/>
      <c r="JI42" s="95"/>
      <c r="JJ42" s="95"/>
      <c r="JK42" s="95"/>
      <c r="JL42" s="95"/>
      <c r="JM42" s="95"/>
      <c r="JN42" s="95"/>
      <c r="JO42" s="95"/>
      <c r="JP42" s="95"/>
      <c r="JQ42" s="95"/>
      <c r="JR42" s="95"/>
      <c r="JS42" s="95"/>
      <c r="JT42" s="95"/>
      <c r="JU42" s="95"/>
      <c r="JV42" s="95"/>
      <c r="JW42" s="95"/>
      <c r="JX42" s="95"/>
      <c r="JY42" s="95"/>
      <c r="JZ42" s="95"/>
      <c r="KA42" s="95"/>
      <c r="KB42" s="95"/>
      <c r="KC42" s="95"/>
      <c r="KD42" s="95"/>
      <c r="KE42" s="95"/>
      <c r="KF42" s="95"/>
      <c r="KG42" s="95"/>
      <c r="KH42" s="95"/>
      <c r="KI42" s="95"/>
      <c r="KJ42" s="95"/>
      <c r="KK42" s="95"/>
      <c r="KL42" s="95"/>
      <c r="KM42" s="95"/>
      <c r="KN42" s="95"/>
      <c r="KO42" s="95"/>
      <c r="KP42" s="95"/>
      <c r="KQ42" s="95"/>
      <c r="KR42" s="95"/>
      <c r="KS42" s="95"/>
      <c r="KT42" s="95"/>
      <c r="KU42" s="95"/>
      <c r="KV42" s="95"/>
      <c r="KW42" s="95"/>
      <c r="KX42" s="95"/>
      <c r="KY42" s="95"/>
      <c r="KZ42" s="95"/>
      <c r="LA42" s="95"/>
      <c r="LB42" s="95"/>
      <c r="LC42" s="95"/>
      <c r="LD42" s="95"/>
      <c r="LE42" s="95"/>
      <c r="LF42" s="95"/>
      <c r="LG42" s="95"/>
      <c r="LH42" s="95"/>
      <c r="LI42" s="95"/>
      <c r="LJ42" s="95"/>
      <c r="LK42" s="95"/>
      <c r="LL42" s="95"/>
      <c r="LM42" s="95"/>
      <c r="LN42" s="95"/>
      <c r="LO42" s="95"/>
      <c r="LP42" s="95"/>
      <c r="LQ42" s="95"/>
      <c r="LR42" s="95"/>
      <c r="LS42" s="95"/>
      <c r="LT42" s="95"/>
      <c r="LU42" s="95"/>
      <c r="LV42" s="95"/>
      <c r="LW42" s="95"/>
      <c r="LX42" s="95"/>
      <c r="LY42" s="95"/>
      <c r="LZ42" s="95"/>
      <c r="MA42" s="95"/>
      <c r="MB42" s="95"/>
      <c r="MC42" s="95"/>
      <c r="MD42" s="95"/>
      <c r="ME42" s="95"/>
      <c r="MF42" s="95"/>
      <c r="MG42" s="95"/>
      <c r="MH42" s="95"/>
      <c r="MI42" s="95"/>
      <c r="MJ42" s="95"/>
      <c r="MK42" s="95"/>
      <c r="ML42" s="95"/>
      <c r="MM42" s="95"/>
      <c r="MN42" s="95"/>
      <c r="MO42" s="95"/>
      <c r="MP42" s="95"/>
      <c r="MQ42" s="95"/>
      <c r="MR42" s="95"/>
      <c r="MS42" s="95"/>
      <c r="MT42" s="95"/>
      <c r="MU42" s="95"/>
      <c r="MV42" s="95"/>
      <c r="MW42" s="95"/>
      <c r="MX42" s="95"/>
      <c r="MY42" s="95"/>
      <c r="MZ42" s="95"/>
      <c r="NA42" s="95"/>
      <c r="NB42" s="95"/>
      <c r="NC42" s="95"/>
      <c r="ND42" s="95"/>
      <c r="NE42" s="95"/>
      <c r="NF42" s="95"/>
      <c r="NG42" s="95"/>
      <c r="NH42" s="95"/>
      <c r="NI42" s="95"/>
      <c r="NJ42" s="95"/>
      <c r="NK42" s="95"/>
      <c r="NL42" s="95"/>
      <c r="NM42" s="95"/>
      <c r="NN42" s="95"/>
      <c r="NO42" s="95"/>
      <c r="NP42" s="95"/>
      <c r="NQ42" s="95"/>
      <c r="NR42" s="95"/>
      <c r="NS42" s="95"/>
      <c r="NT42" s="95"/>
      <c r="NU42" s="95"/>
      <c r="NV42" s="95"/>
      <c r="NW42" s="95"/>
      <c r="NX42" s="95"/>
      <c r="NY42" s="95"/>
      <c r="NZ42" s="95"/>
      <c r="OA42" s="95"/>
      <c r="OB42" s="95"/>
      <c r="OC42" s="95"/>
      <c r="OD42" s="95"/>
      <c r="OE42" s="95"/>
      <c r="OF42" s="95"/>
      <c r="OG42" s="95"/>
      <c r="OH42" s="95"/>
      <c r="OI42" s="95"/>
      <c r="OJ42" s="95"/>
      <c r="OK42" s="95"/>
      <c r="OL42" s="95"/>
      <c r="OM42" s="95"/>
      <c r="ON42" s="95"/>
      <c r="OO42" s="95"/>
      <c r="OP42" s="95"/>
      <c r="OQ42" s="95"/>
      <c r="OR42" s="95"/>
      <c r="OS42" s="95"/>
      <c r="OT42" s="95"/>
      <c r="OU42" s="95"/>
      <c r="OV42" s="95"/>
      <c r="OW42" s="95"/>
      <c r="OX42" s="95"/>
      <c r="OY42" s="95"/>
      <c r="OZ42" s="95"/>
      <c r="PA42" s="95"/>
      <c r="PB42" s="95"/>
      <c r="PC42" s="95"/>
      <c r="PD42" s="95"/>
      <c r="PE42" s="95"/>
      <c r="PF42" s="95"/>
      <c r="PG42" s="95"/>
      <c r="PH42" s="95"/>
      <c r="PI42" s="95"/>
      <c r="PJ42" s="95"/>
      <c r="PK42" s="95"/>
      <c r="PL42" s="95"/>
      <c r="PM42" s="95"/>
      <c r="PN42" s="95"/>
      <c r="PO42" s="95"/>
      <c r="PP42" s="95"/>
      <c r="PQ42" s="95"/>
      <c r="PR42" s="95"/>
      <c r="PS42" s="95"/>
      <c r="PT42" s="95"/>
      <c r="PU42" s="95"/>
      <c r="PV42" s="95"/>
      <c r="PW42" s="95"/>
      <c r="PX42" s="95"/>
      <c r="PY42" s="95"/>
      <c r="PZ42" s="95"/>
      <c r="QA42" s="95"/>
      <c r="QB42" s="95"/>
      <c r="QC42" s="95"/>
      <c r="QD42" s="95"/>
      <c r="QE42" s="95"/>
      <c r="QF42" s="95"/>
      <c r="QG42" s="95"/>
      <c r="QH42" s="95"/>
      <c r="QI42" s="95"/>
      <c r="QJ42" s="95"/>
      <c r="QK42" s="95"/>
      <c r="QL42" s="95"/>
      <c r="QM42" s="95"/>
      <c r="QN42" s="95"/>
      <c r="QO42" s="95"/>
      <c r="QP42" s="95"/>
      <c r="QQ42" s="95"/>
      <c r="QR42" s="95"/>
      <c r="QS42" s="95"/>
      <c r="QT42" s="95"/>
      <c r="QU42" s="95"/>
      <c r="QV42" s="95"/>
      <c r="QW42" s="95"/>
      <c r="QX42" s="95"/>
      <c r="QY42" s="95"/>
      <c r="QZ42" s="95"/>
      <c r="RA42" s="95"/>
      <c r="RB42" s="95"/>
      <c r="RC42" s="95"/>
      <c r="RD42" s="95"/>
      <c r="RE42" s="95"/>
      <c r="RF42" s="95"/>
      <c r="RG42" s="95"/>
      <c r="RH42" s="95"/>
      <c r="RI42" s="95"/>
      <c r="RJ42" s="95"/>
      <c r="RK42" s="95"/>
      <c r="RL42" s="95"/>
      <c r="RM42" s="95"/>
      <c r="RN42" s="95"/>
      <c r="RO42" s="95"/>
      <c r="RP42" s="95"/>
      <c r="RQ42" s="95"/>
      <c r="RR42" s="95"/>
      <c r="RS42" s="95"/>
      <c r="RT42" s="95"/>
      <c r="RU42" s="95"/>
      <c r="RV42" s="95"/>
      <c r="RW42" s="95"/>
      <c r="RX42" s="95"/>
      <c r="RY42" s="95"/>
      <c r="RZ42" s="95"/>
      <c r="SA42" s="95"/>
      <c r="SB42" s="95"/>
      <c r="SC42" s="95"/>
      <c r="SD42" s="95"/>
      <c r="SE42" s="95"/>
      <c r="SF42" s="95"/>
    </row>
    <row r="43" spans="1:500" x14ac:dyDescent="0.25">
      <c r="A43" s="106" t="s">
        <v>21</v>
      </c>
      <c r="B43" s="98">
        <v>0.33700000000000002</v>
      </c>
      <c r="C43" s="98">
        <v>0.40300000000000002</v>
      </c>
      <c r="D43" s="98">
        <v>0.30199999999999999</v>
      </c>
      <c r="E43" s="98">
        <v>0.26300000000000001</v>
      </c>
      <c r="F43" s="98">
        <v>0.25800000000000001</v>
      </c>
      <c r="G43" s="98">
        <v>0.36199999999999999</v>
      </c>
      <c r="H43" s="98">
        <v>0.36199999999999999</v>
      </c>
      <c r="I43" s="98">
        <v>0.29199999999999998</v>
      </c>
      <c r="J43" s="98">
        <v>0.21</v>
      </c>
      <c r="K43" s="98">
        <v>0.316</v>
      </c>
      <c r="L43" s="98">
        <v>0.184</v>
      </c>
      <c r="M43" s="98">
        <v>0.37</v>
      </c>
      <c r="N43" s="98">
        <v>0.41</v>
      </c>
      <c r="O43" s="98">
        <v>0.33</v>
      </c>
      <c r="P43" s="98">
        <v>0.49099999999999999</v>
      </c>
      <c r="Q43" s="98">
        <v>0.34399999999999997</v>
      </c>
      <c r="R43" s="98">
        <v>0.26200000000000001</v>
      </c>
      <c r="S43" s="98">
        <v>0.25600000000000001</v>
      </c>
      <c r="T43" s="98">
        <v>0.432</v>
      </c>
      <c r="U43" s="98">
        <v>0.38</v>
      </c>
      <c r="V43" s="98">
        <v>0.42199999999999999</v>
      </c>
      <c r="W43" s="98">
        <v>0.29599999999999999</v>
      </c>
      <c r="X43" s="98">
        <v>0.40200000000000002</v>
      </c>
      <c r="Y43" s="98">
        <v>0.13700000000000001</v>
      </c>
      <c r="Z43" s="98">
        <v>0.377</v>
      </c>
      <c r="AA43" s="98">
        <v>0.33400000000000002</v>
      </c>
      <c r="AB43" s="98">
        <v>0.436</v>
      </c>
      <c r="AC43" s="98">
        <v>0.28799999999999998</v>
      </c>
      <c r="AD43" s="98">
        <v>0.372</v>
      </c>
      <c r="AE43" s="98">
        <v>0.378</v>
      </c>
      <c r="AF43" s="98">
        <v>0.46800000000000003</v>
      </c>
      <c r="AG43" s="98">
        <v>0.39800000000000002</v>
      </c>
      <c r="AH43" s="98">
        <v>0.36199999999999999</v>
      </c>
      <c r="AI43" s="98">
        <v>0.34699999999999998</v>
      </c>
      <c r="AJ43" s="98">
        <v>0.39800000000000002</v>
      </c>
      <c r="AK43" s="98">
        <v>0.40300000000000002</v>
      </c>
      <c r="AL43" s="98">
        <v>0.39100000000000001</v>
      </c>
      <c r="AM43" s="98">
        <v>0.38400000000000001</v>
      </c>
      <c r="AN43" s="98">
        <v>0.374</v>
      </c>
      <c r="AO43" s="98">
        <v>0.38100000000000001</v>
      </c>
      <c r="AP43" s="98">
        <v>0.377</v>
      </c>
      <c r="AQ43" s="98">
        <v>0.40100000000000002</v>
      </c>
      <c r="AR43" s="98">
        <v>0.48299999999999998</v>
      </c>
      <c r="AS43" s="98">
        <v>0.41099999999999998</v>
      </c>
      <c r="AT43" s="98">
        <v>0.376</v>
      </c>
      <c r="AU43" s="98">
        <v>0.36099999999999999</v>
      </c>
      <c r="AV43" s="98">
        <v>0.41499999999999998</v>
      </c>
      <c r="AW43" s="98">
        <v>0.42</v>
      </c>
      <c r="AX43" s="98">
        <v>0.40899999999999997</v>
      </c>
      <c r="AY43" s="98">
        <v>0.40500000000000003</v>
      </c>
      <c r="AZ43" s="98">
        <v>0.39600000000000002</v>
      </c>
      <c r="BA43" s="98">
        <v>0.40200000000000002</v>
      </c>
      <c r="BB43" s="460"/>
      <c r="BC43" s="460"/>
      <c r="BD43" s="460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  <c r="DL43" s="99"/>
      <c r="DM43" s="99"/>
      <c r="DN43" s="99"/>
      <c r="DO43" s="99"/>
      <c r="DP43" s="99"/>
      <c r="DQ43" s="99"/>
      <c r="DR43" s="99"/>
      <c r="DS43" s="99"/>
      <c r="DT43" s="99"/>
      <c r="DU43" s="99"/>
      <c r="DV43" s="99"/>
      <c r="DW43" s="99"/>
      <c r="DX43" s="99"/>
      <c r="DY43" s="99"/>
      <c r="DZ43" s="99"/>
      <c r="EA43" s="99"/>
      <c r="EB43" s="99"/>
      <c r="EC43" s="99"/>
      <c r="ED43" s="99"/>
      <c r="EE43" s="99"/>
      <c r="EF43" s="99"/>
      <c r="EG43" s="99"/>
      <c r="EH43" s="99"/>
      <c r="EI43" s="99"/>
      <c r="EJ43" s="99"/>
      <c r="EK43" s="99"/>
      <c r="EL43" s="99"/>
      <c r="EM43" s="99"/>
      <c r="EN43" s="99"/>
      <c r="EO43" s="99"/>
      <c r="EP43" s="99"/>
      <c r="EQ43" s="99"/>
      <c r="ER43" s="99"/>
      <c r="ES43" s="99"/>
      <c r="ET43" s="99"/>
      <c r="EU43" s="99"/>
      <c r="EV43" s="99"/>
      <c r="EW43" s="99"/>
      <c r="EX43" s="99"/>
      <c r="EY43" s="99"/>
      <c r="EZ43" s="99"/>
      <c r="FA43" s="99"/>
      <c r="FB43" s="99"/>
      <c r="FC43" s="99"/>
      <c r="FD43" s="99"/>
      <c r="FE43" s="99"/>
      <c r="FF43" s="99"/>
      <c r="FG43" s="99"/>
      <c r="FH43" s="99"/>
      <c r="FI43" s="99"/>
      <c r="FJ43" s="99"/>
      <c r="FK43" s="99"/>
      <c r="FL43" s="99"/>
      <c r="FM43" s="99"/>
      <c r="FN43" s="99"/>
      <c r="FO43" s="99"/>
      <c r="FP43" s="99"/>
      <c r="FQ43" s="99"/>
      <c r="FR43" s="99"/>
      <c r="FS43" s="99"/>
      <c r="FT43" s="99"/>
      <c r="FU43" s="99"/>
      <c r="FV43" s="99"/>
      <c r="FW43" s="99"/>
      <c r="FX43" s="99"/>
      <c r="FY43" s="99"/>
      <c r="FZ43" s="99"/>
      <c r="GA43" s="99"/>
      <c r="GB43" s="99"/>
      <c r="GC43" s="99"/>
      <c r="GD43" s="99"/>
      <c r="GE43" s="99"/>
      <c r="GF43" s="99"/>
      <c r="GG43" s="99"/>
      <c r="GH43" s="99"/>
      <c r="GI43" s="99"/>
      <c r="GJ43" s="99"/>
      <c r="GK43" s="99"/>
      <c r="GL43" s="99"/>
      <c r="GM43" s="99"/>
      <c r="GN43" s="99"/>
      <c r="GO43" s="99"/>
      <c r="GP43" s="99"/>
      <c r="GQ43" s="99"/>
      <c r="GR43" s="99"/>
      <c r="GS43" s="99"/>
      <c r="GT43" s="99"/>
      <c r="GU43" s="99"/>
      <c r="GV43" s="99"/>
      <c r="GW43" s="99"/>
      <c r="GX43" s="99"/>
      <c r="GY43" s="99"/>
      <c r="GZ43" s="99"/>
      <c r="HA43" s="99"/>
      <c r="HB43" s="99"/>
      <c r="HC43" s="99"/>
      <c r="HD43" s="99"/>
      <c r="HE43" s="99"/>
      <c r="HF43" s="99"/>
      <c r="HG43" s="99"/>
      <c r="HH43" s="99"/>
      <c r="HI43" s="99"/>
      <c r="HJ43" s="99"/>
      <c r="HK43" s="99"/>
      <c r="HL43" s="99"/>
      <c r="HM43" s="99"/>
      <c r="HN43" s="99"/>
      <c r="HO43" s="99"/>
      <c r="HP43" s="99"/>
      <c r="HQ43" s="99"/>
      <c r="HR43" s="99"/>
      <c r="HS43" s="99"/>
      <c r="HT43" s="99"/>
      <c r="HU43" s="99"/>
      <c r="HV43" s="99"/>
      <c r="HW43" s="99"/>
      <c r="HX43" s="99"/>
      <c r="HY43" s="99"/>
      <c r="HZ43" s="99"/>
      <c r="IA43" s="99"/>
      <c r="IB43" s="99"/>
      <c r="IC43" s="99"/>
      <c r="ID43" s="99"/>
      <c r="IE43" s="99"/>
      <c r="IF43" s="99"/>
      <c r="IG43" s="99"/>
      <c r="IH43" s="99"/>
      <c r="II43" s="99"/>
      <c r="IJ43" s="99"/>
      <c r="IK43" s="99"/>
      <c r="IL43" s="99"/>
      <c r="IM43" s="99"/>
      <c r="IN43" s="99"/>
      <c r="IO43" s="99"/>
      <c r="IP43" s="99"/>
      <c r="IQ43" s="99"/>
      <c r="IR43" s="99"/>
      <c r="IS43" s="99"/>
      <c r="IT43" s="99"/>
      <c r="IU43" s="99"/>
      <c r="IV43" s="99"/>
      <c r="IW43" s="99"/>
      <c r="IX43" s="99"/>
      <c r="IY43" s="99"/>
      <c r="IZ43" s="99"/>
      <c r="JA43" s="99"/>
      <c r="JB43" s="99"/>
      <c r="JC43" s="99"/>
      <c r="JD43" s="99"/>
      <c r="JE43" s="99"/>
      <c r="JF43" s="99"/>
      <c r="JG43" s="99"/>
      <c r="JH43" s="99"/>
      <c r="JI43" s="99"/>
      <c r="JJ43" s="99"/>
      <c r="JK43" s="99"/>
      <c r="JL43" s="99"/>
      <c r="JM43" s="99"/>
      <c r="JN43" s="99"/>
      <c r="JO43" s="99"/>
      <c r="JP43" s="99"/>
      <c r="JQ43" s="99"/>
      <c r="JR43" s="99"/>
      <c r="JS43" s="99"/>
      <c r="JT43" s="99"/>
      <c r="JU43" s="99"/>
      <c r="JV43" s="99"/>
      <c r="JW43" s="99"/>
      <c r="JX43" s="99"/>
      <c r="JY43" s="99"/>
      <c r="JZ43" s="99"/>
      <c r="KA43" s="99"/>
      <c r="KB43" s="99"/>
      <c r="KC43" s="99"/>
      <c r="KD43" s="99"/>
      <c r="KE43" s="99"/>
      <c r="KF43" s="99"/>
      <c r="KG43" s="99"/>
      <c r="KH43" s="99"/>
      <c r="KI43" s="99"/>
      <c r="KJ43" s="99"/>
      <c r="KK43" s="99"/>
      <c r="KL43" s="99"/>
      <c r="KM43" s="99"/>
      <c r="KN43" s="99"/>
      <c r="KO43" s="99"/>
      <c r="KP43" s="99"/>
      <c r="KQ43" s="99"/>
      <c r="KR43" s="99"/>
      <c r="KS43" s="99"/>
      <c r="KT43" s="99"/>
      <c r="KU43" s="99"/>
      <c r="KV43" s="99"/>
      <c r="KW43" s="99"/>
      <c r="KX43" s="99"/>
      <c r="KY43" s="99"/>
      <c r="KZ43" s="99"/>
      <c r="LA43" s="99"/>
      <c r="LB43" s="99"/>
      <c r="LC43" s="99"/>
      <c r="LD43" s="99"/>
      <c r="LE43" s="99"/>
      <c r="LF43" s="99"/>
      <c r="LG43" s="99"/>
      <c r="LH43" s="99"/>
      <c r="LI43" s="99"/>
      <c r="LJ43" s="99"/>
      <c r="LK43" s="99"/>
      <c r="LL43" s="99"/>
      <c r="LM43" s="99"/>
      <c r="LN43" s="99"/>
      <c r="LO43" s="99"/>
      <c r="LP43" s="99"/>
      <c r="LQ43" s="99"/>
      <c r="LR43" s="99"/>
      <c r="LS43" s="99"/>
      <c r="LT43" s="99"/>
      <c r="LU43" s="99"/>
      <c r="LV43" s="99"/>
      <c r="LW43" s="99"/>
      <c r="LX43" s="99"/>
      <c r="LY43" s="99"/>
      <c r="LZ43" s="99"/>
      <c r="MA43" s="99"/>
      <c r="MB43" s="99"/>
      <c r="MC43" s="99"/>
      <c r="MD43" s="99"/>
      <c r="ME43" s="99"/>
      <c r="MF43" s="99"/>
      <c r="MG43" s="99"/>
      <c r="MH43" s="99"/>
      <c r="MI43" s="99"/>
      <c r="MJ43" s="99"/>
      <c r="MK43" s="99"/>
      <c r="ML43" s="99"/>
      <c r="MM43" s="99"/>
      <c r="MN43" s="99"/>
      <c r="MO43" s="99"/>
      <c r="MP43" s="99"/>
      <c r="MQ43" s="99"/>
      <c r="MR43" s="99"/>
      <c r="MS43" s="99"/>
      <c r="MT43" s="99"/>
      <c r="MU43" s="99"/>
      <c r="MV43" s="99"/>
      <c r="MW43" s="99"/>
      <c r="MX43" s="99"/>
      <c r="MY43" s="99"/>
      <c r="MZ43" s="99"/>
      <c r="NA43" s="99"/>
      <c r="NB43" s="99"/>
      <c r="NC43" s="99"/>
      <c r="ND43" s="99"/>
      <c r="NE43" s="99"/>
      <c r="NF43" s="99"/>
      <c r="NG43" s="99"/>
      <c r="NH43" s="99"/>
      <c r="NI43" s="99"/>
      <c r="NJ43" s="99"/>
      <c r="NK43" s="99"/>
      <c r="NL43" s="99"/>
      <c r="NM43" s="99"/>
      <c r="NN43" s="99"/>
      <c r="NO43" s="99"/>
      <c r="NP43" s="99"/>
      <c r="NQ43" s="99"/>
      <c r="NR43" s="99"/>
      <c r="NS43" s="99"/>
      <c r="NT43" s="99"/>
      <c r="NU43" s="99"/>
      <c r="NV43" s="99"/>
      <c r="NW43" s="99"/>
      <c r="NX43" s="99"/>
      <c r="NY43" s="99"/>
      <c r="NZ43" s="99"/>
      <c r="OA43" s="99"/>
      <c r="OB43" s="99"/>
      <c r="OC43" s="99"/>
      <c r="OD43" s="99"/>
      <c r="OE43" s="99"/>
      <c r="OF43" s="99"/>
      <c r="OG43" s="99"/>
      <c r="OH43" s="99"/>
      <c r="OI43" s="99"/>
      <c r="OJ43" s="99"/>
      <c r="OK43" s="99"/>
      <c r="OL43" s="99"/>
      <c r="OM43" s="99"/>
      <c r="ON43" s="99"/>
      <c r="OO43" s="99"/>
      <c r="OP43" s="99"/>
      <c r="OQ43" s="99"/>
      <c r="OR43" s="99"/>
      <c r="OS43" s="99"/>
      <c r="OT43" s="99"/>
      <c r="OU43" s="99"/>
      <c r="OV43" s="99"/>
      <c r="OW43" s="99"/>
      <c r="OX43" s="99"/>
      <c r="OY43" s="99"/>
      <c r="OZ43" s="99"/>
      <c r="PA43" s="99"/>
      <c r="PB43" s="99"/>
      <c r="PC43" s="99"/>
      <c r="PD43" s="99"/>
      <c r="PE43" s="99"/>
      <c r="PF43" s="99"/>
      <c r="PG43" s="99"/>
      <c r="PH43" s="99"/>
      <c r="PI43" s="99"/>
      <c r="PJ43" s="99"/>
      <c r="PK43" s="99"/>
      <c r="PL43" s="99"/>
      <c r="PM43" s="99"/>
      <c r="PN43" s="99"/>
      <c r="PO43" s="99"/>
      <c r="PP43" s="99"/>
      <c r="PQ43" s="99"/>
      <c r="PR43" s="99"/>
      <c r="PS43" s="99"/>
      <c r="PT43" s="99"/>
      <c r="PU43" s="99"/>
      <c r="PV43" s="99"/>
      <c r="PW43" s="99"/>
      <c r="PX43" s="99"/>
      <c r="PY43" s="99"/>
      <c r="PZ43" s="99"/>
      <c r="QA43" s="99"/>
      <c r="QB43" s="99"/>
      <c r="QC43" s="99"/>
      <c r="QD43" s="99"/>
      <c r="QE43" s="99"/>
      <c r="QF43" s="99"/>
      <c r="QG43" s="99"/>
      <c r="QH43" s="99"/>
      <c r="QI43" s="99"/>
      <c r="QJ43" s="99"/>
      <c r="QK43" s="99"/>
      <c r="QL43" s="99"/>
      <c r="QM43" s="99"/>
      <c r="QN43" s="99"/>
      <c r="QO43" s="99"/>
      <c r="QP43" s="99"/>
      <c r="QQ43" s="99"/>
      <c r="QR43" s="99"/>
      <c r="QS43" s="99"/>
      <c r="QT43" s="99"/>
      <c r="QU43" s="99"/>
      <c r="QV43" s="99"/>
      <c r="QW43" s="99"/>
      <c r="QX43" s="99"/>
      <c r="QY43" s="99"/>
      <c r="QZ43" s="99"/>
      <c r="RA43" s="99"/>
      <c r="RB43" s="99"/>
      <c r="RC43" s="99"/>
      <c r="RD43" s="99"/>
      <c r="RE43" s="99"/>
      <c r="RF43" s="99"/>
      <c r="RG43" s="99"/>
      <c r="RH43" s="99"/>
      <c r="RI43" s="99"/>
      <c r="RJ43" s="99"/>
      <c r="RK43" s="99"/>
      <c r="RL43" s="99"/>
      <c r="RM43" s="99"/>
      <c r="RN43" s="99"/>
      <c r="RO43" s="99"/>
      <c r="RP43" s="99"/>
      <c r="RQ43" s="99"/>
      <c r="RR43" s="99"/>
      <c r="RS43" s="99"/>
      <c r="RT43" s="99"/>
      <c r="RU43" s="99"/>
      <c r="RV43" s="99"/>
      <c r="RW43" s="99"/>
      <c r="RX43" s="99"/>
      <c r="RY43" s="99"/>
      <c r="RZ43" s="99"/>
      <c r="SA43" s="99"/>
      <c r="SB43" s="99"/>
      <c r="SC43" s="99"/>
      <c r="SD43" s="99"/>
      <c r="SE43" s="99"/>
      <c r="SF43" s="99"/>
    </row>
    <row r="44" spans="1:500" x14ac:dyDescent="0.25">
      <c r="A44" s="108" t="s">
        <v>37</v>
      </c>
      <c r="B44" s="96">
        <v>-1.2</v>
      </c>
      <c r="C44" s="96">
        <v>-1</v>
      </c>
      <c r="D44" s="96">
        <v>-4.2</v>
      </c>
      <c r="E44" s="96">
        <v>-11.6</v>
      </c>
      <c r="F44" s="96">
        <v>-303.8</v>
      </c>
      <c r="G44" s="96">
        <v>5.7</v>
      </c>
      <c r="H44" s="96">
        <v>-1.6</v>
      </c>
      <c r="I44" s="96">
        <v>-1.8</v>
      </c>
      <c r="J44" s="96">
        <v>-1.4</v>
      </c>
      <c r="K44" s="96">
        <v>-5</v>
      </c>
      <c r="L44" s="96">
        <v>2.2000000000000002</v>
      </c>
      <c r="M44" s="96">
        <v>-1.9</v>
      </c>
      <c r="N44" s="96">
        <v>-1</v>
      </c>
      <c r="O44" s="96">
        <v>1.8</v>
      </c>
      <c r="P44" s="96">
        <v>3.6</v>
      </c>
      <c r="Q44" s="96">
        <v>2.4</v>
      </c>
      <c r="R44" s="96">
        <v>1.2</v>
      </c>
      <c r="S44" s="96">
        <v>-2.1</v>
      </c>
      <c r="T44" s="96">
        <v>1.8</v>
      </c>
      <c r="U44" s="96">
        <v>11.8</v>
      </c>
      <c r="V44" s="96">
        <v>16.3</v>
      </c>
      <c r="W44" s="96">
        <v>0.4</v>
      </c>
      <c r="X44" s="96">
        <v>4.8</v>
      </c>
      <c r="Y44" s="96">
        <v>-2</v>
      </c>
      <c r="Z44" s="96">
        <v>-3.8</v>
      </c>
      <c r="AA44" s="96">
        <v>1.1000000000000001</v>
      </c>
      <c r="AB44" s="96">
        <v>1.6</v>
      </c>
      <c r="AC44" s="96">
        <v>2.6</v>
      </c>
      <c r="AD44" s="96">
        <v>4.2</v>
      </c>
      <c r="AE44" s="96">
        <v>6.9</v>
      </c>
      <c r="AF44" s="96">
        <v>4.7</v>
      </c>
      <c r="AG44" s="96">
        <v>6.4</v>
      </c>
      <c r="AH44" s="96">
        <v>47</v>
      </c>
      <c r="AI44" s="96">
        <v>10.199999999999999</v>
      </c>
      <c r="AJ44" s="96">
        <v>3.4</v>
      </c>
      <c r="AK44" s="96">
        <v>1.4</v>
      </c>
      <c r="AL44" s="96">
        <v>1.9</v>
      </c>
      <c r="AM44" s="96">
        <v>11.7</v>
      </c>
      <c r="AN44" s="96">
        <v>0.2</v>
      </c>
      <c r="AO44" s="96">
        <v>-9.6999999999999993</v>
      </c>
      <c r="AP44" s="96">
        <v>-3.8</v>
      </c>
      <c r="AQ44" s="96">
        <v>3.4</v>
      </c>
      <c r="AR44" s="96">
        <v>1.2</v>
      </c>
      <c r="AS44" s="96">
        <v>4.8</v>
      </c>
      <c r="AT44" s="96">
        <v>15.1</v>
      </c>
      <c r="AU44" s="96">
        <v>7.8</v>
      </c>
      <c r="AV44" s="96">
        <v>11.6</v>
      </c>
      <c r="AW44" s="96">
        <v>1.6</v>
      </c>
      <c r="AX44" s="96">
        <v>1.6</v>
      </c>
      <c r="AY44" s="96">
        <v>7.8</v>
      </c>
      <c r="AZ44" s="96">
        <v>0.9</v>
      </c>
      <c r="BA44" s="96">
        <v>-13.4</v>
      </c>
      <c r="BB44" s="458"/>
      <c r="BC44" s="458"/>
      <c r="BD44" s="458"/>
      <c r="BE44" s="97"/>
      <c r="BF44" s="97"/>
      <c r="BG44" s="97"/>
      <c r="BH44" s="97"/>
      <c r="BI44" s="97"/>
      <c r="BJ44" s="97"/>
      <c r="BK44" s="97"/>
      <c r="BL44" s="97"/>
      <c r="BM44" s="97"/>
      <c r="BN44" s="97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97"/>
      <c r="CB44" s="97"/>
      <c r="CC44" s="97"/>
      <c r="CD44" s="97"/>
      <c r="CE44" s="97"/>
      <c r="CF44" s="97"/>
      <c r="CG44" s="97"/>
      <c r="CH44" s="97"/>
      <c r="CI44" s="97"/>
      <c r="CJ44" s="97"/>
      <c r="CK44" s="97"/>
      <c r="CL44" s="97"/>
      <c r="CM44" s="97"/>
      <c r="CN44" s="97"/>
      <c r="CO44" s="97"/>
      <c r="CP44" s="97"/>
      <c r="CQ44" s="97"/>
      <c r="CR44" s="97"/>
      <c r="CS44" s="97"/>
      <c r="CT44" s="97"/>
      <c r="CU44" s="97"/>
      <c r="CV44" s="97"/>
      <c r="CW44" s="97"/>
      <c r="CX44" s="97"/>
      <c r="CY44" s="97"/>
      <c r="CZ44" s="97"/>
      <c r="DA44" s="97"/>
      <c r="DB44" s="97"/>
      <c r="DC44" s="97"/>
      <c r="DD44" s="97"/>
      <c r="DE44" s="97"/>
      <c r="DF44" s="97"/>
      <c r="DG44" s="97"/>
      <c r="DH44" s="97"/>
      <c r="DI44" s="97"/>
      <c r="DJ44" s="97"/>
      <c r="DK44" s="97"/>
      <c r="DL44" s="97"/>
      <c r="DM44" s="97"/>
      <c r="DN44" s="97"/>
      <c r="DO44" s="97"/>
      <c r="DP44" s="97"/>
      <c r="DQ44" s="97"/>
      <c r="DR44" s="97"/>
      <c r="DS44" s="97"/>
      <c r="DT44" s="97"/>
      <c r="DU44" s="97"/>
      <c r="DV44" s="97"/>
      <c r="DW44" s="97"/>
      <c r="DX44" s="97"/>
      <c r="DY44" s="97"/>
      <c r="DZ44" s="97"/>
      <c r="EA44" s="97"/>
      <c r="EB44" s="97"/>
      <c r="EC44" s="97"/>
      <c r="ED44" s="97"/>
      <c r="EE44" s="97"/>
      <c r="EF44" s="97"/>
      <c r="EG44" s="97"/>
      <c r="EH44" s="97"/>
      <c r="EI44" s="97"/>
      <c r="EJ44" s="97"/>
      <c r="EK44" s="97"/>
      <c r="EL44" s="97"/>
      <c r="EM44" s="97"/>
      <c r="EN44" s="97"/>
      <c r="EO44" s="97"/>
      <c r="EP44" s="97"/>
      <c r="EQ44" s="97"/>
      <c r="ER44" s="97"/>
      <c r="ES44" s="97"/>
      <c r="ET44" s="97"/>
      <c r="EU44" s="97"/>
      <c r="EV44" s="97"/>
      <c r="EW44" s="97"/>
      <c r="EX44" s="97"/>
      <c r="EY44" s="97"/>
      <c r="EZ44" s="97"/>
      <c r="FA44" s="97"/>
      <c r="FB44" s="97"/>
      <c r="FC44" s="97"/>
      <c r="FD44" s="97"/>
      <c r="FE44" s="97"/>
      <c r="FF44" s="97"/>
      <c r="FG44" s="97"/>
      <c r="FH44" s="97"/>
      <c r="FI44" s="97"/>
      <c r="FJ44" s="97"/>
      <c r="FK44" s="97"/>
      <c r="FL44" s="97"/>
      <c r="FM44" s="97"/>
      <c r="FN44" s="97"/>
      <c r="FO44" s="97"/>
      <c r="FP44" s="97"/>
      <c r="FQ44" s="97"/>
      <c r="FR44" s="97"/>
      <c r="FS44" s="97"/>
      <c r="FT44" s="97"/>
      <c r="FU44" s="97"/>
      <c r="FV44" s="97"/>
      <c r="FW44" s="97"/>
      <c r="FX44" s="97"/>
      <c r="FY44" s="97"/>
      <c r="FZ44" s="97"/>
      <c r="GA44" s="97"/>
      <c r="GB44" s="97"/>
      <c r="GC44" s="97"/>
      <c r="GD44" s="97"/>
      <c r="GE44" s="97"/>
      <c r="GF44" s="97"/>
      <c r="GG44" s="97"/>
      <c r="GH44" s="97"/>
      <c r="GI44" s="97"/>
      <c r="GJ44" s="97"/>
      <c r="GK44" s="97"/>
      <c r="GL44" s="97"/>
      <c r="GM44" s="97"/>
      <c r="GN44" s="97"/>
      <c r="GO44" s="97"/>
      <c r="GP44" s="97"/>
      <c r="GQ44" s="97"/>
      <c r="GR44" s="97"/>
      <c r="GS44" s="97"/>
      <c r="GT44" s="97"/>
      <c r="GU44" s="97"/>
      <c r="GV44" s="97"/>
      <c r="GW44" s="97"/>
      <c r="GX44" s="97"/>
      <c r="GY44" s="97"/>
      <c r="GZ44" s="97"/>
      <c r="HA44" s="97"/>
      <c r="HB44" s="97"/>
      <c r="HC44" s="97"/>
      <c r="HD44" s="97"/>
      <c r="HE44" s="97"/>
      <c r="HF44" s="97"/>
      <c r="HG44" s="97"/>
      <c r="HH44" s="97"/>
      <c r="HI44" s="97"/>
      <c r="HJ44" s="97"/>
      <c r="HK44" s="97"/>
      <c r="HL44" s="97"/>
      <c r="HM44" s="97"/>
      <c r="HN44" s="97"/>
      <c r="HO44" s="97"/>
      <c r="HP44" s="97"/>
      <c r="HQ44" s="97"/>
      <c r="HR44" s="97"/>
      <c r="HS44" s="97"/>
      <c r="HT44" s="97"/>
      <c r="HU44" s="97"/>
      <c r="HV44" s="97"/>
      <c r="HW44" s="97"/>
      <c r="HX44" s="97"/>
      <c r="HY44" s="97"/>
      <c r="HZ44" s="97"/>
      <c r="IA44" s="97"/>
      <c r="IB44" s="97"/>
      <c r="IC44" s="97"/>
      <c r="ID44" s="97"/>
      <c r="IE44" s="97"/>
      <c r="IF44" s="97"/>
      <c r="IG44" s="97"/>
      <c r="IH44" s="97"/>
      <c r="II44" s="97"/>
      <c r="IJ44" s="97"/>
      <c r="IK44" s="97"/>
      <c r="IL44" s="97"/>
      <c r="IM44" s="97"/>
      <c r="IN44" s="97"/>
      <c r="IO44" s="97"/>
      <c r="IP44" s="97"/>
      <c r="IQ44" s="97"/>
      <c r="IR44" s="97"/>
      <c r="IS44" s="97"/>
      <c r="IT44" s="97"/>
      <c r="IU44" s="97"/>
      <c r="IV44" s="97"/>
      <c r="IW44" s="97"/>
      <c r="IX44" s="97"/>
      <c r="IY44" s="97"/>
      <c r="IZ44" s="97"/>
      <c r="JA44" s="97"/>
      <c r="JB44" s="97"/>
      <c r="JC44" s="97"/>
      <c r="JD44" s="97"/>
      <c r="JE44" s="97"/>
      <c r="JF44" s="97"/>
      <c r="JG44" s="97"/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  <c r="JY44" s="97"/>
      <c r="JZ44" s="97"/>
      <c r="KA44" s="97"/>
      <c r="KB44" s="97"/>
      <c r="KC44" s="97"/>
      <c r="KD44" s="97"/>
      <c r="KE44" s="97"/>
      <c r="KF44" s="97"/>
      <c r="KG44" s="97"/>
      <c r="KH44" s="97"/>
      <c r="KI44" s="97"/>
      <c r="KJ44" s="97"/>
      <c r="KK44" s="97"/>
      <c r="KL44" s="97"/>
      <c r="KM44" s="97"/>
      <c r="KN44" s="97"/>
      <c r="KO44" s="97"/>
      <c r="KP44" s="97"/>
      <c r="KQ44" s="97"/>
      <c r="KR44" s="97"/>
      <c r="KS44" s="97"/>
      <c r="KT44" s="97"/>
      <c r="KU44" s="97"/>
      <c r="KV44" s="97"/>
      <c r="KW44" s="97"/>
      <c r="KX44" s="97"/>
      <c r="KY44" s="97"/>
      <c r="KZ44" s="97"/>
      <c r="LA44" s="97"/>
      <c r="LB44" s="97"/>
      <c r="LC44" s="97"/>
      <c r="LD44" s="97"/>
      <c r="LE44" s="97"/>
      <c r="LF44" s="97"/>
      <c r="LG44" s="97"/>
      <c r="LH44" s="97"/>
      <c r="LI44" s="97"/>
      <c r="LJ44" s="97"/>
      <c r="LK44" s="97"/>
      <c r="LL44" s="97"/>
      <c r="LM44" s="97"/>
      <c r="LN44" s="97"/>
      <c r="LO44" s="97"/>
      <c r="LP44" s="97"/>
      <c r="LQ44" s="97"/>
      <c r="LR44" s="97"/>
      <c r="LS44" s="97"/>
      <c r="LT44" s="97"/>
      <c r="LU44" s="97"/>
      <c r="LV44" s="97"/>
      <c r="LW44" s="97"/>
      <c r="LX44" s="97"/>
      <c r="LY44" s="97"/>
      <c r="LZ44" s="97"/>
      <c r="MA44" s="97"/>
      <c r="MB44" s="97"/>
      <c r="MC44" s="97"/>
      <c r="MD44" s="97"/>
      <c r="ME44" s="97"/>
      <c r="MF44" s="97"/>
      <c r="MG44" s="97"/>
      <c r="MH44" s="97"/>
      <c r="MI44" s="97"/>
      <c r="MJ44" s="97"/>
      <c r="MK44" s="97"/>
      <c r="ML44" s="97"/>
      <c r="MM44" s="97"/>
      <c r="MN44" s="97"/>
      <c r="MO44" s="97"/>
      <c r="MP44" s="97"/>
      <c r="MQ44" s="97"/>
      <c r="MR44" s="97"/>
      <c r="MS44" s="97"/>
      <c r="MT44" s="97"/>
      <c r="MU44" s="97"/>
      <c r="MV44" s="97"/>
      <c r="MW44" s="97"/>
      <c r="MX44" s="97"/>
      <c r="MY44" s="97"/>
      <c r="MZ44" s="97"/>
      <c r="NA44" s="97"/>
      <c r="NB44" s="97"/>
      <c r="NC44" s="97"/>
      <c r="ND44" s="97"/>
      <c r="NE44" s="97"/>
      <c r="NF44" s="97"/>
      <c r="NG44" s="97"/>
      <c r="NH44" s="97"/>
      <c r="NI44" s="97"/>
      <c r="NJ44" s="97"/>
      <c r="NK44" s="97"/>
      <c r="NL44" s="97"/>
      <c r="NM44" s="97"/>
      <c r="NN44" s="97"/>
      <c r="NO44" s="97"/>
      <c r="NP44" s="97"/>
      <c r="NQ44" s="97"/>
      <c r="NR44" s="97"/>
      <c r="NS44" s="97"/>
      <c r="NT44" s="97"/>
      <c r="NU44" s="97"/>
      <c r="NV44" s="97"/>
      <c r="NW44" s="97"/>
      <c r="NX44" s="97"/>
      <c r="NY44" s="97"/>
      <c r="NZ44" s="97"/>
      <c r="OA44" s="97"/>
      <c r="OB44" s="97"/>
      <c r="OC44" s="97"/>
      <c r="OD44" s="97"/>
      <c r="OE44" s="97"/>
      <c r="OF44" s="97"/>
      <c r="OG44" s="97"/>
      <c r="OH44" s="97"/>
      <c r="OI44" s="97"/>
      <c r="OJ44" s="97"/>
      <c r="OK44" s="97"/>
      <c r="OL44" s="97"/>
      <c r="OM44" s="97"/>
      <c r="ON44" s="97"/>
      <c r="OO44" s="97"/>
      <c r="OP44" s="97"/>
      <c r="OQ44" s="97"/>
      <c r="OR44" s="97"/>
      <c r="OS44" s="97"/>
      <c r="OT44" s="97"/>
      <c r="OU44" s="97"/>
      <c r="OV44" s="97"/>
      <c r="OW44" s="97"/>
      <c r="OX44" s="97"/>
      <c r="OY44" s="97"/>
      <c r="OZ44" s="97"/>
      <c r="PA44" s="97"/>
      <c r="PB44" s="97"/>
      <c r="PC44" s="97"/>
      <c r="PD44" s="97"/>
      <c r="PE44" s="97"/>
      <c r="PF44" s="97"/>
      <c r="PG44" s="97"/>
      <c r="PH44" s="97"/>
      <c r="PI44" s="97"/>
      <c r="PJ44" s="97"/>
      <c r="PK44" s="97"/>
      <c r="PL44" s="97"/>
      <c r="PM44" s="97"/>
      <c r="PN44" s="97"/>
      <c r="PO44" s="97"/>
      <c r="PP44" s="97"/>
      <c r="PQ44" s="97"/>
      <c r="PR44" s="97"/>
      <c r="PS44" s="97"/>
      <c r="PT44" s="97"/>
      <c r="PU44" s="97"/>
      <c r="PV44" s="97"/>
      <c r="PW44" s="97"/>
      <c r="PX44" s="97"/>
      <c r="PY44" s="97"/>
      <c r="PZ44" s="97"/>
      <c r="QA44" s="97"/>
      <c r="QB44" s="97"/>
      <c r="QC44" s="97"/>
      <c r="QD44" s="97"/>
      <c r="QE44" s="97"/>
      <c r="QF44" s="97"/>
      <c r="QG44" s="97"/>
      <c r="QH44" s="97"/>
      <c r="QI44" s="97"/>
      <c r="QJ44" s="97"/>
      <c r="QK44" s="97"/>
      <c r="QL44" s="97"/>
      <c r="QM44" s="97"/>
      <c r="QN44" s="97"/>
      <c r="QO44" s="97"/>
      <c r="QP44" s="97"/>
      <c r="QQ44" s="97"/>
      <c r="QR44" s="97"/>
      <c r="QS44" s="97"/>
      <c r="QT44" s="97"/>
      <c r="QU44" s="97"/>
      <c r="QV44" s="97"/>
      <c r="QW44" s="97"/>
      <c r="QX44" s="97"/>
      <c r="QY44" s="97"/>
      <c r="QZ44" s="97"/>
      <c r="RA44" s="97"/>
      <c r="RB44" s="97"/>
      <c r="RC44" s="97"/>
      <c r="RD44" s="97"/>
      <c r="RE44" s="97"/>
      <c r="RF44" s="97"/>
      <c r="RG44" s="97"/>
      <c r="RH44" s="97"/>
      <c r="RI44" s="97"/>
      <c r="RJ44" s="97"/>
      <c r="RK44" s="97"/>
      <c r="RL44" s="97"/>
      <c r="RM44" s="97"/>
      <c r="RN44" s="97"/>
      <c r="RO44" s="97"/>
      <c r="RP44" s="97"/>
      <c r="RQ44" s="97"/>
      <c r="RR44" s="97"/>
      <c r="RS44" s="97"/>
      <c r="RT44" s="97"/>
      <c r="RU44" s="97"/>
      <c r="RV44" s="97"/>
      <c r="RW44" s="97"/>
      <c r="RX44" s="97"/>
      <c r="RY44" s="97"/>
      <c r="RZ44" s="97"/>
      <c r="SA44" s="97"/>
      <c r="SB44" s="97"/>
      <c r="SC44" s="97"/>
      <c r="SD44" s="97"/>
      <c r="SE44" s="97"/>
      <c r="SF44" s="97"/>
    </row>
    <row r="45" spans="1:500" x14ac:dyDescent="0.25">
      <c r="A45" s="105" t="s">
        <v>38</v>
      </c>
      <c r="B45" s="94">
        <v>99</v>
      </c>
      <c r="C45" s="94">
        <v>113</v>
      </c>
      <c r="D45" s="94">
        <v>86</v>
      </c>
      <c r="E45" s="94">
        <v>60</v>
      </c>
      <c r="F45" s="94">
        <v>71</v>
      </c>
      <c r="G45" s="94">
        <v>74</v>
      </c>
      <c r="H45" s="94">
        <v>79</v>
      </c>
      <c r="I45" s="94">
        <v>80</v>
      </c>
      <c r="J45" s="94">
        <v>61</v>
      </c>
      <c r="K45" s="94">
        <v>82</v>
      </c>
      <c r="L45" s="94">
        <v>34</v>
      </c>
      <c r="M45" s="94">
        <v>88</v>
      </c>
      <c r="N45" s="94">
        <v>98</v>
      </c>
      <c r="O45" s="94">
        <v>70</v>
      </c>
      <c r="P45" s="94">
        <v>178</v>
      </c>
      <c r="Q45" s="94">
        <v>102</v>
      </c>
      <c r="R45" s="94">
        <v>76</v>
      </c>
      <c r="S45" s="94">
        <v>65</v>
      </c>
      <c r="T45" s="94">
        <v>126</v>
      </c>
      <c r="U45" s="94">
        <v>90</v>
      </c>
      <c r="V45" s="94">
        <v>117</v>
      </c>
      <c r="W45" s="94">
        <v>79</v>
      </c>
      <c r="X45" s="94">
        <v>108</v>
      </c>
      <c r="Y45" s="94">
        <v>44</v>
      </c>
      <c r="Z45" s="94">
        <v>114</v>
      </c>
      <c r="AA45" s="94">
        <v>90</v>
      </c>
      <c r="AB45" s="94">
        <v>140</v>
      </c>
      <c r="AC45" s="94">
        <v>89</v>
      </c>
      <c r="AD45" s="94">
        <v>90</v>
      </c>
      <c r="AE45" s="94">
        <v>83</v>
      </c>
      <c r="AF45" s="94">
        <v>175</v>
      </c>
      <c r="AG45" s="94">
        <v>117</v>
      </c>
      <c r="AH45" s="94">
        <v>120</v>
      </c>
      <c r="AI45" s="94">
        <v>112</v>
      </c>
      <c r="AJ45" s="94">
        <v>144</v>
      </c>
      <c r="AK45" s="94">
        <v>148</v>
      </c>
      <c r="AL45" s="94">
        <v>127</v>
      </c>
      <c r="AM45" s="94">
        <v>132</v>
      </c>
      <c r="AN45" s="94">
        <v>128</v>
      </c>
      <c r="AO45" s="94">
        <v>129</v>
      </c>
      <c r="AP45" s="94">
        <v>114</v>
      </c>
      <c r="AQ45" s="94">
        <v>112</v>
      </c>
      <c r="AR45" s="94">
        <v>200</v>
      </c>
      <c r="AS45" s="94">
        <v>147</v>
      </c>
      <c r="AT45" s="94">
        <v>120</v>
      </c>
      <c r="AU45" s="94">
        <v>111</v>
      </c>
      <c r="AV45" s="94">
        <v>145</v>
      </c>
      <c r="AW45" s="94">
        <v>149</v>
      </c>
      <c r="AX45" s="94">
        <v>128</v>
      </c>
      <c r="AY45" s="94">
        <v>134</v>
      </c>
      <c r="AZ45" s="94">
        <v>130</v>
      </c>
      <c r="BA45" s="94">
        <v>131</v>
      </c>
      <c r="BB45" s="456"/>
      <c r="BC45" s="456"/>
      <c r="BD45" s="456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95"/>
      <c r="CK45" s="95"/>
      <c r="CL45" s="95"/>
      <c r="CM45" s="95"/>
      <c r="CN45" s="95"/>
      <c r="CO45" s="95"/>
      <c r="CP45" s="95"/>
      <c r="CQ45" s="95"/>
      <c r="CR45" s="95"/>
      <c r="CS45" s="95"/>
      <c r="CT45" s="95"/>
      <c r="CU45" s="95"/>
      <c r="CV45" s="95"/>
      <c r="CW45" s="95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95"/>
      <c r="DI45" s="95"/>
      <c r="DJ45" s="95"/>
      <c r="DK45" s="95"/>
      <c r="DL45" s="95"/>
      <c r="DM45" s="95"/>
      <c r="DN45" s="95"/>
      <c r="DO45" s="95"/>
      <c r="DP45" s="95"/>
      <c r="DQ45" s="95"/>
      <c r="DR45" s="95"/>
      <c r="DS45" s="95"/>
      <c r="DT45" s="95"/>
      <c r="DU45" s="95"/>
      <c r="DV45" s="95"/>
      <c r="DW45" s="95"/>
      <c r="DX45" s="95"/>
      <c r="DY45" s="95"/>
      <c r="DZ45" s="95"/>
      <c r="EA45" s="95"/>
      <c r="EB45" s="95"/>
      <c r="EC45" s="95"/>
      <c r="ED45" s="95"/>
      <c r="EE45" s="95"/>
      <c r="EF45" s="95"/>
      <c r="EG45" s="95"/>
      <c r="EH45" s="95"/>
      <c r="EI45" s="95"/>
      <c r="EJ45" s="95"/>
      <c r="EK45" s="95"/>
      <c r="EL45" s="95"/>
      <c r="EM45" s="95"/>
      <c r="EN45" s="95"/>
      <c r="EO45" s="95"/>
      <c r="EP45" s="95"/>
      <c r="EQ45" s="95"/>
      <c r="ER45" s="95"/>
      <c r="ES45" s="95"/>
      <c r="ET45" s="95"/>
      <c r="EU45" s="95"/>
      <c r="EV45" s="95"/>
      <c r="EW45" s="95"/>
      <c r="EX45" s="95"/>
      <c r="EY45" s="95"/>
      <c r="EZ45" s="95"/>
      <c r="FA45" s="95"/>
      <c r="FB45" s="95"/>
      <c r="FC45" s="95"/>
      <c r="FD45" s="95"/>
      <c r="FE45" s="95"/>
      <c r="FF45" s="95"/>
      <c r="FG45" s="95"/>
      <c r="FH45" s="95"/>
      <c r="FI45" s="95"/>
      <c r="FJ45" s="95"/>
      <c r="FK45" s="95"/>
      <c r="FL45" s="95"/>
      <c r="FM45" s="95"/>
      <c r="FN45" s="95"/>
      <c r="FO45" s="95"/>
      <c r="FP45" s="95"/>
      <c r="FQ45" s="95"/>
      <c r="FR45" s="95"/>
      <c r="FS45" s="95"/>
      <c r="FT45" s="95"/>
      <c r="FU45" s="95"/>
      <c r="FV45" s="95"/>
      <c r="FW45" s="95"/>
      <c r="FX45" s="95"/>
      <c r="FY45" s="95"/>
      <c r="FZ45" s="95"/>
      <c r="GA45" s="95"/>
      <c r="GB45" s="95"/>
      <c r="GC45" s="95"/>
      <c r="GD45" s="95"/>
      <c r="GE45" s="95"/>
      <c r="GF45" s="95"/>
      <c r="GG45" s="95"/>
      <c r="GH45" s="95"/>
      <c r="GI45" s="95"/>
      <c r="GJ45" s="95"/>
      <c r="GK45" s="95"/>
      <c r="GL45" s="95"/>
      <c r="GM45" s="95"/>
      <c r="GN45" s="95"/>
      <c r="GO45" s="95"/>
      <c r="GP45" s="95"/>
      <c r="GQ45" s="95"/>
      <c r="GR45" s="95"/>
      <c r="GS45" s="95"/>
      <c r="GT45" s="95"/>
      <c r="GU45" s="95"/>
      <c r="GV45" s="95"/>
      <c r="GW45" s="95"/>
      <c r="GX45" s="95"/>
      <c r="GY45" s="95"/>
      <c r="GZ45" s="95"/>
      <c r="HA45" s="95"/>
      <c r="HB45" s="95"/>
      <c r="HC45" s="95"/>
      <c r="HD45" s="95"/>
      <c r="HE45" s="95"/>
      <c r="HF45" s="95"/>
      <c r="HG45" s="95"/>
      <c r="HH45" s="95"/>
      <c r="HI45" s="95"/>
      <c r="HJ45" s="95"/>
      <c r="HK45" s="95"/>
      <c r="HL45" s="95"/>
      <c r="HM45" s="95"/>
      <c r="HN45" s="95"/>
      <c r="HO45" s="95"/>
      <c r="HP45" s="95"/>
      <c r="HQ45" s="95"/>
      <c r="HR45" s="95"/>
      <c r="HS45" s="95"/>
      <c r="HT45" s="95"/>
      <c r="HU45" s="95"/>
      <c r="HV45" s="95"/>
      <c r="HW45" s="95"/>
      <c r="HX45" s="95"/>
      <c r="HY45" s="95"/>
      <c r="HZ45" s="95"/>
      <c r="IA45" s="95"/>
      <c r="IB45" s="95"/>
      <c r="IC45" s="95"/>
      <c r="ID45" s="95"/>
      <c r="IE45" s="95"/>
      <c r="IF45" s="95"/>
      <c r="IG45" s="95"/>
      <c r="IH45" s="95"/>
      <c r="II45" s="95"/>
      <c r="IJ45" s="95"/>
      <c r="IK45" s="95"/>
      <c r="IL45" s="95"/>
      <c r="IM45" s="95"/>
      <c r="IN45" s="95"/>
      <c r="IO45" s="95"/>
      <c r="IP45" s="95"/>
      <c r="IQ45" s="95"/>
      <c r="IR45" s="95"/>
      <c r="IS45" s="95"/>
      <c r="IT45" s="95"/>
      <c r="IU45" s="95"/>
      <c r="IV45" s="95"/>
      <c r="IW45" s="95"/>
      <c r="IX45" s="95"/>
      <c r="IY45" s="95"/>
      <c r="IZ45" s="95"/>
      <c r="JA45" s="95"/>
      <c r="JB45" s="95"/>
      <c r="JC45" s="95"/>
      <c r="JD45" s="95"/>
      <c r="JE45" s="95"/>
      <c r="JF45" s="95"/>
      <c r="JG45" s="95"/>
      <c r="JH45" s="95"/>
      <c r="JI45" s="95"/>
      <c r="JJ45" s="95"/>
      <c r="JK45" s="95"/>
      <c r="JL45" s="95"/>
      <c r="JM45" s="95"/>
      <c r="JN45" s="95"/>
      <c r="JO45" s="95"/>
      <c r="JP45" s="95"/>
      <c r="JQ45" s="95"/>
      <c r="JR45" s="95"/>
      <c r="JS45" s="95"/>
      <c r="JT45" s="95"/>
      <c r="JU45" s="95"/>
      <c r="JV45" s="95"/>
      <c r="JW45" s="95"/>
      <c r="JX45" s="95"/>
      <c r="JY45" s="95"/>
      <c r="JZ45" s="95"/>
      <c r="KA45" s="95"/>
      <c r="KB45" s="95"/>
      <c r="KC45" s="95"/>
      <c r="KD45" s="95"/>
      <c r="KE45" s="95"/>
      <c r="KF45" s="95"/>
      <c r="KG45" s="95"/>
      <c r="KH45" s="95"/>
      <c r="KI45" s="95"/>
      <c r="KJ45" s="95"/>
      <c r="KK45" s="95"/>
      <c r="KL45" s="95"/>
      <c r="KM45" s="95"/>
      <c r="KN45" s="95"/>
      <c r="KO45" s="95"/>
      <c r="KP45" s="95"/>
      <c r="KQ45" s="95"/>
      <c r="KR45" s="95"/>
      <c r="KS45" s="95"/>
      <c r="KT45" s="95"/>
      <c r="KU45" s="95"/>
      <c r="KV45" s="95"/>
      <c r="KW45" s="95"/>
      <c r="KX45" s="95"/>
      <c r="KY45" s="95"/>
      <c r="KZ45" s="95"/>
      <c r="LA45" s="95"/>
      <c r="LB45" s="95"/>
      <c r="LC45" s="95"/>
      <c r="LD45" s="95"/>
      <c r="LE45" s="95"/>
      <c r="LF45" s="95"/>
      <c r="LG45" s="95"/>
      <c r="LH45" s="95"/>
      <c r="LI45" s="95"/>
      <c r="LJ45" s="95"/>
      <c r="LK45" s="95"/>
      <c r="LL45" s="95"/>
      <c r="LM45" s="95"/>
      <c r="LN45" s="95"/>
      <c r="LO45" s="95"/>
      <c r="LP45" s="95"/>
      <c r="LQ45" s="95"/>
      <c r="LR45" s="95"/>
      <c r="LS45" s="95"/>
      <c r="LT45" s="95"/>
      <c r="LU45" s="95"/>
      <c r="LV45" s="95"/>
      <c r="LW45" s="95"/>
      <c r="LX45" s="95"/>
      <c r="LY45" s="95"/>
      <c r="LZ45" s="95"/>
      <c r="MA45" s="95"/>
      <c r="MB45" s="95"/>
      <c r="MC45" s="95"/>
      <c r="MD45" s="95"/>
      <c r="ME45" s="95"/>
      <c r="MF45" s="95"/>
      <c r="MG45" s="95"/>
      <c r="MH45" s="95"/>
      <c r="MI45" s="95"/>
      <c r="MJ45" s="95"/>
      <c r="MK45" s="95"/>
      <c r="ML45" s="95"/>
      <c r="MM45" s="95"/>
      <c r="MN45" s="95"/>
      <c r="MO45" s="95"/>
      <c r="MP45" s="95"/>
      <c r="MQ45" s="95"/>
      <c r="MR45" s="95"/>
      <c r="MS45" s="95"/>
      <c r="MT45" s="95"/>
      <c r="MU45" s="95"/>
      <c r="MV45" s="95"/>
      <c r="MW45" s="95"/>
      <c r="MX45" s="95"/>
      <c r="MY45" s="95"/>
      <c r="MZ45" s="95"/>
      <c r="NA45" s="95"/>
      <c r="NB45" s="95"/>
      <c r="NC45" s="95"/>
      <c r="ND45" s="95"/>
      <c r="NE45" s="95"/>
      <c r="NF45" s="95"/>
      <c r="NG45" s="95"/>
      <c r="NH45" s="95"/>
      <c r="NI45" s="95"/>
      <c r="NJ45" s="95"/>
      <c r="NK45" s="95"/>
      <c r="NL45" s="95"/>
      <c r="NM45" s="95"/>
      <c r="NN45" s="95"/>
      <c r="NO45" s="95"/>
      <c r="NP45" s="95"/>
      <c r="NQ45" s="95"/>
      <c r="NR45" s="95"/>
      <c r="NS45" s="95"/>
      <c r="NT45" s="95"/>
      <c r="NU45" s="95"/>
      <c r="NV45" s="95"/>
      <c r="NW45" s="95"/>
      <c r="NX45" s="95"/>
      <c r="NY45" s="95"/>
      <c r="NZ45" s="95"/>
      <c r="OA45" s="95"/>
      <c r="OB45" s="95"/>
      <c r="OC45" s="95"/>
      <c r="OD45" s="95"/>
      <c r="OE45" s="95"/>
      <c r="OF45" s="95"/>
      <c r="OG45" s="95"/>
      <c r="OH45" s="95"/>
      <c r="OI45" s="95"/>
      <c r="OJ45" s="95"/>
      <c r="OK45" s="95"/>
      <c r="OL45" s="95"/>
      <c r="OM45" s="95"/>
      <c r="ON45" s="95"/>
      <c r="OO45" s="95"/>
      <c r="OP45" s="95"/>
      <c r="OQ45" s="95"/>
      <c r="OR45" s="95"/>
      <c r="OS45" s="95"/>
      <c r="OT45" s="95"/>
      <c r="OU45" s="95"/>
      <c r="OV45" s="95"/>
      <c r="OW45" s="95"/>
      <c r="OX45" s="95"/>
      <c r="OY45" s="95"/>
      <c r="OZ45" s="95"/>
      <c r="PA45" s="95"/>
      <c r="PB45" s="95"/>
      <c r="PC45" s="95"/>
      <c r="PD45" s="95"/>
      <c r="PE45" s="95"/>
      <c r="PF45" s="95"/>
      <c r="PG45" s="95"/>
      <c r="PH45" s="95"/>
      <c r="PI45" s="95"/>
      <c r="PJ45" s="95"/>
      <c r="PK45" s="95"/>
      <c r="PL45" s="95"/>
      <c r="PM45" s="95"/>
      <c r="PN45" s="95"/>
      <c r="PO45" s="95"/>
      <c r="PP45" s="95"/>
      <c r="PQ45" s="95"/>
      <c r="PR45" s="95"/>
      <c r="PS45" s="95"/>
      <c r="PT45" s="95"/>
      <c r="PU45" s="95"/>
      <c r="PV45" s="95"/>
      <c r="PW45" s="95"/>
      <c r="PX45" s="95"/>
      <c r="PY45" s="95"/>
      <c r="PZ45" s="95"/>
      <c r="QA45" s="95"/>
      <c r="QB45" s="95"/>
      <c r="QC45" s="95"/>
      <c r="QD45" s="95"/>
      <c r="QE45" s="95"/>
      <c r="QF45" s="95"/>
      <c r="QG45" s="95"/>
      <c r="QH45" s="95"/>
      <c r="QI45" s="95"/>
      <c r="QJ45" s="95"/>
      <c r="QK45" s="95"/>
      <c r="QL45" s="95"/>
      <c r="QM45" s="95"/>
      <c r="QN45" s="95"/>
      <c r="QO45" s="95"/>
      <c r="QP45" s="95"/>
      <c r="QQ45" s="95"/>
      <c r="QR45" s="95"/>
      <c r="QS45" s="95"/>
      <c r="QT45" s="95"/>
      <c r="QU45" s="95"/>
      <c r="QV45" s="95"/>
      <c r="QW45" s="95"/>
      <c r="QX45" s="95"/>
      <c r="QY45" s="95"/>
      <c r="QZ45" s="95"/>
      <c r="RA45" s="95"/>
      <c r="RB45" s="95"/>
      <c r="RC45" s="95"/>
      <c r="RD45" s="95"/>
      <c r="RE45" s="95"/>
      <c r="RF45" s="95"/>
      <c r="RG45" s="95"/>
      <c r="RH45" s="95"/>
      <c r="RI45" s="95"/>
      <c r="RJ45" s="95"/>
      <c r="RK45" s="95"/>
      <c r="RL45" s="95"/>
      <c r="RM45" s="95"/>
      <c r="RN45" s="95"/>
      <c r="RO45" s="95"/>
      <c r="RP45" s="95"/>
      <c r="RQ45" s="95"/>
      <c r="RR45" s="95"/>
      <c r="RS45" s="95"/>
      <c r="RT45" s="95"/>
      <c r="RU45" s="95"/>
      <c r="RV45" s="95"/>
      <c r="RW45" s="95"/>
      <c r="RX45" s="95"/>
      <c r="RY45" s="95"/>
      <c r="RZ45" s="95"/>
      <c r="SA45" s="95"/>
      <c r="SB45" s="95"/>
      <c r="SC45" s="95"/>
      <c r="SD45" s="95"/>
      <c r="SE45" s="95"/>
      <c r="SF45" s="95"/>
    </row>
    <row r="46" spans="1:500" x14ac:dyDescent="0.25">
      <c r="A46" s="105" t="s">
        <v>39</v>
      </c>
      <c r="B46" s="94">
        <v>275</v>
      </c>
      <c r="C46" s="94">
        <v>321</v>
      </c>
      <c r="D46" s="94">
        <v>262</v>
      </c>
      <c r="E46" s="94">
        <v>176</v>
      </c>
      <c r="F46" s="94">
        <v>179</v>
      </c>
      <c r="G46" s="94">
        <v>251</v>
      </c>
      <c r="H46" s="94">
        <v>244</v>
      </c>
      <c r="I46" s="94">
        <v>202</v>
      </c>
      <c r="J46" s="94">
        <v>162</v>
      </c>
      <c r="K46" s="94">
        <v>225</v>
      </c>
      <c r="L46" s="94">
        <v>93</v>
      </c>
      <c r="M46" s="94">
        <v>283</v>
      </c>
      <c r="N46" s="94">
        <v>313</v>
      </c>
      <c r="O46" s="94">
        <v>217</v>
      </c>
      <c r="P46" s="94">
        <v>561</v>
      </c>
      <c r="Q46" s="94">
        <v>297</v>
      </c>
      <c r="R46" s="94">
        <v>201</v>
      </c>
      <c r="S46" s="94">
        <v>189</v>
      </c>
      <c r="T46" s="94">
        <v>391</v>
      </c>
      <c r="U46" s="94">
        <v>288</v>
      </c>
      <c r="V46" s="94">
        <v>361</v>
      </c>
      <c r="W46" s="94">
        <v>240</v>
      </c>
      <c r="X46" s="94">
        <v>292</v>
      </c>
      <c r="Y46" s="94">
        <v>130</v>
      </c>
      <c r="Z46" s="94">
        <v>270</v>
      </c>
      <c r="AA46" s="94">
        <v>280</v>
      </c>
      <c r="AB46" s="94">
        <v>413</v>
      </c>
      <c r="AC46" s="94">
        <v>216</v>
      </c>
      <c r="AD46" s="94">
        <v>272</v>
      </c>
      <c r="AE46" s="94">
        <v>254</v>
      </c>
      <c r="AF46" s="94">
        <v>521</v>
      </c>
      <c r="AG46" s="94">
        <v>359</v>
      </c>
      <c r="AH46" s="94">
        <v>265</v>
      </c>
      <c r="AI46" s="94">
        <v>247</v>
      </c>
      <c r="AJ46" s="94">
        <v>318</v>
      </c>
      <c r="AK46" s="94">
        <v>327</v>
      </c>
      <c r="AL46" s="94">
        <v>281</v>
      </c>
      <c r="AM46" s="94">
        <v>291</v>
      </c>
      <c r="AN46" s="94">
        <v>281</v>
      </c>
      <c r="AO46" s="94">
        <v>285</v>
      </c>
      <c r="AP46" s="94">
        <v>270</v>
      </c>
      <c r="AQ46" s="94">
        <v>271</v>
      </c>
      <c r="AR46" s="94">
        <v>483</v>
      </c>
      <c r="AS46" s="94">
        <v>356</v>
      </c>
      <c r="AT46" s="94">
        <v>290</v>
      </c>
      <c r="AU46" s="94">
        <v>270</v>
      </c>
      <c r="AV46" s="94">
        <v>350</v>
      </c>
      <c r="AW46" s="94">
        <v>361</v>
      </c>
      <c r="AX46" s="94">
        <v>310</v>
      </c>
      <c r="AY46" s="94">
        <v>325</v>
      </c>
      <c r="AZ46" s="94">
        <v>315</v>
      </c>
      <c r="BA46" s="94">
        <v>318</v>
      </c>
      <c r="BB46" s="456"/>
      <c r="BC46" s="456"/>
      <c r="BD46" s="456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95"/>
      <c r="CK46" s="95"/>
      <c r="CL46" s="95"/>
      <c r="CM46" s="95"/>
      <c r="CN46" s="95"/>
      <c r="CO46" s="95"/>
      <c r="CP46" s="95"/>
      <c r="CQ46" s="95"/>
      <c r="CR46" s="95"/>
      <c r="CS46" s="95"/>
      <c r="CT46" s="95"/>
      <c r="CU46" s="95"/>
      <c r="CV46" s="95"/>
      <c r="CW46" s="95"/>
      <c r="CX46" s="95"/>
      <c r="CY46" s="95"/>
      <c r="CZ46" s="95"/>
      <c r="DA46" s="95"/>
      <c r="DB46" s="95"/>
      <c r="DC46" s="95"/>
      <c r="DD46" s="95"/>
      <c r="DE46" s="95"/>
      <c r="DF46" s="95"/>
      <c r="DG46" s="95"/>
      <c r="DH46" s="95"/>
      <c r="DI46" s="95"/>
      <c r="DJ46" s="95"/>
      <c r="DK46" s="95"/>
      <c r="DL46" s="95"/>
      <c r="DM46" s="95"/>
      <c r="DN46" s="95"/>
      <c r="DO46" s="95"/>
      <c r="DP46" s="95"/>
      <c r="DQ46" s="95"/>
      <c r="DR46" s="95"/>
      <c r="DS46" s="95"/>
      <c r="DT46" s="95"/>
      <c r="DU46" s="95"/>
      <c r="DV46" s="95"/>
      <c r="DW46" s="95"/>
      <c r="DX46" s="95"/>
      <c r="DY46" s="95"/>
      <c r="DZ46" s="95"/>
      <c r="EA46" s="95"/>
      <c r="EB46" s="95"/>
      <c r="EC46" s="95"/>
      <c r="ED46" s="95"/>
      <c r="EE46" s="95"/>
      <c r="EF46" s="95"/>
      <c r="EG46" s="95"/>
      <c r="EH46" s="95"/>
      <c r="EI46" s="95"/>
      <c r="EJ46" s="95"/>
      <c r="EK46" s="95"/>
      <c r="EL46" s="95"/>
      <c r="EM46" s="95"/>
      <c r="EN46" s="95"/>
      <c r="EO46" s="95"/>
      <c r="EP46" s="95"/>
      <c r="EQ46" s="95"/>
      <c r="ER46" s="95"/>
      <c r="ES46" s="95"/>
      <c r="ET46" s="95"/>
      <c r="EU46" s="95"/>
      <c r="EV46" s="95"/>
      <c r="EW46" s="95"/>
      <c r="EX46" s="95"/>
      <c r="EY46" s="95"/>
      <c r="EZ46" s="95"/>
      <c r="FA46" s="95"/>
      <c r="FB46" s="95"/>
      <c r="FC46" s="95"/>
      <c r="FD46" s="95"/>
      <c r="FE46" s="95"/>
      <c r="FF46" s="95"/>
      <c r="FG46" s="95"/>
      <c r="FH46" s="95"/>
      <c r="FI46" s="95"/>
      <c r="FJ46" s="95"/>
      <c r="FK46" s="95"/>
      <c r="FL46" s="95"/>
      <c r="FM46" s="95"/>
      <c r="FN46" s="95"/>
      <c r="FO46" s="95"/>
      <c r="FP46" s="95"/>
      <c r="FQ46" s="95"/>
      <c r="FR46" s="95"/>
      <c r="FS46" s="95"/>
      <c r="FT46" s="95"/>
      <c r="FU46" s="95"/>
      <c r="FV46" s="95"/>
      <c r="FW46" s="95"/>
      <c r="FX46" s="95"/>
      <c r="FY46" s="95"/>
      <c r="FZ46" s="95"/>
      <c r="GA46" s="95"/>
      <c r="GB46" s="95"/>
      <c r="GC46" s="95"/>
      <c r="GD46" s="95"/>
      <c r="GE46" s="95"/>
      <c r="GF46" s="95"/>
      <c r="GG46" s="95"/>
      <c r="GH46" s="95"/>
      <c r="GI46" s="95"/>
      <c r="GJ46" s="95"/>
      <c r="GK46" s="95"/>
      <c r="GL46" s="95"/>
      <c r="GM46" s="95"/>
      <c r="GN46" s="95"/>
      <c r="GO46" s="95"/>
      <c r="GP46" s="95"/>
      <c r="GQ46" s="95"/>
      <c r="GR46" s="95"/>
      <c r="GS46" s="95"/>
      <c r="GT46" s="95"/>
      <c r="GU46" s="95"/>
      <c r="GV46" s="95"/>
      <c r="GW46" s="95"/>
      <c r="GX46" s="95"/>
      <c r="GY46" s="95"/>
      <c r="GZ46" s="95"/>
      <c r="HA46" s="95"/>
      <c r="HB46" s="95"/>
      <c r="HC46" s="95"/>
      <c r="HD46" s="95"/>
      <c r="HE46" s="95"/>
      <c r="HF46" s="95"/>
      <c r="HG46" s="95"/>
      <c r="HH46" s="95"/>
      <c r="HI46" s="95"/>
      <c r="HJ46" s="95"/>
      <c r="HK46" s="95"/>
      <c r="HL46" s="95"/>
      <c r="HM46" s="95"/>
      <c r="HN46" s="95"/>
      <c r="HO46" s="95"/>
      <c r="HP46" s="95"/>
      <c r="HQ46" s="95"/>
      <c r="HR46" s="95"/>
      <c r="HS46" s="95"/>
      <c r="HT46" s="95"/>
      <c r="HU46" s="95"/>
      <c r="HV46" s="95"/>
      <c r="HW46" s="95"/>
      <c r="HX46" s="95"/>
      <c r="HY46" s="95"/>
      <c r="HZ46" s="95"/>
      <c r="IA46" s="95"/>
      <c r="IB46" s="95"/>
      <c r="IC46" s="95"/>
      <c r="ID46" s="95"/>
      <c r="IE46" s="95"/>
      <c r="IF46" s="95"/>
      <c r="IG46" s="95"/>
      <c r="IH46" s="95"/>
      <c r="II46" s="95"/>
      <c r="IJ46" s="95"/>
      <c r="IK46" s="95"/>
      <c r="IL46" s="95"/>
      <c r="IM46" s="95"/>
      <c r="IN46" s="95"/>
      <c r="IO46" s="95"/>
      <c r="IP46" s="95"/>
      <c r="IQ46" s="95"/>
      <c r="IR46" s="95"/>
      <c r="IS46" s="95"/>
      <c r="IT46" s="95"/>
      <c r="IU46" s="95"/>
      <c r="IV46" s="95"/>
      <c r="IW46" s="95"/>
      <c r="IX46" s="95"/>
      <c r="IY46" s="95"/>
      <c r="IZ46" s="95"/>
      <c r="JA46" s="95"/>
      <c r="JB46" s="95"/>
      <c r="JC46" s="95"/>
      <c r="JD46" s="95"/>
      <c r="JE46" s="95"/>
      <c r="JF46" s="95"/>
      <c r="JG46" s="95"/>
      <c r="JH46" s="95"/>
      <c r="JI46" s="95"/>
      <c r="JJ46" s="95"/>
      <c r="JK46" s="95"/>
      <c r="JL46" s="95"/>
      <c r="JM46" s="95"/>
      <c r="JN46" s="95"/>
      <c r="JO46" s="95"/>
      <c r="JP46" s="95"/>
      <c r="JQ46" s="95"/>
      <c r="JR46" s="95"/>
      <c r="JS46" s="95"/>
      <c r="JT46" s="95"/>
      <c r="JU46" s="95"/>
      <c r="JV46" s="95"/>
      <c r="JW46" s="95"/>
      <c r="JX46" s="95"/>
      <c r="JY46" s="95"/>
      <c r="JZ46" s="95"/>
      <c r="KA46" s="95"/>
      <c r="KB46" s="95"/>
      <c r="KC46" s="95"/>
      <c r="KD46" s="95"/>
      <c r="KE46" s="95"/>
      <c r="KF46" s="95"/>
      <c r="KG46" s="95"/>
      <c r="KH46" s="95"/>
      <c r="KI46" s="95"/>
      <c r="KJ46" s="95"/>
      <c r="KK46" s="95"/>
      <c r="KL46" s="95"/>
      <c r="KM46" s="95"/>
      <c r="KN46" s="95"/>
      <c r="KO46" s="95"/>
      <c r="KP46" s="95"/>
      <c r="KQ46" s="95"/>
      <c r="KR46" s="95"/>
      <c r="KS46" s="95"/>
      <c r="KT46" s="95"/>
      <c r="KU46" s="95"/>
      <c r="KV46" s="95"/>
      <c r="KW46" s="95"/>
      <c r="KX46" s="95"/>
      <c r="KY46" s="95"/>
      <c r="KZ46" s="95"/>
      <c r="LA46" s="95"/>
      <c r="LB46" s="95"/>
      <c r="LC46" s="95"/>
      <c r="LD46" s="95"/>
      <c r="LE46" s="95"/>
      <c r="LF46" s="95"/>
      <c r="LG46" s="95"/>
      <c r="LH46" s="95"/>
      <c r="LI46" s="95"/>
      <c r="LJ46" s="95"/>
      <c r="LK46" s="95"/>
      <c r="LL46" s="95"/>
      <c r="LM46" s="95"/>
      <c r="LN46" s="95"/>
      <c r="LO46" s="95"/>
      <c r="LP46" s="95"/>
      <c r="LQ46" s="95"/>
      <c r="LR46" s="95"/>
      <c r="LS46" s="95"/>
      <c r="LT46" s="95"/>
      <c r="LU46" s="95"/>
      <c r="LV46" s="95"/>
      <c r="LW46" s="95"/>
      <c r="LX46" s="95"/>
      <c r="LY46" s="95"/>
      <c r="LZ46" s="95"/>
      <c r="MA46" s="95"/>
      <c r="MB46" s="95"/>
      <c r="MC46" s="95"/>
      <c r="MD46" s="95"/>
      <c r="ME46" s="95"/>
      <c r="MF46" s="95"/>
      <c r="MG46" s="95"/>
      <c r="MH46" s="95"/>
      <c r="MI46" s="95"/>
      <c r="MJ46" s="95"/>
      <c r="MK46" s="95"/>
      <c r="ML46" s="95"/>
      <c r="MM46" s="95"/>
      <c r="MN46" s="95"/>
      <c r="MO46" s="95"/>
      <c r="MP46" s="95"/>
      <c r="MQ46" s="95"/>
      <c r="MR46" s="95"/>
      <c r="MS46" s="95"/>
      <c r="MT46" s="95"/>
      <c r="MU46" s="95"/>
      <c r="MV46" s="95"/>
      <c r="MW46" s="95"/>
      <c r="MX46" s="95"/>
      <c r="MY46" s="95"/>
      <c r="MZ46" s="95"/>
      <c r="NA46" s="95"/>
      <c r="NB46" s="95"/>
      <c r="NC46" s="95"/>
      <c r="ND46" s="95"/>
      <c r="NE46" s="95"/>
      <c r="NF46" s="95"/>
      <c r="NG46" s="95"/>
      <c r="NH46" s="95"/>
      <c r="NI46" s="95"/>
      <c r="NJ46" s="95"/>
      <c r="NK46" s="95"/>
      <c r="NL46" s="95"/>
      <c r="NM46" s="95"/>
      <c r="NN46" s="95"/>
      <c r="NO46" s="95"/>
      <c r="NP46" s="95"/>
      <c r="NQ46" s="95"/>
      <c r="NR46" s="95"/>
      <c r="NS46" s="95"/>
      <c r="NT46" s="95"/>
      <c r="NU46" s="95"/>
      <c r="NV46" s="95"/>
      <c r="NW46" s="95"/>
      <c r="NX46" s="95"/>
      <c r="NY46" s="95"/>
      <c r="NZ46" s="95"/>
      <c r="OA46" s="95"/>
      <c r="OB46" s="95"/>
      <c r="OC46" s="95"/>
      <c r="OD46" s="95"/>
      <c r="OE46" s="95"/>
      <c r="OF46" s="95"/>
      <c r="OG46" s="95"/>
      <c r="OH46" s="95"/>
      <c r="OI46" s="95"/>
      <c r="OJ46" s="95"/>
      <c r="OK46" s="95"/>
      <c r="OL46" s="95"/>
      <c r="OM46" s="95"/>
      <c r="ON46" s="95"/>
      <c r="OO46" s="95"/>
      <c r="OP46" s="95"/>
      <c r="OQ46" s="95"/>
      <c r="OR46" s="95"/>
      <c r="OS46" s="95"/>
      <c r="OT46" s="95"/>
      <c r="OU46" s="95"/>
      <c r="OV46" s="95"/>
      <c r="OW46" s="95"/>
      <c r="OX46" s="95"/>
      <c r="OY46" s="95"/>
      <c r="OZ46" s="95"/>
      <c r="PA46" s="95"/>
      <c r="PB46" s="95"/>
      <c r="PC46" s="95"/>
      <c r="PD46" s="95"/>
      <c r="PE46" s="95"/>
      <c r="PF46" s="95"/>
      <c r="PG46" s="95"/>
      <c r="PH46" s="95"/>
      <c r="PI46" s="95"/>
      <c r="PJ46" s="95"/>
      <c r="PK46" s="95"/>
      <c r="PL46" s="95"/>
      <c r="PM46" s="95"/>
      <c r="PN46" s="95"/>
      <c r="PO46" s="95"/>
      <c r="PP46" s="95"/>
      <c r="PQ46" s="95"/>
      <c r="PR46" s="95"/>
      <c r="PS46" s="95"/>
      <c r="PT46" s="95"/>
      <c r="PU46" s="95"/>
      <c r="PV46" s="95"/>
      <c r="PW46" s="95"/>
      <c r="PX46" s="95"/>
      <c r="PY46" s="95"/>
      <c r="PZ46" s="95"/>
      <c r="QA46" s="95"/>
      <c r="QB46" s="95"/>
      <c r="QC46" s="95"/>
      <c r="QD46" s="95"/>
      <c r="QE46" s="95"/>
      <c r="QF46" s="95"/>
      <c r="QG46" s="95"/>
      <c r="QH46" s="95"/>
      <c r="QI46" s="95"/>
      <c r="QJ46" s="95"/>
      <c r="QK46" s="95"/>
      <c r="QL46" s="95"/>
      <c r="QM46" s="95"/>
      <c r="QN46" s="95"/>
      <c r="QO46" s="95"/>
      <c r="QP46" s="95"/>
      <c r="QQ46" s="95"/>
      <c r="QR46" s="95"/>
      <c r="QS46" s="95"/>
      <c r="QT46" s="95"/>
      <c r="QU46" s="95"/>
      <c r="QV46" s="95"/>
      <c r="QW46" s="95"/>
      <c r="QX46" s="95"/>
      <c r="QY46" s="95"/>
      <c r="QZ46" s="95"/>
      <c r="RA46" s="95"/>
      <c r="RB46" s="95"/>
      <c r="RC46" s="95"/>
      <c r="RD46" s="95"/>
      <c r="RE46" s="95"/>
      <c r="RF46" s="95"/>
      <c r="RG46" s="95"/>
      <c r="RH46" s="95"/>
      <c r="RI46" s="95"/>
      <c r="RJ46" s="95"/>
      <c r="RK46" s="95"/>
      <c r="RL46" s="95"/>
      <c r="RM46" s="95"/>
      <c r="RN46" s="95"/>
      <c r="RO46" s="95"/>
      <c r="RP46" s="95"/>
      <c r="RQ46" s="95"/>
      <c r="RR46" s="95"/>
      <c r="RS46" s="95"/>
      <c r="RT46" s="95"/>
      <c r="RU46" s="95"/>
      <c r="RV46" s="95"/>
      <c r="RW46" s="95"/>
      <c r="RX46" s="95"/>
      <c r="RY46" s="95"/>
      <c r="RZ46" s="95"/>
      <c r="SA46" s="95"/>
      <c r="SB46" s="95"/>
      <c r="SC46" s="95"/>
      <c r="SD46" s="95"/>
      <c r="SE46" s="95"/>
      <c r="SF46" s="95"/>
    </row>
    <row r="47" spans="1:500" x14ac:dyDescent="0.25">
      <c r="A47" s="106" t="s">
        <v>21</v>
      </c>
      <c r="B47" s="98">
        <v>0.247</v>
      </c>
      <c r="C47" s="98">
        <v>0.29799999999999999</v>
      </c>
      <c r="D47" s="98">
        <v>0.22800000000000001</v>
      </c>
      <c r="E47" s="98">
        <v>0.19600000000000001</v>
      </c>
      <c r="F47" s="98">
        <v>0.184</v>
      </c>
      <c r="G47" s="98">
        <v>0.27900000000000003</v>
      </c>
      <c r="H47" s="98">
        <v>0.27400000000000002</v>
      </c>
      <c r="I47" s="98">
        <v>0.20899999999999999</v>
      </c>
      <c r="J47" s="98">
        <v>0.153</v>
      </c>
      <c r="K47" s="98">
        <v>0.23200000000000001</v>
      </c>
      <c r="L47" s="98">
        <v>0.13500000000000001</v>
      </c>
      <c r="M47" s="98">
        <v>0.28199999999999997</v>
      </c>
      <c r="N47" s="98">
        <v>0.313</v>
      </c>
      <c r="O47" s="98">
        <v>0.249</v>
      </c>
      <c r="P47" s="98">
        <v>0.373</v>
      </c>
      <c r="Q47" s="98">
        <v>0.25600000000000001</v>
      </c>
      <c r="R47" s="98">
        <v>0.19</v>
      </c>
      <c r="S47" s="98">
        <v>0.191</v>
      </c>
      <c r="T47" s="98">
        <v>0.32700000000000001</v>
      </c>
      <c r="U47" s="98">
        <v>0.28899999999999998</v>
      </c>
      <c r="V47" s="98">
        <v>0.31900000000000001</v>
      </c>
      <c r="W47" s="98">
        <v>0.223</v>
      </c>
      <c r="X47" s="98">
        <v>0.29399999999999998</v>
      </c>
      <c r="Y47" s="98">
        <v>0.10199999999999999</v>
      </c>
      <c r="Z47" s="98">
        <v>0.26500000000000001</v>
      </c>
      <c r="AA47" s="98">
        <v>0.253</v>
      </c>
      <c r="AB47" s="98">
        <v>0.32500000000000001</v>
      </c>
      <c r="AC47" s="98">
        <v>0.20399999999999999</v>
      </c>
      <c r="AD47" s="98">
        <v>0.28000000000000003</v>
      </c>
      <c r="AE47" s="98">
        <v>0.28499999999999998</v>
      </c>
      <c r="AF47" s="98">
        <v>0.35</v>
      </c>
      <c r="AG47" s="98">
        <v>0.3</v>
      </c>
      <c r="AH47" s="98">
        <v>0.249</v>
      </c>
      <c r="AI47" s="98">
        <v>0.23899999999999999</v>
      </c>
      <c r="AJ47" s="98">
        <v>0.27400000000000002</v>
      </c>
      <c r="AK47" s="98">
        <v>0.27700000000000002</v>
      </c>
      <c r="AL47" s="98">
        <v>0.26900000000000002</v>
      </c>
      <c r="AM47" s="98">
        <v>0.26400000000000001</v>
      </c>
      <c r="AN47" s="98">
        <v>0.25800000000000001</v>
      </c>
      <c r="AO47" s="98">
        <v>0.26200000000000001</v>
      </c>
      <c r="AP47" s="98">
        <v>0.26500000000000001</v>
      </c>
      <c r="AQ47" s="98">
        <v>0.28299999999999997</v>
      </c>
      <c r="AR47" s="98">
        <v>0.34200000000000003</v>
      </c>
      <c r="AS47" s="98">
        <v>0.29099999999999998</v>
      </c>
      <c r="AT47" s="98">
        <v>0.26600000000000001</v>
      </c>
      <c r="AU47" s="98">
        <v>0.25600000000000001</v>
      </c>
      <c r="AV47" s="98">
        <v>0.29399999999999998</v>
      </c>
      <c r="AW47" s="98">
        <v>0.29699999999999999</v>
      </c>
      <c r="AX47" s="98">
        <v>0.28899999999999998</v>
      </c>
      <c r="AY47" s="98">
        <v>0.28599999999999998</v>
      </c>
      <c r="AZ47" s="98">
        <v>0.28000000000000003</v>
      </c>
      <c r="BA47" s="98">
        <v>0.28499999999999998</v>
      </c>
      <c r="BB47" s="460"/>
      <c r="BC47" s="460"/>
      <c r="BD47" s="460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  <c r="HB47" s="99"/>
      <c r="HC47" s="99"/>
      <c r="HD47" s="99"/>
      <c r="HE47" s="99"/>
      <c r="HF47" s="99"/>
      <c r="HG47" s="99"/>
      <c r="HH47" s="99"/>
      <c r="HI47" s="99"/>
      <c r="HJ47" s="99"/>
      <c r="HK47" s="99"/>
      <c r="HL47" s="99"/>
      <c r="HM47" s="99"/>
      <c r="HN47" s="99"/>
      <c r="HO47" s="99"/>
      <c r="HP47" s="99"/>
      <c r="HQ47" s="99"/>
      <c r="HR47" s="99"/>
      <c r="HS47" s="99"/>
      <c r="HT47" s="99"/>
      <c r="HU47" s="99"/>
      <c r="HV47" s="99"/>
      <c r="HW47" s="99"/>
      <c r="HX47" s="99"/>
      <c r="HY47" s="99"/>
      <c r="HZ47" s="99"/>
      <c r="IA47" s="99"/>
      <c r="IB47" s="99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99"/>
      <c r="IR47" s="99"/>
      <c r="IS47" s="99"/>
      <c r="IT47" s="99"/>
      <c r="IU47" s="99"/>
      <c r="IV47" s="99"/>
      <c r="IW47" s="99"/>
      <c r="IX47" s="99"/>
      <c r="IY47" s="99"/>
      <c r="IZ47" s="99"/>
      <c r="JA47" s="99"/>
      <c r="JB47" s="99"/>
      <c r="JC47" s="99"/>
      <c r="JD47" s="99"/>
      <c r="JE47" s="99"/>
      <c r="JF47" s="99"/>
      <c r="JG47" s="99"/>
      <c r="JH47" s="99"/>
      <c r="JI47" s="99"/>
      <c r="JJ47" s="99"/>
      <c r="JK47" s="99"/>
      <c r="JL47" s="99"/>
      <c r="JM47" s="99"/>
      <c r="JN47" s="99"/>
      <c r="JO47" s="99"/>
      <c r="JP47" s="99"/>
      <c r="JQ47" s="99"/>
      <c r="JR47" s="99"/>
      <c r="JS47" s="99"/>
      <c r="JT47" s="99"/>
      <c r="JU47" s="99"/>
      <c r="JV47" s="99"/>
      <c r="JW47" s="99"/>
      <c r="JX47" s="99"/>
      <c r="JY47" s="99"/>
      <c r="JZ47" s="99"/>
      <c r="KA47" s="99"/>
      <c r="KB47" s="99"/>
      <c r="KC47" s="99"/>
      <c r="KD47" s="99"/>
      <c r="KE47" s="99"/>
      <c r="KF47" s="99"/>
      <c r="KG47" s="99"/>
      <c r="KH47" s="99"/>
      <c r="KI47" s="99"/>
      <c r="KJ47" s="99"/>
      <c r="KK47" s="99"/>
      <c r="KL47" s="99"/>
      <c r="KM47" s="99"/>
      <c r="KN47" s="99"/>
      <c r="KO47" s="99"/>
      <c r="KP47" s="99"/>
      <c r="KQ47" s="99"/>
      <c r="KR47" s="99"/>
      <c r="KS47" s="99"/>
      <c r="KT47" s="99"/>
      <c r="KU47" s="99"/>
      <c r="KV47" s="99"/>
      <c r="KW47" s="99"/>
      <c r="KX47" s="99"/>
      <c r="KY47" s="99"/>
      <c r="KZ47" s="99"/>
      <c r="LA47" s="99"/>
      <c r="LB47" s="99"/>
      <c r="LC47" s="99"/>
      <c r="LD47" s="99"/>
      <c r="LE47" s="99"/>
      <c r="LF47" s="99"/>
      <c r="LG47" s="99"/>
      <c r="LH47" s="99"/>
      <c r="LI47" s="99"/>
      <c r="LJ47" s="99"/>
      <c r="LK47" s="99"/>
      <c r="LL47" s="99"/>
      <c r="LM47" s="99"/>
      <c r="LN47" s="99"/>
      <c r="LO47" s="99"/>
      <c r="LP47" s="99"/>
      <c r="LQ47" s="99"/>
      <c r="LR47" s="99"/>
      <c r="LS47" s="99"/>
      <c r="LT47" s="99"/>
      <c r="LU47" s="99"/>
      <c r="LV47" s="99"/>
      <c r="LW47" s="99"/>
      <c r="LX47" s="99"/>
      <c r="LY47" s="99"/>
      <c r="LZ47" s="99"/>
      <c r="MA47" s="99"/>
      <c r="MB47" s="99"/>
      <c r="MC47" s="99"/>
      <c r="MD47" s="99"/>
      <c r="ME47" s="99"/>
      <c r="MF47" s="99"/>
      <c r="MG47" s="99"/>
      <c r="MH47" s="99"/>
      <c r="MI47" s="99"/>
      <c r="MJ47" s="99"/>
      <c r="MK47" s="99"/>
      <c r="ML47" s="99"/>
      <c r="MM47" s="99"/>
      <c r="MN47" s="99"/>
      <c r="MO47" s="99"/>
      <c r="MP47" s="99"/>
      <c r="MQ47" s="99"/>
      <c r="MR47" s="99"/>
      <c r="MS47" s="99"/>
      <c r="MT47" s="99"/>
      <c r="MU47" s="99"/>
      <c r="MV47" s="99"/>
      <c r="MW47" s="99"/>
      <c r="MX47" s="99"/>
      <c r="MY47" s="99"/>
      <c r="MZ47" s="99"/>
      <c r="NA47" s="99"/>
      <c r="NB47" s="99"/>
      <c r="NC47" s="99"/>
      <c r="ND47" s="99"/>
      <c r="NE47" s="99"/>
      <c r="NF47" s="99"/>
      <c r="NG47" s="99"/>
      <c r="NH47" s="99"/>
      <c r="NI47" s="99"/>
      <c r="NJ47" s="99"/>
      <c r="NK47" s="99"/>
      <c r="NL47" s="99"/>
      <c r="NM47" s="99"/>
      <c r="NN47" s="99"/>
      <c r="NO47" s="99"/>
      <c r="NP47" s="99"/>
      <c r="NQ47" s="99"/>
      <c r="NR47" s="99"/>
      <c r="NS47" s="99"/>
      <c r="NT47" s="99"/>
      <c r="NU47" s="99"/>
      <c r="NV47" s="99"/>
      <c r="NW47" s="99"/>
      <c r="NX47" s="99"/>
      <c r="NY47" s="99"/>
      <c r="NZ47" s="99"/>
      <c r="OA47" s="99"/>
      <c r="OB47" s="99"/>
      <c r="OC47" s="99"/>
      <c r="OD47" s="99"/>
      <c r="OE47" s="99"/>
      <c r="OF47" s="99"/>
      <c r="OG47" s="99"/>
      <c r="OH47" s="99"/>
      <c r="OI47" s="99"/>
      <c r="OJ47" s="99"/>
      <c r="OK47" s="99"/>
      <c r="OL47" s="99"/>
      <c r="OM47" s="99"/>
      <c r="ON47" s="99"/>
      <c r="OO47" s="99"/>
      <c r="OP47" s="99"/>
      <c r="OQ47" s="99"/>
      <c r="OR47" s="99"/>
      <c r="OS47" s="99"/>
      <c r="OT47" s="99"/>
      <c r="OU47" s="99"/>
      <c r="OV47" s="99"/>
      <c r="OW47" s="99"/>
      <c r="OX47" s="99"/>
      <c r="OY47" s="99"/>
      <c r="OZ47" s="99"/>
      <c r="PA47" s="99"/>
      <c r="PB47" s="99"/>
      <c r="PC47" s="99"/>
      <c r="PD47" s="99"/>
      <c r="PE47" s="99"/>
      <c r="PF47" s="99"/>
      <c r="PG47" s="99"/>
      <c r="PH47" s="99"/>
      <c r="PI47" s="99"/>
      <c r="PJ47" s="99"/>
      <c r="PK47" s="99"/>
      <c r="PL47" s="99"/>
      <c r="PM47" s="99"/>
      <c r="PN47" s="99"/>
      <c r="PO47" s="99"/>
      <c r="PP47" s="99"/>
      <c r="PQ47" s="99"/>
      <c r="PR47" s="99"/>
      <c r="PS47" s="99"/>
      <c r="PT47" s="99"/>
      <c r="PU47" s="99"/>
      <c r="PV47" s="99"/>
      <c r="PW47" s="99"/>
      <c r="PX47" s="99"/>
      <c r="PY47" s="99"/>
      <c r="PZ47" s="99"/>
      <c r="QA47" s="99"/>
      <c r="QB47" s="99"/>
      <c r="QC47" s="99"/>
      <c r="QD47" s="99"/>
      <c r="QE47" s="99"/>
      <c r="QF47" s="99"/>
      <c r="QG47" s="99"/>
      <c r="QH47" s="99"/>
      <c r="QI47" s="99"/>
      <c r="QJ47" s="99"/>
      <c r="QK47" s="99"/>
      <c r="QL47" s="99"/>
      <c r="QM47" s="99"/>
      <c r="QN47" s="99"/>
      <c r="QO47" s="99"/>
      <c r="QP47" s="99"/>
      <c r="QQ47" s="99"/>
      <c r="QR47" s="99"/>
      <c r="QS47" s="99"/>
      <c r="QT47" s="99"/>
      <c r="QU47" s="99"/>
      <c r="QV47" s="99"/>
      <c r="QW47" s="99"/>
      <c r="QX47" s="99"/>
      <c r="QY47" s="99"/>
      <c r="QZ47" s="99"/>
      <c r="RA47" s="99"/>
      <c r="RB47" s="99"/>
      <c r="RC47" s="99"/>
      <c r="RD47" s="99"/>
      <c r="RE47" s="99"/>
      <c r="RF47" s="99"/>
      <c r="RG47" s="99"/>
      <c r="RH47" s="99"/>
      <c r="RI47" s="99"/>
      <c r="RJ47" s="99"/>
      <c r="RK47" s="99"/>
      <c r="RL47" s="99"/>
      <c r="RM47" s="99"/>
      <c r="RN47" s="99"/>
      <c r="RO47" s="99"/>
      <c r="RP47" s="99"/>
      <c r="RQ47" s="99"/>
      <c r="RR47" s="99"/>
      <c r="RS47" s="99"/>
      <c r="RT47" s="99"/>
      <c r="RU47" s="99"/>
      <c r="RV47" s="99"/>
      <c r="RW47" s="99"/>
      <c r="RX47" s="99"/>
      <c r="RY47" s="99"/>
      <c r="RZ47" s="99"/>
      <c r="SA47" s="99"/>
      <c r="SB47" s="99"/>
      <c r="SC47" s="99"/>
      <c r="SD47" s="99"/>
      <c r="SE47" s="99"/>
      <c r="SF47" s="99"/>
    </row>
    <row r="49" spans="1:56" s="450" customFormat="1" x14ac:dyDescent="0.25">
      <c r="A49" s="15" t="s">
        <v>79</v>
      </c>
      <c r="Z49" s="21">
        <f>Z10/(1+Z15)</f>
        <v>875.32244196044712</v>
      </c>
      <c r="AA49" s="21">
        <f>AA10/(1+AA15)</f>
        <v>796.69540229885058</v>
      </c>
      <c r="AB49" s="21">
        <f t="shared" ref="AB49:AO49" si="0">AB10/(1+AB15)</f>
        <v>1322.9166666666667</v>
      </c>
      <c r="AC49" s="21">
        <f t="shared" si="0"/>
        <v>1071.9351570415399</v>
      </c>
      <c r="AD49" s="21">
        <f t="shared" si="0"/>
        <v>910.96532333645735</v>
      </c>
      <c r="AE49" s="21">
        <f t="shared" si="0"/>
        <v>815.52511415525112</v>
      </c>
      <c r="AF49" s="21">
        <f t="shared" si="0"/>
        <v>1374.3068391866911</v>
      </c>
      <c r="AG49" s="21">
        <f t="shared" si="0"/>
        <v>1083.2579185520362</v>
      </c>
      <c r="AH49" s="21">
        <f t="shared" si="0"/>
        <v>968.21071752951866</v>
      </c>
      <c r="AI49" s="21">
        <f t="shared" si="0"/>
        <v>905.17998244073749</v>
      </c>
      <c r="AJ49" s="21">
        <f t="shared" si="0"/>
        <v>1125.2427184466019</v>
      </c>
      <c r="AK49" s="21">
        <f t="shared" si="0"/>
        <v>976.03305785123973</v>
      </c>
      <c r="AL49" s="21">
        <f t="shared" si="0"/>
        <v>1132.4647122692725</v>
      </c>
      <c r="AM49" s="21">
        <f t="shared" si="0"/>
        <v>1030.812324929972</v>
      </c>
      <c r="AN49" s="21">
        <f t="shared" si="0"/>
        <v>993.63636363636351</v>
      </c>
      <c r="AO49" s="21">
        <f t="shared" si="0"/>
        <v>1277.6470588235295</v>
      </c>
      <c r="BB49" s="456">
        <f>SUM(AD49:AO49)</f>
        <v>12593.28213115767</v>
      </c>
      <c r="BC49" s="456">
        <f>SUM(AD49:AI49)</f>
        <v>6057.4458952006917</v>
      </c>
      <c r="BD49" s="456">
        <f>SUM(AJ49:AO49)</f>
        <v>6535.8362359569801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-5.5511151231257827E-17</v>
      </c>
      <c r="AC50" s="470">
        <f t="shared" si="1"/>
        <v>8.8470897274817162E-17</v>
      </c>
      <c r="AD50" s="470">
        <f t="shared" si="1"/>
        <v>0</v>
      </c>
      <c r="AE50" s="470">
        <f t="shared" si="1"/>
        <v>0</v>
      </c>
      <c r="AF50" s="470">
        <f t="shared" si="1"/>
        <v>1.2490009027033011E-16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5.2041704279304213E-17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1.2490009027033011E-16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1159</v>
      </c>
      <c r="AK52" s="24">
        <f>+AK10+AJ52</f>
        <v>2340</v>
      </c>
      <c r="AL52" s="24">
        <f>+AK52+AL10</f>
        <v>3383</v>
      </c>
      <c r="AM52" s="24">
        <f t="shared" ref="AM52:AO52" si="2">+AL52+AM10</f>
        <v>4487</v>
      </c>
      <c r="AN52" s="24">
        <f t="shared" si="2"/>
        <v>5580</v>
      </c>
      <c r="AO52" s="24">
        <f t="shared" si="2"/>
        <v>6666</v>
      </c>
    </row>
    <row r="53" spans="1:56" s="450" customFormat="1" x14ac:dyDescent="0.25">
      <c r="A53" s="15" t="s">
        <v>84</v>
      </c>
      <c r="AJ53" s="22">
        <f>+AJ49</f>
        <v>1125.2427184466019</v>
      </c>
      <c r="AK53" s="22">
        <f>+AK49+AJ53</f>
        <v>2101.2757762978417</v>
      </c>
      <c r="AL53" s="22">
        <f>+AL49+AK53</f>
        <v>3233.740488567114</v>
      </c>
      <c r="AM53" s="22">
        <f>+AM49+AL53</f>
        <v>4264.5528134970864</v>
      </c>
      <c r="AN53" s="22">
        <f>+AN49+AM53</f>
        <v>5258.1891771334504</v>
      </c>
      <c r="AO53" s="22">
        <f>+AO49+AN53</f>
        <v>6535.8362359569801</v>
      </c>
    </row>
    <row r="54" spans="1:56" s="450" customFormat="1" x14ac:dyDescent="0.25">
      <c r="A54" s="15" t="s">
        <v>85</v>
      </c>
      <c r="AJ54" s="25">
        <f>(AJ52-AJ53)/AJ53</f>
        <v>3.0000000000000051E-2</v>
      </c>
      <c r="AK54" s="25">
        <f t="shared" ref="AK54:AO54" si="3">(AK52-AK53)/AK53</f>
        <v>0.11360918276170177</v>
      </c>
      <c r="AL54" s="25">
        <f t="shared" si="3"/>
        <v>4.6156923216502027E-2</v>
      </c>
      <c r="AM54" s="25">
        <f t="shared" si="3"/>
        <v>5.2161902134000994E-2</v>
      </c>
      <c r="AN54" s="25">
        <f t="shared" si="3"/>
        <v>6.120183432464249E-2</v>
      </c>
      <c r="AO54" s="25">
        <f t="shared" si="3"/>
        <v>1.9915395573549169E-2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5.7071529197627854E-2</v>
      </c>
      <c r="BC54" s="25">
        <f>(BC10-BC49)/BC49</f>
        <v>9.7162090257482805E-2</v>
      </c>
      <c r="BD54" s="25">
        <f>(BD10-BD49)/BD49</f>
        <v>1.9915395573549169E-2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7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123" t="s">
        <v>0</v>
      </c>
      <c r="B1" s="110"/>
      <c r="C1" s="110" t="s">
        <v>1</v>
      </c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  <c r="EH1" s="109"/>
      <c r="EI1" s="109"/>
      <c r="EJ1" s="109"/>
      <c r="EK1" s="109"/>
      <c r="EL1" s="109"/>
      <c r="EM1" s="109"/>
      <c r="EN1" s="109"/>
      <c r="EO1" s="109"/>
      <c r="EP1" s="109"/>
      <c r="EQ1" s="109"/>
      <c r="ER1" s="109"/>
      <c r="ES1" s="109"/>
      <c r="ET1" s="109"/>
      <c r="EU1" s="109"/>
      <c r="EV1" s="109"/>
      <c r="EW1" s="109"/>
      <c r="EX1" s="109"/>
      <c r="EY1" s="109"/>
      <c r="EZ1" s="109"/>
      <c r="FA1" s="109"/>
      <c r="FB1" s="109"/>
      <c r="FC1" s="109"/>
      <c r="FD1" s="109"/>
      <c r="FE1" s="109"/>
      <c r="FF1" s="109"/>
      <c r="FG1" s="109"/>
      <c r="FH1" s="109"/>
      <c r="FI1" s="109"/>
      <c r="FJ1" s="109"/>
      <c r="FK1" s="109"/>
      <c r="FL1" s="109"/>
      <c r="FM1" s="109"/>
      <c r="FN1" s="109"/>
      <c r="FO1" s="109"/>
      <c r="FP1" s="109"/>
      <c r="FQ1" s="109"/>
      <c r="FR1" s="109"/>
      <c r="FS1" s="109"/>
      <c r="FT1" s="109"/>
      <c r="FU1" s="109"/>
      <c r="FV1" s="109"/>
      <c r="FW1" s="109"/>
      <c r="FX1" s="109"/>
      <c r="FY1" s="109"/>
      <c r="FZ1" s="109"/>
      <c r="GA1" s="109"/>
      <c r="GB1" s="109"/>
      <c r="GC1" s="109"/>
      <c r="GD1" s="109"/>
      <c r="GE1" s="109"/>
      <c r="GF1" s="109"/>
      <c r="GG1" s="109"/>
      <c r="GH1" s="109"/>
      <c r="GI1" s="109"/>
      <c r="GJ1" s="109"/>
      <c r="GK1" s="109"/>
      <c r="GL1" s="109"/>
      <c r="GM1" s="109"/>
      <c r="GN1" s="109"/>
      <c r="GO1" s="109"/>
      <c r="GP1" s="109"/>
      <c r="GQ1" s="109"/>
      <c r="GR1" s="109"/>
      <c r="GS1" s="109"/>
      <c r="GT1" s="109"/>
      <c r="GU1" s="109"/>
      <c r="GV1" s="109"/>
      <c r="GW1" s="109"/>
      <c r="GX1" s="109"/>
      <c r="GY1" s="109"/>
      <c r="GZ1" s="109"/>
      <c r="HA1" s="109"/>
      <c r="HB1" s="109"/>
      <c r="HC1" s="109"/>
      <c r="HD1" s="109"/>
      <c r="HE1" s="109"/>
      <c r="HF1" s="109"/>
      <c r="HG1" s="109"/>
      <c r="HH1" s="109"/>
      <c r="HI1" s="109"/>
      <c r="HJ1" s="109"/>
      <c r="HK1" s="109"/>
      <c r="HL1" s="109"/>
      <c r="HM1" s="109"/>
      <c r="HN1" s="109"/>
      <c r="HO1" s="109"/>
      <c r="HP1" s="109"/>
      <c r="HQ1" s="109"/>
      <c r="HR1" s="109"/>
      <c r="HS1" s="109"/>
      <c r="HT1" s="109"/>
      <c r="HU1" s="109"/>
      <c r="HV1" s="109"/>
      <c r="HW1" s="109"/>
      <c r="HX1" s="109"/>
      <c r="HY1" s="109"/>
      <c r="HZ1" s="109"/>
      <c r="IA1" s="109"/>
      <c r="IB1" s="109"/>
      <c r="IC1" s="109"/>
      <c r="ID1" s="109"/>
      <c r="IE1" s="109"/>
      <c r="IF1" s="109"/>
      <c r="IG1" s="109"/>
      <c r="IH1" s="109"/>
      <c r="II1" s="109"/>
      <c r="IJ1" s="109"/>
      <c r="IK1" s="109"/>
      <c r="IL1" s="109"/>
      <c r="IM1" s="109"/>
      <c r="IN1" s="109"/>
      <c r="IO1" s="109"/>
      <c r="IP1" s="109"/>
      <c r="IQ1" s="109"/>
      <c r="IR1" s="109"/>
      <c r="IS1" s="109"/>
      <c r="IT1" s="109"/>
      <c r="IU1" s="109"/>
      <c r="IV1" s="109"/>
      <c r="IW1" s="109"/>
      <c r="IX1" s="109"/>
      <c r="IY1" s="109"/>
      <c r="IZ1" s="109"/>
      <c r="JA1" s="109"/>
      <c r="JB1" s="109"/>
      <c r="JC1" s="109"/>
      <c r="JD1" s="109"/>
      <c r="JE1" s="109"/>
      <c r="JF1" s="109"/>
      <c r="JG1" s="109"/>
      <c r="JH1" s="109"/>
      <c r="JI1" s="109"/>
      <c r="JJ1" s="109"/>
      <c r="JK1" s="109"/>
      <c r="JL1" s="109"/>
      <c r="JM1" s="109"/>
      <c r="JN1" s="109"/>
      <c r="JO1" s="109"/>
      <c r="JP1" s="109"/>
      <c r="JQ1" s="109"/>
      <c r="JR1" s="109"/>
      <c r="JS1" s="109"/>
      <c r="JT1" s="109"/>
      <c r="JU1" s="109"/>
      <c r="JV1" s="109"/>
      <c r="JW1" s="109"/>
      <c r="JX1" s="109"/>
      <c r="JY1" s="109"/>
      <c r="JZ1" s="109"/>
      <c r="KA1" s="109"/>
      <c r="KB1" s="109"/>
      <c r="KC1" s="109"/>
      <c r="KD1" s="109"/>
      <c r="KE1" s="109"/>
      <c r="KF1" s="109"/>
      <c r="KG1" s="109"/>
      <c r="KH1" s="109"/>
      <c r="KI1" s="109"/>
      <c r="KJ1" s="109"/>
      <c r="KK1" s="109"/>
      <c r="KL1" s="109"/>
      <c r="KM1" s="109"/>
      <c r="KN1" s="109"/>
      <c r="KO1" s="109"/>
      <c r="KP1" s="109"/>
      <c r="KQ1" s="109"/>
      <c r="KR1" s="109"/>
      <c r="KS1" s="109"/>
      <c r="KT1" s="109"/>
      <c r="KU1" s="109"/>
      <c r="KV1" s="109"/>
      <c r="KW1" s="109"/>
      <c r="KX1" s="109"/>
      <c r="KY1" s="109"/>
      <c r="KZ1" s="109"/>
      <c r="LA1" s="109"/>
      <c r="LB1" s="109"/>
      <c r="LC1" s="109"/>
      <c r="LD1" s="109"/>
      <c r="LE1" s="109"/>
      <c r="LF1" s="109"/>
      <c r="LG1" s="109"/>
      <c r="LH1" s="109"/>
      <c r="LI1" s="109"/>
      <c r="LJ1" s="109"/>
      <c r="LK1" s="109"/>
      <c r="LL1" s="109"/>
      <c r="LM1" s="109"/>
      <c r="LN1" s="109"/>
      <c r="LO1" s="109"/>
      <c r="LP1" s="109"/>
      <c r="LQ1" s="109"/>
      <c r="LR1" s="109"/>
      <c r="LS1" s="109"/>
      <c r="LT1" s="109"/>
      <c r="LU1" s="109"/>
      <c r="LV1" s="109"/>
      <c r="LW1" s="109"/>
      <c r="LX1" s="109"/>
      <c r="LY1" s="109"/>
      <c r="LZ1" s="109"/>
      <c r="MA1" s="109"/>
      <c r="MB1" s="109"/>
      <c r="MC1" s="109"/>
      <c r="MD1" s="109"/>
      <c r="ME1" s="109"/>
      <c r="MF1" s="109"/>
      <c r="MG1" s="109"/>
      <c r="MH1" s="109"/>
      <c r="MI1" s="109"/>
      <c r="MJ1" s="109"/>
      <c r="MK1" s="109"/>
      <c r="ML1" s="109"/>
      <c r="MM1" s="109"/>
      <c r="MN1" s="109"/>
      <c r="MO1" s="109"/>
      <c r="MP1" s="109"/>
      <c r="MQ1" s="109"/>
      <c r="MR1" s="109"/>
      <c r="MS1" s="109"/>
      <c r="MT1" s="109"/>
      <c r="MU1" s="109"/>
      <c r="MV1" s="109"/>
      <c r="MW1" s="109"/>
      <c r="MX1" s="109"/>
      <c r="MY1" s="109"/>
      <c r="MZ1" s="109"/>
      <c r="NA1" s="109"/>
      <c r="NB1" s="109"/>
      <c r="NC1" s="109"/>
      <c r="ND1" s="109"/>
      <c r="NE1" s="109"/>
      <c r="NF1" s="109"/>
      <c r="NG1" s="109"/>
      <c r="NH1" s="109"/>
      <c r="NI1" s="109"/>
      <c r="NJ1" s="109"/>
      <c r="NK1" s="109"/>
      <c r="NL1" s="109"/>
      <c r="NM1" s="109"/>
      <c r="NN1" s="109"/>
      <c r="NO1" s="109"/>
      <c r="NP1" s="109"/>
      <c r="NQ1" s="109"/>
      <c r="NR1" s="109"/>
      <c r="NS1" s="109"/>
      <c r="NT1" s="109"/>
      <c r="NU1" s="109"/>
      <c r="NV1" s="109"/>
      <c r="NW1" s="109"/>
      <c r="NX1" s="109"/>
      <c r="NY1" s="109"/>
      <c r="NZ1" s="109"/>
      <c r="OA1" s="109"/>
      <c r="OB1" s="109"/>
      <c r="OC1" s="109"/>
      <c r="OD1" s="109"/>
      <c r="OE1" s="109"/>
      <c r="OF1" s="109"/>
      <c r="OG1" s="109"/>
      <c r="OH1" s="109"/>
      <c r="OI1" s="109"/>
      <c r="OJ1" s="109"/>
      <c r="OK1" s="109"/>
      <c r="OL1" s="109"/>
      <c r="OM1" s="109"/>
      <c r="ON1" s="109"/>
      <c r="OO1" s="109"/>
      <c r="OP1" s="109"/>
      <c r="OQ1" s="109"/>
      <c r="OR1" s="109"/>
      <c r="OS1" s="109"/>
      <c r="OT1" s="109"/>
      <c r="OU1" s="109"/>
      <c r="OV1" s="109"/>
      <c r="OW1" s="109"/>
      <c r="OX1" s="109"/>
      <c r="OY1" s="109"/>
      <c r="OZ1" s="109"/>
      <c r="PA1" s="109"/>
      <c r="PB1" s="109"/>
      <c r="PC1" s="109"/>
      <c r="PD1" s="109"/>
      <c r="PE1" s="109"/>
      <c r="PF1" s="109"/>
      <c r="PG1" s="109"/>
      <c r="PH1" s="109"/>
      <c r="PI1" s="109"/>
      <c r="PJ1" s="109"/>
      <c r="PK1" s="109"/>
      <c r="PL1" s="109"/>
      <c r="PM1" s="109"/>
      <c r="PN1" s="109"/>
      <c r="PO1" s="109"/>
      <c r="PP1" s="109"/>
      <c r="PQ1" s="109"/>
      <c r="PR1" s="109"/>
      <c r="PS1" s="109"/>
      <c r="PT1" s="109"/>
      <c r="PU1" s="109"/>
      <c r="PV1" s="109"/>
      <c r="PW1" s="109"/>
      <c r="PX1" s="109"/>
      <c r="PY1" s="109"/>
      <c r="PZ1" s="109"/>
      <c r="QA1" s="109"/>
      <c r="QB1" s="109"/>
      <c r="QC1" s="109"/>
      <c r="QD1" s="109"/>
      <c r="QE1" s="109"/>
      <c r="QF1" s="109"/>
      <c r="QG1" s="109"/>
      <c r="QH1" s="109"/>
      <c r="QI1" s="109"/>
      <c r="QJ1" s="109"/>
      <c r="QK1" s="109"/>
      <c r="QL1" s="109"/>
      <c r="QM1" s="109"/>
      <c r="QN1" s="109"/>
      <c r="QO1" s="109"/>
      <c r="QP1" s="109"/>
      <c r="QQ1" s="109"/>
      <c r="QR1" s="109"/>
      <c r="QS1" s="109"/>
      <c r="QT1" s="109"/>
      <c r="QU1" s="109"/>
      <c r="QV1" s="109"/>
      <c r="QW1" s="109"/>
      <c r="QX1" s="109"/>
      <c r="QY1" s="109"/>
      <c r="QZ1" s="109"/>
      <c r="RA1" s="109"/>
      <c r="RB1" s="109"/>
      <c r="RC1" s="109"/>
      <c r="RD1" s="109"/>
      <c r="RE1" s="109"/>
      <c r="RF1" s="109"/>
      <c r="RG1" s="109"/>
      <c r="RH1" s="109"/>
      <c r="RI1" s="109"/>
      <c r="RJ1" s="109"/>
      <c r="RK1" s="109"/>
      <c r="RL1" s="109"/>
      <c r="RM1" s="109"/>
      <c r="RN1" s="109"/>
      <c r="RO1" s="109"/>
      <c r="RP1" s="109"/>
      <c r="RQ1" s="109"/>
      <c r="RR1" s="109"/>
      <c r="RS1" s="109"/>
      <c r="RT1" s="109"/>
      <c r="RU1" s="109"/>
      <c r="RV1" s="109"/>
      <c r="RW1" s="109"/>
      <c r="RX1" s="109"/>
      <c r="RY1" s="109"/>
      <c r="RZ1" s="109"/>
      <c r="SA1" s="109"/>
      <c r="SB1" s="109"/>
      <c r="SC1" s="109"/>
      <c r="SD1" s="109"/>
      <c r="SE1" s="109"/>
      <c r="SF1" s="109"/>
    </row>
    <row r="2" spans="1:500" x14ac:dyDescent="0.25">
      <c r="A2" s="121" t="s">
        <v>87</v>
      </c>
      <c r="B2" s="121"/>
      <c r="C2" s="121" t="s">
        <v>91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09"/>
      <c r="GR2" s="109"/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09"/>
      <c r="HW2" s="109"/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  <c r="IW2" s="109"/>
      <c r="IX2" s="109"/>
      <c r="IY2" s="109"/>
      <c r="IZ2" s="109"/>
      <c r="JA2" s="109"/>
      <c r="JB2" s="109"/>
      <c r="JC2" s="109"/>
      <c r="JD2" s="109"/>
      <c r="JE2" s="109"/>
      <c r="JF2" s="109"/>
      <c r="JG2" s="109"/>
      <c r="JH2" s="109"/>
      <c r="JI2" s="109"/>
      <c r="JJ2" s="109"/>
      <c r="JK2" s="109"/>
      <c r="JL2" s="109"/>
      <c r="JM2" s="109"/>
      <c r="JN2" s="109"/>
      <c r="JO2" s="109"/>
      <c r="JP2" s="109"/>
      <c r="JQ2" s="109"/>
      <c r="JR2" s="109"/>
      <c r="JS2" s="109"/>
      <c r="JT2" s="109"/>
      <c r="JU2" s="109"/>
      <c r="JV2" s="109"/>
      <c r="JW2" s="109"/>
      <c r="JX2" s="109"/>
      <c r="JY2" s="109"/>
      <c r="JZ2" s="109"/>
      <c r="KA2" s="109"/>
      <c r="KB2" s="109"/>
      <c r="KC2" s="109"/>
      <c r="KD2" s="109"/>
      <c r="KE2" s="109"/>
      <c r="KF2" s="109"/>
      <c r="KG2" s="109"/>
      <c r="KH2" s="109"/>
      <c r="KI2" s="109"/>
      <c r="KJ2" s="109"/>
      <c r="KK2" s="109"/>
      <c r="KL2" s="109"/>
      <c r="KM2" s="109"/>
      <c r="KN2" s="109"/>
      <c r="KO2" s="109"/>
      <c r="KP2" s="109"/>
      <c r="KQ2" s="109"/>
      <c r="KR2" s="109"/>
      <c r="KS2" s="109"/>
      <c r="KT2" s="109"/>
      <c r="KU2" s="109"/>
      <c r="KV2" s="109"/>
      <c r="KW2" s="109"/>
      <c r="KX2" s="109"/>
      <c r="KY2" s="109"/>
      <c r="KZ2" s="109"/>
      <c r="LA2" s="109"/>
      <c r="LB2" s="109"/>
      <c r="LC2" s="109"/>
      <c r="LD2" s="109"/>
      <c r="LE2" s="109"/>
      <c r="LF2" s="109"/>
      <c r="LG2" s="109"/>
      <c r="LH2" s="109"/>
      <c r="LI2" s="109"/>
      <c r="LJ2" s="109"/>
      <c r="LK2" s="109"/>
      <c r="LL2" s="109"/>
      <c r="LM2" s="109"/>
      <c r="LN2" s="109"/>
      <c r="LO2" s="109"/>
      <c r="LP2" s="109"/>
      <c r="LQ2" s="109"/>
      <c r="LR2" s="109"/>
      <c r="LS2" s="109"/>
      <c r="LT2" s="109"/>
      <c r="LU2" s="109"/>
      <c r="LV2" s="109"/>
      <c r="LW2" s="109"/>
      <c r="LX2" s="109"/>
      <c r="LY2" s="109"/>
      <c r="LZ2" s="109"/>
      <c r="MA2" s="109"/>
      <c r="MB2" s="109"/>
      <c r="MC2" s="109"/>
      <c r="MD2" s="109"/>
      <c r="ME2" s="109"/>
      <c r="MF2" s="109"/>
      <c r="MG2" s="109"/>
      <c r="MH2" s="109"/>
      <c r="MI2" s="109"/>
      <c r="MJ2" s="109"/>
      <c r="MK2" s="109"/>
      <c r="ML2" s="109"/>
      <c r="MM2" s="109"/>
      <c r="MN2" s="109"/>
      <c r="MO2" s="109"/>
      <c r="MP2" s="109"/>
      <c r="MQ2" s="109"/>
      <c r="MR2" s="109"/>
      <c r="MS2" s="109"/>
      <c r="MT2" s="109"/>
      <c r="MU2" s="109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09"/>
      <c r="NT2" s="109"/>
      <c r="NU2" s="109"/>
      <c r="NV2" s="109"/>
      <c r="NW2" s="109"/>
      <c r="NX2" s="109"/>
      <c r="NY2" s="109"/>
      <c r="NZ2" s="109"/>
      <c r="OA2" s="109"/>
      <c r="OB2" s="109"/>
      <c r="OC2" s="109"/>
      <c r="OD2" s="109"/>
      <c r="OE2" s="109"/>
      <c r="OF2" s="109"/>
      <c r="OG2" s="109"/>
      <c r="OH2" s="109"/>
      <c r="OI2" s="109"/>
      <c r="OJ2" s="109"/>
      <c r="OK2" s="109"/>
      <c r="OL2" s="109"/>
      <c r="OM2" s="109"/>
      <c r="ON2" s="109"/>
      <c r="OO2" s="109"/>
      <c r="OP2" s="109"/>
      <c r="OQ2" s="109"/>
      <c r="OR2" s="109"/>
      <c r="OS2" s="109"/>
      <c r="OT2" s="109"/>
      <c r="OU2" s="109"/>
      <c r="OV2" s="109"/>
      <c r="OW2" s="109"/>
      <c r="OX2" s="109"/>
      <c r="OY2" s="109"/>
      <c r="OZ2" s="109"/>
      <c r="PA2" s="109"/>
      <c r="PB2" s="109"/>
      <c r="PC2" s="109"/>
      <c r="PD2" s="109"/>
      <c r="PE2" s="109"/>
      <c r="PF2" s="109"/>
      <c r="PG2" s="109"/>
      <c r="PH2" s="109"/>
      <c r="PI2" s="109"/>
      <c r="PJ2" s="109"/>
      <c r="PK2" s="109"/>
      <c r="PL2" s="109"/>
      <c r="PM2" s="109"/>
      <c r="PN2" s="109"/>
      <c r="PO2" s="109"/>
      <c r="PP2" s="109"/>
      <c r="PQ2" s="109"/>
      <c r="PR2" s="109"/>
      <c r="PS2" s="109"/>
      <c r="PT2" s="109"/>
      <c r="PU2" s="109"/>
      <c r="PV2" s="109"/>
      <c r="PW2" s="109"/>
      <c r="PX2" s="109"/>
      <c r="PY2" s="109"/>
      <c r="PZ2" s="109"/>
      <c r="QA2" s="109"/>
      <c r="QB2" s="109"/>
      <c r="QC2" s="109"/>
      <c r="QD2" s="109"/>
      <c r="QE2" s="109"/>
      <c r="QF2" s="109"/>
      <c r="QG2" s="109"/>
      <c r="QH2" s="109"/>
      <c r="QI2" s="109"/>
      <c r="QJ2" s="109"/>
      <c r="QK2" s="109"/>
      <c r="QL2" s="109"/>
      <c r="QM2" s="109"/>
      <c r="QN2" s="109"/>
      <c r="QO2" s="109"/>
      <c r="QP2" s="109"/>
      <c r="QQ2" s="109"/>
      <c r="QR2" s="109"/>
      <c r="QS2" s="109"/>
      <c r="QT2" s="109"/>
      <c r="QU2" s="109"/>
      <c r="QV2" s="109"/>
      <c r="QW2" s="109"/>
      <c r="QX2" s="109"/>
      <c r="QY2" s="109"/>
      <c r="QZ2" s="109"/>
      <c r="RA2" s="109"/>
      <c r="RB2" s="109"/>
      <c r="RC2" s="109"/>
      <c r="RD2" s="109"/>
      <c r="RE2" s="109"/>
      <c r="RF2" s="109"/>
      <c r="RG2" s="109"/>
      <c r="RH2" s="109"/>
      <c r="RI2" s="109"/>
      <c r="RJ2" s="109"/>
      <c r="RK2" s="109"/>
      <c r="RL2" s="109"/>
      <c r="RM2" s="109"/>
      <c r="RN2" s="109"/>
      <c r="RO2" s="109"/>
      <c r="RP2" s="109"/>
      <c r="RQ2" s="109"/>
      <c r="RR2" s="109"/>
      <c r="RS2" s="109"/>
      <c r="RT2" s="109"/>
      <c r="RU2" s="109"/>
      <c r="RV2" s="109"/>
      <c r="RW2" s="109"/>
      <c r="RX2" s="109"/>
      <c r="RY2" s="109"/>
      <c r="RZ2" s="109"/>
      <c r="SA2" s="109"/>
      <c r="SB2" s="109"/>
      <c r="SC2" s="109"/>
      <c r="SD2" s="109"/>
      <c r="SE2" s="109"/>
      <c r="SF2" s="109"/>
    </row>
    <row r="3" spans="1:500" x14ac:dyDescent="0.25">
      <c r="A3" s="121" t="s">
        <v>4</v>
      </c>
      <c r="B3" s="121"/>
      <c r="C3" s="121" t="s">
        <v>5</v>
      </c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</row>
    <row r="4" spans="1:500" x14ac:dyDescent="0.25">
      <c r="A4" s="121" t="s">
        <v>6</v>
      </c>
      <c r="B4" s="121"/>
      <c r="C4" s="121" t="s">
        <v>7</v>
      </c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</row>
    <row r="5" spans="1:500" x14ac:dyDescent="0.25">
      <c r="A5" s="121" t="s">
        <v>8</v>
      </c>
      <c r="B5" s="121"/>
      <c r="C5" s="121" t="s">
        <v>9</v>
      </c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  <c r="ND5" s="109"/>
      <c r="NE5" s="109"/>
      <c r="NF5" s="109"/>
      <c r="NG5" s="109"/>
      <c r="NH5" s="109"/>
      <c r="NI5" s="109"/>
      <c r="NJ5" s="109"/>
      <c r="NK5" s="109"/>
      <c r="NL5" s="109"/>
      <c r="NM5" s="109"/>
      <c r="NN5" s="109"/>
      <c r="NO5" s="109"/>
      <c r="NP5" s="109"/>
      <c r="NQ5" s="109"/>
      <c r="NR5" s="109"/>
      <c r="NS5" s="109"/>
      <c r="NT5" s="109"/>
      <c r="NU5" s="109"/>
      <c r="NV5" s="109"/>
      <c r="NW5" s="109"/>
      <c r="NX5" s="109"/>
      <c r="NY5" s="109"/>
      <c r="NZ5" s="109"/>
      <c r="OA5" s="109"/>
      <c r="OB5" s="109"/>
      <c r="OC5" s="109"/>
      <c r="OD5" s="109"/>
      <c r="OE5" s="109"/>
      <c r="OF5" s="109"/>
      <c r="OG5" s="109"/>
      <c r="OH5" s="109"/>
      <c r="OI5" s="109"/>
      <c r="OJ5" s="109"/>
      <c r="OK5" s="109"/>
      <c r="OL5" s="109"/>
      <c r="OM5" s="109"/>
      <c r="ON5" s="109"/>
      <c r="OO5" s="109"/>
      <c r="OP5" s="109"/>
      <c r="OQ5" s="109"/>
      <c r="OR5" s="109"/>
      <c r="OS5" s="109"/>
      <c r="OT5" s="109"/>
      <c r="OU5" s="109"/>
      <c r="OV5" s="109"/>
      <c r="OW5" s="109"/>
      <c r="OX5" s="109"/>
      <c r="OY5" s="109"/>
      <c r="OZ5" s="109"/>
      <c r="PA5" s="109"/>
      <c r="PB5" s="109"/>
      <c r="PC5" s="109"/>
      <c r="PD5" s="109"/>
      <c r="PE5" s="109"/>
      <c r="PF5" s="109"/>
      <c r="PG5" s="109"/>
      <c r="PH5" s="109"/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B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RA5" s="109"/>
      <c r="RB5" s="109"/>
      <c r="RC5" s="109"/>
      <c r="RD5" s="109"/>
      <c r="RE5" s="109"/>
      <c r="RF5" s="109"/>
      <c r="RG5" s="109"/>
      <c r="RH5" s="109"/>
      <c r="RI5" s="109"/>
      <c r="RJ5" s="109"/>
      <c r="RK5" s="109"/>
      <c r="RL5" s="109"/>
      <c r="RM5" s="109"/>
      <c r="RN5" s="109"/>
      <c r="RO5" s="109"/>
      <c r="RP5" s="109"/>
      <c r="RQ5" s="109"/>
      <c r="RR5" s="109"/>
      <c r="RS5" s="109"/>
      <c r="RT5" s="109"/>
      <c r="RU5" s="109"/>
      <c r="RV5" s="109"/>
      <c r="RW5" s="109"/>
      <c r="RX5" s="109"/>
      <c r="RY5" s="109"/>
      <c r="RZ5" s="109"/>
      <c r="SA5" s="109"/>
      <c r="SB5" s="109"/>
      <c r="SC5" s="109"/>
      <c r="SD5" s="109"/>
      <c r="SE5" s="109"/>
      <c r="SF5" s="109"/>
    </row>
    <row r="6" spans="1:500" x14ac:dyDescent="0.25">
      <c r="A6" s="109"/>
      <c r="B6" s="122"/>
      <c r="C6" s="122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  <c r="IW6" s="109"/>
      <c r="IX6" s="109"/>
      <c r="IY6" s="109"/>
      <c r="IZ6" s="109"/>
      <c r="JA6" s="109"/>
      <c r="JB6" s="109"/>
      <c r="JC6" s="109"/>
      <c r="JD6" s="109"/>
      <c r="JE6" s="109"/>
      <c r="JF6" s="109"/>
      <c r="JG6" s="109"/>
      <c r="JH6" s="109"/>
      <c r="JI6" s="109"/>
      <c r="JJ6" s="109"/>
      <c r="JK6" s="109"/>
      <c r="JL6" s="109"/>
      <c r="JM6" s="109"/>
      <c r="JN6" s="109"/>
      <c r="JO6" s="109"/>
      <c r="JP6" s="109"/>
      <c r="JQ6" s="109"/>
      <c r="JR6" s="109"/>
      <c r="JS6" s="109"/>
      <c r="JT6" s="109"/>
      <c r="JU6" s="109"/>
      <c r="JV6" s="109"/>
      <c r="JW6" s="109"/>
      <c r="JX6" s="109"/>
      <c r="JY6" s="109"/>
      <c r="JZ6" s="109"/>
      <c r="KA6" s="109"/>
      <c r="KB6" s="109"/>
      <c r="KC6" s="109"/>
      <c r="KD6" s="109"/>
      <c r="KE6" s="109"/>
      <c r="KF6" s="109"/>
      <c r="KG6" s="109"/>
      <c r="KH6" s="109"/>
      <c r="KI6" s="109"/>
      <c r="KJ6" s="109"/>
      <c r="KK6" s="109"/>
      <c r="KL6" s="109"/>
      <c r="KM6" s="109"/>
      <c r="KN6" s="109"/>
      <c r="KO6" s="109"/>
      <c r="KP6" s="109"/>
      <c r="KQ6" s="109"/>
      <c r="KR6" s="109"/>
      <c r="KS6" s="109"/>
      <c r="KT6" s="109"/>
      <c r="KU6" s="109"/>
      <c r="KV6" s="109"/>
      <c r="KW6" s="109"/>
      <c r="KX6" s="109"/>
      <c r="KY6" s="109"/>
      <c r="KZ6" s="109"/>
      <c r="LA6" s="109"/>
      <c r="LB6" s="109"/>
      <c r="LC6" s="109"/>
      <c r="LD6" s="109"/>
      <c r="LE6" s="109"/>
      <c r="LF6" s="109"/>
      <c r="LG6" s="109"/>
      <c r="LH6" s="109"/>
      <c r="LI6" s="109"/>
      <c r="LJ6" s="109"/>
      <c r="LK6" s="109"/>
      <c r="LL6" s="109"/>
      <c r="LM6" s="109"/>
      <c r="LN6" s="109"/>
      <c r="LO6" s="109"/>
      <c r="LP6" s="109"/>
      <c r="LQ6" s="109"/>
      <c r="LR6" s="109"/>
      <c r="LS6" s="109"/>
      <c r="LT6" s="109"/>
      <c r="LU6" s="109"/>
      <c r="LV6" s="109"/>
      <c r="LW6" s="109"/>
      <c r="LX6" s="109"/>
      <c r="LY6" s="109"/>
      <c r="LZ6" s="109"/>
      <c r="MA6" s="109"/>
      <c r="MB6" s="109"/>
      <c r="MC6" s="109"/>
      <c r="MD6" s="109"/>
      <c r="ME6" s="109"/>
      <c r="MF6" s="109"/>
      <c r="MG6" s="109"/>
      <c r="MH6" s="109"/>
      <c r="MI6" s="109"/>
      <c r="MJ6" s="109"/>
      <c r="MK6" s="109"/>
      <c r="ML6" s="109"/>
      <c r="MM6" s="109"/>
      <c r="MN6" s="109"/>
      <c r="MO6" s="109"/>
      <c r="MP6" s="109"/>
      <c r="MQ6" s="109"/>
      <c r="MR6" s="109"/>
      <c r="MS6" s="109"/>
      <c r="MT6" s="109"/>
      <c r="MU6" s="109"/>
      <c r="MV6" s="109"/>
      <c r="MW6" s="109"/>
      <c r="MX6" s="109"/>
      <c r="MY6" s="109"/>
      <c r="MZ6" s="109"/>
      <c r="NA6" s="109"/>
      <c r="NB6" s="109"/>
      <c r="NC6" s="109"/>
      <c r="ND6" s="109"/>
      <c r="NE6" s="109"/>
      <c r="NF6" s="109"/>
      <c r="NG6" s="109"/>
      <c r="NH6" s="109"/>
      <c r="NI6" s="109"/>
      <c r="NJ6" s="109"/>
      <c r="NK6" s="109"/>
      <c r="NL6" s="109"/>
      <c r="NM6" s="109"/>
      <c r="NN6" s="109"/>
      <c r="NO6" s="109"/>
      <c r="NP6" s="109"/>
      <c r="NQ6" s="109"/>
      <c r="NR6" s="109"/>
      <c r="NS6" s="109"/>
      <c r="NT6" s="109"/>
      <c r="NU6" s="109"/>
      <c r="NV6" s="109"/>
      <c r="NW6" s="109"/>
      <c r="NX6" s="109"/>
      <c r="NY6" s="109"/>
      <c r="NZ6" s="109"/>
      <c r="OA6" s="109"/>
      <c r="OB6" s="109"/>
      <c r="OC6" s="109"/>
      <c r="OD6" s="109"/>
      <c r="OE6" s="109"/>
      <c r="OF6" s="109"/>
      <c r="OG6" s="109"/>
      <c r="OH6" s="109"/>
      <c r="OI6" s="109"/>
      <c r="OJ6" s="109"/>
      <c r="OK6" s="109"/>
      <c r="OL6" s="109"/>
      <c r="OM6" s="109"/>
      <c r="ON6" s="109"/>
      <c r="OO6" s="109"/>
      <c r="OP6" s="109"/>
      <c r="OQ6" s="109"/>
      <c r="OR6" s="109"/>
      <c r="OS6" s="109"/>
      <c r="OT6" s="109"/>
      <c r="OU6" s="109"/>
      <c r="OV6" s="109"/>
      <c r="OW6" s="109"/>
      <c r="OX6" s="109"/>
      <c r="OY6" s="109"/>
      <c r="OZ6" s="109"/>
      <c r="PA6" s="109"/>
      <c r="PB6" s="109"/>
      <c r="PC6" s="109"/>
      <c r="PD6" s="109"/>
      <c r="PE6" s="109"/>
      <c r="PF6" s="109"/>
      <c r="PG6" s="109"/>
      <c r="PH6" s="109"/>
      <c r="PI6" s="109"/>
      <c r="PJ6" s="109"/>
      <c r="PK6" s="109"/>
      <c r="PL6" s="109"/>
      <c r="PM6" s="109"/>
      <c r="PN6" s="109"/>
      <c r="PO6" s="109"/>
      <c r="PP6" s="109"/>
      <c r="PQ6" s="109"/>
      <c r="PR6" s="109"/>
      <c r="PS6" s="109"/>
      <c r="PT6" s="109"/>
      <c r="PU6" s="109"/>
      <c r="PV6" s="109"/>
      <c r="PW6" s="109"/>
      <c r="PX6" s="109"/>
      <c r="PY6" s="109"/>
      <c r="PZ6" s="109"/>
      <c r="QA6" s="109"/>
      <c r="QB6" s="109"/>
      <c r="QC6" s="109"/>
      <c r="QD6" s="109"/>
      <c r="QE6" s="109"/>
      <c r="QF6" s="109"/>
      <c r="QG6" s="109"/>
      <c r="QH6" s="109"/>
      <c r="QI6" s="109"/>
      <c r="QJ6" s="109"/>
      <c r="QK6" s="109"/>
      <c r="QL6" s="109"/>
      <c r="QM6" s="109"/>
      <c r="QN6" s="109"/>
      <c r="QO6" s="109"/>
      <c r="QP6" s="109"/>
      <c r="QQ6" s="109"/>
      <c r="QR6" s="109"/>
      <c r="QS6" s="109"/>
      <c r="QT6" s="109"/>
      <c r="QU6" s="109"/>
      <c r="QV6" s="109"/>
      <c r="QW6" s="109"/>
      <c r="QX6" s="109"/>
      <c r="QY6" s="109"/>
      <c r="QZ6" s="109"/>
      <c r="RA6" s="109"/>
      <c r="RB6" s="109"/>
      <c r="RC6" s="109"/>
      <c r="RD6" s="109"/>
      <c r="RE6" s="109"/>
      <c r="RF6" s="109"/>
      <c r="RG6" s="109"/>
      <c r="RH6" s="109"/>
      <c r="RI6" s="109"/>
      <c r="RJ6" s="109"/>
      <c r="RK6" s="109"/>
      <c r="RL6" s="109"/>
      <c r="RM6" s="109"/>
      <c r="RN6" s="109"/>
      <c r="RO6" s="109"/>
      <c r="RP6" s="109"/>
      <c r="RQ6" s="109"/>
      <c r="RR6" s="109"/>
      <c r="RS6" s="109"/>
      <c r="RT6" s="109"/>
      <c r="RU6" s="109"/>
      <c r="RV6" s="109"/>
      <c r="RW6" s="109"/>
      <c r="RX6" s="109"/>
      <c r="RY6" s="109"/>
      <c r="RZ6" s="109"/>
      <c r="SA6" s="109"/>
      <c r="SB6" s="109"/>
      <c r="SC6" s="109"/>
      <c r="SD6" s="109"/>
      <c r="SE6" s="109"/>
      <c r="SF6" s="109"/>
    </row>
    <row r="8" spans="1:500" x14ac:dyDescent="0.25">
      <c r="A8" s="124" t="s">
        <v>10</v>
      </c>
      <c r="B8" s="111" t="s">
        <v>40</v>
      </c>
      <c r="C8" s="111" t="s">
        <v>40</v>
      </c>
      <c r="D8" s="111" t="s">
        <v>40</v>
      </c>
      <c r="E8" s="111" t="s">
        <v>40</v>
      </c>
      <c r="F8" s="111" t="s">
        <v>40</v>
      </c>
      <c r="G8" s="111" t="s">
        <v>40</v>
      </c>
      <c r="H8" s="111" t="s">
        <v>40</v>
      </c>
      <c r="I8" s="111" t="s">
        <v>40</v>
      </c>
      <c r="J8" s="111" t="s">
        <v>40</v>
      </c>
      <c r="K8" s="111" t="s">
        <v>40</v>
      </c>
      <c r="L8" s="111" t="s">
        <v>40</v>
      </c>
      <c r="M8" s="111" t="s">
        <v>40</v>
      </c>
      <c r="N8" s="111" t="s">
        <v>40</v>
      </c>
      <c r="O8" s="111" t="s">
        <v>40</v>
      </c>
      <c r="P8" s="111" t="s">
        <v>40</v>
      </c>
      <c r="Q8" s="111" t="s">
        <v>40</v>
      </c>
      <c r="R8" s="111" t="s">
        <v>40</v>
      </c>
      <c r="S8" s="111" t="s">
        <v>40</v>
      </c>
      <c r="T8" s="111" t="s">
        <v>40</v>
      </c>
      <c r="U8" s="111" t="s">
        <v>40</v>
      </c>
      <c r="V8" s="111" t="s">
        <v>40</v>
      </c>
      <c r="W8" s="111" t="s">
        <v>40</v>
      </c>
      <c r="X8" s="111" t="s">
        <v>40</v>
      </c>
      <c r="Y8" s="111" t="s">
        <v>40</v>
      </c>
      <c r="Z8" s="111" t="s">
        <v>40</v>
      </c>
      <c r="AA8" s="111" t="s">
        <v>40</v>
      </c>
      <c r="AB8" s="111" t="s">
        <v>40</v>
      </c>
      <c r="AC8" s="111" t="s">
        <v>40</v>
      </c>
      <c r="AD8" s="111" t="s">
        <v>69</v>
      </c>
      <c r="AE8" s="111" t="s">
        <v>69</v>
      </c>
      <c r="AF8" s="111" t="s">
        <v>69</v>
      </c>
      <c r="AG8" s="111" t="s">
        <v>69</v>
      </c>
      <c r="AH8" s="111" t="s">
        <v>69</v>
      </c>
      <c r="AI8" s="111" t="s">
        <v>69</v>
      </c>
      <c r="AJ8" s="111" t="s">
        <v>69</v>
      </c>
      <c r="AK8" s="111" t="s">
        <v>69</v>
      </c>
      <c r="AL8" s="111" t="s">
        <v>69</v>
      </c>
      <c r="AM8" s="111" t="s">
        <v>69</v>
      </c>
      <c r="AN8" s="111" t="s">
        <v>69</v>
      </c>
      <c r="AO8" s="111" t="s">
        <v>69</v>
      </c>
      <c r="AP8" s="111" t="s">
        <v>78</v>
      </c>
      <c r="AQ8" s="111" t="s">
        <v>78</v>
      </c>
      <c r="AR8" s="111" t="s">
        <v>78</v>
      </c>
      <c r="AS8" s="111" t="s">
        <v>78</v>
      </c>
      <c r="AT8" s="111" t="s">
        <v>78</v>
      </c>
      <c r="AU8" s="111" t="s">
        <v>78</v>
      </c>
      <c r="AV8" s="111" t="s">
        <v>78</v>
      </c>
      <c r="AW8" s="111" t="s">
        <v>78</v>
      </c>
      <c r="AX8" s="111" t="s">
        <v>78</v>
      </c>
      <c r="AY8" s="111" t="s">
        <v>78</v>
      </c>
      <c r="AZ8" s="111" t="s">
        <v>78</v>
      </c>
      <c r="BA8" s="111" t="s">
        <v>78</v>
      </c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09"/>
      <c r="EI8" s="109"/>
      <c r="EJ8" s="109"/>
      <c r="EK8" s="109"/>
      <c r="EL8" s="109"/>
      <c r="EM8" s="109"/>
      <c r="EN8" s="109"/>
      <c r="EO8" s="109"/>
      <c r="EP8" s="109"/>
      <c r="EQ8" s="109"/>
      <c r="ER8" s="109"/>
      <c r="ES8" s="109"/>
      <c r="ET8" s="109"/>
      <c r="EU8" s="109"/>
      <c r="EV8" s="109"/>
      <c r="EW8" s="109"/>
      <c r="EX8" s="109"/>
      <c r="EY8" s="109"/>
      <c r="EZ8" s="109"/>
      <c r="FA8" s="109"/>
      <c r="FB8" s="109"/>
      <c r="FC8" s="109"/>
      <c r="FD8" s="109"/>
      <c r="FE8" s="109"/>
      <c r="FF8" s="109"/>
      <c r="FG8" s="109"/>
      <c r="FH8" s="109"/>
      <c r="FI8" s="109"/>
      <c r="FJ8" s="109"/>
      <c r="FK8" s="109"/>
      <c r="FL8" s="109"/>
      <c r="FM8" s="109"/>
      <c r="FN8" s="109"/>
      <c r="FO8" s="109"/>
      <c r="FP8" s="109"/>
      <c r="FQ8" s="109"/>
      <c r="FR8" s="109"/>
      <c r="FS8" s="109"/>
      <c r="FT8" s="109"/>
      <c r="FU8" s="109"/>
      <c r="FV8" s="109"/>
      <c r="FW8" s="109"/>
      <c r="FX8" s="109"/>
      <c r="FY8" s="109"/>
      <c r="FZ8" s="109"/>
      <c r="GA8" s="109"/>
      <c r="GB8" s="109"/>
      <c r="GC8" s="109"/>
      <c r="GD8" s="109"/>
      <c r="GE8" s="109"/>
      <c r="GF8" s="109"/>
      <c r="GG8" s="109"/>
      <c r="GH8" s="109"/>
      <c r="GI8" s="109"/>
      <c r="GJ8" s="109"/>
      <c r="GK8" s="109"/>
      <c r="GL8" s="109"/>
      <c r="GM8" s="109"/>
      <c r="GN8" s="109"/>
      <c r="GO8" s="109"/>
      <c r="GP8" s="109"/>
      <c r="GQ8" s="109"/>
      <c r="GR8" s="109"/>
      <c r="GS8" s="109"/>
      <c r="GT8" s="109"/>
      <c r="GU8" s="109"/>
      <c r="GV8" s="109"/>
      <c r="GW8" s="109"/>
      <c r="GX8" s="109"/>
      <c r="GY8" s="109"/>
      <c r="GZ8" s="109"/>
      <c r="HA8" s="109"/>
      <c r="HB8" s="109"/>
      <c r="HC8" s="109"/>
      <c r="HD8" s="109"/>
      <c r="HE8" s="109"/>
      <c r="HF8" s="109"/>
      <c r="HG8" s="109"/>
      <c r="HH8" s="109"/>
      <c r="HI8" s="109"/>
      <c r="HJ8" s="109"/>
      <c r="HK8" s="109"/>
      <c r="HL8" s="109"/>
      <c r="HM8" s="109"/>
      <c r="HN8" s="109"/>
      <c r="HO8" s="109"/>
      <c r="HP8" s="109"/>
      <c r="HQ8" s="109"/>
      <c r="HR8" s="109"/>
      <c r="HS8" s="109"/>
      <c r="HT8" s="109"/>
      <c r="HU8" s="109"/>
      <c r="HV8" s="109"/>
      <c r="HW8" s="109"/>
      <c r="HX8" s="109"/>
      <c r="HY8" s="109"/>
      <c r="HZ8" s="109"/>
      <c r="IA8" s="109"/>
      <c r="IB8" s="109"/>
      <c r="IC8" s="109"/>
      <c r="ID8" s="109"/>
      <c r="IE8" s="109"/>
      <c r="IF8" s="109"/>
      <c r="IG8" s="109"/>
      <c r="IH8" s="109"/>
      <c r="II8" s="109"/>
      <c r="IJ8" s="109"/>
      <c r="IK8" s="109"/>
      <c r="IL8" s="109"/>
      <c r="IM8" s="109"/>
      <c r="IN8" s="109"/>
      <c r="IO8" s="109"/>
      <c r="IP8" s="109"/>
      <c r="IQ8" s="109"/>
      <c r="IR8" s="109"/>
      <c r="IS8" s="109"/>
      <c r="IT8" s="109"/>
      <c r="IU8" s="109"/>
      <c r="IV8" s="109"/>
      <c r="IW8" s="109"/>
      <c r="IX8" s="109"/>
      <c r="IY8" s="109"/>
      <c r="IZ8" s="109"/>
      <c r="JA8" s="109"/>
      <c r="JB8" s="109"/>
      <c r="JC8" s="109"/>
      <c r="JD8" s="109"/>
      <c r="JE8" s="109"/>
      <c r="JF8" s="109"/>
      <c r="JG8" s="109"/>
      <c r="JH8" s="109"/>
      <c r="JI8" s="109"/>
      <c r="JJ8" s="109"/>
      <c r="JK8" s="109"/>
      <c r="JL8" s="109"/>
      <c r="JM8" s="109"/>
      <c r="JN8" s="109"/>
      <c r="JO8" s="109"/>
      <c r="JP8" s="109"/>
      <c r="JQ8" s="109"/>
      <c r="JR8" s="109"/>
      <c r="JS8" s="109"/>
      <c r="JT8" s="109"/>
      <c r="JU8" s="109"/>
      <c r="JV8" s="109"/>
      <c r="JW8" s="109"/>
      <c r="JX8" s="109"/>
      <c r="JY8" s="109"/>
      <c r="JZ8" s="109"/>
      <c r="KA8" s="109"/>
      <c r="KB8" s="109"/>
      <c r="KC8" s="109"/>
      <c r="KD8" s="109"/>
      <c r="KE8" s="109"/>
      <c r="KF8" s="109"/>
      <c r="KG8" s="109"/>
      <c r="KH8" s="109"/>
      <c r="KI8" s="109"/>
      <c r="KJ8" s="109"/>
      <c r="KK8" s="109"/>
      <c r="KL8" s="109"/>
      <c r="KM8" s="109"/>
      <c r="KN8" s="109"/>
      <c r="KO8" s="109"/>
      <c r="KP8" s="109"/>
      <c r="KQ8" s="109"/>
      <c r="KR8" s="109"/>
      <c r="KS8" s="109"/>
      <c r="KT8" s="109"/>
      <c r="KU8" s="109"/>
      <c r="KV8" s="109"/>
      <c r="KW8" s="109"/>
      <c r="KX8" s="109"/>
      <c r="KY8" s="109"/>
      <c r="KZ8" s="109"/>
      <c r="LA8" s="109"/>
      <c r="LB8" s="109"/>
      <c r="LC8" s="109"/>
      <c r="LD8" s="109"/>
      <c r="LE8" s="109"/>
      <c r="LF8" s="109"/>
      <c r="LG8" s="109"/>
      <c r="LH8" s="109"/>
      <c r="LI8" s="109"/>
      <c r="LJ8" s="109"/>
      <c r="LK8" s="109"/>
      <c r="LL8" s="109"/>
      <c r="LM8" s="109"/>
      <c r="LN8" s="109"/>
      <c r="LO8" s="109"/>
      <c r="LP8" s="109"/>
      <c r="LQ8" s="109"/>
      <c r="LR8" s="109"/>
      <c r="LS8" s="109"/>
      <c r="LT8" s="109"/>
      <c r="LU8" s="109"/>
      <c r="LV8" s="109"/>
      <c r="LW8" s="109"/>
      <c r="LX8" s="109"/>
      <c r="LY8" s="109"/>
      <c r="LZ8" s="109"/>
      <c r="MA8" s="109"/>
      <c r="MB8" s="109"/>
      <c r="MC8" s="109"/>
      <c r="MD8" s="109"/>
      <c r="ME8" s="109"/>
      <c r="MF8" s="109"/>
      <c r="MG8" s="109"/>
      <c r="MH8" s="109"/>
      <c r="MI8" s="109"/>
      <c r="MJ8" s="109"/>
      <c r="MK8" s="109"/>
      <c r="ML8" s="109"/>
      <c r="MM8" s="109"/>
      <c r="MN8" s="109"/>
      <c r="MO8" s="109"/>
      <c r="MP8" s="109"/>
      <c r="MQ8" s="109"/>
      <c r="MR8" s="109"/>
      <c r="MS8" s="109"/>
      <c r="MT8" s="109"/>
      <c r="MU8" s="109"/>
      <c r="MV8" s="109"/>
      <c r="MW8" s="109"/>
      <c r="MX8" s="109"/>
      <c r="MY8" s="109"/>
      <c r="MZ8" s="109"/>
      <c r="NA8" s="109"/>
      <c r="NB8" s="109"/>
      <c r="NC8" s="109"/>
      <c r="ND8" s="109"/>
      <c r="NE8" s="109"/>
      <c r="NF8" s="109"/>
      <c r="NG8" s="109"/>
      <c r="NH8" s="109"/>
      <c r="NI8" s="109"/>
      <c r="NJ8" s="109"/>
      <c r="NK8" s="109"/>
      <c r="NL8" s="109"/>
      <c r="NM8" s="109"/>
      <c r="NN8" s="109"/>
      <c r="NO8" s="109"/>
      <c r="NP8" s="109"/>
      <c r="NQ8" s="109"/>
      <c r="NR8" s="109"/>
      <c r="NS8" s="109"/>
      <c r="NT8" s="109"/>
      <c r="NU8" s="109"/>
      <c r="NV8" s="109"/>
      <c r="NW8" s="109"/>
      <c r="NX8" s="109"/>
      <c r="NY8" s="109"/>
      <c r="NZ8" s="109"/>
      <c r="OA8" s="109"/>
      <c r="OB8" s="109"/>
      <c r="OC8" s="109"/>
      <c r="OD8" s="109"/>
      <c r="OE8" s="109"/>
      <c r="OF8" s="109"/>
      <c r="OG8" s="109"/>
      <c r="OH8" s="109"/>
      <c r="OI8" s="109"/>
      <c r="OJ8" s="109"/>
      <c r="OK8" s="109"/>
      <c r="OL8" s="109"/>
      <c r="OM8" s="109"/>
      <c r="ON8" s="109"/>
      <c r="OO8" s="109"/>
      <c r="OP8" s="109"/>
      <c r="OQ8" s="109"/>
      <c r="OR8" s="109"/>
      <c r="OS8" s="109"/>
      <c r="OT8" s="109"/>
      <c r="OU8" s="109"/>
      <c r="OV8" s="109"/>
      <c r="OW8" s="109"/>
      <c r="OX8" s="109"/>
      <c r="OY8" s="109"/>
      <c r="OZ8" s="109"/>
      <c r="PA8" s="109"/>
      <c r="PB8" s="109"/>
      <c r="PC8" s="109"/>
      <c r="PD8" s="109"/>
      <c r="PE8" s="109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109"/>
      <c r="RC8" s="109"/>
      <c r="RD8" s="109"/>
      <c r="RE8" s="109"/>
      <c r="RF8" s="109"/>
      <c r="RG8" s="109"/>
      <c r="RH8" s="109"/>
      <c r="RI8" s="109"/>
      <c r="RJ8" s="109"/>
      <c r="RK8" s="109"/>
      <c r="RL8" s="109"/>
      <c r="RM8" s="109"/>
      <c r="RN8" s="109"/>
      <c r="RO8" s="109"/>
      <c r="RP8" s="109"/>
      <c r="RQ8" s="109"/>
      <c r="RR8" s="109"/>
      <c r="RS8" s="109"/>
      <c r="RT8" s="109"/>
      <c r="RU8" s="109"/>
      <c r="RV8" s="109"/>
      <c r="RW8" s="109"/>
      <c r="RX8" s="109"/>
      <c r="RY8" s="109"/>
      <c r="RZ8" s="109"/>
      <c r="SA8" s="109"/>
      <c r="SB8" s="109"/>
      <c r="SC8" s="109"/>
      <c r="SD8" s="109"/>
      <c r="SE8" s="109"/>
      <c r="SF8" s="109"/>
    </row>
    <row r="9" spans="1:500" x14ac:dyDescent="0.25">
      <c r="A9" s="124" t="s">
        <v>11</v>
      </c>
      <c r="B9" s="112" t="s">
        <v>41</v>
      </c>
      <c r="C9" s="112" t="s">
        <v>42</v>
      </c>
      <c r="D9" s="112" t="s">
        <v>43</v>
      </c>
      <c r="E9" s="112" t="s">
        <v>44</v>
      </c>
      <c r="F9" s="112" t="s">
        <v>45</v>
      </c>
      <c r="G9" s="112" t="s">
        <v>46</v>
      </c>
      <c r="H9" s="112" t="s">
        <v>47</v>
      </c>
      <c r="I9" s="112" t="s">
        <v>48</v>
      </c>
      <c r="J9" s="112" t="s">
        <v>49</v>
      </c>
      <c r="K9" s="112" t="s">
        <v>50</v>
      </c>
      <c r="L9" s="112" t="s">
        <v>51</v>
      </c>
      <c r="M9" s="112" t="s">
        <v>52</v>
      </c>
      <c r="N9" s="112" t="s">
        <v>53</v>
      </c>
      <c r="O9" s="112" t="s">
        <v>54</v>
      </c>
      <c r="P9" s="112" t="s">
        <v>55</v>
      </c>
      <c r="Q9" s="112" t="s">
        <v>56</v>
      </c>
      <c r="R9" s="112" t="s">
        <v>57</v>
      </c>
      <c r="S9" s="112" t="s">
        <v>58</v>
      </c>
      <c r="T9" s="112" t="s">
        <v>59</v>
      </c>
      <c r="U9" s="112" t="s">
        <v>60</v>
      </c>
      <c r="V9" s="112" t="s">
        <v>61</v>
      </c>
      <c r="W9" s="112" t="s">
        <v>62</v>
      </c>
      <c r="X9" s="112" t="s">
        <v>63</v>
      </c>
      <c r="Y9" s="112" t="s">
        <v>64</v>
      </c>
      <c r="Z9" s="112" t="s">
        <v>65</v>
      </c>
      <c r="AA9" s="112" t="s">
        <v>66</v>
      </c>
      <c r="AB9" s="112" t="s">
        <v>67</v>
      </c>
      <c r="AC9" s="112" t="s">
        <v>68</v>
      </c>
      <c r="AD9" s="112" t="s">
        <v>65</v>
      </c>
      <c r="AE9" s="112" t="s">
        <v>66</v>
      </c>
      <c r="AF9" s="112" t="s">
        <v>67</v>
      </c>
      <c r="AG9" s="112" t="s">
        <v>68</v>
      </c>
      <c r="AH9" s="112" t="s">
        <v>70</v>
      </c>
      <c r="AI9" s="112" t="s">
        <v>71</v>
      </c>
      <c r="AJ9" s="112" t="s">
        <v>72</v>
      </c>
      <c r="AK9" s="112" t="s">
        <v>73</v>
      </c>
      <c r="AL9" s="112" t="s">
        <v>74</v>
      </c>
      <c r="AM9" s="112" t="s">
        <v>75</v>
      </c>
      <c r="AN9" s="112" t="s">
        <v>76</v>
      </c>
      <c r="AO9" s="112" t="s">
        <v>77</v>
      </c>
      <c r="AP9" s="112" t="s">
        <v>65</v>
      </c>
      <c r="AQ9" s="112" t="s">
        <v>66</v>
      </c>
      <c r="AR9" s="112" t="s">
        <v>67</v>
      </c>
      <c r="AS9" s="112" t="s">
        <v>68</v>
      </c>
      <c r="AT9" s="112" t="s">
        <v>70</v>
      </c>
      <c r="AU9" s="112" t="s">
        <v>71</v>
      </c>
      <c r="AV9" s="112" t="s">
        <v>72</v>
      </c>
      <c r="AW9" s="112" t="s">
        <v>73</v>
      </c>
      <c r="AX9" s="112" t="s">
        <v>74</v>
      </c>
      <c r="AY9" s="112" t="s">
        <v>75</v>
      </c>
      <c r="AZ9" s="112" t="s">
        <v>76</v>
      </c>
      <c r="BA9" s="112" t="s">
        <v>77</v>
      </c>
      <c r="BB9" s="23">
        <v>2015</v>
      </c>
      <c r="BC9" s="27" t="s">
        <v>81</v>
      </c>
      <c r="BD9" s="27" t="s">
        <v>82</v>
      </c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09"/>
      <c r="FD9" s="109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09"/>
      <c r="GH9" s="109"/>
      <c r="GI9" s="109"/>
      <c r="GJ9" s="109"/>
      <c r="GK9" s="109"/>
      <c r="GL9" s="109"/>
      <c r="GM9" s="109"/>
      <c r="GN9" s="109"/>
      <c r="GO9" s="109"/>
      <c r="GP9" s="109"/>
      <c r="GQ9" s="109"/>
      <c r="GR9" s="109"/>
      <c r="GS9" s="109"/>
      <c r="GT9" s="109"/>
      <c r="GU9" s="109"/>
      <c r="GV9" s="109"/>
      <c r="GW9" s="109"/>
      <c r="GX9" s="109"/>
      <c r="GY9" s="109"/>
      <c r="GZ9" s="109"/>
      <c r="HA9" s="109"/>
      <c r="HB9" s="109"/>
      <c r="HC9" s="109"/>
      <c r="HD9" s="109"/>
      <c r="HE9" s="109"/>
      <c r="HF9" s="109"/>
      <c r="HG9" s="109"/>
      <c r="HH9" s="109"/>
      <c r="HI9" s="109"/>
      <c r="HJ9" s="109"/>
      <c r="HK9" s="109"/>
      <c r="HL9" s="109"/>
      <c r="HM9" s="109"/>
      <c r="HN9" s="109"/>
      <c r="HO9" s="109"/>
      <c r="HP9" s="109"/>
      <c r="HQ9" s="109"/>
      <c r="HR9" s="109"/>
      <c r="HS9" s="109"/>
      <c r="HT9" s="109"/>
      <c r="HU9" s="109"/>
      <c r="HV9" s="109"/>
      <c r="HW9" s="109"/>
      <c r="HX9" s="109"/>
      <c r="HY9" s="109"/>
      <c r="HZ9" s="109"/>
      <c r="IA9" s="109"/>
      <c r="IB9" s="109"/>
      <c r="IC9" s="109"/>
      <c r="ID9" s="109"/>
      <c r="IE9" s="109"/>
      <c r="IF9" s="109"/>
      <c r="IG9" s="109"/>
      <c r="IH9" s="109"/>
      <c r="II9" s="109"/>
      <c r="IJ9" s="109"/>
      <c r="IK9" s="109"/>
      <c r="IL9" s="109"/>
      <c r="IM9" s="109"/>
      <c r="IN9" s="109"/>
      <c r="IO9" s="109"/>
      <c r="IP9" s="109"/>
      <c r="IQ9" s="109"/>
      <c r="IR9" s="109"/>
      <c r="IS9" s="109"/>
      <c r="IT9" s="109"/>
      <c r="IU9" s="109"/>
      <c r="IV9" s="109"/>
      <c r="IW9" s="109"/>
      <c r="IX9" s="109"/>
      <c r="IY9" s="109"/>
      <c r="IZ9" s="109"/>
      <c r="JA9" s="109"/>
      <c r="JB9" s="109"/>
      <c r="JC9" s="109"/>
      <c r="JD9" s="109"/>
      <c r="JE9" s="109"/>
      <c r="JF9" s="109"/>
      <c r="JG9" s="109"/>
      <c r="JH9" s="109"/>
      <c r="JI9" s="109"/>
      <c r="JJ9" s="109"/>
      <c r="JK9" s="109"/>
      <c r="JL9" s="109"/>
      <c r="JM9" s="109"/>
      <c r="JN9" s="109"/>
      <c r="JO9" s="109"/>
      <c r="JP9" s="109"/>
      <c r="JQ9" s="109"/>
      <c r="JR9" s="109"/>
      <c r="JS9" s="109"/>
      <c r="JT9" s="109"/>
      <c r="JU9" s="109"/>
      <c r="JV9" s="109"/>
      <c r="JW9" s="109"/>
      <c r="JX9" s="109"/>
      <c r="JY9" s="109"/>
      <c r="JZ9" s="109"/>
      <c r="KA9" s="109"/>
      <c r="KB9" s="109"/>
      <c r="KC9" s="109"/>
      <c r="KD9" s="109"/>
      <c r="KE9" s="109"/>
      <c r="KF9" s="109"/>
      <c r="KG9" s="109"/>
      <c r="KH9" s="109"/>
      <c r="KI9" s="109"/>
      <c r="KJ9" s="109"/>
      <c r="KK9" s="109"/>
      <c r="KL9" s="109"/>
      <c r="KM9" s="109"/>
      <c r="KN9" s="109"/>
      <c r="KO9" s="109"/>
      <c r="KP9" s="109"/>
      <c r="KQ9" s="109"/>
      <c r="KR9" s="109"/>
      <c r="KS9" s="109"/>
      <c r="KT9" s="109"/>
      <c r="KU9" s="109"/>
      <c r="KV9" s="109"/>
      <c r="KW9" s="109"/>
      <c r="KX9" s="109"/>
      <c r="KY9" s="109"/>
      <c r="KZ9" s="109"/>
      <c r="LA9" s="109"/>
      <c r="LB9" s="109"/>
      <c r="LC9" s="109"/>
      <c r="LD9" s="109"/>
      <c r="LE9" s="109"/>
      <c r="LF9" s="109"/>
      <c r="LG9" s="109"/>
      <c r="LH9" s="109"/>
      <c r="LI9" s="109"/>
      <c r="LJ9" s="109"/>
      <c r="LK9" s="109"/>
      <c r="LL9" s="109"/>
      <c r="LM9" s="109"/>
      <c r="LN9" s="109"/>
      <c r="LO9" s="109"/>
      <c r="LP9" s="109"/>
      <c r="LQ9" s="109"/>
      <c r="LR9" s="109"/>
      <c r="LS9" s="109"/>
      <c r="LT9" s="109"/>
      <c r="LU9" s="109"/>
      <c r="LV9" s="109"/>
      <c r="LW9" s="109"/>
      <c r="LX9" s="109"/>
      <c r="LY9" s="109"/>
      <c r="LZ9" s="109"/>
      <c r="MA9" s="109"/>
      <c r="MB9" s="109"/>
      <c r="MC9" s="109"/>
      <c r="MD9" s="109"/>
      <c r="ME9" s="109"/>
      <c r="MF9" s="109"/>
      <c r="MG9" s="109"/>
      <c r="MH9" s="109"/>
      <c r="MI9" s="109"/>
      <c r="MJ9" s="109"/>
      <c r="MK9" s="109"/>
      <c r="ML9" s="109"/>
      <c r="MM9" s="109"/>
      <c r="MN9" s="109"/>
      <c r="MO9" s="109"/>
      <c r="MP9" s="109"/>
      <c r="MQ9" s="109"/>
      <c r="MR9" s="109"/>
      <c r="MS9" s="109"/>
      <c r="MT9" s="109"/>
      <c r="MU9" s="109"/>
      <c r="MV9" s="109"/>
      <c r="MW9" s="109"/>
      <c r="MX9" s="109"/>
      <c r="MY9" s="109"/>
      <c r="MZ9" s="109"/>
      <c r="NA9" s="109"/>
      <c r="NB9" s="109"/>
      <c r="NC9" s="109"/>
      <c r="ND9" s="109"/>
      <c r="NE9" s="109"/>
      <c r="NF9" s="109"/>
      <c r="NG9" s="109"/>
      <c r="NH9" s="109"/>
      <c r="NI9" s="109"/>
      <c r="NJ9" s="109"/>
      <c r="NK9" s="109"/>
      <c r="NL9" s="109"/>
      <c r="NM9" s="109"/>
      <c r="NN9" s="109"/>
      <c r="NO9" s="109"/>
      <c r="NP9" s="109"/>
      <c r="NQ9" s="109"/>
      <c r="NR9" s="109"/>
      <c r="NS9" s="109"/>
      <c r="NT9" s="109"/>
      <c r="NU9" s="109"/>
      <c r="NV9" s="109"/>
      <c r="NW9" s="109"/>
      <c r="NX9" s="109"/>
      <c r="NY9" s="109"/>
      <c r="NZ9" s="109"/>
      <c r="OA9" s="109"/>
      <c r="OB9" s="109"/>
      <c r="OC9" s="109"/>
      <c r="OD9" s="109"/>
      <c r="OE9" s="109"/>
      <c r="OF9" s="109"/>
      <c r="OG9" s="109"/>
      <c r="OH9" s="109"/>
      <c r="OI9" s="109"/>
      <c r="OJ9" s="109"/>
      <c r="OK9" s="109"/>
      <c r="OL9" s="109"/>
      <c r="OM9" s="109"/>
      <c r="ON9" s="109"/>
      <c r="OO9" s="109"/>
      <c r="OP9" s="109"/>
      <c r="OQ9" s="109"/>
      <c r="OR9" s="109"/>
      <c r="OS9" s="109"/>
      <c r="OT9" s="109"/>
      <c r="OU9" s="109"/>
      <c r="OV9" s="109"/>
      <c r="OW9" s="109"/>
      <c r="OX9" s="109"/>
      <c r="OY9" s="109"/>
      <c r="OZ9" s="109"/>
      <c r="PA9" s="109"/>
      <c r="PB9" s="109"/>
      <c r="PC9" s="109"/>
      <c r="PD9" s="109"/>
      <c r="PE9" s="109"/>
      <c r="PF9" s="109"/>
      <c r="PG9" s="109"/>
      <c r="PH9" s="109"/>
      <c r="PI9" s="109"/>
      <c r="PJ9" s="109"/>
      <c r="PK9" s="109"/>
      <c r="PL9" s="109"/>
      <c r="PM9" s="109"/>
      <c r="PN9" s="109"/>
      <c r="PO9" s="109"/>
      <c r="PP9" s="109"/>
      <c r="PQ9" s="109"/>
      <c r="PR9" s="109"/>
      <c r="PS9" s="109"/>
      <c r="PT9" s="109"/>
      <c r="PU9" s="109"/>
      <c r="PV9" s="109"/>
      <c r="PW9" s="109"/>
      <c r="PX9" s="109"/>
      <c r="PY9" s="109"/>
      <c r="PZ9" s="109"/>
      <c r="QA9" s="109"/>
      <c r="QB9" s="109"/>
      <c r="QC9" s="109"/>
      <c r="QD9" s="109"/>
      <c r="QE9" s="109"/>
      <c r="QF9" s="109"/>
      <c r="QG9" s="109"/>
      <c r="QH9" s="109"/>
      <c r="QI9" s="109"/>
      <c r="QJ9" s="109"/>
      <c r="QK9" s="109"/>
      <c r="QL9" s="109"/>
      <c r="QM9" s="109"/>
      <c r="QN9" s="109"/>
      <c r="QO9" s="109"/>
      <c r="QP9" s="109"/>
      <c r="QQ9" s="109"/>
      <c r="QR9" s="109"/>
      <c r="QS9" s="109"/>
      <c r="QT9" s="109"/>
      <c r="QU9" s="109"/>
      <c r="QV9" s="109"/>
      <c r="QW9" s="109"/>
      <c r="QX9" s="109"/>
      <c r="QY9" s="109"/>
      <c r="QZ9" s="109"/>
      <c r="RA9" s="109"/>
      <c r="RB9" s="109"/>
      <c r="RC9" s="109"/>
      <c r="RD9" s="109"/>
      <c r="RE9" s="109"/>
      <c r="RF9" s="109"/>
      <c r="RG9" s="109"/>
      <c r="RH9" s="109"/>
      <c r="RI9" s="109"/>
      <c r="RJ9" s="109"/>
      <c r="RK9" s="109"/>
      <c r="RL9" s="109"/>
      <c r="RM9" s="109"/>
      <c r="RN9" s="109"/>
      <c r="RO9" s="109"/>
      <c r="RP9" s="109"/>
      <c r="RQ9" s="109"/>
      <c r="RR9" s="109"/>
      <c r="RS9" s="109"/>
      <c r="RT9" s="109"/>
      <c r="RU9" s="109"/>
      <c r="RV9" s="109"/>
      <c r="RW9" s="109"/>
      <c r="RX9" s="109"/>
      <c r="RY9" s="109"/>
      <c r="RZ9" s="109"/>
      <c r="SA9" s="109"/>
      <c r="SB9" s="109"/>
      <c r="SC9" s="109"/>
      <c r="SD9" s="109"/>
      <c r="SE9" s="109"/>
      <c r="SF9" s="109"/>
    </row>
    <row r="10" spans="1:500" x14ac:dyDescent="0.25">
      <c r="A10" s="125" t="s">
        <v>12</v>
      </c>
      <c r="B10" s="114">
        <v>7705</v>
      </c>
      <c r="C10" s="114">
        <v>5709</v>
      </c>
      <c r="D10" s="114">
        <v>8890</v>
      </c>
      <c r="E10" s="114">
        <v>6087</v>
      </c>
      <c r="F10" s="114">
        <v>6802</v>
      </c>
      <c r="G10" s="114">
        <v>10112</v>
      </c>
      <c r="H10" s="114">
        <v>4266</v>
      </c>
      <c r="I10" s="114">
        <v>7011</v>
      </c>
      <c r="J10" s="114">
        <v>11285</v>
      </c>
      <c r="K10" s="114">
        <v>4577</v>
      </c>
      <c r="L10" s="114">
        <v>6029</v>
      </c>
      <c r="M10" s="114">
        <v>8686</v>
      </c>
      <c r="N10" s="114">
        <v>6346</v>
      </c>
      <c r="O10" s="114">
        <v>6901</v>
      </c>
      <c r="P10" s="114">
        <v>10997</v>
      </c>
      <c r="Q10" s="114">
        <v>7274</v>
      </c>
      <c r="R10" s="114">
        <v>9300</v>
      </c>
      <c r="S10" s="114">
        <v>12541</v>
      </c>
      <c r="T10" s="114">
        <v>4824</v>
      </c>
      <c r="U10" s="114">
        <v>8768</v>
      </c>
      <c r="V10" s="114">
        <v>11159</v>
      </c>
      <c r="W10" s="114">
        <v>5076</v>
      </c>
      <c r="X10" s="114">
        <v>8441</v>
      </c>
      <c r="Y10" s="114">
        <v>7943</v>
      </c>
      <c r="Z10" s="114">
        <v>9659</v>
      </c>
      <c r="AA10" s="114">
        <v>6953</v>
      </c>
      <c r="AB10" s="114">
        <v>13677</v>
      </c>
      <c r="AC10" s="114">
        <v>6642</v>
      </c>
      <c r="AD10" s="114">
        <v>9914</v>
      </c>
      <c r="AE10" s="114">
        <v>7988</v>
      </c>
      <c r="AF10" s="114">
        <v>12240</v>
      </c>
      <c r="AG10" s="114">
        <v>7400</v>
      </c>
      <c r="AH10" s="114">
        <v>9532</v>
      </c>
      <c r="AI10" s="114">
        <v>11874</v>
      </c>
      <c r="AJ10" s="114">
        <v>8930</v>
      </c>
      <c r="AK10" s="114">
        <v>9039</v>
      </c>
      <c r="AL10" s="114">
        <v>11786</v>
      </c>
      <c r="AM10" s="114">
        <v>7412</v>
      </c>
      <c r="AN10" s="114">
        <v>9842</v>
      </c>
      <c r="AO10" s="114">
        <v>8787</v>
      </c>
      <c r="AP10" s="114">
        <v>9659</v>
      </c>
      <c r="AQ10" s="114">
        <v>7312</v>
      </c>
      <c r="AR10" s="114">
        <v>11899</v>
      </c>
      <c r="AS10" s="114">
        <v>6245</v>
      </c>
      <c r="AT10" s="114">
        <v>10200</v>
      </c>
      <c r="AU10" s="114">
        <v>12790</v>
      </c>
      <c r="AV10" s="114">
        <v>8930</v>
      </c>
      <c r="AW10" s="114">
        <v>9039</v>
      </c>
      <c r="AX10" s="114">
        <v>11786</v>
      </c>
      <c r="AY10" s="114">
        <v>7412</v>
      </c>
      <c r="AZ10" s="114">
        <v>9842</v>
      </c>
      <c r="BA10" s="114">
        <v>8787</v>
      </c>
      <c r="BB10" s="456">
        <f>SUM(AD10:AO10)</f>
        <v>114744</v>
      </c>
      <c r="BC10" s="456">
        <f>SUM(AD10:AI10)</f>
        <v>58948</v>
      </c>
      <c r="BD10" s="456">
        <f>SUM(AJ10:AO10)</f>
        <v>55796</v>
      </c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  <c r="CG10" s="115"/>
      <c r="CH10" s="115"/>
      <c r="CI10" s="115"/>
      <c r="CJ10" s="115"/>
      <c r="CK10" s="115"/>
      <c r="CL10" s="115"/>
      <c r="CM10" s="115"/>
      <c r="CN10" s="115"/>
      <c r="CO10" s="115"/>
      <c r="CP10" s="115"/>
      <c r="CQ10" s="115"/>
      <c r="CR10" s="115"/>
      <c r="CS10" s="115"/>
      <c r="CT10" s="115"/>
      <c r="CU10" s="115"/>
      <c r="CV10" s="115"/>
      <c r="CW10" s="115"/>
      <c r="CX10" s="115"/>
      <c r="CY10" s="115"/>
      <c r="CZ10" s="115"/>
      <c r="DA10" s="115"/>
      <c r="DB10" s="115"/>
      <c r="DC10" s="115"/>
      <c r="DD10" s="115"/>
      <c r="DE10" s="115"/>
      <c r="DF10" s="115"/>
      <c r="DG10" s="115"/>
      <c r="DH10" s="115"/>
      <c r="DI10" s="115"/>
      <c r="DJ10" s="115"/>
      <c r="DK10" s="115"/>
      <c r="DL10" s="115"/>
      <c r="DM10" s="115"/>
      <c r="DN10" s="115"/>
      <c r="DO10" s="115"/>
      <c r="DP10" s="115"/>
      <c r="DQ10" s="115"/>
      <c r="DR10" s="115"/>
      <c r="DS10" s="115"/>
      <c r="DT10" s="115"/>
      <c r="DU10" s="115"/>
      <c r="DV10" s="115"/>
      <c r="DW10" s="115"/>
      <c r="DX10" s="115"/>
      <c r="DY10" s="115"/>
      <c r="DZ10" s="115"/>
      <c r="EA10" s="115"/>
      <c r="EB10" s="115"/>
      <c r="EC10" s="115"/>
      <c r="ED10" s="115"/>
      <c r="EE10" s="115"/>
      <c r="EF10" s="115"/>
      <c r="EG10" s="115"/>
      <c r="EH10" s="115"/>
      <c r="EI10" s="115"/>
      <c r="EJ10" s="115"/>
      <c r="EK10" s="115"/>
      <c r="EL10" s="115"/>
      <c r="EM10" s="115"/>
      <c r="EN10" s="115"/>
      <c r="EO10" s="115"/>
      <c r="EP10" s="115"/>
      <c r="EQ10" s="115"/>
      <c r="ER10" s="115"/>
      <c r="ES10" s="115"/>
      <c r="ET10" s="115"/>
      <c r="EU10" s="115"/>
      <c r="EV10" s="115"/>
      <c r="EW10" s="115"/>
      <c r="EX10" s="115"/>
      <c r="EY10" s="115"/>
      <c r="EZ10" s="115"/>
      <c r="FA10" s="115"/>
      <c r="FB10" s="115"/>
      <c r="FC10" s="115"/>
      <c r="FD10" s="115"/>
      <c r="FE10" s="115"/>
      <c r="FF10" s="115"/>
      <c r="FG10" s="115"/>
      <c r="FH10" s="115"/>
      <c r="FI10" s="115"/>
      <c r="FJ10" s="115"/>
      <c r="FK10" s="115"/>
      <c r="FL10" s="115"/>
      <c r="FM10" s="115"/>
      <c r="FN10" s="115"/>
      <c r="FO10" s="115"/>
      <c r="FP10" s="115"/>
      <c r="FQ10" s="115"/>
      <c r="FR10" s="115"/>
      <c r="FS10" s="115"/>
      <c r="FT10" s="115"/>
      <c r="FU10" s="115"/>
      <c r="FV10" s="115"/>
      <c r="FW10" s="115"/>
      <c r="FX10" s="115"/>
      <c r="FY10" s="115"/>
      <c r="FZ10" s="115"/>
      <c r="GA10" s="115"/>
      <c r="GB10" s="115"/>
      <c r="GC10" s="115"/>
      <c r="GD10" s="115"/>
      <c r="GE10" s="115"/>
      <c r="GF10" s="115"/>
      <c r="GG10" s="115"/>
      <c r="GH10" s="115"/>
      <c r="GI10" s="115"/>
      <c r="GJ10" s="115"/>
      <c r="GK10" s="115"/>
      <c r="GL10" s="115"/>
      <c r="GM10" s="115"/>
      <c r="GN10" s="115"/>
      <c r="GO10" s="115"/>
      <c r="GP10" s="115"/>
      <c r="GQ10" s="115"/>
      <c r="GR10" s="115"/>
      <c r="GS10" s="115"/>
      <c r="GT10" s="115"/>
      <c r="GU10" s="115"/>
      <c r="GV10" s="115"/>
      <c r="GW10" s="115"/>
      <c r="GX10" s="115"/>
      <c r="GY10" s="115"/>
      <c r="GZ10" s="115"/>
      <c r="HA10" s="115"/>
      <c r="HB10" s="115"/>
      <c r="HC10" s="115"/>
      <c r="HD10" s="115"/>
      <c r="HE10" s="115"/>
      <c r="HF10" s="115"/>
      <c r="HG10" s="115"/>
      <c r="HH10" s="115"/>
      <c r="HI10" s="115"/>
      <c r="HJ10" s="115"/>
      <c r="HK10" s="115"/>
      <c r="HL10" s="115"/>
      <c r="HM10" s="115"/>
      <c r="HN10" s="115"/>
      <c r="HO10" s="115"/>
      <c r="HP10" s="115"/>
      <c r="HQ10" s="115"/>
      <c r="HR10" s="115"/>
      <c r="HS10" s="115"/>
      <c r="HT10" s="115"/>
      <c r="HU10" s="115"/>
      <c r="HV10" s="115"/>
      <c r="HW10" s="115"/>
      <c r="HX10" s="115"/>
      <c r="HY10" s="115"/>
      <c r="HZ10" s="115"/>
      <c r="IA10" s="115"/>
      <c r="IB10" s="115"/>
      <c r="IC10" s="115"/>
      <c r="ID10" s="115"/>
      <c r="IE10" s="115"/>
      <c r="IF10" s="115"/>
      <c r="IG10" s="115"/>
      <c r="IH10" s="115"/>
      <c r="II10" s="115"/>
      <c r="IJ10" s="115"/>
      <c r="IK10" s="115"/>
      <c r="IL10" s="115"/>
      <c r="IM10" s="115"/>
      <c r="IN10" s="115"/>
      <c r="IO10" s="115"/>
      <c r="IP10" s="115"/>
      <c r="IQ10" s="115"/>
      <c r="IR10" s="115"/>
      <c r="IS10" s="115"/>
      <c r="IT10" s="115"/>
      <c r="IU10" s="115"/>
      <c r="IV10" s="115"/>
      <c r="IW10" s="115"/>
      <c r="IX10" s="115"/>
      <c r="IY10" s="115"/>
      <c r="IZ10" s="115"/>
      <c r="JA10" s="115"/>
      <c r="JB10" s="115"/>
      <c r="JC10" s="115"/>
      <c r="JD10" s="115"/>
      <c r="JE10" s="115"/>
      <c r="JF10" s="115"/>
      <c r="JG10" s="115"/>
      <c r="JH10" s="115"/>
      <c r="JI10" s="115"/>
      <c r="JJ10" s="115"/>
      <c r="JK10" s="115"/>
      <c r="JL10" s="115"/>
      <c r="JM10" s="115"/>
      <c r="JN10" s="115"/>
      <c r="JO10" s="115"/>
      <c r="JP10" s="115"/>
      <c r="JQ10" s="115"/>
      <c r="JR10" s="115"/>
      <c r="JS10" s="115"/>
      <c r="JT10" s="115"/>
      <c r="JU10" s="115"/>
      <c r="JV10" s="115"/>
      <c r="JW10" s="115"/>
      <c r="JX10" s="115"/>
      <c r="JY10" s="115"/>
      <c r="JZ10" s="115"/>
      <c r="KA10" s="115"/>
      <c r="KB10" s="115"/>
      <c r="KC10" s="115"/>
      <c r="KD10" s="115"/>
      <c r="KE10" s="115"/>
      <c r="KF10" s="115"/>
      <c r="KG10" s="115"/>
      <c r="KH10" s="115"/>
      <c r="KI10" s="115"/>
      <c r="KJ10" s="115"/>
      <c r="KK10" s="115"/>
      <c r="KL10" s="115"/>
      <c r="KM10" s="115"/>
      <c r="KN10" s="115"/>
      <c r="KO10" s="115"/>
      <c r="KP10" s="115"/>
      <c r="KQ10" s="115"/>
      <c r="KR10" s="115"/>
      <c r="KS10" s="115"/>
      <c r="KT10" s="115"/>
      <c r="KU10" s="115"/>
      <c r="KV10" s="115"/>
      <c r="KW10" s="115"/>
      <c r="KX10" s="115"/>
      <c r="KY10" s="115"/>
      <c r="KZ10" s="115"/>
      <c r="LA10" s="115"/>
      <c r="LB10" s="115"/>
      <c r="LC10" s="115"/>
      <c r="LD10" s="115"/>
      <c r="LE10" s="115"/>
      <c r="LF10" s="115"/>
      <c r="LG10" s="115"/>
      <c r="LH10" s="115"/>
      <c r="LI10" s="115"/>
      <c r="LJ10" s="115"/>
      <c r="LK10" s="115"/>
      <c r="LL10" s="115"/>
      <c r="LM10" s="115"/>
      <c r="LN10" s="115"/>
      <c r="LO10" s="115"/>
      <c r="LP10" s="115"/>
      <c r="LQ10" s="115"/>
      <c r="LR10" s="115"/>
      <c r="LS10" s="115"/>
      <c r="LT10" s="115"/>
      <c r="LU10" s="115"/>
      <c r="LV10" s="115"/>
      <c r="LW10" s="115"/>
      <c r="LX10" s="115"/>
      <c r="LY10" s="115"/>
      <c r="LZ10" s="115"/>
      <c r="MA10" s="115"/>
      <c r="MB10" s="115"/>
      <c r="MC10" s="115"/>
      <c r="MD10" s="115"/>
      <c r="ME10" s="115"/>
      <c r="MF10" s="115"/>
      <c r="MG10" s="115"/>
      <c r="MH10" s="115"/>
      <c r="MI10" s="115"/>
      <c r="MJ10" s="115"/>
      <c r="MK10" s="115"/>
      <c r="ML10" s="115"/>
      <c r="MM10" s="115"/>
      <c r="MN10" s="115"/>
      <c r="MO10" s="115"/>
      <c r="MP10" s="115"/>
      <c r="MQ10" s="115"/>
      <c r="MR10" s="115"/>
      <c r="MS10" s="115"/>
      <c r="MT10" s="115"/>
      <c r="MU10" s="115"/>
      <c r="MV10" s="115"/>
      <c r="MW10" s="115"/>
      <c r="MX10" s="115"/>
      <c r="MY10" s="115"/>
      <c r="MZ10" s="115"/>
      <c r="NA10" s="115"/>
      <c r="NB10" s="115"/>
      <c r="NC10" s="115"/>
      <c r="ND10" s="115"/>
      <c r="NE10" s="115"/>
      <c r="NF10" s="115"/>
      <c r="NG10" s="115"/>
      <c r="NH10" s="115"/>
      <c r="NI10" s="115"/>
      <c r="NJ10" s="115"/>
      <c r="NK10" s="115"/>
      <c r="NL10" s="115"/>
      <c r="NM10" s="115"/>
      <c r="NN10" s="115"/>
      <c r="NO10" s="115"/>
      <c r="NP10" s="115"/>
      <c r="NQ10" s="115"/>
      <c r="NR10" s="115"/>
      <c r="NS10" s="115"/>
      <c r="NT10" s="115"/>
      <c r="NU10" s="115"/>
      <c r="NV10" s="115"/>
      <c r="NW10" s="115"/>
      <c r="NX10" s="115"/>
      <c r="NY10" s="115"/>
      <c r="NZ10" s="115"/>
      <c r="OA10" s="115"/>
      <c r="OB10" s="115"/>
      <c r="OC10" s="115"/>
      <c r="OD10" s="115"/>
      <c r="OE10" s="115"/>
      <c r="OF10" s="115"/>
      <c r="OG10" s="115"/>
      <c r="OH10" s="115"/>
      <c r="OI10" s="115"/>
      <c r="OJ10" s="115"/>
      <c r="OK10" s="115"/>
      <c r="OL10" s="115"/>
      <c r="OM10" s="115"/>
      <c r="ON10" s="115"/>
      <c r="OO10" s="115"/>
      <c r="OP10" s="115"/>
      <c r="OQ10" s="115"/>
      <c r="OR10" s="115"/>
      <c r="OS10" s="115"/>
      <c r="OT10" s="115"/>
      <c r="OU10" s="115"/>
      <c r="OV10" s="115"/>
      <c r="OW10" s="115"/>
      <c r="OX10" s="115"/>
      <c r="OY10" s="115"/>
      <c r="OZ10" s="115"/>
      <c r="PA10" s="115"/>
      <c r="PB10" s="115"/>
      <c r="PC10" s="115"/>
      <c r="PD10" s="115"/>
      <c r="PE10" s="115"/>
      <c r="PF10" s="115"/>
      <c r="PG10" s="115"/>
      <c r="PH10" s="115"/>
      <c r="PI10" s="115"/>
      <c r="PJ10" s="115"/>
      <c r="PK10" s="115"/>
      <c r="PL10" s="115"/>
      <c r="PM10" s="115"/>
      <c r="PN10" s="115"/>
      <c r="PO10" s="115"/>
      <c r="PP10" s="115"/>
      <c r="PQ10" s="115"/>
      <c r="PR10" s="115"/>
      <c r="PS10" s="115"/>
      <c r="PT10" s="115"/>
      <c r="PU10" s="115"/>
      <c r="PV10" s="115"/>
      <c r="PW10" s="115"/>
      <c r="PX10" s="115"/>
      <c r="PY10" s="115"/>
      <c r="PZ10" s="115"/>
      <c r="QA10" s="115"/>
      <c r="QB10" s="115"/>
      <c r="QC10" s="115"/>
      <c r="QD10" s="115"/>
      <c r="QE10" s="115"/>
      <c r="QF10" s="115"/>
      <c r="QG10" s="115"/>
      <c r="QH10" s="115"/>
      <c r="QI10" s="115"/>
      <c r="QJ10" s="115"/>
      <c r="QK10" s="115"/>
      <c r="QL10" s="115"/>
      <c r="QM10" s="115"/>
      <c r="QN10" s="115"/>
      <c r="QO10" s="115"/>
      <c r="QP10" s="115"/>
      <c r="QQ10" s="115"/>
      <c r="QR10" s="115"/>
      <c r="QS10" s="115"/>
      <c r="QT10" s="115"/>
      <c r="QU10" s="115"/>
      <c r="QV10" s="115"/>
      <c r="QW10" s="115"/>
      <c r="QX10" s="115"/>
      <c r="QY10" s="115"/>
      <c r="QZ10" s="115"/>
      <c r="RA10" s="115"/>
      <c r="RB10" s="115"/>
      <c r="RC10" s="115"/>
      <c r="RD10" s="115"/>
      <c r="RE10" s="115"/>
      <c r="RF10" s="115"/>
      <c r="RG10" s="115"/>
      <c r="RH10" s="115"/>
      <c r="RI10" s="115"/>
      <c r="RJ10" s="115"/>
      <c r="RK10" s="115"/>
      <c r="RL10" s="115"/>
      <c r="RM10" s="115"/>
      <c r="RN10" s="115"/>
      <c r="RO10" s="115"/>
      <c r="RP10" s="115"/>
      <c r="RQ10" s="115"/>
      <c r="RR10" s="115"/>
      <c r="RS10" s="115"/>
      <c r="RT10" s="115"/>
      <c r="RU10" s="115"/>
      <c r="RV10" s="115"/>
      <c r="RW10" s="115"/>
      <c r="RX10" s="115"/>
      <c r="RY10" s="115"/>
      <c r="RZ10" s="115"/>
      <c r="SA10" s="115"/>
      <c r="SB10" s="115"/>
      <c r="SC10" s="115"/>
      <c r="SD10" s="115"/>
      <c r="SE10" s="115"/>
      <c r="SF10" s="115"/>
    </row>
    <row r="11" spans="1:500" x14ac:dyDescent="0.25">
      <c r="A11" s="126" t="s">
        <v>13</v>
      </c>
      <c r="B11" s="118">
        <v>0.182</v>
      </c>
      <c r="C11" s="118">
        <v>-4.5999999999999999E-2</v>
      </c>
      <c r="D11" s="118">
        <v>0.18</v>
      </c>
      <c r="E11" s="118">
        <v>-1.4E-2</v>
      </c>
      <c r="F11" s="118">
        <v>0.121</v>
      </c>
      <c r="G11" s="118">
        <v>0.54200000000000004</v>
      </c>
      <c r="H11" s="118">
        <v>-0.24199999999999999</v>
      </c>
      <c r="I11" s="118">
        <v>0.33</v>
      </c>
      <c r="J11" s="118">
        <v>0.67400000000000004</v>
      </c>
      <c r="K11" s="118">
        <v>-0.20799999999999999</v>
      </c>
      <c r="L11" s="118">
        <v>-9.1999999999999998E-2</v>
      </c>
      <c r="M11" s="118">
        <v>0.44600000000000001</v>
      </c>
      <c r="N11" s="118">
        <v>-0.19900000000000001</v>
      </c>
      <c r="O11" s="118">
        <v>0.17699999999999999</v>
      </c>
      <c r="P11" s="118">
        <v>0.222</v>
      </c>
      <c r="Q11" s="118">
        <v>0.20899999999999999</v>
      </c>
      <c r="R11" s="118">
        <v>0.38300000000000001</v>
      </c>
      <c r="S11" s="118">
        <v>0.25700000000000001</v>
      </c>
      <c r="T11" s="118">
        <v>0.13400000000000001</v>
      </c>
      <c r="U11" s="118">
        <v>0.25</v>
      </c>
      <c r="V11" s="118">
        <v>-1.4E-2</v>
      </c>
      <c r="W11" s="118">
        <v>8.3000000000000004E-2</v>
      </c>
      <c r="X11" s="118">
        <v>0.41099999999999998</v>
      </c>
      <c r="Y11" s="118">
        <v>-5.0000000000000001E-3</v>
      </c>
      <c r="Z11" s="118">
        <v>0.57899999999999996</v>
      </c>
      <c r="AA11" s="118">
        <v>-5.0000000000000001E-3</v>
      </c>
      <c r="AB11" s="118">
        <v>0.23</v>
      </c>
      <c r="AC11" s="118">
        <v>-0.107</v>
      </c>
      <c r="AD11" s="118">
        <v>0.58199999999999996</v>
      </c>
      <c r="AE11" s="118">
        <v>0.159</v>
      </c>
      <c r="AF11" s="118">
        <v>0.10100000000000001</v>
      </c>
      <c r="AG11" s="118">
        <v>-1E-3</v>
      </c>
      <c r="AH11" s="118">
        <v>8.9999999999999993E-3</v>
      </c>
      <c r="AI11" s="118">
        <v>-6.5000000000000002E-2</v>
      </c>
      <c r="AJ11" s="118">
        <v>0.84</v>
      </c>
      <c r="AK11" s="118">
        <v>2.5000000000000001E-2</v>
      </c>
      <c r="AL11" s="118">
        <v>4.9000000000000002E-2</v>
      </c>
      <c r="AM11" s="118">
        <v>0.46200000000000002</v>
      </c>
      <c r="AN11" s="118">
        <v>0.161</v>
      </c>
      <c r="AO11" s="118">
        <v>0.09</v>
      </c>
      <c r="AP11" s="118">
        <v>0.57899999999999996</v>
      </c>
      <c r="AQ11" s="118">
        <v>7.4999999999999997E-2</v>
      </c>
      <c r="AR11" s="118">
        <v>8.3000000000000004E-2</v>
      </c>
      <c r="AS11" s="118">
        <v>-0.14499999999999999</v>
      </c>
      <c r="AT11" s="118">
        <v>9.5000000000000001E-2</v>
      </c>
      <c r="AU11" s="118">
        <v>2.1999999999999999E-2</v>
      </c>
      <c r="AV11" s="118">
        <v>0.86599999999999999</v>
      </c>
      <c r="AW11" s="118">
        <v>3.9E-2</v>
      </c>
      <c r="AX11" s="118">
        <v>6.4000000000000001E-2</v>
      </c>
      <c r="AY11" s="118">
        <v>0.48299999999999998</v>
      </c>
      <c r="AZ11" s="118">
        <v>0.17699999999999999</v>
      </c>
      <c r="BA11" s="118">
        <v>0.105</v>
      </c>
      <c r="BB11" s="460"/>
      <c r="BC11" s="460"/>
      <c r="BD11" s="460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19"/>
      <c r="CE11" s="119"/>
      <c r="CF11" s="119"/>
      <c r="CG11" s="119"/>
      <c r="CH11" s="119"/>
      <c r="CI11" s="119"/>
      <c r="CJ11" s="119"/>
      <c r="CK11" s="119"/>
      <c r="CL11" s="119"/>
      <c r="CM11" s="119"/>
      <c r="CN11" s="119"/>
      <c r="CO11" s="119"/>
      <c r="CP11" s="119"/>
      <c r="CQ11" s="119"/>
      <c r="CR11" s="119"/>
      <c r="CS11" s="119"/>
      <c r="CT11" s="119"/>
      <c r="CU11" s="119"/>
      <c r="CV11" s="119"/>
      <c r="CW11" s="119"/>
      <c r="CX11" s="119"/>
      <c r="CY11" s="119"/>
      <c r="CZ11" s="119"/>
      <c r="DA11" s="119"/>
      <c r="DB11" s="119"/>
      <c r="DC11" s="119"/>
      <c r="DD11" s="119"/>
      <c r="DE11" s="119"/>
      <c r="DF11" s="119"/>
      <c r="DG11" s="119"/>
      <c r="DH11" s="119"/>
      <c r="DI11" s="119"/>
      <c r="DJ11" s="119"/>
      <c r="DK11" s="119"/>
      <c r="DL11" s="119"/>
      <c r="DM11" s="119"/>
      <c r="DN11" s="119"/>
      <c r="DO11" s="119"/>
      <c r="DP11" s="119"/>
      <c r="DQ11" s="119"/>
      <c r="DR11" s="119"/>
      <c r="DS11" s="119"/>
      <c r="DT11" s="119"/>
      <c r="DU11" s="119"/>
      <c r="DV11" s="119"/>
      <c r="DW11" s="119"/>
      <c r="DX11" s="119"/>
      <c r="DY11" s="119"/>
      <c r="DZ11" s="119"/>
      <c r="EA11" s="119"/>
      <c r="EB11" s="119"/>
      <c r="EC11" s="119"/>
      <c r="ED11" s="119"/>
      <c r="EE11" s="119"/>
      <c r="EF11" s="119"/>
      <c r="EG11" s="119"/>
      <c r="EH11" s="119"/>
      <c r="EI11" s="119"/>
      <c r="EJ11" s="119"/>
      <c r="EK11" s="119"/>
      <c r="EL11" s="119"/>
      <c r="EM11" s="119"/>
      <c r="EN11" s="119"/>
      <c r="EO11" s="119"/>
      <c r="EP11" s="119"/>
      <c r="EQ11" s="119"/>
      <c r="ER11" s="119"/>
      <c r="ES11" s="119"/>
      <c r="ET11" s="119"/>
      <c r="EU11" s="119"/>
      <c r="EV11" s="119"/>
      <c r="EW11" s="119"/>
      <c r="EX11" s="119"/>
      <c r="EY11" s="119"/>
      <c r="EZ11" s="119"/>
      <c r="FA11" s="119"/>
      <c r="FB11" s="119"/>
      <c r="FC11" s="119"/>
      <c r="FD11" s="119"/>
      <c r="FE11" s="119"/>
      <c r="FF11" s="119"/>
      <c r="FG11" s="119"/>
      <c r="FH11" s="119"/>
      <c r="FI11" s="119"/>
      <c r="FJ11" s="119"/>
      <c r="FK11" s="119"/>
      <c r="FL11" s="119"/>
      <c r="FM11" s="119"/>
      <c r="FN11" s="119"/>
      <c r="FO11" s="119"/>
      <c r="FP11" s="119"/>
      <c r="FQ11" s="119"/>
      <c r="FR11" s="119"/>
      <c r="FS11" s="119"/>
      <c r="FT11" s="119"/>
      <c r="FU11" s="119"/>
      <c r="FV11" s="119"/>
      <c r="FW11" s="119"/>
      <c r="FX11" s="119"/>
      <c r="FY11" s="119"/>
      <c r="FZ11" s="119"/>
      <c r="GA11" s="119"/>
      <c r="GB11" s="119"/>
      <c r="GC11" s="119"/>
      <c r="GD11" s="119"/>
      <c r="GE11" s="119"/>
      <c r="GF11" s="119"/>
      <c r="GG11" s="119"/>
      <c r="GH11" s="119"/>
      <c r="GI11" s="119"/>
      <c r="GJ11" s="119"/>
      <c r="GK11" s="119"/>
      <c r="GL11" s="119"/>
      <c r="GM11" s="119"/>
      <c r="GN11" s="119"/>
      <c r="GO11" s="119"/>
      <c r="GP11" s="119"/>
      <c r="GQ11" s="119"/>
      <c r="GR11" s="119"/>
      <c r="GS11" s="119"/>
      <c r="GT11" s="119"/>
      <c r="GU11" s="119"/>
      <c r="GV11" s="119"/>
      <c r="GW11" s="119"/>
      <c r="GX11" s="119"/>
      <c r="GY11" s="119"/>
      <c r="GZ11" s="119"/>
      <c r="HA11" s="119"/>
      <c r="HB11" s="119"/>
      <c r="HC11" s="119"/>
      <c r="HD11" s="119"/>
      <c r="HE11" s="119"/>
      <c r="HF11" s="119"/>
      <c r="HG11" s="119"/>
      <c r="HH11" s="119"/>
      <c r="HI11" s="119"/>
      <c r="HJ11" s="119"/>
      <c r="HK11" s="119"/>
      <c r="HL11" s="119"/>
      <c r="HM11" s="119"/>
      <c r="HN11" s="119"/>
      <c r="HO11" s="119"/>
      <c r="HP11" s="119"/>
      <c r="HQ11" s="119"/>
      <c r="HR11" s="119"/>
      <c r="HS11" s="119"/>
      <c r="HT11" s="119"/>
      <c r="HU11" s="119"/>
      <c r="HV11" s="119"/>
      <c r="HW11" s="119"/>
      <c r="HX11" s="119"/>
      <c r="HY11" s="119"/>
      <c r="HZ11" s="119"/>
      <c r="IA11" s="119"/>
      <c r="IB11" s="119"/>
      <c r="IC11" s="119"/>
      <c r="ID11" s="119"/>
      <c r="IE11" s="119"/>
      <c r="IF11" s="119"/>
      <c r="IG11" s="119"/>
      <c r="IH11" s="119"/>
      <c r="II11" s="119"/>
      <c r="IJ11" s="119"/>
      <c r="IK11" s="119"/>
      <c r="IL11" s="119"/>
      <c r="IM11" s="119"/>
      <c r="IN11" s="119"/>
      <c r="IO11" s="119"/>
      <c r="IP11" s="119"/>
      <c r="IQ11" s="119"/>
      <c r="IR11" s="119"/>
      <c r="IS11" s="119"/>
      <c r="IT11" s="119"/>
      <c r="IU11" s="119"/>
      <c r="IV11" s="119"/>
      <c r="IW11" s="119"/>
      <c r="IX11" s="119"/>
      <c r="IY11" s="119"/>
      <c r="IZ11" s="119"/>
      <c r="JA11" s="119"/>
      <c r="JB11" s="119"/>
      <c r="JC11" s="119"/>
      <c r="JD11" s="119"/>
      <c r="JE11" s="119"/>
      <c r="JF11" s="119"/>
      <c r="JG11" s="119"/>
      <c r="JH11" s="119"/>
      <c r="JI11" s="119"/>
      <c r="JJ11" s="119"/>
      <c r="JK11" s="119"/>
      <c r="JL11" s="119"/>
      <c r="JM11" s="119"/>
      <c r="JN11" s="119"/>
      <c r="JO11" s="119"/>
      <c r="JP11" s="119"/>
      <c r="JQ11" s="119"/>
      <c r="JR11" s="119"/>
      <c r="JS11" s="119"/>
      <c r="JT11" s="119"/>
      <c r="JU11" s="119"/>
      <c r="JV11" s="119"/>
      <c r="JW11" s="119"/>
      <c r="JX11" s="119"/>
      <c r="JY11" s="119"/>
      <c r="JZ11" s="119"/>
      <c r="KA11" s="119"/>
      <c r="KB11" s="119"/>
      <c r="KC11" s="119"/>
      <c r="KD11" s="119"/>
      <c r="KE11" s="119"/>
      <c r="KF11" s="119"/>
      <c r="KG11" s="119"/>
      <c r="KH11" s="119"/>
      <c r="KI11" s="119"/>
      <c r="KJ11" s="119"/>
      <c r="KK11" s="119"/>
      <c r="KL11" s="119"/>
      <c r="KM11" s="119"/>
      <c r="KN11" s="119"/>
      <c r="KO11" s="119"/>
      <c r="KP11" s="119"/>
      <c r="KQ11" s="119"/>
      <c r="KR11" s="119"/>
      <c r="KS11" s="119"/>
      <c r="KT11" s="119"/>
      <c r="KU11" s="119"/>
      <c r="KV11" s="119"/>
      <c r="KW11" s="119"/>
      <c r="KX11" s="119"/>
      <c r="KY11" s="119"/>
      <c r="KZ11" s="119"/>
      <c r="LA11" s="119"/>
      <c r="LB11" s="119"/>
      <c r="LC11" s="119"/>
      <c r="LD11" s="119"/>
      <c r="LE11" s="119"/>
      <c r="LF11" s="119"/>
      <c r="LG11" s="119"/>
      <c r="LH11" s="119"/>
      <c r="LI11" s="119"/>
      <c r="LJ11" s="119"/>
      <c r="LK11" s="119"/>
      <c r="LL11" s="119"/>
      <c r="LM11" s="119"/>
      <c r="LN11" s="119"/>
      <c r="LO11" s="119"/>
      <c r="LP11" s="119"/>
      <c r="LQ11" s="119"/>
      <c r="LR11" s="119"/>
      <c r="LS11" s="119"/>
      <c r="LT11" s="119"/>
      <c r="LU11" s="119"/>
      <c r="LV11" s="119"/>
      <c r="LW11" s="119"/>
      <c r="LX11" s="119"/>
      <c r="LY11" s="119"/>
      <c r="LZ11" s="119"/>
      <c r="MA11" s="119"/>
      <c r="MB11" s="119"/>
      <c r="MC11" s="119"/>
      <c r="MD11" s="119"/>
      <c r="ME11" s="119"/>
      <c r="MF11" s="119"/>
      <c r="MG11" s="119"/>
      <c r="MH11" s="119"/>
      <c r="MI11" s="119"/>
      <c r="MJ11" s="119"/>
      <c r="MK11" s="119"/>
      <c r="ML11" s="119"/>
      <c r="MM11" s="119"/>
      <c r="MN11" s="119"/>
      <c r="MO11" s="119"/>
      <c r="MP11" s="119"/>
      <c r="MQ11" s="119"/>
      <c r="MR11" s="119"/>
      <c r="MS11" s="119"/>
      <c r="MT11" s="119"/>
      <c r="MU11" s="119"/>
      <c r="MV11" s="119"/>
      <c r="MW11" s="119"/>
      <c r="MX11" s="119"/>
      <c r="MY11" s="119"/>
      <c r="MZ11" s="119"/>
      <c r="NA11" s="119"/>
      <c r="NB11" s="119"/>
      <c r="NC11" s="119"/>
      <c r="ND11" s="119"/>
      <c r="NE11" s="119"/>
      <c r="NF11" s="119"/>
      <c r="NG11" s="119"/>
      <c r="NH11" s="119"/>
      <c r="NI11" s="119"/>
      <c r="NJ11" s="119"/>
      <c r="NK11" s="119"/>
      <c r="NL11" s="119"/>
      <c r="NM11" s="119"/>
      <c r="NN11" s="119"/>
      <c r="NO11" s="119"/>
      <c r="NP11" s="119"/>
      <c r="NQ11" s="119"/>
      <c r="NR11" s="119"/>
      <c r="NS11" s="119"/>
      <c r="NT11" s="119"/>
      <c r="NU11" s="119"/>
      <c r="NV11" s="119"/>
      <c r="NW11" s="119"/>
      <c r="NX11" s="119"/>
      <c r="NY11" s="119"/>
      <c r="NZ11" s="119"/>
      <c r="OA11" s="119"/>
      <c r="OB11" s="119"/>
      <c r="OC11" s="119"/>
      <c r="OD11" s="119"/>
      <c r="OE11" s="119"/>
      <c r="OF11" s="119"/>
      <c r="OG11" s="119"/>
      <c r="OH11" s="119"/>
      <c r="OI11" s="119"/>
      <c r="OJ11" s="119"/>
      <c r="OK11" s="119"/>
      <c r="OL11" s="119"/>
      <c r="OM11" s="119"/>
      <c r="ON11" s="119"/>
      <c r="OO11" s="119"/>
      <c r="OP11" s="119"/>
      <c r="OQ11" s="119"/>
      <c r="OR11" s="119"/>
      <c r="OS11" s="119"/>
      <c r="OT11" s="119"/>
      <c r="OU11" s="119"/>
      <c r="OV11" s="119"/>
      <c r="OW11" s="119"/>
      <c r="OX11" s="119"/>
      <c r="OY11" s="119"/>
      <c r="OZ11" s="119"/>
      <c r="PA11" s="119"/>
      <c r="PB11" s="119"/>
      <c r="PC11" s="119"/>
      <c r="PD11" s="119"/>
      <c r="PE11" s="119"/>
      <c r="PF11" s="119"/>
      <c r="PG11" s="119"/>
      <c r="PH11" s="119"/>
      <c r="PI11" s="119"/>
      <c r="PJ11" s="119"/>
      <c r="PK11" s="119"/>
      <c r="PL11" s="119"/>
      <c r="PM11" s="119"/>
      <c r="PN11" s="119"/>
      <c r="PO11" s="119"/>
      <c r="PP11" s="119"/>
      <c r="PQ11" s="119"/>
      <c r="PR11" s="119"/>
      <c r="PS11" s="119"/>
      <c r="PT11" s="119"/>
      <c r="PU11" s="119"/>
      <c r="PV11" s="119"/>
      <c r="PW11" s="119"/>
      <c r="PX11" s="119"/>
      <c r="PY11" s="119"/>
      <c r="PZ11" s="119"/>
      <c r="QA11" s="119"/>
      <c r="QB11" s="119"/>
      <c r="QC11" s="119"/>
      <c r="QD11" s="119"/>
      <c r="QE11" s="119"/>
      <c r="QF11" s="119"/>
      <c r="QG11" s="119"/>
      <c r="QH11" s="119"/>
      <c r="QI11" s="119"/>
      <c r="QJ11" s="119"/>
      <c r="QK11" s="119"/>
      <c r="QL11" s="119"/>
      <c r="QM11" s="119"/>
      <c r="QN11" s="119"/>
      <c r="QO11" s="119"/>
      <c r="QP11" s="119"/>
      <c r="QQ11" s="119"/>
      <c r="QR11" s="119"/>
      <c r="QS11" s="119"/>
      <c r="QT11" s="119"/>
      <c r="QU11" s="119"/>
      <c r="QV11" s="119"/>
      <c r="QW11" s="119"/>
      <c r="QX11" s="119"/>
      <c r="QY11" s="119"/>
      <c r="QZ11" s="119"/>
      <c r="RA11" s="119"/>
      <c r="RB11" s="119"/>
      <c r="RC11" s="119"/>
      <c r="RD11" s="119"/>
      <c r="RE11" s="119"/>
      <c r="RF11" s="119"/>
      <c r="RG11" s="119"/>
      <c r="RH11" s="119"/>
      <c r="RI11" s="119"/>
      <c r="RJ11" s="119"/>
      <c r="RK11" s="119"/>
      <c r="RL11" s="119"/>
      <c r="RM11" s="119"/>
      <c r="RN11" s="119"/>
      <c r="RO11" s="119"/>
      <c r="RP11" s="119"/>
      <c r="RQ11" s="119"/>
      <c r="RR11" s="119"/>
      <c r="RS11" s="119"/>
      <c r="RT11" s="119"/>
      <c r="RU11" s="119"/>
      <c r="RV11" s="119"/>
      <c r="RW11" s="119"/>
      <c r="RX11" s="119"/>
      <c r="RY11" s="119"/>
      <c r="RZ11" s="119"/>
      <c r="SA11" s="119"/>
      <c r="SB11" s="119"/>
      <c r="SC11" s="119"/>
      <c r="SD11" s="119"/>
      <c r="SE11" s="119"/>
      <c r="SF11" s="119"/>
    </row>
    <row r="12" spans="1:500" x14ac:dyDescent="0.25">
      <c r="A12" s="126" t="s">
        <v>14</v>
      </c>
      <c r="B12" s="118">
        <v>2E-3</v>
      </c>
      <c r="C12" s="118">
        <v>-5.0000000000000001E-3</v>
      </c>
      <c r="D12" s="118">
        <v>-6.0000000000000001E-3</v>
      </c>
      <c r="E12" s="118">
        <v>4.0000000000000001E-3</v>
      </c>
      <c r="F12" s="118">
        <v>4.0000000000000001E-3</v>
      </c>
      <c r="G12" s="118">
        <v>1.7999999999999999E-2</v>
      </c>
      <c r="H12" s="118">
        <v>1E-3</v>
      </c>
      <c r="I12" s="118">
        <v>1.7999999999999999E-2</v>
      </c>
      <c r="J12" s="118">
        <v>4.0000000000000001E-3</v>
      </c>
      <c r="K12" s="118">
        <v>1.7999999999999999E-2</v>
      </c>
      <c r="L12" s="118">
        <v>8.9999999999999993E-3</v>
      </c>
      <c r="M12" s="118">
        <v>1.9E-2</v>
      </c>
      <c r="N12" s="118">
        <v>4.0000000000000001E-3</v>
      </c>
      <c r="O12" s="118">
        <v>1.4E-2</v>
      </c>
      <c r="P12" s="118">
        <v>1.4E-2</v>
      </c>
      <c r="Q12" s="118">
        <v>1E-3</v>
      </c>
      <c r="R12" s="118">
        <v>7.0000000000000001E-3</v>
      </c>
      <c r="S12" s="118">
        <v>-3.0000000000000001E-3</v>
      </c>
      <c r="T12" s="118">
        <v>3.0000000000000001E-3</v>
      </c>
      <c r="U12" s="118">
        <v>5.0000000000000001E-3</v>
      </c>
      <c r="V12" s="118">
        <v>8.0000000000000002E-3</v>
      </c>
      <c r="W12" s="118">
        <v>2.9000000000000001E-2</v>
      </c>
      <c r="X12" s="118">
        <v>-2E-3</v>
      </c>
      <c r="Y12" s="118">
        <v>-6.3E-2</v>
      </c>
      <c r="Z12" s="118">
        <v>-1.6E-2</v>
      </c>
      <c r="AA12" s="118">
        <v>3.1E-2</v>
      </c>
      <c r="AB12" s="118">
        <v>1.2999999999999999E-2</v>
      </c>
      <c r="AC12" s="118">
        <v>1.2999999999999999E-2</v>
      </c>
      <c r="AD12" s="118">
        <v>2E-3</v>
      </c>
      <c r="AE12" s="118">
        <v>2E-3</v>
      </c>
      <c r="AF12" s="118">
        <v>2E-3</v>
      </c>
      <c r="AG12" s="118">
        <v>3.0000000000000001E-3</v>
      </c>
      <c r="AH12" s="118">
        <v>3.0000000000000001E-3</v>
      </c>
      <c r="AI12" s="118">
        <v>3.0000000000000001E-3</v>
      </c>
      <c r="AJ12" s="118">
        <v>6.0000000000000001E-3</v>
      </c>
      <c r="AK12" s="118">
        <v>7.0000000000000001E-3</v>
      </c>
      <c r="AL12" s="118">
        <v>7.0000000000000001E-3</v>
      </c>
      <c r="AM12" s="118">
        <v>7.0000000000000001E-3</v>
      </c>
      <c r="AN12" s="118">
        <v>8.0000000000000002E-3</v>
      </c>
      <c r="AO12" s="118">
        <v>8.0000000000000002E-3</v>
      </c>
      <c r="AP12" s="118">
        <v>-1.6E-2</v>
      </c>
      <c r="AQ12" s="118">
        <v>3.0000000000000001E-3</v>
      </c>
      <c r="AR12" s="118">
        <v>4.0000000000000001E-3</v>
      </c>
      <c r="AS12" s="118">
        <v>3.0000000000000001E-3</v>
      </c>
      <c r="AT12" s="118">
        <v>3.0000000000000001E-3</v>
      </c>
      <c r="AU12" s="118">
        <v>3.0000000000000001E-3</v>
      </c>
      <c r="AV12" s="118">
        <v>6.0000000000000001E-3</v>
      </c>
      <c r="AW12" s="118">
        <v>7.0000000000000001E-3</v>
      </c>
      <c r="AX12" s="118">
        <v>7.0000000000000001E-3</v>
      </c>
      <c r="AY12" s="118">
        <v>7.0000000000000001E-3</v>
      </c>
      <c r="AZ12" s="118">
        <v>8.0000000000000002E-3</v>
      </c>
      <c r="BA12" s="118">
        <v>8.0000000000000002E-3</v>
      </c>
      <c r="BB12" s="460"/>
      <c r="BC12" s="460"/>
      <c r="BD12" s="460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9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/>
      <c r="CS12" s="119"/>
      <c r="CT12" s="119"/>
      <c r="CU12" s="119"/>
      <c r="CV12" s="119"/>
      <c r="CW12" s="119"/>
      <c r="CX12" s="119"/>
      <c r="CY12" s="119"/>
      <c r="CZ12" s="119"/>
      <c r="DA12" s="119"/>
      <c r="DB12" s="119"/>
      <c r="DC12" s="119"/>
      <c r="DD12" s="119"/>
      <c r="DE12" s="119"/>
      <c r="DF12" s="119"/>
      <c r="DG12" s="119"/>
      <c r="DH12" s="119"/>
      <c r="DI12" s="119"/>
      <c r="DJ12" s="119"/>
      <c r="DK12" s="119"/>
      <c r="DL12" s="119"/>
      <c r="DM12" s="119"/>
      <c r="DN12" s="119"/>
      <c r="DO12" s="119"/>
      <c r="DP12" s="119"/>
      <c r="DQ12" s="119"/>
      <c r="DR12" s="119"/>
      <c r="DS12" s="119"/>
      <c r="DT12" s="119"/>
      <c r="DU12" s="119"/>
      <c r="DV12" s="119"/>
      <c r="DW12" s="119"/>
      <c r="DX12" s="119"/>
      <c r="DY12" s="119"/>
      <c r="DZ12" s="119"/>
      <c r="EA12" s="119"/>
      <c r="EB12" s="119"/>
      <c r="EC12" s="119"/>
      <c r="ED12" s="119"/>
      <c r="EE12" s="119"/>
      <c r="EF12" s="119"/>
      <c r="EG12" s="119"/>
      <c r="EH12" s="119"/>
      <c r="EI12" s="119"/>
      <c r="EJ12" s="119"/>
      <c r="EK12" s="119"/>
      <c r="EL12" s="119"/>
      <c r="EM12" s="119"/>
      <c r="EN12" s="119"/>
      <c r="EO12" s="119"/>
      <c r="EP12" s="119"/>
      <c r="EQ12" s="119"/>
      <c r="ER12" s="119"/>
      <c r="ES12" s="119"/>
      <c r="ET12" s="119"/>
      <c r="EU12" s="119"/>
      <c r="EV12" s="119"/>
      <c r="EW12" s="119"/>
      <c r="EX12" s="119"/>
      <c r="EY12" s="119"/>
      <c r="EZ12" s="119"/>
      <c r="FA12" s="119"/>
      <c r="FB12" s="119"/>
      <c r="FC12" s="119"/>
      <c r="FD12" s="119"/>
      <c r="FE12" s="119"/>
      <c r="FF12" s="119"/>
      <c r="FG12" s="119"/>
      <c r="FH12" s="119"/>
      <c r="FI12" s="119"/>
      <c r="FJ12" s="119"/>
      <c r="FK12" s="119"/>
      <c r="FL12" s="119"/>
      <c r="FM12" s="119"/>
      <c r="FN12" s="119"/>
      <c r="FO12" s="119"/>
      <c r="FP12" s="119"/>
      <c r="FQ12" s="119"/>
      <c r="FR12" s="119"/>
      <c r="FS12" s="119"/>
      <c r="FT12" s="119"/>
      <c r="FU12" s="119"/>
      <c r="FV12" s="119"/>
      <c r="FW12" s="119"/>
      <c r="FX12" s="119"/>
      <c r="FY12" s="119"/>
      <c r="FZ12" s="119"/>
      <c r="GA12" s="119"/>
      <c r="GB12" s="119"/>
      <c r="GC12" s="119"/>
      <c r="GD12" s="119"/>
      <c r="GE12" s="119"/>
      <c r="GF12" s="119"/>
      <c r="GG12" s="119"/>
      <c r="GH12" s="119"/>
      <c r="GI12" s="119"/>
      <c r="GJ12" s="119"/>
      <c r="GK12" s="119"/>
      <c r="GL12" s="119"/>
      <c r="GM12" s="119"/>
      <c r="GN12" s="119"/>
      <c r="GO12" s="119"/>
      <c r="GP12" s="119"/>
      <c r="GQ12" s="119"/>
      <c r="GR12" s="119"/>
      <c r="GS12" s="119"/>
      <c r="GT12" s="119"/>
      <c r="GU12" s="119"/>
      <c r="GV12" s="119"/>
      <c r="GW12" s="119"/>
      <c r="GX12" s="119"/>
      <c r="GY12" s="119"/>
      <c r="GZ12" s="119"/>
      <c r="HA12" s="119"/>
      <c r="HB12" s="119"/>
      <c r="HC12" s="119"/>
      <c r="HD12" s="119"/>
      <c r="HE12" s="119"/>
      <c r="HF12" s="119"/>
      <c r="HG12" s="119"/>
      <c r="HH12" s="119"/>
      <c r="HI12" s="119"/>
      <c r="HJ12" s="119"/>
      <c r="HK12" s="119"/>
      <c r="HL12" s="119"/>
      <c r="HM12" s="119"/>
      <c r="HN12" s="119"/>
      <c r="HO12" s="119"/>
      <c r="HP12" s="119"/>
      <c r="HQ12" s="119"/>
      <c r="HR12" s="119"/>
      <c r="HS12" s="119"/>
      <c r="HT12" s="119"/>
      <c r="HU12" s="119"/>
      <c r="HV12" s="119"/>
      <c r="HW12" s="119"/>
      <c r="HX12" s="119"/>
      <c r="HY12" s="119"/>
      <c r="HZ12" s="119"/>
      <c r="IA12" s="119"/>
      <c r="IB12" s="119"/>
      <c r="IC12" s="119"/>
      <c r="ID12" s="119"/>
      <c r="IE12" s="119"/>
      <c r="IF12" s="119"/>
      <c r="IG12" s="119"/>
      <c r="IH12" s="119"/>
      <c r="II12" s="119"/>
      <c r="IJ12" s="119"/>
      <c r="IK12" s="119"/>
      <c r="IL12" s="119"/>
      <c r="IM12" s="119"/>
      <c r="IN12" s="119"/>
      <c r="IO12" s="119"/>
      <c r="IP12" s="119"/>
      <c r="IQ12" s="119"/>
      <c r="IR12" s="119"/>
      <c r="IS12" s="119"/>
      <c r="IT12" s="119"/>
      <c r="IU12" s="119"/>
      <c r="IV12" s="119"/>
      <c r="IW12" s="119"/>
      <c r="IX12" s="119"/>
      <c r="IY12" s="119"/>
      <c r="IZ12" s="119"/>
      <c r="JA12" s="119"/>
      <c r="JB12" s="119"/>
      <c r="JC12" s="119"/>
      <c r="JD12" s="119"/>
      <c r="JE12" s="119"/>
      <c r="JF12" s="119"/>
      <c r="JG12" s="119"/>
      <c r="JH12" s="119"/>
      <c r="JI12" s="119"/>
      <c r="JJ12" s="119"/>
      <c r="JK12" s="119"/>
      <c r="JL12" s="119"/>
      <c r="JM12" s="119"/>
      <c r="JN12" s="119"/>
      <c r="JO12" s="119"/>
      <c r="JP12" s="119"/>
      <c r="JQ12" s="119"/>
      <c r="JR12" s="119"/>
      <c r="JS12" s="119"/>
      <c r="JT12" s="119"/>
      <c r="JU12" s="119"/>
      <c r="JV12" s="119"/>
      <c r="JW12" s="119"/>
      <c r="JX12" s="119"/>
      <c r="JY12" s="119"/>
      <c r="JZ12" s="119"/>
      <c r="KA12" s="119"/>
      <c r="KB12" s="119"/>
      <c r="KC12" s="119"/>
      <c r="KD12" s="119"/>
      <c r="KE12" s="119"/>
      <c r="KF12" s="119"/>
      <c r="KG12" s="119"/>
      <c r="KH12" s="119"/>
      <c r="KI12" s="119"/>
      <c r="KJ12" s="119"/>
      <c r="KK12" s="119"/>
      <c r="KL12" s="119"/>
      <c r="KM12" s="119"/>
      <c r="KN12" s="119"/>
      <c r="KO12" s="119"/>
      <c r="KP12" s="119"/>
      <c r="KQ12" s="119"/>
      <c r="KR12" s="119"/>
      <c r="KS12" s="119"/>
      <c r="KT12" s="119"/>
      <c r="KU12" s="119"/>
      <c r="KV12" s="119"/>
      <c r="KW12" s="119"/>
      <c r="KX12" s="119"/>
      <c r="KY12" s="119"/>
      <c r="KZ12" s="119"/>
      <c r="LA12" s="119"/>
      <c r="LB12" s="119"/>
      <c r="LC12" s="119"/>
      <c r="LD12" s="119"/>
      <c r="LE12" s="119"/>
      <c r="LF12" s="119"/>
      <c r="LG12" s="119"/>
      <c r="LH12" s="119"/>
      <c r="LI12" s="119"/>
      <c r="LJ12" s="119"/>
      <c r="LK12" s="119"/>
      <c r="LL12" s="119"/>
      <c r="LM12" s="119"/>
      <c r="LN12" s="119"/>
      <c r="LO12" s="119"/>
      <c r="LP12" s="119"/>
      <c r="LQ12" s="119"/>
      <c r="LR12" s="119"/>
      <c r="LS12" s="119"/>
      <c r="LT12" s="119"/>
      <c r="LU12" s="119"/>
      <c r="LV12" s="119"/>
      <c r="LW12" s="119"/>
      <c r="LX12" s="119"/>
      <c r="LY12" s="119"/>
      <c r="LZ12" s="119"/>
      <c r="MA12" s="119"/>
      <c r="MB12" s="119"/>
      <c r="MC12" s="119"/>
      <c r="MD12" s="119"/>
      <c r="ME12" s="119"/>
      <c r="MF12" s="119"/>
      <c r="MG12" s="119"/>
      <c r="MH12" s="119"/>
      <c r="MI12" s="119"/>
      <c r="MJ12" s="119"/>
      <c r="MK12" s="119"/>
      <c r="ML12" s="119"/>
      <c r="MM12" s="119"/>
      <c r="MN12" s="119"/>
      <c r="MO12" s="119"/>
      <c r="MP12" s="119"/>
      <c r="MQ12" s="119"/>
      <c r="MR12" s="119"/>
      <c r="MS12" s="119"/>
      <c r="MT12" s="119"/>
      <c r="MU12" s="119"/>
      <c r="MV12" s="119"/>
      <c r="MW12" s="119"/>
      <c r="MX12" s="119"/>
      <c r="MY12" s="119"/>
      <c r="MZ12" s="119"/>
      <c r="NA12" s="119"/>
      <c r="NB12" s="119"/>
      <c r="NC12" s="119"/>
      <c r="ND12" s="119"/>
      <c r="NE12" s="119"/>
      <c r="NF12" s="119"/>
      <c r="NG12" s="119"/>
      <c r="NH12" s="119"/>
      <c r="NI12" s="119"/>
      <c r="NJ12" s="119"/>
      <c r="NK12" s="119"/>
      <c r="NL12" s="119"/>
      <c r="NM12" s="119"/>
      <c r="NN12" s="119"/>
      <c r="NO12" s="119"/>
      <c r="NP12" s="119"/>
      <c r="NQ12" s="119"/>
      <c r="NR12" s="119"/>
      <c r="NS12" s="119"/>
      <c r="NT12" s="119"/>
      <c r="NU12" s="119"/>
      <c r="NV12" s="119"/>
      <c r="NW12" s="119"/>
      <c r="NX12" s="119"/>
      <c r="NY12" s="119"/>
      <c r="NZ12" s="119"/>
      <c r="OA12" s="119"/>
      <c r="OB12" s="119"/>
      <c r="OC12" s="119"/>
      <c r="OD12" s="119"/>
      <c r="OE12" s="119"/>
      <c r="OF12" s="119"/>
      <c r="OG12" s="119"/>
      <c r="OH12" s="119"/>
      <c r="OI12" s="119"/>
      <c r="OJ12" s="119"/>
      <c r="OK12" s="119"/>
      <c r="OL12" s="119"/>
      <c r="OM12" s="119"/>
      <c r="ON12" s="119"/>
      <c r="OO12" s="119"/>
      <c r="OP12" s="119"/>
      <c r="OQ12" s="119"/>
      <c r="OR12" s="119"/>
      <c r="OS12" s="119"/>
      <c r="OT12" s="119"/>
      <c r="OU12" s="119"/>
      <c r="OV12" s="119"/>
      <c r="OW12" s="119"/>
      <c r="OX12" s="119"/>
      <c r="OY12" s="119"/>
      <c r="OZ12" s="119"/>
      <c r="PA12" s="119"/>
      <c r="PB12" s="119"/>
      <c r="PC12" s="119"/>
      <c r="PD12" s="119"/>
      <c r="PE12" s="119"/>
      <c r="PF12" s="119"/>
      <c r="PG12" s="119"/>
      <c r="PH12" s="119"/>
      <c r="PI12" s="119"/>
      <c r="PJ12" s="119"/>
      <c r="PK12" s="119"/>
      <c r="PL12" s="119"/>
      <c r="PM12" s="119"/>
      <c r="PN12" s="119"/>
      <c r="PO12" s="119"/>
      <c r="PP12" s="119"/>
      <c r="PQ12" s="119"/>
      <c r="PR12" s="119"/>
      <c r="PS12" s="119"/>
      <c r="PT12" s="119"/>
      <c r="PU12" s="119"/>
      <c r="PV12" s="119"/>
      <c r="PW12" s="119"/>
      <c r="PX12" s="119"/>
      <c r="PY12" s="119"/>
      <c r="PZ12" s="119"/>
      <c r="QA12" s="119"/>
      <c r="QB12" s="119"/>
      <c r="QC12" s="119"/>
      <c r="QD12" s="119"/>
      <c r="QE12" s="119"/>
      <c r="QF12" s="119"/>
      <c r="QG12" s="119"/>
      <c r="QH12" s="119"/>
      <c r="QI12" s="119"/>
      <c r="QJ12" s="119"/>
      <c r="QK12" s="119"/>
      <c r="QL12" s="119"/>
      <c r="QM12" s="119"/>
      <c r="QN12" s="119"/>
      <c r="QO12" s="119"/>
      <c r="QP12" s="119"/>
      <c r="QQ12" s="119"/>
      <c r="QR12" s="119"/>
      <c r="QS12" s="119"/>
      <c r="QT12" s="119"/>
      <c r="QU12" s="119"/>
      <c r="QV12" s="119"/>
      <c r="QW12" s="119"/>
      <c r="QX12" s="119"/>
      <c r="QY12" s="119"/>
      <c r="QZ12" s="119"/>
      <c r="RA12" s="119"/>
      <c r="RB12" s="119"/>
      <c r="RC12" s="119"/>
      <c r="RD12" s="119"/>
      <c r="RE12" s="119"/>
      <c r="RF12" s="119"/>
      <c r="RG12" s="119"/>
      <c r="RH12" s="119"/>
      <c r="RI12" s="119"/>
      <c r="RJ12" s="119"/>
      <c r="RK12" s="119"/>
      <c r="RL12" s="119"/>
      <c r="RM12" s="119"/>
      <c r="RN12" s="119"/>
      <c r="RO12" s="119"/>
      <c r="RP12" s="119"/>
      <c r="RQ12" s="119"/>
      <c r="RR12" s="119"/>
      <c r="RS12" s="119"/>
      <c r="RT12" s="119"/>
      <c r="RU12" s="119"/>
      <c r="RV12" s="119"/>
      <c r="RW12" s="119"/>
      <c r="RX12" s="119"/>
      <c r="RY12" s="119"/>
      <c r="RZ12" s="119"/>
      <c r="SA12" s="119"/>
      <c r="SB12" s="119"/>
      <c r="SC12" s="119"/>
      <c r="SD12" s="119"/>
      <c r="SE12" s="119"/>
      <c r="SF12" s="119"/>
    </row>
    <row r="13" spans="1:500" x14ac:dyDescent="0.25">
      <c r="A13" s="126" t="s">
        <v>15</v>
      </c>
      <c r="B13" s="118">
        <v>0.185</v>
      </c>
      <c r="C13" s="118">
        <v>-5.0999999999999997E-2</v>
      </c>
      <c r="D13" s="118">
        <v>0.17399999999999999</v>
      </c>
      <c r="E13" s="118">
        <v>-0.01</v>
      </c>
      <c r="F13" s="118">
        <v>0.125</v>
      </c>
      <c r="G13" s="118">
        <v>0.55900000000000005</v>
      </c>
      <c r="H13" s="118">
        <v>-0.24099999999999999</v>
      </c>
      <c r="I13" s="118">
        <v>0.34899999999999998</v>
      </c>
      <c r="J13" s="118">
        <v>0.67800000000000005</v>
      </c>
      <c r="K13" s="118">
        <v>-0.189</v>
      </c>
      <c r="L13" s="118">
        <v>-8.3000000000000004E-2</v>
      </c>
      <c r="M13" s="118">
        <v>0.46500000000000002</v>
      </c>
      <c r="N13" s="118">
        <v>-0.19500000000000001</v>
      </c>
      <c r="O13" s="118">
        <v>0.191</v>
      </c>
      <c r="P13" s="118">
        <v>0.23699999999999999</v>
      </c>
      <c r="Q13" s="118">
        <v>0.21099999999999999</v>
      </c>
      <c r="R13" s="118">
        <v>0.39</v>
      </c>
      <c r="S13" s="118">
        <v>0.253</v>
      </c>
      <c r="T13" s="118">
        <v>0.13700000000000001</v>
      </c>
      <c r="U13" s="118">
        <v>0.255</v>
      </c>
      <c r="V13" s="118">
        <v>-6.0000000000000001E-3</v>
      </c>
      <c r="W13" s="118">
        <v>0.113</v>
      </c>
      <c r="X13" s="118">
        <v>0.40899999999999997</v>
      </c>
      <c r="Y13" s="118">
        <v>-6.7000000000000004E-2</v>
      </c>
      <c r="Z13" s="118">
        <v>0.56299999999999994</v>
      </c>
      <c r="AA13" s="118">
        <v>2.5999999999999999E-2</v>
      </c>
      <c r="AB13" s="118">
        <v>0.24299999999999999</v>
      </c>
      <c r="AC13" s="118">
        <v>-9.4E-2</v>
      </c>
      <c r="AD13" s="118">
        <v>0.58399999999999996</v>
      </c>
      <c r="AE13" s="118">
        <v>0.16200000000000001</v>
      </c>
      <c r="AF13" s="118">
        <v>0.10299999999999999</v>
      </c>
      <c r="AG13" s="118">
        <v>2E-3</v>
      </c>
      <c r="AH13" s="118">
        <v>1.2E-2</v>
      </c>
      <c r="AI13" s="118">
        <v>-6.2E-2</v>
      </c>
      <c r="AJ13" s="118">
        <v>0.84599999999999997</v>
      </c>
      <c r="AK13" s="118">
        <v>3.2000000000000001E-2</v>
      </c>
      <c r="AL13" s="118">
        <v>5.6000000000000001E-2</v>
      </c>
      <c r="AM13" s="118">
        <v>0.46899999999999997</v>
      </c>
      <c r="AN13" s="118">
        <v>0.16900000000000001</v>
      </c>
      <c r="AO13" s="118">
        <v>9.8000000000000004E-2</v>
      </c>
      <c r="AP13" s="118">
        <v>0.56299999999999994</v>
      </c>
      <c r="AQ13" s="118">
        <v>7.8E-2</v>
      </c>
      <c r="AR13" s="118">
        <v>8.7999999999999995E-2</v>
      </c>
      <c r="AS13" s="118">
        <v>-0.14299999999999999</v>
      </c>
      <c r="AT13" s="118">
        <v>9.8000000000000004E-2</v>
      </c>
      <c r="AU13" s="118">
        <v>2.4E-2</v>
      </c>
      <c r="AV13" s="118">
        <v>0.872</v>
      </c>
      <c r="AW13" s="118">
        <v>4.7E-2</v>
      </c>
      <c r="AX13" s="118">
        <v>7.0999999999999994E-2</v>
      </c>
      <c r="AY13" s="118">
        <v>0.48899999999999999</v>
      </c>
      <c r="AZ13" s="118">
        <v>0.185</v>
      </c>
      <c r="BA13" s="118">
        <v>0.113</v>
      </c>
      <c r="BB13" s="460"/>
      <c r="BC13" s="460"/>
      <c r="BD13" s="460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19"/>
      <c r="CE13" s="119"/>
      <c r="CF13" s="119"/>
      <c r="CG13" s="119"/>
      <c r="CH13" s="119"/>
      <c r="CI13" s="119"/>
      <c r="CJ13" s="119"/>
      <c r="CK13" s="119"/>
      <c r="CL13" s="119"/>
      <c r="CM13" s="119"/>
      <c r="CN13" s="119"/>
      <c r="CO13" s="119"/>
      <c r="CP13" s="119"/>
      <c r="CQ13" s="119"/>
      <c r="CR13" s="119"/>
      <c r="CS13" s="119"/>
      <c r="CT13" s="119"/>
      <c r="CU13" s="119"/>
      <c r="CV13" s="119"/>
      <c r="CW13" s="119"/>
      <c r="CX13" s="119"/>
      <c r="CY13" s="119"/>
      <c r="CZ13" s="119"/>
      <c r="DA13" s="119"/>
      <c r="DB13" s="119"/>
      <c r="DC13" s="119"/>
      <c r="DD13" s="119"/>
      <c r="DE13" s="119"/>
      <c r="DF13" s="119"/>
      <c r="DG13" s="119"/>
      <c r="DH13" s="119"/>
      <c r="DI13" s="119"/>
      <c r="DJ13" s="119"/>
      <c r="DK13" s="119"/>
      <c r="DL13" s="119"/>
      <c r="DM13" s="119"/>
      <c r="DN13" s="119"/>
      <c r="DO13" s="119"/>
      <c r="DP13" s="119"/>
      <c r="DQ13" s="119"/>
      <c r="DR13" s="119"/>
      <c r="DS13" s="119"/>
      <c r="DT13" s="119"/>
      <c r="DU13" s="119"/>
      <c r="DV13" s="119"/>
      <c r="DW13" s="119"/>
      <c r="DX13" s="119"/>
      <c r="DY13" s="119"/>
      <c r="DZ13" s="119"/>
      <c r="EA13" s="119"/>
      <c r="EB13" s="119"/>
      <c r="EC13" s="119"/>
      <c r="ED13" s="119"/>
      <c r="EE13" s="119"/>
      <c r="EF13" s="119"/>
      <c r="EG13" s="119"/>
      <c r="EH13" s="119"/>
      <c r="EI13" s="119"/>
      <c r="EJ13" s="119"/>
      <c r="EK13" s="119"/>
      <c r="EL13" s="119"/>
      <c r="EM13" s="119"/>
      <c r="EN13" s="119"/>
      <c r="EO13" s="119"/>
      <c r="EP13" s="119"/>
      <c r="EQ13" s="119"/>
      <c r="ER13" s="119"/>
      <c r="ES13" s="119"/>
      <c r="ET13" s="119"/>
      <c r="EU13" s="119"/>
      <c r="EV13" s="119"/>
      <c r="EW13" s="119"/>
      <c r="EX13" s="119"/>
      <c r="EY13" s="119"/>
      <c r="EZ13" s="119"/>
      <c r="FA13" s="119"/>
      <c r="FB13" s="119"/>
      <c r="FC13" s="119"/>
      <c r="FD13" s="119"/>
      <c r="FE13" s="119"/>
      <c r="FF13" s="119"/>
      <c r="FG13" s="119"/>
      <c r="FH13" s="119"/>
      <c r="FI13" s="119"/>
      <c r="FJ13" s="119"/>
      <c r="FK13" s="119"/>
      <c r="FL13" s="119"/>
      <c r="FM13" s="119"/>
      <c r="FN13" s="119"/>
      <c r="FO13" s="119"/>
      <c r="FP13" s="119"/>
      <c r="FQ13" s="119"/>
      <c r="FR13" s="119"/>
      <c r="FS13" s="119"/>
      <c r="FT13" s="119"/>
      <c r="FU13" s="119"/>
      <c r="FV13" s="119"/>
      <c r="FW13" s="119"/>
      <c r="FX13" s="119"/>
      <c r="FY13" s="119"/>
      <c r="FZ13" s="119"/>
      <c r="GA13" s="119"/>
      <c r="GB13" s="119"/>
      <c r="GC13" s="119"/>
      <c r="GD13" s="119"/>
      <c r="GE13" s="119"/>
      <c r="GF13" s="119"/>
      <c r="GG13" s="119"/>
      <c r="GH13" s="119"/>
      <c r="GI13" s="119"/>
      <c r="GJ13" s="119"/>
      <c r="GK13" s="119"/>
      <c r="GL13" s="119"/>
      <c r="GM13" s="119"/>
      <c r="GN13" s="119"/>
      <c r="GO13" s="119"/>
      <c r="GP13" s="119"/>
      <c r="GQ13" s="119"/>
      <c r="GR13" s="119"/>
      <c r="GS13" s="119"/>
      <c r="GT13" s="119"/>
      <c r="GU13" s="119"/>
      <c r="GV13" s="119"/>
      <c r="GW13" s="119"/>
      <c r="GX13" s="119"/>
      <c r="GY13" s="119"/>
      <c r="GZ13" s="119"/>
      <c r="HA13" s="119"/>
      <c r="HB13" s="119"/>
      <c r="HC13" s="119"/>
      <c r="HD13" s="119"/>
      <c r="HE13" s="119"/>
      <c r="HF13" s="119"/>
      <c r="HG13" s="119"/>
      <c r="HH13" s="119"/>
      <c r="HI13" s="119"/>
      <c r="HJ13" s="119"/>
      <c r="HK13" s="119"/>
      <c r="HL13" s="119"/>
      <c r="HM13" s="119"/>
      <c r="HN13" s="119"/>
      <c r="HO13" s="119"/>
      <c r="HP13" s="119"/>
      <c r="HQ13" s="119"/>
      <c r="HR13" s="119"/>
      <c r="HS13" s="119"/>
      <c r="HT13" s="119"/>
      <c r="HU13" s="119"/>
      <c r="HV13" s="119"/>
      <c r="HW13" s="119"/>
      <c r="HX13" s="119"/>
      <c r="HY13" s="119"/>
      <c r="HZ13" s="119"/>
      <c r="IA13" s="119"/>
      <c r="IB13" s="119"/>
      <c r="IC13" s="119"/>
      <c r="ID13" s="119"/>
      <c r="IE13" s="119"/>
      <c r="IF13" s="119"/>
      <c r="IG13" s="119"/>
      <c r="IH13" s="119"/>
      <c r="II13" s="119"/>
      <c r="IJ13" s="119"/>
      <c r="IK13" s="119"/>
      <c r="IL13" s="119"/>
      <c r="IM13" s="119"/>
      <c r="IN13" s="119"/>
      <c r="IO13" s="119"/>
      <c r="IP13" s="119"/>
      <c r="IQ13" s="119"/>
      <c r="IR13" s="119"/>
      <c r="IS13" s="119"/>
      <c r="IT13" s="119"/>
      <c r="IU13" s="119"/>
      <c r="IV13" s="119"/>
      <c r="IW13" s="119"/>
      <c r="IX13" s="119"/>
      <c r="IY13" s="119"/>
      <c r="IZ13" s="119"/>
      <c r="JA13" s="119"/>
      <c r="JB13" s="119"/>
      <c r="JC13" s="119"/>
      <c r="JD13" s="119"/>
      <c r="JE13" s="119"/>
      <c r="JF13" s="119"/>
      <c r="JG13" s="119"/>
      <c r="JH13" s="119"/>
      <c r="JI13" s="119"/>
      <c r="JJ13" s="119"/>
      <c r="JK13" s="119"/>
      <c r="JL13" s="119"/>
      <c r="JM13" s="119"/>
      <c r="JN13" s="119"/>
      <c r="JO13" s="119"/>
      <c r="JP13" s="119"/>
      <c r="JQ13" s="119"/>
      <c r="JR13" s="119"/>
      <c r="JS13" s="119"/>
      <c r="JT13" s="119"/>
      <c r="JU13" s="119"/>
      <c r="JV13" s="119"/>
      <c r="JW13" s="119"/>
      <c r="JX13" s="119"/>
      <c r="JY13" s="119"/>
      <c r="JZ13" s="119"/>
      <c r="KA13" s="119"/>
      <c r="KB13" s="119"/>
      <c r="KC13" s="119"/>
      <c r="KD13" s="119"/>
      <c r="KE13" s="119"/>
      <c r="KF13" s="119"/>
      <c r="KG13" s="119"/>
      <c r="KH13" s="119"/>
      <c r="KI13" s="119"/>
      <c r="KJ13" s="119"/>
      <c r="KK13" s="119"/>
      <c r="KL13" s="119"/>
      <c r="KM13" s="119"/>
      <c r="KN13" s="119"/>
      <c r="KO13" s="119"/>
      <c r="KP13" s="119"/>
      <c r="KQ13" s="119"/>
      <c r="KR13" s="119"/>
      <c r="KS13" s="119"/>
      <c r="KT13" s="119"/>
      <c r="KU13" s="119"/>
      <c r="KV13" s="119"/>
      <c r="KW13" s="119"/>
      <c r="KX13" s="119"/>
      <c r="KY13" s="119"/>
      <c r="KZ13" s="119"/>
      <c r="LA13" s="119"/>
      <c r="LB13" s="119"/>
      <c r="LC13" s="119"/>
      <c r="LD13" s="119"/>
      <c r="LE13" s="119"/>
      <c r="LF13" s="119"/>
      <c r="LG13" s="119"/>
      <c r="LH13" s="119"/>
      <c r="LI13" s="119"/>
      <c r="LJ13" s="119"/>
      <c r="LK13" s="119"/>
      <c r="LL13" s="119"/>
      <c r="LM13" s="119"/>
      <c r="LN13" s="119"/>
      <c r="LO13" s="119"/>
      <c r="LP13" s="119"/>
      <c r="LQ13" s="119"/>
      <c r="LR13" s="119"/>
      <c r="LS13" s="119"/>
      <c r="LT13" s="119"/>
      <c r="LU13" s="119"/>
      <c r="LV13" s="119"/>
      <c r="LW13" s="119"/>
      <c r="LX13" s="119"/>
      <c r="LY13" s="119"/>
      <c r="LZ13" s="119"/>
      <c r="MA13" s="119"/>
      <c r="MB13" s="119"/>
      <c r="MC13" s="119"/>
      <c r="MD13" s="119"/>
      <c r="ME13" s="119"/>
      <c r="MF13" s="119"/>
      <c r="MG13" s="119"/>
      <c r="MH13" s="119"/>
      <c r="MI13" s="119"/>
      <c r="MJ13" s="119"/>
      <c r="MK13" s="119"/>
      <c r="ML13" s="119"/>
      <c r="MM13" s="119"/>
      <c r="MN13" s="119"/>
      <c r="MO13" s="119"/>
      <c r="MP13" s="119"/>
      <c r="MQ13" s="119"/>
      <c r="MR13" s="119"/>
      <c r="MS13" s="119"/>
      <c r="MT13" s="119"/>
      <c r="MU13" s="119"/>
      <c r="MV13" s="119"/>
      <c r="MW13" s="119"/>
      <c r="MX13" s="119"/>
      <c r="MY13" s="119"/>
      <c r="MZ13" s="119"/>
      <c r="NA13" s="119"/>
      <c r="NB13" s="119"/>
      <c r="NC13" s="119"/>
      <c r="ND13" s="119"/>
      <c r="NE13" s="119"/>
      <c r="NF13" s="119"/>
      <c r="NG13" s="119"/>
      <c r="NH13" s="119"/>
      <c r="NI13" s="119"/>
      <c r="NJ13" s="119"/>
      <c r="NK13" s="119"/>
      <c r="NL13" s="119"/>
      <c r="NM13" s="119"/>
      <c r="NN13" s="119"/>
      <c r="NO13" s="119"/>
      <c r="NP13" s="119"/>
      <c r="NQ13" s="119"/>
      <c r="NR13" s="119"/>
      <c r="NS13" s="119"/>
      <c r="NT13" s="119"/>
      <c r="NU13" s="119"/>
      <c r="NV13" s="119"/>
      <c r="NW13" s="119"/>
      <c r="NX13" s="119"/>
      <c r="NY13" s="119"/>
      <c r="NZ13" s="119"/>
      <c r="OA13" s="119"/>
      <c r="OB13" s="119"/>
      <c r="OC13" s="119"/>
      <c r="OD13" s="119"/>
      <c r="OE13" s="119"/>
      <c r="OF13" s="119"/>
      <c r="OG13" s="119"/>
      <c r="OH13" s="119"/>
      <c r="OI13" s="119"/>
      <c r="OJ13" s="119"/>
      <c r="OK13" s="119"/>
      <c r="OL13" s="119"/>
      <c r="OM13" s="119"/>
      <c r="ON13" s="119"/>
      <c r="OO13" s="119"/>
      <c r="OP13" s="119"/>
      <c r="OQ13" s="119"/>
      <c r="OR13" s="119"/>
      <c r="OS13" s="119"/>
      <c r="OT13" s="119"/>
      <c r="OU13" s="119"/>
      <c r="OV13" s="119"/>
      <c r="OW13" s="119"/>
      <c r="OX13" s="119"/>
      <c r="OY13" s="119"/>
      <c r="OZ13" s="119"/>
      <c r="PA13" s="119"/>
      <c r="PB13" s="119"/>
      <c r="PC13" s="119"/>
      <c r="PD13" s="119"/>
      <c r="PE13" s="119"/>
      <c r="PF13" s="119"/>
      <c r="PG13" s="119"/>
      <c r="PH13" s="119"/>
      <c r="PI13" s="119"/>
      <c r="PJ13" s="119"/>
      <c r="PK13" s="119"/>
      <c r="PL13" s="119"/>
      <c r="PM13" s="119"/>
      <c r="PN13" s="119"/>
      <c r="PO13" s="119"/>
      <c r="PP13" s="119"/>
      <c r="PQ13" s="119"/>
      <c r="PR13" s="119"/>
      <c r="PS13" s="119"/>
      <c r="PT13" s="119"/>
      <c r="PU13" s="119"/>
      <c r="PV13" s="119"/>
      <c r="PW13" s="119"/>
      <c r="PX13" s="119"/>
      <c r="PY13" s="119"/>
      <c r="PZ13" s="119"/>
      <c r="QA13" s="119"/>
      <c r="QB13" s="119"/>
      <c r="QC13" s="119"/>
      <c r="QD13" s="119"/>
      <c r="QE13" s="119"/>
      <c r="QF13" s="119"/>
      <c r="QG13" s="119"/>
      <c r="QH13" s="119"/>
      <c r="QI13" s="119"/>
      <c r="QJ13" s="119"/>
      <c r="QK13" s="119"/>
      <c r="QL13" s="119"/>
      <c r="QM13" s="119"/>
      <c r="QN13" s="119"/>
      <c r="QO13" s="119"/>
      <c r="QP13" s="119"/>
      <c r="QQ13" s="119"/>
      <c r="QR13" s="119"/>
      <c r="QS13" s="119"/>
      <c r="QT13" s="119"/>
      <c r="QU13" s="119"/>
      <c r="QV13" s="119"/>
      <c r="QW13" s="119"/>
      <c r="QX13" s="119"/>
      <c r="QY13" s="119"/>
      <c r="QZ13" s="119"/>
      <c r="RA13" s="119"/>
      <c r="RB13" s="119"/>
      <c r="RC13" s="119"/>
      <c r="RD13" s="119"/>
      <c r="RE13" s="119"/>
      <c r="RF13" s="119"/>
      <c r="RG13" s="119"/>
      <c r="RH13" s="119"/>
      <c r="RI13" s="119"/>
      <c r="RJ13" s="119"/>
      <c r="RK13" s="119"/>
      <c r="RL13" s="119"/>
      <c r="RM13" s="119"/>
      <c r="RN13" s="119"/>
      <c r="RO13" s="119"/>
      <c r="RP13" s="119"/>
      <c r="RQ13" s="119"/>
      <c r="RR13" s="119"/>
      <c r="RS13" s="119"/>
      <c r="RT13" s="119"/>
      <c r="RU13" s="119"/>
      <c r="RV13" s="119"/>
      <c r="RW13" s="119"/>
      <c r="RX13" s="119"/>
      <c r="RY13" s="119"/>
      <c r="RZ13" s="119"/>
      <c r="SA13" s="119"/>
      <c r="SB13" s="119"/>
      <c r="SC13" s="119"/>
      <c r="SD13" s="119"/>
      <c r="SE13" s="119"/>
      <c r="SF13" s="119"/>
    </row>
    <row r="14" spans="1:500" x14ac:dyDescent="0.25">
      <c r="A14" s="126" t="s">
        <v>16</v>
      </c>
      <c r="B14" s="118">
        <v>0</v>
      </c>
      <c r="C14" s="118">
        <v>0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0</v>
      </c>
      <c r="BB14" s="460"/>
      <c r="BC14" s="460"/>
      <c r="BD14" s="460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19"/>
      <c r="CE14" s="119"/>
      <c r="CF14" s="119"/>
      <c r="CG14" s="119"/>
      <c r="CH14" s="119"/>
      <c r="CI14" s="119"/>
      <c r="CJ14" s="119"/>
      <c r="CK14" s="119"/>
      <c r="CL14" s="119"/>
      <c r="CM14" s="119"/>
      <c r="CN14" s="119"/>
      <c r="CO14" s="119"/>
      <c r="CP14" s="119"/>
      <c r="CQ14" s="119"/>
      <c r="CR14" s="119"/>
      <c r="CS14" s="119"/>
      <c r="CT14" s="119"/>
      <c r="CU14" s="119"/>
      <c r="CV14" s="119"/>
      <c r="CW14" s="119"/>
      <c r="CX14" s="119"/>
      <c r="CY14" s="119"/>
      <c r="CZ14" s="119"/>
      <c r="DA14" s="119"/>
      <c r="DB14" s="119"/>
      <c r="DC14" s="119"/>
      <c r="DD14" s="119"/>
      <c r="DE14" s="119"/>
      <c r="DF14" s="119"/>
      <c r="DG14" s="119"/>
      <c r="DH14" s="119"/>
      <c r="DI14" s="119"/>
      <c r="DJ14" s="119"/>
      <c r="DK14" s="119"/>
      <c r="DL14" s="119"/>
      <c r="DM14" s="119"/>
      <c r="DN14" s="119"/>
      <c r="DO14" s="119"/>
      <c r="DP14" s="119"/>
      <c r="DQ14" s="119"/>
      <c r="DR14" s="119"/>
      <c r="DS14" s="119"/>
      <c r="DT14" s="119"/>
      <c r="DU14" s="119"/>
      <c r="DV14" s="119"/>
      <c r="DW14" s="119"/>
      <c r="DX14" s="119"/>
      <c r="DY14" s="119"/>
      <c r="DZ14" s="119"/>
      <c r="EA14" s="119"/>
      <c r="EB14" s="119"/>
      <c r="EC14" s="119"/>
      <c r="ED14" s="119"/>
      <c r="EE14" s="119"/>
      <c r="EF14" s="119"/>
      <c r="EG14" s="119"/>
      <c r="EH14" s="119"/>
      <c r="EI14" s="119"/>
      <c r="EJ14" s="119"/>
      <c r="EK14" s="119"/>
      <c r="EL14" s="119"/>
      <c r="EM14" s="119"/>
      <c r="EN14" s="119"/>
      <c r="EO14" s="119"/>
      <c r="EP14" s="119"/>
      <c r="EQ14" s="119"/>
      <c r="ER14" s="119"/>
      <c r="ES14" s="119"/>
      <c r="ET14" s="119"/>
      <c r="EU14" s="119"/>
      <c r="EV14" s="119"/>
      <c r="EW14" s="119"/>
      <c r="EX14" s="119"/>
      <c r="EY14" s="119"/>
      <c r="EZ14" s="119"/>
      <c r="FA14" s="119"/>
      <c r="FB14" s="119"/>
      <c r="FC14" s="119"/>
      <c r="FD14" s="119"/>
      <c r="FE14" s="119"/>
      <c r="FF14" s="119"/>
      <c r="FG14" s="119"/>
      <c r="FH14" s="119"/>
      <c r="FI14" s="119"/>
      <c r="FJ14" s="119"/>
      <c r="FK14" s="119"/>
      <c r="FL14" s="119"/>
      <c r="FM14" s="119"/>
      <c r="FN14" s="119"/>
      <c r="FO14" s="119"/>
      <c r="FP14" s="119"/>
      <c r="FQ14" s="119"/>
      <c r="FR14" s="119"/>
      <c r="FS14" s="119"/>
      <c r="FT14" s="119"/>
      <c r="FU14" s="119"/>
      <c r="FV14" s="119"/>
      <c r="FW14" s="119"/>
      <c r="FX14" s="119"/>
      <c r="FY14" s="119"/>
      <c r="FZ14" s="119"/>
      <c r="GA14" s="119"/>
      <c r="GB14" s="119"/>
      <c r="GC14" s="119"/>
      <c r="GD14" s="119"/>
      <c r="GE14" s="119"/>
      <c r="GF14" s="119"/>
      <c r="GG14" s="119"/>
      <c r="GH14" s="119"/>
      <c r="GI14" s="119"/>
      <c r="GJ14" s="119"/>
      <c r="GK14" s="119"/>
      <c r="GL14" s="119"/>
      <c r="GM14" s="119"/>
      <c r="GN14" s="119"/>
      <c r="GO14" s="119"/>
      <c r="GP14" s="119"/>
      <c r="GQ14" s="119"/>
      <c r="GR14" s="119"/>
      <c r="GS14" s="119"/>
      <c r="GT14" s="119"/>
      <c r="GU14" s="119"/>
      <c r="GV14" s="119"/>
      <c r="GW14" s="119"/>
      <c r="GX14" s="119"/>
      <c r="GY14" s="119"/>
      <c r="GZ14" s="119"/>
      <c r="HA14" s="119"/>
      <c r="HB14" s="119"/>
      <c r="HC14" s="119"/>
      <c r="HD14" s="119"/>
      <c r="HE14" s="119"/>
      <c r="HF14" s="119"/>
      <c r="HG14" s="119"/>
      <c r="HH14" s="119"/>
      <c r="HI14" s="119"/>
      <c r="HJ14" s="119"/>
      <c r="HK14" s="119"/>
      <c r="HL14" s="119"/>
      <c r="HM14" s="119"/>
      <c r="HN14" s="119"/>
      <c r="HO14" s="119"/>
      <c r="HP14" s="119"/>
      <c r="HQ14" s="119"/>
      <c r="HR14" s="119"/>
      <c r="HS14" s="119"/>
      <c r="HT14" s="119"/>
      <c r="HU14" s="119"/>
      <c r="HV14" s="119"/>
      <c r="HW14" s="119"/>
      <c r="HX14" s="119"/>
      <c r="HY14" s="119"/>
      <c r="HZ14" s="119"/>
      <c r="IA14" s="119"/>
      <c r="IB14" s="119"/>
      <c r="IC14" s="119"/>
      <c r="ID14" s="119"/>
      <c r="IE14" s="119"/>
      <c r="IF14" s="119"/>
      <c r="IG14" s="119"/>
      <c r="IH14" s="119"/>
      <c r="II14" s="119"/>
      <c r="IJ14" s="119"/>
      <c r="IK14" s="119"/>
      <c r="IL14" s="119"/>
      <c r="IM14" s="119"/>
      <c r="IN14" s="119"/>
      <c r="IO14" s="119"/>
      <c r="IP14" s="119"/>
      <c r="IQ14" s="119"/>
      <c r="IR14" s="119"/>
      <c r="IS14" s="119"/>
      <c r="IT14" s="119"/>
      <c r="IU14" s="119"/>
      <c r="IV14" s="119"/>
      <c r="IW14" s="119"/>
      <c r="IX14" s="119"/>
      <c r="IY14" s="119"/>
      <c r="IZ14" s="119"/>
      <c r="JA14" s="119"/>
      <c r="JB14" s="119"/>
      <c r="JC14" s="119"/>
      <c r="JD14" s="119"/>
      <c r="JE14" s="119"/>
      <c r="JF14" s="119"/>
      <c r="JG14" s="119"/>
      <c r="JH14" s="119"/>
      <c r="JI14" s="119"/>
      <c r="JJ14" s="119"/>
      <c r="JK14" s="119"/>
      <c r="JL14" s="119"/>
      <c r="JM14" s="119"/>
      <c r="JN14" s="119"/>
      <c r="JO14" s="119"/>
      <c r="JP14" s="119"/>
      <c r="JQ14" s="119"/>
      <c r="JR14" s="119"/>
      <c r="JS14" s="119"/>
      <c r="JT14" s="119"/>
      <c r="JU14" s="119"/>
      <c r="JV14" s="119"/>
      <c r="JW14" s="119"/>
      <c r="JX14" s="119"/>
      <c r="JY14" s="119"/>
      <c r="JZ14" s="119"/>
      <c r="KA14" s="119"/>
      <c r="KB14" s="119"/>
      <c r="KC14" s="119"/>
      <c r="KD14" s="119"/>
      <c r="KE14" s="119"/>
      <c r="KF14" s="119"/>
      <c r="KG14" s="119"/>
      <c r="KH14" s="119"/>
      <c r="KI14" s="119"/>
      <c r="KJ14" s="119"/>
      <c r="KK14" s="119"/>
      <c r="KL14" s="119"/>
      <c r="KM14" s="119"/>
      <c r="KN14" s="119"/>
      <c r="KO14" s="119"/>
      <c r="KP14" s="119"/>
      <c r="KQ14" s="119"/>
      <c r="KR14" s="119"/>
      <c r="KS14" s="119"/>
      <c r="KT14" s="119"/>
      <c r="KU14" s="119"/>
      <c r="KV14" s="119"/>
      <c r="KW14" s="119"/>
      <c r="KX14" s="119"/>
      <c r="KY14" s="119"/>
      <c r="KZ14" s="119"/>
      <c r="LA14" s="119"/>
      <c r="LB14" s="119"/>
      <c r="LC14" s="119"/>
      <c r="LD14" s="119"/>
      <c r="LE14" s="119"/>
      <c r="LF14" s="119"/>
      <c r="LG14" s="119"/>
      <c r="LH14" s="119"/>
      <c r="LI14" s="119"/>
      <c r="LJ14" s="119"/>
      <c r="LK14" s="119"/>
      <c r="LL14" s="119"/>
      <c r="LM14" s="119"/>
      <c r="LN14" s="119"/>
      <c r="LO14" s="119"/>
      <c r="LP14" s="119"/>
      <c r="LQ14" s="119"/>
      <c r="LR14" s="119"/>
      <c r="LS14" s="119"/>
      <c r="LT14" s="119"/>
      <c r="LU14" s="119"/>
      <c r="LV14" s="119"/>
      <c r="LW14" s="119"/>
      <c r="LX14" s="119"/>
      <c r="LY14" s="119"/>
      <c r="LZ14" s="119"/>
      <c r="MA14" s="119"/>
      <c r="MB14" s="119"/>
      <c r="MC14" s="119"/>
      <c r="MD14" s="119"/>
      <c r="ME14" s="119"/>
      <c r="MF14" s="119"/>
      <c r="MG14" s="119"/>
      <c r="MH14" s="119"/>
      <c r="MI14" s="119"/>
      <c r="MJ14" s="119"/>
      <c r="MK14" s="119"/>
      <c r="ML14" s="119"/>
      <c r="MM14" s="119"/>
      <c r="MN14" s="119"/>
      <c r="MO14" s="119"/>
      <c r="MP14" s="119"/>
      <c r="MQ14" s="119"/>
      <c r="MR14" s="119"/>
      <c r="MS14" s="119"/>
      <c r="MT14" s="119"/>
      <c r="MU14" s="119"/>
      <c r="MV14" s="119"/>
      <c r="MW14" s="119"/>
      <c r="MX14" s="119"/>
      <c r="MY14" s="119"/>
      <c r="MZ14" s="119"/>
      <c r="NA14" s="119"/>
      <c r="NB14" s="119"/>
      <c r="NC14" s="119"/>
      <c r="ND14" s="119"/>
      <c r="NE14" s="119"/>
      <c r="NF14" s="119"/>
      <c r="NG14" s="119"/>
      <c r="NH14" s="119"/>
      <c r="NI14" s="119"/>
      <c r="NJ14" s="119"/>
      <c r="NK14" s="119"/>
      <c r="NL14" s="119"/>
      <c r="NM14" s="119"/>
      <c r="NN14" s="119"/>
      <c r="NO14" s="119"/>
      <c r="NP14" s="119"/>
      <c r="NQ14" s="119"/>
      <c r="NR14" s="119"/>
      <c r="NS14" s="119"/>
      <c r="NT14" s="119"/>
      <c r="NU14" s="119"/>
      <c r="NV14" s="119"/>
      <c r="NW14" s="119"/>
      <c r="NX14" s="119"/>
      <c r="NY14" s="119"/>
      <c r="NZ14" s="119"/>
      <c r="OA14" s="119"/>
      <c r="OB14" s="119"/>
      <c r="OC14" s="119"/>
      <c r="OD14" s="119"/>
      <c r="OE14" s="119"/>
      <c r="OF14" s="119"/>
      <c r="OG14" s="119"/>
      <c r="OH14" s="119"/>
      <c r="OI14" s="119"/>
      <c r="OJ14" s="119"/>
      <c r="OK14" s="119"/>
      <c r="OL14" s="119"/>
      <c r="OM14" s="119"/>
      <c r="ON14" s="119"/>
      <c r="OO14" s="119"/>
      <c r="OP14" s="119"/>
      <c r="OQ14" s="119"/>
      <c r="OR14" s="119"/>
      <c r="OS14" s="119"/>
      <c r="OT14" s="119"/>
      <c r="OU14" s="119"/>
      <c r="OV14" s="119"/>
      <c r="OW14" s="119"/>
      <c r="OX14" s="119"/>
      <c r="OY14" s="119"/>
      <c r="OZ14" s="119"/>
      <c r="PA14" s="119"/>
      <c r="PB14" s="119"/>
      <c r="PC14" s="119"/>
      <c r="PD14" s="119"/>
      <c r="PE14" s="119"/>
      <c r="PF14" s="119"/>
      <c r="PG14" s="119"/>
      <c r="PH14" s="119"/>
      <c r="PI14" s="119"/>
      <c r="PJ14" s="119"/>
      <c r="PK14" s="119"/>
      <c r="PL14" s="119"/>
      <c r="PM14" s="119"/>
      <c r="PN14" s="119"/>
      <c r="PO14" s="119"/>
      <c r="PP14" s="119"/>
      <c r="PQ14" s="119"/>
      <c r="PR14" s="119"/>
      <c r="PS14" s="119"/>
      <c r="PT14" s="119"/>
      <c r="PU14" s="119"/>
      <c r="PV14" s="119"/>
      <c r="PW14" s="119"/>
      <c r="PX14" s="119"/>
      <c r="PY14" s="119"/>
      <c r="PZ14" s="119"/>
      <c r="QA14" s="119"/>
      <c r="QB14" s="119"/>
      <c r="QC14" s="119"/>
      <c r="QD14" s="119"/>
      <c r="QE14" s="119"/>
      <c r="QF14" s="119"/>
      <c r="QG14" s="119"/>
      <c r="QH14" s="119"/>
      <c r="QI14" s="119"/>
      <c r="QJ14" s="119"/>
      <c r="QK14" s="119"/>
      <c r="QL14" s="119"/>
      <c r="QM14" s="119"/>
      <c r="QN14" s="119"/>
      <c r="QO14" s="119"/>
      <c r="QP14" s="119"/>
      <c r="QQ14" s="119"/>
      <c r="QR14" s="119"/>
      <c r="QS14" s="119"/>
      <c r="QT14" s="119"/>
      <c r="QU14" s="119"/>
      <c r="QV14" s="119"/>
      <c r="QW14" s="119"/>
      <c r="QX14" s="119"/>
      <c r="QY14" s="119"/>
      <c r="QZ14" s="119"/>
      <c r="RA14" s="119"/>
      <c r="RB14" s="119"/>
      <c r="RC14" s="119"/>
      <c r="RD14" s="119"/>
      <c r="RE14" s="119"/>
      <c r="RF14" s="119"/>
      <c r="RG14" s="119"/>
      <c r="RH14" s="119"/>
      <c r="RI14" s="119"/>
      <c r="RJ14" s="119"/>
      <c r="RK14" s="119"/>
      <c r="RL14" s="119"/>
      <c r="RM14" s="119"/>
      <c r="RN14" s="119"/>
      <c r="RO14" s="119"/>
      <c r="RP14" s="119"/>
      <c r="RQ14" s="119"/>
      <c r="RR14" s="119"/>
      <c r="RS14" s="119"/>
      <c r="RT14" s="119"/>
      <c r="RU14" s="119"/>
      <c r="RV14" s="119"/>
      <c r="RW14" s="119"/>
      <c r="RX14" s="119"/>
      <c r="RY14" s="119"/>
      <c r="RZ14" s="119"/>
      <c r="SA14" s="119"/>
      <c r="SB14" s="119"/>
      <c r="SC14" s="119"/>
      <c r="SD14" s="119"/>
      <c r="SE14" s="119"/>
      <c r="SF14" s="119"/>
    </row>
    <row r="15" spans="1:500" x14ac:dyDescent="0.25">
      <c r="A15" s="126" t="s">
        <v>17</v>
      </c>
      <c r="B15" s="118">
        <v>0.185</v>
      </c>
      <c r="C15" s="118">
        <v>-5.0999999999999997E-2</v>
      </c>
      <c r="D15" s="118">
        <v>0.17399999999999999</v>
      </c>
      <c r="E15" s="118">
        <v>-0.01</v>
      </c>
      <c r="F15" s="118">
        <v>0.125</v>
      </c>
      <c r="G15" s="118">
        <v>0.55900000000000005</v>
      </c>
      <c r="H15" s="118">
        <v>-0.24099999999999999</v>
      </c>
      <c r="I15" s="118">
        <v>0.34899999999999998</v>
      </c>
      <c r="J15" s="118">
        <v>0.67800000000000005</v>
      </c>
      <c r="K15" s="118">
        <v>-0.189</v>
      </c>
      <c r="L15" s="118">
        <v>-8.3000000000000004E-2</v>
      </c>
      <c r="M15" s="118">
        <v>0.46500000000000002</v>
      </c>
      <c r="N15" s="118">
        <v>-0.19500000000000001</v>
      </c>
      <c r="O15" s="118">
        <v>0.191</v>
      </c>
      <c r="P15" s="118">
        <v>0.23699999999999999</v>
      </c>
      <c r="Q15" s="118">
        <v>0.21099999999999999</v>
      </c>
      <c r="R15" s="118">
        <v>0.39</v>
      </c>
      <c r="S15" s="118">
        <v>0.253</v>
      </c>
      <c r="T15" s="118">
        <v>0.13700000000000001</v>
      </c>
      <c r="U15" s="118">
        <v>0.255</v>
      </c>
      <c r="V15" s="118">
        <v>-6.0000000000000001E-3</v>
      </c>
      <c r="W15" s="118">
        <v>0.113</v>
      </c>
      <c r="X15" s="118">
        <v>0.40899999999999997</v>
      </c>
      <c r="Y15" s="118">
        <v>-6.7000000000000004E-2</v>
      </c>
      <c r="Z15" s="118">
        <v>0.56299999999999994</v>
      </c>
      <c r="AA15" s="118">
        <v>2.5999999999999999E-2</v>
      </c>
      <c r="AB15" s="118">
        <v>0.24299999999999999</v>
      </c>
      <c r="AC15" s="118">
        <v>-9.4E-2</v>
      </c>
      <c r="AD15" s="118">
        <v>0.58399999999999996</v>
      </c>
      <c r="AE15" s="118">
        <v>0.16200000000000001</v>
      </c>
      <c r="AF15" s="118">
        <v>0.10299999999999999</v>
      </c>
      <c r="AG15" s="118">
        <v>2E-3</v>
      </c>
      <c r="AH15" s="118">
        <v>1.2E-2</v>
      </c>
      <c r="AI15" s="118">
        <v>-6.2E-2</v>
      </c>
      <c r="AJ15" s="118">
        <v>0.84599999999999997</v>
      </c>
      <c r="AK15" s="118">
        <v>3.2000000000000001E-2</v>
      </c>
      <c r="AL15" s="118">
        <v>5.6000000000000001E-2</v>
      </c>
      <c r="AM15" s="118">
        <v>0.46899999999999997</v>
      </c>
      <c r="AN15" s="118">
        <v>0.16900000000000001</v>
      </c>
      <c r="AO15" s="118">
        <v>9.8000000000000004E-2</v>
      </c>
      <c r="AP15" s="118">
        <v>0.56299999999999994</v>
      </c>
      <c r="AQ15" s="118">
        <v>7.8E-2</v>
      </c>
      <c r="AR15" s="118">
        <v>8.7999999999999995E-2</v>
      </c>
      <c r="AS15" s="118">
        <v>-0.14299999999999999</v>
      </c>
      <c r="AT15" s="118">
        <v>9.8000000000000004E-2</v>
      </c>
      <c r="AU15" s="118">
        <v>2.4E-2</v>
      </c>
      <c r="AV15" s="118">
        <v>0.872</v>
      </c>
      <c r="AW15" s="118">
        <v>4.7E-2</v>
      </c>
      <c r="AX15" s="118">
        <v>7.0999999999999994E-2</v>
      </c>
      <c r="AY15" s="118">
        <v>0.48899999999999999</v>
      </c>
      <c r="AZ15" s="118">
        <v>0.185</v>
      </c>
      <c r="BA15" s="118">
        <v>0.113</v>
      </c>
      <c r="BB15" s="460"/>
      <c r="BC15" s="460"/>
      <c r="BD15" s="460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19"/>
      <c r="CE15" s="119"/>
      <c r="CF15" s="119"/>
      <c r="CG15" s="119"/>
      <c r="CH15" s="119"/>
      <c r="CI15" s="119"/>
      <c r="CJ15" s="119"/>
      <c r="CK15" s="119"/>
      <c r="CL15" s="119"/>
      <c r="CM15" s="119"/>
      <c r="CN15" s="119"/>
      <c r="CO15" s="119"/>
      <c r="CP15" s="119"/>
      <c r="CQ15" s="119"/>
      <c r="CR15" s="119"/>
      <c r="CS15" s="119"/>
      <c r="CT15" s="119"/>
      <c r="CU15" s="119"/>
      <c r="CV15" s="119"/>
      <c r="CW15" s="119"/>
      <c r="CX15" s="119"/>
      <c r="CY15" s="119"/>
      <c r="CZ15" s="119"/>
      <c r="DA15" s="119"/>
      <c r="DB15" s="119"/>
      <c r="DC15" s="119"/>
      <c r="DD15" s="119"/>
      <c r="DE15" s="119"/>
      <c r="DF15" s="119"/>
      <c r="DG15" s="119"/>
      <c r="DH15" s="119"/>
      <c r="DI15" s="119"/>
      <c r="DJ15" s="119"/>
      <c r="DK15" s="119"/>
      <c r="DL15" s="119"/>
      <c r="DM15" s="119"/>
      <c r="DN15" s="119"/>
      <c r="DO15" s="119"/>
      <c r="DP15" s="119"/>
      <c r="DQ15" s="119"/>
      <c r="DR15" s="119"/>
      <c r="DS15" s="119"/>
      <c r="DT15" s="119"/>
      <c r="DU15" s="119"/>
      <c r="DV15" s="119"/>
      <c r="DW15" s="119"/>
      <c r="DX15" s="119"/>
      <c r="DY15" s="119"/>
      <c r="DZ15" s="119"/>
      <c r="EA15" s="119"/>
      <c r="EB15" s="119"/>
      <c r="EC15" s="119"/>
      <c r="ED15" s="119"/>
      <c r="EE15" s="119"/>
      <c r="EF15" s="119"/>
      <c r="EG15" s="119"/>
      <c r="EH15" s="119"/>
      <c r="EI15" s="119"/>
      <c r="EJ15" s="119"/>
      <c r="EK15" s="119"/>
      <c r="EL15" s="119"/>
      <c r="EM15" s="119"/>
      <c r="EN15" s="119"/>
      <c r="EO15" s="119"/>
      <c r="EP15" s="119"/>
      <c r="EQ15" s="119"/>
      <c r="ER15" s="119"/>
      <c r="ES15" s="119"/>
      <c r="ET15" s="119"/>
      <c r="EU15" s="119"/>
      <c r="EV15" s="119"/>
      <c r="EW15" s="119"/>
      <c r="EX15" s="119"/>
      <c r="EY15" s="119"/>
      <c r="EZ15" s="119"/>
      <c r="FA15" s="119"/>
      <c r="FB15" s="119"/>
      <c r="FC15" s="119"/>
      <c r="FD15" s="119"/>
      <c r="FE15" s="119"/>
      <c r="FF15" s="119"/>
      <c r="FG15" s="119"/>
      <c r="FH15" s="119"/>
      <c r="FI15" s="119"/>
      <c r="FJ15" s="119"/>
      <c r="FK15" s="119"/>
      <c r="FL15" s="119"/>
      <c r="FM15" s="119"/>
      <c r="FN15" s="119"/>
      <c r="FO15" s="119"/>
      <c r="FP15" s="119"/>
      <c r="FQ15" s="119"/>
      <c r="FR15" s="119"/>
      <c r="FS15" s="119"/>
      <c r="FT15" s="119"/>
      <c r="FU15" s="119"/>
      <c r="FV15" s="119"/>
      <c r="FW15" s="119"/>
      <c r="FX15" s="119"/>
      <c r="FY15" s="119"/>
      <c r="FZ15" s="119"/>
      <c r="GA15" s="119"/>
      <c r="GB15" s="119"/>
      <c r="GC15" s="119"/>
      <c r="GD15" s="119"/>
      <c r="GE15" s="119"/>
      <c r="GF15" s="119"/>
      <c r="GG15" s="119"/>
      <c r="GH15" s="119"/>
      <c r="GI15" s="119"/>
      <c r="GJ15" s="119"/>
      <c r="GK15" s="119"/>
      <c r="GL15" s="119"/>
      <c r="GM15" s="119"/>
      <c r="GN15" s="119"/>
      <c r="GO15" s="119"/>
      <c r="GP15" s="119"/>
      <c r="GQ15" s="119"/>
      <c r="GR15" s="119"/>
      <c r="GS15" s="119"/>
      <c r="GT15" s="119"/>
      <c r="GU15" s="119"/>
      <c r="GV15" s="119"/>
      <c r="GW15" s="119"/>
      <c r="GX15" s="119"/>
      <c r="GY15" s="119"/>
      <c r="GZ15" s="119"/>
      <c r="HA15" s="119"/>
      <c r="HB15" s="119"/>
      <c r="HC15" s="119"/>
      <c r="HD15" s="119"/>
      <c r="HE15" s="119"/>
      <c r="HF15" s="119"/>
      <c r="HG15" s="119"/>
      <c r="HH15" s="119"/>
      <c r="HI15" s="119"/>
      <c r="HJ15" s="119"/>
      <c r="HK15" s="119"/>
      <c r="HL15" s="119"/>
      <c r="HM15" s="119"/>
      <c r="HN15" s="119"/>
      <c r="HO15" s="119"/>
      <c r="HP15" s="119"/>
      <c r="HQ15" s="119"/>
      <c r="HR15" s="119"/>
      <c r="HS15" s="119"/>
      <c r="HT15" s="119"/>
      <c r="HU15" s="119"/>
      <c r="HV15" s="119"/>
      <c r="HW15" s="119"/>
      <c r="HX15" s="119"/>
      <c r="HY15" s="119"/>
      <c r="HZ15" s="119"/>
      <c r="IA15" s="119"/>
      <c r="IB15" s="119"/>
      <c r="IC15" s="119"/>
      <c r="ID15" s="119"/>
      <c r="IE15" s="119"/>
      <c r="IF15" s="119"/>
      <c r="IG15" s="119"/>
      <c r="IH15" s="119"/>
      <c r="II15" s="119"/>
      <c r="IJ15" s="119"/>
      <c r="IK15" s="119"/>
      <c r="IL15" s="119"/>
      <c r="IM15" s="119"/>
      <c r="IN15" s="119"/>
      <c r="IO15" s="119"/>
      <c r="IP15" s="119"/>
      <c r="IQ15" s="119"/>
      <c r="IR15" s="119"/>
      <c r="IS15" s="119"/>
      <c r="IT15" s="119"/>
      <c r="IU15" s="119"/>
      <c r="IV15" s="119"/>
      <c r="IW15" s="119"/>
      <c r="IX15" s="119"/>
      <c r="IY15" s="119"/>
      <c r="IZ15" s="119"/>
      <c r="JA15" s="119"/>
      <c r="JB15" s="119"/>
      <c r="JC15" s="119"/>
      <c r="JD15" s="119"/>
      <c r="JE15" s="119"/>
      <c r="JF15" s="119"/>
      <c r="JG15" s="119"/>
      <c r="JH15" s="119"/>
      <c r="JI15" s="119"/>
      <c r="JJ15" s="119"/>
      <c r="JK15" s="119"/>
      <c r="JL15" s="119"/>
      <c r="JM15" s="119"/>
      <c r="JN15" s="119"/>
      <c r="JO15" s="119"/>
      <c r="JP15" s="119"/>
      <c r="JQ15" s="119"/>
      <c r="JR15" s="119"/>
      <c r="JS15" s="119"/>
      <c r="JT15" s="119"/>
      <c r="JU15" s="119"/>
      <c r="JV15" s="119"/>
      <c r="JW15" s="119"/>
      <c r="JX15" s="119"/>
      <c r="JY15" s="119"/>
      <c r="JZ15" s="119"/>
      <c r="KA15" s="119"/>
      <c r="KB15" s="119"/>
      <c r="KC15" s="119"/>
      <c r="KD15" s="119"/>
      <c r="KE15" s="119"/>
      <c r="KF15" s="119"/>
      <c r="KG15" s="119"/>
      <c r="KH15" s="119"/>
      <c r="KI15" s="119"/>
      <c r="KJ15" s="119"/>
      <c r="KK15" s="119"/>
      <c r="KL15" s="119"/>
      <c r="KM15" s="119"/>
      <c r="KN15" s="119"/>
      <c r="KO15" s="119"/>
      <c r="KP15" s="119"/>
      <c r="KQ15" s="119"/>
      <c r="KR15" s="119"/>
      <c r="KS15" s="119"/>
      <c r="KT15" s="119"/>
      <c r="KU15" s="119"/>
      <c r="KV15" s="119"/>
      <c r="KW15" s="119"/>
      <c r="KX15" s="119"/>
      <c r="KY15" s="119"/>
      <c r="KZ15" s="119"/>
      <c r="LA15" s="119"/>
      <c r="LB15" s="119"/>
      <c r="LC15" s="119"/>
      <c r="LD15" s="119"/>
      <c r="LE15" s="119"/>
      <c r="LF15" s="119"/>
      <c r="LG15" s="119"/>
      <c r="LH15" s="119"/>
      <c r="LI15" s="119"/>
      <c r="LJ15" s="119"/>
      <c r="LK15" s="119"/>
      <c r="LL15" s="119"/>
      <c r="LM15" s="119"/>
      <c r="LN15" s="119"/>
      <c r="LO15" s="119"/>
      <c r="LP15" s="119"/>
      <c r="LQ15" s="119"/>
      <c r="LR15" s="119"/>
      <c r="LS15" s="119"/>
      <c r="LT15" s="119"/>
      <c r="LU15" s="119"/>
      <c r="LV15" s="119"/>
      <c r="LW15" s="119"/>
      <c r="LX15" s="119"/>
      <c r="LY15" s="119"/>
      <c r="LZ15" s="119"/>
      <c r="MA15" s="119"/>
      <c r="MB15" s="119"/>
      <c r="MC15" s="119"/>
      <c r="MD15" s="119"/>
      <c r="ME15" s="119"/>
      <c r="MF15" s="119"/>
      <c r="MG15" s="119"/>
      <c r="MH15" s="119"/>
      <c r="MI15" s="119"/>
      <c r="MJ15" s="119"/>
      <c r="MK15" s="119"/>
      <c r="ML15" s="119"/>
      <c r="MM15" s="119"/>
      <c r="MN15" s="119"/>
      <c r="MO15" s="119"/>
      <c r="MP15" s="119"/>
      <c r="MQ15" s="119"/>
      <c r="MR15" s="119"/>
      <c r="MS15" s="119"/>
      <c r="MT15" s="119"/>
      <c r="MU15" s="119"/>
      <c r="MV15" s="119"/>
      <c r="MW15" s="119"/>
      <c r="MX15" s="119"/>
      <c r="MY15" s="119"/>
      <c r="MZ15" s="119"/>
      <c r="NA15" s="119"/>
      <c r="NB15" s="119"/>
      <c r="NC15" s="119"/>
      <c r="ND15" s="119"/>
      <c r="NE15" s="119"/>
      <c r="NF15" s="119"/>
      <c r="NG15" s="119"/>
      <c r="NH15" s="119"/>
      <c r="NI15" s="119"/>
      <c r="NJ15" s="119"/>
      <c r="NK15" s="119"/>
      <c r="NL15" s="119"/>
      <c r="NM15" s="119"/>
      <c r="NN15" s="119"/>
      <c r="NO15" s="119"/>
      <c r="NP15" s="119"/>
      <c r="NQ15" s="119"/>
      <c r="NR15" s="119"/>
      <c r="NS15" s="119"/>
      <c r="NT15" s="119"/>
      <c r="NU15" s="119"/>
      <c r="NV15" s="119"/>
      <c r="NW15" s="119"/>
      <c r="NX15" s="119"/>
      <c r="NY15" s="119"/>
      <c r="NZ15" s="119"/>
      <c r="OA15" s="119"/>
      <c r="OB15" s="119"/>
      <c r="OC15" s="119"/>
      <c r="OD15" s="119"/>
      <c r="OE15" s="119"/>
      <c r="OF15" s="119"/>
      <c r="OG15" s="119"/>
      <c r="OH15" s="119"/>
      <c r="OI15" s="119"/>
      <c r="OJ15" s="119"/>
      <c r="OK15" s="119"/>
      <c r="OL15" s="119"/>
      <c r="OM15" s="119"/>
      <c r="ON15" s="119"/>
      <c r="OO15" s="119"/>
      <c r="OP15" s="119"/>
      <c r="OQ15" s="119"/>
      <c r="OR15" s="119"/>
      <c r="OS15" s="119"/>
      <c r="OT15" s="119"/>
      <c r="OU15" s="119"/>
      <c r="OV15" s="119"/>
      <c r="OW15" s="119"/>
      <c r="OX15" s="119"/>
      <c r="OY15" s="119"/>
      <c r="OZ15" s="119"/>
      <c r="PA15" s="119"/>
      <c r="PB15" s="119"/>
      <c r="PC15" s="119"/>
      <c r="PD15" s="119"/>
      <c r="PE15" s="119"/>
      <c r="PF15" s="119"/>
      <c r="PG15" s="119"/>
      <c r="PH15" s="119"/>
      <c r="PI15" s="119"/>
      <c r="PJ15" s="119"/>
      <c r="PK15" s="119"/>
      <c r="PL15" s="119"/>
      <c r="PM15" s="119"/>
      <c r="PN15" s="119"/>
      <c r="PO15" s="119"/>
      <c r="PP15" s="119"/>
      <c r="PQ15" s="119"/>
      <c r="PR15" s="119"/>
      <c r="PS15" s="119"/>
      <c r="PT15" s="119"/>
      <c r="PU15" s="119"/>
      <c r="PV15" s="119"/>
      <c r="PW15" s="119"/>
      <c r="PX15" s="119"/>
      <c r="PY15" s="119"/>
      <c r="PZ15" s="119"/>
      <c r="QA15" s="119"/>
      <c r="QB15" s="119"/>
      <c r="QC15" s="119"/>
      <c r="QD15" s="119"/>
      <c r="QE15" s="119"/>
      <c r="QF15" s="119"/>
      <c r="QG15" s="119"/>
      <c r="QH15" s="119"/>
      <c r="QI15" s="119"/>
      <c r="QJ15" s="119"/>
      <c r="QK15" s="119"/>
      <c r="QL15" s="119"/>
      <c r="QM15" s="119"/>
      <c r="QN15" s="119"/>
      <c r="QO15" s="119"/>
      <c r="QP15" s="119"/>
      <c r="QQ15" s="119"/>
      <c r="QR15" s="119"/>
      <c r="QS15" s="119"/>
      <c r="QT15" s="119"/>
      <c r="QU15" s="119"/>
      <c r="QV15" s="119"/>
      <c r="QW15" s="119"/>
      <c r="QX15" s="119"/>
      <c r="QY15" s="119"/>
      <c r="QZ15" s="119"/>
      <c r="RA15" s="119"/>
      <c r="RB15" s="119"/>
      <c r="RC15" s="119"/>
      <c r="RD15" s="119"/>
      <c r="RE15" s="119"/>
      <c r="RF15" s="119"/>
      <c r="RG15" s="119"/>
      <c r="RH15" s="119"/>
      <c r="RI15" s="119"/>
      <c r="RJ15" s="119"/>
      <c r="RK15" s="119"/>
      <c r="RL15" s="119"/>
      <c r="RM15" s="119"/>
      <c r="RN15" s="119"/>
      <c r="RO15" s="119"/>
      <c r="RP15" s="119"/>
      <c r="RQ15" s="119"/>
      <c r="RR15" s="119"/>
      <c r="RS15" s="119"/>
      <c r="RT15" s="119"/>
      <c r="RU15" s="119"/>
      <c r="RV15" s="119"/>
      <c r="RW15" s="119"/>
      <c r="RX15" s="119"/>
      <c r="RY15" s="119"/>
      <c r="RZ15" s="119"/>
      <c r="SA15" s="119"/>
      <c r="SB15" s="119"/>
      <c r="SC15" s="119"/>
      <c r="SD15" s="119"/>
      <c r="SE15" s="119"/>
      <c r="SF15" s="119"/>
    </row>
    <row r="16" spans="1:500" x14ac:dyDescent="0.25">
      <c r="A16" s="126" t="s">
        <v>18</v>
      </c>
      <c r="B16" s="118">
        <v>0.02</v>
      </c>
      <c r="C16" s="118">
        <v>0.01</v>
      </c>
      <c r="D16" s="118">
        <v>1.6E-2</v>
      </c>
      <c r="E16" s="118">
        <v>2.1999999999999999E-2</v>
      </c>
      <c r="F16" s="118">
        <v>3.9E-2</v>
      </c>
      <c r="G16" s="118">
        <v>4.7E-2</v>
      </c>
      <c r="H16" s="118">
        <v>2.7E-2</v>
      </c>
      <c r="I16" s="118">
        <v>4.7E-2</v>
      </c>
      <c r="J16" s="118">
        <v>4.7E-2</v>
      </c>
      <c r="K16" s="118">
        <v>1.6E-2</v>
      </c>
      <c r="L16" s="118">
        <v>1.7000000000000001E-2</v>
      </c>
      <c r="M16" s="118">
        <v>3.4000000000000002E-2</v>
      </c>
      <c r="N16" s="118">
        <v>1.9E-2</v>
      </c>
      <c r="O16" s="118">
        <v>1.7000000000000001E-2</v>
      </c>
      <c r="P16" s="118">
        <v>0</v>
      </c>
      <c r="Q16" s="118">
        <v>-1.6E-2</v>
      </c>
      <c r="R16" s="118">
        <v>-2.1999999999999999E-2</v>
      </c>
      <c r="S16" s="118">
        <v>-1.2999999999999999E-2</v>
      </c>
      <c r="T16" s="118">
        <v>-6.0000000000000001E-3</v>
      </c>
      <c r="U16" s="118">
        <v>-4.0000000000000001E-3</v>
      </c>
      <c r="V16" s="118">
        <v>-5.0000000000000001E-3</v>
      </c>
      <c r="W16" s="118">
        <v>-3.0000000000000001E-3</v>
      </c>
      <c r="X16" s="118">
        <v>-8.9999999999999993E-3</v>
      </c>
      <c r="Y16" s="118">
        <v>-1.7999999999999999E-2</v>
      </c>
      <c r="Z16" s="118">
        <v>-4.1000000000000002E-2</v>
      </c>
      <c r="AA16" s="118">
        <v>-1.7999999999999999E-2</v>
      </c>
      <c r="AB16" s="118">
        <v>1E-3</v>
      </c>
      <c r="AC16" s="118">
        <v>8.0000000000000002E-3</v>
      </c>
      <c r="AD16" s="118">
        <v>-2.1999999999999999E-2</v>
      </c>
      <c r="AE16" s="118">
        <v>-4.0000000000000001E-3</v>
      </c>
      <c r="AF16" s="118">
        <v>0.01</v>
      </c>
      <c r="AG16" s="118">
        <v>1.6E-2</v>
      </c>
      <c r="AH16" s="118">
        <v>1.2999999999999999E-2</v>
      </c>
      <c r="AI16" s="118">
        <v>8.9999999999999993E-3</v>
      </c>
      <c r="AJ16" s="118">
        <v>5.0000000000000001E-3</v>
      </c>
      <c r="AK16" s="118">
        <v>-2E-3</v>
      </c>
      <c r="AL16" s="118">
        <v>0</v>
      </c>
      <c r="AM16" s="118">
        <v>-8.9999999999999993E-3</v>
      </c>
      <c r="AN16" s="118">
        <v>-3.0000000000000001E-3</v>
      </c>
      <c r="AO16" s="118">
        <v>8.0000000000000002E-3</v>
      </c>
      <c r="AP16" s="118">
        <v>-4.1000000000000002E-2</v>
      </c>
      <c r="AQ16" s="118">
        <v>-1.7999999999999999E-2</v>
      </c>
      <c r="AR16" s="118">
        <v>-6.0000000000000001E-3</v>
      </c>
      <c r="AS16" s="118">
        <v>1E-3</v>
      </c>
      <c r="AT16" s="118">
        <v>-1E-3</v>
      </c>
      <c r="AU16" s="118">
        <v>-4.0000000000000001E-3</v>
      </c>
      <c r="AV16" s="118">
        <v>-2.1000000000000001E-2</v>
      </c>
      <c r="AW16" s="118">
        <v>-1.6E-2</v>
      </c>
      <c r="AX16" s="118">
        <v>-1.4999999999999999E-2</v>
      </c>
      <c r="AY16" s="118">
        <v>-2.9000000000000001E-2</v>
      </c>
      <c r="AZ16" s="118">
        <v>-1.9E-2</v>
      </c>
      <c r="BA16" s="118">
        <v>-7.0000000000000001E-3</v>
      </c>
      <c r="BB16" s="460"/>
      <c r="BC16" s="460"/>
      <c r="BD16" s="460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19"/>
      <c r="CE16" s="119"/>
      <c r="CF16" s="119"/>
      <c r="CG16" s="119"/>
      <c r="CH16" s="119"/>
      <c r="CI16" s="119"/>
      <c r="CJ16" s="119"/>
      <c r="CK16" s="119"/>
      <c r="CL16" s="119"/>
      <c r="CM16" s="119"/>
      <c r="CN16" s="119"/>
      <c r="CO16" s="119"/>
      <c r="CP16" s="119"/>
      <c r="CQ16" s="119"/>
      <c r="CR16" s="119"/>
      <c r="CS16" s="119"/>
      <c r="CT16" s="119"/>
      <c r="CU16" s="119"/>
      <c r="CV16" s="119"/>
      <c r="CW16" s="119"/>
      <c r="CX16" s="119"/>
      <c r="CY16" s="119"/>
      <c r="CZ16" s="119"/>
      <c r="DA16" s="119"/>
      <c r="DB16" s="119"/>
      <c r="DC16" s="119"/>
      <c r="DD16" s="119"/>
      <c r="DE16" s="119"/>
      <c r="DF16" s="119"/>
      <c r="DG16" s="119"/>
      <c r="DH16" s="119"/>
      <c r="DI16" s="119"/>
      <c r="DJ16" s="119"/>
      <c r="DK16" s="119"/>
      <c r="DL16" s="119"/>
      <c r="DM16" s="119"/>
      <c r="DN16" s="119"/>
      <c r="DO16" s="119"/>
      <c r="DP16" s="119"/>
      <c r="DQ16" s="119"/>
      <c r="DR16" s="119"/>
      <c r="DS16" s="119"/>
      <c r="DT16" s="119"/>
      <c r="DU16" s="119"/>
      <c r="DV16" s="119"/>
      <c r="DW16" s="119"/>
      <c r="DX16" s="119"/>
      <c r="DY16" s="119"/>
      <c r="DZ16" s="119"/>
      <c r="EA16" s="119"/>
      <c r="EB16" s="119"/>
      <c r="EC16" s="119"/>
      <c r="ED16" s="119"/>
      <c r="EE16" s="119"/>
      <c r="EF16" s="119"/>
      <c r="EG16" s="119"/>
      <c r="EH16" s="119"/>
      <c r="EI16" s="119"/>
      <c r="EJ16" s="119"/>
      <c r="EK16" s="119"/>
      <c r="EL16" s="119"/>
      <c r="EM16" s="119"/>
      <c r="EN16" s="119"/>
      <c r="EO16" s="119"/>
      <c r="EP16" s="119"/>
      <c r="EQ16" s="119"/>
      <c r="ER16" s="119"/>
      <c r="ES16" s="119"/>
      <c r="ET16" s="119"/>
      <c r="EU16" s="119"/>
      <c r="EV16" s="119"/>
      <c r="EW16" s="119"/>
      <c r="EX16" s="119"/>
      <c r="EY16" s="119"/>
      <c r="EZ16" s="119"/>
      <c r="FA16" s="119"/>
      <c r="FB16" s="119"/>
      <c r="FC16" s="119"/>
      <c r="FD16" s="119"/>
      <c r="FE16" s="119"/>
      <c r="FF16" s="119"/>
      <c r="FG16" s="119"/>
      <c r="FH16" s="119"/>
      <c r="FI16" s="119"/>
      <c r="FJ16" s="119"/>
      <c r="FK16" s="119"/>
      <c r="FL16" s="119"/>
      <c r="FM16" s="119"/>
      <c r="FN16" s="119"/>
      <c r="FO16" s="119"/>
      <c r="FP16" s="119"/>
      <c r="FQ16" s="119"/>
      <c r="FR16" s="119"/>
      <c r="FS16" s="119"/>
      <c r="FT16" s="119"/>
      <c r="FU16" s="119"/>
      <c r="FV16" s="119"/>
      <c r="FW16" s="119"/>
      <c r="FX16" s="119"/>
      <c r="FY16" s="119"/>
      <c r="FZ16" s="119"/>
      <c r="GA16" s="119"/>
      <c r="GB16" s="119"/>
      <c r="GC16" s="119"/>
      <c r="GD16" s="119"/>
      <c r="GE16" s="119"/>
      <c r="GF16" s="119"/>
      <c r="GG16" s="119"/>
      <c r="GH16" s="119"/>
      <c r="GI16" s="119"/>
      <c r="GJ16" s="119"/>
      <c r="GK16" s="119"/>
      <c r="GL16" s="119"/>
      <c r="GM16" s="119"/>
      <c r="GN16" s="119"/>
      <c r="GO16" s="119"/>
      <c r="GP16" s="119"/>
      <c r="GQ16" s="119"/>
      <c r="GR16" s="119"/>
      <c r="GS16" s="119"/>
      <c r="GT16" s="119"/>
      <c r="GU16" s="119"/>
      <c r="GV16" s="119"/>
      <c r="GW16" s="119"/>
      <c r="GX16" s="119"/>
      <c r="GY16" s="119"/>
      <c r="GZ16" s="119"/>
      <c r="HA16" s="119"/>
      <c r="HB16" s="119"/>
      <c r="HC16" s="119"/>
      <c r="HD16" s="119"/>
      <c r="HE16" s="119"/>
      <c r="HF16" s="119"/>
      <c r="HG16" s="119"/>
      <c r="HH16" s="119"/>
      <c r="HI16" s="119"/>
      <c r="HJ16" s="119"/>
      <c r="HK16" s="119"/>
      <c r="HL16" s="119"/>
      <c r="HM16" s="119"/>
      <c r="HN16" s="119"/>
      <c r="HO16" s="119"/>
      <c r="HP16" s="119"/>
      <c r="HQ16" s="119"/>
      <c r="HR16" s="119"/>
      <c r="HS16" s="119"/>
      <c r="HT16" s="119"/>
      <c r="HU16" s="119"/>
      <c r="HV16" s="119"/>
      <c r="HW16" s="119"/>
      <c r="HX16" s="119"/>
      <c r="HY16" s="119"/>
      <c r="HZ16" s="119"/>
      <c r="IA16" s="119"/>
      <c r="IB16" s="119"/>
      <c r="IC16" s="119"/>
      <c r="ID16" s="119"/>
      <c r="IE16" s="119"/>
      <c r="IF16" s="119"/>
      <c r="IG16" s="119"/>
      <c r="IH16" s="119"/>
      <c r="II16" s="119"/>
      <c r="IJ16" s="119"/>
      <c r="IK16" s="119"/>
      <c r="IL16" s="119"/>
      <c r="IM16" s="119"/>
      <c r="IN16" s="119"/>
      <c r="IO16" s="119"/>
      <c r="IP16" s="119"/>
      <c r="IQ16" s="119"/>
      <c r="IR16" s="119"/>
      <c r="IS16" s="119"/>
      <c r="IT16" s="119"/>
      <c r="IU16" s="119"/>
      <c r="IV16" s="119"/>
      <c r="IW16" s="119"/>
      <c r="IX16" s="119"/>
      <c r="IY16" s="119"/>
      <c r="IZ16" s="119"/>
      <c r="JA16" s="119"/>
      <c r="JB16" s="119"/>
      <c r="JC16" s="119"/>
      <c r="JD16" s="119"/>
      <c r="JE16" s="119"/>
      <c r="JF16" s="119"/>
      <c r="JG16" s="119"/>
      <c r="JH16" s="119"/>
      <c r="JI16" s="119"/>
      <c r="JJ16" s="119"/>
      <c r="JK16" s="119"/>
      <c r="JL16" s="119"/>
      <c r="JM16" s="119"/>
      <c r="JN16" s="119"/>
      <c r="JO16" s="119"/>
      <c r="JP16" s="119"/>
      <c r="JQ16" s="119"/>
      <c r="JR16" s="119"/>
      <c r="JS16" s="119"/>
      <c r="JT16" s="119"/>
      <c r="JU16" s="119"/>
      <c r="JV16" s="119"/>
      <c r="JW16" s="119"/>
      <c r="JX16" s="119"/>
      <c r="JY16" s="119"/>
      <c r="JZ16" s="119"/>
      <c r="KA16" s="119"/>
      <c r="KB16" s="119"/>
      <c r="KC16" s="119"/>
      <c r="KD16" s="119"/>
      <c r="KE16" s="119"/>
      <c r="KF16" s="119"/>
      <c r="KG16" s="119"/>
      <c r="KH16" s="119"/>
      <c r="KI16" s="119"/>
      <c r="KJ16" s="119"/>
      <c r="KK16" s="119"/>
      <c r="KL16" s="119"/>
      <c r="KM16" s="119"/>
      <c r="KN16" s="119"/>
      <c r="KO16" s="119"/>
      <c r="KP16" s="119"/>
      <c r="KQ16" s="119"/>
      <c r="KR16" s="119"/>
      <c r="KS16" s="119"/>
      <c r="KT16" s="119"/>
      <c r="KU16" s="119"/>
      <c r="KV16" s="119"/>
      <c r="KW16" s="119"/>
      <c r="KX16" s="119"/>
      <c r="KY16" s="119"/>
      <c r="KZ16" s="119"/>
      <c r="LA16" s="119"/>
      <c r="LB16" s="119"/>
      <c r="LC16" s="119"/>
      <c r="LD16" s="119"/>
      <c r="LE16" s="119"/>
      <c r="LF16" s="119"/>
      <c r="LG16" s="119"/>
      <c r="LH16" s="119"/>
      <c r="LI16" s="119"/>
      <c r="LJ16" s="119"/>
      <c r="LK16" s="119"/>
      <c r="LL16" s="119"/>
      <c r="LM16" s="119"/>
      <c r="LN16" s="119"/>
      <c r="LO16" s="119"/>
      <c r="LP16" s="119"/>
      <c r="LQ16" s="119"/>
      <c r="LR16" s="119"/>
      <c r="LS16" s="119"/>
      <c r="LT16" s="119"/>
      <c r="LU16" s="119"/>
      <c r="LV16" s="119"/>
      <c r="LW16" s="119"/>
      <c r="LX16" s="119"/>
      <c r="LY16" s="119"/>
      <c r="LZ16" s="119"/>
      <c r="MA16" s="119"/>
      <c r="MB16" s="119"/>
      <c r="MC16" s="119"/>
      <c r="MD16" s="119"/>
      <c r="ME16" s="119"/>
      <c r="MF16" s="119"/>
      <c r="MG16" s="119"/>
      <c r="MH16" s="119"/>
      <c r="MI16" s="119"/>
      <c r="MJ16" s="119"/>
      <c r="MK16" s="119"/>
      <c r="ML16" s="119"/>
      <c r="MM16" s="119"/>
      <c r="MN16" s="119"/>
      <c r="MO16" s="119"/>
      <c r="MP16" s="119"/>
      <c r="MQ16" s="119"/>
      <c r="MR16" s="119"/>
      <c r="MS16" s="119"/>
      <c r="MT16" s="119"/>
      <c r="MU16" s="119"/>
      <c r="MV16" s="119"/>
      <c r="MW16" s="119"/>
      <c r="MX16" s="119"/>
      <c r="MY16" s="119"/>
      <c r="MZ16" s="119"/>
      <c r="NA16" s="119"/>
      <c r="NB16" s="119"/>
      <c r="NC16" s="119"/>
      <c r="ND16" s="119"/>
      <c r="NE16" s="119"/>
      <c r="NF16" s="119"/>
      <c r="NG16" s="119"/>
      <c r="NH16" s="119"/>
      <c r="NI16" s="119"/>
      <c r="NJ16" s="119"/>
      <c r="NK16" s="119"/>
      <c r="NL16" s="119"/>
      <c r="NM16" s="119"/>
      <c r="NN16" s="119"/>
      <c r="NO16" s="119"/>
      <c r="NP16" s="119"/>
      <c r="NQ16" s="119"/>
      <c r="NR16" s="119"/>
      <c r="NS16" s="119"/>
      <c r="NT16" s="119"/>
      <c r="NU16" s="119"/>
      <c r="NV16" s="119"/>
      <c r="NW16" s="119"/>
      <c r="NX16" s="119"/>
      <c r="NY16" s="119"/>
      <c r="NZ16" s="119"/>
      <c r="OA16" s="119"/>
      <c r="OB16" s="119"/>
      <c r="OC16" s="119"/>
      <c r="OD16" s="119"/>
      <c r="OE16" s="119"/>
      <c r="OF16" s="119"/>
      <c r="OG16" s="119"/>
      <c r="OH16" s="119"/>
      <c r="OI16" s="119"/>
      <c r="OJ16" s="119"/>
      <c r="OK16" s="119"/>
      <c r="OL16" s="119"/>
      <c r="OM16" s="119"/>
      <c r="ON16" s="119"/>
      <c r="OO16" s="119"/>
      <c r="OP16" s="119"/>
      <c r="OQ16" s="119"/>
      <c r="OR16" s="119"/>
      <c r="OS16" s="119"/>
      <c r="OT16" s="119"/>
      <c r="OU16" s="119"/>
      <c r="OV16" s="119"/>
      <c r="OW16" s="119"/>
      <c r="OX16" s="119"/>
      <c r="OY16" s="119"/>
      <c r="OZ16" s="119"/>
      <c r="PA16" s="119"/>
      <c r="PB16" s="119"/>
      <c r="PC16" s="119"/>
      <c r="PD16" s="119"/>
      <c r="PE16" s="119"/>
      <c r="PF16" s="119"/>
      <c r="PG16" s="119"/>
      <c r="PH16" s="119"/>
      <c r="PI16" s="119"/>
      <c r="PJ16" s="119"/>
      <c r="PK16" s="119"/>
      <c r="PL16" s="119"/>
      <c r="PM16" s="119"/>
      <c r="PN16" s="119"/>
      <c r="PO16" s="119"/>
      <c r="PP16" s="119"/>
      <c r="PQ16" s="119"/>
      <c r="PR16" s="119"/>
      <c r="PS16" s="119"/>
      <c r="PT16" s="119"/>
      <c r="PU16" s="119"/>
      <c r="PV16" s="119"/>
      <c r="PW16" s="119"/>
      <c r="PX16" s="119"/>
      <c r="PY16" s="119"/>
      <c r="PZ16" s="119"/>
      <c r="QA16" s="119"/>
      <c r="QB16" s="119"/>
      <c r="QC16" s="119"/>
      <c r="QD16" s="119"/>
      <c r="QE16" s="119"/>
      <c r="QF16" s="119"/>
      <c r="QG16" s="119"/>
      <c r="QH16" s="119"/>
      <c r="QI16" s="119"/>
      <c r="QJ16" s="119"/>
      <c r="QK16" s="119"/>
      <c r="QL16" s="119"/>
      <c r="QM16" s="119"/>
      <c r="QN16" s="119"/>
      <c r="QO16" s="119"/>
      <c r="QP16" s="119"/>
      <c r="QQ16" s="119"/>
      <c r="QR16" s="119"/>
      <c r="QS16" s="119"/>
      <c r="QT16" s="119"/>
      <c r="QU16" s="119"/>
      <c r="QV16" s="119"/>
      <c r="QW16" s="119"/>
      <c r="QX16" s="119"/>
      <c r="QY16" s="119"/>
      <c r="QZ16" s="119"/>
      <c r="RA16" s="119"/>
      <c r="RB16" s="119"/>
      <c r="RC16" s="119"/>
      <c r="RD16" s="119"/>
      <c r="RE16" s="119"/>
      <c r="RF16" s="119"/>
      <c r="RG16" s="119"/>
      <c r="RH16" s="119"/>
      <c r="RI16" s="119"/>
      <c r="RJ16" s="119"/>
      <c r="RK16" s="119"/>
      <c r="RL16" s="119"/>
      <c r="RM16" s="119"/>
      <c r="RN16" s="119"/>
      <c r="RO16" s="119"/>
      <c r="RP16" s="119"/>
      <c r="RQ16" s="119"/>
      <c r="RR16" s="119"/>
      <c r="RS16" s="119"/>
      <c r="RT16" s="119"/>
      <c r="RU16" s="119"/>
      <c r="RV16" s="119"/>
      <c r="RW16" s="119"/>
      <c r="RX16" s="119"/>
      <c r="RY16" s="119"/>
      <c r="RZ16" s="119"/>
      <c r="SA16" s="119"/>
      <c r="SB16" s="119"/>
      <c r="SC16" s="119"/>
      <c r="SD16" s="119"/>
      <c r="SE16" s="119"/>
      <c r="SF16" s="119"/>
    </row>
    <row r="17" spans="1:500" x14ac:dyDescent="0.25">
      <c r="A17" s="126" t="s">
        <v>19</v>
      </c>
      <c r="B17" s="118">
        <v>0.20499999999999999</v>
      </c>
      <c r="C17" s="118">
        <v>-4.1000000000000002E-2</v>
      </c>
      <c r="D17" s="118">
        <v>0.19</v>
      </c>
      <c r="E17" s="118">
        <v>1.2E-2</v>
      </c>
      <c r="F17" s="118">
        <v>0.16400000000000001</v>
      </c>
      <c r="G17" s="118">
        <v>0.60699999999999998</v>
      </c>
      <c r="H17" s="118">
        <v>-0.214</v>
      </c>
      <c r="I17" s="118">
        <v>0.39500000000000002</v>
      </c>
      <c r="J17" s="118">
        <v>0.72499999999999998</v>
      </c>
      <c r="K17" s="118">
        <v>-0.17399999999999999</v>
      </c>
      <c r="L17" s="118">
        <v>-6.6000000000000003E-2</v>
      </c>
      <c r="M17" s="118">
        <v>0.499</v>
      </c>
      <c r="N17" s="118">
        <v>-0.17599999999999999</v>
      </c>
      <c r="O17" s="118">
        <v>0.20899999999999999</v>
      </c>
      <c r="P17" s="118">
        <v>0.23699999999999999</v>
      </c>
      <c r="Q17" s="118">
        <v>0.19500000000000001</v>
      </c>
      <c r="R17" s="118">
        <v>0.36699999999999999</v>
      </c>
      <c r="S17" s="118">
        <v>0.24</v>
      </c>
      <c r="T17" s="118">
        <v>0.13100000000000001</v>
      </c>
      <c r="U17" s="118">
        <v>0.251</v>
      </c>
      <c r="V17" s="118">
        <v>-1.0999999999999999E-2</v>
      </c>
      <c r="W17" s="118">
        <v>0.109</v>
      </c>
      <c r="X17" s="118">
        <v>0.4</v>
      </c>
      <c r="Y17" s="118">
        <v>-8.5999999999999993E-2</v>
      </c>
      <c r="Z17" s="118">
        <v>0.52200000000000002</v>
      </c>
      <c r="AA17" s="118">
        <v>8.0000000000000002E-3</v>
      </c>
      <c r="AB17" s="118">
        <v>0.24399999999999999</v>
      </c>
      <c r="AC17" s="118">
        <v>-8.6999999999999994E-2</v>
      </c>
      <c r="AD17" s="118">
        <v>0.56200000000000006</v>
      </c>
      <c r="AE17" s="118">
        <v>0.158</v>
      </c>
      <c r="AF17" s="118">
        <v>0.113</v>
      </c>
      <c r="AG17" s="118">
        <v>1.7000000000000001E-2</v>
      </c>
      <c r="AH17" s="118">
        <v>2.5000000000000001E-2</v>
      </c>
      <c r="AI17" s="118">
        <v>-5.2999999999999999E-2</v>
      </c>
      <c r="AJ17" s="118">
        <v>0.85099999999999998</v>
      </c>
      <c r="AK17" s="118">
        <v>3.1E-2</v>
      </c>
      <c r="AL17" s="118">
        <v>5.6000000000000001E-2</v>
      </c>
      <c r="AM17" s="118">
        <v>0.46</v>
      </c>
      <c r="AN17" s="118">
        <v>0.16600000000000001</v>
      </c>
      <c r="AO17" s="118">
        <v>0.106</v>
      </c>
      <c r="AP17" s="118">
        <v>0.52200000000000002</v>
      </c>
      <c r="AQ17" s="118">
        <v>0.06</v>
      </c>
      <c r="AR17" s="118">
        <v>8.2000000000000003E-2</v>
      </c>
      <c r="AS17" s="118">
        <v>-0.14099999999999999</v>
      </c>
      <c r="AT17" s="118">
        <v>9.7000000000000003E-2</v>
      </c>
      <c r="AU17" s="118">
        <v>0.02</v>
      </c>
      <c r="AV17" s="118">
        <v>0.85099999999999998</v>
      </c>
      <c r="AW17" s="118">
        <v>3.1E-2</v>
      </c>
      <c r="AX17" s="118">
        <v>5.6000000000000001E-2</v>
      </c>
      <c r="AY17" s="118">
        <v>0.46</v>
      </c>
      <c r="AZ17" s="118">
        <v>0.16600000000000001</v>
      </c>
      <c r="BA17" s="118">
        <v>0.106</v>
      </c>
      <c r="BB17" s="460"/>
      <c r="BC17" s="460"/>
      <c r="BD17" s="460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9"/>
      <c r="CT17" s="119"/>
      <c r="CU17" s="119"/>
      <c r="CV17" s="119"/>
      <c r="CW17" s="119"/>
      <c r="CX17" s="119"/>
      <c r="CY17" s="119"/>
      <c r="CZ17" s="119"/>
      <c r="DA17" s="119"/>
      <c r="DB17" s="119"/>
      <c r="DC17" s="119"/>
      <c r="DD17" s="119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9"/>
      <c r="DP17" s="119"/>
      <c r="DQ17" s="119"/>
      <c r="DR17" s="119"/>
      <c r="DS17" s="119"/>
      <c r="DT17" s="119"/>
      <c r="DU17" s="119"/>
      <c r="DV17" s="119"/>
      <c r="DW17" s="119"/>
      <c r="DX17" s="119"/>
      <c r="DY17" s="119"/>
      <c r="DZ17" s="119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9"/>
      <c r="EL17" s="119"/>
      <c r="EM17" s="119"/>
      <c r="EN17" s="119"/>
      <c r="EO17" s="119"/>
      <c r="EP17" s="119"/>
      <c r="EQ17" s="119"/>
      <c r="ER17" s="119"/>
      <c r="ES17" s="119"/>
      <c r="ET17" s="119"/>
      <c r="EU17" s="119"/>
      <c r="EV17" s="119"/>
      <c r="EW17" s="119"/>
      <c r="EX17" s="119"/>
      <c r="EY17" s="119"/>
      <c r="EZ17" s="119"/>
      <c r="FA17" s="119"/>
      <c r="FB17" s="119"/>
      <c r="FC17" s="119"/>
      <c r="FD17" s="119"/>
      <c r="FE17" s="119"/>
      <c r="FF17" s="119"/>
      <c r="FG17" s="119"/>
      <c r="FH17" s="119"/>
      <c r="FI17" s="119"/>
      <c r="FJ17" s="119"/>
      <c r="FK17" s="119"/>
      <c r="FL17" s="119"/>
      <c r="FM17" s="119"/>
      <c r="FN17" s="119"/>
      <c r="FO17" s="119"/>
      <c r="FP17" s="119"/>
      <c r="FQ17" s="119"/>
      <c r="FR17" s="119"/>
      <c r="FS17" s="119"/>
      <c r="FT17" s="119"/>
      <c r="FU17" s="119"/>
      <c r="FV17" s="119"/>
      <c r="FW17" s="119"/>
      <c r="FX17" s="119"/>
      <c r="FY17" s="119"/>
      <c r="FZ17" s="119"/>
      <c r="GA17" s="119"/>
      <c r="GB17" s="119"/>
      <c r="GC17" s="119"/>
      <c r="GD17" s="119"/>
      <c r="GE17" s="119"/>
      <c r="GF17" s="119"/>
      <c r="GG17" s="119"/>
      <c r="GH17" s="119"/>
      <c r="GI17" s="119"/>
      <c r="GJ17" s="119"/>
      <c r="GK17" s="119"/>
      <c r="GL17" s="119"/>
      <c r="GM17" s="119"/>
      <c r="GN17" s="119"/>
      <c r="GO17" s="119"/>
      <c r="GP17" s="119"/>
      <c r="GQ17" s="119"/>
      <c r="GR17" s="119"/>
      <c r="GS17" s="119"/>
      <c r="GT17" s="119"/>
      <c r="GU17" s="119"/>
      <c r="GV17" s="119"/>
      <c r="GW17" s="119"/>
      <c r="GX17" s="119"/>
      <c r="GY17" s="119"/>
      <c r="GZ17" s="119"/>
      <c r="HA17" s="119"/>
      <c r="HB17" s="119"/>
      <c r="HC17" s="119"/>
      <c r="HD17" s="119"/>
      <c r="HE17" s="119"/>
      <c r="HF17" s="119"/>
      <c r="HG17" s="119"/>
      <c r="HH17" s="119"/>
      <c r="HI17" s="119"/>
      <c r="HJ17" s="119"/>
      <c r="HK17" s="119"/>
      <c r="HL17" s="119"/>
      <c r="HM17" s="119"/>
      <c r="HN17" s="119"/>
      <c r="HO17" s="119"/>
      <c r="HP17" s="119"/>
      <c r="HQ17" s="119"/>
      <c r="HR17" s="119"/>
      <c r="HS17" s="119"/>
      <c r="HT17" s="119"/>
      <c r="HU17" s="119"/>
      <c r="HV17" s="119"/>
      <c r="HW17" s="119"/>
      <c r="HX17" s="119"/>
      <c r="HY17" s="119"/>
      <c r="HZ17" s="119"/>
      <c r="IA17" s="119"/>
      <c r="IB17" s="119"/>
      <c r="IC17" s="119"/>
      <c r="ID17" s="119"/>
      <c r="IE17" s="119"/>
      <c r="IF17" s="119"/>
      <c r="IG17" s="119"/>
      <c r="IH17" s="119"/>
      <c r="II17" s="119"/>
      <c r="IJ17" s="119"/>
      <c r="IK17" s="119"/>
      <c r="IL17" s="119"/>
      <c r="IM17" s="119"/>
      <c r="IN17" s="119"/>
      <c r="IO17" s="119"/>
      <c r="IP17" s="119"/>
      <c r="IQ17" s="119"/>
      <c r="IR17" s="119"/>
      <c r="IS17" s="119"/>
      <c r="IT17" s="119"/>
      <c r="IU17" s="119"/>
      <c r="IV17" s="119"/>
      <c r="IW17" s="119"/>
      <c r="IX17" s="119"/>
      <c r="IY17" s="119"/>
      <c r="IZ17" s="119"/>
      <c r="JA17" s="119"/>
      <c r="JB17" s="119"/>
      <c r="JC17" s="119"/>
      <c r="JD17" s="119"/>
      <c r="JE17" s="119"/>
      <c r="JF17" s="119"/>
      <c r="JG17" s="119"/>
      <c r="JH17" s="119"/>
      <c r="JI17" s="119"/>
      <c r="JJ17" s="119"/>
      <c r="JK17" s="119"/>
      <c r="JL17" s="119"/>
      <c r="JM17" s="119"/>
      <c r="JN17" s="119"/>
      <c r="JO17" s="119"/>
      <c r="JP17" s="119"/>
      <c r="JQ17" s="119"/>
      <c r="JR17" s="119"/>
      <c r="JS17" s="119"/>
      <c r="JT17" s="119"/>
      <c r="JU17" s="119"/>
      <c r="JV17" s="119"/>
      <c r="JW17" s="119"/>
      <c r="JX17" s="119"/>
      <c r="JY17" s="119"/>
      <c r="JZ17" s="119"/>
      <c r="KA17" s="119"/>
      <c r="KB17" s="119"/>
      <c r="KC17" s="119"/>
      <c r="KD17" s="119"/>
      <c r="KE17" s="119"/>
      <c r="KF17" s="119"/>
      <c r="KG17" s="119"/>
      <c r="KH17" s="119"/>
      <c r="KI17" s="119"/>
      <c r="KJ17" s="119"/>
      <c r="KK17" s="119"/>
      <c r="KL17" s="119"/>
      <c r="KM17" s="119"/>
      <c r="KN17" s="119"/>
      <c r="KO17" s="119"/>
      <c r="KP17" s="119"/>
      <c r="KQ17" s="119"/>
      <c r="KR17" s="119"/>
      <c r="KS17" s="119"/>
      <c r="KT17" s="119"/>
      <c r="KU17" s="119"/>
      <c r="KV17" s="119"/>
      <c r="KW17" s="119"/>
      <c r="KX17" s="119"/>
      <c r="KY17" s="119"/>
      <c r="KZ17" s="119"/>
      <c r="LA17" s="119"/>
      <c r="LB17" s="119"/>
      <c r="LC17" s="119"/>
      <c r="LD17" s="119"/>
      <c r="LE17" s="119"/>
      <c r="LF17" s="119"/>
      <c r="LG17" s="119"/>
      <c r="LH17" s="119"/>
      <c r="LI17" s="119"/>
      <c r="LJ17" s="119"/>
      <c r="LK17" s="119"/>
      <c r="LL17" s="119"/>
      <c r="LM17" s="119"/>
      <c r="LN17" s="119"/>
      <c r="LO17" s="119"/>
      <c r="LP17" s="119"/>
      <c r="LQ17" s="119"/>
      <c r="LR17" s="119"/>
      <c r="LS17" s="119"/>
      <c r="LT17" s="119"/>
      <c r="LU17" s="119"/>
      <c r="LV17" s="119"/>
      <c r="LW17" s="119"/>
      <c r="LX17" s="119"/>
      <c r="LY17" s="119"/>
      <c r="LZ17" s="119"/>
      <c r="MA17" s="119"/>
      <c r="MB17" s="119"/>
      <c r="MC17" s="119"/>
      <c r="MD17" s="119"/>
      <c r="ME17" s="119"/>
      <c r="MF17" s="119"/>
      <c r="MG17" s="119"/>
      <c r="MH17" s="119"/>
      <c r="MI17" s="119"/>
      <c r="MJ17" s="119"/>
      <c r="MK17" s="119"/>
      <c r="ML17" s="119"/>
      <c r="MM17" s="119"/>
      <c r="MN17" s="119"/>
      <c r="MO17" s="119"/>
      <c r="MP17" s="119"/>
      <c r="MQ17" s="119"/>
      <c r="MR17" s="119"/>
      <c r="MS17" s="119"/>
      <c r="MT17" s="119"/>
      <c r="MU17" s="119"/>
      <c r="MV17" s="119"/>
      <c r="MW17" s="119"/>
      <c r="MX17" s="119"/>
      <c r="MY17" s="119"/>
      <c r="MZ17" s="119"/>
      <c r="NA17" s="119"/>
      <c r="NB17" s="119"/>
      <c r="NC17" s="119"/>
      <c r="ND17" s="119"/>
      <c r="NE17" s="119"/>
      <c r="NF17" s="119"/>
      <c r="NG17" s="119"/>
      <c r="NH17" s="119"/>
      <c r="NI17" s="119"/>
      <c r="NJ17" s="119"/>
      <c r="NK17" s="119"/>
      <c r="NL17" s="119"/>
      <c r="NM17" s="119"/>
      <c r="NN17" s="119"/>
      <c r="NO17" s="119"/>
      <c r="NP17" s="119"/>
      <c r="NQ17" s="119"/>
      <c r="NR17" s="119"/>
      <c r="NS17" s="119"/>
      <c r="NT17" s="119"/>
      <c r="NU17" s="119"/>
      <c r="NV17" s="119"/>
      <c r="NW17" s="119"/>
      <c r="NX17" s="119"/>
      <c r="NY17" s="119"/>
      <c r="NZ17" s="119"/>
      <c r="OA17" s="119"/>
      <c r="OB17" s="119"/>
      <c r="OC17" s="119"/>
      <c r="OD17" s="119"/>
      <c r="OE17" s="119"/>
      <c r="OF17" s="119"/>
      <c r="OG17" s="119"/>
      <c r="OH17" s="119"/>
      <c r="OI17" s="119"/>
      <c r="OJ17" s="119"/>
      <c r="OK17" s="119"/>
      <c r="OL17" s="119"/>
      <c r="OM17" s="119"/>
      <c r="ON17" s="119"/>
      <c r="OO17" s="119"/>
      <c r="OP17" s="119"/>
      <c r="OQ17" s="119"/>
      <c r="OR17" s="119"/>
      <c r="OS17" s="119"/>
      <c r="OT17" s="119"/>
      <c r="OU17" s="119"/>
      <c r="OV17" s="119"/>
      <c r="OW17" s="119"/>
      <c r="OX17" s="119"/>
      <c r="OY17" s="119"/>
      <c r="OZ17" s="119"/>
      <c r="PA17" s="119"/>
      <c r="PB17" s="119"/>
      <c r="PC17" s="119"/>
      <c r="PD17" s="119"/>
      <c r="PE17" s="119"/>
      <c r="PF17" s="119"/>
      <c r="PG17" s="119"/>
      <c r="PH17" s="119"/>
      <c r="PI17" s="119"/>
      <c r="PJ17" s="119"/>
      <c r="PK17" s="119"/>
      <c r="PL17" s="119"/>
      <c r="PM17" s="119"/>
      <c r="PN17" s="119"/>
      <c r="PO17" s="119"/>
      <c r="PP17" s="119"/>
      <c r="PQ17" s="119"/>
      <c r="PR17" s="119"/>
      <c r="PS17" s="119"/>
      <c r="PT17" s="119"/>
      <c r="PU17" s="119"/>
      <c r="PV17" s="119"/>
      <c r="PW17" s="119"/>
      <c r="PX17" s="119"/>
      <c r="PY17" s="119"/>
      <c r="PZ17" s="119"/>
      <c r="QA17" s="119"/>
      <c r="QB17" s="119"/>
      <c r="QC17" s="119"/>
      <c r="QD17" s="119"/>
      <c r="QE17" s="119"/>
      <c r="QF17" s="119"/>
      <c r="QG17" s="119"/>
      <c r="QH17" s="119"/>
      <c r="QI17" s="119"/>
      <c r="QJ17" s="119"/>
      <c r="QK17" s="119"/>
      <c r="QL17" s="119"/>
      <c r="QM17" s="119"/>
      <c r="QN17" s="119"/>
      <c r="QO17" s="119"/>
      <c r="QP17" s="119"/>
      <c r="QQ17" s="119"/>
      <c r="QR17" s="119"/>
      <c r="QS17" s="119"/>
      <c r="QT17" s="119"/>
      <c r="QU17" s="119"/>
      <c r="QV17" s="119"/>
      <c r="QW17" s="119"/>
      <c r="QX17" s="119"/>
      <c r="QY17" s="119"/>
      <c r="QZ17" s="119"/>
      <c r="RA17" s="119"/>
      <c r="RB17" s="119"/>
      <c r="RC17" s="119"/>
      <c r="RD17" s="119"/>
      <c r="RE17" s="119"/>
      <c r="RF17" s="119"/>
      <c r="RG17" s="119"/>
      <c r="RH17" s="119"/>
      <c r="RI17" s="119"/>
      <c r="RJ17" s="119"/>
      <c r="RK17" s="119"/>
      <c r="RL17" s="119"/>
      <c r="RM17" s="119"/>
      <c r="RN17" s="119"/>
      <c r="RO17" s="119"/>
      <c r="RP17" s="119"/>
      <c r="RQ17" s="119"/>
      <c r="RR17" s="119"/>
      <c r="RS17" s="119"/>
      <c r="RT17" s="119"/>
      <c r="RU17" s="119"/>
      <c r="RV17" s="119"/>
      <c r="RW17" s="119"/>
      <c r="RX17" s="119"/>
      <c r="RY17" s="119"/>
      <c r="RZ17" s="119"/>
      <c r="SA17" s="119"/>
      <c r="SB17" s="119"/>
      <c r="SC17" s="119"/>
      <c r="SD17" s="119"/>
      <c r="SE17" s="119"/>
      <c r="SF17" s="119"/>
    </row>
    <row r="18" spans="1:500" x14ac:dyDescent="0.25">
      <c r="A18" s="127"/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  <c r="LN18" s="109"/>
      <c r="LO18" s="109"/>
      <c r="LP18" s="109"/>
      <c r="LQ18" s="109"/>
      <c r="LR18" s="109"/>
      <c r="LS18" s="109"/>
      <c r="LT18" s="109"/>
      <c r="LU18" s="109"/>
      <c r="LV18" s="109"/>
      <c r="LW18" s="109"/>
      <c r="LX18" s="109"/>
      <c r="LY18" s="109"/>
      <c r="LZ18" s="109"/>
      <c r="MA18" s="109"/>
      <c r="MB18" s="109"/>
      <c r="MC18" s="109"/>
      <c r="MD18" s="109"/>
      <c r="ME18" s="109"/>
      <c r="MF18" s="109"/>
      <c r="MG18" s="109"/>
      <c r="MH18" s="109"/>
      <c r="MI18" s="109"/>
      <c r="MJ18" s="109"/>
      <c r="MK18" s="109"/>
      <c r="ML18" s="109"/>
      <c r="MM18" s="109"/>
      <c r="MN18" s="109"/>
      <c r="MO18" s="109"/>
      <c r="MP18" s="109"/>
      <c r="MQ18" s="109"/>
      <c r="MR18" s="109"/>
      <c r="MS18" s="109"/>
      <c r="MT18" s="109"/>
      <c r="MU18" s="109"/>
      <c r="MV18" s="109"/>
      <c r="MW18" s="109"/>
      <c r="MX18" s="109"/>
      <c r="MY18" s="109"/>
      <c r="MZ18" s="109"/>
      <c r="NA18" s="109"/>
      <c r="NB18" s="109"/>
      <c r="NC18" s="109"/>
      <c r="ND18" s="109"/>
      <c r="NE18" s="109"/>
      <c r="NF18" s="109"/>
      <c r="NG18" s="109"/>
      <c r="NH18" s="109"/>
      <c r="NI18" s="109"/>
      <c r="NJ18" s="109"/>
      <c r="NK18" s="109"/>
      <c r="NL18" s="109"/>
      <c r="NM18" s="109"/>
      <c r="NN18" s="109"/>
      <c r="NO18" s="109"/>
      <c r="NP18" s="109"/>
      <c r="NQ18" s="109"/>
      <c r="NR18" s="109"/>
      <c r="NS18" s="109"/>
      <c r="NT18" s="109"/>
      <c r="NU18" s="109"/>
      <c r="NV18" s="109"/>
      <c r="NW18" s="109"/>
      <c r="NX18" s="109"/>
      <c r="NY18" s="109"/>
      <c r="NZ18" s="109"/>
      <c r="OA18" s="109"/>
      <c r="OB18" s="109"/>
      <c r="OC18" s="109"/>
      <c r="OD18" s="109"/>
      <c r="OE18" s="109"/>
      <c r="OF18" s="109"/>
      <c r="OG18" s="109"/>
      <c r="OH18" s="109"/>
      <c r="OI18" s="109"/>
      <c r="OJ18" s="109"/>
      <c r="OK18" s="109"/>
      <c r="OL18" s="109"/>
      <c r="OM18" s="109"/>
      <c r="ON18" s="109"/>
      <c r="OO18" s="109"/>
      <c r="OP18" s="109"/>
      <c r="OQ18" s="109"/>
      <c r="OR18" s="109"/>
      <c r="OS18" s="109"/>
      <c r="OT18" s="109"/>
      <c r="OU18" s="109"/>
      <c r="OV18" s="109"/>
      <c r="OW18" s="109"/>
      <c r="OX18" s="109"/>
      <c r="OY18" s="109"/>
      <c r="OZ18" s="109"/>
      <c r="PA18" s="109"/>
      <c r="PB18" s="109"/>
      <c r="PC18" s="109"/>
      <c r="PD18" s="109"/>
      <c r="PE18" s="109"/>
      <c r="PF18" s="109"/>
      <c r="PG18" s="109"/>
      <c r="PH18" s="109"/>
      <c r="PI18" s="109"/>
      <c r="PJ18" s="109"/>
      <c r="PK18" s="109"/>
      <c r="PL18" s="109"/>
      <c r="PM18" s="109"/>
      <c r="PN18" s="109"/>
      <c r="PO18" s="109"/>
      <c r="PP18" s="109"/>
      <c r="PQ18" s="109"/>
      <c r="PR18" s="109"/>
      <c r="PS18" s="109"/>
      <c r="PT18" s="109"/>
      <c r="PU18" s="109"/>
      <c r="PV18" s="109"/>
      <c r="PW18" s="109"/>
      <c r="PX18" s="109"/>
      <c r="PY18" s="109"/>
      <c r="PZ18" s="109"/>
      <c r="QA18" s="109"/>
      <c r="QB18" s="109"/>
      <c r="QC18" s="109"/>
      <c r="QD18" s="109"/>
      <c r="QE18" s="109"/>
      <c r="QF18" s="109"/>
      <c r="QG18" s="109"/>
      <c r="QH18" s="109"/>
      <c r="QI18" s="109"/>
      <c r="QJ18" s="109"/>
      <c r="QK18" s="109"/>
      <c r="QL18" s="109"/>
      <c r="QM18" s="109"/>
      <c r="QN18" s="109"/>
      <c r="QO18" s="109"/>
      <c r="QP18" s="109"/>
      <c r="QQ18" s="109"/>
      <c r="QR18" s="109"/>
      <c r="QS18" s="109"/>
      <c r="QT18" s="109"/>
      <c r="QU18" s="109"/>
      <c r="QV18" s="109"/>
      <c r="QW18" s="109"/>
      <c r="QX18" s="109"/>
      <c r="QY18" s="109"/>
      <c r="QZ18" s="109"/>
      <c r="RA18" s="109"/>
      <c r="RB18" s="109"/>
      <c r="RC18" s="109"/>
      <c r="RD18" s="109"/>
      <c r="RE18" s="109"/>
      <c r="RF18" s="109"/>
      <c r="RG18" s="109"/>
      <c r="RH18" s="109"/>
      <c r="RI18" s="109"/>
      <c r="RJ18" s="109"/>
      <c r="RK18" s="109"/>
      <c r="RL18" s="109"/>
      <c r="RM18" s="109"/>
      <c r="RN18" s="109"/>
      <c r="RO18" s="109"/>
      <c r="RP18" s="109"/>
      <c r="RQ18" s="109"/>
      <c r="RR18" s="109"/>
      <c r="RS18" s="109"/>
      <c r="RT18" s="109"/>
      <c r="RU18" s="109"/>
      <c r="RV18" s="109"/>
      <c r="RW18" s="109"/>
      <c r="RX18" s="109"/>
      <c r="RY18" s="109"/>
      <c r="RZ18" s="109"/>
      <c r="SA18" s="109"/>
      <c r="SB18" s="109"/>
      <c r="SC18" s="109"/>
      <c r="SD18" s="109"/>
      <c r="SE18" s="109"/>
      <c r="SF18" s="109"/>
    </row>
    <row r="19" spans="1:500" x14ac:dyDescent="0.25">
      <c r="A19" s="125" t="s">
        <v>20</v>
      </c>
      <c r="B19" s="114">
        <v>3374</v>
      </c>
      <c r="C19" s="114">
        <v>2238</v>
      </c>
      <c r="D19" s="114">
        <v>3302</v>
      </c>
      <c r="E19" s="114">
        <v>2603</v>
      </c>
      <c r="F19" s="114">
        <v>2379</v>
      </c>
      <c r="G19" s="114">
        <v>3595</v>
      </c>
      <c r="H19" s="114">
        <v>1853</v>
      </c>
      <c r="I19" s="114">
        <v>2701</v>
      </c>
      <c r="J19" s="114">
        <v>3632</v>
      </c>
      <c r="K19" s="114">
        <v>1594</v>
      </c>
      <c r="L19" s="114">
        <v>1744</v>
      </c>
      <c r="M19" s="114">
        <v>3137</v>
      </c>
      <c r="N19" s="114">
        <v>2237</v>
      </c>
      <c r="O19" s="114">
        <v>2945</v>
      </c>
      <c r="P19" s="114">
        <v>3868</v>
      </c>
      <c r="Q19" s="114">
        <v>2500</v>
      </c>
      <c r="R19" s="114">
        <v>3088</v>
      </c>
      <c r="S19" s="114">
        <v>4273</v>
      </c>
      <c r="T19" s="114">
        <v>2026</v>
      </c>
      <c r="U19" s="114">
        <v>2943</v>
      </c>
      <c r="V19" s="114">
        <v>3937</v>
      </c>
      <c r="W19" s="114">
        <v>2021</v>
      </c>
      <c r="X19" s="114">
        <v>3040</v>
      </c>
      <c r="Y19" s="114">
        <v>2931</v>
      </c>
      <c r="Z19" s="114">
        <v>3081</v>
      </c>
      <c r="AA19" s="114">
        <v>2488</v>
      </c>
      <c r="AB19" s="114">
        <v>4762</v>
      </c>
      <c r="AC19" s="114">
        <v>2104</v>
      </c>
      <c r="AD19" s="114">
        <v>3323</v>
      </c>
      <c r="AE19" s="114">
        <v>2884</v>
      </c>
      <c r="AF19" s="114">
        <v>3922</v>
      </c>
      <c r="AG19" s="114">
        <v>2734</v>
      </c>
      <c r="AH19" s="114">
        <v>3226</v>
      </c>
      <c r="AI19" s="114">
        <v>3746</v>
      </c>
      <c r="AJ19" s="114">
        <v>3104</v>
      </c>
      <c r="AK19" s="114">
        <v>3153</v>
      </c>
      <c r="AL19" s="114">
        <v>3764</v>
      </c>
      <c r="AM19" s="114">
        <v>2841</v>
      </c>
      <c r="AN19" s="114">
        <v>3430</v>
      </c>
      <c r="AO19" s="114">
        <v>3255</v>
      </c>
      <c r="AP19" s="114">
        <v>3081</v>
      </c>
      <c r="AQ19" s="114">
        <v>2492</v>
      </c>
      <c r="AR19" s="114">
        <v>3562</v>
      </c>
      <c r="AS19" s="114">
        <v>2404</v>
      </c>
      <c r="AT19" s="114">
        <v>3455</v>
      </c>
      <c r="AU19" s="114">
        <v>4043</v>
      </c>
      <c r="AV19" s="114">
        <v>3104</v>
      </c>
      <c r="AW19" s="114">
        <v>3153</v>
      </c>
      <c r="AX19" s="114">
        <v>3764</v>
      </c>
      <c r="AY19" s="114">
        <v>2841</v>
      </c>
      <c r="AZ19" s="114">
        <v>3430</v>
      </c>
      <c r="BA19" s="114">
        <v>3255</v>
      </c>
      <c r="BB19" s="456"/>
      <c r="BC19" s="456"/>
      <c r="BD19" s="456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  <c r="DG19" s="115"/>
      <c r="DH19" s="115"/>
      <c r="DI19" s="115"/>
      <c r="DJ19" s="115"/>
      <c r="DK19" s="115"/>
      <c r="DL19" s="115"/>
      <c r="DM19" s="115"/>
      <c r="DN19" s="115"/>
      <c r="DO19" s="115"/>
      <c r="DP19" s="115"/>
      <c r="DQ19" s="115"/>
      <c r="DR19" s="115"/>
      <c r="DS19" s="115"/>
      <c r="DT19" s="115"/>
      <c r="DU19" s="115"/>
      <c r="DV19" s="115"/>
      <c r="DW19" s="115"/>
      <c r="DX19" s="115"/>
      <c r="DY19" s="115"/>
      <c r="DZ19" s="115"/>
      <c r="EA19" s="115"/>
      <c r="EB19" s="115"/>
      <c r="EC19" s="115"/>
      <c r="ED19" s="115"/>
      <c r="EE19" s="115"/>
      <c r="EF19" s="115"/>
      <c r="EG19" s="115"/>
      <c r="EH19" s="115"/>
      <c r="EI19" s="115"/>
      <c r="EJ19" s="115"/>
      <c r="EK19" s="115"/>
      <c r="EL19" s="115"/>
      <c r="EM19" s="115"/>
      <c r="EN19" s="115"/>
      <c r="EO19" s="115"/>
      <c r="EP19" s="115"/>
      <c r="EQ19" s="115"/>
      <c r="ER19" s="115"/>
      <c r="ES19" s="115"/>
      <c r="ET19" s="115"/>
      <c r="EU19" s="115"/>
      <c r="EV19" s="115"/>
      <c r="EW19" s="115"/>
      <c r="EX19" s="115"/>
      <c r="EY19" s="115"/>
      <c r="EZ19" s="115"/>
      <c r="FA19" s="115"/>
      <c r="FB19" s="115"/>
      <c r="FC19" s="115"/>
      <c r="FD19" s="115"/>
      <c r="FE19" s="115"/>
      <c r="FF19" s="115"/>
      <c r="FG19" s="115"/>
      <c r="FH19" s="115"/>
      <c r="FI19" s="115"/>
      <c r="FJ19" s="115"/>
      <c r="FK19" s="115"/>
      <c r="FL19" s="115"/>
      <c r="FM19" s="115"/>
      <c r="FN19" s="115"/>
      <c r="FO19" s="115"/>
      <c r="FP19" s="115"/>
      <c r="FQ19" s="115"/>
      <c r="FR19" s="115"/>
      <c r="FS19" s="115"/>
      <c r="FT19" s="115"/>
      <c r="FU19" s="115"/>
      <c r="FV19" s="115"/>
      <c r="FW19" s="115"/>
      <c r="FX19" s="115"/>
      <c r="FY19" s="115"/>
      <c r="FZ19" s="115"/>
      <c r="GA19" s="115"/>
      <c r="GB19" s="115"/>
      <c r="GC19" s="115"/>
      <c r="GD19" s="115"/>
      <c r="GE19" s="115"/>
      <c r="GF19" s="115"/>
      <c r="GG19" s="115"/>
      <c r="GH19" s="115"/>
      <c r="GI19" s="115"/>
      <c r="GJ19" s="115"/>
      <c r="GK19" s="115"/>
      <c r="GL19" s="115"/>
      <c r="GM19" s="115"/>
      <c r="GN19" s="115"/>
      <c r="GO19" s="115"/>
      <c r="GP19" s="115"/>
      <c r="GQ19" s="115"/>
      <c r="GR19" s="115"/>
      <c r="GS19" s="115"/>
      <c r="GT19" s="115"/>
      <c r="GU19" s="115"/>
      <c r="GV19" s="115"/>
      <c r="GW19" s="115"/>
      <c r="GX19" s="115"/>
      <c r="GY19" s="115"/>
      <c r="GZ19" s="115"/>
      <c r="HA19" s="115"/>
      <c r="HB19" s="115"/>
      <c r="HC19" s="115"/>
      <c r="HD19" s="115"/>
      <c r="HE19" s="115"/>
      <c r="HF19" s="115"/>
      <c r="HG19" s="115"/>
      <c r="HH19" s="115"/>
      <c r="HI19" s="115"/>
      <c r="HJ19" s="115"/>
      <c r="HK19" s="115"/>
      <c r="HL19" s="115"/>
      <c r="HM19" s="115"/>
      <c r="HN19" s="115"/>
      <c r="HO19" s="115"/>
      <c r="HP19" s="115"/>
      <c r="HQ19" s="115"/>
      <c r="HR19" s="115"/>
      <c r="HS19" s="115"/>
      <c r="HT19" s="115"/>
      <c r="HU19" s="115"/>
      <c r="HV19" s="115"/>
      <c r="HW19" s="115"/>
      <c r="HX19" s="115"/>
      <c r="HY19" s="115"/>
      <c r="HZ19" s="115"/>
      <c r="IA19" s="115"/>
      <c r="IB19" s="115"/>
      <c r="IC19" s="115"/>
      <c r="ID19" s="115"/>
      <c r="IE19" s="115"/>
      <c r="IF19" s="115"/>
      <c r="IG19" s="115"/>
      <c r="IH19" s="115"/>
      <c r="II19" s="115"/>
      <c r="IJ19" s="115"/>
      <c r="IK19" s="115"/>
      <c r="IL19" s="115"/>
      <c r="IM19" s="115"/>
      <c r="IN19" s="115"/>
      <c r="IO19" s="115"/>
      <c r="IP19" s="115"/>
      <c r="IQ19" s="115"/>
      <c r="IR19" s="115"/>
      <c r="IS19" s="115"/>
      <c r="IT19" s="115"/>
      <c r="IU19" s="115"/>
      <c r="IV19" s="115"/>
      <c r="IW19" s="115"/>
      <c r="IX19" s="115"/>
      <c r="IY19" s="115"/>
      <c r="IZ19" s="115"/>
      <c r="JA19" s="115"/>
      <c r="JB19" s="115"/>
      <c r="JC19" s="115"/>
      <c r="JD19" s="115"/>
      <c r="JE19" s="115"/>
      <c r="JF19" s="115"/>
      <c r="JG19" s="115"/>
      <c r="JH19" s="115"/>
      <c r="JI19" s="115"/>
      <c r="JJ19" s="115"/>
      <c r="JK19" s="115"/>
      <c r="JL19" s="115"/>
      <c r="JM19" s="115"/>
      <c r="JN19" s="115"/>
      <c r="JO19" s="115"/>
      <c r="JP19" s="115"/>
      <c r="JQ19" s="115"/>
      <c r="JR19" s="115"/>
      <c r="JS19" s="115"/>
      <c r="JT19" s="115"/>
      <c r="JU19" s="115"/>
      <c r="JV19" s="115"/>
      <c r="JW19" s="115"/>
      <c r="JX19" s="115"/>
      <c r="JY19" s="115"/>
      <c r="JZ19" s="115"/>
      <c r="KA19" s="115"/>
      <c r="KB19" s="115"/>
      <c r="KC19" s="115"/>
      <c r="KD19" s="115"/>
      <c r="KE19" s="115"/>
      <c r="KF19" s="115"/>
      <c r="KG19" s="115"/>
      <c r="KH19" s="115"/>
      <c r="KI19" s="115"/>
      <c r="KJ19" s="115"/>
      <c r="KK19" s="115"/>
      <c r="KL19" s="115"/>
      <c r="KM19" s="115"/>
      <c r="KN19" s="115"/>
      <c r="KO19" s="115"/>
      <c r="KP19" s="115"/>
      <c r="KQ19" s="115"/>
      <c r="KR19" s="115"/>
      <c r="KS19" s="115"/>
      <c r="KT19" s="115"/>
      <c r="KU19" s="115"/>
      <c r="KV19" s="115"/>
      <c r="KW19" s="115"/>
      <c r="KX19" s="115"/>
      <c r="KY19" s="115"/>
      <c r="KZ19" s="115"/>
      <c r="LA19" s="115"/>
      <c r="LB19" s="115"/>
      <c r="LC19" s="115"/>
      <c r="LD19" s="115"/>
      <c r="LE19" s="115"/>
      <c r="LF19" s="115"/>
      <c r="LG19" s="115"/>
      <c r="LH19" s="115"/>
      <c r="LI19" s="115"/>
      <c r="LJ19" s="115"/>
      <c r="LK19" s="115"/>
      <c r="LL19" s="115"/>
      <c r="LM19" s="115"/>
      <c r="LN19" s="115"/>
      <c r="LO19" s="115"/>
      <c r="LP19" s="115"/>
      <c r="LQ19" s="115"/>
      <c r="LR19" s="115"/>
      <c r="LS19" s="115"/>
      <c r="LT19" s="115"/>
      <c r="LU19" s="115"/>
      <c r="LV19" s="115"/>
      <c r="LW19" s="115"/>
      <c r="LX19" s="115"/>
      <c r="LY19" s="115"/>
      <c r="LZ19" s="115"/>
      <c r="MA19" s="115"/>
      <c r="MB19" s="115"/>
      <c r="MC19" s="115"/>
      <c r="MD19" s="115"/>
      <c r="ME19" s="115"/>
      <c r="MF19" s="115"/>
      <c r="MG19" s="115"/>
      <c r="MH19" s="115"/>
      <c r="MI19" s="115"/>
      <c r="MJ19" s="115"/>
      <c r="MK19" s="115"/>
      <c r="ML19" s="115"/>
      <c r="MM19" s="115"/>
      <c r="MN19" s="115"/>
      <c r="MO19" s="115"/>
      <c r="MP19" s="115"/>
      <c r="MQ19" s="115"/>
      <c r="MR19" s="115"/>
      <c r="MS19" s="115"/>
      <c r="MT19" s="115"/>
      <c r="MU19" s="115"/>
      <c r="MV19" s="115"/>
      <c r="MW19" s="115"/>
      <c r="MX19" s="115"/>
      <c r="MY19" s="115"/>
      <c r="MZ19" s="115"/>
      <c r="NA19" s="115"/>
      <c r="NB19" s="115"/>
      <c r="NC19" s="115"/>
      <c r="ND19" s="115"/>
      <c r="NE19" s="115"/>
      <c r="NF19" s="115"/>
      <c r="NG19" s="115"/>
      <c r="NH19" s="115"/>
      <c r="NI19" s="115"/>
      <c r="NJ19" s="115"/>
      <c r="NK19" s="115"/>
      <c r="NL19" s="115"/>
      <c r="NM19" s="115"/>
      <c r="NN19" s="115"/>
      <c r="NO19" s="115"/>
      <c r="NP19" s="115"/>
      <c r="NQ19" s="115"/>
      <c r="NR19" s="115"/>
      <c r="NS19" s="115"/>
      <c r="NT19" s="115"/>
      <c r="NU19" s="115"/>
      <c r="NV19" s="115"/>
      <c r="NW19" s="115"/>
      <c r="NX19" s="115"/>
      <c r="NY19" s="115"/>
      <c r="NZ19" s="115"/>
      <c r="OA19" s="115"/>
      <c r="OB19" s="115"/>
      <c r="OC19" s="115"/>
      <c r="OD19" s="115"/>
      <c r="OE19" s="115"/>
      <c r="OF19" s="115"/>
      <c r="OG19" s="115"/>
      <c r="OH19" s="115"/>
      <c r="OI19" s="115"/>
      <c r="OJ19" s="115"/>
      <c r="OK19" s="115"/>
      <c r="OL19" s="115"/>
      <c r="OM19" s="115"/>
      <c r="ON19" s="115"/>
      <c r="OO19" s="115"/>
      <c r="OP19" s="115"/>
      <c r="OQ19" s="115"/>
      <c r="OR19" s="115"/>
      <c r="OS19" s="115"/>
      <c r="OT19" s="115"/>
      <c r="OU19" s="115"/>
      <c r="OV19" s="115"/>
      <c r="OW19" s="115"/>
      <c r="OX19" s="115"/>
      <c r="OY19" s="115"/>
      <c r="OZ19" s="115"/>
      <c r="PA19" s="115"/>
      <c r="PB19" s="115"/>
      <c r="PC19" s="115"/>
      <c r="PD19" s="115"/>
      <c r="PE19" s="115"/>
      <c r="PF19" s="115"/>
      <c r="PG19" s="115"/>
      <c r="PH19" s="115"/>
      <c r="PI19" s="115"/>
      <c r="PJ19" s="115"/>
      <c r="PK19" s="115"/>
      <c r="PL19" s="115"/>
      <c r="PM19" s="115"/>
      <c r="PN19" s="115"/>
      <c r="PO19" s="115"/>
      <c r="PP19" s="115"/>
      <c r="PQ19" s="115"/>
      <c r="PR19" s="115"/>
      <c r="PS19" s="115"/>
      <c r="PT19" s="115"/>
      <c r="PU19" s="115"/>
      <c r="PV19" s="115"/>
      <c r="PW19" s="115"/>
      <c r="PX19" s="115"/>
      <c r="PY19" s="115"/>
      <c r="PZ19" s="115"/>
      <c r="QA19" s="115"/>
      <c r="QB19" s="115"/>
      <c r="QC19" s="115"/>
      <c r="QD19" s="115"/>
      <c r="QE19" s="115"/>
      <c r="QF19" s="115"/>
      <c r="QG19" s="115"/>
      <c r="QH19" s="115"/>
      <c r="QI19" s="115"/>
      <c r="QJ19" s="115"/>
      <c r="QK19" s="115"/>
      <c r="QL19" s="115"/>
      <c r="QM19" s="115"/>
      <c r="QN19" s="115"/>
      <c r="QO19" s="115"/>
      <c r="QP19" s="115"/>
      <c r="QQ19" s="115"/>
      <c r="QR19" s="115"/>
      <c r="QS19" s="115"/>
      <c r="QT19" s="115"/>
      <c r="QU19" s="115"/>
      <c r="QV19" s="115"/>
      <c r="QW19" s="115"/>
      <c r="QX19" s="115"/>
      <c r="QY19" s="115"/>
      <c r="QZ19" s="115"/>
      <c r="RA19" s="115"/>
      <c r="RB19" s="115"/>
      <c r="RC19" s="115"/>
      <c r="RD19" s="115"/>
      <c r="RE19" s="115"/>
      <c r="RF19" s="115"/>
      <c r="RG19" s="115"/>
      <c r="RH19" s="115"/>
      <c r="RI19" s="115"/>
      <c r="RJ19" s="115"/>
      <c r="RK19" s="115"/>
      <c r="RL19" s="115"/>
      <c r="RM19" s="115"/>
      <c r="RN19" s="115"/>
      <c r="RO19" s="115"/>
      <c r="RP19" s="115"/>
      <c r="RQ19" s="115"/>
      <c r="RR19" s="115"/>
      <c r="RS19" s="115"/>
      <c r="RT19" s="115"/>
      <c r="RU19" s="115"/>
      <c r="RV19" s="115"/>
      <c r="RW19" s="115"/>
      <c r="RX19" s="115"/>
      <c r="RY19" s="115"/>
      <c r="RZ19" s="115"/>
      <c r="SA19" s="115"/>
      <c r="SB19" s="115"/>
      <c r="SC19" s="115"/>
      <c r="SD19" s="115"/>
      <c r="SE19" s="115"/>
      <c r="SF19" s="115"/>
    </row>
    <row r="20" spans="1:500" x14ac:dyDescent="0.25">
      <c r="A20" s="126" t="s">
        <v>21</v>
      </c>
      <c r="B20" s="118">
        <v>0.438</v>
      </c>
      <c r="C20" s="118">
        <v>0.39200000000000002</v>
      </c>
      <c r="D20" s="118">
        <v>0.371</v>
      </c>
      <c r="E20" s="118">
        <v>0.42799999999999999</v>
      </c>
      <c r="F20" s="118">
        <v>0.35</v>
      </c>
      <c r="G20" s="118">
        <v>0.35499999999999998</v>
      </c>
      <c r="H20" s="118">
        <v>0.434</v>
      </c>
      <c r="I20" s="118">
        <v>0.38500000000000001</v>
      </c>
      <c r="J20" s="118">
        <v>0.32200000000000001</v>
      </c>
      <c r="K20" s="118">
        <v>0.34799999999999998</v>
      </c>
      <c r="L20" s="118">
        <v>0.28899999999999998</v>
      </c>
      <c r="M20" s="118">
        <v>0.36099999999999999</v>
      </c>
      <c r="N20" s="118">
        <v>0.35199999999999998</v>
      </c>
      <c r="O20" s="118">
        <v>0.42699999999999999</v>
      </c>
      <c r="P20" s="118">
        <v>0.35199999999999998</v>
      </c>
      <c r="Q20" s="118">
        <v>0.34399999999999997</v>
      </c>
      <c r="R20" s="118">
        <v>0.33200000000000002</v>
      </c>
      <c r="S20" s="118">
        <v>0.34100000000000003</v>
      </c>
      <c r="T20" s="118">
        <v>0.42</v>
      </c>
      <c r="U20" s="118">
        <v>0.33600000000000002</v>
      </c>
      <c r="V20" s="118">
        <v>0.35299999999999998</v>
      </c>
      <c r="W20" s="118">
        <v>0.39800000000000002</v>
      </c>
      <c r="X20" s="118">
        <v>0.36</v>
      </c>
      <c r="Y20" s="118">
        <v>0.36899999999999999</v>
      </c>
      <c r="Z20" s="118">
        <v>0.31900000000000001</v>
      </c>
      <c r="AA20" s="118">
        <v>0.35799999999999998</v>
      </c>
      <c r="AB20" s="118">
        <v>0.34799999999999998</v>
      </c>
      <c r="AC20" s="118">
        <v>0.317</v>
      </c>
      <c r="AD20" s="118">
        <v>0.33500000000000002</v>
      </c>
      <c r="AE20" s="118">
        <v>0.36099999999999999</v>
      </c>
      <c r="AF20" s="118">
        <v>0.32</v>
      </c>
      <c r="AG20" s="118">
        <v>0.36899999999999999</v>
      </c>
      <c r="AH20" s="118">
        <v>0.33800000000000002</v>
      </c>
      <c r="AI20" s="118">
        <v>0.315</v>
      </c>
      <c r="AJ20" s="118">
        <v>0.34799999999999998</v>
      </c>
      <c r="AK20" s="118">
        <v>0.34899999999999998</v>
      </c>
      <c r="AL20" s="118">
        <v>0.31900000000000001</v>
      </c>
      <c r="AM20" s="118">
        <v>0.38300000000000001</v>
      </c>
      <c r="AN20" s="118">
        <v>0.34899999999999998</v>
      </c>
      <c r="AO20" s="118">
        <v>0.37</v>
      </c>
      <c r="AP20" s="118">
        <v>0.31900000000000001</v>
      </c>
      <c r="AQ20" s="118">
        <v>0.34100000000000003</v>
      </c>
      <c r="AR20" s="118">
        <v>0.29899999999999999</v>
      </c>
      <c r="AS20" s="118">
        <v>0.38500000000000001</v>
      </c>
      <c r="AT20" s="118">
        <v>0.33900000000000002</v>
      </c>
      <c r="AU20" s="118">
        <v>0.316</v>
      </c>
      <c r="AV20" s="118">
        <v>0.34799999999999998</v>
      </c>
      <c r="AW20" s="118">
        <v>0.34899999999999998</v>
      </c>
      <c r="AX20" s="118">
        <v>0.31900000000000001</v>
      </c>
      <c r="AY20" s="118">
        <v>0.38300000000000001</v>
      </c>
      <c r="AZ20" s="118">
        <v>0.34899999999999998</v>
      </c>
      <c r="BA20" s="118">
        <v>0.37</v>
      </c>
      <c r="BB20" s="460"/>
      <c r="BC20" s="460"/>
      <c r="BD20" s="460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19"/>
      <c r="CI20" s="119"/>
      <c r="CJ20" s="119"/>
      <c r="CK20" s="119"/>
      <c r="CL20" s="119"/>
      <c r="CM20" s="119"/>
      <c r="CN20" s="119"/>
      <c r="CO20" s="119"/>
      <c r="CP20" s="119"/>
      <c r="CQ20" s="119"/>
      <c r="CR20" s="119"/>
      <c r="CS20" s="119"/>
      <c r="CT20" s="119"/>
      <c r="CU20" s="119"/>
      <c r="CV20" s="119"/>
      <c r="CW20" s="119"/>
      <c r="CX20" s="119"/>
      <c r="CY20" s="119"/>
      <c r="CZ20" s="119"/>
      <c r="DA20" s="119"/>
      <c r="DB20" s="119"/>
      <c r="DC20" s="119"/>
      <c r="DD20" s="119"/>
      <c r="DE20" s="119"/>
      <c r="DF20" s="119"/>
      <c r="DG20" s="119"/>
      <c r="DH20" s="119"/>
      <c r="DI20" s="119"/>
      <c r="DJ20" s="119"/>
      <c r="DK20" s="119"/>
      <c r="DL20" s="119"/>
      <c r="DM20" s="119"/>
      <c r="DN20" s="119"/>
      <c r="DO20" s="119"/>
      <c r="DP20" s="119"/>
      <c r="DQ20" s="119"/>
      <c r="DR20" s="119"/>
      <c r="DS20" s="119"/>
      <c r="DT20" s="119"/>
      <c r="DU20" s="119"/>
      <c r="DV20" s="119"/>
      <c r="DW20" s="119"/>
      <c r="DX20" s="119"/>
      <c r="DY20" s="119"/>
      <c r="DZ20" s="119"/>
      <c r="EA20" s="119"/>
      <c r="EB20" s="119"/>
      <c r="EC20" s="119"/>
      <c r="ED20" s="119"/>
      <c r="EE20" s="119"/>
      <c r="EF20" s="119"/>
      <c r="EG20" s="119"/>
      <c r="EH20" s="119"/>
      <c r="EI20" s="119"/>
      <c r="EJ20" s="119"/>
      <c r="EK20" s="119"/>
      <c r="EL20" s="119"/>
      <c r="EM20" s="119"/>
      <c r="EN20" s="119"/>
      <c r="EO20" s="119"/>
      <c r="EP20" s="119"/>
      <c r="EQ20" s="119"/>
      <c r="ER20" s="119"/>
      <c r="ES20" s="119"/>
      <c r="ET20" s="119"/>
      <c r="EU20" s="119"/>
      <c r="EV20" s="119"/>
      <c r="EW20" s="119"/>
      <c r="EX20" s="119"/>
      <c r="EY20" s="119"/>
      <c r="EZ20" s="119"/>
      <c r="FA20" s="119"/>
      <c r="FB20" s="119"/>
      <c r="FC20" s="119"/>
      <c r="FD20" s="119"/>
      <c r="FE20" s="119"/>
      <c r="FF20" s="119"/>
      <c r="FG20" s="119"/>
      <c r="FH20" s="119"/>
      <c r="FI20" s="119"/>
      <c r="FJ20" s="119"/>
      <c r="FK20" s="119"/>
      <c r="FL20" s="119"/>
      <c r="FM20" s="119"/>
      <c r="FN20" s="119"/>
      <c r="FO20" s="119"/>
      <c r="FP20" s="119"/>
      <c r="FQ20" s="119"/>
      <c r="FR20" s="119"/>
      <c r="FS20" s="119"/>
      <c r="FT20" s="119"/>
      <c r="FU20" s="119"/>
      <c r="FV20" s="119"/>
      <c r="FW20" s="119"/>
      <c r="FX20" s="119"/>
      <c r="FY20" s="119"/>
      <c r="FZ20" s="119"/>
      <c r="GA20" s="119"/>
      <c r="GB20" s="119"/>
      <c r="GC20" s="119"/>
      <c r="GD20" s="119"/>
      <c r="GE20" s="119"/>
      <c r="GF20" s="119"/>
      <c r="GG20" s="119"/>
      <c r="GH20" s="119"/>
      <c r="GI20" s="119"/>
      <c r="GJ20" s="119"/>
      <c r="GK20" s="119"/>
      <c r="GL20" s="119"/>
      <c r="GM20" s="119"/>
      <c r="GN20" s="119"/>
      <c r="GO20" s="119"/>
      <c r="GP20" s="119"/>
      <c r="GQ20" s="119"/>
      <c r="GR20" s="119"/>
      <c r="GS20" s="119"/>
      <c r="GT20" s="119"/>
      <c r="GU20" s="119"/>
      <c r="GV20" s="119"/>
      <c r="GW20" s="119"/>
      <c r="GX20" s="119"/>
      <c r="GY20" s="119"/>
      <c r="GZ20" s="119"/>
      <c r="HA20" s="119"/>
      <c r="HB20" s="119"/>
      <c r="HC20" s="119"/>
      <c r="HD20" s="119"/>
      <c r="HE20" s="119"/>
      <c r="HF20" s="119"/>
      <c r="HG20" s="119"/>
      <c r="HH20" s="119"/>
      <c r="HI20" s="119"/>
      <c r="HJ20" s="119"/>
      <c r="HK20" s="119"/>
      <c r="HL20" s="119"/>
      <c r="HM20" s="119"/>
      <c r="HN20" s="119"/>
      <c r="HO20" s="119"/>
      <c r="HP20" s="119"/>
      <c r="HQ20" s="119"/>
      <c r="HR20" s="119"/>
      <c r="HS20" s="119"/>
      <c r="HT20" s="119"/>
      <c r="HU20" s="119"/>
      <c r="HV20" s="119"/>
      <c r="HW20" s="119"/>
      <c r="HX20" s="119"/>
      <c r="HY20" s="119"/>
      <c r="HZ20" s="119"/>
      <c r="IA20" s="119"/>
      <c r="IB20" s="119"/>
      <c r="IC20" s="119"/>
      <c r="ID20" s="119"/>
      <c r="IE20" s="119"/>
      <c r="IF20" s="119"/>
      <c r="IG20" s="119"/>
      <c r="IH20" s="119"/>
      <c r="II20" s="119"/>
      <c r="IJ20" s="119"/>
      <c r="IK20" s="119"/>
      <c r="IL20" s="119"/>
      <c r="IM20" s="119"/>
      <c r="IN20" s="119"/>
      <c r="IO20" s="119"/>
      <c r="IP20" s="119"/>
      <c r="IQ20" s="119"/>
      <c r="IR20" s="119"/>
      <c r="IS20" s="119"/>
      <c r="IT20" s="119"/>
      <c r="IU20" s="119"/>
      <c r="IV20" s="119"/>
      <c r="IW20" s="119"/>
      <c r="IX20" s="119"/>
      <c r="IY20" s="119"/>
      <c r="IZ20" s="119"/>
      <c r="JA20" s="119"/>
      <c r="JB20" s="119"/>
      <c r="JC20" s="119"/>
      <c r="JD20" s="119"/>
      <c r="JE20" s="119"/>
      <c r="JF20" s="119"/>
      <c r="JG20" s="119"/>
      <c r="JH20" s="119"/>
      <c r="JI20" s="119"/>
      <c r="JJ20" s="119"/>
      <c r="JK20" s="119"/>
      <c r="JL20" s="119"/>
      <c r="JM20" s="119"/>
      <c r="JN20" s="119"/>
      <c r="JO20" s="119"/>
      <c r="JP20" s="119"/>
      <c r="JQ20" s="119"/>
      <c r="JR20" s="119"/>
      <c r="JS20" s="119"/>
      <c r="JT20" s="119"/>
      <c r="JU20" s="119"/>
      <c r="JV20" s="119"/>
      <c r="JW20" s="119"/>
      <c r="JX20" s="119"/>
      <c r="JY20" s="119"/>
      <c r="JZ20" s="119"/>
      <c r="KA20" s="119"/>
      <c r="KB20" s="119"/>
      <c r="KC20" s="119"/>
      <c r="KD20" s="119"/>
      <c r="KE20" s="119"/>
      <c r="KF20" s="119"/>
      <c r="KG20" s="119"/>
      <c r="KH20" s="119"/>
      <c r="KI20" s="119"/>
      <c r="KJ20" s="119"/>
      <c r="KK20" s="119"/>
      <c r="KL20" s="119"/>
      <c r="KM20" s="119"/>
      <c r="KN20" s="119"/>
      <c r="KO20" s="119"/>
      <c r="KP20" s="119"/>
      <c r="KQ20" s="119"/>
      <c r="KR20" s="119"/>
      <c r="KS20" s="119"/>
      <c r="KT20" s="119"/>
      <c r="KU20" s="119"/>
      <c r="KV20" s="119"/>
      <c r="KW20" s="119"/>
      <c r="KX20" s="119"/>
      <c r="KY20" s="119"/>
      <c r="KZ20" s="119"/>
      <c r="LA20" s="119"/>
      <c r="LB20" s="119"/>
      <c r="LC20" s="119"/>
      <c r="LD20" s="119"/>
      <c r="LE20" s="119"/>
      <c r="LF20" s="119"/>
      <c r="LG20" s="119"/>
      <c r="LH20" s="119"/>
      <c r="LI20" s="119"/>
      <c r="LJ20" s="119"/>
      <c r="LK20" s="119"/>
      <c r="LL20" s="119"/>
      <c r="LM20" s="119"/>
      <c r="LN20" s="119"/>
      <c r="LO20" s="119"/>
      <c r="LP20" s="119"/>
      <c r="LQ20" s="119"/>
      <c r="LR20" s="119"/>
      <c r="LS20" s="119"/>
      <c r="LT20" s="119"/>
      <c r="LU20" s="119"/>
      <c r="LV20" s="119"/>
      <c r="LW20" s="119"/>
      <c r="LX20" s="119"/>
      <c r="LY20" s="119"/>
      <c r="LZ20" s="119"/>
      <c r="MA20" s="119"/>
      <c r="MB20" s="119"/>
      <c r="MC20" s="119"/>
      <c r="MD20" s="119"/>
      <c r="ME20" s="119"/>
      <c r="MF20" s="119"/>
      <c r="MG20" s="119"/>
      <c r="MH20" s="119"/>
      <c r="MI20" s="119"/>
      <c r="MJ20" s="119"/>
      <c r="MK20" s="119"/>
      <c r="ML20" s="119"/>
      <c r="MM20" s="119"/>
      <c r="MN20" s="119"/>
      <c r="MO20" s="119"/>
      <c r="MP20" s="119"/>
      <c r="MQ20" s="119"/>
      <c r="MR20" s="119"/>
      <c r="MS20" s="119"/>
      <c r="MT20" s="119"/>
      <c r="MU20" s="119"/>
      <c r="MV20" s="119"/>
      <c r="MW20" s="119"/>
      <c r="MX20" s="119"/>
      <c r="MY20" s="119"/>
      <c r="MZ20" s="119"/>
      <c r="NA20" s="119"/>
      <c r="NB20" s="119"/>
      <c r="NC20" s="119"/>
      <c r="ND20" s="119"/>
      <c r="NE20" s="119"/>
      <c r="NF20" s="119"/>
      <c r="NG20" s="119"/>
      <c r="NH20" s="119"/>
      <c r="NI20" s="119"/>
      <c r="NJ20" s="119"/>
      <c r="NK20" s="119"/>
      <c r="NL20" s="119"/>
      <c r="NM20" s="119"/>
      <c r="NN20" s="119"/>
      <c r="NO20" s="119"/>
      <c r="NP20" s="119"/>
      <c r="NQ20" s="119"/>
      <c r="NR20" s="119"/>
      <c r="NS20" s="119"/>
      <c r="NT20" s="119"/>
      <c r="NU20" s="119"/>
      <c r="NV20" s="119"/>
      <c r="NW20" s="119"/>
      <c r="NX20" s="119"/>
      <c r="NY20" s="119"/>
      <c r="NZ20" s="119"/>
      <c r="OA20" s="119"/>
      <c r="OB20" s="119"/>
      <c r="OC20" s="119"/>
      <c r="OD20" s="119"/>
      <c r="OE20" s="119"/>
      <c r="OF20" s="119"/>
      <c r="OG20" s="119"/>
      <c r="OH20" s="119"/>
      <c r="OI20" s="119"/>
      <c r="OJ20" s="119"/>
      <c r="OK20" s="119"/>
      <c r="OL20" s="119"/>
      <c r="OM20" s="119"/>
      <c r="ON20" s="119"/>
      <c r="OO20" s="119"/>
      <c r="OP20" s="119"/>
      <c r="OQ20" s="119"/>
      <c r="OR20" s="119"/>
      <c r="OS20" s="119"/>
      <c r="OT20" s="119"/>
      <c r="OU20" s="119"/>
      <c r="OV20" s="119"/>
      <c r="OW20" s="119"/>
      <c r="OX20" s="119"/>
      <c r="OY20" s="119"/>
      <c r="OZ20" s="119"/>
      <c r="PA20" s="119"/>
      <c r="PB20" s="119"/>
      <c r="PC20" s="119"/>
      <c r="PD20" s="119"/>
      <c r="PE20" s="119"/>
      <c r="PF20" s="119"/>
      <c r="PG20" s="119"/>
      <c r="PH20" s="119"/>
      <c r="PI20" s="119"/>
      <c r="PJ20" s="119"/>
      <c r="PK20" s="119"/>
      <c r="PL20" s="119"/>
      <c r="PM20" s="119"/>
      <c r="PN20" s="119"/>
      <c r="PO20" s="119"/>
      <c r="PP20" s="119"/>
      <c r="PQ20" s="119"/>
      <c r="PR20" s="119"/>
      <c r="PS20" s="119"/>
      <c r="PT20" s="119"/>
      <c r="PU20" s="119"/>
      <c r="PV20" s="119"/>
      <c r="PW20" s="119"/>
      <c r="PX20" s="119"/>
      <c r="PY20" s="119"/>
      <c r="PZ20" s="119"/>
      <c r="QA20" s="119"/>
      <c r="QB20" s="119"/>
      <c r="QC20" s="119"/>
      <c r="QD20" s="119"/>
      <c r="QE20" s="119"/>
      <c r="QF20" s="119"/>
      <c r="QG20" s="119"/>
      <c r="QH20" s="119"/>
      <c r="QI20" s="119"/>
      <c r="QJ20" s="119"/>
      <c r="QK20" s="119"/>
      <c r="QL20" s="119"/>
      <c r="QM20" s="119"/>
      <c r="QN20" s="119"/>
      <c r="QO20" s="119"/>
      <c r="QP20" s="119"/>
      <c r="QQ20" s="119"/>
      <c r="QR20" s="119"/>
      <c r="QS20" s="119"/>
      <c r="QT20" s="119"/>
      <c r="QU20" s="119"/>
      <c r="QV20" s="119"/>
      <c r="QW20" s="119"/>
      <c r="QX20" s="119"/>
      <c r="QY20" s="119"/>
      <c r="QZ20" s="119"/>
      <c r="RA20" s="119"/>
      <c r="RB20" s="119"/>
      <c r="RC20" s="119"/>
      <c r="RD20" s="119"/>
      <c r="RE20" s="119"/>
      <c r="RF20" s="119"/>
      <c r="RG20" s="119"/>
      <c r="RH20" s="119"/>
      <c r="RI20" s="119"/>
      <c r="RJ20" s="119"/>
      <c r="RK20" s="119"/>
      <c r="RL20" s="119"/>
      <c r="RM20" s="119"/>
      <c r="RN20" s="119"/>
      <c r="RO20" s="119"/>
      <c r="RP20" s="119"/>
      <c r="RQ20" s="119"/>
      <c r="RR20" s="119"/>
      <c r="RS20" s="119"/>
      <c r="RT20" s="119"/>
      <c r="RU20" s="119"/>
      <c r="RV20" s="119"/>
      <c r="RW20" s="119"/>
      <c r="RX20" s="119"/>
      <c r="RY20" s="119"/>
      <c r="RZ20" s="119"/>
      <c r="SA20" s="119"/>
      <c r="SB20" s="119"/>
      <c r="SC20" s="119"/>
      <c r="SD20" s="119"/>
      <c r="SE20" s="119"/>
      <c r="SF20" s="119"/>
    </row>
    <row r="21" spans="1:500" x14ac:dyDescent="0.25">
      <c r="A21" s="125" t="s">
        <v>22</v>
      </c>
      <c r="B21" s="114">
        <v>63</v>
      </c>
      <c r="C21" s="114">
        <v>39</v>
      </c>
      <c r="D21" s="114">
        <v>89</v>
      </c>
      <c r="E21" s="114">
        <v>37</v>
      </c>
      <c r="F21" s="114">
        <v>76</v>
      </c>
      <c r="G21" s="114">
        <v>76</v>
      </c>
      <c r="H21" s="114">
        <v>37</v>
      </c>
      <c r="I21" s="114">
        <v>64</v>
      </c>
      <c r="J21" s="114">
        <v>82</v>
      </c>
      <c r="K21" s="114">
        <v>30</v>
      </c>
      <c r="L21" s="114">
        <v>73</v>
      </c>
      <c r="M21" s="114">
        <v>58</v>
      </c>
      <c r="N21" s="114">
        <v>91</v>
      </c>
      <c r="O21" s="114">
        <v>70</v>
      </c>
      <c r="P21" s="114">
        <v>88</v>
      </c>
      <c r="Q21" s="114">
        <v>61</v>
      </c>
      <c r="R21" s="114">
        <v>93</v>
      </c>
      <c r="S21" s="114">
        <v>104</v>
      </c>
      <c r="T21" s="114">
        <v>83</v>
      </c>
      <c r="U21" s="114">
        <v>85</v>
      </c>
      <c r="V21" s="114">
        <v>99</v>
      </c>
      <c r="W21" s="114">
        <v>63</v>
      </c>
      <c r="X21" s="114">
        <v>64</v>
      </c>
      <c r="Y21" s="114">
        <v>83</v>
      </c>
      <c r="Z21" s="114">
        <v>123</v>
      </c>
      <c r="AA21" s="114">
        <v>59</v>
      </c>
      <c r="AB21" s="114">
        <v>156</v>
      </c>
      <c r="AC21" s="114">
        <v>59</v>
      </c>
      <c r="AD21" s="114">
        <v>90</v>
      </c>
      <c r="AE21" s="114">
        <v>84</v>
      </c>
      <c r="AF21" s="114">
        <v>103</v>
      </c>
      <c r="AG21" s="114">
        <v>84</v>
      </c>
      <c r="AH21" s="114">
        <v>92</v>
      </c>
      <c r="AI21" s="114">
        <v>102</v>
      </c>
      <c r="AJ21" s="114">
        <v>93</v>
      </c>
      <c r="AK21" s="114">
        <v>93</v>
      </c>
      <c r="AL21" s="114">
        <v>105</v>
      </c>
      <c r="AM21" s="114">
        <v>85</v>
      </c>
      <c r="AN21" s="114">
        <v>96</v>
      </c>
      <c r="AO21" s="114">
        <v>92</v>
      </c>
      <c r="AP21" s="114">
        <v>123</v>
      </c>
      <c r="AQ21" s="114">
        <v>75</v>
      </c>
      <c r="AR21" s="114">
        <v>82</v>
      </c>
      <c r="AS21" s="114">
        <v>83</v>
      </c>
      <c r="AT21" s="114">
        <v>92</v>
      </c>
      <c r="AU21" s="114">
        <v>101</v>
      </c>
      <c r="AV21" s="114">
        <v>93</v>
      </c>
      <c r="AW21" s="114">
        <v>93</v>
      </c>
      <c r="AX21" s="114">
        <v>105</v>
      </c>
      <c r="AY21" s="114">
        <v>85</v>
      </c>
      <c r="AZ21" s="114">
        <v>96</v>
      </c>
      <c r="BA21" s="114">
        <v>92</v>
      </c>
      <c r="BB21" s="456"/>
      <c r="BC21" s="456"/>
      <c r="BD21" s="456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  <c r="EA21" s="115"/>
      <c r="EB21" s="115"/>
      <c r="EC21" s="115"/>
      <c r="ED21" s="115"/>
      <c r="EE21" s="115"/>
      <c r="EF21" s="115"/>
      <c r="EG21" s="115"/>
      <c r="EH21" s="115"/>
      <c r="EI21" s="115"/>
      <c r="EJ21" s="115"/>
      <c r="EK21" s="115"/>
      <c r="EL21" s="115"/>
      <c r="EM21" s="115"/>
      <c r="EN21" s="115"/>
      <c r="EO21" s="115"/>
      <c r="EP21" s="115"/>
      <c r="EQ21" s="115"/>
      <c r="ER21" s="115"/>
      <c r="ES21" s="115"/>
      <c r="ET21" s="115"/>
      <c r="EU21" s="115"/>
      <c r="EV21" s="115"/>
      <c r="EW21" s="115"/>
      <c r="EX21" s="115"/>
      <c r="EY21" s="115"/>
      <c r="EZ21" s="115"/>
      <c r="FA21" s="115"/>
      <c r="FB21" s="115"/>
      <c r="FC21" s="115"/>
      <c r="FD21" s="115"/>
      <c r="FE21" s="115"/>
      <c r="FF21" s="115"/>
      <c r="FG21" s="115"/>
      <c r="FH21" s="115"/>
      <c r="FI21" s="115"/>
      <c r="FJ21" s="115"/>
      <c r="FK21" s="115"/>
      <c r="FL21" s="115"/>
      <c r="FM21" s="115"/>
      <c r="FN21" s="115"/>
      <c r="FO21" s="115"/>
      <c r="FP21" s="115"/>
      <c r="FQ21" s="115"/>
      <c r="FR21" s="115"/>
      <c r="FS21" s="115"/>
      <c r="FT21" s="115"/>
      <c r="FU21" s="115"/>
      <c r="FV21" s="115"/>
      <c r="FW21" s="115"/>
      <c r="FX21" s="115"/>
      <c r="FY21" s="115"/>
      <c r="FZ21" s="115"/>
      <c r="GA21" s="115"/>
      <c r="GB21" s="115"/>
      <c r="GC21" s="115"/>
      <c r="GD21" s="115"/>
      <c r="GE21" s="115"/>
      <c r="GF21" s="115"/>
      <c r="GG21" s="115"/>
      <c r="GH21" s="115"/>
      <c r="GI21" s="115"/>
      <c r="GJ21" s="115"/>
      <c r="GK21" s="115"/>
      <c r="GL21" s="115"/>
      <c r="GM21" s="115"/>
      <c r="GN21" s="115"/>
      <c r="GO21" s="115"/>
      <c r="GP21" s="115"/>
      <c r="GQ21" s="115"/>
      <c r="GR21" s="115"/>
      <c r="GS21" s="115"/>
      <c r="GT21" s="115"/>
      <c r="GU21" s="115"/>
      <c r="GV21" s="115"/>
      <c r="GW21" s="115"/>
      <c r="GX21" s="115"/>
      <c r="GY21" s="115"/>
      <c r="GZ21" s="115"/>
      <c r="HA21" s="115"/>
      <c r="HB21" s="115"/>
      <c r="HC21" s="115"/>
      <c r="HD21" s="115"/>
      <c r="HE21" s="115"/>
      <c r="HF21" s="115"/>
      <c r="HG21" s="115"/>
      <c r="HH21" s="115"/>
      <c r="HI21" s="115"/>
      <c r="HJ21" s="115"/>
      <c r="HK21" s="115"/>
      <c r="HL21" s="115"/>
      <c r="HM21" s="115"/>
      <c r="HN21" s="115"/>
      <c r="HO21" s="115"/>
      <c r="HP21" s="115"/>
      <c r="HQ21" s="115"/>
      <c r="HR21" s="115"/>
      <c r="HS21" s="115"/>
      <c r="HT21" s="115"/>
      <c r="HU21" s="115"/>
      <c r="HV21" s="115"/>
      <c r="HW21" s="115"/>
      <c r="HX21" s="115"/>
      <c r="HY21" s="115"/>
      <c r="HZ21" s="115"/>
      <c r="IA21" s="115"/>
      <c r="IB21" s="115"/>
      <c r="IC21" s="115"/>
      <c r="ID21" s="115"/>
      <c r="IE21" s="115"/>
      <c r="IF21" s="115"/>
      <c r="IG21" s="115"/>
      <c r="IH21" s="115"/>
      <c r="II21" s="115"/>
      <c r="IJ21" s="115"/>
      <c r="IK21" s="115"/>
      <c r="IL21" s="115"/>
      <c r="IM21" s="115"/>
      <c r="IN21" s="115"/>
      <c r="IO21" s="115"/>
      <c r="IP21" s="115"/>
      <c r="IQ21" s="115"/>
      <c r="IR21" s="115"/>
      <c r="IS21" s="115"/>
      <c r="IT21" s="115"/>
      <c r="IU21" s="115"/>
      <c r="IV21" s="115"/>
      <c r="IW21" s="115"/>
      <c r="IX21" s="115"/>
      <c r="IY21" s="115"/>
      <c r="IZ21" s="115"/>
      <c r="JA21" s="115"/>
      <c r="JB21" s="115"/>
      <c r="JC21" s="115"/>
      <c r="JD21" s="115"/>
      <c r="JE21" s="115"/>
      <c r="JF21" s="115"/>
      <c r="JG21" s="115"/>
      <c r="JH21" s="115"/>
      <c r="JI21" s="115"/>
      <c r="JJ21" s="115"/>
      <c r="JK21" s="115"/>
      <c r="JL21" s="115"/>
      <c r="JM21" s="115"/>
      <c r="JN21" s="115"/>
      <c r="JO21" s="115"/>
      <c r="JP21" s="115"/>
      <c r="JQ21" s="115"/>
      <c r="JR21" s="115"/>
      <c r="JS21" s="115"/>
      <c r="JT21" s="115"/>
      <c r="JU21" s="115"/>
      <c r="JV21" s="115"/>
      <c r="JW21" s="115"/>
      <c r="JX21" s="115"/>
      <c r="JY21" s="115"/>
      <c r="JZ21" s="115"/>
      <c r="KA21" s="115"/>
      <c r="KB21" s="115"/>
      <c r="KC21" s="115"/>
      <c r="KD21" s="115"/>
      <c r="KE21" s="115"/>
      <c r="KF21" s="115"/>
      <c r="KG21" s="115"/>
      <c r="KH21" s="115"/>
      <c r="KI21" s="115"/>
      <c r="KJ21" s="115"/>
      <c r="KK21" s="115"/>
      <c r="KL21" s="115"/>
      <c r="KM21" s="115"/>
      <c r="KN21" s="115"/>
      <c r="KO21" s="115"/>
      <c r="KP21" s="115"/>
      <c r="KQ21" s="115"/>
      <c r="KR21" s="115"/>
      <c r="KS21" s="115"/>
      <c r="KT21" s="115"/>
      <c r="KU21" s="115"/>
      <c r="KV21" s="115"/>
      <c r="KW21" s="115"/>
      <c r="KX21" s="115"/>
      <c r="KY21" s="115"/>
      <c r="KZ21" s="115"/>
      <c r="LA21" s="115"/>
      <c r="LB21" s="115"/>
      <c r="LC21" s="115"/>
      <c r="LD21" s="115"/>
      <c r="LE21" s="115"/>
      <c r="LF21" s="115"/>
      <c r="LG21" s="115"/>
      <c r="LH21" s="115"/>
      <c r="LI21" s="115"/>
      <c r="LJ21" s="115"/>
      <c r="LK21" s="115"/>
      <c r="LL21" s="115"/>
      <c r="LM21" s="115"/>
      <c r="LN21" s="115"/>
      <c r="LO21" s="115"/>
      <c r="LP21" s="115"/>
      <c r="LQ21" s="115"/>
      <c r="LR21" s="115"/>
      <c r="LS21" s="115"/>
      <c r="LT21" s="115"/>
      <c r="LU21" s="115"/>
      <c r="LV21" s="115"/>
      <c r="LW21" s="115"/>
      <c r="LX21" s="115"/>
      <c r="LY21" s="115"/>
      <c r="LZ21" s="115"/>
      <c r="MA21" s="115"/>
      <c r="MB21" s="115"/>
      <c r="MC21" s="115"/>
      <c r="MD21" s="115"/>
      <c r="ME21" s="115"/>
      <c r="MF21" s="115"/>
      <c r="MG21" s="115"/>
      <c r="MH21" s="115"/>
      <c r="MI21" s="115"/>
      <c r="MJ21" s="115"/>
      <c r="MK21" s="115"/>
      <c r="ML21" s="115"/>
      <c r="MM21" s="115"/>
      <c r="MN21" s="115"/>
      <c r="MO21" s="115"/>
      <c r="MP21" s="115"/>
      <c r="MQ21" s="115"/>
      <c r="MR21" s="115"/>
      <c r="MS21" s="115"/>
      <c r="MT21" s="115"/>
      <c r="MU21" s="115"/>
      <c r="MV21" s="115"/>
      <c r="MW21" s="115"/>
      <c r="MX21" s="115"/>
      <c r="MY21" s="115"/>
      <c r="MZ21" s="115"/>
      <c r="NA21" s="115"/>
      <c r="NB21" s="115"/>
      <c r="NC21" s="115"/>
      <c r="ND21" s="115"/>
      <c r="NE21" s="115"/>
      <c r="NF21" s="115"/>
      <c r="NG21" s="115"/>
      <c r="NH21" s="115"/>
      <c r="NI21" s="115"/>
      <c r="NJ21" s="115"/>
      <c r="NK21" s="115"/>
      <c r="NL21" s="115"/>
      <c r="NM21" s="115"/>
      <c r="NN21" s="115"/>
      <c r="NO21" s="115"/>
      <c r="NP21" s="115"/>
      <c r="NQ21" s="115"/>
      <c r="NR21" s="115"/>
      <c r="NS21" s="115"/>
      <c r="NT21" s="115"/>
      <c r="NU21" s="115"/>
      <c r="NV21" s="115"/>
      <c r="NW21" s="115"/>
      <c r="NX21" s="115"/>
      <c r="NY21" s="115"/>
      <c r="NZ21" s="115"/>
      <c r="OA21" s="115"/>
      <c r="OB21" s="115"/>
      <c r="OC21" s="115"/>
      <c r="OD21" s="115"/>
      <c r="OE21" s="115"/>
      <c r="OF21" s="115"/>
      <c r="OG21" s="115"/>
      <c r="OH21" s="115"/>
      <c r="OI21" s="115"/>
      <c r="OJ21" s="115"/>
      <c r="OK21" s="115"/>
      <c r="OL21" s="115"/>
      <c r="OM21" s="115"/>
      <c r="ON21" s="115"/>
      <c r="OO21" s="115"/>
      <c r="OP21" s="115"/>
      <c r="OQ21" s="115"/>
      <c r="OR21" s="115"/>
      <c r="OS21" s="115"/>
      <c r="OT21" s="115"/>
      <c r="OU21" s="115"/>
      <c r="OV21" s="115"/>
      <c r="OW21" s="115"/>
      <c r="OX21" s="115"/>
      <c r="OY21" s="115"/>
      <c r="OZ21" s="115"/>
      <c r="PA21" s="115"/>
      <c r="PB21" s="115"/>
      <c r="PC21" s="115"/>
      <c r="PD21" s="115"/>
      <c r="PE21" s="115"/>
      <c r="PF21" s="115"/>
      <c r="PG21" s="115"/>
      <c r="PH21" s="115"/>
      <c r="PI21" s="115"/>
      <c r="PJ21" s="115"/>
      <c r="PK21" s="115"/>
      <c r="PL21" s="115"/>
      <c r="PM21" s="115"/>
      <c r="PN21" s="115"/>
      <c r="PO21" s="115"/>
      <c r="PP21" s="115"/>
      <c r="PQ21" s="115"/>
      <c r="PR21" s="115"/>
      <c r="PS21" s="115"/>
      <c r="PT21" s="115"/>
      <c r="PU21" s="115"/>
      <c r="PV21" s="115"/>
      <c r="PW21" s="115"/>
      <c r="PX21" s="115"/>
      <c r="PY21" s="115"/>
      <c r="PZ21" s="115"/>
      <c r="QA21" s="115"/>
      <c r="QB21" s="115"/>
      <c r="QC21" s="115"/>
      <c r="QD21" s="115"/>
      <c r="QE21" s="115"/>
      <c r="QF21" s="115"/>
      <c r="QG21" s="115"/>
      <c r="QH21" s="115"/>
      <c r="QI21" s="115"/>
      <c r="QJ21" s="115"/>
      <c r="QK21" s="115"/>
      <c r="QL21" s="115"/>
      <c r="QM21" s="115"/>
      <c r="QN21" s="115"/>
      <c r="QO21" s="115"/>
      <c r="QP21" s="115"/>
      <c r="QQ21" s="115"/>
      <c r="QR21" s="115"/>
      <c r="QS21" s="115"/>
      <c r="QT21" s="115"/>
      <c r="QU21" s="115"/>
      <c r="QV21" s="115"/>
      <c r="QW21" s="115"/>
      <c r="QX21" s="115"/>
      <c r="QY21" s="115"/>
      <c r="QZ21" s="115"/>
      <c r="RA21" s="115"/>
      <c r="RB21" s="115"/>
      <c r="RC21" s="115"/>
      <c r="RD21" s="115"/>
      <c r="RE21" s="115"/>
      <c r="RF21" s="115"/>
      <c r="RG21" s="115"/>
      <c r="RH21" s="115"/>
      <c r="RI21" s="115"/>
      <c r="RJ21" s="115"/>
      <c r="RK21" s="115"/>
      <c r="RL21" s="115"/>
      <c r="RM21" s="115"/>
      <c r="RN21" s="115"/>
      <c r="RO21" s="115"/>
      <c r="RP21" s="115"/>
      <c r="RQ21" s="115"/>
      <c r="RR21" s="115"/>
      <c r="RS21" s="115"/>
      <c r="RT21" s="115"/>
      <c r="RU21" s="115"/>
      <c r="RV21" s="115"/>
      <c r="RW21" s="115"/>
      <c r="RX21" s="115"/>
      <c r="RY21" s="115"/>
      <c r="RZ21" s="115"/>
      <c r="SA21" s="115"/>
      <c r="SB21" s="115"/>
      <c r="SC21" s="115"/>
      <c r="SD21" s="115"/>
      <c r="SE21" s="115"/>
      <c r="SF21" s="115"/>
    </row>
    <row r="22" spans="1:500" x14ac:dyDescent="0.25">
      <c r="A22" s="125" t="s">
        <v>23</v>
      </c>
      <c r="B22" s="114">
        <v>18</v>
      </c>
      <c r="C22" s="114">
        <v>17</v>
      </c>
      <c r="D22" s="114">
        <v>19</v>
      </c>
      <c r="E22" s="114">
        <v>19</v>
      </c>
      <c r="F22" s="114">
        <v>18</v>
      </c>
      <c r="G22" s="114">
        <v>20</v>
      </c>
      <c r="H22" s="114">
        <v>20</v>
      </c>
      <c r="I22" s="114">
        <v>18</v>
      </c>
      <c r="J22" s="114">
        <v>22</v>
      </c>
      <c r="K22" s="114">
        <v>20</v>
      </c>
      <c r="L22" s="114">
        <v>18</v>
      </c>
      <c r="M22" s="114">
        <v>12</v>
      </c>
      <c r="N22" s="114">
        <v>5</v>
      </c>
      <c r="O22" s="114">
        <v>10</v>
      </c>
      <c r="P22" s="114">
        <v>13</v>
      </c>
      <c r="Q22" s="114">
        <v>17</v>
      </c>
      <c r="R22" s="114">
        <v>17</v>
      </c>
      <c r="S22" s="114">
        <v>16</v>
      </c>
      <c r="T22" s="114">
        <v>17</v>
      </c>
      <c r="U22" s="114">
        <v>18</v>
      </c>
      <c r="V22" s="114">
        <v>25</v>
      </c>
      <c r="W22" s="114">
        <v>10</v>
      </c>
      <c r="X22" s="114">
        <v>13</v>
      </c>
      <c r="Y22" s="114">
        <v>16</v>
      </c>
      <c r="Z22" s="114">
        <v>21</v>
      </c>
      <c r="AA22" s="114">
        <v>18</v>
      </c>
      <c r="AB22" s="114">
        <v>17</v>
      </c>
      <c r="AC22" s="114">
        <v>21</v>
      </c>
      <c r="AD22" s="114">
        <v>17</v>
      </c>
      <c r="AE22" s="114">
        <v>16</v>
      </c>
      <c r="AF22" s="114">
        <v>18</v>
      </c>
      <c r="AG22" s="114">
        <v>16</v>
      </c>
      <c r="AH22" s="114">
        <v>17</v>
      </c>
      <c r="AI22" s="114">
        <v>18</v>
      </c>
      <c r="AJ22" s="114">
        <v>17</v>
      </c>
      <c r="AK22" s="114">
        <v>17</v>
      </c>
      <c r="AL22" s="114">
        <v>18</v>
      </c>
      <c r="AM22" s="114">
        <v>18</v>
      </c>
      <c r="AN22" s="114">
        <v>19</v>
      </c>
      <c r="AO22" s="114">
        <v>19</v>
      </c>
      <c r="AP22" s="114">
        <v>21</v>
      </c>
      <c r="AQ22" s="114">
        <v>16</v>
      </c>
      <c r="AR22" s="114">
        <v>18</v>
      </c>
      <c r="AS22" s="114">
        <v>15</v>
      </c>
      <c r="AT22" s="114">
        <v>16</v>
      </c>
      <c r="AU22" s="114">
        <v>18</v>
      </c>
      <c r="AV22" s="114">
        <v>17</v>
      </c>
      <c r="AW22" s="114">
        <v>17</v>
      </c>
      <c r="AX22" s="114">
        <v>18</v>
      </c>
      <c r="AY22" s="114">
        <v>18</v>
      </c>
      <c r="AZ22" s="114">
        <v>19</v>
      </c>
      <c r="BA22" s="114">
        <v>19</v>
      </c>
      <c r="BB22" s="456"/>
      <c r="BC22" s="456"/>
      <c r="BD22" s="456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5"/>
      <c r="GW22" s="115"/>
      <c r="GX22" s="115"/>
      <c r="GY22" s="115"/>
      <c r="GZ22" s="115"/>
      <c r="HA22" s="115"/>
      <c r="HB22" s="115"/>
      <c r="HC22" s="115"/>
      <c r="HD22" s="115"/>
      <c r="HE22" s="115"/>
      <c r="HF22" s="115"/>
      <c r="HG22" s="115"/>
      <c r="HH22" s="115"/>
      <c r="HI22" s="115"/>
      <c r="HJ22" s="115"/>
      <c r="HK22" s="115"/>
      <c r="HL22" s="115"/>
      <c r="HM22" s="115"/>
      <c r="HN22" s="115"/>
      <c r="HO22" s="115"/>
      <c r="HP22" s="115"/>
      <c r="HQ22" s="115"/>
      <c r="HR22" s="115"/>
      <c r="HS22" s="115"/>
      <c r="HT22" s="115"/>
      <c r="HU22" s="115"/>
      <c r="HV22" s="115"/>
      <c r="HW22" s="115"/>
      <c r="HX22" s="115"/>
      <c r="HY22" s="115"/>
      <c r="HZ22" s="115"/>
      <c r="IA22" s="115"/>
      <c r="IB22" s="115"/>
      <c r="IC22" s="115"/>
      <c r="ID22" s="115"/>
      <c r="IE22" s="115"/>
      <c r="IF22" s="115"/>
      <c r="IG22" s="115"/>
      <c r="IH22" s="115"/>
      <c r="II22" s="115"/>
      <c r="IJ22" s="115"/>
      <c r="IK22" s="115"/>
      <c r="IL22" s="115"/>
      <c r="IM22" s="115"/>
      <c r="IN22" s="115"/>
      <c r="IO22" s="115"/>
      <c r="IP22" s="115"/>
      <c r="IQ22" s="115"/>
      <c r="IR22" s="115"/>
      <c r="IS22" s="115"/>
      <c r="IT22" s="115"/>
      <c r="IU22" s="115"/>
      <c r="IV22" s="115"/>
      <c r="IW22" s="115"/>
      <c r="IX22" s="115"/>
      <c r="IY22" s="115"/>
      <c r="IZ22" s="115"/>
      <c r="JA22" s="115"/>
      <c r="JB22" s="115"/>
      <c r="JC22" s="115"/>
      <c r="JD22" s="115"/>
      <c r="JE22" s="115"/>
      <c r="JF22" s="115"/>
      <c r="JG22" s="115"/>
      <c r="JH22" s="115"/>
      <c r="JI22" s="115"/>
      <c r="JJ22" s="115"/>
      <c r="JK22" s="115"/>
      <c r="JL22" s="115"/>
      <c r="JM22" s="115"/>
      <c r="JN22" s="115"/>
      <c r="JO22" s="115"/>
      <c r="JP22" s="115"/>
      <c r="JQ22" s="115"/>
      <c r="JR22" s="115"/>
      <c r="JS22" s="115"/>
      <c r="JT22" s="115"/>
      <c r="JU22" s="115"/>
      <c r="JV22" s="115"/>
      <c r="JW22" s="115"/>
      <c r="JX22" s="115"/>
      <c r="JY22" s="115"/>
      <c r="JZ22" s="115"/>
      <c r="KA22" s="115"/>
      <c r="KB22" s="115"/>
      <c r="KC22" s="115"/>
      <c r="KD22" s="115"/>
      <c r="KE22" s="115"/>
      <c r="KF22" s="115"/>
      <c r="KG22" s="115"/>
      <c r="KH22" s="115"/>
      <c r="KI22" s="115"/>
      <c r="KJ22" s="115"/>
      <c r="KK22" s="115"/>
      <c r="KL22" s="115"/>
      <c r="KM22" s="115"/>
      <c r="KN22" s="115"/>
      <c r="KO22" s="115"/>
      <c r="KP22" s="115"/>
      <c r="KQ22" s="115"/>
      <c r="KR22" s="115"/>
      <c r="KS22" s="115"/>
      <c r="KT22" s="115"/>
      <c r="KU22" s="115"/>
      <c r="KV22" s="115"/>
      <c r="KW22" s="115"/>
      <c r="KX22" s="115"/>
      <c r="KY22" s="115"/>
      <c r="KZ22" s="115"/>
      <c r="LA22" s="115"/>
      <c r="LB22" s="115"/>
      <c r="LC22" s="115"/>
      <c r="LD22" s="115"/>
      <c r="LE22" s="115"/>
      <c r="LF22" s="115"/>
      <c r="LG22" s="115"/>
      <c r="LH22" s="115"/>
      <c r="LI22" s="115"/>
      <c r="LJ22" s="115"/>
      <c r="LK22" s="115"/>
      <c r="LL22" s="115"/>
      <c r="LM22" s="115"/>
      <c r="LN22" s="115"/>
      <c r="LO22" s="115"/>
      <c r="LP22" s="115"/>
      <c r="LQ22" s="115"/>
      <c r="LR22" s="115"/>
      <c r="LS22" s="115"/>
      <c r="LT22" s="115"/>
      <c r="LU22" s="115"/>
      <c r="LV22" s="115"/>
      <c r="LW22" s="115"/>
      <c r="LX22" s="115"/>
      <c r="LY22" s="115"/>
      <c r="LZ22" s="115"/>
      <c r="MA22" s="115"/>
      <c r="MB22" s="115"/>
      <c r="MC22" s="115"/>
      <c r="MD22" s="115"/>
      <c r="ME22" s="115"/>
      <c r="MF22" s="115"/>
      <c r="MG22" s="115"/>
      <c r="MH22" s="115"/>
      <c r="MI22" s="115"/>
      <c r="MJ22" s="115"/>
      <c r="MK22" s="115"/>
      <c r="ML22" s="115"/>
      <c r="MM22" s="115"/>
      <c r="MN22" s="115"/>
      <c r="MO22" s="115"/>
      <c r="MP22" s="115"/>
      <c r="MQ22" s="115"/>
      <c r="MR22" s="115"/>
      <c r="MS22" s="115"/>
      <c r="MT22" s="115"/>
      <c r="MU22" s="115"/>
      <c r="MV22" s="115"/>
      <c r="MW22" s="115"/>
      <c r="MX22" s="115"/>
      <c r="MY22" s="115"/>
      <c r="MZ22" s="115"/>
      <c r="NA22" s="115"/>
      <c r="NB22" s="115"/>
      <c r="NC22" s="115"/>
      <c r="ND22" s="115"/>
      <c r="NE22" s="115"/>
      <c r="NF22" s="115"/>
      <c r="NG22" s="115"/>
      <c r="NH22" s="115"/>
      <c r="NI22" s="115"/>
      <c r="NJ22" s="115"/>
      <c r="NK22" s="115"/>
      <c r="NL22" s="115"/>
      <c r="NM22" s="115"/>
      <c r="NN22" s="115"/>
      <c r="NO22" s="115"/>
      <c r="NP22" s="115"/>
      <c r="NQ22" s="115"/>
      <c r="NR22" s="115"/>
      <c r="NS22" s="115"/>
      <c r="NT22" s="115"/>
      <c r="NU22" s="115"/>
      <c r="NV22" s="115"/>
      <c r="NW22" s="115"/>
      <c r="NX22" s="115"/>
      <c r="NY22" s="115"/>
      <c r="NZ22" s="115"/>
      <c r="OA22" s="115"/>
      <c r="OB22" s="115"/>
      <c r="OC22" s="115"/>
      <c r="OD22" s="115"/>
      <c r="OE22" s="115"/>
      <c r="OF22" s="115"/>
      <c r="OG22" s="115"/>
      <c r="OH22" s="115"/>
      <c r="OI22" s="115"/>
      <c r="OJ22" s="115"/>
      <c r="OK22" s="115"/>
      <c r="OL22" s="115"/>
      <c r="OM22" s="115"/>
      <c r="ON22" s="115"/>
      <c r="OO22" s="115"/>
      <c r="OP22" s="115"/>
      <c r="OQ22" s="115"/>
      <c r="OR22" s="115"/>
      <c r="OS22" s="115"/>
      <c r="OT22" s="115"/>
      <c r="OU22" s="115"/>
      <c r="OV22" s="115"/>
      <c r="OW22" s="115"/>
      <c r="OX22" s="115"/>
      <c r="OY22" s="115"/>
      <c r="OZ22" s="115"/>
      <c r="PA22" s="115"/>
      <c r="PB22" s="115"/>
      <c r="PC22" s="115"/>
      <c r="PD22" s="115"/>
      <c r="PE22" s="115"/>
      <c r="PF22" s="115"/>
      <c r="PG22" s="115"/>
      <c r="PH22" s="115"/>
      <c r="PI22" s="115"/>
      <c r="PJ22" s="115"/>
      <c r="PK22" s="115"/>
      <c r="PL22" s="115"/>
      <c r="PM22" s="115"/>
      <c r="PN22" s="115"/>
      <c r="PO22" s="115"/>
      <c r="PP22" s="115"/>
      <c r="PQ22" s="115"/>
      <c r="PR22" s="115"/>
      <c r="PS22" s="115"/>
      <c r="PT22" s="115"/>
      <c r="PU22" s="115"/>
      <c r="PV22" s="115"/>
      <c r="PW22" s="115"/>
      <c r="PX22" s="115"/>
      <c r="PY22" s="115"/>
      <c r="PZ22" s="115"/>
      <c r="QA22" s="115"/>
      <c r="QB22" s="115"/>
      <c r="QC22" s="115"/>
      <c r="QD22" s="115"/>
      <c r="QE22" s="115"/>
      <c r="QF22" s="115"/>
      <c r="QG22" s="115"/>
      <c r="QH22" s="115"/>
      <c r="QI22" s="115"/>
      <c r="QJ22" s="115"/>
      <c r="QK22" s="115"/>
      <c r="QL22" s="115"/>
      <c r="QM22" s="115"/>
      <c r="QN22" s="115"/>
      <c r="QO22" s="115"/>
      <c r="QP22" s="115"/>
      <c r="QQ22" s="115"/>
      <c r="QR22" s="115"/>
      <c r="QS22" s="115"/>
      <c r="QT22" s="115"/>
      <c r="QU22" s="115"/>
      <c r="QV22" s="115"/>
      <c r="QW22" s="115"/>
      <c r="QX22" s="115"/>
      <c r="QY22" s="115"/>
      <c r="QZ22" s="115"/>
      <c r="RA22" s="115"/>
      <c r="RB22" s="115"/>
      <c r="RC22" s="115"/>
      <c r="RD22" s="115"/>
      <c r="RE22" s="115"/>
      <c r="RF22" s="115"/>
      <c r="RG22" s="115"/>
      <c r="RH22" s="115"/>
      <c r="RI22" s="115"/>
      <c r="RJ22" s="115"/>
      <c r="RK22" s="115"/>
      <c r="RL22" s="115"/>
      <c r="RM22" s="115"/>
      <c r="RN22" s="115"/>
      <c r="RO22" s="115"/>
      <c r="RP22" s="115"/>
      <c r="RQ22" s="115"/>
      <c r="RR22" s="115"/>
      <c r="RS22" s="115"/>
      <c r="RT22" s="115"/>
      <c r="RU22" s="115"/>
      <c r="RV22" s="115"/>
      <c r="RW22" s="115"/>
      <c r="RX22" s="115"/>
      <c r="RY22" s="115"/>
      <c r="RZ22" s="115"/>
      <c r="SA22" s="115"/>
      <c r="SB22" s="115"/>
      <c r="SC22" s="115"/>
      <c r="SD22" s="115"/>
      <c r="SE22" s="115"/>
      <c r="SF22" s="115"/>
    </row>
    <row r="23" spans="1:500" x14ac:dyDescent="0.25">
      <c r="A23" s="125" t="s">
        <v>24</v>
      </c>
      <c r="B23" s="114">
        <v>3454</v>
      </c>
      <c r="C23" s="114">
        <v>2294</v>
      </c>
      <c r="D23" s="114">
        <v>3410</v>
      </c>
      <c r="E23" s="114">
        <v>2659</v>
      </c>
      <c r="F23" s="114">
        <v>2474</v>
      </c>
      <c r="G23" s="114">
        <v>3690</v>
      </c>
      <c r="H23" s="114">
        <v>1909</v>
      </c>
      <c r="I23" s="114">
        <v>2782</v>
      </c>
      <c r="J23" s="114">
        <v>3736</v>
      </c>
      <c r="K23" s="114">
        <v>1645</v>
      </c>
      <c r="L23" s="114">
        <v>1835</v>
      </c>
      <c r="M23" s="114">
        <v>3208</v>
      </c>
      <c r="N23" s="114">
        <v>2333</v>
      </c>
      <c r="O23" s="114">
        <v>3025</v>
      </c>
      <c r="P23" s="114">
        <v>3969</v>
      </c>
      <c r="Q23" s="114">
        <v>2579</v>
      </c>
      <c r="R23" s="114">
        <v>3198</v>
      </c>
      <c r="S23" s="114">
        <v>4393</v>
      </c>
      <c r="T23" s="114">
        <v>2125</v>
      </c>
      <c r="U23" s="114">
        <v>3045</v>
      </c>
      <c r="V23" s="114">
        <v>4061</v>
      </c>
      <c r="W23" s="114">
        <v>2095</v>
      </c>
      <c r="X23" s="114">
        <v>3117</v>
      </c>
      <c r="Y23" s="114">
        <v>3030</v>
      </c>
      <c r="Z23" s="114">
        <v>3226</v>
      </c>
      <c r="AA23" s="114">
        <v>2564</v>
      </c>
      <c r="AB23" s="114">
        <v>4935</v>
      </c>
      <c r="AC23" s="114">
        <v>2184</v>
      </c>
      <c r="AD23" s="114">
        <v>3431</v>
      </c>
      <c r="AE23" s="114">
        <v>2984</v>
      </c>
      <c r="AF23" s="114">
        <v>4043</v>
      </c>
      <c r="AG23" s="114">
        <v>2834</v>
      </c>
      <c r="AH23" s="114">
        <v>3335</v>
      </c>
      <c r="AI23" s="114">
        <v>3865</v>
      </c>
      <c r="AJ23" s="114">
        <v>3214</v>
      </c>
      <c r="AK23" s="114">
        <v>3263</v>
      </c>
      <c r="AL23" s="114">
        <v>3887</v>
      </c>
      <c r="AM23" s="114">
        <v>2943</v>
      </c>
      <c r="AN23" s="114">
        <v>3544</v>
      </c>
      <c r="AO23" s="114">
        <v>3365</v>
      </c>
      <c r="AP23" s="114">
        <v>3226</v>
      </c>
      <c r="AQ23" s="114">
        <v>2582</v>
      </c>
      <c r="AR23" s="114">
        <v>3662</v>
      </c>
      <c r="AS23" s="114">
        <v>2503</v>
      </c>
      <c r="AT23" s="114">
        <v>3563</v>
      </c>
      <c r="AU23" s="114">
        <v>4162</v>
      </c>
      <c r="AV23" s="114">
        <v>3214</v>
      </c>
      <c r="AW23" s="114">
        <v>3263</v>
      </c>
      <c r="AX23" s="114">
        <v>3887</v>
      </c>
      <c r="AY23" s="114">
        <v>2943</v>
      </c>
      <c r="AZ23" s="114">
        <v>3544</v>
      </c>
      <c r="BA23" s="114">
        <v>3365</v>
      </c>
      <c r="BB23" s="456"/>
      <c r="BC23" s="456"/>
      <c r="BD23" s="456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  <c r="EA23" s="115"/>
      <c r="EB23" s="115"/>
      <c r="EC23" s="115"/>
      <c r="ED23" s="115"/>
      <c r="EE23" s="115"/>
      <c r="EF23" s="115"/>
      <c r="EG23" s="115"/>
      <c r="EH23" s="115"/>
      <c r="EI23" s="115"/>
      <c r="EJ23" s="115"/>
      <c r="EK23" s="115"/>
      <c r="EL23" s="115"/>
      <c r="EM23" s="115"/>
      <c r="EN23" s="115"/>
      <c r="EO23" s="115"/>
      <c r="EP23" s="115"/>
      <c r="EQ23" s="115"/>
      <c r="ER23" s="115"/>
      <c r="ES23" s="115"/>
      <c r="ET23" s="115"/>
      <c r="EU23" s="115"/>
      <c r="EV23" s="115"/>
      <c r="EW23" s="115"/>
      <c r="EX23" s="115"/>
      <c r="EY23" s="115"/>
      <c r="EZ23" s="115"/>
      <c r="FA23" s="115"/>
      <c r="FB23" s="115"/>
      <c r="FC23" s="115"/>
      <c r="FD23" s="115"/>
      <c r="FE23" s="115"/>
      <c r="FF23" s="115"/>
      <c r="FG23" s="115"/>
      <c r="FH23" s="115"/>
      <c r="FI23" s="115"/>
      <c r="FJ23" s="115"/>
      <c r="FK23" s="115"/>
      <c r="FL23" s="115"/>
      <c r="FM23" s="115"/>
      <c r="FN23" s="115"/>
      <c r="FO23" s="115"/>
      <c r="FP23" s="115"/>
      <c r="FQ23" s="115"/>
      <c r="FR23" s="115"/>
      <c r="FS23" s="115"/>
      <c r="FT23" s="115"/>
      <c r="FU23" s="115"/>
      <c r="FV23" s="115"/>
      <c r="FW23" s="115"/>
      <c r="FX23" s="115"/>
      <c r="FY23" s="115"/>
      <c r="FZ23" s="115"/>
      <c r="GA23" s="115"/>
      <c r="GB23" s="115"/>
      <c r="GC23" s="115"/>
      <c r="GD23" s="115"/>
      <c r="GE23" s="115"/>
      <c r="GF23" s="115"/>
      <c r="GG23" s="115"/>
      <c r="GH23" s="115"/>
      <c r="GI23" s="115"/>
      <c r="GJ23" s="115"/>
      <c r="GK23" s="115"/>
      <c r="GL23" s="115"/>
      <c r="GM23" s="115"/>
      <c r="GN23" s="115"/>
      <c r="GO23" s="115"/>
      <c r="GP23" s="115"/>
      <c r="GQ23" s="115"/>
      <c r="GR23" s="115"/>
      <c r="GS23" s="115"/>
      <c r="GT23" s="115"/>
      <c r="GU23" s="115"/>
      <c r="GV23" s="115"/>
      <c r="GW23" s="115"/>
      <c r="GX23" s="115"/>
      <c r="GY23" s="115"/>
      <c r="GZ23" s="115"/>
      <c r="HA23" s="115"/>
      <c r="HB23" s="115"/>
      <c r="HC23" s="115"/>
      <c r="HD23" s="115"/>
      <c r="HE23" s="115"/>
      <c r="HF23" s="115"/>
      <c r="HG23" s="115"/>
      <c r="HH23" s="115"/>
      <c r="HI23" s="115"/>
      <c r="HJ23" s="115"/>
      <c r="HK23" s="115"/>
      <c r="HL23" s="115"/>
      <c r="HM23" s="115"/>
      <c r="HN23" s="115"/>
      <c r="HO23" s="115"/>
      <c r="HP23" s="115"/>
      <c r="HQ23" s="115"/>
      <c r="HR23" s="115"/>
      <c r="HS23" s="115"/>
      <c r="HT23" s="115"/>
      <c r="HU23" s="115"/>
      <c r="HV23" s="115"/>
      <c r="HW23" s="115"/>
      <c r="HX23" s="115"/>
      <c r="HY23" s="115"/>
      <c r="HZ23" s="115"/>
      <c r="IA23" s="115"/>
      <c r="IB23" s="115"/>
      <c r="IC23" s="115"/>
      <c r="ID23" s="115"/>
      <c r="IE23" s="115"/>
      <c r="IF23" s="115"/>
      <c r="IG23" s="115"/>
      <c r="IH23" s="115"/>
      <c r="II23" s="115"/>
      <c r="IJ23" s="115"/>
      <c r="IK23" s="115"/>
      <c r="IL23" s="115"/>
      <c r="IM23" s="115"/>
      <c r="IN23" s="115"/>
      <c r="IO23" s="115"/>
      <c r="IP23" s="115"/>
      <c r="IQ23" s="115"/>
      <c r="IR23" s="115"/>
      <c r="IS23" s="115"/>
      <c r="IT23" s="115"/>
      <c r="IU23" s="115"/>
      <c r="IV23" s="115"/>
      <c r="IW23" s="115"/>
      <c r="IX23" s="115"/>
      <c r="IY23" s="115"/>
      <c r="IZ23" s="115"/>
      <c r="JA23" s="115"/>
      <c r="JB23" s="115"/>
      <c r="JC23" s="115"/>
      <c r="JD23" s="115"/>
      <c r="JE23" s="115"/>
      <c r="JF23" s="115"/>
      <c r="JG23" s="115"/>
      <c r="JH23" s="115"/>
      <c r="JI23" s="115"/>
      <c r="JJ23" s="115"/>
      <c r="JK23" s="115"/>
      <c r="JL23" s="115"/>
      <c r="JM23" s="115"/>
      <c r="JN23" s="115"/>
      <c r="JO23" s="115"/>
      <c r="JP23" s="115"/>
      <c r="JQ23" s="115"/>
      <c r="JR23" s="115"/>
      <c r="JS23" s="115"/>
      <c r="JT23" s="115"/>
      <c r="JU23" s="115"/>
      <c r="JV23" s="115"/>
      <c r="JW23" s="115"/>
      <c r="JX23" s="115"/>
      <c r="JY23" s="115"/>
      <c r="JZ23" s="115"/>
      <c r="KA23" s="115"/>
      <c r="KB23" s="115"/>
      <c r="KC23" s="115"/>
      <c r="KD23" s="115"/>
      <c r="KE23" s="115"/>
      <c r="KF23" s="115"/>
      <c r="KG23" s="115"/>
      <c r="KH23" s="115"/>
      <c r="KI23" s="115"/>
      <c r="KJ23" s="115"/>
      <c r="KK23" s="115"/>
      <c r="KL23" s="115"/>
      <c r="KM23" s="115"/>
      <c r="KN23" s="115"/>
      <c r="KO23" s="115"/>
      <c r="KP23" s="115"/>
      <c r="KQ23" s="115"/>
      <c r="KR23" s="115"/>
      <c r="KS23" s="115"/>
      <c r="KT23" s="115"/>
      <c r="KU23" s="115"/>
      <c r="KV23" s="115"/>
      <c r="KW23" s="115"/>
      <c r="KX23" s="115"/>
      <c r="KY23" s="115"/>
      <c r="KZ23" s="115"/>
      <c r="LA23" s="115"/>
      <c r="LB23" s="115"/>
      <c r="LC23" s="115"/>
      <c r="LD23" s="115"/>
      <c r="LE23" s="115"/>
      <c r="LF23" s="115"/>
      <c r="LG23" s="115"/>
      <c r="LH23" s="115"/>
      <c r="LI23" s="115"/>
      <c r="LJ23" s="115"/>
      <c r="LK23" s="115"/>
      <c r="LL23" s="115"/>
      <c r="LM23" s="115"/>
      <c r="LN23" s="115"/>
      <c r="LO23" s="115"/>
      <c r="LP23" s="115"/>
      <c r="LQ23" s="115"/>
      <c r="LR23" s="115"/>
      <c r="LS23" s="115"/>
      <c r="LT23" s="115"/>
      <c r="LU23" s="115"/>
      <c r="LV23" s="115"/>
      <c r="LW23" s="115"/>
      <c r="LX23" s="115"/>
      <c r="LY23" s="115"/>
      <c r="LZ23" s="115"/>
      <c r="MA23" s="115"/>
      <c r="MB23" s="115"/>
      <c r="MC23" s="115"/>
      <c r="MD23" s="115"/>
      <c r="ME23" s="115"/>
      <c r="MF23" s="115"/>
      <c r="MG23" s="115"/>
      <c r="MH23" s="115"/>
      <c r="MI23" s="115"/>
      <c r="MJ23" s="115"/>
      <c r="MK23" s="115"/>
      <c r="ML23" s="115"/>
      <c r="MM23" s="115"/>
      <c r="MN23" s="115"/>
      <c r="MO23" s="115"/>
      <c r="MP23" s="115"/>
      <c r="MQ23" s="115"/>
      <c r="MR23" s="115"/>
      <c r="MS23" s="115"/>
      <c r="MT23" s="115"/>
      <c r="MU23" s="115"/>
      <c r="MV23" s="115"/>
      <c r="MW23" s="115"/>
      <c r="MX23" s="115"/>
      <c r="MY23" s="115"/>
      <c r="MZ23" s="115"/>
      <c r="NA23" s="115"/>
      <c r="NB23" s="115"/>
      <c r="NC23" s="115"/>
      <c r="ND23" s="115"/>
      <c r="NE23" s="115"/>
      <c r="NF23" s="115"/>
      <c r="NG23" s="115"/>
      <c r="NH23" s="115"/>
      <c r="NI23" s="115"/>
      <c r="NJ23" s="115"/>
      <c r="NK23" s="115"/>
      <c r="NL23" s="115"/>
      <c r="NM23" s="115"/>
      <c r="NN23" s="115"/>
      <c r="NO23" s="115"/>
      <c r="NP23" s="115"/>
      <c r="NQ23" s="115"/>
      <c r="NR23" s="115"/>
      <c r="NS23" s="115"/>
      <c r="NT23" s="115"/>
      <c r="NU23" s="115"/>
      <c r="NV23" s="115"/>
      <c r="NW23" s="115"/>
      <c r="NX23" s="115"/>
      <c r="NY23" s="115"/>
      <c r="NZ23" s="115"/>
      <c r="OA23" s="115"/>
      <c r="OB23" s="115"/>
      <c r="OC23" s="115"/>
      <c r="OD23" s="115"/>
      <c r="OE23" s="115"/>
      <c r="OF23" s="115"/>
      <c r="OG23" s="115"/>
      <c r="OH23" s="115"/>
      <c r="OI23" s="115"/>
      <c r="OJ23" s="115"/>
      <c r="OK23" s="115"/>
      <c r="OL23" s="115"/>
      <c r="OM23" s="115"/>
      <c r="ON23" s="115"/>
      <c r="OO23" s="115"/>
      <c r="OP23" s="115"/>
      <c r="OQ23" s="115"/>
      <c r="OR23" s="115"/>
      <c r="OS23" s="115"/>
      <c r="OT23" s="115"/>
      <c r="OU23" s="115"/>
      <c r="OV23" s="115"/>
      <c r="OW23" s="115"/>
      <c r="OX23" s="115"/>
      <c r="OY23" s="115"/>
      <c r="OZ23" s="115"/>
      <c r="PA23" s="115"/>
      <c r="PB23" s="115"/>
      <c r="PC23" s="115"/>
      <c r="PD23" s="115"/>
      <c r="PE23" s="115"/>
      <c r="PF23" s="115"/>
      <c r="PG23" s="115"/>
      <c r="PH23" s="115"/>
      <c r="PI23" s="115"/>
      <c r="PJ23" s="115"/>
      <c r="PK23" s="115"/>
      <c r="PL23" s="115"/>
      <c r="PM23" s="115"/>
      <c r="PN23" s="115"/>
      <c r="PO23" s="115"/>
      <c r="PP23" s="115"/>
      <c r="PQ23" s="115"/>
      <c r="PR23" s="115"/>
      <c r="PS23" s="115"/>
      <c r="PT23" s="115"/>
      <c r="PU23" s="115"/>
      <c r="PV23" s="115"/>
      <c r="PW23" s="115"/>
      <c r="PX23" s="115"/>
      <c r="PY23" s="115"/>
      <c r="PZ23" s="115"/>
      <c r="QA23" s="115"/>
      <c r="QB23" s="115"/>
      <c r="QC23" s="115"/>
      <c r="QD23" s="115"/>
      <c r="QE23" s="115"/>
      <c r="QF23" s="115"/>
      <c r="QG23" s="115"/>
      <c r="QH23" s="115"/>
      <c r="QI23" s="115"/>
      <c r="QJ23" s="115"/>
      <c r="QK23" s="115"/>
      <c r="QL23" s="115"/>
      <c r="QM23" s="115"/>
      <c r="QN23" s="115"/>
      <c r="QO23" s="115"/>
      <c r="QP23" s="115"/>
      <c r="QQ23" s="115"/>
      <c r="QR23" s="115"/>
      <c r="QS23" s="115"/>
      <c r="QT23" s="115"/>
      <c r="QU23" s="115"/>
      <c r="QV23" s="115"/>
      <c r="QW23" s="115"/>
      <c r="QX23" s="115"/>
      <c r="QY23" s="115"/>
      <c r="QZ23" s="115"/>
      <c r="RA23" s="115"/>
      <c r="RB23" s="115"/>
      <c r="RC23" s="115"/>
      <c r="RD23" s="115"/>
      <c r="RE23" s="115"/>
      <c r="RF23" s="115"/>
      <c r="RG23" s="115"/>
      <c r="RH23" s="115"/>
      <c r="RI23" s="115"/>
      <c r="RJ23" s="115"/>
      <c r="RK23" s="115"/>
      <c r="RL23" s="115"/>
      <c r="RM23" s="115"/>
      <c r="RN23" s="115"/>
      <c r="RO23" s="115"/>
      <c r="RP23" s="115"/>
      <c r="RQ23" s="115"/>
      <c r="RR23" s="115"/>
      <c r="RS23" s="115"/>
      <c r="RT23" s="115"/>
      <c r="RU23" s="115"/>
      <c r="RV23" s="115"/>
      <c r="RW23" s="115"/>
      <c r="RX23" s="115"/>
      <c r="RY23" s="115"/>
      <c r="RZ23" s="115"/>
      <c r="SA23" s="115"/>
      <c r="SB23" s="115"/>
      <c r="SC23" s="115"/>
      <c r="SD23" s="115"/>
      <c r="SE23" s="115"/>
      <c r="SF23" s="115"/>
    </row>
    <row r="24" spans="1:500" x14ac:dyDescent="0.25">
      <c r="A24" s="126" t="s">
        <v>21</v>
      </c>
      <c r="B24" s="118">
        <v>0.44800000000000001</v>
      </c>
      <c r="C24" s="118">
        <v>0.40200000000000002</v>
      </c>
      <c r="D24" s="118">
        <v>0.38400000000000001</v>
      </c>
      <c r="E24" s="118">
        <v>0.437</v>
      </c>
      <c r="F24" s="118">
        <v>0.36399999999999999</v>
      </c>
      <c r="G24" s="118">
        <v>0.36499999999999999</v>
      </c>
      <c r="H24" s="118">
        <v>0.44800000000000001</v>
      </c>
      <c r="I24" s="118">
        <v>0.39700000000000002</v>
      </c>
      <c r="J24" s="118">
        <v>0.33100000000000002</v>
      </c>
      <c r="K24" s="118">
        <v>0.35899999999999999</v>
      </c>
      <c r="L24" s="118">
        <v>0.30399999999999999</v>
      </c>
      <c r="M24" s="118">
        <v>0.36899999999999999</v>
      </c>
      <c r="N24" s="118">
        <v>0.36799999999999999</v>
      </c>
      <c r="O24" s="118">
        <v>0.438</v>
      </c>
      <c r="P24" s="118">
        <v>0.36099999999999999</v>
      </c>
      <c r="Q24" s="118">
        <v>0.35499999999999998</v>
      </c>
      <c r="R24" s="118">
        <v>0.34399999999999997</v>
      </c>
      <c r="S24" s="118">
        <v>0.35</v>
      </c>
      <c r="T24" s="118">
        <v>0.441</v>
      </c>
      <c r="U24" s="118">
        <v>0.34699999999999998</v>
      </c>
      <c r="V24" s="118">
        <v>0.36399999999999999</v>
      </c>
      <c r="W24" s="118">
        <v>0.41299999999999998</v>
      </c>
      <c r="X24" s="118">
        <v>0.36899999999999999</v>
      </c>
      <c r="Y24" s="118">
        <v>0.38100000000000001</v>
      </c>
      <c r="Z24" s="118">
        <v>0.33400000000000002</v>
      </c>
      <c r="AA24" s="118">
        <v>0.36899999999999999</v>
      </c>
      <c r="AB24" s="118">
        <v>0.36099999999999999</v>
      </c>
      <c r="AC24" s="118">
        <v>0.32900000000000001</v>
      </c>
      <c r="AD24" s="118">
        <v>0.34599999999999997</v>
      </c>
      <c r="AE24" s="118">
        <v>0.374</v>
      </c>
      <c r="AF24" s="118">
        <v>0.33</v>
      </c>
      <c r="AG24" s="118">
        <v>0.38300000000000001</v>
      </c>
      <c r="AH24" s="118">
        <v>0.35</v>
      </c>
      <c r="AI24" s="118">
        <v>0.32600000000000001</v>
      </c>
      <c r="AJ24" s="118">
        <v>0.36</v>
      </c>
      <c r="AK24" s="118">
        <v>0.36099999999999999</v>
      </c>
      <c r="AL24" s="118">
        <v>0.33</v>
      </c>
      <c r="AM24" s="118">
        <v>0.39700000000000002</v>
      </c>
      <c r="AN24" s="118">
        <v>0.36</v>
      </c>
      <c r="AO24" s="118">
        <v>0.38300000000000001</v>
      </c>
      <c r="AP24" s="118">
        <v>0.33400000000000002</v>
      </c>
      <c r="AQ24" s="118">
        <v>0.35299999999999998</v>
      </c>
      <c r="AR24" s="118">
        <v>0.308</v>
      </c>
      <c r="AS24" s="118">
        <v>0.40100000000000002</v>
      </c>
      <c r="AT24" s="118">
        <v>0.34899999999999998</v>
      </c>
      <c r="AU24" s="118">
        <v>0.32500000000000001</v>
      </c>
      <c r="AV24" s="118">
        <v>0.36</v>
      </c>
      <c r="AW24" s="118">
        <v>0.36099999999999999</v>
      </c>
      <c r="AX24" s="118">
        <v>0.33</v>
      </c>
      <c r="AY24" s="118">
        <v>0.39700000000000002</v>
      </c>
      <c r="AZ24" s="118">
        <v>0.36</v>
      </c>
      <c r="BA24" s="118">
        <v>0.38300000000000001</v>
      </c>
      <c r="BB24" s="460"/>
      <c r="BC24" s="460"/>
      <c r="BD24" s="460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19"/>
      <c r="CE24" s="119"/>
      <c r="CF24" s="119"/>
      <c r="CG24" s="119"/>
      <c r="CH24" s="119"/>
      <c r="CI24" s="119"/>
      <c r="CJ24" s="119"/>
      <c r="CK24" s="119"/>
      <c r="CL24" s="119"/>
      <c r="CM24" s="119"/>
      <c r="CN24" s="119"/>
      <c r="CO24" s="119"/>
      <c r="CP24" s="119"/>
      <c r="CQ24" s="119"/>
      <c r="CR24" s="119"/>
      <c r="CS24" s="119"/>
      <c r="CT24" s="119"/>
      <c r="CU24" s="119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19"/>
      <c r="DI24" s="119"/>
      <c r="DJ24" s="119"/>
      <c r="DK24" s="119"/>
      <c r="DL24" s="119"/>
      <c r="DM24" s="119"/>
      <c r="DN24" s="119"/>
      <c r="DO24" s="119"/>
      <c r="DP24" s="119"/>
      <c r="DQ24" s="119"/>
      <c r="DR24" s="119"/>
      <c r="DS24" s="119"/>
      <c r="DT24" s="119"/>
      <c r="DU24" s="119"/>
      <c r="DV24" s="119"/>
      <c r="DW24" s="119"/>
      <c r="DX24" s="119"/>
      <c r="DY24" s="119"/>
      <c r="DZ24" s="119"/>
      <c r="EA24" s="119"/>
      <c r="EB24" s="119"/>
      <c r="EC24" s="119"/>
      <c r="ED24" s="119"/>
      <c r="EE24" s="119"/>
      <c r="EF24" s="119"/>
      <c r="EG24" s="119"/>
      <c r="EH24" s="119"/>
      <c r="EI24" s="119"/>
      <c r="EJ24" s="119"/>
      <c r="EK24" s="119"/>
      <c r="EL24" s="119"/>
      <c r="EM24" s="119"/>
      <c r="EN24" s="119"/>
      <c r="EO24" s="119"/>
      <c r="EP24" s="119"/>
      <c r="EQ24" s="119"/>
      <c r="ER24" s="119"/>
      <c r="ES24" s="119"/>
      <c r="ET24" s="119"/>
      <c r="EU24" s="119"/>
      <c r="EV24" s="119"/>
      <c r="EW24" s="119"/>
      <c r="EX24" s="119"/>
      <c r="EY24" s="119"/>
      <c r="EZ24" s="119"/>
      <c r="FA24" s="119"/>
      <c r="FB24" s="119"/>
      <c r="FC24" s="119"/>
      <c r="FD24" s="119"/>
      <c r="FE24" s="119"/>
      <c r="FF24" s="119"/>
      <c r="FG24" s="119"/>
      <c r="FH24" s="119"/>
      <c r="FI24" s="119"/>
      <c r="FJ24" s="119"/>
      <c r="FK24" s="119"/>
      <c r="FL24" s="119"/>
      <c r="FM24" s="119"/>
      <c r="FN24" s="119"/>
      <c r="FO24" s="119"/>
      <c r="FP24" s="119"/>
      <c r="FQ24" s="119"/>
      <c r="FR24" s="119"/>
      <c r="FS24" s="119"/>
      <c r="FT24" s="119"/>
      <c r="FU24" s="119"/>
      <c r="FV24" s="119"/>
      <c r="FW24" s="119"/>
      <c r="FX24" s="119"/>
      <c r="FY24" s="119"/>
      <c r="FZ24" s="119"/>
      <c r="GA24" s="119"/>
      <c r="GB24" s="119"/>
      <c r="GC24" s="119"/>
      <c r="GD24" s="119"/>
      <c r="GE24" s="119"/>
      <c r="GF24" s="119"/>
      <c r="GG24" s="119"/>
      <c r="GH24" s="119"/>
      <c r="GI24" s="119"/>
      <c r="GJ24" s="119"/>
      <c r="GK24" s="119"/>
      <c r="GL24" s="119"/>
      <c r="GM24" s="119"/>
      <c r="GN24" s="119"/>
      <c r="GO24" s="119"/>
      <c r="GP24" s="119"/>
      <c r="GQ24" s="119"/>
      <c r="GR24" s="119"/>
      <c r="GS24" s="119"/>
      <c r="GT24" s="119"/>
      <c r="GU24" s="119"/>
      <c r="GV24" s="119"/>
      <c r="GW24" s="119"/>
      <c r="GX24" s="119"/>
      <c r="GY24" s="119"/>
      <c r="GZ24" s="119"/>
      <c r="HA24" s="119"/>
      <c r="HB24" s="119"/>
      <c r="HC24" s="119"/>
      <c r="HD24" s="119"/>
      <c r="HE24" s="119"/>
      <c r="HF24" s="119"/>
      <c r="HG24" s="119"/>
      <c r="HH24" s="119"/>
      <c r="HI24" s="119"/>
      <c r="HJ24" s="119"/>
      <c r="HK24" s="119"/>
      <c r="HL24" s="119"/>
      <c r="HM24" s="119"/>
      <c r="HN24" s="119"/>
      <c r="HO24" s="119"/>
      <c r="HP24" s="119"/>
      <c r="HQ24" s="119"/>
      <c r="HR24" s="119"/>
      <c r="HS24" s="119"/>
      <c r="HT24" s="119"/>
      <c r="HU24" s="119"/>
      <c r="HV24" s="119"/>
      <c r="HW24" s="119"/>
      <c r="HX24" s="119"/>
      <c r="HY24" s="119"/>
      <c r="HZ24" s="119"/>
      <c r="IA24" s="119"/>
      <c r="IB24" s="119"/>
      <c r="IC24" s="119"/>
      <c r="ID24" s="119"/>
      <c r="IE24" s="119"/>
      <c r="IF24" s="119"/>
      <c r="IG24" s="119"/>
      <c r="IH24" s="119"/>
      <c r="II24" s="119"/>
      <c r="IJ24" s="119"/>
      <c r="IK24" s="119"/>
      <c r="IL24" s="119"/>
      <c r="IM24" s="119"/>
      <c r="IN24" s="119"/>
      <c r="IO24" s="119"/>
      <c r="IP24" s="119"/>
      <c r="IQ24" s="119"/>
      <c r="IR24" s="119"/>
      <c r="IS24" s="119"/>
      <c r="IT24" s="119"/>
      <c r="IU24" s="119"/>
      <c r="IV24" s="119"/>
      <c r="IW24" s="119"/>
      <c r="IX24" s="119"/>
      <c r="IY24" s="119"/>
      <c r="IZ24" s="119"/>
      <c r="JA24" s="119"/>
      <c r="JB24" s="119"/>
      <c r="JC24" s="119"/>
      <c r="JD24" s="119"/>
      <c r="JE24" s="119"/>
      <c r="JF24" s="119"/>
      <c r="JG24" s="119"/>
      <c r="JH24" s="119"/>
      <c r="JI24" s="119"/>
      <c r="JJ24" s="119"/>
      <c r="JK24" s="119"/>
      <c r="JL24" s="119"/>
      <c r="JM24" s="119"/>
      <c r="JN24" s="119"/>
      <c r="JO24" s="119"/>
      <c r="JP24" s="119"/>
      <c r="JQ24" s="119"/>
      <c r="JR24" s="119"/>
      <c r="JS24" s="119"/>
      <c r="JT24" s="119"/>
      <c r="JU24" s="119"/>
      <c r="JV24" s="119"/>
      <c r="JW24" s="119"/>
      <c r="JX24" s="119"/>
      <c r="JY24" s="119"/>
      <c r="JZ24" s="119"/>
      <c r="KA24" s="119"/>
      <c r="KB24" s="119"/>
      <c r="KC24" s="119"/>
      <c r="KD24" s="119"/>
      <c r="KE24" s="119"/>
      <c r="KF24" s="119"/>
      <c r="KG24" s="119"/>
      <c r="KH24" s="119"/>
      <c r="KI24" s="119"/>
      <c r="KJ24" s="119"/>
      <c r="KK24" s="119"/>
      <c r="KL24" s="119"/>
      <c r="KM24" s="119"/>
      <c r="KN24" s="119"/>
      <c r="KO24" s="119"/>
      <c r="KP24" s="119"/>
      <c r="KQ24" s="119"/>
      <c r="KR24" s="119"/>
      <c r="KS24" s="119"/>
      <c r="KT24" s="119"/>
      <c r="KU24" s="119"/>
      <c r="KV24" s="119"/>
      <c r="KW24" s="119"/>
      <c r="KX24" s="119"/>
      <c r="KY24" s="119"/>
      <c r="KZ24" s="119"/>
      <c r="LA24" s="119"/>
      <c r="LB24" s="119"/>
      <c r="LC24" s="119"/>
      <c r="LD24" s="119"/>
      <c r="LE24" s="119"/>
      <c r="LF24" s="119"/>
      <c r="LG24" s="119"/>
      <c r="LH24" s="119"/>
      <c r="LI24" s="119"/>
      <c r="LJ24" s="119"/>
      <c r="LK24" s="119"/>
      <c r="LL24" s="119"/>
      <c r="LM24" s="119"/>
      <c r="LN24" s="119"/>
      <c r="LO24" s="119"/>
      <c r="LP24" s="119"/>
      <c r="LQ24" s="119"/>
      <c r="LR24" s="119"/>
      <c r="LS24" s="119"/>
      <c r="LT24" s="119"/>
      <c r="LU24" s="119"/>
      <c r="LV24" s="119"/>
      <c r="LW24" s="119"/>
      <c r="LX24" s="119"/>
      <c r="LY24" s="119"/>
      <c r="LZ24" s="119"/>
      <c r="MA24" s="119"/>
      <c r="MB24" s="119"/>
      <c r="MC24" s="119"/>
      <c r="MD24" s="119"/>
      <c r="ME24" s="119"/>
      <c r="MF24" s="119"/>
      <c r="MG24" s="119"/>
      <c r="MH24" s="119"/>
      <c r="MI24" s="119"/>
      <c r="MJ24" s="119"/>
      <c r="MK24" s="119"/>
      <c r="ML24" s="119"/>
      <c r="MM24" s="119"/>
      <c r="MN24" s="119"/>
      <c r="MO24" s="119"/>
      <c r="MP24" s="119"/>
      <c r="MQ24" s="119"/>
      <c r="MR24" s="119"/>
      <c r="MS24" s="119"/>
      <c r="MT24" s="119"/>
      <c r="MU24" s="119"/>
      <c r="MV24" s="119"/>
      <c r="MW24" s="119"/>
      <c r="MX24" s="119"/>
      <c r="MY24" s="119"/>
      <c r="MZ24" s="119"/>
      <c r="NA24" s="119"/>
      <c r="NB24" s="119"/>
      <c r="NC24" s="119"/>
      <c r="ND24" s="119"/>
      <c r="NE24" s="119"/>
      <c r="NF24" s="119"/>
      <c r="NG24" s="119"/>
      <c r="NH24" s="119"/>
      <c r="NI24" s="119"/>
      <c r="NJ24" s="119"/>
      <c r="NK24" s="119"/>
      <c r="NL24" s="119"/>
      <c r="NM24" s="119"/>
      <c r="NN24" s="119"/>
      <c r="NO24" s="119"/>
      <c r="NP24" s="119"/>
      <c r="NQ24" s="119"/>
      <c r="NR24" s="119"/>
      <c r="NS24" s="119"/>
      <c r="NT24" s="119"/>
      <c r="NU24" s="119"/>
      <c r="NV24" s="119"/>
      <c r="NW24" s="119"/>
      <c r="NX24" s="119"/>
      <c r="NY24" s="119"/>
      <c r="NZ24" s="119"/>
      <c r="OA24" s="119"/>
      <c r="OB24" s="119"/>
      <c r="OC24" s="119"/>
      <c r="OD24" s="119"/>
      <c r="OE24" s="119"/>
      <c r="OF24" s="119"/>
      <c r="OG24" s="119"/>
      <c r="OH24" s="119"/>
      <c r="OI24" s="119"/>
      <c r="OJ24" s="119"/>
      <c r="OK24" s="119"/>
      <c r="OL24" s="119"/>
      <c r="OM24" s="119"/>
      <c r="ON24" s="119"/>
      <c r="OO24" s="119"/>
      <c r="OP24" s="119"/>
      <c r="OQ24" s="119"/>
      <c r="OR24" s="119"/>
      <c r="OS24" s="119"/>
      <c r="OT24" s="119"/>
      <c r="OU24" s="119"/>
      <c r="OV24" s="119"/>
      <c r="OW24" s="119"/>
      <c r="OX24" s="119"/>
      <c r="OY24" s="119"/>
      <c r="OZ24" s="119"/>
      <c r="PA24" s="119"/>
      <c r="PB24" s="119"/>
      <c r="PC24" s="119"/>
      <c r="PD24" s="119"/>
      <c r="PE24" s="119"/>
      <c r="PF24" s="119"/>
      <c r="PG24" s="119"/>
      <c r="PH24" s="119"/>
      <c r="PI24" s="119"/>
      <c r="PJ24" s="119"/>
      <c r="PK24" s="119"/>
      <c r="PL24" s="119"/>
      <c r="PM24" s="119"/>
      <c r="PN24" s="119"/>
      <c r="PO24" s="119"/>
      <c r="PP24" s="119"/>
      <c r="PQ24" s="119"/>
      <c r="PR24" s="119"/>
      <c r="PS24" s="119"/>
      <c r="PT24" s="119"/>
      <c r="PU24" s="119"/>
      <c r="PV24" s="119"/>
      <c r="PW24" s="119"/>
      <c r="PX24" s="119"/>
      <c r="PY24" s="119"/>
      <c r="PZ24" s="119"/>
      <c r="QA24" s="119"/>
      <c r="QB24" s="119"/>
      <c r="QC24" s="119"/>
      <c r="QD24" s="119"/>
      <c r="QE24" s="119"/>
      <c r="QF24" s="119"/>
      <c r="QG24" s="119"/>
      <c r="QH24" s="119"/>
      <c r="QI24" s="119"/>
      <c r="QJ24" s="119"/>
      <c r="QK24" s="119"/>
      <c r="QL24" s="119"/>
      <c r="QM24" s="119"/>
      <c r="QN24" s="119"/>
      <c r="QO24" s="119"/>
      <c r="QP24" s="119"/>
      <c r="QQ24" s="119"/>
      <c r="QR24" s="119"/>
      <c r="QS24" s="119"/>
      <c r="QT24" s="119"/>
      <c r="QU24" s="119"/>
      <c r="QV24" s="119"/>
      <c r="QW24" s="119"/>
      <c r="QX24" s="119"/>
      <c r="QY24" s="119"/>
      <c r="QZ24" s="119"/>
      <c r="RA24" s="119"/>
      <c r="RB24" s="119"/>
      <c r="RC24" s="119"/>
      <c r="RD24" s="119"/>
      <c r="RE24" s="119"/>
      <c r="RF24" s="119"/>
      <c r="RG24" s="119"/>
      <c r="RH24" s="119"/>
      <c r="RI24" s="119"/>
      <c r="RJ24" s="119"/>
      <c r="RK24" s="119"/>
      <c r="RL24" s="119"/>
      <c r="RM24" s="119"/>
      <c r="RN24" s="119"/>
      <c r="RO24" s="119"/>
      <c r="RP24" s="119"/>
      <c r="RQ24" s="119"/>
      <c r="RR24" s="119"/>
      <c r="RS24" s="119"/>
      <c r="RT24" s="119"/>
      <c r="RU24" s="119"/>
      <c r="RV24" s="119"/>
      <c r="RW24" s="119"/>
      <c r="RX24" s="119"/>
      <c r="RY24" s="119"/>
      <c r="RZ24" s="119"/>
      <c r="SA24" s="119"/>
      <c r="SB24" s="119"/>
      <c r="SC24" s="119"/>
      <c r="SD24" s="119"/>
      <c r="SE24" s="119"/>
      <c r="SF24" s="119"/>
    </row>
    <row r="25" spans="1:500" x14ac:dyDescent="0.25">
      <c r="A25" s="125" t="s">
        <v>25</v>
      </c>
      <c r="B25" s="114">
        <v>4251</v>
      </c>
      <c r="C25" s="114">
        <v>3415</v>
      </c>
      <c r="D25" s="114">
        <v>5480</v>
      </c>
      <c r="E25" s="114">
        <v>3428</v>
      </c>
      <c r="F25" s="114">
        <v>4329</v>
      </c>
      <c r="G25" s="114">
        <v>6422</v>
      </c>
      <c r="H25" s="114">
        <v>2357</v>
      </c>
      <c r="I25" s="114">
        <v>4228</v>
      </c>
      <c r="J25" s="114">
        <v>7550</v>
      </c>
      <c r="K25" s="114">
        <v>2932</v>
      </c>
      <c r="L25" s="114">
        <v>4195</v>
      </c>
      <c r="M25" s="114">
        <v>5479</v>
      </c>
      <c r="N25" s="114">
        <v>4013</v>
      </c>
      <c r="O25" s="114">
        <v>3876</v>
      </c>
      <c r="P25" s="114">
        <v>7028</v>
      </c>
      <c r="Q25" s="114">
        <v>4695</v>
      </c>
      <c r="R25" s="114">
        <v>6102</v>
      </c>
      <c r="S25" s="114">
        <v>8148</v>
      </c>
      <c r="T25" s="114">
        <v>2699</v>
      </c>
      <c r="U25" s="114">
        <v>5723</v>
      </c>
      <c r="V25" s="114">
        <v>7098</v>
      </c>
      <c r="W25" s="114">
        <v>2981</v>
      </c>
      <c r="X25" s="114">
        <v>5324</v>
      </c>
      <c r="Y25" s="114">
        <v>4913</v>
      </c>
      <c r="Z25" s="114">
        <v>6433</v>
      </c>
      <c r="AA25" s="114">
        <v>4389</v>
      </c>
      <c r="AB25" s="114">
        <v>8742</v>
      </c>
      <c r="AC25" s="114">
        <v>4457</v>
      </c>
      <c r="AD25" s="114">
        <v>6484</v>
      </c>
      <c r="AE25" s="114">
        <v>5003</v>
      </c>
      <c r="AF25" s="114">
        <v>8197</v>
      </c>
      <c r="AG25" s="114">
        <v>4566</v>
      </c>
      <c r="AH25" s="114">
        <v>6197</v>
      </c>
      <c r="AI25" s="114">
        <v>8008</v>
      </c>
      <c r="AJ25" s="114">
        <v>5717</v>
      </c>
      <c r="AK25" s="114">
        <v>5776</v>
      </c>
      <c r="AL25" s="114">
        <v>7899</v>
      </c>
      <c r="AM25" s="114">
        <v>4469</v>
      </c>
      <c r="AN25" s="114">
        <v>6297</v>
      </c>
      <c r="AO25" s="114">
        <v>5422</v>
      </c>
      <c r="AP25" s="114">
        <v>6433</v>
      </c>
      <c r="AQ25" s="114">
        <v>4730</v>
      </c>
      <c r="AR25" s="114">
        <v>8237</v>
      </c>
      <c r="AS25" s="114">
        <v>3743</v>
      </c>
      <c r="AT25" s="114">
        <v>6637</v>
      </c>
      <c r="AU25" s="114">
        <v>8628</v>
      </c>
      <c r="AV25" s="114">
        <v>5717</v>
      </c>
      <c r="AW25" s="114">
        <v>5776</v>
      </c>
      <c r="AX25" s="114">
        <v>7899</v>
      </c>
      <c r="AY25" s="114">
        <v>4469</v>
      </c>
      <c r="AZ25" s="114">
        <v>6297</v>
      </c>
      <c r="BA25" s="114">
        <v>5422</v>
      </c>
      <c r="BB25" s="456"/>
      <c r="BC25" s="456"/>
      <c r="BD25" s="456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  <c r="EA25" s="115"/>
      <c r="EB25" s="115"/>
      <c r="EC25" s="115"/>
      <c r="ED25" s="115"/>
      <c r="EE25" s="115"/>
      <c r="EF25" s="115"/>
      <c r="EG25" s="115"/>
      <c r="EH25" s="115"/>
      <c r="EI25" s="115"/>
      <c r="EJ25" s="115"/>
      <c r="EK25" s="115"/>
      <c r="EL25" s="115"/>
      <c r="EM25" s="115"/>
      <c r="EN25" s="115"/>
      <c r="EO25" s="115"/>
      <c r="EP25" s="115"/>
      <c r="EQ25" s="115"/>
      <c r="ER25" s="115"/>
      <c r="ES25" s="115"/>
      <c r="ET25" s="115"/>
      <c r="EU25" s="115"/>
      <c r="EV25" s="115"/>
      <c r="EW25" s="115"/>
      <c r="EX25" s="115"/>
      <c r="EY25" s="115"/>
      <c r="EZ25" s="115"/>
      <c r="FA25" s="115"/>
      <c r="FB25" s="115"/>
      <c r="FC25" s="115"/>
      <c r="FD25" s="115"/>
      <c r="FE25" s="115"/>
      <c r="FF25" s="115"/>
      <c r="FG25" s="115"/>
      <c r="FH25" s="115"/>
      <c r="FI25" s="115"/>
      <c r="FJ25" s="115"/>
      <c r="FK25" s="115"/>
      <c r="FL25" s="115"/>
      <c r="FM25" s="115"/>
      <c r="FN25" s="115"/>
      <c r="FO25" s="115"/>
      <c r="FP25" s="115"/>
      <c r="FQ25" s="115"/>
      <c r="FR25" s="115"/>
      <c r="FS25" s="115"/>
      <c r="FT25" s="115"/>
      <c r="FU25" s="115"/>
      <c r="FV25" s="115"/>
      <c r="FW25" s="115"/>
      <c r="FX25" s="115"/>
      <c r="FY25" s="115"/>
      <c r="FZ25" s="115"/>
      <c r="GA25" s="115"/>
      <c r="GB25" s="115"/>
      <c r="GC25" s="115"/>
      <c r="GD25" s="115"/>
      <c r="GE25" s="115"/>
      <c r="GF25" s="115"/>
      <c r="GG25" s="115"/>
      <c r="GH25" s="115"/>
      <c r="GI25" s="115"/>
      <c r="GJ25" s="115"/>
      <c r="GK25" s="115"/>
      <c r="GL25" s="115"/>
      <c r="GM25" s="115"/>
      <c r="GN25" s="115"/>
      <c r="GO25" s="115"/>
      <c r="GP25" s="115"/>
      <c r="GQ25" s="115"/>
      <c r="GR25" s="115"/>
      <c r="GS25" s="115"/>
      <c r="GT25" s="115"/>
      <c r="GU25" s="115"/>
      <c r="GV25" s="115"/>
      <c r="GW25" s="115"/>
      <c r="GX25" s="115"/>
      <c r="GY25" s="115"/>
      <c r="GZ25" s="115"/>
      <c r="HA25" s="115"/>
      <c r="HB25" s="115"/>
      <c r="HC25" s="115"/>
      <c r="HD25" s="115"/>
      <c r="HE25" s="115"/>
      <c r="HF25" s="115"/>
      <c r="HG25" s="115"/>
      <c r="HH25" s="115"/>
      <c r="HI25" s="115"/>
      <c r="HJ25" s="115"/>
      <c r="HK25" s="115"/>
      <c r="HL25" s="115"/>
      <c r="HM25" s="115"/>
      <c r="HN25" s="115"/>
      <c r="HO25" s="115"/>
      <c r="HP25" s="115"/>
      <c r="HQ25" s="115"/>
      <c r="HR25" s="115"/>
      <c r="HS25" s="115"/>
      <c r="HT25" s="115"/>
      <c r="HU25" s="115"/>
      <c r="HV25" s="115"/>
      <c r="HW25" s="115"/>
      <c r="HX25" s="115"/>
      <c r="HY25" s="115"/>
      <c r="HZ25" s="115"/>
      <c r="IA25" s="115"/>
      <c r="IB25" s="115"/>
      <c r="IC25" s="115"/>
      <c r="ID25" s="115"/>
      <c r="IE25" s="115"/>
      <c r="IF25" s="115"/>
      <c r="IG25" s="115"/>
      <c r="IH25" s="115"/>
      <c r="II25" s="115"/>
      <c r="IJ25" s="115"/>
      <c r="IK25" s="115"/>
      <c r="IL25" s="115"/>
      <c r="IM25" s="115"/>
      <c r="IN25" s="115"/>
      <c r="IO25" s="115"/>
      <c r="IP25" s="115"/>
      <c r="IQ25" s="115"/>
      <c r="IR25" s="115"/>
      <c r="IS25" s="115"/>
      <c r="IT25" s="115"/>
      <c r="IU25" s="115"/>
      <c r="IV25" s="115"/>
      <c r="IW25" s="115"/>
      <c r="IX25" s="115"/>
      <c r="IY25" s="115"/>
      <c r="IZ25" s="115"/>
      <c r="JA25" s="115"/>
      <c r="JB25" s="115"/>
      <c r="JC25" s="115"/>
      <c r="JD25" s="115"/>
      <c r="JE25" s="115"/>
      <c r="JF25" s="115"/>
      <c r="JG25" s="115"/>
      <c r="JH25" s="115"/>
      <c r="JI25" s="115"/>
      <c r="JJ25" s="115"/>
      <c r="JK25" s="115"/>
      <c r="JL25" s="115"/>
      <c r="JM25" s="115"/>
      <c r="JN25" s="115"/>
      <c r="JO25" s="115"/>
      <c r="JP25" s="115"/>
      <c r="JQ25" s="115"/>
      <c r="JR25" s="115"/>
      <c r="JS25" s="115"/>
      <c r="JT25" s="115"/>
      <c r="JU25" s="115"/>
      <c r="JV25" s="115"/>
      <c r="JW25" s="115"/>
      <c r="JX25" s="115"/>
      <c r="JY25" s="115"/>
      <c r="JZ25" s="115"/>
      <c r="KA25" s="115"/>
      <c r="KB25" s="115"/>
      <c r="KC25" s="115"/>
      <c r="KD25" s="115"/>
      <c r="KE25" s="115"/>
      <c r="KF25" s="115"/>
      <c r="KG25" s="115"/>
      <c r="KH25" s="115"/>
      <c r="KI25" s="115"/>
      <c r="KJ25" s="115"/>
      <c r="KK25" s="115"/>
      <c r="KL25" s="115"/>
      <c r="KM25" s="115"/>
      <c r="KN25" s="115"/>
      <c r="KO25" s="115"/>
      <c r="KP25" s="115"/>
      <c r="KQ25" s="115"/>
      <c r="KR25" s="115"/>
      <c r="KS25" s="115"/>
      <c r="KT25" s="115"/>
      <c r="KU25" s="115"/>
      <c r="KV25" s="115"/>
      <c r="KW25" s="115"/>
      <c r="KX25" s="115"/>
      <c r="KY25" s="115"/>
      <c r="KZ25" s="115"/>
      <c r="LA25" s="115"/>
      <c r="LB25" s="115"/>
      <c r="LC25" s="115"/>
      <c r="LD25" s="115"/>
      <c r="LE25" s="115"/>
      <c r="LF25" s="115"/>
      <c r="LG25" s="115"/>
      <c r="LH25" s="115"/>
      <c r="LI25" s="115"/>
      <c r="LJ25" s="115"/>
      <c r="LK25" s="115"/>
      <c r="LL25" s="115"/>
      <c r="LM25" s="115"/>
      <c r="LN25" s="115"/>
      <c r="LO25" s="115"/>
      <c r="LP25" s="115"/>
      <c r="LQ25" s="115"/>
      <c r="LR25" s="115"/>
      <c r="LS25" s="115"/>
      <c r="LT25" s="115"/>
      <c r="LU25" s="115"/>
      <c r="LV25" s="115"/>
      <c r="LW25" s="115"/>
      <c r="LX25" s="115"/>
      <c r="LY25" s="115"/>
      <c r="LZ25" s="115"/>
      <c r="MA25" s="115"/>
      <c r="MB25" s="115"/>
      <c r="MC25" s="115"/>
      <c r="MD25" s="115"/>
      <c r="ME25" s="115"/>
      <c r="MF25" s="115"/>
      <c r="MG25" s="115"/>
      <c r="MH25" s="115"/>
      <c r="MI25" s="115"/>
      <c r="MJ25" s="115"/>
      <c r="MK25" s="115"/>
      <c r="ML25" s="115"/>
      <c r="MM25" s="115"/>
      <c r="MN25" s="115"/>
      <c r="MO25" s="115"/>
      <c r="MP25" s="115"/>
      <c r="MQ25" s="115"/>
      <c r="MR25" s="115"/>
      <c r="MS25" s="115"/>
      <c r="MT25" s="115"/>
      <c r="MU25" s="115"/>
      <c r="MV25" s="115"/>
      <c r="MW25" s="115"/>
      <c r="MX25" s="115"/>
      <c r="MY25" s="115"/>
      <c r="MZ25" s="115"/>
      <c r="NA25" s="115"/>
      <c r="NB25" s="115"/>
      <c r="NC25" s="115"/>
      <c r="ND25" s="115"/>
      <c r="NE25" s="115"/>
      <c r="NF25" s="115"/>
      <c r="NG25" s="115"/>
      <c r="NH25" s="115"/>
      <c r="NI25" s="115"/>
      <c r="NJ25" s="115"/>
      <c r="NK25" s="115"/>
      <c r="NL25" s="115"/>
      <c r="NM25" s="115"/>
      <c r="NN25" s="115"/>
      <c r="NO25" s="115"/>
      <c r="NP25" s="115"/>
      <c r="NQ25" s="115"/>
      <c r="NR25" s="115"/>
      <c r="NS25" s="115"/>
      <c r="NT25" s="115"/>
      <c r="NU25" s="115"/>
      <c r="NV25" s="115"/>
      <c r="NW25" s="115"/>
      <c r="NX25" s="115"/>
      <c r="NY25" s="115"/>
      <c r="NZ25" s="115"/>
      <c r="OA25" s="115"/>
      <c r="OB25" s="115"/>
      <c r="OC25" s="115"/>
      <c r="OD25" s="115"/>
      <c r="OE25" s="115"/>
      <c r="OF25" s="115"/>
      <c r="OG25" s="115"/>
      <c r="OH25" s="115"/>
      <c r="OI25" s="115"/>
      <c r="OJ25" s="115"/>
      <c r="OK25" s="115"/>
      <c r="OL25" s="115"/>
      <c r="OM25" s="115"/>
      <c r="ON25" s="115"/>
      <c r="OO25" s="115"/>
      <c r="OP25" s="115"/>
      <c r="OQ25" s="115"/>
      <c r="OR25" s="115"/>
      <c r="OS25" s="115"/>
      <c r="OT25" s="115"/>
      <c r="OU25" s="115"/>
      <c r="OV25" s="115"/>
      <c r="OW25" s="115"/>
      <c r="OX25" s="115"/>
      <c r="OY25" s="115"/>
      <c r="OZ25" s="115"/>
      <c r="PA25" s="115"/>
      <c r="PB25" s="115"/>
      <c r="PC25" s="115"/>
      <c r="PD25" s="115"/>
      <c r="PE25" s="115"/>
      <c r="PF25" s="115"/>
      <c r="PG25" s="115"/>
      <c r="PH25" s="115"/>
      <c r="PI25" s="115"/>
      <c r="PJ25" s="115"/>
      <c r="PK25" s="115"/>
      <c r="PL25" s="115"/>
      <c r="PM25" s="115"/>
      <c r="PN25" s="115"/>
      <c r="PO25" s="115"/>
      <c r="PP25" s="115"/>
      <c r="PQ25" s="115"/>
      <c r="PR25" s="115"/>
      <c r="PS25" s="115"/>
      <c r="PT25" s="115"/>
      <c r="PU25" s="115"/>
      <c r="PV25" s="115"/>
      <c r="PW25" s="115"/>
      <c r="PX25" s="115"/>
      <c r="PY25" s="115"/>
      <c r="PZ25" s="115"/>
      <c r="QA25" s="115"/>
      <c r="QB25" s="115"/>
      <c r="QC25" s="115"/>
      <c r="QD25" s="115"/>
      <c r="QE25" s="115"/>
      <c r="QF25" s="115"/>
      <c r="QG25" s="115"/>
      <c r="QH25" s="115"/>
      <c r="QI25" s="115"/>
      <c r="QJ25" s="115"/>
      <c r="QK25" s="115"/>
      <c r="QL25" s="115"/>
      <c r="QM25" s="115"/>
      <c r="QN25" s="115"/>
      <c r="QO25" s="115"/>
      <c r="QP25" s="115"/>
      <c r="QQ25" s="115"/>
      <c r="QR25" s="115"/>
      <c r="QS25" s="115"/>
      <c r="QT25" s="115"/>
      <c r="QU25" s="115"/>
      <c r="QV25" s="115"/>
      <c r="QW25" s="115"/>
      <c r="QX25" s="115"/>
      <c r="QY25" s="115"/>
      <c r="QZ25" s="115"/>
      <c r="RA25" s="115"/>
      <c r="RB25" s="115"/>
      <c r="RC25" s="115"/>
      <c r="RD25" s="115"/>
      <c r="RE25" s="115"/>
      <c r="RF25" s="115"/>
      <c r="RG25" s="115"/>
      <c r="RH25" s="115"/>
      <c r="RI25" s="115"/>
      <c r="RJ25" s="115"/>
      <c r="RK25" s="115"/>
      <c r="RL25" s="115"/>
      <c r="RM25" s="115"/>
      <c r="RN25" s="115"/>
      <c r="RO25" s="115"/>
      <c r="RP25" s="115"/>
      <c r="RQ25" s="115"/>
      <c r="RR25" s="115"/>
      <c r="RS25" s="115"/>
      <c r="RT25" s="115"/>
      <c r="RU25" s="115"/>
      <c r="RV25" s="115"/>
      <c r="RW25" s="115"/>
      <c r="RX25" s="115"/>
      <c r="RY25" s="115"/>
      <c r="RZ25" s="115"/>
      <c r="SA25" s="115"/>
      <c r="SB25" s="115"/>
      <c r="SC25" s="115"/>
      <c r="SD25" s="115"/>
      <c r="SE25" s="115"/>
      <c r="SF25" s="115"/>
    </row>
    <row r="26" spans="1:500" x14ac:dyDescent="0.25">
      <c r="A26" s="126" t="s">
        <v>21</v>
      </c>
      <c r="B26" s="118">
        <v>0.55200000000000005</v>
      </c>
      <c r="C26" s="118">
        <v>0.59799999999999998</v>
      </c>
      <c r="D26" s="118">
        <v>0.61599999999999999</v>
      </c>
      <c r="E26" s="118">
        <v>0.56299999999999994</v>
      </c>
      <c r="F26" s="118">
        <v>0.63600000000000001</v>
      </c>
      <c r="G26" s="118">
        <v>0.63500000000000001</v>
      </c>
      <c r="H26" s="118">
        <v>0.55200000000000005</v>
      </c>
      <c r="I26" s="118">
        <v>0.60299999999999998</v>
      </c>
      <c r="J26" s="118">
        <v>0.66900000000000004</v>
      </c>
      <c r="K26" s="118">
        <v>0.64100000000000001</v>
      </c>
      <c r="L26" s="118">
        <v>0.69599999999999995</v>
      </c>
      <c r="M26" s="118">
        <v>0.63100000000000001</v>
      </c>
      <c r="N26" s="118">
        <v>0.63200000000000001</v>
      </c>
      <c r="O26" s="118">
        <v>0.56200000000000006</v>
      </c>
      <c r="P26" s="118">
        <v>0.63900000000000001</v>
      </c>
      <c r="Q26" s="118">
        <v>0.64500000000000002</v>
      </c>
      <c r="R26" s="118">
        <v>0.65600000000000003</v>
      </c>
      <c r="S26" s="118">
        <v>0.65</v>
      </c>
      <c r="T26" s="118">
        <v>0.55900000000000005</v>
      </c>
      <c r="U26" s="118">
        <v>0.65300000000000002</v>
      </c>
      <c r="V26" s="118">
        <v>0.63600000000000001</v>
      </c>
      <c r="W26" s="118">
        <v>0.58699999999999997</v>
      </c>
      <c r="X26" s="118">
        <v>0.63100000000000001</v>
      </c>
      <c r="Y26" s="118">
        <v>0.61899999999999999</v>
      </c>
      <c r="Z26" s="118">
        <v>0.66600000000000004</v>
      </c>
      <c r="AA26" s="118">
        <v>0.63100000000000001</v>
      </c>
      <c r="AB26" s="118">
        <v>0.63900000000000001</v>
      </c>
      <c r="AC26" s="118">
        <v>0.67100000000000004</v>
      </c>
      <c r="AD26" s="118">
        <v>0.65400000000000003</v>
      </c>
      <c r="AE26" s="118">
        <v>0.626</v>
      </c>
      <c r="AF26" s="118">
        <v>0.67</v>
      </c>
      <c r="AG26" s="118">
        <v>0.61699999999999999</v>
      </c>
      <c r="AH26" s="118">
        <v>0.65</v>
      </c>
      <c r="AI26" s="118">
        <v>0.67400000000000004</v>
      </c>
      <c r="AJ26" s="118">
        <v>0.64</v>
      </c>
      <c r="AK26" s="118">
        <v>0.63900000000000001</v>
      </c>
      <c r="AL26" s="118">
        <v>0.67</v>
      </c>
      <c r="AM26" s="118">
        <v>0.60299999999999998</v>
      </c>
      <c r="AN26" s="118">
        <v>0.64</v>
      </c>
      <c r="AO26" s="118">
        <v>0.61699999999999999</v>
      </c>
      <c r="AP26" s="118">
        <v>0.66600000000000004</v>
      </c>
      <c r="AQ26" s="118">
        <v>0.64700000000000002</v>
      </c>
      <c r="AR26" s="118">
        <v>0.69199999999999995</v>
      </c>
      <c r="AS26" s="118">
        <v>0.59899999999999998</v>
      </c>
      <c r="AT26" s="118">
        <v>0.65100000000000002</v>
      </c>
      <c r="AU26" s="118">
        <v>0.67500000000000004</v>
      </c>
      <c r="AV26" s="118">
        <v>0.64</v>
      </c>
      <c r="AW26" s="118">
        <v>0.63900000000000001</v>
      </c>
      <c r="AX26" s="118">
        <v>0.67</v>
      </c>
      <c r="AY26" s="118">
        <v>0.60299999999999998</v>
      </c>
      <c r="AZ26" s="118">
        <v>0.64</v>
      </c>
      <c r="BA26" s="118">
        <v>0.61699999999999999</v>
      </c>
      <c r="BB26" s="460"/>
      <c r="BC26" s="460"/>
      <c r="BD26" s="460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19"/>
      <c r="CE26" s="119"/>
      <c r="CF26" s="119"/>
      <c r="CG26" s="119"/>
      <c r="CH26" s="119"/>
      <c r="CI26" s="119"/>
      <c r="CJ26" s="119"/>
      <c r="CK26" s="119"/>
      <c r="CL26" s="119"/>
      <c r="CM26" s="119"/>
      <c r="CN26" s="119"/>
      <c r="CO26" s="119"/>
      <c r="CP26" s="119"/>
      <c r="CQ26" s="119"/>
      <c r="CR26" s="119"/>
      <c r="CS26" s="119"/>
      <c r="CT26" s="119"/>
      <c r="CU26" s="119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19"/>
      <c r="DI26" s="119"/>
      <c r="DJ26" s="119"/>
      <c r="DK26" s="119"/>
      <c r="DL26" s="119"/>
      <c r="DM26" s="119"/>
      <c r="DN26" s="119"/>
      <c r="DO26" s="119"/>
      <c r="DP26" s="119"/>
      <c r="DQ26" s="119"/>
      <c r="DR26" s="119"/>
      <c r="DS26" s="119"/>
      <c r="DT26" s="119"/>
      <c r="DU26" s="119"/>
      <c r="DV26" s="119"/>
      <c r="DW26" s="119"/>
      <c r="DX26" s="119"/>
      <c r="DY26" s="119"/>
      <c r="DZ26" s="119"/>
      <c r="EA26" s="119"/>
      <c r="EB26" s="119"/>
      <c r="EC26" s="119"/>
      <c r="ED26" s="119"/>
      <c r="EE26" s="119"/>
      <c r="EF26" s="119"/>
      <c r="EG26" s="119"/>
      <c r="EH26" s="119"/>
      <c r="EI26" s="119"/>
      <c r="EJ26" s="119"/>
      <c r="EK26" s="119"/>
      <c r="EL26" s="119"/>
      <c r="EM26" s="119"/>
      <c r="EN26" s="119"/>
      <c r="EO26" s="119"/>
      <c r="EP26" s="119"/>
      <c r="EQ26" s="119"/>
      <c r="ER26" s="119"/>
      <c r="ES26" s="119"/>
      <c r="ET26" s="119"/>
      <c r="EU26" s="119"/>
      <c r="EV26" s="119"/>
      <c r="EW26" s="119"/>
      <c r="EX26" s="119"/>
      <c r="EY26" s="119"/>
      <c r="EZ26" s="119"/>
      <c r="FA26" s="119"/>
      <c r="FB26" s="119"/>
      <c r="FC26" s="119"/>
      <c r="FD26" s="119"/>
      <c r="FE26" s="119"/>
      <c r="FF26" s="119"/>
      <c r="FG26" s="119"/>
      <c r="FH26" s="119"/>
      <c r="FI26" s="119"/>
      <c r="FJ26" s="119"/>
      <c r="FK26" s="119"/>
      <c r="FL26" s="119"/>
      <c r="FM26" s="119"/>
      <c r="FN26" s="119"/>
      <c r="FO26" s="119"/>
      <c r="FP26" s="119"/>
      <c r="FQ26" s="119"/>
      <c r="FR26" s="119"/>
      <c r="FS26" s="119"/>
      <c r="FT26" s="119"/>
      <c r="FU26" s="119"/>
      <c r="FV26" s="119"/>
      <c r="FW26" s="119"/>
      <c r="FX26" s="119"/>
      <c r="FY26" s="119"/>
      <c r="FZ26" s="119"/>
      <c r="GA26" s="119"/>
      <c r="GB26" s="119"/>
      <c r="GC26" s="119"/>
      <c r="GD26" s="119"/>
      <c r="GE26" s="119"/>
      <c r="GF26" s="119"/>
      <c r="GG26" s="119"/>
      <c r="GH26" s="119"/>
      <c r="GI26" s="119"/>
      <c r="GJ26" s="119"/>
      <c r="GK26" s="119"/>
      <c r="GL26" s="119"/>
      <c r="GM26" s="119"/>
      <c r="GN26" s="119"/>
      <c r="GO26" s="119"/>
      <c r="GP26" s="119"/>
      <c r="GQ26" s="119"/>
      <c r="GR26" s="119"/>
      <c r="GS26" s="119"/>
      <c r="GT26" s="119"/>
      <c r="GU26" s="119"/>
      <c r="GV26" s="119"/>
      <c r="GW26" s="119"/>
      <c r="GX26" s="119"/>
      <c r="GY26" s="119"/>
      <c r="GZ26" s="119"/>
      <c r="HA26" s="119"/>
      <c r="HB26" s="119"/>
      <c r="HC26" s="119"/>
      <c r="HD26" s="119"/>
      <c r="HE26" s="119"/>
      <c r="HF26" s="119"/>
      <c r="HG26" s="119"/>
      <c r="HH26" s="119"/>
      <c r="HI26" s="119"/>
      <c r="HJ26" s="119"/>
      <c r="HK26" s="119"/>
      <c r="HL26" s="119"/>
      <c r="HM26" s="119"/>
      <c r="HN26" s="119"/>
      <c r="HO26" s="119"/>
      <c r="HP26" s="119"/>
      <c r="HQ26" s="119"/>
      <c r="HR26" s="119"/>
      <c r="HS26" s="119"/>
      <c r="HT26" s="119"/>
      <c r="HU26" s="119"/>
      <c r="HV26" s="119"/>
      <c r="HW26" s="119"/>
      <c r="HX26" s="119"/>
      <c r="HY26" s="119"/>
      <c r="HZ26" s="119"/>
      <c r="IA26" s="119"/>
      <c r="IB26" s="119"/>
      <c r="IC26" s="119"/>
      <c r="ID26" s="119"/>
      <c r="IE26" s="119"/>
      <c r="IF26" s="119"/>
      <c r="IG26" s="119"/>
      <c r="IH26" s="119"/>
      <c r="II26" s="119"/>
      <c r="IJ26" s="119"/>
      <c r="IK26" s="119"/>
      <c r="IL26" s="119"/>
      <c r="IM26" s="119"/>
      <c r="IN26" s="119"/>
      <c r="IO26" s="119"/>
      <c r="IP26" s="119"/>
      <c r="IQ26" s="119"/>
      <c r="IR26" s="119"/>
      <c r="IS26" s="119"/>
      <c r="IT26" s="119"/>
      <c r="IU26" s="119"/>
      <c r="IV26" s="119"/>
      <c r="IW26" s="119"/>
      <c r="IX26" s="119"/>
      <c r="IY26" s="119"/>
      <c r="IZ26" s="119"/>
      <c r="JA26" s="119"/>
      <c r="JB26" s="119"/>
      <c r="JC26" s="119"/>
      <c r="JD26" s="119"/>
      <c r="JE26" s="119"/>
      <c r="JF26" s="119"/>
      <c r="JG26" s="119"/>
      <c r="JH26" s="119"/>
      <c r="JI26" s="119"/>
      <c r="JJ26" s="119"/>
      <c r="JK26" s="119"/>
      <c r="JL26" s="119"/>
      <c r="JM26" s="119"/>
      <c r="JN26" s="119"/>
      <c r="JO26" s="119"/>
      <c r="JP26" s="119"/>
      <c r="JQ26" s="119"/>
      <c r="JR26" s="119"/>
      <c r="JS26" s="119"/>
      <c r="JT26" s="119"/>
      <c r="JU26" s="119"/>
      <c r="JV26" s="119"/>
      <c r="JW26" s="119"/>
      <c r="JX26" s="119"/>
      <c r="JY26" s="119"/>
      <c r="JZ26" s="119"/>
      <c r="KA26" s="119"/>
      <c r="KB26" s="119"/>
      <c r="KC26" s="119"/>
      <c r="KD26" s="119"/>
      <c r="KE26" s="119"/>
      <c r="KF26" s="119"/>
      <c r="KG26" s="119"/>
      <c r="KH26" s="119"/>
      <c r="KI26" s="119"/>
      <c r="KJ26" s="119"/>
      <c r="KK26" s="119"/>
      <c r="KL26" s="119"/>
      <c r="KM26" s="119"/>
      <c r="KN26" s="119"/>
      <c r="KO26" s="119"/>
      <c r="KP26" s="119"/>
      <c r="KQ26" s="119"/>
      <c r="KR26" s="119"/>
      <c r="KS26" s="119"/>
      <c r="KT26" s="119"/>
      <c r="KU26" s="119"/>
      <c r="KV26" s="119"/>
      <c r="KW26" s="119"/>
      <c r="KX26" s="119"/>
      <c r="KY26" s="119"/>
      <c r="KZ26" s="119"/>
      <c r="LA26" s="119"/>
      <c r="LB26" s="119"/>
      <c r="LC26" s="119"/>
      <c r="LD26" s="119"/>
      <c r="LE26" s="119"/>
      <c r="LF26" s="119"/>
      <c r="LG26" s="119"/>
      <c r="LH26" s="119"/>
      <c r="LI26" s="119"/>
      <c r="LJ26" s="119"/>
      <c r="LK26" s="119"/>
      <c r="LL26" s="119"/>
      <c r="LM26" s="119"/>
      <c r="LN26" s="119"/>
      <c r="LO26" s="119"/>
      <c r="LP26" s="119"/>
      <c r="LQ26" s="119"/>
      <c r="LR26" s="119"/>
      <c r="LS26" s="119"/>
      <c r="LT26" s="119"/>
      <c r="LU26" s="119"/>
      <c r="LV26" s="119"/>
      <c r="LW26" s="119"/>
      <c r="LX26" s="119"/>
      <c r="LY26" s="119"/>
      <c r="LZ26" s="119"/>
      <c r="MA26" s="119"/>
      <c r="MB26" s="119"/>
      <c r="MC26" s="119"/>
      <c r="MD26" s="119"/>
      <c r="ME26" s="119"/>
      <c r="MF26" s="119"/>
      <c r="MG26" s="119"/>
      <c r="MH26" s="119"/>
      <c r="MI26" s="119"/>
      <c r="MJ26" s="119"/>
      <c r="MK26" s="119"/>
      <c r="ML26" s="119"/>
      <c r="MM26" s="119"/>
      <c r="MN26" s="119"/>
      <c r="MO26" s="119"/>
      <c r="MP26" s="119"/>
      <c r="MQ26" s="119"/>
      <c r="MR26" s="119"/>
      <c r="MS26" s="119"/>
      <c r="MT26" s="119"/>
      <c r="MU26" s="119"/>
      <c r="MV26" s="119"/>
      <c r="MW26" s="119"/>
      <c r="MX26" s="119"/>
      <c r="MY26" s="119"/>
      <c r="MZ26" s="119"/>
      <c r="NA26" s="119"/>
      <c r="NB26" s="119"/>
      <c r="NC26" s="119"/>
      <c r="ND26" s="119"/>
      <c r="NE26" s="119"/>
      <c r="NF26" s="119"/>
      <c r="NG26" s="119"/>
      <c r="NH26" s="119"/>
      <c r="NI26" s="119"/>
      <c r="NJ26" s="119"/>
      <c r="NK26" s="119"/>
      <c r="NL26" s="119"/>
      <c r="NM26" s="119"/>
      <c r="NN26" s="119"/>
      <c r="NO26" s="119"/>
      <c r="NP26" s="119"/>
      <c r="NQ26" s="119"/>
      <c r="NR26" s="119"/>
      <c r="NS26" s="119"/>
      <c r="NT26" s="119"/>
      <c r="NU26" s="119"/>
      <c r="NV26" s="119"/>
      <c r="NW26" s="119"/>
      <c r="NX26" s="119"/>
      <c r="NY26" s="119"/>
      <c r="NZ26" s="119"/>
      <c r="OA26" s="119"/>
      <c r="OB26" s="119"/>
      <c r="OC26" s="119"/>
      <c r="OD26" s="119"/>
      <c r="OE26" s="119"/>
      <c r="OF26" s="119"/>
      <c r="OG26" s="119"/>
      <c r="OH26" s="119"/>
      <c r="OI26" s="119"/>
      <c r="OJ26" s="119"/>
      <c r="OK26" s="119"/>
      <c r="OL26" s="119"/>
      <c r="OM26" s="119"/>
      <c r="ON26" s="119"/>
      <c r="OO26" s="119"/>
      <c r="OP26" s="119"/>
      <c r="OQ26" s="119"/>
      <c r="OR26" s="119"/>
      <c r="OS26" s="119"/>
      <c r="OT26" s="119"/>
      <c r="OU26" s="119"/>
      <c r="OV26" s="119"/>
      <c r="OW26" s="119"/>
      <c r="OX26" s="119"/>
      <c r="OY26" s="119"/>
      <c r="OZ26" s="119"/>
      <c r="PA26" s="119"/>
      <c r="PB26" s="119"/>
      <c r="PC26" s="119"/>
      <c r="PD26" s="119"/>
      <c r="PE26" s="119"/>
      <c r="PF26" s="119"/>
      <c r="PG26" s="119"/>
      <c r="PH26" s="119"/>
      <c r="PI26" s="119"/>
      <c r="PJ26" s="119"/>
      <c r="PK26" s="119"/>
      <c r="PL26" s="119"/>
      <c r="PM26" s="119"/>
      <c r="PN26" s="119"/>
      <c r="PO26" s="119"/>
      <c r="PP26" s="119"/>
      <c r="PQ26" s="119"/>
      <c r="PR26" s="119"/>
      <c r="PS26" s="119"/>
      <c r="PT26" s="119"/>
      <c r="PU26" s="119"/>
      <c r="PV26" s="119"/>
      <c r="PW26" s="119"/>
      <c r="PX26" s="119"/>
      <c r="PY26" s="119"/>
      <c r="PZ26" s="119"/>
      <c r="QA26" s="119"/>
      <c r="QB26" s="119"/>
      <c r="QC26" s="119"/>
      <c r="QD26" s="119"/>
      <c r="QE26" s="119"/>
      <c r="QF26" s="119"/>
      <c r="QG26" s="119"/>
      <c r="QH26" s="119"/>
      <c r="QI26" s="119"/>
      <c r="QJ26" s="119"/>
      <c r="QK26" s="119"/>
      <c r="QL26" s="119"/>
      <c r="QM26" s="119"/>
      <c r="QN26" s="119"/>
      <c r="QO26" s="119"/>
      <c r="QP26" s="119"/>
      <c r="QQ26" s="119"/>
      <c r="QR26" s="119"/>
      <c r="QS26" s="119"/>
      <c r="QT26" s="119"/>
      <c r="QU26" s="119"/>
      <c r="QV26" s="119"/>
      <c r="QW26" s="119"/>
      <c r="QX26" s="119"/>
      <c r="QY26" s="119"/>
      <c r="QZ26" s="119"/>
      <c r="RA26" s="119"/>
      <c r="RB26" s="119"/>
      <c r="RC26" s="119"/>
      <c r="RD26" s="119"/>
      <c r="RE26" s="119"/>
      <c r="RF26" s="119"/>
      <c r="RG26" s="119"/>
      <c r="RH26" s="119"/>
      <c r="RI26" s="119"/>
      <c r="RJ26" s="119"/>
      <c r="RK26" s="119"/>
      <c r="RL26" s="119"/>
      <c r="RM26" s="119"/>
      <c r="RN26" s="119"/>
      <c r="RO26" s="119"/>
      <c r="RP26" s="119"/>
      <c r="RQ26" s="119"/>
      <c r="RR26" s="119"/>
      <c r="RS26" s="119"/>
      <c r="RT26" s="119"/>
      <c r="RU26" s="119"/>
      <c r="RV26" s="119"/>
      <c r="RW26" s="119"/>
      <c r="RX26" s="119"/>
      <c r="RY26" s="119"/>
      <c r="RZ26" s="119"/>
      <c r="SA26" s="119"/>
      <c r="SB26" s="119"/>
      <c r="SC26" s="119"/>
      <c r="SD26" s="119"/>
      <c r="SE26" s="119"/>
      <c r="SF26" s="119"/>
    </row>
    <row r="27" spans="1:500" x14ac:dyDescent="0.25">
      <c r="A27" s="127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  <c r="CD27" s="109"/>
      <c r="CE27" s="109"/>
      <c r="CF27" s="109"/>
      <c r="CG27" s="109"/>
      <c r="CH27" s="109"/>
      <c r="CI27" s="109"/>
      <c r="CJ27" s="109"/>
      <c r="CK27" s="109"/>
      <c r="CL27" s="109"/>
      <c r="CM27" s="109"/>
      <c r="CN27" s="109"/>
      <c r="CO27" s="109"/>
      <c r="CP27" s="109"/>
      <c r="CQ27" s="109"/>
      <c r="CR27" s="109"/>
      <c r="CS27" s="109"/>
      <c r="CT27" s="109"/>
      <c r="CU27" s="109"/>
      <c r="CV27" s="109"/>
      <c r="CW27" s="109"/>
      <c r="CX27" s="109"/>
      <c r="CY27" s="109"/>
      <c r="CZ27" s="109"/>
      <c r="DA27" s="109"/>
      <c r="DB27" s="109"/>
      <c r="DC27" s="109"/>
      <c r="DD27" s="109"/>
      <c r="DE27" s="109"/>
      <c r="DF27" s="109"/>
      <c r="DG27" s="109"/>
      <c r="DH27" s="109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09"/>
      <c r="EI27" s="109"/>
      <c r="EJ27" s="109"/>
      <c r="EK27" s="109"/>
      <c r="EL27" s="109"/>
      <c r="EM27" s="109"/>
      <c r="EN27" s="109"/>
      <c r="EO27" s="109"/>
      <c r="EP27" s="109"/>
      <c r="EQ27" s="109"/>
      <c r="ER27" s="109"/>
      <c r="ES27" s="109"/>
      <c r="ET27" s="109"/>
      <c r="EU27" s="109"/>
      <c r="EV27" s="109"/>
      <c r="EW27" s="109"/>
      <c r="EX27" s="109"/>
      <c r="EY27" s="109"/>
      <c r="EZ27" s="109"/>
      <c r="FA27" s="109"/>
      <c r="FB27" s="109"/>
      <c r="FC27" s="109"/>
      <c r="FD27" s="109"/>
      <c r="FE27" s="109"/>
      <c r="FF27" s="109"/>
      <c r="FG27" s="109"/>
      <c r="FH27" s="109"/>
      <c r="FI27" s="109"/>
      <c r="FJ27" s="109"/>
      <c r="FK27" s="109"/>
      <c r="FL27" s="109"/>
      <c r="FM27" s="109"/>
      <c r="FN27" s="109"/>
      <c r="FO27" s="109"/>
      <c r="FP27" s="109"/>
      <c r="FQ27" s="109"/>
      <c r="FR27" s="109"/>
      <c r="FS27" s="109"/>
      <c r="FT27" s="109"/>
      <c r="FU27" s="109"/>
      <c r="FV27" s="109"/>
      <c r="FW27" s="109"/>
      <c r="FX27" s="109"/>
      <c r="FY27" s="109"/>
      <c r="FZ27" s="109"/>
      <c r="GA27" s="109"/>
      <c r="GB27" s="109"/>
      <c r="GC27" s="109"/>
      <c r="GD27" s="109"/>
      <c r="GE27" s="109"/>
      <c r="GF27" s="109"/>
      <c r="GG27" s="109"/>
      <c r="GH27" s="109"/>
      <c r="GI27" s="109"/>
      <c r="GJ27" s="109"/>
      <c r="GK27" s="109"/>
      <c r="GL27" s="109"/>
      <c r="GM27" s="109"/>
      <c r="GN27" s="109"/>
      <c r="GO27" s="109"/>
      <c r="GP27" s="109"/>
      <c r="GQ27" s="109"/>
      <c r="GR27" s="109"/>
      <c r="GS27" s="109"/>
      <c r="GT27" s="109"/>
      <c r="GU27" s="109"/>
      <c r="GV27" s="109"/>
      <c r="GW27" s="109"/>
      <c r="GX27" s="109"/>
      <c r="GY27" s="109"/>
      <c r="GZ27" s="109"/>
      <c r="HA27" s="109"/>
      <c r="HB27" s="109"/>
      <c r="HC27" s="109"/>
      <c r="HD27" s="109"/>
      <c r="HE27" s="109"/>
      <c r="HF27" s="109"/>
      <c r="HG27" s="109"/>
      <c r="HH27" s="109"/>
      <c r="HI27" s="109"/>
      <c r="HJ27" s="109"/>
      <c r="HK27" s="109"/>
      <c r="HL27" s="109"/>
      <c r="HM27" s="109"/>
      <c r="HN27" s="109"/>
      <c r="HO27" s="109"/>
      <c r="HP27" s="109"/>
      <c r="HQ27" s="109"/>
      <c r="HR27" s="109"/>
      <c r="HS27" s="109"/>
      <c r="HT27" s="109"/>
      <c r="HU27" s="109"/>
      <c r="HV27" s="109"/>
      <c r="HW27" s="109"/>
      <c r="HX27" s="109"/>
      <c r="HY27" s="109"/>
      <c r="HZ27" s="109"/>
      <c r="IA27" s="109"/>
      <c r="IB27" s="109"/>
      <c r="IC27" s="109"/>
      <c r="ID27" s="109"/>
      <c r="IE27" s="109"/>
      <c r="IF27" s="109"/>
      <c r="IG27" s="109"/>
      <c r="IH27" s="109"/>
      <c r="II27" s="109"/>
      <c r="IJ27" s="109"/>
      <c r="IK27" s="109"/>
      <c r="IL27" s="109"/>
      <c r="IM27" s="109"/>
      <c r="IN27" s="109"/>
      <c r="IO27" s="109"/>
      <c r="IP27" s="109"/>
      <c r="IQ27" s="109"/>
      <c r="IR27" s="109"/>
      <c r="IS27" s="109"/>
      <c r="IT27" s="109"/>
      <c r="IU27" s="109"/>
      <c r="IV27" s="109"/>
      <c r="IW27" s="109"/>
      <c r="IX27" s="109"/>
      <c r="IY27" s="109"/>
      <c r="IZ27" s="109"/>
      <c r="JA27" s="109"/>
      <c r="JB27" s="109"/>
      <c r="JC27" s="109"/>
      <c r="JD27" s="109"/>
      <c r="JE27" s="109"/>
      <c r="JF27" s="109"/>
      <c r="JG27" s="109"/>
      <c r="JH27" s="109"/>
      <c r="JI27" s="109"/>
      <c r="JJ27" s="109"/>
      <c r="JK27" s="109"/>
      <c r="JL27" s="109"/>
      <c r="JM27" s="109"/>
      <c r="JN27" s="109"/>
      <c r="JO27" s="109"/>
      <c r="JP27" s="109"/>
      <c r="JQ27" s="109"/>
      <c r="JR27" s="109"/>
      <c r="JS27" s="109"/>
      <c r="JT27" s="109"/>
      <c r="JU27" s="109"/>
      <c r="JV27" s="109"/>
      <c r="JW27" s="109"/>
      <c r="JX27" s="109"/>
      <c r="JY27" s="109"/>
      <c r="JZ27" s="109"/>
      <c r="KA27" s="109"/>
      <c r="KB27" s="109"/>
      <c r="KC27" s="109"/>
      <c r="KD27" s="109"/>
      <c r="KE27" s="109"/>
      <c r="KF27" s="109"/>
      <c r="KG27" s="109"/>
      <c r="KH27" s="109"/>
      <c r="KI27" s="109"/>
      <c r="KJ27" s="109"/>
      <c r="KK27" s="109"/>
      <c r="KL27" s="109"/>
      <c r="KM27" s="109"/>
      <c r="KN27" s="109"/>
      <c r="KO27" s="109"/>
      <c r="KP27" s="109"/>
      <c r="KQ27" s="109"/>
      <c r="KR27" s="109"/>
      <c r="KS27" s="109"/>
      <c r="KT27" s="109"/>
      <c r="KU27" s="109"/>
      <c r="KV27" s="109"/>
      <c r="KW27" s="109"/>
      <c r="KX27" s="109"/>
      <c r="KY27" s="109"/>
      <c r="KZ27" s="109"/>
      <c r="LA27" s="109"/>
      <c r="LB27" s="109"/>
      <c r="LC27" s="109"/>
      <c r="LD27" s="109"/>
      <c r="LE27" s="109"/>
      <c r="LF27" s="109"/>
      <c r="LG27" s="109"/>
      <c r="LH27" s="109"/>
      <c r="LI27" s="109"/>
      <c r="LJ27" s="109"/>
      <c r="LK27" s="109"/>
      <c r="LL27" s="109"/>
      <c r="LM27" s="109"/>
      <c r="LN27" s="109"/>
      <c r="LO27" s="109"/>
      <c r="LP27" s="109"/>
      <c r="LQ27" s="109"/>
      <c r="LR27" s="109"/>
      <c r="LS27" s="109"/>
      <c r="LT27" s="109"/>
      <c r="LU27" s="109"/>
      <c r="LV27" s="109"/>
      <c r="LW27" s="109"/>
      <c r="LX27" s="109"/>
      <c r="LY27" s="109"/>
      <c r="LZ27" s="109"/>
      <c r="MA27" s="109"/>
      <c r="MB27" s="109"/>
      <c r="MC27" s="109"/>
      <c r="MD27" s="109"/>
      <c r="ME27" s="109"/>
      <c r="MF27" s="109"/>
      <c r="MG27" s="109"/>
      <c r="MH27" s="109"/>
      <c r="MI27" s="109"/>
      <c r="MJ27" s="109"/>
      <c r="MK27" s="109"/>
      <c r="ML27" s="109"/>
      <c r="MM27" s="109"/>
      <c r="MN27" s="109"/>
      <c r="MO27" s="109"/>
      <c r="MP27" s="109"/>
      <c r="MQ27" s="109"/>
      <c r="MR27" s="109"/>
      <c r="MS27" s="109"/>
      <c r="MT27" s="109"/>
      <c r="MU27" s="109"/>
      <c r="MV27" s="109"/>
      <c r="MW27" s="109"/>
      <c r="MX27" s="109"/>
      <c r="MY27" s="109"/>
      <c r="MZ27" s="109"/>
      <c r="NA27" s="109"/>
      <c r="NB27" s="109"/>
      <c r="NC27" s="109"/>
      <c r="ND27" s="109"/>
      <c r="NE27" s="109"/>
      <c r="NF27" s="109"/>
      <c r="NG27" s="109"/>
      <c r="NH27" s="109"/>
      <c r="NI27" s="109"/>
      <c r="NJ27" s="109"/>
      <c r="NK27" s="109"/>
      <c r="NL27" s="109"/>
      <c r="NM27" s="109"/>
      <c r="NN27" s="109"/>
      <c r="NO27" s="109"/>
      <c r="NP27" s="109"/>
      <c r="NQ27" s="109"/>
      <c r="NR27" s="109"/>
      <c r="NS27" s="109"/>
      <c r="NT27" s="109"/>
      <c r="NU27" s="109"/>
      <c r="NV27" s="109"/>
      <c r="NW27" s="109"/>
      <c r="NX27" s="109"/>
      <c r="NY27" s="109"/>
      <c r="NZ27" s="109"/>
      <c r="OA27" s="109"/>
      <c r="OB27" s="109"/>
      <c r="OC27" s="109"/>
      <c r="OD27" s="109"/>
      <c r="OE27" s="109"/>
      <c r="OF27" s="109"/>
      <c r="OG27" s="109"/>
      <c r="OH27" s="109"/>
      <c r="OI27" s="109"/>
      <c r="OJ27" s="109"/>
      <c r="OK27" s="109"/>
      <c r="OL27" s="109"/>
      <c r="OM27" s="109"/>
      <c r="ON27" s="109"/>
      <c r="OO27" s="109"/>
      <c r="OP27" s="109"/>
      <c r="OQ27" s="109"/>
      <c r="OR27" s="109"/>
      <c r="OS27" s="109"/>
      <c r="OT27" s="109"/>
      <c r="OU27" s="109"/>
      <c r="OV27" s="109"/>
      <c r="OW27" s="109"/>
      <c r="OX27" s="109"/>
      <c r="OY27" s="109"/>
      <c r="OZ27" s="109"/>
      <c r="PA27" s="109"/>
      <c r="PB27" s="109"/>
      <c r="PC27" s="109"/>
      <c r="PD27" s="109"/>
      <c r="PE27" s="109"/>
      <c r="PF27" s="109"/>
      <c r="PG27" s="109"/>
      <c r="PH27" s="109"/>
      <c r="PI27" s="109"/>
      <c r="PJ27" s="109"/>
      <c r="PK27" s="109"/>
      <c r="PL27" s="109"/>
      <c r="PM27" s="109"/>
      <c r="PN27" s="109"/>
      <c r="PO27" s="109"/>
      <c r="PP27" s="109"/>
      <c r="PQ27" s="109"/>
      <c r="PR27" s="109"/>
      <c r="PS27" s="109"/>
      <c r="PT27" s="109"/>
      <c r="PU27" s="109"/>
      <c r="PV27" s="109"/>
      <c r="PW27" s="109"/>
      <c r="PX27" s="109"/>
      <c r="PY27" s="109"/>
      <c r="PZ27" s="109"/>
      <c r="QA27" s="109"/>
      <c r="QB27" s="109"/>
      <c r="QC27" s="109"/>
      <c r="QD27" s="109"/>
      <c r="QE27" s="109"/>
      <c r="QF27" s="109"/>
      <c r="QG27" s="109"/>
      <c r="QH27" s="109"/>
      <c r="QI27" s="109"/>
      <c r="QJ27" s="109"/>
      <c r="QK27" s="109"/>
      <c r="QL27" s="109"/>
      <c r="QM27" s="109"/>
      <c r="QN27" s="109"/>
      <c r="QO27" s="109"/>
      <c r="QP27" s="109"/>
      <c r="QQ27" s="109"/>
      <c r="QR27" s="109"/>
      <c r="QS27" s="109"/>
      <c r="QT27" s="109"/>
      <c r="QU27" s="109"/>
      <c r="QV27" s="109"/>
      <c r="QW27" s="109"/>
      <c r="QX27" s="109"/>
      <c r="QY27" s="109"/>
      <c r="QZ27" s="109"/>
      <c r="RA27" s="109"/>
      <c r="RB27" s="109"/>
      <c r="RC27" s="109"/>
      <c r="RD27" s="109"/>
      <c r="RE27" s="109"/>
      <c r="RF27" s="109"/>
      <c r="RG27" s="109"/>
      <c r="RH27" s="109"/>
      <c r="RI27" s="109"/>
      <c r="RJ27" s="109"/>
      <c r="RK27" s="109"/>
      <c r="RL27" s="109"/>
      <c r="RM27" s="109"/>
      <c r="RN27" s="109"/>
      <c r="RO27" s="109"/>
      <c r="RP27" s="109"/>
      <c r="RQ27" s="109"/>
      <c r="RR27" s="109"/>
      <c r="RS27" s="109"/>
      <c r="RT27" s="109"/>
      <c r="RU27" s="109"/>
      <c r="RV27" s="109"/>
      <c r="RW27" s="109"/>
      <c r="RX27" s="109"/>
      <c r="RY27" s="109"/>
      <c r="RZ27" s="109"/>
      <c r="SA27" s="109"/>
      <c r="SB27" s="109"/>
      <c r="SC27" s="109"/>
      <c r="SD27" s="109"/>
      <c r="SE27" s="109"/>
      <c r="SF27" s="109"/>
    </row>
    <row r="28" spans="1:500" x14ac:dyDescent="0.25">
      <c r="A28" s="125" t="s">
        <v>26</v>
      </c>
      <c r="B28" s="114">
        <v>395</v>
      </c>
      <c r="C28" s="114">
        <v>408</v>
      </c>
      <c r="D28" s="114">
        <v>424</v>
      </c>
      <c r="E28" s="114">
        <v>408</v>
      </c>
      <c r="F28" s="114">
        <v>431</v>
      </c>
      <c r="G28" s="114">
        <v>426</v>
      </c>
      <c r="H28" s="114">
        <v>440</v>
      </c>
      <c r="I28" s="114">
        <v>447</v>
      </c>
      <c r="J28" s="114">
        <v>439</v>
      </c>
      <c r="K28" s="114">
        <v>453</v>
      </c>
      <c r="L28" s="114">
        <v>419</v>
      </c>
      <c r="M28" s="114">
        <v>457</v>
      </c>
      <c r="N28" s="114">
        <v>487</v>
      </c>
      <c r="O28" s="114">
        <v>485</v>
      </c>
      <c r="P28" s="114">
        <v>523</v>
      </c>
      <c r="Q28" s="114">
        <v>506</v>
      </c>
      <c r="R28" s="114">
        <v>521</v>
      </c>
      <c r="S28" s="114">
        <v>531</v>
      </c>
      <c r="T28" s="114">
        <v>526</v>
      </c>
      <c r="U28" s="114">
        <v>505</v>
      </c>
      <c r="V28" s="114">
        <v>495</v>
      </c>
      <c r="W28" s="114">
        <v>488</v>
      </c>
      <c r="X28" s="114">
        <v>502</v>
      </c>
      <c r="Y28" s="114">
        <v>571</v>
      </c>
      <c r="Z28" s="114">
        <v>458</v>
      </c>
      <c r="AA28" s="114">
        <v>445</v>
      </c>
      <c r="AB28" s="114">
        <v>541</v>
      </c>
      <c r="AC28" s="114">
        <v>474</v>
      </c>
      <c r="AD28" s="114">
        <v>513</v>
      </c>
      <c r="AE28" s="114">
        <v>504</v>
      </c>
      <c r="AF28" s="114">
        <v>514</v>
      </c>
      <c r="AG28" s="114">
        <v>520</v>
      </c>
      <c r="AH28" s="114">
        <v>524</v>
      </c>
      <c r="AI28" s="114">
        <v>529</v>
      </c>
      <c r="AJ28" s="114">
        <v>524</v>
      </c>
      <c r="AK28" s="114">
        <v>525</v>
      </c>
      <c r="AL28" s="114">
        <v>531</v>
      </c>
      <c r="AM28" s="114">
        <v>518</v>
      </c>
      <c r="AN28" s="114">
        <v>524</v>
      </c>
      <c r="AO28" s="114">
        <v>522</v>
      </c>
      <c r="AP28" s="114">
        <v>458</v>
      </c>
      <c r="AQ28" s="114">
        <v>450</v>
      </c>
      <c r="AR28" s="114">
        <v>491</v>
      </c>
      <c r="AS28" s="114">
        <v>516</v>
      </c>
      <c r="AT28" s="114">
        <v>520</v>
      </c>
      <c r="AU28" s="114">
        <v>525</v>
      </c>
      <c r="AV28" s="114">
        <v>524</v>
      </c>
      <c r="AW28" s="114">
        <v>525</v>
      </c>
      <c r="AX28" s="114">
        <v>531</v>
      </c>
      <c r="AY28" s="114">
        <v>518</v>
      </c>
      <c r="AZ28" s="114">
        <v>524</v>
      </c>
      <c r="BA28" s="114">
        <v>522</v>
      </c>
      <c r="BB28" s="456"/>
      <c r="BC28" s="456"/>
      <c r="BD28" s="456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15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115"/>
      <c r="DU28" s="115"/>
      <c r="DV28" s="115"/>
      <c r="DW28" s="115"/>
      <c r="DX28" s="115"/>
      <c r="DY28" s="115"/>
      <c r="DZ28" s="115"/>
      <c r="EA28" s="115"/>
      <c r="EB28" s="115"/>
      <c r="EC28" s="115"/>
      <c r="ED28" s="115"/>
      <c r="EE28" s="115"/>
      <c r="EF28" s="115"/>
      <c r="EG28" s="115"/>
      <c r="EH28" s="115"/>
      <c r="EI28" s="115"/>
      <c r="EJ28" s="115"/>
      <c r="EK28" s="115"/>
      <c r="EL28" s="115"/>
      <c r="EM28" s="115"/>
      <c r="EN28" s="115"/>
      <c r="EO28" s="115"/>
      <c r="EP28" s="115"/>
      <c r="EQ28" s="115"/>
      <c r="ER28" s="115"/>
      <c r="ES28" s="115"/>
      <c r="ET28" s="115"/>
      <c r="EU28" s="115"/>
      <c r="EV28" s="115"/>
      <c r="EW28" s="115"/>
      <c r="EX28" s="115"/>
      <c r="EY28" s="115"/>
      <c r="EZ28" s="115"/>
      <c r="FA28" s="115"/>
      <c r="FB28" s="115"/>
      <c r="FC28" s="115"/>
      <c r="FD28" s="115"/>
      <c r="FE28" s="115"/>
      <c r="FF28" s="115"/>
      <c r="FG28" s="115"/>
      <c r="FH28" s="115"/>
      <c r="FI28" s="115"/>
      <c r="FJ28" s="115"/>
      <c r="FK28" s="115"/>
      <c r="FL28" s="115"/>
      <c r="FM28" s="115"/>
      <c r="FN28" s="115"/>
      <c r="FO28" s="115"/>
      <c r="FP28" s="115"/>
      <c r="FQ28" s="115"/>
      <c r="FR28" s="115"/>
      <c r="FS28" s="115"/>
      <c r="FT28" s="115"/>
      <c r="FU28" s="115"/>
      <c r="FV28" s="115"/>
      <c r="FW28" s="115"/>
      <c r="FX28" s="115"/>
      <c r="FY28" s="115"/>
      <c r="FZ28" s="115"/>
      <c r="GA28" s="115"/>
      <c r="GB28" s="115"/>
      <c r="GC28" s="115"/>
      <c r="GD28" s="115"/>
      <c r="GE28" s="115"/>
      <c r="GF28" s="115"/>
      <c r="GG28" s="115"/>
      <c r="GH28" s="115"/>
      <c r="GI28" s="115"/>
      <c r="GJ28" s="115"/>
      <c r="GK28" s="115"/>
      <c r="GL28" s="115"/>
      <c r="GM28" s="115"/>
      <c r="GN28" s="115"/>
      <c r="GO28" s="115"/>
      <c r="GP28" s="115"/>
      <c r="GQ28" s="115"/>
      <c r="GR28" s="115"/>
      <c r="GS28" s="115"/>
      <c r="GT28" s="115"/>
      <c r="GU28" s="115"/>
      <c r="GV28" s="115"/>
      <c r="GW28" s="115"/>
      <c r="GX28" s="115"/>
      <c r="GY28" s="115"/>
      <c r="GZ28" s="115"/>
      <c r="HA28" s="115"/>
      <c r="HB28" s="115"/>
      <c r="HC28" s="115"/>
      <c r="HD28" s="115"/>
      <c r="HE28" s="115"/>
      <c r="HF28" s="115"/>
      <c r="HG28" s="115"/>
      <c r="HH28" s="115"/>
      <c r="HI28" s="115"/>
      <c r="HJ28" s="115"/>
      <c r="HK28" s="115"/>
      <c r="HL28" s="115"/>
      <c r="HM28" s="115"/>
      <c r="HN28" s="115"/>
      <c r="HO28" s="115"/>
      <c r="HP28" s="115"/>
      <c r="HQ28" s="115"/>
      <c r="HR28" s="115"/>
      <c r="HS28" s="115"/>
      <c r="HT28" s="115"/>
      <c r="HU28" s="115"/>
      <c r="HV28" s="115"/>
      <c r="HW28" s="115"/>
      <c r="HX28" s="115"/>
      <c r="HY28" s="115"/>
      <c r="HZ28" s="115"/>
      <c r="IA28" s="115"/>
      <c r="IB28" s="115"/>
      <c r="IC28" s="115"/>
      <c r="ID28" s="115"/>
      <c r="IE28" s="115"/>
      <c r="IF28" s="115"/>
      <c r="IG28" s="115"/>
      <c r="IH28" s="115"/>
      <c r="II28" s="115"/>
      <c r="IJ28" s="115"/>
      <c r="IK28" s="115"/>
      <c r="IL28" s="115"/>
      <c r="IM28" s="115"/>
      <c r="IN28" s="115"/>
      <c r="IO28" s="115"/>
      <c r="IP28" s="115"/>
      <c r="IQ28" s="115"/>
      <c r="IR28" s="115"/>
      <c r="IS28" s="115"/>
      <c r="IT28" s="115"/>
      <c r="IU28" s="115"/>
      <c r="IV28" s="115"/>
      <c r="IW28" s="115"/>
      <c r="IX28" s="115"/>
      <c r="IY28" s="115"/>
      <c r="IZ28" s="115"/>
      <c r="JA28" s="115"/>
      <c r="JB28" s="115"/>
      <c r="JC28" s="115"/>
      <c r="JD28" s="115"/>
      <c r="JE28" s="115"/>
      <c r="JF28" s="115"/>
      <c r="JG28" s="115"/>
      <c r="JH28" s="115"/>
      <c r="JI28" s="115"/>
      <c r="JJ28" s="115"/>
      <c r="JK28" s="115"/>
      <c r="JL28" s="115"/>
      <c r="JM28" s="115"/>
      <c r="JN28" s="115"/>
      <c r="JO28" s="115"/>
      <c r="JP28" s="115"/>
      <c r="JQ28" s="115"/>
      <c r="JR28" s="115"/>
      <c r="JS28" s="115"/>
      <c r="JT28" s="115"/>
      <c r="JU28" s="115"/>
      <c r="JV28" s="115"/>
      <c r="JW28" s="115"/>
      <c r="JX28" s="115"/>
      <c r="JY28" s="115"/>
      <c r="JZ28" s="115"/>
      <c r="KA28" s="115"/>
      <c r="KB28" s="115"/>
      <c r="KC28" s="115"/>
      <c r="KD28" s="115"/>
      <c r="KE28" s="115"/>
      <c r="KF28" s="115"/>
      <c r="KG28" s="115"/>
      <c r="KH28" s="115"/>
      <c r="KI28" s="115"/>
      <c r="KJ28" s="115"/>
      <c r="KK28" s="115"/>
      <c r="KL28" s="115"/>
      <c r="KM28" s="115"/>
      <c r="KN28" s="115"/>
      <c r="KO28" s="115"/>
      <c r="KP28" s="115"/>
      <c r="KQ28" s="115"/>
      <c r="KR28" s="115"/>
      <c r="KS28" s="115"/>
      <c r="KT28" s="115"/>
      <c r="KU28" s="115"/>
      <c r="KV28" s="115"/>
      <c r="KW28" s="115"/>
      <c r="KX28" s="115"/>
      <c r="KY28" s="115"/>
      <c r="KZ28" s="115"/>
      <c r="LA28" s="115"/>
      <c r="LB28" s="115"/>
      <c r="LC28" s="115"/>
      <c r="LD28" s="115"/>
      <c r="LE28" s="115"/>
      <c r="LF28" s="115"/>
      <c r="LG28" s="115"/>
      <c r="LH28" s="115"/>
      <c r="LI28" s="115"/>
      <c r="LJ28" s="115"/>
      <c r="LK28" s="115"/>
      <c r="LL28" s="115"/>
      <c r="LM28" s="115"/>
      <c r="LN28" s="115"/>
      <c r="LO28" s="115"/>
      <c r="LP28" s="115"/>
      <c r="LQ28" s="115"/>
      <c r="LR28" s="115"/>
      <c r="LS28" s="115"/>
      <c r="LT28" s="115"/>
      <c r="LU28" s="115"/>
      <c r="LV28" s="115"/>
      <c r="LW28" s="115"/>
      <c r="LX28" s="115"/>
      <c r="LY28" s="115"/>
      <c r="LZ28" s="115"/>
      <c r="MA28" s="115"/>
      <c r="MB28" s="115"/>
      <c r="MC28" s="115"/>
      <c r="MD28" s="115"/>
      <c r="ME28" s="115"/>
      <c r="MF28" s="115"/>
      <c r="MG28" s="115"/>
      <c r="MH28" s="115"/>
      <c r="MI28" s="115"/>
      <c r="MJ28" s="115"/>
      <c r="MK28" s="115"/>
      <c r="ML28" s="115"/>
      <c r="MM28" s="115"/>
      <c r="MN28" s="115"/>
      <c r="MO28" s="115"/>
      <c r="MP28" s="115"/>
      <c r="MQ28" s="115"/>
      <c r="MR28" s="115"/>
      <c r="MS28" s="115"/>
      <c r="MT28" s="115"/>
      <c r="MU28" s="115"/>
      <c r="MV28" s="115"/>
      <c r="MW28" s="115"/>
      <c r="MX28" s="115"/>
      <c r="MY28" s="115"/>
      <c r="MZ28" s="115"/>
      <c r="NA28" s="115"/>
      <c r="NB28" s="115"/>
      <c r="NC28" s="115"/>
      <c r="ND28" s="115"/>
      <c r="NE28" s="115"/>
      <c r="NF28" s="115"/>
      <c r="NG28" s="115"/>
      <c r="NH28" s="115"/>
      <c r="NI28" s="115"/>
      <c r="NJ28" s="115"/>
      <c r="NK28" s="115"/>
      <c r="NL28" s="115"/>
      <c r="NM28" s="115"/>
      <c r="NN28" s="115"/>
      <c r="NO28" s="115"/>
      <c r="NP28" s="115"/>
      <c r="NQ28" s="115"/>
      <c r="NR28" s="115"/>
      <c r="NS28" s="115"/>
      <c r="NT28" s="115"/>
      <c r="NU28" s="115"/>
      <c r="NV28" s="115"/>
      <c r="NW28" s="115"/>
      <c r="NX28" s="115"/>
      <c r="NY28" s="115"/>
      <c r="NZ28" s="115"/>
      <c r="OA28" s="115"/>
      <c r="OB28" s="115"/>
      <c r="OC28" s="115"/>
      <c r="OD28" s="115"/>
      <c r="OE28" s="115"/>
      <c r="OF28" s="115"/>
      <c r="OG28" s="115"/>
      <c r="OH28" s="115"/>
      <c r="OI28" s="115"/>
      <c r="OJ28" s="115"/>
      <c r="OK28" s="115"/>
      <c r="OL28" s="115"/>
      <c r="OM28" s="115"/>
      <c r="ON28" s="115"/>
      <c r="OO28" s="115"/>
      <c r="OP28" s="115"/>
      <c r="OQ28" s="115"/>
      <c r="OR28" s="115"/>
      <c r="OS28" s="115"/>
      <c r="OT28" s="115"/>
      <c r="OU28" s="115"/>
      <c r="OV28" s="115"/>
      <c r="OW28" s="115"/>
      <c r="OX28" s="115"/>
      <c r="OY28" s="115"/>
      <c r="OZ28" s="115"/>
      <c r="PA28" s="115"/>
      <c r="PB28" s="115"/>
      <c r="PC28" s="115"/>
      <c r="PD28" s="115"/>
      <c r="PE28" s="115"/>
      <c r="PF28" s="115"/>
      <c r="PG28" s="115"/>
      <c r="PH28" s="115"/>
      <c r="PI28" s="115"/>
      <c r="PJ28" s="115"/>
      <c r="PK28" s="115"/>
      <c r="PL28" s="115"/>
      <c r="PM28" s="115"/>
      <c r="PN28" s="115"/>
      <c r="PO28" s="115"/>
      <c r="PP28" s="115"/>
      <c r="PQ28" s="115"/>
      <c r="PR28" s="115"/>
      <c r="PS28" s="115"/>
      <c r="PT28" s="115"/>
      <c r="PU28" s="115"/>
      <c r="PV28" s="115"/>
      <c r="PW28" s="115"/>
      <c r="PX28" s="115"/>
      <c r="PY28" s="115"/>
      <c r="PZ28" s="115"/>
      <c r="QA28" s="115"/>
      <c r="QB28" s="115"/>
      <c r="QC28" s="115"/>
      <c r="QD28" s="115"/>
      <c r="QE28" s="115"/>
      <c r="QF28" s="115"/>
      <c r="QG28" s="115"/>
      <c r="QH28" s="115"/>
      <c r="QI28" s="115"/>
      <c r="QJ28" s="115"/>
      <c r="QK28" s="115"/>
      <c r="QL28" s="115"/>
      <c r="QM28" s="115"/>
      <c r="QN28" s="115"/>
      <c r="QO28" s="115"/>
      <c r="QP28" s="115"/>
      <c r="QQ28" s="115"/>
      <c r="QR28" s="115"/>
      <c r="QS28" s="115"/>
      <c r="QT28" s="115"/>
      <c r="QU28" s="115"/>
      <c r="QV28" s="115"/>
      <c r="QW28" s="115"/>
      <c r="QX28" s="115"/>
      <c r="QY28" s="115"/>
      <c r="QZ28" s="115"/>
      <c r="RA28" s="115"/>
      <c r="RB28" s="115"/>
      <c r="RC28" s="115"/>
      <c r="RD28" s="115"/>
      <c r="RE28" s="115"/>
      <c r="RF28" s="115"/>
      <c r="RG28" s="115"/>
      <c r="RH28" s="115"/>
      <c r="RI28" s="115"/>
      <c r="RJ28" s="115"/>
      <c r="RK28" s="115"/>
      <c r="RL28" s="115"/>
      <c r="RM28" s="115"/>
      <c r="RN28" s="115"/>
      <c r="RO28" s="115"/>
      <c r="RP28" s="115"/>
      <c r="RQ28" s="115"/>
      <c r="RR28" s="115"/>
      <c r="RS28" s="115"/>
      <c r="RT28" s="115"/>
      <c r="RU28" s="115"/>
      <c r="RV28" s="115"/>
      <c r="RW28" s="115"/>
      <c r="RX28" s="115"/>
      <c r="RY28" s="115"/>
      <c r="RZ28" s="115"/>
      <c r="SA28" s="115"/>
      <c r="SB28" s="115"/>
      <c r="SC28" s="115"/>
      <c r="SD28" s="115"/>
      <c r="SE28" s="115"/>
      <c r="SF28" s="115"/>
    </row>
    <row r="29" spans="1:500" x14ac:dyDescent="0.25">
      <c r="A29" s="126" t="s">
        <v>21</v>
      </c>
      <c r="B29" s="118">
        <v>5.0999999999999997E-2</v>
      </c>
      <c r="C29" s="118">
        <v>7.0999999999999994E-2</v>
      </c>
      <c r="D29" s="118">
        <v>4.8000000000000001E-2</v>
      </c>
      <c r="E29" s="118">
        <v>6.7000000000000004E-2</v>
      </c>
      <c r="F29" s="118">
        <v>6.3E-2</v>
      </c>
      <c r="G29" s="118">
        <v>4.2000000000000003E-2</v>
      </c>
      <c r="H29" s="118">
        <v>0.10299999999999999</v>
      </c>
      <c r="I29" s="118">
        <v>6.4000000000000001E-2</v>
      </c>
      <c r="J29" s="118">
        <v>3.9E-2</v>
      </c>
      <c r="K29" s="118">
        <v>9.9000000000000005E-2</v>
      </c>
      <c r="L29" s="118">
        <v>6.9000000000000006E-2</v>
      </c>
      <c r="M29" s="118">
        <v>5.2999999999999999E-2</v>
      </c>
      <c r="N29" s="118">
        <v>7.6999999999999999E-2</v>
      </c>
      <c r="O29" s="118">
        <v>7.0000000000000007E-2</v>
      </c>
      <c r="P29" s="118">
        <v>4.8000000000000001E-2</v>
      </c>
      <c r="Q29" s="118">
        <v>7.0000000000000007E-2</v>
      </c>
      <c r="R29" s="118">
        <v>5.6000000000000001E-2</v>
      </c>
      <c r="S29" s="118">
        <v>4.2000000000000003E-2</v>
      </c>
      <c r="T29" s="118">
        <v>0.109</v>
      </c>
      <c r="U29" s="118">
        <v>5.8000000000000003E-2</v>
      </c>
      <c r="V29" s="118">
        <v>4.3999999999999997E-2</v>
      </c>
      <c r="W29" s="118">
        <v>9.6000000000000002E-2</v>
      </c>
      <c r="X29" s="118">
        <v>0.06</v>
      </c>
      <c r="Y29" s="118">
        <v>7.1999999999999995E-2</v>
      </c>
      <c r="Z29" s="118">
        <v>4.7E-2</v>
      </c>
      <c r="AA29" s="118">
        <v>6.4000000000000001E-2</v>
      </c>
      <c r="AB29" s="118">
        <v>0.04</v>
      </c>
      <c r="AC29" s="118">
        <v>7.0999999999999994E-2</v>
      </c>
      <c r="AD29" s="118">
        <v>5.1999999999999998E-2</v>
      </c>
      <c r="AE29" s="118">
        <v>6.3E-2</v>
      </c>
      <c r="AF29" s="118">
        <v>4.2000000000000003E-2</v>
      </c>
      <c r="AG29" s="118">
        <v>7.0000000000000007E-2</v>
      </c>
      <c r="AH29" s="118">
        <v>5.5E-2</v>
      </c>
      <c r="AI29" s="118">
        <v>4.4999999999999998E-2</v>
      </c>
      <c r="AJ29" s="118">
        <v>5.8999999999999997E-2</v>
      </c>
      <c r="AK29" s="118">
        <v>5.8000000000000003E-2</v>
      </c>
      <c r="AL29" s="118">
        <v>4.4999999999999998E-2</v>
      </c>
      <c r="AM29" s="118">
        <v>7.0000000000000007E-2</v>
      </c>
      <c r="AN29" s="118">
        <v>5.2999999999999999E-2</v>
      </c>
      <c r="AO29" s="118">
        <v>5.8999999999999997E-2</v>
      </c>
      <c r="AP29" s="118">
        <v>4.7E-2</v>
      </c>
      <c r="AQ29" s="118">
        <v>6.2E-2</v>
      </c>
      <c r="AR29" s="118">
        <v>4.1000000000000002E-2</v>
      </c>
      <c r="AS29" s="118">
        <v>8.3000000000000004E-2</v>
      </c>
      <c r="AT29" s="118">
        <v>5.0999999999999997E-2</v>
      </c>
      <c r="AU29" s="118">
        <v>4.1000000000000002E-2</v>
      </c>
      <c r="AV29" s="118">
        <v>5.8999999999999997E-2</v>
      </c>
      <c r="AW29" s="118">
        <v>5.8000000000000003E-2</v>
      </c>
      <c r="AX29" s="118">
        <v>4.4999999999999998E-2</v>
      </c>
      <c r="AY29" s="118">
        <v>7.0000000000000007E-2</v>
      </c>
      <c r="AZ29" s="118">
        <v>5.2999999999999999E-2</v>
      </c>
      <c r="BA29" s="118">
        <v>5.8999999999999997E-2</v>
      </c>
      <c r="BB29" s="460"/>
      <c r="BC29" s="460"/>
      <c r="BD29" s="460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19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9"/>
      <c r="CP29" s="119"/>
      <c r="CQ29" s="119"/>
      <c r="CR29" s="119"/>
      <c r="CS29" s="119"/>
      <c r="CT29" s="119"/>
      <c r="CU29" s="119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19"/>
      <c r="DI29" s="119"/>
      <c r="DJ29" s="119"/>
      <c r="DK29" s="119"/>
      <c r="DL29" s="119"/>
      <c r="DM29" s="119"/>
      <c r="DN29" s="119"/>
      <c r="DO29" s="119"/>
      <c r="DP29" s="119"/>
      <c r="DQ29" s="119"/>
      <c r="DR29" s="119"/>
      <c r="DS29" s="119"/>
      <c r="DT29" s="119"/>
      <c r="DU29" s="119"/>
      <c r="DV29" s="119"/>
      <c r="DW29" s="119"/>
      <c r="DX29" s="119"/>
      <c r="DY29" s="119"/>
      <c r="DZ29" s="119"/>
      <c r="EA29" s="119"/>
      <c r="EB29" s="119"/>
      <c r="EC29" s="119"/>
      <c r="ED29" s="119"/>
      <c r="EE29" s="119"/>
      <c r="EF29" s="119"/>
      <c r="EG29" s="119"/>
      <c r="EH29" s="119"/>
      <c r="EI29" s="119"/>
      <c r="EJ29" s="119"/>
      <c r="EK29" s="119"/>
      <c r="EL29" s="119"/>
      <c r="EM29" s="119"/>
      <c r="EN29" s="119"/>
      <c r="EO29" s="119"/>
      <c r="EP29" s="119"/>
      <c r="EQ29" s="119"/>
      <c r="ER29" s="119"/>
      <c r="ES29" s="119"/>
      <c r="ET29" s="119"/>
      <c r="EU29" s="119"/>
      <c r="EV29" s="119"/>
      <c r="EW29" s="119"/>
      <c r="EX29" s="119"/>
      <c r="EY29" s="119"/>
      <c r="EZ29" s="119"/>
      <c r="FA29" s="119"/>
      <c r="FB29" s="119"/>
      <c r="FC29" s="119"/>
      <c r="FD29" s="119"/>
      <c r="FE29" s="119"/>
      <c r="FF29" s="119"/>
      <c r="FG29" s="119"/>
      <c r="FH29" s="119"/>
      <c r="FI29" s="119"/>
      <c r="FJ29" s="119"/>
      <c r="FK29" s="119"/>
      <c r="FL29" s="119"/>
      <c r="FM29" s="119"/>
      <c r="FN29" s="119"/>
      <c r="FO29" s="119"/>
      <c r="FP29" s="119"/>
      <c r="FQ29" s="119"/>
      <c r="FR29" s="119"/>
      <c r="FS29" s="119"/>
      <c r="FT29" s="119"/>
      <c r="FU29" s="119"/>
      <c r="FV29" s="119"/>
      <c r="FW29" s="119"/>
      <c r="FX29" s="119"/>
      <c r="FY29" s="119"/>
      <c r="FZ29" s="119"/>
      <c r="GA29" s="119"/>
      <c r="GB29" s="119"/>
      <c r="GC29" s="119"/>
      <c r="GD29" s="119"/>
      <c r="GE29" s="119"/>
      <c r="GF29" s="119"/>
      <c r="GG29" s="119"/>
      <c r="GH29" s="119"/>
      <c r="GI29" s="119"/>
      <c r="GJ29" s="119"/>
      <c r="GK29" s="119"/>
      <c r="GL29" s="119"/>
      <c r="GM29" s="119"/>
      <c r="GN29" s="119"/>
      <c r="GO29" s="119"/>
      <c r="GP29" s="119"/>
      <c r="GQ29" s="119"/>
      <c r="GR29" s="119"/>
      <c r="GS29" s="119"/>
      <c r="GT29" s="119"/>
      <c r="GU29" s="119"/>
      <c r="GV29" s="119"/>
      <c r="GW29" s="119"/>
      <c r="GX29" s="119"/>
      <c r="GY29" s="119"/>
      <c r="GZ29" s="119"/>
      <c r="HA29" s="119"/>
      <c r="HB29" s="119"/>
      <c r="HC29" s="119"/>
      <c r="HD29" s="119"/>
      <c r="HE29" s="119"/>
      <c r="HF29" s="119"/>
      <c r="HG29" s="119"/>
      <c r="HH29" s="119"/>
      <c r="HI29" s="119"/>
      <c r="HJ29" s="119"/>
      <c r="HK29" s="119"/>
      <c r="HL29" s="119"/>
      <c r="HM29" s="119"/>
      <c r="HN29" s="119"/>
      <c r="HO29" s="119"/>
      <c r="HP29" s="119"/>
      <c r="HQ29" s="119"/>
      <c r="HR29" s="119"/>
      <c r="HS29" s="119"/>
      <c r="HT29" s="119"/>
      <c r="HU29" s="119"/>
      <c r="HV29" s="119"/>
      <c r="HW29" s="119"/>
      <c r="HX29" s="119"/>
      <c r="HY29" s="119"/>
      <c r="HZ29" s="119"/>
      <c r="IA29" s="119"/>
      <c r="IB29" s="119"/>
      <c r="IC29" s="119"/>
      <c r="ID29" s="119"/>
      <c r="IE29" s="119"/>
      <c r="IF29" s="119"/>
      <c r="IG29" s="119"/>
      <c r="IH29" s="119"/>
      <c r="II29" s="119"/>
      <c r="IJ29" s="119"/>
      <c r="IK29" s="119"/>
      <c r="IL29" s="119"/>
      <c r="IM29" s="119"/>
      <c r="IN29" s="119"/>
      <c r="IO29" s="119"/>
      <c r="IP29" s="119"/>
      <c r="IQ29" s="119"/>
      <c r="IR29" s="119"/>
      <c r="IS29" s="119"/>
      <c r="IT29" s="119"/>
      <c r="IU29" s="119"/>
      <c r="IV29" s="119"/>
      <c r="IW29" s="119"/>
      <c r="IX29" s="119"/>
      <c r="IY29" s="119"/>
      <c r="IZ29" s="119"/>
      <c r="JA29" s="119"/>
      <c r="JB29" s="119"/>
      <c r="JC29" s="119"/>
      <c r="JD29" s="119"/>
      <c r="JE29" s="119"/>
      <c r="JF29" s="119"/>
      <c r="JG29" s="119"/>
      <c r="JH29" s="119"/>
      <c r="JI29" s="119"/>
      <c r="JJ29" s="119"/>
      <c r="JK29" s="119"/>
      <c r="JL29" s="119"/>
      <c r="JM29" s="119"/>
      <c r="JN29" s="119"/>
      <c r="JO29" s="119"/>
      <c r="JP29" s="119"/>
      <c r="JQ29" s="119"/>
      <c r="JR29" s="119"/>
      <c r="JS29" s="119"/>
      <c r="JT29" s="119"/>
      <c r="JU29" s="119"/>
      <c r="JV29" s="119"/>
      <c r="JW29" s="119"/>
      <c r="JX29" s="119"/>
      <c r="JY29" s="119"/>
      <c r="JZ29" s="119"/>
      <c r="KA29" s="119"/>
      <c r="KB29" s="119"/>
      <c r="KC29" s="119"/>
      <c r="KD29" s="119"/>
      <c r="KE29" s="119"/>
      <c r="KF29" s="119"/>
      <c r="KG29" s="119"/>
      <c r="KH29" s="119"/>
      <c r="KI29" s="119"/>
      <c r="KJ29" s="119"/>
      <c r="KK29" s="119"/>
      <c r="KL29" s="119"/>
      <c r="KM29" s="119"/>
      <c r="KN29" s="119"/>
      <c r="KO29" s="119"/>
      <c r="KP29" s="119"/>
      <c r="KQ29" s="119"/>
      <c r="KR29" s="119"/>
      <c r="KS29" s="119"/>
      <c r="KT29" s="119"/>
      <c r="KU29" s="119"/>
      <c r="KV29" s="119"/>
      <c r="KW29" s="119"/>
      <c r="KX29" s="119"/>
      <c r="KY29" s="119"/>
      <c r="KZ29" s="119"/>
      <c r="LA29" s="119"/>
      <c r="LB29" s="119"/>
      <c r="LC29" s="119"/>
      <c r="LD29" s="119"/>
      <c r="LE29" s="119"/>
      <c r="LF29" s="119"/>
      <c r="LG29" s="119"/>
      <c r="LH29" s="119"/>
      <c r="LI29" s="119"/>
      <c r="LJ29" s="119"/>
      <c r="LK29" s="119"/>
      <c r="LL29" s="119"/>
      <c r="LM29" s="119"/>
      <c r="LN29" s="119"/>
      <c r="LO29" s="119"/>
      <c r="LP29" s="119"/>
      <c r="LQ29" s="119"/>
      <c r="LR29" s="119"/>
      <c r="LS29" s="119"/>
      <c r="LT29" s="119"/>
      <c r="LU29" s="119"/>
      <c r="LV29" s="119"/>
      <c r="LW29" s="119"/>
      <c r="LX29" s="119"/>
      <c r="LY29" s="119"/>
      <c r="LZ29" s="119"/>
      <c r="MA29" s="119"/>
      <c r="MB29" s="119"/>
      <c r="MC29" s="119"/>
      <c r="MD29" s="119"/>
      <c r="ME29" s="119"/>
      <c r="MF29" s="119"/>
      <c r="MG29" s="119"/>
      <c r="MH29" s="119"/>
      <c r="MI29" s="119"/>
      <c r="MJ29" s="119"/>
      <c r="MK29" s="119"/>
      <c r="ML29" s="119"/>
      <c r="MM29" s="119"/>
      <c r="MN29" s="119"/>
      <c r="MO29" s="119"/>
      <c r="MP29" s="119"/>
      <c r="MQ29" s="119"/>
      <c r="MR29" s="119"/>
      <c r="MS29" s="119"/>
      <c r="MT29" s="119"/>
      <c r="MU29" s="119"/>
      <c r="MV29" s="119"/>
      <c r="MW29" s="119"/>
      <c r="MX29" s="119"/>
      <c r="MY29" s="119"/>
      <c r="MZ29" s="119"/>
      <c r="NA29" s="119"/>
      <c r="NB29" s="119"/>
      <c r="NC29" s="119"/>
      <c r="ND29" s="119"/>
      <c r="NE29" s="119"/>
      <c r="NF29" s="119"/>
      <c r="NG29" s="119"/>
      <c r="NH29" s="119"/>
      <c r="NI29" s="119"/>
      <c r="NJ29" s="119"/>
      <c r="NK29" s="119"/>
      <c r="NL29" s="119"/>
      <c r="NM29" s="119"/>
      <c r="NN29" s="119"/>
      <c r="NO29" s="119"/>
      <c r="NP29" s="119"/>
      <c r="NQ29" s="119"/>
      <c r="NR29" s="119"/>
      <c r="NS29" s="119"/>
      <c r="NT29" s="119"/>
      <c r="NU29" s="119"/>
      <c r="NV29" s="119"/>
      <c r="NW29" s="119"/>
      <c r="NX29" s="119"/>
      <c r="NY29" s="119"/>
      <c r="NZ29" s="119"/>
      <c r="OA29" s="119"/>
      <c r="OB29" s="119"/>
      <c r="OC29" s="119"/>
      <c r="OD29" s="119"/>
      <c r="OE29" s="119"/>
      <c r="OF29" s="119"/>
      <c r="OG29" s="119"/>
      <c r="OH29" s="119"/>
      <c r="OI29" s="119"/>
      <c r="OJ29" s="119"/>
      <c r="OK29" s="119"/>
      <c r="OL29" s="119"/>
      <c r="OM29" s="119"/>
      <c r="ON29" s="119"/>
      <c r="OO29" s="119"/>
      <c r="OP29" s="119"/>
      <c r="OQ29" s="119"/>
      <c r="OR29" s="119"/>
      <c r="OS29" s="119"/>
      <c r="OT29" s="119"/>
      <c r="OU29" s="119"/>
      <c r="OV29" s="119"/>
      <c r="OW29" s="119"/>
      <c r="OX29" s="119"/>
      <c r="OY29" s="119"/>
      <c r="OZ29" s="119"/>
      <c r="PA29" s="119"/>
      <c r="PB29" s="119"/>
      <c r="PC29" s="119"/>
      <c r="PD29" s="119"/>
      <c r="PE29" s="119"/>
      <c r="PF29" s="119"/>
      <c r="PG29" s="119"/>
      <c r="PH29" s="119"/>
      <c r="PI29" s="119"/>
      <c r="PJ29" s="119"/>
      <c r="PK29" s="119"/>
      <c r="PL29" s="119"/>
      <c r="PM29" s="119"/>
      <c r="PN29" s="119"/>
      <c r="PO29" s="119"/>
      <c r="PP29" s="119"/>
      <c r="PQ29" s="119"/>
      <c r="PR29" s="119"/>
      <c r="PS29" s="119"/>
      <c r="PT29" s="119"/>
      <c r="PU29" s="119"/>
      <c r="PV29" s="119"/>
      <c r="PW29" s="119"/>
      <c r="PX29" s="119"/>
      <c r="PY29" s="119"/>
      <c r="PZ29" s="119"/>
      <c r="QA29" s="119"/>
      <c r="QB29" s="119"/>
      <c r="QC29" s="119"/>
      <c r="QD29" s="119"/>
      <c r="QE29" s="119"/>
      <c r="QF29" s="119"/>
      <c r="QG29" s="119"/>
      <c r="QH29" s="119"/>
      <c r="QI29" s="119"/>
      <c r="QJ29" s="119"/>
      <c r="QK29" s="119"/>
      <c r="QL29" s="119"/>
      <c r="QM29" s="119"/>
      <c r="QN29" s="119"/>
      <c r="QO29" s="119"/>
      <c r="QP29" s="119"/>
      <c r="QQ29" s="119"/>
      <c r="QR29" s="119"/>
      <c r="QS29" s="119"/>
      <c r="QT29" s="119"/>
      <c r="QU29" s="119"/>
      <c r="QV29" s="119"/>
      <c r="QW29" s="119"/>
      <c r="QX29" s="119"/>
      <c r="QY29" s="119"/>
      <c r="QZ29" s="119"/>
      <c r="RA29" s="119"/>
      <c r="RB29" s="119"/>
      <c r="RC29" s="119"/>
      <c r="RD29" s="119"/>
      <c r="RE29" s="119"/>
      <c r="RF29" s="119"/>
      <c r="RG29" s="119"/>
      <c r="RH29" s="119"/>
      <c r="RI29" s="119"/>
      <c r="RJ29" s="119"/>
      <c r="RK29" s="119"/>
      <c r="RL29" s="119"/>
      <c r="RM29" s="119"/>
      <c r="RN29" s="119"/>
      <c r="RO29" s="119"/>
      <c r="RP29" s="119"/>
      <c r="RQ29" s="119"/>
      <c r="RR29" s="119"/>
      <c r="RS29" s="119"/>
      <c r="RT29" s="119"/>
      <c r="RU29" s="119"/>
      <c r="RV29" s="119"/>
      <c r="RW29" s="119"/>
      <c r="RX29" s="119"/>
      <c r="RY29" s="119"/>
      <c r="RZ29" s="119"/>
      <c r="SA29" s="119"/>
      <c r="SB29" s="119"/>
      <c r="SC29" s="119"/>
      <c r="SD29" s="119"/>
      <c r="SE29" s="119"/>
      <c r="SF29" s="119"/>
    </row>
    <row r="30" spans="1:500" x14ac:dyDescent="0.25">
      <c r="A30" s="125" t="s">
        <v>27</v>
      </c>
      <c r="B30" s="114">
        <v>593</v>
      </c>
      <c r="C30" s="114">
        <v>571</v>
      </c>
      <c r="D30" s="114">
        <v>558</v>
      </c>
      <c r="E30" s="114">
        <v>669</v>
      </c>
      <c r="F30" s="114">
        <v>701</v>
      </c>
      <c r="G30" s="114">
        <v>697</v>
      </c>
      <c r="H30" s="114">
        <v>763</v>
      </c>
      <c r="I30" s="114">
        <v>665</v>
      </c>
      <c r="J30" s="114">
        <v>647</v>
      </c>
      <c r="K30" s="114">
        <v>719</v>
      </c>
      <c r="L30" s="114">
        <v>701</v>
      </c>
      <c r="M30" s="114">
        <v>673</v>
      </c>
      <c r="N30" s="114">
        <v>820</v>
      </c>
      <c r="O30" s="114">
        <v>763</v>
      </c>
      <c r="P30" s="114">
        <v>763</v>
      </c>
      <c r="Q30" s="114">
        <v>749</v>
      </c>
      <c r="R30" s="114">
        <v>859</v>
      </c>
      <c r="S30" s="114">
        <v>1055</v>
      </c>
      <c r="T30" s="114">
        <v>1221</v>
      </c>
      <c r="U30" s="114">
        <v>875</v>
      </c>
      <c r="V30" s="114">
        <v>789</v>
      </c>
      <c r="W30" s="114">
        <v>811</v>
      </c>
      <c r="X30" s="114">
        <v>807</v>
      </c>
      <c r="Y30" s="114">
        <v>830</v>
      </c>
      <c r="Z30" s="114">
        <v>1014</v>
      </c>
      <c r="AA30" s="114">
        <v>796</v>
      </c>
      <c r="AB30" s="114">
        <v>1060</v>
      </c>
      <c r="AC30" s="114">
        <v>800</v>
      </c>
      <c r="AD30" s="114">
        <v>923</v>
      </c>
      <c r="AE30" s="114">
        <v>923</v>
      </c>
      <c r="AF30" s="114">
        <v>923</v>
      </c>
      <c r="AG30" s="114">
        <v>1058</v>
      </c>
      <c r="AH30" s="114">
        <v>1058</v>
      </c>
      <c r="AI30" s="114">
        <v>1058</v>
      </c>
      <c r="AJ30" s="114">
        <v>1128</v>
      </c>
      <c r="AK30" s="114">
        <v>1128</v>
      </c>
      <c r="AL30" s="114">
        <v>1128</v>
      </c>
      <c r="AM30" s="114">
        <v>1121</v>
      </c>
      <c r="AN30" s="114">
        <v>1121</v>
      </c>
      <c r="AO30" s="114">
        <v>1121</v>
      </c>
      <c r="AP30" s="114">
        <v>1014</v>
      </c>
      <c r="AQ30" s="114">
        <v>910</v>
      </c>
      <c r="AR30" s="114">
        <v>910</v>
      </c>
      <c r="AS30" s="114">
        <v>1043</v>
      </c>
      <c r="AT30" s="114">
        <v>1043</v>
      </c>
      <c r="AU30" s="114">
        <v>1043</v>
      </c>
      <c r="AV30" s="114">
        <v>1128</v>
      </c>
      <c r="AW30" s="114">
        <v>1128</v>
      </c>
      <c r="AX30" s="114">
        <v>1128</v>
      </c>
      <c r="AY30" s="114">
        <v>1121</v>
      </c>
      <c r="AZ30" s="114">
        <v>1121</v>
      </c>
      <c r="BA30" s="114">
        <v>1121</v>
      </c>
      <c r="BB30" s="456"/>
      <c r="BC30" s="456"/>
      <c r="BD30" s="456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  <c r="DG30" s="115"/>
      <c r="DH30" s="115"/>
      <c r="DI30" s="115"/>
      <c r="DJ30" s="115"/>
      <c r="DK30" s="115"/>
      <c r="DL30" s="115"/>
      <c r="DM30" s="115"/>
      <c r="DN30" s="115"/>
      <c r="DO30" s="115"/>
      <c r="DP30" s="115"/>
      <c r="DQ30" s="115"/>
      <c r="DR30" s="115"/>
      <c r="DS30" s="115"/>
      <c r="DT30" s="115"/>
      <c r="DU30" s="115"/>
      <c r="DV30" s="115"/>
      <c r="DW30" s="115"/>
      <c r="DX30" s="115"/>
      <c r="DY30" s="115"/>
      <c r="DZ30" s="115"/>
      <c r="EA30" s="115"/>
      <c r="EB30" s="115"/>
      <c r="EC30" s="115"/>
      <c r="ED30" s="115"/>
      <c r="EE30" s="115"/>
      <c r="EF30" s="115"/>
      <c r="EG30" s="115"/>
      <c r="EH30" s="115"/>
      <c r="EI30" s="115"/>
      <c r="EJ30" s="115"/>
      <c r="EK30" s="115"/>
      <c r="EL30" s="115"/>
      <c r="EM30" s="115"/>
      <c r="EN30" s="115"/>
      <c r="EO30" s="115"/>
      <c r="EP30" s="115"/>
      <c r="EQ30" s="115"/>
      <c r="ER30" s="115"/>
      <c r="ES30" s="115"/>
      <c r="ET30" s="115"/>
      <c r="EU30" s="115"/>
      <c r="EV30" s="115"/>
      <c r="EW30" s="115"/>
      <c r="EX30" s="115"/>
      <c r="EY30" s="115"/>
      <c r="EZ30" s="115"/>
      <c r="FA30" s="115"/>
      <c r="FB30" s="115"/>
      <c r="FC30" s="115"/>
      <c r="FD30" s="115"/>
      <c r="FE30" s="115"/>
      <c r="FF30" s="115"/>
      <c r="FG30" s="115"/>
      <c r="FH30" s="115"/>
      <c r="FI30" s="115"/>
      <c r="FJ30" s="115"/>
      <c r="FK30" s="115"/>
      <c r="FL30" s="115"/>
      <c r="FM30" s="115"/>
      <c r="FN30" s="115"/>
      <c r="FO30" s="115"/>
      <c r="FP30" s="115"/>
      <c r="FQ30" s="115"/>
      <c r="FR30" s="115"/>
      <c r="FS30" s="115"/>
      <c r="FT30" s="115"/>
      <c r="FU30" s="115"/>
      <c r="FV30" s="115"/>
      <c r="FW30" s="115"/>
      <c r="FX30" s="115"/>
      <c r="FY30" s="115"/>
      <c r="FZ30" s="115"/>
      <c r="GA30" s="115"/>
      <c r="GB30" s="115"/>
      <c r="GC30" s="115"/>
      <c r="GD30" s="115"/>
      <c r="GE30" s="115"/>
      <c r="GF30" s="115"/>
      <c r="GG30" s="115"/>
      <c r="GH30" s="115"/>
      <c r="GI30" s="115"/>
      <c r="GJ30" s="115"/>
      <c r="GK30" s="115"/>
      <c r="GL30" s="115"/>
      <c r="GM30" s="115"/>
      <c r="GN30" s="115"/>
      <c r="GO30" s="115"/>
      <c r="GP30" s="115"/>
      <c r="GQ30" s="115"/>
      <c r="GR30" s="115"/>
      <c r="GS30" s="115"/>
      <c r="GT30" s="115"/>
      <c r="GU30" s="115"/>
      <c r="GV30" s="115"/>
      <c r="GW30" s="115"/>
      <c r="GX30" s="115"/>
      <c r="GY30" s="115"/>
      <c r="GZ30" s="115"/>
      <c r="HA30" s="115"/>
      <c r="HB30" s="115"/>
      <c r="HC30" s="115"/>
      <c r="HD30" s="115"/>
      <c r="HE30" s="115"/>
      <c r="HF30" s="115"/>
      <c r="HG30" s="115"/>
      <c r="HH30" s="115"/>
      <c r="HI30" s="115"/>
      <c r="HJ30" s="115"/>
      <c r="HK30" s="115"/>
      <c r="HL30" s="115"/>
      <c r="HM30" s="115"/>
      <c r="HN30" s="115"/>
      <c r="HO30" s="115"/>
      <c r="HP30" s="115"/>
      <c r="HQ30" s="115"/>
      <c r="HR30" s="115"/>
      <c r="HS30" s="115"/>
      <c r="HT30" s="115"/>
      <c r="HU30" s="115"/>
      <c r="HV30" s="115"/>
      <c r="HW30" s="115"/>
      <c r="HX30" s="115"/>
      <c r="HY30" s="115"/>
      <c r="HZ30" s="115"/>
      <c r="IA30" s="115"/>
      <c r="IB30" s="115"/>
      <c r="IC30" s="115"/>
      <c r="ID30" s="115"/>
      <c r="IE30" s="115"/>
      <c r="IF30" s="115"/>
      <c r="IG30" s="115"/>
      <c r="IH30" s="115"/>
      <c r="II30" s="115"/>
      <c r="IJ30" s="115"/>
      <c r="IK30" s="115"/>
      <c r="IL30" s="115"/>
      <c r="IM30" s="115"/>
      <c r="IN30" s="115"/>
      <c r="IO30" s="115"/>
      <c r="IP30" s="115"/>
      <c r="IQ30" s="115"/>
      <c r="IR30" s="115"/>
      <c r="IS30" s="115"/>
      <c r="IT30" s="115"/>
      <c r="IU30" s="115"/>
      <c r="IV30" s="115"/>
      <c r="IW30" s="115"/>
      <c r="IX30" s="115"/>
      <c r="IY30" s="115"/>
      <c r="IZ30" s="115"/>
      <c r="JA30" s="115"/>
      <c r="JB30" s="115"/>
      <c r="JC30" s="115"/>
      <c r="JD30" s="115"/>
      <c r="JE30" s="115"/>
      <c r="JF30" s="115"/>
      <c r="JG30" s="115"/>
      <c r="JH30" s="115"/>
      <c r="JI30" s="115"/>
      <c r="JJ30" s="115"/>
      <c r="JK30" s="115"/>
      <c r="JL30" s="115"/>
      <c r="JM30" s="115"/>
      <c r="JN30" s="115"/>
      <c r="JO30" s="115"/>
      <c r="JP30" s="115"/>
      <c r="JQ30" s="115"/>
      <c r="JR30" s="115"/>
      <c r="JS30" s="115"/>
      <c r="JT30" s="115"/>
      <c r="JU30" s="115"/>
      <c r="JV30" s="115"/>
      <c r="JW30" s="115"/>
      <c r="JX30" s="115"/>
      <c r="JY30" s="115"/>
      <c r="JZ30" s="115"/>
      <c r="KA30" s="115"/>
      <c r="KB30" s="115"/>
      <c r="KC30" s="115"/>
      <c r="KD30" s="115"/>
      <c r="KE30" s="115"/>
      <c r="KF30" s="115"/>
      <c r="KG30" s="115"/>
      <c r="KH30" s="115"/>
      <c r="KI30" s="115"/>
      <c r="KJ30" s="115"/>
      <c r="KK30" s="115"/>
      <c r="KL30" s="115"/>
      <c r="KM30" s="115"/>
      <c r="KN30" s="115"/>
      <c r="KO30" s="115"/>
      <c r="KP30" s="115"/>
      <c r="KQ30" s="115"/>
      <c r="KR30" s="115"/>
      <c r="KS30" s="115"/>
      <c r="KT30" s="115"/>
      <c r="KU30" s="115"/>
      <c r="KV30" s="115"/>
      <c r="KW30" s="115"/>
      <c r="KX30" s="115"/>
      <c r="KY30" s="115"/>
      <c r="KZ30" s="115"/>
      <c r="LA30" s="115"/>
      <c r="LB30" s="115"/>
      <c r="LC30" s="115"/>
      <c r="LD30" s="115"/>
      <c r="LE30" s="115"/>
      <c r="LF30" s="115"/>
      <c r="LG30" s="115"/>
      <c r="LH30" s="115"/>
      <c r="LI30" s="115"/>
      <c r="LJ30" s="115"/>
      <c r="LK30" s="115"/>
      <c r="LL30" s="115"/>
      <c r="LM30" s="115"/>
      <c r="LN30" s="115"/>
      <c r="LO30" s="115"/>
      <c r="LP30" s="115"/>
      <c r="LQ30" s="115"/>
      <c r="LR30" s="115"/>
      <c r="LS30" s="115"/>
      <c r="LT30" s="115"/>
      <c r="LU30" s="115"/>
      <c r="LV30" s="115"/>
      <c r="LW30" s="115"/>
      <c r="LX30" s="115"/>
      <c r="LY30" s="115"/>
      <c r="LZ30" s="115"/>
      <c r="MA30" s="115"/>
      <c r="MB30" s="115"/>
      <c r="MC30" s="115"/>
      <c r="MD30" s="115"/>
      <c r="ME30" s="115"/>
      <c r="MF30" s="115"/>
      <c r="MG30" s="115"/>
      <c r="MH30" s="115"/>
      <c r="MI30" s="115"/>
      <c r="MJ30" s="115"/>
      <c r="MK30" s="115"/>
      <c r="ML30" s="115"/>
      <c r="MM30" s="115"/>
      <c r="MN30" s="115"/>
      <c r="MO30" s="115"/>
      <c r="MP30" s="115"/>
      <c r="MQ30" s="115"/>
      <c r="MR30" s="115"/>
      <c r="MS30" s="115"/>
      <c r="MT30" s="115"/>
      <c r="MU30" s="115"/>
      <c r="MV30" s="115"/>
      <c r="MW30" s="115"/>
      <c r="MX30" s="115"/>
      <c r="MY30" s="115"/>
      <c r="MZ30" s="115"/>
      <c r="NA30" s="115"/>
      <c r="NB30" s="115"/>
      <c r="NC30" s="115"/>
      <c r="ND30" s="115"/>
      <c r="NE30" s="115"/>
      <c r="NF30" s="115"/>
      <c r="NG30" s="115"/>
      <c r="NH30" s="115"/>
      <c r="NI30" s="115"/>
      <c r="NJ30" s="115"/>
      <c r="NK30" s="115"/>
      <c r="NL30" s="115"/>
      <c r="NM30" s="115"/>
      <c r="NN30" s="115"/>
      <c r="NO30" s="115"/>
      <c r="NP30" s="115"/>
      <c r="NQ30" s="115"/>
      <c r="NR30" s="115"/>
      <c r="NS30" s="115"/>
      <c r="NT30" s="115"/>
      <c r="NU30" s="115"/>
      <c r="NV30" s="115"/>
      <c r="NW30" s="115"/>
      <c r="NX30" s="115"/>
      <c r="NY30" s="115"/>
      <c r="NZ30" s="115"/>
      <c r="OA30" s="115"/>
      <c r="OB30" s="115"/>
      <c r="OC30" s="115"/>
      <c r="OD30" s="115"/>
      <c r="OE30" s="115"/>
      <c r="OF30" s="115"/>
      <c r="OG30" s="115"/>
      <c r="OH30" s="115"/>
      <c r="OI30" s="115"/>
      <c r="OJ30" s="115"/>
      <c r="OK30" s="115"/>
      <c r="OL30" s="115"/>
      <c r="OM30" s="115"/>
      <c r="ON30" s="115"/>
      <c r="OO30" s="115"/>
      <c r="OP30" s="115"/>
      <c r="OQ30" s="115"/>
      <c r="OR30" s="115"/>
      <c r="OS30" s="115"/>
      <c r="OT30" s="115"/>
      <c r="OU30" s="115"/>
      <c r="OV30" s="115"/>
      <c r="OW30" s="115"/>
      <c r="OX30" s="115"/>
      <c r="OY30" s="115"/>
      <c r="OZ30" s="115"/>
      <c r="PA30" s="115"/>
      <c r="PB30" s="115"/>
      <c r="PC30" s="115"/>
      <c r="PD30" s="115"/>
      <c r="PE30" s="115"/>
      <c r="PF30" s="115"/>
      <c r="PG30" s="115"/>
      <c r="PH30" s="115"/>
      <c r="PI30" s="115"/>
      <c r="PJ30" s="115"/>
      <c r="PK30" s="115"/>
      <c r="PL30" s="115"/>
      <c r="PM30" s="115"/>
      <c r="PN30" s="115"/>
      <c r="PO30" s="115"/>
      <c r="PP30" s="115"/>
      <c r="PQ30" s="115"/>
      <c r="PR30" s="115"/>
      <c r="PS30" s="115"/>
      <c r="PT30" s="115"/>
      <c r="PU30" s="115"/>
      <c r="PV30" s="115"/>
      <c r="PW30" s="115"/>
      <c r="PX30" s="115"/>
      <c r="PY30" s="115"/>
      <c r="PZ30" s="115"/>
      <c r="QA30" s="115"/>
      <c r="QB30" s="115"/>
      <c r="QC30" s="115"/>
      <c r="QD30" s="115"/>
      <c r="QE30" s="115"/>
      <c r="QF30" s="115"/>
      <c r="QG30" s="115"/>
      <c r="QH30" s="115"/>
      <c r="QI30" s="115"/>
      <c r="QJ30" s="115"/>
      <c r="QK30" s="115"/>
      <c r="QL30" s="115"/>
      <c r="QM30" s="115"/>
      <c r="QN30" s="115"/>
      <c r="QO30" s="115"/>
      <c r="QP30" s="115"/>
      <c r="QQ30" s="115"/>
      <c r="QR30" s="115"/>
      <c r="QS30" s="115"/>
      <c r="QT30" s="115"/>
      <c r="QU30" s="115"/>
      <c r="QV30" s="115"/>
      <c r="QW30" s="115"/>
      <c r="QX30" s="115"/>
      <c r="QY30" s="115"/>
      <c r="QZ30" s="115"/>
      <c r="RA30" s="115"/>
      <c r="RB30" s="115"/>
      <c r="RC30" s="115"/>
      <c r="RD30" s="115"/>
      <c r="RE30" s="115"/>
      <c r="RF30" s="115"/>
      <c r="RG30" s="115"/>
      <c r="RH30" s="115"/>
      <c r="RI30" s="115"/>
      <c r="RJ30" s="115"/>
      <c r="RK30" s="115"/>
      <c r="RL30" s="115"/>
      <c r="RM30" s="115"/>
      <c r="RN30" s="115"/>
      <c r="RO30" s="115"/>
      <c r="RP30" s="115"/>
      <c r="RQ30" s="115"/>
      <c r="RR30" s="115"/>
      <c r="RS30" s="115"/>
      <c r="RT30" s="115"/>
      <c r="RU30" s="115"/>
      <c r="RV30" s="115"/>
      <c r="RW30" s="115"/>
      <c r="RX30" s="115"/>
      <c r="RY30" s="115"/>
      <c r="RZ30" s="115"/>
      <c r="SA30" s="115"/>
      <c r="SB30" s="115"/>
      <c r="SC30" s="115"/>
      <c r="SD30" s="115"/>
      <c r="SE30" s="115"/>
      <c r="SF30" s="115"/>
    </row>
    <row r="31" spans="1:500" x14ac:dyDescent="0.25">
      <c r="A31" s="125" t="s">
        <v>28</v>
      </c>
      <c r="B31" s="114">
        <v>482</v>
      </c>
      <c r="C31" s="114">
        <v>332</v>
      </c>
      <c r="D31" s="114">
        <v>452</v>
      </c>
      <c r="E31" s="114">
        <v>402</v>
      </c>
      <c r="F31" s="114">
        <v>597</v>
      </c>
      <c r="G31" s="114">
        <v>386</v>
      </c>
      <c r="H31" s="114">
        <v>451</v>
      </c>
      <c r="I31" s="114">
        <v>491</v>
      </c>
      <c r="J31" s="114">
        <v>395</v>
      </c>
      <c r="K31" s="114">
        <v>397</v>
      </c>
      <c r="L31" s="114">
        <v>431</v>
      </c>
      <c r="M31" s="114">
        <v>393</v>
      </c>
      <c r="N31" s="114">
        <v>388</v>
      </c>
      <c r="O31" s="114">
        <v>376</v>
      </c>
      <c r="P31" s="114">
        <v>417</v>
      </c>
      <c r="Q31" s="114">
        <v>522</v>
      </c>
      <c r="R31" s="114">
        <v>478</v>
      </c>
      <c r="S31" s="114">
        <v>525</v>
      </c>
      <c r="T31" s="114">
        <v>571</v>
      </c>
      <c r="U31" s="114">
        <v>553</v>
      </c>
      <c r="V31" s="114">
        <v>630</v>
      </c>
      <c r="W31" s="114">
        <v>529</v>
      </c>
      <c r="X31" s="114">
        <v>489</v>
      </c>
      <c r="Y31" s="114">
        <v>312</v>
      </c>
      <c r="Z31" s="114">
        <v>439</v>
      </c>
      <c r="AA31" s="114">
        <v>386</v>
      </c>
      <c r="AB31" s="114">
        <v>666</v>
      </c>
      <c r="AC31" s="114">
        <v>574</v>
      </c>
      <c r="AD31" s="114">
        <v>414</v>
      </c>
      <c r="AE31" s="114">
        <v>414</v>
      </c>
      <c r="AF31" s="114">
        <v>414</v>
      </c>
      <c r="AG31" s="114">
        <v>458</v>
      </c>
      <c r="AH31" s="114">
        <v>458</v>
      </c>
      <c r="AI31" s="114">
        <v>458</v>
      </c>
      <c r="AJ31" s="114">
        <v>507</v>
      </c>
      <c r="AK31" s="114">
        <v>507</v>
      </c>
      <c r="AL31" s="114">
        <v>507</v>
      </c>
      <c r="AM31" s="114">
        <v>520</v>
      </c>
      <c r="AN31" s="114">
        <v>520</v>
      </c>
      <c r="AO31" s="114">
        <v>520</v>
      </c>
      <c r="AP31" s="114">
        <v>439</v>
      </c>
      <c r="AQ31" s="114">
        <v>410</v>
      </c>
      <c r="AR31" s="114">
        <v>410</v>
      </c>
      <c r="AS31" s="114">
        <v>453</v>
      </c>
      <c r="AT31" s="114">
        <v>453</v>
      </c>
      <c r="AU31" s="114">
        <v>453</v>
      </c>
      <c r="AV31" s="114">
        <v>507</v>
      </c>
      <c r="AW31" s="114">
        <v>507</v>
      </c>
      <c r="AX31" s="114">
        <v>507</v>
      </c>
      <c r="AY31" s="114">
        <v>520</v>
      </c>
      <c r="AZ31" s="114">
        <v>520</v>
      </c>
      <c r="BA31" s="114">
        <v>520</v>
      </c>
      <c r="BB31" s="456"/>
      <c r="BC31" s="456"/>
      <c r="BD31" s="456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  <c r="DG31" s="115"/>
      <c r="DH31" s="115"/>
      <c r="DI31" s="115"/>
      <c r="DJ31" s="115"/>
      <c r="DK31" s="115"/>
      <c r="DL31" s="115"/>
      <c r="DM31" s="115"/>
      <c r="DN31" s="115"/>
      <c r="DO31" s="115"/>
      <c r="DP31" s="115"/>
      <c r="DQ31" s="115"/>
      <c r="DR31" s="115"/>
      <c r="DS31" s="115"/>
      <c r="DT31" s="115"/>
      <c r="DU31" s="115"/>
      <c r="DV31" s="115"/>
      <c r="DW31" s="115"/>
      <c r="DX31" s="115"/>
      <c r="DY31" s="115"/>
      <c r="DZ31" s="115"/>
      <c r="EA31" s="115"/>
      <c r="EB31" s="115"/>
      <c r="EC31" s="115"/>
      <c r="ED31" s="115"/>
      <c r="EE31" s="115"/>
      <c r="EF31" s="115"/>
      <c r="EG31" s="115"/>
      <c r="EH31" s="115"/>
      <c r="EI31" s="115"/>
      <c r="EJ31" s="115"/>
      <c r="EK31" s="115"/>
      <c r="EL31" s="115"/>
      <c r="EM31" s="115"/>
      <c r="EN31" s="115"/>
      <c r="EO31" s="115"/>
      <c r="EP31" s="115"/>
      <c r="EQ31" s="115"/>
      <c r="ER31" s="115"/>
      <c r="ES31" s="115"/>
      <c r="ET31" s="115"/>
      <c r="EU31" s="115"/>
      <c r="EV31" s="115"/>
      <c r="EW31" s="115"/>
      <c r="EX31" s="115"/>
      <c r="EY31" s="115"/>
      <c r="EZ31" s="115"/>
      <c r="FA31" s="115"/>
      <c r="FB31" s="115"/>
      <c r="FC31" s="115"/>
      <c r="FD31" s="115"/>
      <c r="FE31" s="115"/>
      <c r="FF31" s="115"/>
      <c r="FG31" s="115"/>
      <c r="FH31" s="115"/>
      <c r="FI31" s="115"/>
      <c r="FJ31" s="115"/>
      <c r="FK31" s="115"/>
      <c r="FL31" s="115"/>
      <c r="FM31" s="115"/>
      <c r="FN31" s="115"/>
      <c r="FO31" s="115"/>
      <c r="FP31" s="115"/>
      <c r="FQ31" s="115"/>
      <c r="FR31" s="115"/>
      <c r="FS31" s="115"/>
      <c r="FT31" s="115"/>
      <c r="FU31" s="115"/>
      <c r="FV31" s="115"/>
      <c r="FW31" s="115"/>
      <c r="FX31" s="115"/>
      <c r="FY31" s="115"/>
      <c r="FZ31" s="115"/>
      <c r="GA31" s="115"/>
      <c r="GB31" s="115"/>
      <c r="GC31" s="115"/>
      <c r="GD31" s="115"/>
      <c r="GE31" s="115"/>
      <c r="GF31" s="115"/>
      <c r="GG31" s="115"/>
      <c r="GH31" s="115"/>
      <c r="GI31" s="115"/>
      <c r="GJ31" s="115"/>
      <c r="GK31" s="115"/>
      <c r="GL31" s="115"/>
      <c r="GM31" s="115"/>
      <c r="GN31" s="115"/>
      <c r="GO31" s="115"/>
      <c r="GP31" s="115"/>
      <c r="GQ31" s="115"/>
      <c r="GR31" s="115"/>
      <c r="GS31" s="115"/>
      <c r="GT31" s="115"/>
      <c r="GU31" s="115"/>
      <c r="GV31" s="115"/>
      <c r="GW31" s="115"/>
      <c r="GX31" s="115"/>
      <c r="GY31" s="115"/>
      <c r="GZ31" s="115"/>
      <c r="HA31" s="115"/>
      <c r="HB31" s="115"/>
      <c r="HC31" s="115"/>
      <c r="HD31" s="115"/>
      <c r="HE31" s="115"/>
      <c r="HF31" s="115"/>
      <c r="HG31" s="115"/>
      <c r="HH31" s="115"/>
      <c r="HI31" s="115"/>
      <c r="HJ31" s="115"/>
      <c r="HK31" s="115"/>
      <c r="HL31" s="115"/>
      <c r="HM31" s="115"/>
      <c r="HN31" s="115"/>
      <c r="HO31" s="115"/>
      <c r="HP31" s="115"/>
      <c r="HQ31" s="115"/>
      <c r="HR31" s="115"/>
      <c r="HS31" s="115"/>
      <c r="HT31" s="115"/>
      <c r="HU31" s="115"/>
      <c r="HV31" s="115"/>
      <c r="HW31" s="115"/>
      <c r="HX31" s="115"/>
      <c r="HY31" s="115"/>
      <c r="HZ31" s="115"/>
      <c r="IA31" s="115"/>
      <c r="IB31" s="115"/>
      <c r="IC31" s="115"/>
      <c r="ID31" s="115"/>
      <c r="IE31" s="115"/>
      <c r="IF31" s="115"/>
      <c r="IG31" s="115"/>
      <c r="IH31" s="115"/>
      <c r="II31" s="115"/>
      <c r="IJ31" s="115"/>
      <c r="IK31" s="115"/>
      <c r="IL31" s="115"/>
      <c r="IM31" s="115"/>
      <c r="IN31" s="115"/>
      <c r="IO31" s="115"/>
      <c r="IP31" s="115"/>
      <c r="IQ31" s="115"/>
      <c r="IR31" s="115"/>
      <c r="IS31" s="115"/>
      <c r="IT31" s="115"/>
      <c r="IU31" s="115"/>
      <c r="IV31" s="115"/>
      <c r="IW31" s="115"/>
      <c r="IX31" s="115"/>
      <c r="IY31" s="115"/>
      <c r="IZ31" s="115"/>
      <c r="JA31" s="115"/>
      <c r="JB31" s="115"/>
      <c r="JC31" s="115"/>
      <c r="JD31" s="115"/>
      <c r="JE31" s="115"/>
      <c r="JF31" s="115"/>
      <c r="JG31" s="115"/>
      <c r="JH31" s="115"/>
      <c r="JI31" s="115"/>
      <c r="JJ31" s="115"/>
      <c r="JK31" s="115"/>
      <c r="JL31" s="115"/>
      <c r="JM31" s="115"/>
      <c r="JN31" s="115"/>
      <c r="JO31" s="115"/>
      <c r="JP31" s="115"/>
      <c r="JQ31" s="115"/>
      <c r="JR31" s="115"/>
      <c r="JS31" s="115"/>
      <c r="JT31" s="115"/>
      <c r="JU31" s="115"/>
      <c r="JV31" s="115"/>
      <c r="JW31" s="115"/>
      <c r="JX31" s="115"/>
      <c r="JY31" s="115"/>
      <c r="JZ31" s="115"/>
      <c r="KA31" s="115"/>
      <c r="KB31" s="115"/>
      <c r="KC31" s="115"/>
      <c r="KD31" s="115"/>
      <c r="KE31" s="115"/>
      <c r="KF31" s="115"/>
      <c r="KG31" s="115"/>
      <c r="KH31" s="115"/>
      <c r="KI31" s="115"/>
      <c r="KJ31" s="115"/>
      <c r="KK31" s="115"/>
      <c r="KL31" s="115"/>
      <c r="KM31" s="115"/>
      <c r="KN31" s="115"/>
      <c r="KO31" s="115"/>
      <c r="KP31" s="115"/>
      <c r="KQ31" s="115"/>
      <c r="KR31" s="115"/>
      <c r="KS31" s="115"/>
      <c r="KT31" s="115"/>
      <c r="KU31" s="115"/>
      <c r="KV31" s="115"/>
      <c r="KW31" s="115"/>
      <c r="KX31" s="115"/>
      <c r="KY31" s="115"/>
      <c r="KZ31" s="115"/>
      <c r="LA31" s="115"/>
      <c r="LB31" s="115"/>
      <c r="LC31" s="115"/>
      <c r="LD31" s="115"/>
      <c r="LE31" s="115"/>
      <c r="LF31" s="115"/>
      <c r="LG31" s="115"/>
      <c r="LH31" s="115"/>
      <c r="LI31" s="115"/>
      <c r="LJ31" s="115"/>
      <c r="LK31" s="115"/>
      <c r="LL31" s="115"/>
      <c r="LM31" s="115"/>
      <c r="LN31" s="115"/>
      <c r="LO31" s="115"/>
      <c r="LP31" s="115"/>
      <c r="LQ31" s="115"/>
      <c r="LR31" s="115"/>
      <c r="LS31" s="115"/>
      <c r="LT31" s="115"/>
      <c r="LU31" s="115"/>
      <c r="LV31" s="115"/>
      <c r="LW31" s="115"/>
      <c r="LX31" s="115"/>
      <c r="LY31" s="115"/>
      <c r="LZ31" s="115"/>
      <c r="MA31" s="115"/>
      <c r="MB31" s="115"/>
      <c r="MC31" s="115"/>
      <c r="MD31" s="115"/>
      <c r="ME31" s="115"/>
      <c r="MF31" s="115"/>
      <c r="MG31" s="115"/>
      <c r="MH31" s="115"/>
      <c r="MI31" s="115"/>
      <c r="MJ31" s="115"/>
      <c r="MK31" s="115"/>
      <c r="ML31" s="115"/>
      <c r="MM31" s="115"/>
      <c r="MN31" s="115"/>
      <c r="MO31" s="115"/>
      <c r="MP31" s="115"/>
      <c r="MQ31" s="115"/>
      <c r="MR31" s="115"/>
      <c r="MS31" s="115"/>
      <c r="MT31" s="115"/>
      <c r="MU31" s="115"/>
      <c r="MV31" s="115"/>
      <c r="MW31" s="115"/>
      <c r="MX31" s="115"/>
      <c r="MY31" s="115"/>
      <c r="MZ31" s="115"/>
      <c r="NA31" s="115"/>
      <c r="NB31" s="115"/>
      <c r="NC31" s="115"/>
      <c r="ND31" s="115"/>
      <c r="NE31" s="115"/>
      <c r="NF31" s="115"/>
      <c r="NG31" s="115"/>
      <c r="NH31" s="115"/>
      <c r="NI31" s="115"/>
      <c r="NJ31" s="115"/>
      <c r="NK31" s="115"/>
      <c r="NL31" s="115"/>
      <c r="NM31" s="115"/>
      <c r="NN31" s="115"/>
      <c r="NO31" s="115"/>
      <c r="NP31" s="115"/>
      <c r="NQ31" s="115"/>
      <c r="NR31" s="115"/>
      <c r="NS31" s="115"/>
      <c r="NT31" s="115"/>
      <c r="NU31" s="115"/>
      <c r="NV31" s="115"/>
      <c r="NW31" s="115"/>
      <c r="NX31" s="115"/>
      <c r="NY31" s="115"/>
      <c r="NZ31" s="115"/>
      <c r="OA31" s="115"/>
      <c r="OB31" s="115"/>
      <c r="OC31" s="115"/>
      <c r="OD31" s="115"/>
      <c r="OE31" s="115"/>
      <c r="OF31" s="115"/>
      <c r="OG31" s="115"/>
      <c r="OH31" s="115"/>
      <c r="OI31" s="115"/>
      <c r="OJ31" s="115"/>
      <c r="OK31" s="115"/>
      <c r="OL31" s="115"/>
      <c r="OM31" s="115"/>
      <c r="ON31" s="115"/>
      <c r="OO31" s="115"/>
      <c r="OP31" s="115"/>
      <c r="OQ31" s="115"/>
      <c r="OR31" s="115"/>
      <c r="OS31" s="115"/>
      <c r="OT31" s="115"/>
      <c r="OU31" s="115"/>
      <c r="OV31" s="115"/>
      <c r="OW31" s="115"/>
      <c r="OX31" s="115"/>
      <c r="OY31" s="115"/>
      <c r="OZ31" s="115"/>
      <c r="PA31" s="115"/>
      <c r="PB31" s="115"/>
      <c r="PC31" s="115"/>
      <c r="PD31" s="115"/>
      <c r="PE31" s="115"/>
      <c r="PF31" s="115"/>
      <c r="PG31" s="115"/>
      <c r="PH31" s="115"/>
      <c r="PI31" s="115"/>
      <c r="PJ31" s="115"/>
      <c r="PK31" s="115"/>
      <c r="PL31" s="115"/>
      <c r="PM31" s="115"/>
      <c r="PN31" s="115"/>
      <c r="PO31" s="115"/>
      <c r="PP31" s="115"/>
      <c r="PQ31" s="115"/>
      <c r="PR31" s="115"/>
      <c r="PS31" s="115"/>
      <c r="PT31" s="115"/>
      <c r="PU31" s="115"/>
      <c r="PV31" s="115"/>
      <c r="PW31" s="115"/>
      <c r="PX31" s="115"/>
      <c r="PY31" s="115"/>
      <c r="PZ31" s="115"/>
      <c r="QA31" s="115"/>
      <c r="QB31" s="115"/>
      <c r="QC31" s="115"/>
      <c r="QD31" s="115"/>
      <c r="QE31" s="115"/>
      <c r="QF31" s="115"/>
      <c r="QG31" s="115"/>
      <c r="QH31" s="115"/>
      <c r="QI31" s="115"/>
      <c r="QJ31" s="115"/>
      <c r="QK31" s="115"/>
      <c r="QL31" s="115"/>
      <c r="QM31" s="115"/>
      <c r="QN31" s="115"/>
      <c r="QO31" s="115"/>
      <c r="QP31" s="115"/>
      <c r="QQ31" s="115"/>
      <c r="QR31" s="115"/>
      <c r="QS31" s="115"/>
      <c r="QT31" s="115"/>
      <c r="QU31" s="115"/>
      <c r="QV31" s="115"/>
      <c r="QW31" s="115"/>
      <c r="QX31" s="115"/>
      <c r="QY31" s="115"/>
      <c r="QZ31" s="115"/>
      <c r="RA31" s="115"/>
      <c r="RB31" s="115"/>
      <c r="RC31" s="115"/>
      <c r="RD31" s="115"/>
      <c r="RE31" s="115"/>
      <c r="RF31" s="115"/>
      <c r="RG31" s="115"/>
      <c r="RH31" s="115"/>
      <c r="RI31" s="115"/>
      <c r="RJ31" s="115"/>
      <c r="RK31" s="115"/>
      <c r="RL31" s="115"/>
      <c r="RM31" s="115"/>
      <c r="RN31" s="115"/>
      <c r="RO31" s="115"/>
      <c r="RP31" s="115"/>
      <c r="RQ31" s="115"/>
      <c r="RR31" s="115"/>
      <c r="RS31" s="115"/>
      <c r="RT31" s="115"/>
      <c r="RU31" s="115"/>
      <c r="RV31" s="115"/>
      <c r="RW31" s="115"/>
      <c r="RX31" s="115"/>
      <c r="RY31" s="115"/>
      <c r="RZ31" s="115"/>
      <c r="SA31" s="115"/>
      <c r="SB31" s="115"/>
      <c r="SC31" s="115"/>
      <c r="SD31" s="115"/>
      <c r="SE31" s="115"/>
      <c r="SF31" s="115"/>
    </row>
    <row r="32" spans="1:500" x14ac:dyDescent="0.25">
      <c r="A32" s="125" t="s">
        <v>29</v>
      </c>
      <c r="B32" s="114">
        <v>145</v>
      </c>
      <c r="C32" s="114">
        <v>84</v>
      </c>
      <c r="D32" s="114">
        <v>108</v>
      </c>
      <c r="E32" s="114">
        <v>195</v>
      </c>
      <c r="F32" s="114">
        <v>141</v>
      </c>
      <c r="G32" s="114">
        <v>-6</v>
      </c>
      <c r="H32" s="114">
        <v>210</v>
      </c>
      <c r="I32" s="114">
        <v>112</v>
      </c>
      <c r="J32" s="114">
        <v>133</v>
      </c>
      <c r="K32" s="114">
        <v>-11</v>
      </c>
      <c r="L32" s="114">
        <v>181</v>
      </c>
      <c r="M32" s="114">
        <v>105</v>
      </c>
      <c r="N32" s="114">
        <v>73</v>
      </c>
      <c r="O32" s="114">
        <v>114</v>
      </c>
      <c r="P32" s="114">
        <v>62</v>
      </c>
      <c r="Q32" s="114">
        <v>184</v>
      </c>
      <c r="R32" s="114">
        <v>170</v>
      </c>
      <c r="S32" s="114">
        <v>114</v>
      </c>
      <c r="T32" s="114">
        <v>228</v>
      </c>
      <c r="U32" s="114">
        <v>181</v>
      </c>
      <c r="V32" s="114">
        <v>77</v>
      </c>
      <c r="W32" s="114">
        <v>77</v>
      </c>
      <c r="X32" s="114">
        <v>121</v>
      </c>
      <c r="Y32" s="114">
        <v>6</v>
      </c>
      <c r="Z32" s="114">
        <v>102</v>
      </c>
      <c r="AA32" s="114">
        <v>239</v>
      </c>
      <c r="AB32" s="114">
        <v>40</v>
      </c>
      <c r="AC32" s="114">
        <v>88</v>
      </c>
      <c r="AD32" s="114">
        <v>108</v>
      </c>
      <c r="AE32" s="114">
        <v>108</v>
      </c>
      <c r="AF32" s="114">
        <v>108</v>
      </c>
      <c r="AG32" s="114">
        <v>179</v>
      </c>
      <c r="AH32" s="114">
        <v>179</v>
      </c>
      <c r="AI32" s="114">
        <v>179</v>
      </c>
      <c r="AJ32" s="114">
        <v>130</v>
      </c>
      <c r="AK32" s="114">
        <v>130</v>
      </c>
      <c r="AL32" s="114">
        <v>130</v>
      </c>
      <c r="AM32" s="114">
        <v>103</v>
      </c>
      <c r="AN32" s="114">
        <v>103</v>
      </c>
      <c r="AO32" s="114">
        <v>103</v>
      </c>
      <c r="AP32" s="114">
        <v>102</v>
      </c>
      <c r="AQ32" s="114">
        <v>57</v>
      </c>
      <c r="AR32" s="114">
        <v>107</v>
      </c>
      <c r="AS32" s="114">
        <v>196</v>
      </c>
      <c r="AT32" s="114">
        <v>196</v>
      </c>
      <c r="AU32" s="114">
        <v>186</v>
      </c>
      <c r="AV32" s="114">
        <v>130</v>
      </c>
      <c r="AW32" s="114">
        <v>130</v>
      </c>
      <c r="AX32" s="114">
        <v>130</v>
      </c>
      <c r="AY32" s="114">
        <v>103</v>
      </c>
      <c r="AZ32" s="114">
        <v>103</v>
      </c>
      <c r="BA32" s="114">
        <v>103</v>
      </c>
      <c r="BB32" s="456"/>
      <c r="BC32" s="456"/>
      <c r="BD32" s="456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  <c r="DG32" s="115"/>
      <c r="DH32" s="115"/>
      <c r="DI32" s="115"/>
      <c r="DJ32" s="115"/>
      <c r="DK32" s="115"/>
      <c r="DL32" s="115"/>
      <c r="DM32" s="115"/>
      <c r="DN32" s="115"/>
      <c r="DO32" s="115"/>
      <c r="DP32" s="115"/>
      <c r="DQ32" s="115"/>
      <c r="DR32" s="115"/>
      <c r="DS32" s="115"/>
      <c r="DT32" s="115"/>
      <c r="DU32" s="115"/>
      <c r="DV32" s="115"/>
      <c r="DW32" s="115"/>
      <c r="DX32" s="115"/>
      <c r="DY32" s="115"/>
      <c r="DZ32" s="115"/>
      <c r="EA32" s="115"/>
      <c r="EB32" s="115"/>
      <c r="EC32" s="115"/>
      <c r="ED32" s="115"/>
      <c r="EE32" s="115"/>
      <c r="EF32" s="115"/>
      <c r="EG32" s="115"/>
      <c r="EH32" s="115"/>
      <c r="EI32" s="115"/>
      <c r="EJ32" s="115"/>
      <c r="EK32" s="115"/>
      <c r="EL32" s="115"/>
      <c r="EM32" s="115"/>
      <c r="EN32" s="115"/>
      <c r="EO32" s="115"/>
      <c r="EP32" s="115"/>
      <c r="EQ32" s="115"/>
      <c r="ER32" s="115"/>
      <c r="ES32" s="115"/>
      <c r="ET32" s="115"/>
      <c r="EU32" s="115"/>
      <c r="EV32" s="115"/>
      <c r="EW32" s="115"/>
      <c r="EX32" s="115"/>
      <c r="EY32" s="115"/>
      <c r="EZ32" s="115"/>
      <c r="FA32" s="115"/>
      <c r="FB32" s="115"/>
      <c r="FC32" s="115"/>
      <c r="FD32" s="115"/>
      <c r="FE32" s="115"/>
      <c r="FF32" s="115"/>
      <c r="FG32" s="115"/>
      <c r="FH32" s="115"/>
      <c r="FI32" s="115"/>
      <c r="FJ32" s="115"/>
      <c r="FK32" s="115"/>
      <c r="FL32" s="115"/>
      <c r="FM32" s="115"/>
      <c r="FN32" s="115"/>
      <c r="FO32" s="115"/>
      <c r="FP32" s="115"/>
      <c r="FQ32" s="115"/>
      <c r="FR32" s="115"/>
      <c r="FS32" s="115"/>
      <c r="FT32" s="115"/>
      <c r="FU32" s="115"/>
      <c r="FV32" s="115"/>
      <c r="FW32" s="115"/>
      <c r="FX32" s="115"/>
      <c r="FY32" s="115"/>
      <c r="FZ32" s="115"/>
      <c r="GA32" s="115"/>
      <c r="GB32" s="115"/>
      <c r="GC32" s="115"/>
      <c r="GD32" s="115"/>
      <c r="GE32" s="115"/>
      <c r="GF32" s="115"/>
      <c r="GG32" s="115"/>
      <c r="GH32" s="115"/>
      <c r="GI32" s="115"/>
      <c r="GJ32" s="115"/>
      <c r="GK32" s="115"/>
      <c r="GL32" s="115"/>
      <c r="GM32" s="115"/>
      <c r="GN32" s="115"/>
      <c r="GO32" s="115"/>
      <c r="GP32" s="115"/>
      <c r="GQ32" s="115"/>
      <c r="GR32" s="115"/>
      <c r="GS32" s="115"/>
      <c r="GT32" s="115"/>
      <c r="GU32" s="115"/>
      <c r="GV32" s="115"/>
      <c r="GW32" s="115"/>
      <c r="GX32" s="115"/>
      <c r="GY32" s="115"/>
      <c r="GZ32" s="115"/>
      <c r="HA32" s="115"/>
      <c r="HB32" s="115"/>
      <c r="HC32" s="115"/>
      <c r="HD32" s="115"/>
      <c r="HE32" s="115"/>
      <c r="HF32" s="115"/>
      <c r="HG32" s="115"/>
      <c r="HH32" s="115"/>
      <c r="HI32" s="115"/>
      <c r="HJ32" s="115"/>
      <c r="HK32" s="115"/>
      <c r="HL32" s="115"/>
      <c r="HM32" s="115"/>
      <c r="HN32" s="115"/>
      <c r="HO32" s="115"/>
      <c r="HP32" s="115"/>
      <c r="HQ32" s="115"/>
      <c r="HR32" s="115"/>
      <c r="HS32" s="115"/>
      <c r="HT32" s="115"/>
      <c r="HU32" s="115"/>
      <c r="HV32" s="115"/>
      <c r="HW32" s="115"/>
      <c r="HX32" s="115"/>
      <c r="HY32" s="115"/>
      <c r="HZ32" s="115"/>
      <c r="IA32" s="115"/>
      <c r="IB32" s="115"/>
      <c r="IC32" s="115"/>
      <c r="ID32" s="115"/>
      <c r="IE32" s="115"/>
      <c r="IF32" s="115"/>
      <c r="IG32" s="115"/>
      <c r="IH32" s="115"/>
      <c r="II32" s="115"/>
      <c r="IJ32" s="115"/>
      <c r="IK32" s="115"/>
      <c r="IL32" s="115"/>
      <c r="IM32" s="115"/>
      <c r="IN32" s="115"/>
      <c r="IO32" s="115"/>
      <c r="IP32" s="115"/>
      <c r="IQ32" s="115"/>
      <c r="IR32" s="115"/>
      <c r="IS32" s="115"/>
      <c r="IT32" s="115"/>
      <c r="IU32" s="115"/>
      <c r="IV32" s="115"/>
      <c r="IW32" s="115"/>
      <c r="IX32" s="115"/>
      <c r="IY32" s="115"/>
      <c r="IZ32" s="115"/>
      <c r="JA32" s="115"/>
      <c r="JB32" s="115"/>
      <c r="JC32" s="115"/>
      <c r="JD32" s="115"/>
      <c r="JE32" s="115"/>
      <c r="JF32" s="115"/>
      <c r="JG32" s="115"/>
      <c r="JH32" s="115"/>
      <c r="JI32" s="115"/>
      <c r="JJ32" s="115"/>
      <c r="JK32" s="115"/>
      <c r="JL32" s="115"/>
      <c r="JM32" s="115"/>
      <c r="JN32" s="115"/>
      <c r="JO32" s="115"/>
      <c r="JP32" s="115"/>
      <c r="JQ32" s="115"/>
      <c r="JR32" s="115"/>
      <c r="JS32" s="115"/>
      <c r="JT32" s="115"/>
      <c r="JU32" s="115"/>
      <c r="JV32" s="115"/>
      <c r="JW32" s="115"/>
      <c r="JX32" s="115"/>
      <c r="JY32" s="115"/>
      <c r="JZ32" s="115"/>
      <c r="KA32" s="115"/>
      <c r="KB32" s="115"/>
      <c r="KC32" s="115"/>
      <c r="KD32" s="115"/>
      <c r="KE32" s="115"/>
      <c r="KF32" s="115"/>
      <c r="KG32" s="115"/>
      <c r="KH32" s="115"/>
      <c r="KI32" s="115"/>
      <c r="KJ32" s="115"/>
      <c r="KK32" s="115"/>
      <c r="KL32" s="115"/>
      <c r="KM32" s="115"/>
      <c r="KN32" s="115"/>
      <c r="KO32" s="115"/>
      <c r="KP32" s="115"/>
      <c r="KQ32" s="115"/>
      <c r="KR32" s="115"/>
      <c r="KS32" s="115"/>
      <c r="KT32" s="115"/>
      <c r="KU32" s="115"/>
      <c r="KV32" s="115"/>
      <c r="KW32" s="115"/>
      <c r="KX32" s="115"/>
      <c r="KY32" s="115"/>
      <c r="KZ32" s="115"/>
      <c r="LA32" s="115"/>
      <c r="LB32" s="115"/>
      <c r="LC32" s="115"/>
      <c r="LD32" s="115"/>
      <c r="LE32" s="115"/>
      <c r="LF32" s="115"/>
      <c r="LG32" s="115"/>
      <c r="LH32" s="115"/>
      <c r="LI32" s="115"/>
      <c r="LJ32" s="115"/>
      <c r="LK32" s="115"/>
      <c r="LL32" s="115"/>
      <c r="LM32" s="115"/>
      <c r="LN32" s="115"/>
      <c r="LO32" s="115"/>
      <c r="LP32" s="115"/>
      <c r="LQ32" s="115"/>
      <c r="LR32" s="115"/>
      <c r="LS32" s="115"/>
      <c r="LT32" s="115"/>
      <c r="LU32" s="115"/>
      <c r="LV32" s="115"/>
      <c r="LW32" s="115"/>
      <c r="LX32" s="115"/>
      <c r="LY32" s="115"/>
      <c r="LZ32" s="115"/>
      <c r="MA32" s="115"/>
      <c r="MB32" s="115"/>
      <c r="MC32" s="115"/>
      <c r="MD32" s="115"/>
      <c r="ME32" s="115"/>
      <c r="MF32" s="115"/>
      <c r="MG32" s="115"/>
      <c r="MH32" s="115"/>
      <c r="MI32" s="115"/>
      <c r="MJ32" s="115"/>
      <c r="MK32" s="115"/>
      <c r="ML32" s="115"/>
      <c r="MM32" s="115"/>
      <c r="MN32" s="115"/>
      <c r="MO32" s="115"/>
      <c r="MP32" s="115"/>
      <c r="MQ32" s="115"/>
      <c r="MR32" s="115"/>
      <c r="MS32" s="115"/>
      <c r="MT32" s="115"/>
      <c r="MU32" s="115"/>
      <c r="MV32" s="115"/>
      <c r="MW32" s="115"/>
      <c r="MX32" s="115"/>
      <c r="MY32" s="115"/>
      <c r="MZ32" s="115"/>
      <c r="NA32" s="115"/>
      <c r="NB32" s="115"/>
      <c r="NC32" s="115"/>
      <c r="ND32" s="115"/>
      <c r="NE32" s="115"/>
      <c r="NF32" s="115"/>
      <c r="NG32" s="115"/>
      <c r="NH32" s="115"/>
      <c r="NI32" s="115"/>
      <c r="NJ32" s="115"/>
      <c r="NK32" s="115"/>
      <c r="NL32" s="115"/>
      <c r="NM32" s="115"/>
      <c r="NN32" s="115"/>
      <c r="NO32" s="115"/>
      <c r="NP32" s="115"/>
      <c r="NQ32" s="115"/>
      <c r="NR32" s="115"/>
      <c r="NS32" s="115"/>
      <c r="NT32" s="115"/>
      <c r="NU32" s="115"/>
      <c r="NV32" s="115"/>
      <c r="NW32" s="115"/>
      <c r="NX32" s="115"/>
      <c r="NY32" s="115"/>
      <c r="NZ32" s="115"/>
      <c r="OA32" s="115"/>
      <c r="OB32" s="115"/>
      <c r="OC32" s="115"/>
      <c r="OD32" s="115"/>
      <c r="OE32" s="115"/>
      <c r="OF32" s="115"/>
      <c r="OG32" s="115"/>
      <c r="OH32" s="115"/>
      <c r="OI32" s="115"/>
      <c r="OJ32" s="115"/>
      <c r="OK32" s="115"/>
      <c r="OL32" s="115"/>
      <c r="OM32" s="115"/>
      <c r="ON32" s="115"/>
      <c r="OO32" s="115"/>
      <c r="OP32" s="115"/>
      <c r="OQ32" s="115"/>
      <c r="OR32" s="115"/>
      <c r="OS32" s="115"/>
      <c r="OT32" s="115"/>
      <c r="OU32" s="115"/>
      <c r="OV32" s="115"/>
      <c r="OW32" s="115"/>
      <c r="OX32" s="115"/>
      <c r="OY32" s="115"/>
      <c r="OZ32" s="115"/>
      <c r="PA32" s="115"/>
      <c r="PB32" s="115"/>
      <c r="PC32" s="115"/>
      <c r="PD32" s="115"/>
      <c r="PE32" s="115"/>
      <c r="PF32" s="115"/>
      <c r="PG32" s="115"/>
      <c r="PH32" s="115"/>
      <c r="PI32" s="115"/>
      <c r="PJ32" s="115"/>
      <c r="PK32" s="115"/>
      <c r="PL32" s="115"/>
      <c r="PM32" s="115"/>
      <c r="PN32" s="115"/>
      <c r="PO32" s="115"/>
      <c r="PP32" s="115"/>
      <c r="PQ32" s="115"/>
      <c r="PR32" s="115"/>
      <c r="PS32" s="115"/>
      <c r="PT32" s="115"/>
      <c r="PU32" s="115"/>
      <c r="PV32" s="115"/>
      <c r="PW32" s="115"/>
      <c r="PX32" s="115"/>
      <c r="PY32" s="115"/>
      <c r="PZ32" s="115"/>
      <c r="QA32" s="115"/>
      <c r="QB32" s="115"/>
      <c r="QC32" s="115"/>
      <c r="QD32" s="115"/>
      <c r="QE32" s="115"/>
      <c r="QF32" s="115"/>
      <c r="QG32" s="115"/>
      <c r="QH32" s="115"/>
      <c r="QI32" s="115"/>
      <c r="QJ32" s="115"/>
      <c r="QK32" s="115"/>
      <c r="QL32" s="115"/>
      <c r="QM32" s="115"/>
      <c r="QN32" s="115"/>
      <c r="QO32" s="115"/>
      <c r="QP32" s="115"/>
      <c r="QQ32" s="115"/>
      <c r="QR32" s="115"/>
      <c r="QS32" s="115"/>
      <c r="QT32" s="115"/>
      <c r="QU32" s="115"/>
      <c r="QV32" s="115"/>
      <c r="QW32" s="115"/>
      <c r="QX32" s="115"/>
      <c r="QY32" s="115"/>
      <c r="QZ32" s="115"/>
      <c r="RA32" s="115"/>
      <c r="RB32" s="115"/>
      <c r="RC32" s="115"/>
      <c r="RD32" s="115"/>
      <c r="RE32" s="115"/>
      <c r="RF32" s="115"/>
      <c r="RG32" s="115"/>
      <c r="RH32" s="115"/>
      <c r="RI32" s="115"/>
      <c r="RJ32" s="115"/>
      <c r="RK32" s="115"/>
      <c r="RL32" s="115"/>
      <c r="RM32" s="115"/>
      <c r="RN32" s="115"/>
      <c r="RO32" s="115"/>
      <c r="RP32" s="115"/>
      <c r="RQ32" s="115"/>
      <c r="RR32" s="115"/>
      <c r="RS32" s="115"/>
      <c r="RT32" s="115"/>
      <c r="RU32" s="115"/>
      <c r="RV32" s="115"/>
      <c r="RW32" s="115"/>
      <c r="RX32" s="115"/>
      <c r="RY32" s="115"/>
      <c r="RZ32" s="115"/>
      <c r="SA32" s="115"/>
      <c r="SB32" s="115"/>
      <c r="SC32" s="115"/>
      <c r="SD32" s="115"/>
      <c r="SE32" s="115"/>
      <c r="SF32" s="115"/>
    </row>
    <row r="33" spans="1:500" x14ac:dyDescent="0.25">
      <c r="A33" s="125" t="s">
        <v>30</v>
      </c>
      <c r="B33" s="114">
        <v>37</v>
      </c>
      <c r="C33" s="114">
        <v>38</v>
      </c>
      <c r="D33" s="114">
        <v>46</v>
      </c>
      <c r="E33" s="114">
        <v>37</v>
      </c>
      <c r="F33" s="114">
        <v>38</v>
      </c>
      <c r="G33" s="114">
        <v>46</v>
      </c>
      <c r="H33" s="114">
        <v>38</v>
      </c>
      <c r="I33" s="114">
        <v>47</v>
      </c>
      <c r="J33" s="114">
        <v>53</v>
      </c>
      <c r="K33" s="114">
        <v>37</v>
      </c>
      <c r="L33" s="114">
        <v>43</v>
      </c>
      <c r="M33" s="114">
        <v>47</v>
      </c>
      <c r="N33" s="114">
        <v>22</v>
      </c>
      <c r="O33" s="114">
        <v>29</v>
      </c>
      <c r="P33" s="114">
        <v>36</v>
      </c>
      <c r="Q33" s="114">
        <v>31</v>
      </c>
      <c r="R33" s="114">
        <v>35</v>
      </c>
      <c r="S33" s="114">
        <v>40</v>
      </c>
      <c r="T33" s="114">
        <v>25</v>
      </c>
      <c r="U33" s="114">
        <v>37</v>
      </c>
      <c r="V33" s="114">
        <v>46</v>
      </c>
      <c r="W33" s="114">
        <v>31</v>
      </c>
      <c r="X33" s="114">
        <v>42</v>
      </c>
      <c r="Y33" s="114">
        <v>51</v>
      </c>
      <c r="Z33" s="114">
        <v>48</v>
      </c>
      <c r="AA33" s="114">
        <v>46</v>
      </c>
      <c r="AB33" s="114">
        <v>58</v>
      </c>
      <c r="AC33" s="114">
        <v>45</v>
      </c>
      <c r="AD33" s="114">
        <v>33</v>
      </c>
      <c r="AE33" s="114">
        <v>37</v>
      </c>
      <c r="AF33" s="114">
        <v>37</v>
      </c>
      <c r="AG33" s="114">
        <v>37</v>
      </c>
      <c r="AH33" s="114">
        <v>38</v>
      </c>
      <c r="AI33" s="114">
        <v>38</v>
      </c>
      <c r="AJ33" s="114">
        <v>39</v>
      </c>
      <c r="AK33" s="114">
        <v>39</v>
      </c>
      <c r="AL33" s="114">
        <v>39</v>
      </c>
      <c r="AM33" s="114">
        <v>40</v>
      </c>
      <c r="AN33" s="114">
        <v>40</v>
      </c>
      <c r="AO33" s="114">
        <v>40</v>
      </c>
      <c r="AP33" s="114">
        <v>48</v>
      </c>
      <c r="AQ33" s="114">
        <v>36</v>
      </c>
      <c r="AR33" s="114">
        <v>37</v>
      </c>
      <c r="AS33" s="114">
        <v>37</v>
      </c>
      <c r="AT33" s="114">
        <v>37</v>
      </c>
      <c r="AU33" s="114">
        <v>37</v>
      </c>
      <c r="AV33" s="114">
        <v>39</v>
      </c>
      <c r="AW33" s="114">
        <v>39</v>
      </c>
      <c r="AX33" s="114">
        <v>39</v>
      </c>
      <c r="AY33" s="114">
        <v>40</v>
      </c>
      <c r="AZ33" s="114">
        <v>40</v>
      </c>
      <c r="BA33" s="114">
        <v>40</v>
      </c>
      <c r="BB33" s="456"/>
      <c r="BC33" s="456"/>
      <c r="BD33" s="456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  <c r="DG33" s="115"/>
      <c r="DH33" s="115"/>
      <c r="DI33" s="115"/>
      <c r="DJ33" s="115"/>
      <c r="DK33" s="115"/>
      <c r="DL33" s="115"/>
      <c r="DM33" s="115"/>
      <c r="DN33" s="115"/>
      <c r="DO33" s="115"/>
      <c r="DP33" s="115"/>
      <c r="DQ33" s="115"/>
      <c r="DR33" s="115"/>
      <c r="DS33" s="115"/>
      <c r="DT33" s="115"/>
      <c r="DU33" s="115"/>
      <c r="DV33" s="115"/>
      <c r="DW33" s="115"/>
      <c r="DX33" s="115"/>
      <c r="DY33" s="115"/>
      <c r="DZ33" s="115"/>
      <c r="EA33" s="115"/>
      <c r="EB33" s="115"/>
      <c r="EC33" s="115"/>
      <c r="ED33" s="115"/>
      <c r="EE33" s="115"/>
      <c r="EF33" s="115"/>
      <c r="EG33" s="115"/>
      <c r="EH33" s="115"/>
      <c r="EI33" s="115"/>
      <c r="EJ33" s="115"/>
      <c r="EK33" s="115"/>
      <c r="EL33" s="115"/>
      <c r="EM33" s="115"/>
      <c r="EN33" s="115"/>
      <c r="EO33" s="115"/>
      <c r="EP33" s="115"/>
      <c r="EQ33" s="115"/>
      <c r="ER33" s="115"/>
      <c r="ES33" s="115"/>
      <c r="ET33" s="115"/>
      <c r="EU33" s="115"/>
      <c r="EV33" s="115"/>
      <c r="EW33" s="115"/>
      <c r="EX33" s="115"/>
      <c r="EY33" s="115"/>
      <c r="EZ33" s="115"/>
      <c r="FA33" s="115"/>
      <c r="FB33" s="115"/>
      <c r="FC33" s="115"/>
      <c r="FD33" s="115"/>
      <c r="FE33" s="115"/>
      <c r="FF33" s="115"/>
      <c r="FG33" s="115"/>
      <c r="FH33" s="115"/>
      <c r="FI33" s="115"/>
      <c r="FJ33" s="115"/>
      <c r="FK33" s="115"/>
      <c r="FL33" s="115"/>
      <c r="FM33" s="115"/>
      <c r="FN33" s="115"/>
      <c r="FO33" s="115"/>
      <c r="FP33" s="115"/>
      <c r="FQ33" s="115"/>
      <c r="FR33" s="115"/>
      <c r="FS33" s="115"/>
      <c r="FT33" s="115"/>
      <c r="FU33" s="115"/>
      <c r="FV33" s="115"/>
      <c r="FW33" s="115"/>
      <c r="FX33" s="115"/>
      <c r="FY33" s="115"/>
      <c r="FZ33" s="115"/>
      <c r="GA33" s="115"/>
      <c r="GB33" s="115"/>
      <c r="GC33" s="115"/>
      <c r="GD33" s="115"/>
      <c r="GE33" s="115"/>
      <c r="GF33" s="115"/>
      <c r="GG33" s="115"/>
      <c r="GH33" s="115"/>
      <c r="GI33" s="115"/>
      <c r="GJ33" s="115"/>
      <c r="GK33" s="115"/>
      <c r="GL33" s="115"/>
      <c r="GM33" s="115"/>
      <c r="GN33" s="115"/>
      <c r="GO33" s="115"/>
      <c r="GP33" s="115"/>
      <c r="GQ33" s="115"/>
      <c r="GR33" s="115"/>
      <c r="GS33" s="115"/>
      <c r="GT33" s="115"/>
      <c r="GU33" s="115"/>
      <c r="GV33" s="115"/>
      <c r="GW33" s="115"/>
      <c r="GX33" s="115"/>
      <c r="GY33" s="115"/>
      <c r="GZ33" s="115"/>
      <c r="HA33" s="115"/>
      <c r="HB33" s="115"/>
      <c r="HC33" s="115"/>
      <c r="HD33" s="115"/>
      <c r="HE33" s="115"/>
      <c r="HF33" s="115"/>
      <c r="HG33" s="115"/>
      <c r="HH33" s="115"/>
      <c r="HI33" s="115"/>
      <c r="HJ33" s="115"/>
      <c r="HK33" s="115"/>
      <c r="HL33" s="115"/>
      <c r="HM33" s="115"/>
      <c r="HN33" s="115"/>
      <c r="HO33" s="115"/>
      <c r="HP33" s="115"/>
      <c r="HQ33" s="115"/>
      <c r="HR33" s="115"/>
      <c r="HS33" s="115"/>
      <c r="HT33" s="115"/>
      <c r="HU33" s="115"/>
      <c r="HV33" s="115"/>
      <c r="HW33" s="115"/>
      <c r="HX33" s="115"/>
      <c r="HY33" s="115"/>
      <c r="HZ33" s="115"/>
      <c r="IA33" s="115"/>
      <c r="IB33" s="115"/>
      <c r="IC33" s="115"/>
      <c r="ID33" s="115"/>
      <c r="IE33" s="115"/>
      <c r="IF33" s="115"/>
      <c r="IG33" s="115"/>
      <c r="IH33" s="115"/>
      <c r="II33" s="115"/>
      <c r="IJ33" s="115"/>
      <c r="IK33" s="115"/>
      <c r="IL33" s="115"/>
      <c r="IM33" s="115"/>
      <c r="IN33" s="115"/>
      <c r="IO33" s="115"/>
      <c r="IP33" s="115"/>
      <c r="IQ33" s="115"/>
      <c r="IR33" s="115"/>
      <c r="IS33" s="115"/>
      <c r="IT33" s="115"/>
      <c r="IU33" s="115"/>
      <c r="IV33" s="115"/>
      <c r="IW33" s="115"/>
      <c r="IX33" s="115"/>
      <c r="IY33" s="115"/>
      <c r="IZ33" s="115"/>
      <c r="JA33" s="115"/>
      <c r="JB33" s="115"/>
      <c r="JC33" s="115"/>
      <c r="JD33" s="115"/>
      <c r="JE33" s="115"/>
      <c r="JF33" s="115"/>
      <c r="JG33" s="115"/>
      <c r="JH33" s="115"/>
      <c r="JI33" s="115"/>
      <c r="JJ33" s="115"/>
      <c r="JK33" s="115"/>
      <c r="JL33" s="115"/>
      <c r="JM33" s="115"/>
      <c r="JN33" s="115"/>
      <c r="JO33" s="115"/>
      <c r="JP33" s="115"/>
      <c r="JQ33" s="115"/>
      <c r="JR33" s="115"/>
      <c r="JS33" s="115"/>
      <c r="JT33" s="115"/>
      <c r="JU33" s="115"/>
      <c r="JV33" s="115"/>
      <c r="JW33" s="115"/>
      <c r="JX33" s="115"/>
      <c r="JY33" s="115"/>
      <c r="JZ33" s="115"/>
      <c r="KA33" s="115"/>
      <c r="KB33" s="115"/>
      <c r="KC33" s="115"/>
      <c r="KD33" s="115"/>
      <c r="KE33" s="115"/>
      <c r="KF33" s="115"/>
      <c r="KG33" s="115"/>
      <c r="KH33" s="115"/>
      <c r="KI33" s="115"/>
      <c r="KJ33" s="115"/>
      <c r="KK33" s="115"/>
      <c r="KL33" s="115"/>
      <c r="KM33" s="115"/>
      <c r="KN33" s="115"/>
      <c r="KO33" s="115"/>
      <c r="KP33" s="115"/>
      <c r="KQ33" s="115"/>
      <c r="KR33" s="115"/>
      <c r="KS33" s="115"/>
      <c r="KT33" s="115"/>
      <c r="KU33" s="115"/>
      <c r="KV33" s="115"/>
      <c r="KW33" s="115"/>
      <c r="KX33" s="115"/>
      <c r="KY33" s="115"/>
      <c r="KZ33" s="115"/>
      <c r="LA33" s="115"/>
      <c r="LB33" s="115"/>
      <c r="LC33" s="115"/>
      <c r="LD33" s="115"/>
      <c r="LE33" s="115"/>
      <c r="LF33" s="115"/>
      <c r="LG33" s="115"/>
      <c r="LH33" s="115"/>
      <c r="LI33" s="115"/>
      <c r="LJ33" s="115"/>
      <c r="LK33" s="115"/>
      <c r="LL33" s="115"/>
      <c r="LM33" s="115"/>
      <c r="LN33" s="115"/>
      <c r="LO33" s="115"/>
      <c r="LP33" s="115"/>
      <c r="LQ33" s="115"/>
      <c r="LR33" s="115"/>
      <c r="LS33" s="115"/>
      <c r="LT33" s="115"/>
      <c r="LU33" s="115"/>
      <c r="LV33" s="115"/>
      <c r="LW33" s="115"/>
      <c r="LX33" s="115"/>
      <c r="LY33" s="115"/>
      <c r="LZ33" s="115"/>
      <c r="MA33" s="115"/>
      <c r="MB33" s="115"/>
      <c r="MC33" s="115"/>
      <c r="MD33" s="115"/>
      <c r="ME33" s="115"/>
      <c r="MF33" s="115"/>
      <c r="MG33" s="115"/>
      <c r="MH33" s="115"/>
      <c r="MI33" s="115"/>
      <c r="MJ33" s="115"/>
      <c r="MK33" s="115"/>
      <c r="ML33" s="115"/>
      <c r="MM33" s="115"/>
      <c r="MN33" s="115"/>
      <c r="MO33" s="115"/>
      <c r="MP33" s="115"/>
      <c r="MQ33" s="115"/>
      <c r="MR33" s="115"/>
      <c r="MS33" s="115"/>
      <c r="MT33" s="115"/>
      <c r="MU33" s="115"/>
      <c r="MV33" s="115"/>
      <c r="MW33" s="115"/>
      <c r="MX33" s="115"/>
      <c r="MY33" s="115"/>
      <c r="MZ33" s="115"/>
      <c r="NA33" s="115"/>
      <c r="NB33" s="115"/>
      <c r="NC33" s="115"/>
      <c r="ND33" s="115"/>
      <c r="NE33" s="115"/>
      <c r="NF33" s="115"/>
      <c r="NG33" s="115"/>
      <c r="NH33" s="115"/>
      <c r="NI33" s="115"/>
      <c r="NJ33" s="115"/>
      <c r="NK33" s="115"/>
      <c r="NL33" s="115"/>
      <c r="NM33" s="115"/>
      <c r="NN33" s="115"/>
      <c r="NO33" s="115"/>
      <c r="NP33" s="115"/>
      <c r="NQ33" s="115"/>
      <c r="NR33" s="115"/>
      <c r="NS33" s="115"/>
      <c r="NT33" s="115"/>
      <c r="NU33" s="115"/>
      <c r="NV33" s="115"/>
      <c r="NW33" s="115"/>
      <c r="NX33" s="115"/>
      <c r="NY33" s="115"/>
      <c r="NZ33" s="115"/>
      <c r="OA33" s="115"/>
      <c r="OB33" s="115"/>
      <c r="OC33" s="115"/>
      <c r="OD33" s="115"/>
      <c r="OE33" s="115"/>
      <c r="OF33" s="115"/>
      <c r="OG33" s="115"/>
      <c r="OH33" s="115"/>
      <c r="OI33" s="115"/>
      <c r="OJ33" s="115"/>
      <c r="OK33" s="115"/>
      <c r="OL33" s="115"/>
      <c r="OM33" s="115"/>
      <c r="ON33" s="115"/>
      <c r="OO33" s="115"/>
      <c r="OP33" s="115"/>
      <c r="OQ33" s="115"/>
      <c r="OR33" s="115"/>
      <c r="OS33" s="115"/>
      <c r="OT33" s="115"/>
      <c r="OU33" s="115"/>
      <c r="OV33" s="115"/>
      <c r="OW33" s="115"/>
      <c r="OX33" s="115"/>
      <c r="OY33" s="115"/>
      <c r="OZ33" s="115"/>
      <c r="PA33" s="115"/>
      <c r="PB33" s="115"/>
      <c r="PC33" s="115"/>
      <c r="PD33" s="115"/>
      <c r="PE33" s="115"/>
      <c r="PF33" s="115"/>
      <c r="PG33" s="115"/>
      <c r="PH33" s="115"/>
      <c r="PI33" s="115"/>
      <c r="PJ33" s="115"/>
      <c r="PK33" s="115"/>
      <c r="PL33" s="115"/>
      <c r="PM33" s="115"/>
      <c r="PN33" s="115"/>
      <c r="PO33" s="115"/>
      <c r="PP33" s="115"/>
      <c r="PQ33" s="115"/>
      <c r="PR33" s="115"/>
      <c r="PS33" s="115"/>
      <c r="PT33" s="115"/>
      <c r="PU33" s="115"/>
      <c r="PV33" s="115"/>
      <c r="PW33" s="115"/>
      <c r="PX33" s="115"/>
      <c r="PY33" s="115"/>
      <c r="PZ33" s="115"/>
      <c r="QA33" s="115"/>
      <c r="QB33" s="115"/>
      <c r="QC33" s="115"/>
      <c r="QD33" s="115"/>
      <c r="QE33" s="115"/>
      <c r="QF33" s="115"/>
      <c r="QG33" s="115"/>
      <c r="QH33" s="115"/>
      <c r="QI33" s="115"/>
      <c r="QJ33" s="115"/>
      <c r="QK33" s="115"/>
      <c r="QL33" s="115"/>
      <c r="QM33" s="115"/>
      <c r="QN33" s="115"/>
      <c r="QO33" s="115"/>
      <c r="QP33" s="115"/>
      <c r="QQ33" s="115"/>
      <c r="QR33" s="115"/>
      <c r="QS33" s="115"/>
      <c r="QT33" s="115"/>
      <c r="QU33" s="115"/>
      <c r="QV33" s="115"/>
      <c r="QW33" s="115"/>
      <c r="QX33" s="115"/>
      <c r="QY33" s="115"/>
      <c r="QZ33" s="115"/>
      <c r="RA33" s="115"/>
      <c r="RB33" s="115"/>
      <c r="RC33" s="115"/>
      <c r="RD33" s="115"/>
      <c r="RE33" s="115"/>
      <c r="RF33" s="115"/>
      <c r="RG33" s="115"/>
      <c r="RH33" s="115"/>
      <c r="RI33" s="115"/>
      <c r="RJ33" s="115"/>
      <c r="RK33" s="115"/>
      <c r="RL33" s="115"/>
      <c r="RM33" s="115"/>
      <c r="RN33" s="115"/>
      <c r="RO33" s="115"/>
      <c r="RP33" s="115"/>
      <c r="RQ33" s="115"/>
      <c r="RR33" s="115"/>
      <c r="RS33" s="115"/>
      <c r="RT33" s="115"/>
      <c r="RU33" s="115"/>
      <c r="RV33" s="115"/>
      <c r="RW33" s="115"/>
      <c r="RX33" s="115"/>
      <c r="RY33" s="115"/>
      <c r="RZ33" s="115"/>
      <c r="SA33" s="115"/>
      <c r="SB33" s="115"/>
      <c r="SC33" s="115"/>
      <c r="SD33" s="115"/>
      <c r="SE33" s="115"/>
      <c r="SF33" s="115"/>
    </row>
    <row r="34" spans="1:500" x14ac:dyDescent="0.25">
      <c r="A34" s="125" t="s">
        <v>31</v>
      </c>
      <c r="B34" s="114">
        <v>1256</v>
      </c>
      <c r="C34" s="114">
        <v>1025</v>
      </c>
      <c r="D34" s="114">
        <v>1164</v>
      </c>
      <c r="E34" s="114">
        <v>1303</v>
      </c>
      <c r="F34" s="114">
        <v>1478</v>
      </c>
      <c r="G34" s="114">
        <v>1123</v>
      </c>
      <c r="H34" s="114">
        <v>1461</v>
      </c>
      <c r="I34" s="114">
        <v>1316</v>
      </c>
      <c r="J34" s="114">
        <v>1228</v>
      </c>
      <c r="K34" s="114">
        <v>1142</v>
      </c>
      <c r="L34" s="114">
        <v>1355</v>
      </c>
      <c r="M34" s="114">
        <v>1217</v>
      </c>
      <c r="N34" s="114">
        <v>1303</v>
      </c>
      <c r="O34" s="114">
        <v>1282</v>
      </c>
      <c r="P34" s="114">
        <v>1278</v>
      </c>
      <c r="Q34" s="114">
        <v>1487</v>
      </c>
      <c r="R34" s="114">
        <v>1542</v>
      </c>
      <c r="S34" s="114">
        <v>1734</v>
      </c>
      <c r="T34" s="114">
        <v>2045</v>
      </c>
      <c r="U34" s="114">
        <v>1647</v>
      </c>
      <c r="V34" s="114">
        <v>1542</v>
      </c>
      <c r="W34" s="114">
        <v>1449</v>
      </c>
      <c r="X34" s="114">
        <v>1459</v>
      </c>
      <c r="Y34" s="114">
        <v>1198</v>
      </c>
      <c r="Z34" s="114">
        <v>1604</v>
      </c>
      <c r="AA34" s="114">
        <v>1467</v>
      </c>
      <c r="AB34" s="114">
        <v>1824</v>
      </c>
      <c r="AC34" s="114">
        <v>1508</v>
      </c>
      <c r="AD34" s="114">
        <v>1479</v>
      </c>
      <c r="AE34" s="114">
        <v>1482</v>
      </c>
      <c r="AF34" s="114">
        <v>1483</v>
      </c>
      <c r="AG34" s="114">
        <v>1733</v>
      </c>
      <c r="AH34" s="114">
        <v>1733</v>
      </c>
      <c r="AI34" s="114">
        <v>1733</v>
      </c>
      <c r="AJ34" s="114">
        <v>1803</v>
      </c>
      <c r="AK34" s="114">
        <v>1803</v>
      </c>
      <c r="AL34" s="114">
        <v>1803</v>
      </c>
      <c r="AM34" s="114">
        <v>1783</v>
      </c>
      <c r="AN34" s="114">
        <v>1784</v>
      </c>
      <c r="AO34" s="114">
        <v>1783</v>
      </c>
      <c r="AP34" s="114">
        <v>1604</v>
      </c>
      <c r="AQ34" s="114">
        <v>1412</v>
      </c>
      <c r="AR34" s="114">
        <v>1463</v>
      </c>
      <c r="AS34" s="114">
        <v>1729</v>
      </c>
      <c r="AT34" s="114">
        <v>1729</v>
      </c>
      <c r="AU34" s="114">
        <v>1720</v>
      </c>
      <c r="AV34" s="114">
        <v>1803</v>
      </c>
      <c r="AW34" s="114">
        <v>1803</v>
      </c>
      <c r="AX34" s="114">
        <v>1803</v>
      </c>
      <c r="AY34" s="114">
        <v>1783</v>
      </c>
      <c r="AZ34" s="114">
        <v>1784</v>
      </c>
      <c r="BA34" s="114">
        <v>1783</v>
      </c>
      <c r="BB34" s="456"/>
      <c r="BC34" s="456"/>
      <c r="BD34" s="456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  <c r="DG34" s="115"/>
      <c r="DH34" s="115"/>
      <c r="DI34" s="115"/>
      <c r="DJ34" s="115"/>
      <c r="DK34" s="115"/>
      <c r="DL34" s="115"/>
      <c r="DM34" s="115"/>
      <c r="DN34" s="115"/>
      <c r="DO34" s="115"/>
      <c r="DP34" s="115"/>
      <c r="DQ34" s="115"/>
      <c r="DR34" s="115"/>
      <c r="DS34" s="115"/>
      <c r="DT34" s="115"/>
      <c r="DU34" s="115"/>
      <c r="DV34" s="115"/>
      <c r="DW34" s="115"/>
      <c r="DX34" s="115"/>
      <c r="DY34" s="115"/>
      <c r="DZ34" s="115"/>
      <c r="EA34" s="115"/>
      <c r="EB34" s="115"/>
      <c r="EC34" s="115"/>
      <c r="ED34" s="115"/>
      <c r="EE34" s="115"/>
      <c r="EF34" s="115"/>
      <c r="EG34" s="115"/>
      <c r="EH34" s="115"/>
      <c r="EI34" s="115"/>
      <c r="EJ34" s="115"/>
      <c r="EK34" s="115"/>
      <c r="EL34" s="115"/>
      <c r="EM34" s="115"/>
      <c r="EN34" s="115"/>
      <c r="EO34" s="115"/>
      <c r="EP34" s="115"/>
      <c r="EQ34" s="115"/>
      <c r="ER34" s="115"/>
      <c r="ES34" s="115"/>
      <c r="ET34" s="115"/>
      <c r="EU34" s="115"/>
      <c r="EV34" s="115"/>
      <c r="EW34" s="115"/>
      <c r="EX34" s="115"/>
      <c r="EY34" s="115"/>
      <c r="EZ34" s="115"/>
      <c r="FA34" s="115"/>
      <c r="FB34" s="115"/>
      <c r="FC34" s="115"/>
      <c r="FD34" s="115"/>
      <c r="FE34" s="115"/>
      <c r="FF34" s="115"/>
      <c r="FG34" s="115"/>
      <c r="FH34" s="115"/>
      <c r="FI34" s="115"/>
      <c r="FJ34" s="115"/>
      <c r="FK34" s="115"/>
      <c r="FL34" s="115"/>
      <c r="FM34" s="115"/>
      <c r="FN34" s="115"/>
      <c r="FO34" s="115"/>
      <c r="FP34" s="115"/>
      <c r="FQ34" s="115"/>
      <c r="FR34" s="115"/>
      <c r="FS34" s="115"/>
      <c r="FT34" s="115"/>
      <c r="FU34" s="115"/>
      <c r="FV34" s="115"/>
      <c r="FW34" s="115"/>
      <c r="FX34" s="115"/>
      <c r="FY34" s="115"/>
      <c r="FZ34" s="115"/>
      <c r="GA34" s="115"/>
      <c r="GB34" s="115"/>
      <c r="GC34" s="115"/>
      <c r="GD34" s="115"/>
      <c r="GE34" s="115"/>
      <c r="GF34" s="115"/>
      <c r="GG34" s="115"/>
      <c r="GH34" s="115"/>
      <c r="GI34" s="115"/>
      <c r="GJ34" s="115"/>
      <c r="GK34" s="115"/>
      <c r="GL34" s="115"/>
      <c r="GM34" s="115"/>
      <c r="GN34" s="115"/>
      <c r="GO34" s="115"/>
      <c r="GP34" s="115"/>
      <c r="GQ34" s="115"/>
      <c r="GR34" s="115"/>
      <c r="GS34" s="115"/>
      <c r="GT34" s="115"/>
      <c r="GU34" s="115"/>
      <c r="GV34" s="115"/>
      <c r="GW34" s="115"/>
      <c r="GX34" s="115"/>
      <c r="GY34" s="115"/>
      <c r="GZ34" s="115"/>
      <c r="HA34" s="115"/>
      <c r="HB34" s="115"/>
      <c r="HC34" s="115"/>
      <c r="HD34" s="115"/>
      <c r="HE34" s="115"/>
      <c r="HF34" s="115"/>
      <c r="HG34" s="115"/>
      <c r="HH34" s="115"/>
      <c r="HI34" s="115"/>
      <c r="HJ34" s="115"/>
      <c r="HK34" s="115"/>
      <c r="HL34" s="115"/>
      <c r="HM34" s="115"/>
      <c r="HN34" s="115"/>
      <c r="HO34" s="115"/>
      <c r="HP34" s="115"/>
      <c r="HQ34" s="115"/>
      <c r="HR34" s="115"/>
      <c r="HS34" s="115"/>
      <c r="HT34" s="115"/>
      <c r="HU34" s="115"/>
      <c r="HV34" s="115"/>
      <c r="HW34" s="115"/>
      <c r="HX34" s="115"/>
      <c r="HY34" s="115"/>
      <c r="HZ34" s="115"/>
      <c r="IA34" s="115"/>
      <c r="IB34" s="115"/>
      <c r="IC34" s="115"/>
      <c r="ID34" s="115"/>
      <c r="IE34" s="115"/>
      <c r="IF34" s="115"/>
      <c r="IG34" s="115"/>
      <c r="IH34" s="115"/>
      <c r="II34" s="115"/>
      <c r="IJ34" s="115"/>
      <c r="IK34" s="115"/>
      <c r="IL34" s="115"/>
      <c r="IM34" s="115"/>
      <c r="IN34" s="115"/>
      <c r="IO34" s="115"/>
      <c r="IP34" s="115"/>
      <c r="IQ34" s="115"/>
      <c r="IR34" s="115"/>
      <c r="IS34" s="115"/>
      <c r="IT34" s="115"/>
      <c r="IU34" s="115"/>
      <c r="IV34" s="115"/>
      <c r="IW34" s="115"/>
      <c r="IX34" s="115"/>
      <c r="IY34" s="115"/>
      <c r="IZ34" s="115"/>
      <c r="JA34" s="115"/>
      <c r="JB34" s="115"/>
      <c r="JC34" s="115"/>
      <c r="JD34" s="115"/>
      <c r="JE34" s="115"/>
      <c r="JF34" s="115"/>
      <c r="JG34" s="115"/>
      <c r="JH34" s="115"/>
      <c r="JI34" s="115"/>
      <c r="JJ34" s="115"/>
      <c r="JK34" s="115"/>
      <c r="JL34" s="115"/>
      <c r="JM34" s="115"/>
      <c r="JN34" s="115"/>
      <c r="JO34" s="115"/>
      <c r="JP34" s="115"/>
      <c r="JQ34" s="115"/>
      <c r="JR34" s="115"/>
      <c r="JS34" s="115"/>
      <c r="JT34" s="115"/>
      <c r="JU34" s="115"/>
      <c r="JV34" s="115"/>
      <c r="JW34" s="115"/>
      <c r="JX34" s="115"/>
      <c r="JY34" s="115"/>
      <c r="JZ34" s="115"/>
      <c r="KA34" s="115"/>
      <c r="KB34" s="115"/>
      <c r="KC34" s="115"/>
      <c r="KD34" s="115"/>
      <c r="KE34" s="115"/>
      <c r="KF34" s="115"/>
      <c r="KG34" s="115"/>
      <c r="KH34" s="115"/>
      <c r="KI34" s="115"/>
      <c r="KJ34" s="115"/>
      <c r="KK34" s="115"/>
      <c r="KL34" s="115"/>
      <c r="KM34" s="115"/>
      <c r="KN34" s="115"/>
      <c r="KO34" s="115"/>
      <c r="KP34" s="115"/>
      <c r="KQ34" s="115"/>
      <c r="KR34" s="115"/>
      <c r="KS34" s="115"/>
      <c r="KT34" s="115"/>
      <c r="KU34" s="115"/>
      <c r="KV34" s="115"/>
      <c r="KW34" s="115"/>
      <c r="KX34" s="115"/>
      <c r="KY34" s="115"/>
      <c r="KZ34" s="115"/>
      <c r="LA34" s="115"/>
      <c r="LB34" s="115"/>
      <c r="LC34" s="115"/>
      <c r="LD34" s="115"/>
      <c r="LE34" s="115"/>
      <c r="LF34" s="115"/>
      <c r="LG34" s="115"/>
      <c r="LH34" s="115"/>
      <c r="LI34" s="115"/>
      <c r="LJ34" s="115"/>
      <c r="LK34" s="115"/>
      <c r="LL34" s="115"/>
      <c r="LM34" s="115"/>
      <c r="LN34" s="115"/>
      <c r="LO34" s="115"/>
      <c r="LP34" s="115"/>
      <c r="LQ34" s="115"/>
      <c r="LR34" s="115"/>
      <c r="LS34" s="115"/>
      <c r="LT34" s="115"/>
      <c r="LU34" s="115"/>
      <c r="LV34" s="115"/>
      <c r="LW34" s="115"/>
      <c r="LX34" s="115"/>
      <c r="LY34" s="115"/>
      <c r="LZ34" s="115"/>
      <c r="MA34" s="115"/>
      <c r="MB34" s="115"/>
      <c r="MC34" s="115"/>
      <c r="MD34" s="115"/>
      <c r="ME34" s="115"/>
      <c r="MF34" s="115"/>
      <c r="MG34" s="115"/>
      <c r="MH34" s="115"/>
      <c r="MI34" s="115"/>
      <c r="MJ34" s="115"/>
      <c r="MK34" s="115"/>
      <c r="ML34" s="115"/>
      <c r="MM34" s="115"/>
      <c r="MN34" s="115"/>
      <c r="MO34" s="115"/>
      <c r="MP34" s="115"/>
      <c r="MQ34" s="115"/>
      <c r="MR34" s="115"/>
      <c r="MS34" s="115"/>
      <c r="MT34" s="115"/>
      <c r="MU34" s="115"/>
      <c r="MV34" s="115"/>
      <c r="MW34" s="115"/>
      <c r="MX34" s="115"/>
      <c r="MY34" s="115"/>
      <c r="MZ34" s="115"/>
      <c r="NA34" s="115"/>
      <c r="NB34" s="115"/>
      <c r="NC34" s="115"/>
      <c r="ND34" s="115"/>
      <c r="NE34" s="115"/>
      <c r="NF34" s="115"/>
      <c r="NG34" s="115"/>
      <c r="NH34" s="115"/>
      <c r="NI34" s="115"/>
      <c r="NJ34" s="115"/>
      <c r="NK34" s="115"/>
      <c r="NL34" s="115"/>
      <c r="NM34" s="115"/>
      <c r="NN34" s="115"/>
      <c r="NO34" s="115"/>
      <c r="NP34" s="115"/>
      <c r="NQ34" s="115"/>
      <c r="NR34" s="115"/>
      <c r="NS34" s="115"/>
      <c r="NT34" s="115"/>
      <c r="NU34" s="115"/>
      <c r="NV34" s="115"/>
      <c r="NW34" s="115"/>
      <c r="NX34" s="115"/>
      <c r="NY34" s="115"/>
      <c r="NZ34" s="115"/>
      <c r="OA34" s="115"/>
      <c r="OB34" s="115"/>
      <c r="OC34" s="115"/>
      <c r="OD34" s="115"/>
      <c r="OE34" s="115"/>
      <c r="OF34" s="115"/>
      <c r="OG34" s="115"/>
      <c r="OH34" s="115"/>
      <c r="OI34" s="115"/>
      <c r="OJ34" s="115"/>
      <c r="OK34" s="115"/>
      <c r="OL34" s="115"/>
      <c r="OM34" s="115"/>
      <c r="ON34" s="115"/>
      <c r="OO34" s="115"/>
      <c r="OP34" s="115"/>
      <c r="OQ34" s="115"/>
      <c r="OR34" s="115"/>
      <c r="OS34" s="115"/>
      <c r="OT34" s="115"/>
      <c r="OU34" s="115"/>
      <c r="OV34" s="115"/>
      <c r="OW34" s="115"/>
      <c r="OX34" s="115"/>
      <c r="OY34" s="115"/>
      <c r="OZ34" s="115"/>
      <c r="PA34" s="115"/>
      <c r="PB34" s="115"/>
      <c r="PC34" s="115"/>
      <c r="PD34" s="115"/>
      <c r="PE34" s="115"/>
      <c r="PF34" s="115"/>
      <c r="PG34" s="115"/>
      <c r="PH34" s="115"/>
      <c r="PI34" s="115"/>
      <c r="PJ34" s="115"/>
      <c r="PK34" s="115"/>
      <c r="PL34" s="115"/>
      <c r="PM34" s="115"/>
      <c r="PN34" s="115"/>
      <c r="PO34" s="115"/>
      <c r="PP34" s="115"/>
      <c r="PQ34" s="115"/>
      <c r="PR34" s="115"/>
      <c r="PS34" s="115"/>
      <c r="PT34" s="115"/>
      <c r="PU34" s="115"/>
      <c r="PV34" s="115"/>
      <c r="PW34" s="115"/>
      <c r="PX34" s="115"/>
      <c r="PY34" s="115"/>
      <c r="PZ34" s="115"/>
      <c r="QA34" s="115"/>
      <c r="QB34" s="115"/>
      <c r="QC34" s="115"/>
      <c r="QD34" s="115"/>
      <c r="QE34" s="115"/>
      <c r="QF34" s="115"/>
      <c r="QG34" s="115"/>
      <c r="QH34" s="115"/>
      <c r="QI34" s="115"/>
      <c r="QJ34" s="115"/>
      <c r="QK34" s="115"/>
      <c r="QL34" s="115"/>
      <c r="QM34" s="115"/>
      <c r="QN34" s="115"/>
      <c r="QO34" s="115"/>
      <c r="QP34" s="115"/>
      <c r="QQ34" s="115"/>
      <c r="QR34" s="115"/>
      <c r="QS34" s="115"/>
      <c r="QT34" s="115"/>
      <c r="QU34" s="115"/>
      <c r="QV34" s="115"/>
      <c r="QW34" s="115"/>
      <c r="QX34" s="115"/>
      <c r="QY34" s="115"/>
      <c r="QZ34" s="115"/>
      <c r="RA34" s="115"/>
      <c r="RB34" s="115"/>
      <c r="RC34" s="115"/>
      <c r="RD34" s="115"/>
      <c r="RE34" s="115"/>
      <c r="RF34" s="115"/>
      <c r="RG34" s="115"/>
      <c r="RH34" s="115"/>
      <c r="RI34" s="115"/>
      <c r="RJ34" s="115"/>
      <c r="RK34" s="115"/>
      <c r="RL34" s="115"/>
      <c r="RM34" s="115"/>
      <c r="RN34" s="115"/>
      <c r="RO34" s="115"/>
      <c r="RP34" s="115"/>
      <c r="RQ34" s="115"/>
      <c r="RR34" s="115"/>
      <c r="RS34" s="115"/>
      <c r="RT34" s="115"/>
      <c r="RU34" s="115"/>
      <c r="RV34" s="115"/>
      <c r="RW34" s="115"/>
      <c r="RX34" s="115"/>
      <c r="RY34" s="115"/>
      <c r="RZ34" s="115"/>
      <c r="SA34" s="115"/>
      <c r="SB34" s="115"/>
      <c r="SC34" s="115"/>
      <c r="SD34" s="115"/>
      <c r="SE34" s="115"/>
      <c r="SF34" s="115"/>
    </row>
    <row r="35" spans="1:500" x14ac:dyDescent="0.25">
      <c r="A35" s="126" t="s">
        <v>21</v>
      </c>
      <c r="B35" s="118">
        <v>0.16300000000000001</v>
      </c>
      <c r="C35" s="118">
        <v>0.17899999999999999</v>
      </c>
      <c r="D35" s="118">
        <v>0.13100000000000001</v>
      </c>
      <c r="E35" s="118">
        <v>0.214</v>
      </c>
      <c r="F35" s="118">
        <v>0.217</v>
      </c>
      <c r="G35" s="118">
        <v>0.111</v>
      </c>
      <c r="H35" s="118">
        <v>0.34200000000000003</v>
      </c>
      <c r="I35" s="118">
        <v>0.188</v>
      </c>
      <c r="J35" s="118">
        <v>0.109</v>
      </c>
      <c r="K35" s="118">
        <v>0.25</v>
      </c>
      <c r="L35" s="118">
        <v>0.22500000000000001</v>
      </c>
      <c r="M35" s="118">
        <v>0.14000000000000001</v>
      </c>
      <c r="N35" s="118">
        <v>0.20499999999999999</v>
      </c>
      <c r="O35" s="118">
        <v>0.186</v>
      </c>
      <c r="P35" s="118">
        <v>0.11600000000000001</v>
      </c>
      <c r="Q35" s="118">
        <v>0.20399999999999999</v>
      </c>
      <c r="R35" s="118">
        <v>0.16600000000000001</v>
      </c>
      <c r="S35" s="118">
        <v>0.13800000000000001</v>
      </c>
      <c r="T35" s="118">
        <v>0.42399999999999999</v>
      </c>
      <c r="U35" s="118">
        <v>0.188</v>
      </c>
      <c r="V35" s="118">
        <v>0.13800000000000001</v>
      </c>
      <c r="W35" s="118">
        <v>0.28499999999999998</v>
      </c>
      <c r="X35" s="118">
        <v>0.17299999999999999</v>
      </c>
      <c r="Y35" s="118">
        <v>0.151</v>
      </c>
      <c r="Z35" s="118">
        <v>0.16600000000000001</v>
      </c>
      <c r="AA35" s="118">
        <v>0.21099999999999999</v>
      </c>
      <c r="AB35" s="118">
        <v>0.13300000000000001</v>
      </c>
      <c r="AC35" s="118">
        <v>0.22700000000000001</v>
      </c>
      <c r="AD35" s="118">
        <v>0.14899999999999999</v>
      </c>
      <c r="AE35" s="118">
        <v>0.186</v>
      </c>
      <c r="AF35" s="118">
        <v>0.121</v>
      </c>
      <c r="AG35" s="118">
        <v>0.23400000000000001</v>
      </c>
      <c r="AH35" s="118">
        <v>0.182</v>
      </c>
      <c r="AI35" s="118">
        <v>0.14599999999999999</v>
      </c>
      <c r="AJ35" s="118">
        <v>0.20200000000000001</v>
      </c>
      <c r="AK35" s="118">
        <v>0.19900000000000001</v>
      </c>
      <c r="AL35" s="118">
        <v>0.153</v>
      </c>
      <c r="AM35" s="118">
        <v>0.24099999999999999</v>
      </c>
      <c r="AN35" s="118">
        <v>0.18099999999999999</v>
      </c>
      <c r="AO35" s="118">
        <v>0.20300000000000001</v>
      </c>
      <c r="AP35" s="118">
        <v>0.16600000000000001</v>
      </c>
      <c r="AQ35" s="118">
        <v>0.193</v>
      </c>
      <c r="AR35" s="118">
        <v>0.123</v>
      </c>
      <c r="AS35" s="118">
        <v>0.27700000000000002</v>
      </c>
      <c r="AT35" s="118">
        <v>0.17</v>
      </c>
      <c r="AU35" s="118">
        <v>0.13400000000000001</v>
      </c>
      <c r="AV35" s="118">
        <v>0.20200000000000001</v>
      </c>
      <c r="AW35" s="118">
        <v>0.19900000000000001</v>
      </c>
      <c r="AX35" s="118">
        <v>0.153</v>
      </c>
      <c r="AY35" s="118">
        <v>0.24099999999999999</v>
      </c>
      <c r="AZ35" s="118">
        <v>0.18099999999999999</v>
      </c>
      <c r="BA35" s="118">
        <v>0.20300000000000001</v>
      </c>
      <c r="BB35" s="460"/>
      <c r="BC35" s="460"/>
      <c r="BD35" s="460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19"/>
      <c r="CE35" s="119"/>
      <c r="CF35" s="119"/>
      <c r="CG35" s="119"/>
      <c r="CH35" s="119"/>
      <c r="CI35" s="119"/>
      <c r="CJ35" s="119"/>
      <c r="CK35" s="119"/>
      <c r="CL35" s="119"/>
      <c r="CM35" s="119"/>
      <c r="CN35" s="119"/>
      <c r="CO35" s="119"/>
      <c r="CP35" s="119"/>
      <c r="CQ35" s="119"/>
      <c r="CR35" s="119"/>
      <c r="CS35" s="119"/>
      <c r="CT35" s="119"/>
      <c r="CU35" s="119"/>
      <c r="CV35" s="119"/>
      <c r="CW35" s="119"/>
      <c r="CX35" s="119"/>
      <c r="CY35" s="119"/>
      <c r="CZ35" s="119"/>
      <c r="DA35" s="119"/>
      <c r="DB35" s="119"/>
      <c r="DC35" s="119"/>
      <c r="DD35" s="119"/>
      <c r="DE35" s="119"/>
      <c r="DF35" s="119"/>
      <c r="DG35" s="119"/>
      <c r="DH35" s="119"/>
      <c r="DI35" s="119"/>
      <c r="DJ35" s="119"/>
      <c r="DK35" s="119"/>
      <c r="DL35" s="119"/>
      <c r="DM35" s="119"/>
      <c r="DN35" s="119"/>
      <c r="DO35" s="119"/>
      <c r="DP35" s="119"/>
      <c r="DQ35" s="119"/>
      <c r="DR35" s="119"/>
      <c r="DS35" s="119"/>
      <c r="DT35" s="119"/>
      <c r="DU35" s="119"/>
      <c r="DV35" s="119"/>
      <c r="DW35" s="119"/>
      <c r="DX35" s="119"/>
      <c r="DY35" s="119"/>
      <c r="DZ35" s="119"/>
      <c r="EA35" s="119"/>
      <c r="EB35" s="119"/>
      <c r="EC35" s="119"/>
      <c r="ED35" s="119"/>
      <c r="EE35" s="119"/>
      <c r="EF35" s="119"/>
      <c r="EG35" s="119"/>
      <c r="EH35" s="119"/>
      <c r="EI35" s="119"/>
      <c r="EJ35" s="119"/>
      <c r="EK35" s="119"/>
      <c r="EL35" s="119"/>
      <c r="EM35" s="119"/>
      <c r="EN35" s="119"/>
      <c r="EO35" s="119"/>
      <c r="EP35" s="119"/>
      <c r="EQ35" s="119"/>
      <c r="ER35" s="119"/>
      <c r="ES35" s="119"/>
      <c r="ET35" s="119"/>
      <c r="EU35" s="119"/>
      <c r="EV35" s="119"/>
      <c r="EW35" s="119"/>
      <c r="EX35" s="119"/>
      <c r="EY35" s="119"/>
      <c r="EZ35" s="119"/>
      <c r="FA35" s="119"/>
      <c r="FB35" s="119"/>
      <c r="FC35" s="119"/>
      <c r="FD35" s="119"/>
      <c r="FE35" s="119"/>
      <c r="FF35" s="119"/>
      <c r="FG35" s="119"/>
      <c r="FH35" s="119"/>
      <c r="FI35" s="119"/>
      <c r="FJ35" s="119"/>
      <c r="FK35" s="119"/>
      <c r="FL35" s="119"/>
      <c r="FM35" s="119"/>
      <c r="FN35" s="119"/>
      <c r="FO35" s="119"/>
      <c r="FP35" s="119"/>
      <c r="FQ35" s="119"/>
      <c r="FR35" s="119"/>
      <c r="FS35" s="119"/>
      <c r="FT35" s="119"/>
      <c r="FU35" s="119"/>
      <c r="FV35" s="119"/>
      <c r="FW35" s="119"/>
      <c r="FX35" s="119"/>
      <c r="FY35" s="119"/>
      <c r="FZ35" s="119"/>
      <c r="GA35" s="119"/>
      <c r="GB35" s="119"/>
      <c r="GC35" s="119"/>
      <c r="GD35" s="119"/>
      <c r="GE35" s="119"/>
      <c r="GF35" s="119"/>
      <c r="GG35" s="119"/>
      <c r="GH35" s="119"/>
      <c r="GI35" s="119"/>
      <c r="GJ35" s="119"/>
      <c r="GK35" s="119"/>
      <c r="GL35" s="119"/>
      <c r="GM35" s="119"/>
      <c r="GN35" s="119"/>
      <c r="GO35" s="119"/>
      <c r="GP35" s="119"/>
      <c r="GQ35" s="119"/>
      <c r="GR35" s="119"/>
      <c r="GS35" s="119"/>
      <c r="GT35" s="119"/>
      <c r="GU35" s="119"/>
      <c r="GV35" s="119"/>
      <c r="GW35" s="119"/>
      <c r="GX35" s="119"/>
      <c r="GY35" s="119"/>
      <c r="GZ35" s="119"/>
      <c r="HA35" s="119"/>
      <c r="HB35" s="119"/>
      <c r="HC35" s="119"/>
      <c r="HD35" s="119"/>
      <c r="HE35" s="119"/>
      <c r="HF35" s="119"/>
      <c r="HG35" s="119"/>
      <c r="HH35" s="119"/>
      <c r="HI35" s="119"/>
      <c r="HJ35" s="119"/>
      <c r="HK35" s="119"/>
      <c r="HL35" s="119"/>
      <c r="HM35" s="119"/>
      <c r="HN35" s="119"/>
      <c r="HO35" s="119"/>
      <c r="HP35" s="119"/>
      <c r="HQ35" s="119"/>
      <c r="HR35" s="119"/>
      <c r="HS35" s="119"/>
      <c r="HT35" s="119"/>
      <c r="HU35" s="119"/>
      <c r="HV35" s="119"/>
      <c r="HW35" s="119"/>
      <c r="HX35" s="119"/>
      <c r="HY35" s="119"/>
      <c r="HZ35" s="119"/>
      <c r="IA35" s="119"/>
      <c r="IB35" s="119"/>
      <c r="IC35" s="119"/>
      <c r="ID35" s="119"/>
      <c r="IE35" s="119"/>
      <c r="IF35" s="119"/>
      <c r="IG35" s="119"/>
      <c r="IH35" s="119"/>
      <c r="II35" s="119"/>
      <c r="IJ35" s="119"/>
      <c r="IK35" s="119"/>
      <c r="IL35" s="119"/>
      <c r="IM35" s="119"/>
      <c r="IN35" s="119"/>
      <c r="IO35" s="119"/>
      <c r="IP35" s="119"/>
      <c r="IQ35" s="119"/>
      <c r="IR35" s="119"/>
      <c r="IS35" s="119"/>
      <c r="IT35" s="119"/>
      <c r="IU35" s="119"/>
      <c r="IV35" s="119"/>
      <c r="IW35" s="119"/>
      <c r="IX35" s="119"/>
      <c r="IY35" s="119"/>
      <c r="IZ35" s="119"/>
      <c r="JA35" s="119"/>
      <c r="JB35" s="119"/>
      <c r="JC35" s="119"/>
      <c r="JD35" s="119"/>
      <c r="JE35" s="119"/>
      <c r="JF35" s="119"/>
      <c r="JG35" s="119"/>
      <c r="JH35" s="119"/>
      <c r="JI35" s="119"/>
      <c r="JJ35" s="119"/>
      <c r="JK35" s="119"/>
      <c r="JL35" s="119"/>
      <c r="JM35" s="119"/>
      <c r="JN35" s="119"/>
      <c r="JO35" s="119"/>
      <c r="JP35" s="119"/>
      <c r="JQ35" s="119"/>
      <c r="JR35" s="119"/>
      <c r="JS35" s="119"/>
      <c r="JT35" s="119"/>
      <c r="JU35" s="119"/>
      <c r="JV35" s="119"/>
      <c r="JW35" s="119"/>
      <c r="JX35" s="119"/>
      <c r="JY35" s="119"/>
      <c r="JZ35" s="119"/>
      <c r="KA35" s="119"/>
      <c r="KB35" s="119"/>
      <c r="KC35" s="119"/>
      <c r="KD35" s="119"/>
      <c r="KE35" s="119"/>
      <c r="KF35" s="119"/>
      <c r="KG35" s="119"/>
      <c r="KH35" s="119"/>
      <c r="KI35" s="119"/>
      <c r="KJ35" s="119"/>
      <c r="KK35" s="119"/>
      <c r="KL35" s="119"/>
      <c r="KM35" s="119"/>
      <c r="KN35" s="119"/>
      <c r="KO35" s="119"/>
      <c r="KP35" s="119"/>
      <c r="KQ35" s="119"/>
      <c r="KR35" s="119"/>
      <c r="KS35" s="119"/>
      <c r="KT35" s="119"/>
      <c r="KU35" s="119"/>
      <c r="KV35" s="119"/>
      <c r="KW35" s="119"/>
      <c r="KX35" s="119"/>
      <c r="KY35" s="119"/>
      <c r="KZ35" s="119"/>
      <c r="LA35" s="119"/>
      <c r="LB35" s="119"/>
      <c r="LC35" s="119"/>
      <c r="LD35" s="119"/>
      <c r="LE35" s="119"/>
      <c r="LF35" s="119"/>
      <c r="LG35" s="119"/>
      <c r="LH35" s="119"/>
      <c r="LI35" s="119"/>
      <c r="LJ35" s="119"/>
      <c r="LK35" s="119"/>
      <c r="LL35" s="119"/>
      <c r="LM35" s="119"/>
      <c r="LN35" s="119"/>
      <c r="LO35" s="119"/>
      <c r="LP35" s="119"/>
      <c r="LQ35" s="119"/>
      <c r="LR35" s="119"/>
      <c r="LS35" s="119"/>
      <c r="LT35" s="119"/>
      <c r="LU35" s="119"/>
      <c r="LV35" s="119"/>
      <c r="LW35" s="119"/>
      <c r="LX35" s="119"/>
      <c r="LY35" s="119"/>
      <c r="LZ35" s="119"/>
      <c r="MA35" s="119"/>
      <c r="MB35" s="119"/>
      <c r="MC35" s="119"/>
      <c r="MD35" s="119"/>
      <c r="ME35" s="119"/>
      <c r="MF35" s="119"/>
      <c r="MG35" s="119"/>
      <c r="MH35" s="119"/>
      <c r="MI35" s="119"/>
      <c r="MJ35" s="119"/>
      <c r="MK35" s="119"/>
      <c r="ML35" s="119"/>
      <c r="MM35" s="119"/>
      <c r="MN35" s="119"/>
      <c r="MO35" s="119"/>
      <c r="MP35" s="119"/>
      <c r="MQ35" s="119"/>
      <c r="MR35" s="119"/>
      <c r="MS35" s="119"/>
      <c r="MT35" s="119"/>
      <c r="MU35" s="119"/>
      <c r="MV35" s="119"/>
      <c r="MW35" s="119"/>
      <c r="MX35" s="119"/>
      <c r="MY35" s="119"/>
      <c r="MZ35" s="119"/>
      <c r="NA35" s="119"/>
      <c r="NB35" s="119"/>
      <c r="NC35" s="119"/>
      <c r="ND35" s="119"/>
      <c r="NE35" s="119"/>
      <c r="NF35" s="119"/>
      <c r="NG35" s="119"/>
      <c r="NH35" s="119"/>
      <c r="NI35" s="119"/>
      <c r="NJ35" s="119"/>
      <c r="NK35" s="119"/>
      <c r="NL35" s="119"/>
      <c r="NM35" s="119"/>
      <c r="NN35" s="119"/>
      <c r="NO35" s="119"/>
      <c r="NP35" s="119"/>
      <c r="NQ35" s="119"/>
      <c r="NR35" s="119"/>
      <c r="NS35" s="119"/>
      <c r="NT35" s="119"/>
      <c r="NU35" s="119"/>
      <c r="NV35" s="119"/>
      <c r="NW35" s="119"/>
      <c r="NX35" s="119"/>
      <c r="NY35" s="119"/>
      <c r="NZ35" s="119"/>
      <c r="OA35" s="119"/>
      <c r="OB35" s="119"/>
      <c r="OC35" s="119"/>
      <c r="OD35" s="119"/>
      <c r="OE35" s="119"/>
      <c r="OF35" s="119"/>
      <c r="OG35" s="119"/>
      <c r="OH35" s="119"/>
      <c r="OI35" s="119"/>
      <c r="OJ35" s="119"/>
      <c r="OK35" s="119"/>
      <c r="OL35" s="119"/>
      <c r="OM35" s="119"/>
      <c r="ON35" s="119"/>
      <c r="OO35" s="119"/>
      <c r="OP35" s="119"/>
      <c r="OQ35" s="119"/>
      <c r="OR35" s="119"/>
      <c r="OS35" s="119"/>
      <c r="OT35" s="119"/>
      <c r="OU35" s="119"/>
      <c r="OV35" s="119"/>
      <c r="OW35" s="119"/>
      <c r="OX35" s="119"/>
      <c r="OY35" s="119"/>
      <c r="OZ35" s="119"/>
      <c r="PA35" s="119"/>
      <c r="PB35" s="119"/>
      <c r="PC35" s="119"/>
      <c r="PD35" s="119"/>
      <c r="PE35" s="119"/>
      <c r="PF35" s="119"/>
      <c r="PG35" s="119"/>
      <c r="PH35" s="119"/>
      <c r="PI35" s="119"/>
      <c r="PJ35" s="119"/>
      <c r="PK35" s="119"/>
      <c r="PL35" s="119"/>
      <c r="PM35" s="119"/>
      <c r="PN35" s="119"/>
      <c r="PO35" s="119"/>
      <c r="PP35" s="119"/>
      <c r="PQ35" s="119"/>
      <c r="PR35" s="119"/>
      <c r="PS35" s="119"/>
      <c r="PT35" s="119"/>
      <c r="PU35" s="119"/>
      <c r="PV35" s="119"/>
      <c r="PW35" s="119"/>
      <c r="PX35" s="119"/>
      <c r="PY35" s="119"/>
      <c r="PZ35" s="119"/>
      <c r="QA35" s="119"/>
      <c r="QB35" s="119"/>
      <c r="QC35" s="119"/>
      <c r="QD35" s="119"/>
      <c r="QE35" s="119"/>
      <c r="QF35" s="119"/>
      <c r="QG35" s="119"/>
      <c r="QH35" s="119"/>
      <c r="QI35" s="119"/>
      <c r="QJ35" s="119"/>
      <c r="QK35" s="119"/>
      <c r="QL35" s="119"/>
      <c r="QM35" s="119"/>
      <c r="QN35" s="119"/>
      <c r="QO35" s="119"/>
      <c r="QP35" s="119"/>
      <c r="QQ35" s="119"/>
      <c r="QR35" s="119"/>
      <c r="QS35" s="119"/>
      <c r="QT35" s="119"/>
      <c r="QU35" s="119"/>
      <c r="QV35" s="119"/>
      <c r="QW35" s="119"/>
      <c r="QX35" s="119"/>
      <c r="QY35" s="119"/>
      <c r="QZ35" s="119"/>
      <c r="RA35" s="119"/>
      <c r="RB35" s="119"/>
      <c r="RC35" s="119"/>
      <c r="RD35" s="119"/>
      <c r="RE35" s="119"/>
      <c r="RF35" s="119"/>
      <c r="RG35" s="119"/>
      <c r="RH35" s="119"/>
      <c r="RI35" s="119"/>
      <c r="RJ35" s="119"/>
      <c r="RK35" s="119"/>
      <c r="RL35" s="119"/>
      <c r="RM35" s="119"/>
      <c r="RN35" s="119"/>
      <c r="RO35" s="119"/>
      <c r="RP35" s="119"/>
      <c r="RQ35" s="119"/>
      <c r="RR35" s="119"/>
      <c r="RS35" s="119"/>
      <c r="RT35" s="119"/>
      <c r="RU35" s="119"/>
      <c r="RV35" s="119"/>
      <c r="RW35" s="119"/>
      <c r="RX35" s="119"/>
      <c r="RY35" s="119"/>
      <c r="RZ35" s="119"/>
      <c r="SA35" s="119"/>
      <c r="SB35" s="119"/>
      <c r="SC35" s="119"/>
      <c r="SD35" s="119"/>
      <c r="SE35" s="119"/>
      <c r="SF35" s="119"/>
    </row>
    <row r="36" spans="1:500" x14ac:dyDescent="0.25">
      <c r="A36" s="125" t="s">
        <v>32</v>
      </c>
      <c r="B36" s="114">
        <v>158</v>
      </c>
      <c r="C36" s="114">
        <v>163</v>
      </c>
      <c r="D36" s="114">
        <v>177</v>
      </c>
      <c r="E36" s="114">
        <v>155</v>
      </c>
      <c r="F36" s="114">
        <v>146</v>
      </c>
      <c r="G36" s="114">
        <v>169</v>
      </c>
      <c r="H36" s="114">
        <v>165</v>
      </c>
      <c r="I36" s="114">
        <v>196</v>
      </c>
      <c r="J36" s="114">
        <v>195</v>
      </c>
      <c r="K36" s="114">
        <v>174</v>
      </c>
      <c r="L36" s="114">
        <v>173</v>
      </c>
      <c r="M36" s="114">
        <v>198</v>
      </c>
      <c r="N36" s="114">
        <v>222</v>
      </c>
      <c r="O36" s="114">
        <v>231</v>
      </c>
      <c r="P36" s="114">
        <v>253</v>
      </c>
      <c r="Q36" s="114">
        <v>271</v>
      </c>
      <c r="R36" s="114">
        <v>269</v>
      </c>
      <c r="S36" s="114">
        <v>273</v>
      </c>
      <c r="T36" s="114">
        <v>208</v>
      </c>
      <c r="U36" s="114">
        <v>239</v>
      </c>
      <c r="V36" s="114">
        <v>253</v>
      </c>
      <c r="W36" s="114">
        <v>223</v>
      </c>
      <c r="X36" s="114">
        <v>229</v>
      </c>
      <c r="Y36" s="114">
        <v>280</v>
      </c>
      <c r="Z36" s="114">
        <v>237</v>
      </c>
      <c r="AA36" s="114">
        <v>230</v>
      </c>
      <c r="AB36" s="114">
        <v>263</v>
      </c>
      <c r="AC36" s="114">
        <v>225</v>
      </c>
      <c r="AD36" s="114">
        <v>239</v>
      </c>
      <c r="AE36" s="114">
        <v>236</v>
      </c>
      <c r="AF36" s="114">
        <v>258</v>
      </c>
      <c r="AG36" s="114">
        <v>235</v>
      </c>
      <c r="AH36" s="114">
        <v>245</v>
      </c>
      <c r="AI36" s="114">
        <v>256</v>
      </c>
      <c r="AJ36" s="114">
        <v>249</v>
      </c>
      <c r="AK36" s="114">
        <v>250</v>
      </c>
      <c r="AL36" s="114">
        <v>263</v>
      </c>
      <c r="AM36" s="114">
        <v>253</v>
      </c>
      <c r="AN36" s="114">
        <v>265</v>
      </c>
      <c r="AO36" s="114">
        <v>261</v>
      </c>
      <c r="AP36" s="114">
        <v>237</v>
      </c>
      <c r="AQ36" s="114">
        <v>230</v>
      </c>
      <c r="AR36" s="114">
        <v>245</v>
      </c>
      <c r="AS36" s="114">
        <v>250</v>
      </c>
      <c r="AT36" s="114">
        <v>261</v>
      </c>
      <c r="AU36" s="114">
        <v>268</v>
      </c>
      <c r="AV36" s="114">
        <v>249</v>
      </c>
      <c r="AW36" s="114">
        <v>250</v>
      </c>
      <c r="AX36" s="114">
        <v>263</v>
      </c>
      <c r="AY36" s="114">
        <v>253</v>
      </c>
      <c r="AZ36" s="114">
        <v>265</v>
      </c>
      <c r="BA36" s="114">
        <v>261</v>
      </c>
      <c r="BB36" s="456"/>
      <c r="BC36" s="456"/>
      <c r="BD36" s="456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  <c r="EP36" s="115"/>
      <c r="EQ36" s="115"/>
      <c r="ER36" s="115"/>
      <c r="ES36" s="115"/>
      <c r="ET36" s="115"/>
      <c r="EU36" s="115"/>
      <c r="EV36" s="115"/>
      <c r="EW36" s="115"/>
      <c r="EX36" s="115"/>
      <c r="EY36" s="115"/>
      <c r="EZ36" s="115"/>
      <c r="FA36" s="115"/>
      <c r="FB36" s="115"/>
      <c r="FC36" s="115"/>
      <c r="FD36" s="115"/>
      <c r="FE36" s="115"/>
      <c r="FF36" s="115"/>
      <c r="FG36" s="115"/>
      <c r="FH36" s="115"/>
      <c r="FI36" s="115"/>
      <c r="FJ36" s="115"/>
      <c r="FK36" s="115"/>
      <c r="FL36" s="115"/>
      <c r="FM36" s="115"/>
      <c r="FN36" s="115"/>
      <c r="FO36" s="115"/>
      <c r="FP36" s="115"/>
      <c r="FQ36" s="115"/>
      <c r="FR36" s="115"/>
      <c r="FS36" s="115"/>
      <c r="FT36" s="115"/>
      <c r="FU36" s="115"/>
      <c r="FV36" s="115"/>
      <c r="FW36" s="115"/>
      <c r="FX36" s="115"/>
      <c r="FY36" s="115"/>
      <c r="FZ36" s="115"/>
      <c r="GA36" s="115"/>
      <c r="GB36" s="115"/>
      <c r="GC36" s="115"/>
      <c r="GD36" s="115"/>
      <c r="GE36" s="115"/>
      <c r="GF36" s="115"/>
      <c r="GG36" s="115"/>
      <c r="GH36" s="115"/>
      <c r="GI36" s="115"/>
      <c r="GJ36" s="115"/>
      <c r="GK36" s="115"/>
      <c r="GL36" s="115"/>
      <c r="GM36" s="115"/>
      <c r="GN36" s="115"/>
      <c r="GO36" s="115"/>
      <c r="GP36" s="115"/>
      <c r="GQ36" s="115"/>
      <c r="GR36" s="115"/>
      <c r="GS36" s="115"/>
      <c r="GT36" s="115"/>
      <c r="GU36" s="115"/>
      <c r="GV36" s="115"/>
      <c r="GW36" s="115"/>
      <c r="GX36" s="115"/>
      <c r="GY36" s="115"/>
      <c r="GZ36" s="115"/>
      <c r="HA36" s="115"/>
      <c r="HB36" s="115"/>
      <c r="HC36" s="115"/>
      <c r="HD36" s="115"/>
      <c r="HE36" s="115"/>
      <c r="HF36" s="115"/>
      <c r="HG36" s="115"/>
      <c r="HH36" s="115"/>
      <c r="HI36" s="115"/>
      <c r="HJ36" s="115"/>
      <c r="HK36" s="115"/>
      <c r="HL36" s="115"/>
      <c r="HM36" s="115"/>
      <c r="HN36" s="115"/>
      <c r="HO36" s="115"/>
      <c r="HP36" s="115"/>
      <c r="HQ36" s="115"/>
      <c r="HR36" s="115"/>
      <c r="HS36" s="115"/>
      <c r="HT36" s="115"/>
      <c r="HU36" s="115"/>
      <c r="HV36" s="115"/>
      <c r="HW36" s="115"/>
      <c r="HX36" s="115"/>
      <c r="HY36" s="115"/>
      <c r="HZ36" s="115"/>
      <c r="IA36" s="115"/>
      <c r="IB36" s="115"/>
      <c r="IC36" s="115"/>
      <c r="ID36" s="115"/>
      <c r="IE36" s="115"/>
      <c r="IF36" s="115"/>
      <c r="IG36" s="115"/>
      <c r="IH36" s="115"/>
      <c r="II36" s="115"/>
      <c r="IJ36" s="115"/>
      <c r="IK36" s="115"/>
      <c r="IL36" s="115"/>
      <c r="IM36" s="115"/>
      <c r="IN36" s="115"/>
      <c r="IO36" s="115"/>
      <c r="IP36" s="115"/>
      <c r="IQ36" s="115"/>
      <c r="IR36" s="115"/>
      <c r="IS36" s="115"/>
      <c r="IT36" s="115"/>
      <c r="IU36" s="115"/>
      <c r="IV36" s="115"/>
      <c r="IW36" s="115"/>
      <c r="IX36" s="115"/>
      <c r="IY36" s="115"/>
      <c r="IZ36" s="115"/>
      <c r="JA36" s="115"/>
      <c r="JB36" s="115"/>
      <c r="JC36" s="115"/>
      <c r="JD36" s="115"/>
      <c r="JE36" s="115"/>
      <c r="JF36" s="115"/>
      <c r="JG36" s="115"/>
      <c r="JH36" s="115"/>
      <c r="JI36" s="115"/>
      <c r="JJ36" s="115"/>
      <c r="JK36" s="115"/>
      <c r="JL36" s="115"/>
      <c r="JM36" s="115"/>
      <c r="JN36" s="115"/>
      <c r="JO36" s="115"/>
      <c r="JP36" s="115"/>
      <c r="JQ36" s="115"/>
      <c r="JR36" s="115"/>
      <c r="JS36" s="115"/>
      <c r="JT36" s="115"/>
      <c r="JU36" s="115"/>
      <c r="JV36" s="115"/>
      <c r="JW36" s="115"/>
      <c r="JX36" s="115"/>
      <c r="JY36" s="115"/>
      <c r="JZ36" s="115"/>
      <c r="KA36" s="115"/>
      <c r="KB36" s="115"/>
      <c r="KC36" s="115"/>
      <c r="KD36" s="115"/>
      <c r="KE36" s="115"/>
      <c r="KF36" s="115"/>
      <c r="KG36" s="115"/>
      <c r="KH36" s="115"/>
      <c r="KI36" s="115"/>
      <c r="KJ36" s="115"/>
      <c r="KK36" s="115"/>
      <c r="KL36" s="115"/>
      <c r="KM36" s="115"/>
      <c r="KN36" s="115"/>
      <c r="KO36" s="115"/>
      <c r="KP36" s="115"/>
      <c r="KQ36" s="115"/>
      <c r="KR36" s="115"/>
      <c r="KS36" s="115"/>
      <c r="KT36" s="115"/>
      <c r="KU36" s="115"/>
      <c r="KV36" s="115"/>
      <c r="KW36" s="115"/>
      <c r="KX36" s="115"/>
      <c r="KY36" s="115"/>
      <c r="KZ36" s="115"/>
      <c r="LA36" s="115"/>
      <c r="LB36" s="115"/>
      <c r="LC36" s="115"/>
      <c r="LD36" s="115"/>
      <c r="LE36" s="115"/>
      <c r="LF36" s="115"/>
      <c r="LG36" s="115"/>
      <c r="LH36" s="115"/>
      <c r="LI36" s="115"/>
      <c r="LJ36" s="115"/>
      <c r="LK36" s="115"/>
      <c r="LL36" s="115"/>
      <c r="LM36" s="115"/>
      <c r="LN36" s="115"/>
      <c r="LO36" s="115"/>
      <c r="LP36" s="115"/>
      <c r="LQ36" s="115"/>
      <c r="LR36" s="115"/>
      <c r="LS36" s="115"/>
      <c r="LT36" s="115"/>
      <c r="LU36" s="115"/>
      <c r="LV36" s="115"/>
      <c r="LW36" s="115"/>
      <c r="LX36" s="115"/>
      <c r="LY36" s="115"/>
      <c r="LZ36" s="115"/>
      <c r="MA36" s="115"/>
      <c r="MB36" s="115"/>
      <c r="MC36" s="115"/>
      <c r="MD36" s="115"/>
      <c r="ME36" s="115"/>
      <c r="MF36" s="115"/>
      <c r="MG36" s="115"/>
      <c r="MH36" s="115"/>
      <c r="MI36" s="115"/>
      <c r="MJ36" s="115"/>
      <c r="MK36" s="115"/>
      <c r="ML36" s="115"/>
      <c r="MM36" s="115"/>
      <c r="MN36" s="115"/>
      <c r="MO36" s="115"/>
      <c r="MP36" s="115"/>
      <c r="MQ36" s="115"/>
      <c r="MR36" s="115"/>
      <c r="MS36" s="115"/>
      <c r="MT36" s="115"/>
      <c r="MU36" s="115"/>
      <c r="MV36" s="115"/>
      <c r="MW36" s="115"/>
      <c r="MX36" s="115"/>
      <c r="MY36" s="115"/>
      <c r="MZ36" s="115"/>
      <c r="NA36" s="115"/>
      <c r="NB36" s="115"/>
      <c r="NC36" s="115"/>
      <c r="ND36" s="115"/>
      <c r="NE36" s="115"/>
      <c r="NF36" s="115"/>
      <c r="NG36" s="115"/>
      <c r="NH36" s="115"/>
      <c r="NI36" s="115"/>
      <c r="NJ36" s="115"/>
      <c r="NK36" s="115"/>
      <c r="NL36" s="115"/>
      <c r="NM36" s="115"/>
      <c r="NN36" s="115"/>
      <c r="NO36" s="115"/>
      <c r="NP36" s="115"/>
      <c r="NQ36" s="115"/>
      <c r="NR36" s="115"/>
      <c r="NS36" s="115"/>
      <c r="NT36" s="115"/>
      <c r="NU36" s="115"/>
      <c r="NV36" s="115"/>
      <c r="NW36" s="115"/>
      <c r="NX36" s="115"/>
      <c r="NY36" s="115"/>
      <c r="NZ36" s="115"/>
      <c r="OA36" s="115"/>
      <c r="OB36" s="115"/>
      <c r="OC36" s="115"/>
      <c r="OD36" s="115"/>
      <c r="OE36" s="115"/>
      <c r="OF36" s="115"/>
      <c r="OG36" s="115"/>
      <c r="OH36" s="115"/>
      <c r="OI36" s="115"/>
      <c r="OJ36" s="115"/>
      <c r="OK36" s="115"/>
      <c r="OL36" s="115"/>
      <c r="OM36" s="115"/>
      <c r="ON36" s="115"/>
      <c r="OO36" s="115"/>
      <c r="OP36" s="115"/>
      <c r="OQ36" s="115"/>
      <c r="OR36" s="115"/>
      <c r="OS36" s="115"/>
      <c r="OT36" s="115"/>
      <c r="OU36" s="115"/>
      <c r="OV36" s="115"/>
      <c r="OW36" s="115"/>
      <c r="OX36" s="115"/>
      <c r="OY36" s="115"/>
      <c r="OZ36" s="115"/>
      <c r="PA36" s="115"/>
      <c r="PB36" s="115"/>
      <c r="PC36" s="115"/>
      <c r="PD36" s="115"/>
      <c r="PE36" s="115"/>
      <c r="PF36" s="115"/>
      <c r="PG36" s="115"/>
      <c r="PH36" s="115"/>
      <c r="PI36" s="115"/>
      <c r="PJ36" s="115"/>
      <c r="PK36" s="115"/>
      <c r="PL36" s="115"/>
      <c r="PM36" s="115"/>
      <c r="PN36" s="115"/>
      <c r="PO36" s="115"/>
      <c r="PP36" s="115"/>
      <c r="PQ36" s="115"/>
      <c r="PR36" s="115"/>
      <c r="PS36" s="115"/>
      <c r="PT36" s="115"/>
      <c r="PU36" s="115"/>
      <c r="PV36" s="115"/>
      <c r="PW36" s="115"/>
      <c r="PX36" s="115"/>
      <c r="PY36" s="115"/>
      <c r="PZ36" s="115"/>
      <c r="QA36" s="115"/>
      <c r="QB36" s="115"/>
      <c r="QC36" s="115"/>
      <c r="QD36" s="115"/>
      <c r="QE36" s="115"/>
      <c r="QF36" s="115"/>
      <c r="QG36" s="115"/>
      <c r="QH36" s="115"/>
      <c r="QI36" s="115"/>
      <c r="QJ36" s="115"/>
      <c r="QK36" s="115"/>
      <c r="QL36" s="115"/>
      <c r="QM36" s="115"/>
      <c r="QN36" s="115"/>
      <c r="QO36" s="115"/>
      <c r="QP36" s="115"/>
      <c r="QQ36" s="115"/>
      <c r="QR36" s="115"/>
      <c r="QS36" s="115"/>
      <c r="QT36" s="115"/>
      <c r="QU36" s="115"/>
      <c r="QV36" s="115"/>
      <c r="QW36" s="115"/>
      <c r="QX36" s="115"/>
      <c r="QY36" s="115"/>
      <c r="QZ36" s="115"/>
      <c r="RA36" s="115"/>
      <c r="RB36" s="115"/>
      <c r="RC36" s="115"/>
      <c r="RD36" s="115"/>
      <c r="RE36" s="115"/>
      <c r="RF36" s="115"/>
      <c r="RG36" s="115"/>
      <c r="RH36" s="115"/>
      <c r="RI36" s="115"/>
      <c r="RJ36" s="115"/>
      <c r="RK36" s="115"/>
      <c r="RL36" s="115"/>
      <c r="RM36" s="115"/>
      <c r="RN36" s="115"/>
      <c r="RO36" s="115"/>
      <c r="RP36" s="115"/>
      <c r="RQ36" s="115"/>
      <c r="RR36" s="115"/>
      <c r="RS36" s="115"/>
      <c r="RT36" s="115"/>
      <c r="RU36" s="115"/>
      <c r="RV36" s="115"/>
      <c r="RW36" s="115"/>
      <c r="RX36" s="115"/>
      <c r="RY36" s="115"/>
      <c r="RZ36" s="115"/>
      <c r="SA36" s="115"/>
      <c r="SB36" s="115"/>
      <c r="SC36" s="115"/>
      <c r="SD36" s="115"/>
      <c r="SE36" s="115"/>
      <c r="SF36" s="115"/>
    </row>
    <row r="37" spans="1:500" x14ac:dyDescent="0.25">
      <c r="A37" s="126" t="s">
        <v>21</v>
      </c>
      <c r="B37" s="118">
        <v>2.1000000000000001E-2</v>
      </c>
      <c r="C37" s="118">
        <v>2.8000000000000001E-2</v>
      </c>
      <c r="D37" s="118">
        <v>0.02</v>
      </c>
      <c r="E37" s="118">
        <v>2.5000000000000001E-2</v>
      </c>
      <c r="F37" s="118">
        <v>2.1000000000000001E-2</v>
      </c>
      <c r="G37" s="118">
        <v>1.7000000000000001E-2</v>
      </c>
      <c r="H37" s="118">
        <v>3.9E-2</v>
      </c>
      <c r="I37" s="118">
        <v>2.8000000000000001E-2</v>
      </c>
      <c r="J37" s="118">
        <v>1.7000000000000001E-2</v>
      </c>
      <c r="K37" s="118">
        <v>3.7999999999999999E-2</v>
      </c>
      <c r="L37" s="118">
        <v>2.9000000000000001E-2</v>
      </c>
      <c r="M37" s="118">
        <v>2.3E-2</v>
      </c>
      <c r="N37" s="118">
        <v>3.5000000000000003E-2</v>
      </c>
      <c r="O37" s="118">
        <v>3.3000000000000002E-2</v>
      </c>
      <c r="P37" s="118">
        <v>2.3E-2</v>
      </c>
      <c r="Q37" s="118">
        <v>3.6999999999999998E-2</v>
      </c>
      <c r="R37" s="118">
        <v>2.9000000000000001E-2</v>
      </c>
      <c r="S37" s="118">
        <v>2.1999999999999999E-2</v>
      </c>
      <c r="T37" s="118">
        <v>4.2999999999999997E-2</v>
      </c>
      <c r="U37" s="118">
        <v>2.7E-2</v>
      </c>
      <c r="V37" s="118">
        <v>2.3E-2</v>
      </c>
      <c r="W37" s="118">
        <v>4.3999999999999997E-2</v>
      </c>
      <c r="X37" s="118">
        <v>2.7E-2</v>
      </c>
      <c r="Y37" s="118">
        <v>3.5000000000000003E-2</v>
      </c>
      <c r="Z37" s="118">
        <v>2.5000000000000001E-2</v>
      </c>
      <c r="AA37" s="118">
        <v>3.3000000000000002E-2</v>
      </c>
      <c r="AB37" s="118">
        <v>1.9E-2</v>
      </c>
      <c r="AC37" s="118">
        <v>3.4000000000000002E-2</v>
      </c>
      <c r="AD37" s="118">
        <v>2.4E-2</v>
      </c>
      <c r="AE37" s="118">
        <v>0.03</v>
      </c>
      <c r="AF37" s="118">
        <v>2.1000000000000001E-2</v>
      </c>
      <c r="AG37" s="118">
        <v>3.2000000000000001E-2</v>
      </c>
      <c r="AH37" s="118">
        <v>2.5999999999999999E-2</v>
      </c>
      <c r="AI37" s="118">
        <v>2.1999999999999999E-2</v>
      </c>
      <c r="AJ37" s="118">
        <v>2.8000000000000001E-2</v>
      </c>
      <c r="AK37" s="118">
        <v>2.8000000000000001E-2</v>
      </c>
      <c r="AL37" s="118">
        <v>2.1999999999999999E-2</v>
      </c>
      <c r="AM37" s="118">
        <v>3.4000000000000002E-2</v>
      </c>
      <c r="AN37" s="118">
        <v>2.7E-2</v>
      </c>
      <c r="AO37" s="118">
        <v>0.03</v>
      </c>
      <c r="AP37" s="118">
        <v>2.5000000000000001E-2</v>
      </c>
      <c r="AQ37" s="118">
        <v>3.1E-2</v>
      </c>
      <c r="AR37" s="118">
        <v>2.1000000000000001E-2</v>
      </c>
      <c r="AS37" s="118">
        <v>0.04</v>
      </c>
      <c r="AT37" s="118">
        <v>2.5999999999999999E-2</v>
      </c>
      <c r="AU37" s="118">
        <v>2.1000000000000001E-2</v>
      </c>
      <c r="AV37" s="118">
        <v>2.8000000000000001E-2</v>
      </c>
      <c r="AW37" s="118">
        <v>2.8000000000000001E-2</v>
      </c>
      <c r="AX37" s="118">
        <v>2.1999999999999999E-2</v>
      </c>
      <c r="AY37" s="118">
        <v>3.4000000000000002E-2</v>
      </c>
      <c r="AZ37" s="118">
        <v>2.7E-2</v>
      </c>
      <c r="BA37" s="118">
        <v>0.03</v>
      </c>
      <c r="BB37" s="460"/>
      <c r="BC37" s="460"/>
      <c r="BD37" s="460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19"/>
      <c r="CE37" s="119"/>
      <c r="CF37" s="119"/>
      <c r="CG37" s="119"/>
      <c r="CH37" s="119"/>
      <c r="CI37" s="119"/>
      <c r="CJ37" s="119"/>
      <c r="CK37" s="119"/>
      <c r="CL37" s="119"/>
      <c r="CM37" s="119"/>
      <c r="CN37" s="119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119"/>
      <c r="CZ37" s="119"/>
      <c r="DA37" s="119"/>
      <c r="DB37" s="119"/>
      <c r="DC37" s="119"/>
      <c r="DD37" s="119"/>
      <c r="DE37" s="119"/>
      <c r="DF37" s="119"/>
      <c r="DG37" s="119"/>
      <c r="DH37" s="119"/>
      <c r="DI37" s="119"/>
      <c r="DJ37" s="119"/>
      <c r="DK37" s="119"/>
      <c r="DL37" s="119"/>
      <c r="DM37" s="119"/>
      <c r="DN37" s="119"/>
      <c r="DO37" s="119"/>
      <c r="DP37" s="119"/>
      <c r="DQ37" s="119"/>
      <c r="DR37" s="119"/>
      <c r="DS37" s="119"/>
      <c r="DT37" s="119"/>
      <c r="DU37" s="119"/>
      <c r="DV37" s="119"/>
      <c r="DW37" s="119"/>
      <c r="DX37" s="119"/>
      <c r="DY37" s="119"/>
      <c r="DZ37" s="119"/>
      <c r="EA37" s="119"/>
      <c r="EB37" s="119"/>
      <c r="EC37" s="119"/>
      <c r="ED37" s="119"/>
      <c r="EE37" s="119"/>
      <c r="EF37" s="119"/>
      <c r="EG37" s="119"/>
      <c r="EH37" s="119"/>
      <c r="EI37" s="119"/>
      <c r="EJ37" s="119"/>
      <c r="EK37" s="119"/>
      <c r="EL37" s="119"/>
      <c r="EM37" s="119"/>
      <c r="EN37" s="119"/>
      <c r="EO37" s="119"/>
      <c r="EP37" s="119"/>
      <c r="EQ37" s="119"/>
      <c r="ER37" s="119"/>
      <c r="ES37" s="119"/>
      <c r="ET37" s="119"/>
      <c r="EU37" s="119"/>
      <c r="EV37" s="119"/>
      <c r="EW37" s="119"/>
      <c r="EX37" s="119"/>
      <c r="EY37" s="119"/>
      <c r="EZ37" s="119"/>
      <c r="FA37" s="119"/>
      <c r="FB37" s="119"/>
      <c r="FC37" s="119"/>
      <c r="FD37" s="119"/>
      <c r="FE37" s="119"/>
      <c r="FF37" s="119"/>
      <c r="FG37" s="119"/>
      <c r="FH37" s="119"/>
      <c r="FI37" s="119"/>
      <c r="FJ37" s="119"/>
      <c r="FK37" s="119"/>
      <c r="FL37" s="119"/>
      <c r="FM37" s="119"/>
      <c r="FN37" s="119"/>
      <c r="FO37" s="119"/>
      <c r="FP37" s="119"/>
      <c r="FQ37" s="119"/>
      <c r="FR37" s="119"/>
      <c r="FS37" s="119"/>
      <c r="FT37" s="119"/>
      <c r="FU37" s="119"/>
      <c r="FV37" s="119"/>
      <c r="FW37" s="119"/>
      <c r="FX37" s="119"/>
      <c r="FY37" s="119"/>
      <c r="FZ37" s="119"/>
      <c r="GA37" s="119"/>
      <c r="GB37" s="119"/>
      <c r="GC37" s="119"/>
      <c r="GD37" s="119"/>
      <c r="GE37" s="119"/>
      <c r="GF37" s="119"/>
      <c r="GG37" s="119"/>
      <c r="GH37" s="119"/>
      <c r="GI37" s="119"/>
      <c r="GJ37" s="119"/>
      <c r="GK37" s="119"/>
      <c r="GL37" s="119"/>
      <c r="GM37" s="119"/>
      <c r="GN37" s="119"/>
      <c r="GO37" s="119"/>
      <c r="GP37" s="119"/>
      <c r="GQ37" s="119"/>
      <c r="GR37" s="119"/>
      <c r="GS37" s="119"/>
      <c r="GT37" s="119"/>
      <c r="GU37" s="119"/>
      <c r="GV37" s="119"/>
      <c r="GW37" s="119"/>
      <c r="GX37" s="119"/>
      <c r="GY37" s="119"/>
      <c r="GZ37" s="119"/>
      <c r="HA37" s="119"/>
      <c r="HB37" s="119"/>
      <c r="HC37" s="119"/>
      <c r="HD37" s="119"/>
      <c r="HE37" s="119"/>
      <c r="HF37" s="119"/>
      <c r="HG37" s="119"/>
      <c r="HH37" s="119"/>
      <c r="HI37" s="119"/>
      <c r="HJ37" s="119"/>
      <c r="HK37" s="119"/>
      <c r="HL37" s="119"/>
      <c r="HM37" s="119"/>
      <c r="HN37" s="119"/>
      <c r="HO37" s="119"/>
      <c r="HP37" s="119"/>
      <c r="HQ37" s="119"/>
      <c r="HR37" s="119"/>
      <c r="HS37" s="119"/>
      <c r="HT37" s="119"/>
      <c r="HU37" s="119"/>
      <c r="HV37" s="119"/>
      <c r="HW37" s="119"/>
      <c r="HX37" s="119"/>
      <c r="HY37" s="119"/>
      <c r="HZ37" s="119"/>
      <c r="IA37" s="119"/>
      <c r="IB37" s="119"/>
      <c r="IC37" s="119"/>
      <c r="ID37" s="119"/>
      <c r="IE37" s="119"/>
      <c r="IF37" s="119"/>
      <c r="IG37" s="119"/>
      <c r="IH37" s="119"/>
      <c r="II37" s="119"/>
      <c r="IJ37" s="119"/>
      <c r="IK37" s="119"/>
      <c r="IL37" s="119"/>
      <c r="IM37" s="119"/>
      <c r="IN37" s="119"/>
      <c r="IO37" s="119"/>
      <c r="IP37" s="119"/>
      <c r="IQ37" s="119"/>
      <c r="IR37" s="119"/>
      <c r="IS37" s="119"/>
      <c r="IT37" s="119"/>
      <c r="IU37" s="119"/>
      <c r="IV37" s="119"/>
      <c r="IW37" s="119"/>
      <c r="IX37" s="119"/>
      <c r="IY37" s="119"/>
      <c r="IZ37" s="119"/>
      <c r="JA37" s="119"/>
      <c r="JB37" s="119"/>
      <c r="JC37" s="119"/>
      <c r="JD37" s="119"/>
      <c r="JE37" s="119"/>
      <c r="JF37" s="119"/>
      <c r="JG37" s="119"/>
      <c r="JH37" s="119"/>
      <c r="JI37" s="119"/>
      <c r="JJ37" s="119"/>
      <c r="JK37" s="119"/>
      <c r="JL37" s="119"/>
      <c r="JM37" s="119"/>
      <c r="JN37" s="119"/>
      <c r="JO37" s="119"/>
      <c r="JP37" s="119"/>
      <c r="JQ37" s="119"/>
      <c r="JR37" s="119"/>
      <c r="JS37" s="119"/>
      <c r="JT37" s="119"/>
      <c r="JU37" s="119"/>
      <c r="JV37" s="119"/>
      <c r="JW37" s="119"/>
      <c r="JX37" s="119"/>
      <c r="JY37" s="119"/>
      <c r="JZ37" s="119"/>
      <c r="KA37" s="119"/>
      <c r="KB37" s="119"/>
      <c r="KC37" s="119"/>
      <c r="KD37" s="119"/>
      <c r="KE37" s="119"/>
      <c r="KF37" s="119"/>
      <c r="KG37" s="119"/>
      <c r="KH37" s="119"/>
      <c r="KI37" s="119"/>
      <c r="KJ37" s="119"/>
      <c r="KK37" s="119"/>
      <c r="KL37" s="119"/>
      <c r="KM37" s="119"/>
      <c r="KN37" s="119"/>
      <c r="KO37" s="119"/>
      <c r="KP37" s="119"/>
      <c r="KQ37" s="119"/>
      <c r="KR37" s="119"/>
      <c r="KS37" s="119"/>
      <c r="KT37" s="119"/>
      <c r="KU37" s="119"/>
      <c r="KV37" s="119"/>
      <c r="KW37" s="119"/>
      <c r="KX37" s="119"/>
      <c r="KY37" s="119"/>
      <c r="KZ37" s="119"/>
      <c r="LA37" s="119"/>
      <c r="LB37" s="119"/>
      <c r="LC37" s="119"/>
      <c r="LD37" s="119"/>
      <c r="LE37" s="119"/>
      <c r="LF37" s="119"/>
      <c r="LG37" s="119"/>
      <c r="LH37" s="119"/>
      <c r="LI37" s="119"/>
      <c r="LJ37" s="119"/>
      <c r="LK37" s="119"/>
      <c r="LL37" s="119"/>
      <c r="LM37" s="119"/>
      <c r="LN37" s="119"/>
      <c r="LO37" s="119"/>
      <c r="LP37" s="119"/>
      <c r="LQ37" s="119"/>
      <c r="LR37" s="119"/>
      <c r="LS37" s="119"/>
      <c r="LT37" s="119"/>
      <c r="LU37" s="119"/>
      <c r="LV37" s="119"/>
      <c r="LW37" s="119"/>
      <c r="LX37" s="119"/>
      <c r="LY37" s="119"/>
      <c r="LZ37" s="119"/>
      <c r="MA37" s="119"/>
      <c r="MB37" s="119"/>
      <c r="MC37" s="119"/>
      <c r="MD37" s="119"/>
      <c r="ME37" s="119"/>
      <c r="MF37" s="119"/>
      <c r="MG37" s="119"/>
      <c r="MH37" s="119"/>
      <c r="MI37" s="119"/>
      <c r="MJ37" s="119"/>
      <c r="MK37" s="119"/>
      <c r="ML37" s="119"/>
      <c r="MM37" s="119"/>
      <c r="MN37" s="119"/>
      <c r="MO37" s="119"/>
      <c r="MP37" s="119"/>
      <c r="MQ37" s="119"/>
      <c r="MR37" s="119"/>
      <c r="MS37" s="119"/>
      <c r="MT37" s="119"/>
      <c r="MU37" s="119"/>
      <c r="MV37" s="119"/>
      <c r="MW37" s="119"/>
      <c r="MX37" s="119"/>
      <c r="MY37" s="119"/>
      <c r="MZ37" s="119"/>
      <c r="NA37" s="119"/>
      <c r="NB37" s="119"/>
      <c r="NC37" s="119"/>
      <c r="ND37" s="119"/>
      <c r="NE37" s="119"/>
      <c r="NF37" s="119"/>
      <c r="NG37" s="119"/>
      <c r="NH37" s="119"/>
      <c r="NI37" s="119"/>
      <c r="NJ37" s="119"/>
      <c r="NK37" s="119"/>
      <c r="NL37" s="119"/>
      <c r="NM37" s="119"/>
      <c r="NN37" s="119"/>
      <c r="NO37" s="119"/>
      <c r="NP37" s="119"/>
      <c r="NQ37" s="119"/>
      <c r="NR37" s="119"/>
      <c r="NS37" s="119"/>
      <c r="NT37" s="119"/>
      <c r="NU37" s="119"/>
      <c r="NV37" s="119"/>
      <c r="NW37" s="119"/>
      <c r="NX37" s="119"/>
      <c r="NY37" s="119"/>
      <c r="NZ37" s="119"/>
      <c r="OA37" s="119"/>
      <c r="OB37" s="119"/>
      <c r="OC37" s="119"/>
      <c r="OD37" s="119"/>
      <c r="OE37" s="119"/>
      <c r="OF37" s="119"/>
      <c r="OG37" s="119"/>
      <c r="OH37" s="119"/>
      <c r="OI37" s="119"/>
      <c r="OJ37" s="119"/>
      <c r="OK37" s="119"/>
      <c r="OL37" s="119"/>
      <c r="OM37" s="119"/>
      <c r="ON37" s="119"/>
      <c r="OO37" s="119"/>
      <c r="OP37" s="119"/>
      <c r="OQ37" s="119"/>
      <c r="OR37" s="119"/>
      <c r="OS37" s="119"/>
      <c r="OT37" s="119"/>
      <c r="OU37" s="119"/>
      <c r="OV37" s="119"/>
      <c r="OW37" s="119"/>
      <c r="OX37" s="119"/>
      <c r="OY37" s="119"/>
      <c r="OZ37" s="119"/>
      <c r="PA37" s="119"/>
      <c r="PB37" s="119"/>
      <c r="PC37" s="119"/>
      <c r="PD37" s="119"/>
      <c r="PE37" s="119"/>
      <c r="PF37" s="119"/>
      <c r="PG37" s="119"/>
      <c r="PH37" s="119"/>
      <c r="PI37" s="119"/>
      <c r="PJ37" s="119"/>
      <c r="PK37" s="119"/>
      <c r="PL37" s="119"/>
      <c r="PM37" s="119"/>
      <c r="PN37" s="119"/>
      <c r="PO37" s="119"/>
      <c r="PP37" s="119"/>
      <c r="PQ37" s="119"/>
      <c r="PR37" s="119"/>
      <c r="PS37" s="119"/>
      <c r="PT37" s="119"/>
      <c r="PU37" s="119"/>
      <c r="PV37" s="119"/>
      <c r="PW37" s="119"/>
      <c r="PX37" s="119"/>
      <c r="PY37" s="119"/>
      <c r="PZ37" s="119"/>
      <c r="QA37" s="119"/>
      <c r="QB37" s="119"/>
      <c r="QC37" s="119"/>
      <c r="QD37" s="119"/>
      <c r="QE37" s="119"/>
      <c r="QF37" s="119"/>
      <c r="QG37" s="119"/>
      <c r="QH37" s="119"/>
      <c r="QI37" s="119"/>
      <c r="QJ37" s="119"/>
      <c r="QK37" s="119"/>
      <c r="QL37" s="119"/>
      <c r="QM37" s="119"/>
      <c r="QN37" s="119"/>
      <c r="QO37" s="119"/>
      <c r="QP37" s="119"/>
      <c r="QQ37" s="119"/>
      <c r="QR37" s="119"/>
      <c r="QS37" s="119"/>
      <c r="QT37" s="119"/>
      <c r="QU37" s="119"/>
      <c r="QV37" s="119"/>
      <c r="QW37" s="119"/>
      <c r="QX37" s="119"/>
      <c r="QY37" s="119"/>
      <c r="QZ37" s="119"/>
      <c r="RA37" s="119"/>
      <c r="RB37" s="119"/>
      <c r="RC37" s="119"/>
      <c r="RD37" s="119"/>
      <c r="RE37" s="119"/>
      <c r="RF37" s="119"/>
      <c r="RG37" s="119"/>
      <c r="RH37" s="119"/>
      <c r="RI37" s="119"/>
      <c r="RJ37" s="119"/>
      <c r="RK37" s="119"/>
      <c r="RL37" s="119"/>
      <c r="RM37" s="119"/>
      <c r="RN37" s="119"/>
      <c r="RO37" s="119"/>
      <c r="RP37" s="119"/>
      <c r="RQ37" s="119"/>
      <c r="RR37" s="119"/>
      <c r="RS37" s="119"/>
      <c r="RT37" s="119"/>
      <c r="RU37" s="119"/>
      <c r="RV37" s="119"/>
      <c r="RW37" s="119"/>
      <c r="RX37" s="119"/>
      <c r="RY37" s="119"/>
      <c r="RZ37" s="119"/>
      <c r="SA37" s="119"/>
      <c r="SB37" s="119"/>
      <c r="SC37" s="119"/>
      <c r="SD37" s="119"/>
      <c r="SE37" s="119"/>
      <c r="SF37" s="119"/>
    </row>
    <row r="38" spans="1:500" x14ac:dyDescent="0.25">
      <c r="A38" s="125" t="s">
        <v>33</v>
      </c>
      <c r="B38" s="114">
        <v>1415</v>
      </c>
      <c r="C38" s="114">
        <v>1187</v>
      </c>
      <c r="D38" s="114">
        <v>1341</v>
      </c>
      <c r="E38" s="114">
        <v>1458</v>
      </c>
      <c r="F38" s="114">
        <v>1624</v>
      </c>
      <c r="G38" s="114">
        <v>1293</v>
      </c>
      <c r="H38" s="114">
        <v>1625</v>
      </c>
      <c r="I38" s="114">
        <v>1512</v>
      </c>
      <c r="J38" s="114">
        <v>1424</v>
      </c>
      <c r="K38" s="114">
        <v>1317</v>
      </c>
      <c r="L38" s="114">
        <v>1528</v>
      </c>
      <c r="M38" s="114">
        <v>1415</v>
      </c>
      <c r="N38" s="114">
        <v>1525</v>
      </c>
      <c r="O38" s="114">
        <v>1513</v>
      </c>
      <c r="P38" s="114">
        <v>1531</v>
      </c>
      <c r="Q38" s="114">
        <v>1757</v>
      </c>
      <c r="R38" s="114">
        <v>1811</v>
      </c>
      <c r="S38" s="114">
        <v>2007</v>
      </c>
      <c r="T38" s="114">
        <v>2253</v>
      </c>
      <c r="U38" s="114">
        <v>1886</v>
      </c>
      <c r="V38" s="114">
        <v>1795</v>
      </c>
      <c r="W38" s="114">
        <v>1672</v>
      </c>
      <c r="X38" s="114">
        <v>1688</v>
      </c>
      <c r="Y38" s="114">
        <v>1478</v>
      </c>
      <c r="Z38" s="114">
        <v>1841</v>
      </c>
      <c r="AA38" s="114">
        <v>1697</v>
      </c>
      <c r="AB38" s="114">
        <v>2088</v>
      </c>
      <c r="AC38" s="114">
        <v>1732</v>
      </c>
      <c r="AD38" s="114">
        <v>1717</v>
      </c>
      <c r="AE38" s="114">
        <v>1719</v>
      </c>
      <c r="AF38" s="114">
        <v>1741</v>
      </c>
      <c r="AG38" s="114">
        <v>1967</v>
      </c>
      <c r="AH38" s="114">
        <v>1977</v>
      </c>
      <c r="AI38" s="114">
        <v>1989</v>
      </c>
      <c r="AJ38" s="114">
        <v>2052</v>
      </c>
      <c r="AK38" s="114">
        <v>2052</v>
      </c>
      <c r="AL38" s="114">
        <v>2066</v>
      </c>
      <c r="AM38" s="114">
        <v>2036</v>
      </c>
      <c r="AN38" s="114">
        <v>2049</v>
      </c>
      <c r="AO38" s="114">
        <v>2044</v>
      </c>
      <c r="AP38" s="114">
        <v>1841</v>
      </c>
      <c r="AQ38" s="114">
        <v>1642</v>
      </c>
      <c r="AR38" s="114">
        <v>1708</v>
      </c>
      <c r="AS38" s="114">
        <v>1979</v>
      </c>
      <c r="AT38" s="114">
        <v>1990</v>
      </c>
      <c r="AU38" s="114">
        <v>1987</v>
      </c>
      <c r="AV38" s="114">
        <v>2052</v>
      </c>
      <c r="AW38" s="114">
        <v>2052</v>
      </c>
      <c r="AX38" s="114">
        <v>2066</v>
      </c>
      <c r="AY38" s="114">
        <v>2036</v>
      </c>
      <c r="AZ38" s="114">
        <v>2049</v>
      </c>
      <c r="BA38" s="114">
        <v>2044</v>
      </c>
      <c r="BB38" s="456"/>
      <c r="BC38" s="456"/>
      <c r="BD38" s="456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  <c r="EP38" s="115"/>
      <c r="EQ38" s="115"/>
      <c r="ER38" s="115"/>
      <c r="ES38" s="115"/>
      <c r="ET38" s="115"/>
      <c r="EU38" s="115"/>
      <c r="EV38" s="115"/>
      <c r="EW38" s="115"/>
      <c r="EX38" s="115"/>
      <c r="EY38" s="115"/>
      <c r="EZ38" s="115"/>
      <c r="FA38" s="115"/>
      <c r="FB38" s="115"/>
      <c r="FC38" s="115"/>
      <c r="FD38" s="115"/>
      <c r="FE38" s="115"/>
      <c r="FF38" s="115"/>
      <c r="FG38" s="115"/>
      <c r="FH38" s="115"/>
      <c r="FI38" s="115"/>
      <c r="FJ38" s="115"/>
      <c r="FK38" s="115"/>
      <c r="FL38" s="115"/>
      <c r="FM38" s="115"/>
      <c r="FN38" s="115"/>
      <c r="FO38" s="115"/>
      <c r="FP38" s="115"/>
      <c r="FQ38" s="115"/>
      <c r="FR38" s="115"/>
      <c r="FS38" s="115"/>
      <c r="FT38" s="115"/>
      <c r="FU38" s="115"/>
      <c r="FV38" s="115"/>
      <c r="FW38" s="115"/>
      <c r="FX38" s="115"/>
      <c r="FY38" s="115"/>
      <c r="FZ38" s="115"/>
      <c r="GA38" s="115"/>
      <c r="GB38" s="115"/>
      <c r="GC38" s="115"/>
      <c r="GD38" s="115"/>
      <c r="GE38" s="115"/>
      <c r="GF38" s="115"/>
      <c r="GG38" s="115"/>
      <c r="GH38" s="115"/>
      <c r="GI38" s="115"/>
      <c r="GJ38" s="115"/>
      <c r="GK38" s="115"/>
      <c r="GL38" s="115"/>
      <c r="GM38" s="115"/>
      <c r="GN38" s="115"/>
      <c r="GO38" s="115"/>
      <c r="GP38" s="115"/>
      <c r="GQ38" s="115"/>
      <c r="GR38" s="115"/>
      <c r="GS38" s="115"/>
      <c r="GT38" s="115"/>
      <c r="GU38" s="115"/>
      <c r="GV38" s="115"/>
      <c r="GW38" s="115"/>
      <c r="GX38" s="115"/>
      <c r="GY38" s="115"/>
      <c r="GZ38" s="115"/>
      <c r="HA38" s="115"/>
      <c r="HB38" s="115"/>
      <c r="HC38" s="115"/>
      <c r="HD38" s="115"/>
      <c r="HE38" s="115"/>
      <c r="HF38" s="115"/>
      <c r="HG38" s="115"/>
      <c r="HH38" s="115"/>
      <c r="HI38" s="115"/>
      <c r="HJ38" s="115"/>
      <c r="HK38" s="115"/>
      <c r="HL38" s="115"/>
      <c r="HM38" s="115"/>
      <c r="HN38" s="115"/>
      <c r="HO38" s="115"/>
      <c r="HP38" s="115"/>
      <c r="HQ38" s="115"/>
      <c r="HR38" s="115"/>
      <c r="HS38" s="115"/>
      <c r="HT38" s="115"/>
      <c r="HU38" s="115"/>
      <c r="HV38" s="115"/>
      <c r="HW38" s="115"/>
      <c r="HX38" s="115"/>
      <c r="HY38" s="115"/>
      <c r="HZ38" s="115"/>
      <c r="IA38" s="115"/>
      <c r="IB38" s="115"/>
      <c r="IC38" s="115"/>
      <c r="ID38" s="115"/>
      <c r="IE38" s="115"/>
      <c r="IF38" s="115"/>
      <c r="IG38" s="115"/>
      <c r="IH38" s="115"/>
      <c r="II38" s="115"/>
      <c r="IJ38" s="115"/>
      <c r="IK38" s="115"/>
      <c r="IL38" s="115"/>
      <c r="IM38" s="115"/>
      <c r="IN38" s="115"/>
      <c r="IO38" s="115"/>
      <c r="IP38" s="115"/>
      <c r="IQ38" s="115"/>
      <c r="IR38" s="115"/>
      <c r="IS38" s="115"/>
      <c r="IT38" s="115"/>
      <c r="IU38" s="115"/>
      <c r="IV38" s="115"/>
      <c r="IW38" s="115"/>
      <c r="IX38" s="115"/>
      <c r="IY38" s="115"/>
      <c r="IZ38" s="115"/>
      <c r="JA38" s="115"/>
      <c r="JB38" s="115"/>
      <c r="JC38" s="115"/>
      <c r="JD38" s="115"/>
      <c r="JE38" s="115"/>
      <c r="JF38" s="115"/>
      <c r="JG38" s="115"/>
      <c r="JH38" s="115"/>
      <c r="JI38" s="115"/>
      <c r="JJ38" s="115"/>
      <c r="JK38" s="115"/>
      <c r="JL38" s="115"/>
      <c r="JM38" s="115"/>
      <c r="JN38" s="115"/>
      <c r="JO38" s="115"/>
      <c r="JP38" s="115"/>
      <c r="JQ38" s="115"/>
      <c r="JR38" s="115"/>
      <c r="JS38" s="115"/>
      <c r="JT38" s="115"/>
      <c r="JU38" s="115"/>
      <c r="JV38" s="115"/>
      <c r="JW38" s="115"/>
      <c r="JX38" s="115"/>
      <c r="JY38" s="115"/>
      <c r="JZ38" s="115"/>
      <c r="KA38" s="115"/>
      <c r="KB38" s="115"/>
      <c r="KC38" s="115"/>
      <c r="KD38" s="115"/>
      <c r="KE38" s="115"/>
      <c r="KF38" s="115"/>
      <c r="KG38" s="115"/>
      <c r="KH38" s="115"/>
      <c r="KI38" s="115"/>
      <c r="KJ38" s="115"/>
      <c r="KK38" s="115"/>
      <c r="KL38" s="115"/>
      <c r="KM38" s="115"/>
      <c r="KN38" s="115"/>
      <c r="KO38" s="115"/>
      <c r="KP38" s="115"/>
      <c r="KQ38" s="115"/>
      <c r="KR38" s="115"/>
      <c r="KS38" s="115"/>
      <c r="KT38" s="115"/>
      <c r="KU38" s="115"/>
      <c r="KV38" s="115"/>
      <c r="KW38" s="115"/>
      <c r="KX38" s="115"/>
      <c r="KY38" s="115"/>
      <c r="KZ38" s="115"/>
      <c r="LA38" s="115"/>
      <c r="LB38" s="115"/>
      <c r="LC38" s="115"/>
      <c r="LD38" s="115"/>
      <c r="LE38" s="115"/>
      <c r="LF38" s="115"/>
      <c r="LG38" s="115"/>
      <c r="LH38" s="115"/>
      <c r="LI38" s="115"/>
      <c r="LJ38" s="115"/>
      <c r="LK38" s="115"/>
      <c r="LL38" s="115"/>
      <c r="LM38" s="115"/>
      <c r="LN38" s="115"/>
      <c r="LO38" s="115"/>
      <c r="LP38" s="115"/>
      <c r="LQ38" s="115"/>
      <c r="LR38" s="115"/>
      <c r="LS38" s="115"/>
      <c r="LT38" s="115"/>
      <c r="LU38" s="115"/>
      <c r="LV38" s="115"/>
      <c r="LW38" s="115"/>
      <c r="LX38" s="115"/>
      <c r="LY38" s="115"/>
      <c r="LZ38" s="115"/>
      <c r="MA38" s="115"/>
      <c r="MB38" s="115"/>
      <c r="MC38" s="115"/>
      <c r="MD38" s="115"/>
      <c r="ME38" s="115"/>
      <c r="MF38" s="115"/>
      <c r="MG38" s="115"/>
      <c r="MH38" s="115"/>
      <c r="MI38" s="115"/>
      <c r="MJ38" s="115"/>
      <c r="MK38" s="115"/>
      <c r="ML38" s="115"/>
      <c r="MM38" s="115"/>
      <c r="MN38" s="115"/>
      <c r="MO38" s="115"/>
      <c r="MP38" s="115"/>
      <c r="MQ38" s="115"/>
      <c r="MR38" s="115"/>
      <c r="MS38" s="115"/>
      <c r="MT38" s="115"/>
      <c r="MU38" s="115"/>
      <c r="MV38" s="115"/>
      <c r="MW38" s="115"/>
      <c r="MX38" s="115"/>
      <c r="MY38" s="115"/>
      <c r="MZ38" s="115"/>
      <c r="NA38" s="115"/>
      <c r="NB38" s="115"/>
      <c r="NC38" s="115"/>
      <c r="ND38" s="115"/>
      <c r="NE38" s="115"/>
      <c r="NF38" s="115"/>
      <c r="NG38" s="115"/>
      <c r="NH38" s="115"/>
      <c r="NI38" s="115"/>
      <c r="NJ38" s="115"/>
      <c r="NK38" s="115"/>
      <c r="NL38" s="115"/>
      <c r="NM38" s="115"/>
      <c r="NN38" s="115"/>
      <c r="NO38" s="115"/>
      <c r="NP38" s="115"/>
      <c r="NQ38" s="115"/>
      <c r="NR38" s="115"/>
      <c r="NS38" s="115"/>
      <c r="NT38" s="115"/>
      <c r="NU38" s="115"/>
      <c r="NV38" s="115"/>
      <c r="NW38" s="115"/>
      <c r="NX38" s="115"/>
      <c r="NY38" s="115"/>
      <c r="NZ38" s="115"/>
      <c r="OA38" s="115"/>
      <c r="OB38" s="115"/>
      <c r="OC38" s="115"/>
      <c r="OD38" s="115"/>
      <c r="OE38" s="115"/>
      <c r="OF38" s="115"/>
      <c r="OG38" s="115"/>
      <c r="OH38" s="115"/>
      <c r="OI38" s="115"/>
      <c r="OJ38" s="115"/>
      <c r="OK38" s="115"/>
      <c r="OL38" s="115"/>
      <c r="OM38" s="115"/>
      <c r="ON38" s="115"/>
      <c r="OO38" s="115"/>
      <c r="OP38" s="115"/>
      <c r="OQ38" s="115"/>
      <c r="OR38" s="115"/>
      <c r="OS38" s="115"/>
      <c r="OT38" s="115"/>
      <c r="OU38" s="115"/>
      <c r="OV38" s="115"/>
      <c r="OW38" s="115"/>
      <c r="OX38" s="115"/>
      <c r="OY38" s="115"/>
      <c r="OZ38" s="115"/>
      <c r="PA38" s="115"/>
      <c r="PB38" s="115"/>
      <c r="PC38" s="115"/>
      <c r="PD38" s="115"/>
      <c r="PE38" s="115"/>
      <c r="PF38" s="115"/>
      <c r="PG38" s="115"/>
      <c r="PH38" s="115"/>
      <c r="PI38" s="115"/>
      <c r="PJ38" s="115"/>
      <c r="PK38" s="115"/>
      <c r="PL38" s="115"/>
      <c r="PM38" s="115"/>
      <c r="PN38" s="115"/>
      <c r="PO38" s="115"/>
      <c r="PP38" s="115"/>
      <c r="PQ38" s="115"/>
      <c r="PR38" s="115"/>
      <c r="PS38" s="115"/>
      <c r="PT38" s="115"/>
      <c r="PU38" s="115"/>
      <c r="PV38" s="115"/>
      <c r="PW38" s="115"/>
      <c r="PX38" s="115"/>
      <c r="PY38" s="115"/>
      <c r="PZ38" s="115"/>
      <c r="QA38" s="115"/>
      <c r="QB38" s="115"/>
      <c r="QC38" s="115"/>
      <c r="QD38" s="115"/>
      <c r="QE38" s="115"/>
      <c r="QF38" s="115"/>
      <c r="QG38" s="115"/>
      <c r="QH38" s="115"/>
      <c r="QI38" s="115"/>
      <c r="QJ38" s="115"/>
      <c r="QK38" s="115"/>
      <c r="QL38" s="115"/>
      <c r="QM38" s="115"/>
      <c r="QN38" s="115"/>
      <c r="QO38" s="115"/>
      <c r="QP38" s="115"/>
      <c r="QQ38" s="115"/>
      <c r="QR38" s="115"/>
      <c r="QS38" s="115"/>
      <c r="QT38" s="115"/>
      <c r="QU38" s="115"/>
      <c r="QV38" s="115"/>
      <c r="QW38" s="115"/>
      <c r="QX38" s="115"/>
      <c r="QY38" s="115"/>
      <c r="QZ38" s="115"/>
      <c r="RA38" s="115"/>
      <c r="RB38" s="115"/>
      <c r="RC38" s="115"/>
      <c r="RD38" s="115"/>
      <c r="RE38" s="115"/>
      <c r="RF38" s="115"/>
      <c r="RG38" s="115"/>
      <c r="RH38" s="115"/>
      <c r="RI38" s="115"/>
      <c r="RJ38" s="115"/>
      <c r="RK38" s="115"/>
      <c r="RL38" s="115"/>
      <c r="RM38" s="115"/>
      <c r="RN38" s="115"/>
      <c r="RO38" s="115"/>
      <c r="RP38" s="115"/>
      <c r="RQ38" s="115"/>
      <c r="RR38" s="115"/>
      <c r="RS38" s="115"/>
      <c r="RT38" s="115"/>
      <c r="RU38" s="115"/>
      <c r="RV38" s="115"/>
      <c r="RW38" s="115"/>
      <c r="RX38" s="115"/>
      <c r="RY38" s="115"/>
      <c r="RZ38" s="115"/>
      <c r="SA38" s="115"/>
      <c r="SB38" s="115"/>
      <c r="SC38" s="115"/>
      <c r="SD38" s="115"/>
      <c r="SE38" s="115"/>
      <c r="SF38" s="115"/>
    </row>
    <row r="39" spans="1:500" x14ac:dyDescent="0.25">
      <c r="A39" s="126" t="s">
        <v>21</v>
      </c>
      <c r="B39" s="118">
        <v>0.184</v>
      </c>
      <c r="C39" s="118">
        <v>0.20799999999999999</v>
      </c>
      <c r="D39" s="118">
        <v>0.151</v>
      </c>
      <c r="E39" s="118">
        <v>0.24</v>
      </c>
      <c r="F39" s="118">
        <v>0.23899999999999999</v>
      </c>
      <c r="G39" s="118">
        <v>0.128</v>
      </c>
      <c r="H39" s="118">
        <v>0.38100000000000001</v>
      </c>
      <c r="I39" s="118">
        <v>0.216</v>
      </c>
      <c r="J39" s="118">
        <v>0.126</v>
      </c>
      <c r="K39" s="118">
        <v>0.28799999999999998</v>
      </c>
      <c r="L39" s="118">
        <v>0.253</v>
      </c>
      <c r="M39" s="118">
        <v>0.16300000000000001</v>
      </c>
      <c r="N39" s="118">
        <v>0.24</v>
      </c>
      <c r="O39" s="118">
        <v>0.219</v>
      </c>
      <c r="P39" s="118">
        <v>0.13900000000000001</v>
      </c>
      <c r="Q39" s="118">
        <v>0.24199999999999999</v>
      </c>
      <c r="R39" s="118">
        <v>0.19500000000000001</v>
      </c>
      <c r="S39" s="118">
        <v>0.16</v>
      </c>
      <c r="T39" s="118">
        <v>0.46700000000000003</v>
      </c>
      <c r="U39" s="118">
        <v>0.215</v>
      </c>
      <c r="V39" s="118">
        <v>0.161</v>
      </c>
      <c r="W39" s="118">
        <v>0.32900000000000001</v>
      </c>
      <c r="X39" s="118">
        <v>0.2</v>
      </c>
      <c r="Y39" s="118">
        <v>0.186</v>
      </c>
      <c r="Z39" s="118">
        <v>0.191</v>
      </c>
      <c r="AA39" s="118">
        <v>0.24399999999999999</v>
      </c>
      <c r="AB39" s="118">
        <v>0.153</v>
      </c>
      <c r="AC39" s="118">
        <v>0.26100000000000001</v>
      </c>
      <c r="AD39" s="118">
        <v>0.17299999999999999</v>
      </c>
      <c r="AE39" s="118">
        <v>0.215</v>
      </c>
      <c r="AF39" s="118">
        <v>0.14199999999999999</v>
      </c>
      <c r="AG39" s="118">
        <v>0.26600000000000001</v>
      </c>
      <c r="AH39" s="118">
        <v>0.20699999999999999</v>
      </c>
      <c r="AI39" s="118">
        <v>0.16800000000000001</v>
      </c>
      <c r="AJ39" s="118">
        <v>0.23</v>
      </c>
      <c r="AK39" s="118">
        <v>0.22700000000000001</v>
      </c>
      <c r="AL39" s="118">
        <v>0.17499999999999999</v>
      </c>
      <c r="AM39" s="118">
        <v>0.27500000000000002</v>
      </c>
      <c r="AN39" s="118">
        <v>0.20799999999999999</v>
      </c>
      <c r="AO39" s="118">
        <v>0.23300000000000001</v>
      </c>
      <c r="AP39" s="118">
        <v>0.191</v>
      </c>
      <c r="AQ39" s="118">
        <v>0.22500000000000001</v>
      </c>
      <c r="AR39" s="118">
        <v>0.14399999999999999</v>
      </c>
      <c r="AS39" s="118">
        <v>0.317</v>
      </c>
      <c r="AT39" s="118">
        <v>0.19500000000000001</v>
      </c>
      <c r="AU39" s="118">
        <v>0.155</v>
      </c>
      <c r="AV39" s="118">
        <v>0.23</v>
      </c>
      <c r="AW39" s="118">
        <v>0.22700000000000001</v>
      </c>
      <c r="AX39" s="118">
        <v>0.17499999999999999</v>
      </c>
      <c r="AY39" s="118">
        <v>0.27500000000000002</v>
      </c>
      <c r="AZ39" s="118">
        <v>0.20799999999999999</v>
      </c>
      <c r="BA39" s="118">
        <v>0.23300000000000001</v>
      </c>
      <c r="BB39" s="460"/>
      <c r="BC39" s="460"/>
      <c r="BD39" s="460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19"/>
      <c r="CE39" s="119"/>
      <c r="CF39" s="119"/>
      <c r="CG39" s="119"/>
      <c r="CH39" s="119"/>
      <c r="CI39" s="119"/>
      <c r="CJ39" s="119"/>
      <c r="CK39" s="119"/>
      <c r="CL39" s="119"/>
      <c r="CM39" s="119"/>
      <c r="CN39" s="119"/>
      <c r="CO39" s="119"/>
      <c r="CP39" s="119"/>
      <c r="CQ39" s="119"/>
      <c r="CR39" s="119"/>
      <c r="CS39" s="119"/>
      <c r="CT39" s="119"/>
      <c r="CU39" s="119"/>
      <c r="CV39" s="119"/>
      <c r="CW39" s="119"/>
      <c r="CX39" s="119"/>
      <c r="CY39" s="119"/>
      <c r="CZ39" s="119"/>
      <c r="DA39" s="119"/>
      <c r="DB39" s="119"/>
      <c r="DC39" s="119"/>
      <c r="DD39" s="119"/>
      <c r="DE39" s="119"/>
      <c r="DF39" s="119"/>
      <c r="DG39" s="119"/>
      <c r="DH39" s="119"/>
      <c r="DI39" s="119"/>
      <c r="DJ39" s="119"/>
      <c r="DK39" s="119"/>
      <c r="DL39" s="119"/>
      <c r="DM39" s="119"/>
      <c r="DN39" s="119"/>
      <c r="DO39" s="119"/>
      <c r="DP39" s="119"/>
      <c r="DQ39" s="119"/>
      <c r="DR39" s="119"/>
      <c r="DS39" s="119"/>
      <c r="DT39" s="119"/>
      <c r="DU39" s="119"/>
      <c r="DV39" s="119"/>
      <c r="DW39" s="119"/>
      <c r="DX39" s="119"/>
      <c r="DY39" s="119"/>
      <c r="DZ39" s="119"/>
      <c r="EA39" s="119"/>
      <c r="EB39" s="119"/>
      <c r="EC39" s="119"/>
      <c r="ED39" s="119"/>
      <c r="EE39" s="119"/>
      <c r="EF39" s="119"/>
      <c r="EG39" s="119"/>
      <c r="EH39" s="119"/>
      <c r="EI39" s="119"/>
      <c r="EJ39" s="119"/>
      <c r="EK39" s="119"/>
      <c r="EL39" s="119"/>
      <c r="EM39" s="119"/>
      <c r="EN39" s="119"/>
      <c r="EO39" s="119"/>
      <c r="EP39" s="119"/>
      <c r="EQ39" s="119"/>
      <c r="ER39" s="119"/>
      <c r="ES39" s="119"/>
      <c r="ET39" s="119"/>
      <c r="EU39" s="119"/>
      <c r="EV39" s="119"/>
      <c r="EW39" s="119"/>
      <c r="EX39" s="119"/>
      <c r="EY39" s="119"/>
      <c r="EZ39" s="119"/>
      <c r="FA39" s="119"/>
      <c r="FB39" s="119"/>
      <c r="FC39" s="119"/>
      <c r="FD39" s="119"/>
      <c r="FE39" s="119"/>
      <c r="FF39" s="119"/>
      <c r="FG39" s="119"/>
      <c r="FH39" s="119"/>
      <c r="FI39" s="119"/>
      <c r="FJ39" s="119"/>
      <c r="FK39" s="119"/>
      <c r="FL39" s="119"/>
      <c r="FM39" s="119"/>
      <c r="FN39" s="119"/>
      <c r="FO39" s="119"/>
      <c r="FP39" s="119"/>
      <c r="FQ39" s="119"/>
      <c r="FR39" s="119"/>
      <c r="FS39" s="119"/>
      <c r="FT39" s="119"/>
      <c r="FU39" s="119"/>
      <c r="FV39" s="119"/>
      <c r="FW39" s="119"/>
      <c r="FX39" s="119"/>
      <c r="FY39" s="119"/>
      <c r="FZ39" s="119"/>
      <c r="GA39" s="119"/>
      <c r="GB39" s="119"/>
      <c r="GC39" s="119"/>
      <c r="GD39" s="119"/>
      <c r="GE39" s="119"/>
      <c r="GF39" s="119"/>
      <c r="GG39" s="119"/>
      <c r="GH39" s="119"/>
      <c r="GI39" s="119"/>
      <c r="GJ39" s="119"/>
      <c r="GK39" s="119"/>
      <c r="GL39" s="119"/>
      <c r="GM39" s="119"/>
      <c r="GN39" s="119"/>
      <c r="GO39" s="119"/>
      <c r="GP39" s="119"/>
      <c r="GQ39" s="119"/>
      <c r="GR39" s="119"/>
      <c r="GS39" s="119"/>
      <c r="GT39" s="119"/>
      <c r="GU39" s="119"/>
      <c r="GV39" s="119"/>
      <c r="GW39" s="119"/>
      <c r="GX39" s="119"/>
      <c r="GY39" s="119"/>
      <c r="GZ39" s="119"/>
      <c r="HA39" s="119"/>
      <c r="HB39" s="119"/>
      <c r="HC39" s="119"/>
      <c r="HD39" s="119"/>
      <c r="HE39" s="119"/>
      <c r="HF39" s="119"/>
      <c r="HG39" s="119"/>
      <c r="HH39" s="119"/>
      <c r="HI39" s="119"/>
      <c r="HJ39" s="119"/>
      <c r="HK39" s="119"/>
      <c r="HL39" s="119"/>
      <c r="HM39" s="119"/>
      <c r="HN39" s="119"/>
      <c r="HO39" s="119"/>
      <c r="HP39" s="119"/>
      <c r="HQ39" s="119"/>
      <c r="HR39" s="119"/>
      <c r="HS39" s="119"/>
      <c r="HT39" s="119"/>
      <c r="HU39" s="119"/>
      <c r="HV39" s="119"/>
      <c r="HW39" s="119"/>
      <c r="HX39" s="119"/>
      <c r="HY39" s="119"/>
      <c r="HZ39" s="119"/>
      <c r="IA39" s="119"/>
      <c r="IB39" s="119"/>
      <c r="IC39" s="119"/>
      <c r="ID39" s="119"/>
      <c r="IE39" s="119"/>
      <c r="IF39" s="119"/>
      <c r="IG39" s="119"/>
      <c r="IH39" s="119"/>
      <c r="II39" s="119"/>
      <c r="IJ39" s="119"/>
      <c r="IK39" s="119"/>
      <c r="IL39" s="119"/>
      <c r="IM39" s="119"/>
      <c r="IN39" s="119"/>
      <c r="IO39" s="119"/>
      <c r="IP39" s="119"/>
      <c r="IQ39" s="119"/>
      <c r="IR39" s="119"/>
      <c r="IS39" s="119"/>
      <c r="IT39" s="119"/>
      <c r="IU39" s="119"/>
      <c r="IV39" s="119"/>
      <c r="IW39" s="119"/>
      <c r="IX39" s="119"/>
      <c r="IY39" s="119"/>
      <c r="IZ39" s="119"/>
      <c r="JA39" s="119"/>
      <c r="JB39" s="119"/>
      <c r="JC39" s="119"/>
      <c r="JD39" s="119"/>
      <c r="JE39" s="119"/>
      <c r="JF39" s="119"/>
      <c r="JG39" s="119"/>
      <c r="JH39" s="119"/>
      <c r="JI39" s="119"/>
      <c r="JJ39" s="119"/>
      <c r="JK39" s="119"/>
      <c r="JL39" s="119"/>
      <c r="JM39" s="119"/>
      <c r="JN39" s="119"/>
      <c r="JO39" s="119"/>
      <c r="JP39" s="119"/>
      <c r="JQ39" s="119"/>
      <c r="JR39" s="119"/>
      <c r="JS39" s="119"/>
      <c r="JT39" s="119"/>
      <c r="JU39" s="119"/>
      <c r="JV39" s="119"/>
      <c r="JW39" s="119"/>
      <c r="JX39" s="119"/>
      <c r="JY39" s="119"/>
      <c r="JZ39" s="119"/>
      <c r="KA39" s="119"/>
      <c r="KB39" s="119"/>
      <c r="KC39" s="119"/>
      <c r="KD39" s="119"/>
      <c r="KE39" s="119"/>
      <c r="KF39" s="119"/>
      <c r="KG39" s="119"/>
      <c r="KH39" s="119"/>
      <c r="KI39" s="119"/>
      <c r="KJ39" s="119"/>
      <c r="KK39" s="119"/>
      <c r="KL39" s="119"/>
      <c r="KM39" s="119"/>
      <c r="KN39" s="119"/>
      <c r="KO39" s="119"/>
      <c r="KP39" s="119"/>
      <c r="KQ39" s="119"/>
      <c r="KR39" s="119"/>
      <c r="KS39" s="119"/>
      <c r="KT39" s="119"/>
      <c r="KU39" s="119"/>
      <c r="KV39" s="119"/>
      <c r="KW39" s="119"/>
      <c r="KX39" s="119"/>
      <c r="KY39" s="119"/>
      <c r="KZ39" s="119"/>
      <c r="LA39" s="119"/>
      <c r="LB39" s="119"/>
      <c r="LC39" s="119"/>
      <c r="LD39" s="119"/>
      <c r="LE39" s="119"/>
      <c r="LF39" s="119"/>
      <c r="LG39" s="119"/>
      <c r="LH39" s="119"/>
      <c r="LI39" s="119"/>
      <c r="LJ39" s="119"/>
      <c r="LK39" s="119"/>
      <c r="LL39" s="119"/>
      <c r="LM39" s="119"/>
      <c r="LN39" s="119"/>
      <c r="LO39" s="119"/>
      <c r="LP39" s="119"/>
      <c r="LQ39" s="119"/>
      <c r="LR39" s="119"/>
      <c r="LS39" s="119"/>
      <c r="LT39" s="119"/>
      <c r="LU39" s="119"/>
      <c r="LV39" s="119"/>
      <c r="LW39" s="119"/>
      <c r="LX39" s="119"/>
      <c r="LY39" s="119"/>
      <c r="LZ39" s="119"/>
      <c r="MA39" s="119"/>
      <c r="MB39" s="119"/>
      <c r="MC39" s="119"/>
      <c r="MD39" s="119"/>
      <c r="ME39" s="119"/>
      <c r="MF39" s="119"/>
      <c r="MG39" s="119"/>
      <c r="MH39" s="119"/>
      <c r="MI39" s="119"/>
      <c r="MJ39" s="119"/>
      <c r="MK39" s="119"/>
      <c r="ML39" s="119"/>
      <c r="MM39" s="119"/>
      <c r="MN39" s="119"/>
      <c r="MO39" s="119"/>
      <c r="MP39" s="119"/>
      <c r="MQ39" s="119"/>
      <c r="MR39" s="119"/>
      <c r="MS39" s="119"/>
      <c r="MT39" s="119"/>
      <c r="MU39" s="119"/>
      <c r="MV39" s="119"/>
      <c r="MW39" s="119"/>
      <c r="MX39" s="119"/>
      <c r="MY39" s="119"/>
      <c r="MZ39" s="119"/>
      <c r="NA39" s="119"/>
      <c r="NB39" s="119"/>
      <c r="NC39" s="119"/>
      <c r="ND39" s="119"/>
      <c r="NE39" s="119"/>
      <c r="NF39" s="119"/>
      <c r="NG39" s="119"/>
      <c r="NH39" s="119"/>
      <c r="NI39" s="119"/>
      <c r="NJ39" s="119"/>
      <c r="NK39" s="119"/>
      <c r="NL39" s="119"/>
      <c r="NM39" s="119"/>
      <c r="NN39" s="119"/>
      <c r="NO39" s="119"/>
      <c r="NP39" s="119"/>
      <c r="NQ39" s="119"/>
      <c r="NR39" s="119"/>
      <c r="NS39" s="119"/>
      <c r="NT39" s="119"/>
      <c r="NU39" s="119"/>
      <c r="NV39" s="119"/>
      <c r="NW39" s="119"/>
      <c r="NX39" s="119"/>
      <c r="NY39" s="119"/>
      <c r="NZ39" s="119"/>
      <c r="OA39" s="119"/>
      <c r="OB39" s="119"/>
      <c r="OC39" s="119"/>
      <c r="OD39" s="119"/>
      <c r="OE39" s="119"/>
      <c r="OF39" s="119"/>
      <c r="OG39" s="119"/>
      <c r="OH39" s="119"/>
      <c r="OI39" s="119"/>
      <c r="OJ39" s="119"/>
      <c r="OK39" s="119"/>
      <c r="OL39" s="119"/>
      <c r="OM39" s="119"/>
      <c r="ON39" s="119"/>
      <c r="OO39" s="119"/>
      <c r="OP39" s="119"/>
      <c r="OQ39" s="119"/>
      <c r="OR39" s="119"/>
      <c r="OS39" s="119"/>
      <c r="OT39" s="119"/>
      <c r="OU39" s="119"/>
      <c r="OV39" s="119"/>
      <c r="OW39" s="119"/>
      <c r="OX39" s="119"/>
      <c r="OY39" s="119"/>
      <c r="OZ39" s="119"/>
      <c r="PA39" s="119"/>
      <c r="PB39" s="119"/>
      <c r="PC39" s="119"/>
      <c r="PD39" s="119"/>
      <c r="PE39" s="119"/>
      <c r="PF39" s="119"/>
      <c r="PG39" s="119"/>
      <c r="PH39" s="119"/>
      <c r="PI39" s="119"/>
      <c r="PJ39" s="119"/>
      <c r="PK39" s="119"/>
      <c r="PL39" s="119"/>
      <c r="PM39" s="119"/>
      <c r="PN39" s="119"/>
      <c r="PO39" s="119"/>
      <c r="PP39" s="119"/>
      <c r="PQ39" s="119"/>
      <c r="PR39" s="119"/>
      <c r="PS39" s="119"/>
      <c r="PT39" s="119"/>
      <c r="PU39" s="119"/>
      <c r="PV39" s="119"/>
      <c r="PW39" s="119"/>
      <c r="PX39" s="119"/>
      <c r="PY39" s="119"/>
      <c r="PZ39" s="119"/>
      <c r="QA39" s="119"/>
      <c r="QB39" s="119"/>
      <c r="QC39" s="119"/>
      <c r="QD39" s="119"/>
      <c r="QE39" s="119"/>
      <c r="QF39" s="119"/>
      <c r="QG39" s="119"/>
      <c r="QH39" s="119"/>
      <c r="QI39" s="119"/>
      <c r="QJ39" s="119"/>
      <c r="QK39" s="119"/>
      <c r="QL39" s="119"/>
      <c r="QM39" s="119"/>
      <c r="QN39" s="119"/>
      <c r="QO39" s="119"/>
      <c r="QP39" s="119"/>
      <c r="QQ39" s="119"/>
      <c r="QR39" s="119"/>
      <c r="QS39" s="119"/>
      <c r="QT39" s="119"/>
      <c r="QU39" s="119"/>
      <c r="QV39" s="119"/>
      <c r="QW39" s="119"/>
      <c r="QX39" s="119"/>
      <c r="QY39" s="119"/>
      <c r="QZ39" s="119"/>
      <c r="RA39" s="119"/>
      <c r="RB39" s="119"/>
      <c r="RC39" s="119"/>
      <c r="RD39" s="119"/>
      <c r="RE39" s="119"/>
      <c r="RF39" s="119"/>
      <c r="RG39" s="119"/>
      <c r="RH39" s="119"/>
      <c r="RI39" s="119"/>
      <c r="RJ39" s="119"/>
      <c r="RK39" s="119"/>
      <c r="RL39" s="119"/>
      <c r="RM39" s="119"/>
      <c r="RN39" s="119"/>
      <c r="RO39" s="119"/>
      <c r="RP39" s="119"/>
      <c r="RQ39" s="119"/>
      <c r="RR39" s="119"/>
      <c r="RS39" s="119"/>
      <c r="RT39" s="119"/>
      <c r="RU39" s="119"/>
      <c r="RV39" s="119"/>
      <c r="RW39" s="119"/>
      <c r="RX39" s="119"/>
      <c r="RY39" s="119"/>
      <c r="RZ39" s="119"/>
      <c r="SA39" s="119"/>
      <c r="SB39" s="119"/>
      <c r="SC39" s="119"/>
      <c r="SD39" s="119"/>
      <c r="SE39" s="119"/>
      <c r="SF39" s="119"/>
    </row>
    <row r="40" spans="1:500" x14ac:dyDescent="0.25">
      <c r="A40" s="126" t="s">
        <v>34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18">
        <v>-0.254</v>
      </c>
      <c r="O40" s="118">
        <v>-6.5000000000000002E-2</v>
      </c>
      <c r="P40" s="118">
        <v>9.5000000000000001E-2</v>
      </c>
      <c r="Q40" s="118">
        <v>-0.01</v>
      </c>
      <c r="R40" s="118">
        <v>0.252</v>
      </c>
      <c r="S40" s="118">
        <v>-0.312</v>
      </c>
      <c r="T40" s="118">
        <v>-0.255</v>
      </c>
      <c r="U40" s="118">
        <v>3.0000000000000001E-3</v>
      </c>
      <c r="V40" s="118">
        <v>-0.27200000000000002</v>
      </c>
      <c r="W40" s="118">
        <v>-0.161</v>
      </c>
      <c r="X40" s="118">
        <v>0.29499999999999998</v>
      </c>
      <c r="Y40" s="118">
        <v>-0.13</v>
      </c>
      <c r="Z40" s="118">
        <v>0.315</v>
      </c>
      <c r="AA40" s="118">
        <v>-0.114</v>
      </c>
      <c r="AB40" s="118">
        <v>-0.12</v>
      </c>
      <c r="AC40" s="118">
        <v>-7.2999999999999995E-2</v>
      </c>
      <c r="AD40" s="118">
        <v>0.436</v>
      </c>
      <c r="AE40" s="118">
        <v>2.1000000000000001E-2</v>
      </c>
      <c r="AF40" s="118">
        <v>-2.5000000000000001E-2</v>
      </c>
      <c r="AG40" s="118">
        <v>-0.10199999999999999</v>
      </c>
      <c r="AH40" s="118">
        <v>-6.7000000000000004E-2</v>
      </c>
      <c r="AI40" s="118">
        <v>-4.3999999999999997E-2</v>
      </c>
      <c r="AJ40" s="118">
        <v>0.94099999999999995</v>
      </c>
      <c r="AK40" s="118">
        <v>-5.7000000000000002E-2</v>
      </c>
      <c r="AL40" s="118">
        <v>-9.5000000000000001E-2</v>
      </c>
      <c r="AM40" s="118">
        <v>0.24199999999999999</v>
      </c>
      <c r="AN40" s="118">
        <v>-4.8000000000000001E-2</v>
      </c>
      <c r="AO40" s="118">
        <v>-0.27600000000000002</v>
      </c>
      <c r="AP40" s="118">
        <v>0.315</v>
      </c>
      <c r="AQ40" s="118">
        <v>-2.5999999999999999E-2</v>
      </c>
      <c r="AR40" s="118">
        <v>-3.4000000000000002E-2</v>
      </c>
      <c r="AS40" s="118">
        <v>-0.26700000000000002</v>
      </c>
      <c r="AT40" s="118">
        <v>-2E-3</v>
      </c>
      <c r="AU40" s="118">
        <v>0.03</v>
      </c>
      <c r="AV40" s="118">
        <v>0.94099999999999995</v>
      </c>
      <c r="AW40" s="118">
        <v>-5.7000000000000002E-2</v>
      </c>
      <c r="AX40" s="118">
        <v>-9.5000000000000001E-2</v>
      </c>
      <c r="AY40" s="118">
        <v>0.24199999999999999</v>
      </c>
      <c r="AZ40" s="118">
        <v>-4.8000000000000001E-2</v>
      </c>
      <c r="BA40" s="118">
        <v>-0.27600000000000002</v>
      </c>
      <c r="BB40" s="460"/>
      <c r="BC40" s="460"/>
      <c r="BD40" s="460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19"/>
      <c r="CE40" s="119"/>
      <c r="CF40" s="119"/>
      <c r="CG40" s="119"/>
      <c r="CH40" s="119"/>
      <c r="CI40" s="119"/>
      <c r="CJ40" s="119"/>
      <c r="CK40" s="119"/>
      <c r="CL40" s="119"/>
      <c r="CM40" s="119"/>
      <c r="CN40" s="119"/>
      <c r="CO40" s="119"/>
      <c r="CP40" s="119"/>
      <c r="CQ40" s="119"/>
      <c r="CR40" s="119"/>
      <c r="CS40" s="119"/>
      <c r="CT40" s="119"/>
      <c r="CU40" s="119"/>
      <c r="CV40" s="119"/>
      <c r="CW40" s="119"/>
      <c r="CX40" s="119"/>
      <c r="CY40" s="119"/>
      <c r="CZ40" s="119"/>
      <c r="DA40" s="119"/>
      <c r="DB40" s="119"/>
      <c r="DC40" s="119"/>
      <c r="DD40" s="119"/>
      <c r="DE40" s="119"/>
      <c r="DF40" s="119"/>
      <c r="DG40" s="119"/>
      <c r="DH40" s="119"/>
      <c r="DI40" s="119"/>
      <c r="DJ40" s="119"/>
      <c r="DK40" s="119"/>
      <c r="DL40" s="119"/>
      <c r="DM40" s="119"/>
      <c r="DN40" s="119"/>
      <c r="DO40" s="119"/>
      <c r="DP40" s="119"/>
      <c r="DQ40" s="119"/>
      <c r="DR40" s="119"/>
      <c r="DS40" s="119"/>
      <c r="DT40" s="119"/>
      <c r="DU40" s="119"/>
      <c r="DV40" s="119"/>
      <c r="DW40" s="119"/>
      <c r="DX40" s="119"/>
      <c r="DY40" s="119"/>
      <c r="DZ40" s="119"/>
      <c r="EA40" s="119"/>
      <c r="EB40" s="119"/>
      <c r="EC40" s="119"/>
      <c r="ED40" s="119"/>
      <c r="EE40" s="119"/>
      <c r="EF40" s="119"/>
      <c r="EG40" s="119"/>
      <c r="EH40" s="119"/>
      <c r="EI40" s="119"/>
      <c r="EJ40" s="119"/>
      <c r="EK40" s="119"/>
      <c r="EL40" s="119"/>
      <c r="EM40" s="119"/>
      <c r="EN40" s="119"/>
      <c r="EO40" s="119"/>
      <c r="EP40" s="119"/>
      <c r="EQ40" s="119"/>
      <c r="ER40" s="119"/>
      <c r="ES40" s="119"/>
      <c r="ET40" s="119"/>
      <c r="EU40" s="119"/>
      <c r="EV40" s="119"/>
      <c r="EW40" s="119"/>
      <c r="EX40" s="119"/>
      <c r="EY40" s="119"/>
      <c r="EZ40" s="119"/>
      <c r="FA40" s="119"/>
      <c r="FB40" s="119"/>
      <c r="FC40" s="119"/>
      <c r="FD40" s="119"/>
      <c r="FE40" s="119"/>
      <c r="FF40" s="119"/>
      <c r="FG40" s="119"/>
      <c r="FH40" s="119"/>
      <c r="FI40" s="119"/>
      <c r="FJ40" s="119"/>
      <c r="FK40" s="119"/>
      <c r="FL40" s="119"/>
      <c r="FM40" s="119"/>
      <c r="FN40" s="119"/>
      <c r="FO40" s="119"/>
      <c r="FP40" s="119"/>
      <c r="FQ40" s="119"/>
      <c r="FR40" s="119"/>
      <c r="FS40" s="119"/>
      <c r="FT40" s="119"/>
      <c r="FU40" s="119"/>
      <c r="FV40" s="119"/>
      <c r="FW40" s="119"/>
      <c r="FX40" s="119"/>
      <c r="FY40" s="119"/>
      <c r="FZ40" s="119"/>
      <c r="GA40" s="119"/>
      <c r="GB40" s="119"/>
      <c r="GC40" s="119"/>
      <c r="GD40" s="119"/>
      <c r="GE40" s="119"/>
      <c r="GF40" s="119"/>
      <c r="GG40" s="119"/>
      <c r="GH40" s="119"/>
      <c r="GI40" s="119"/>
      <c r="GJ40" s="119"/>
      <c r="GK40" s="119"/>
      <c r="GL40" s="119"/>
      <c r="GM40" s="119"/>
      <c r="GN40" s="119"/>
      <c r="GO40" s="119"/>
      <c r="GP40" s="119"/>
      <c r="GQ40" s="119"/>
      <c r="GR40" s="119"/>
      <c r="GS40" s="119"/>
      <c r="GT40" s="119"/>
      <c r="GU40" s="119"/>
      <c r="GV40" s="119"/>
      <c r="GW40" s="119"/>
      <c r="GX40" s="119"/>
      <c r="GY40" s="119"/>
      <c r="GZ40" s="119"/>
      <c r="HA40" s="119"/>
      <c r="HB40" s="119"/>
      <c r="HC40" s="119"/>
      <c r="HD40" s="119"/>
      <c r="HE40" s="119"/>
      <c r="HF40" s="119"/>
      <c r="HG40" s="119"/>
      <c r="HH40" s="119"/>
      <c r="HI40" s="119"/>
      <c r="HJ40" s="119"/>
      <c r="HK40" s="119"/>
      <c r="HL40" s="119"/>
      <c r="HM40" s="119"/>
      <c r="HN40" s="119"/>
      <c r="HO40" s="119"/>
      <c r="HP40" s="119"/>
      <c r="HQ40" s="119"/>
      <c r="HR40" s="119"/>
      <c r="HS40" s="119"/>
      <c r="HT40" s="119"/>
      <c r="HU40" s="119"/>
      <c r="HV40" s="119"/>
      <c r="HW40" s="119"/>
      <c r="HX40" s="119"/>
      <c r="HY40" s="119"/>
      <c r="HZ40" s="119"/>
      <c r="IA40" s="119"/>
      <c r="IB40" s="119"/>
      <c r="IC40" s="119"/>
      <c r="ID40" s="119"/>
      <c r="IE40" s="119"/>
      <c r="IF40" s="119"/>
      <c r="IG40" s="119"/>
      <c r="IH40" s="119"/>
      <c r="II40" s="119"/>
      <c r="IJ40" s="119"/>
      <c r="IK40" s="119"/>
      <c r="IL40" s="119"/>
      <c r="IM40" s="119"/>
      <c r="IN40" s="119"/>
      <c r="IO40" s="119"/>
      <c r="IP40" s="119"/>
      <c r="IQ40" s="119"/>
      <c r="IR40" s="119"/>
      <c r="IS40" s="119"/>
      <c r="IT40" s="119"/>
      <c r="IU40" s="119"/>
      <c r="IV40" s="119"/>
      <c r="IW40" s="119"/>
      <c r="IX40" s="119"/>
      <c r="IY40" s="119"/>
      <c r="IZ40" s="119"/>
      <c r="JA40" s="119"/>
      <c r="JB40" s="119"/>
      <c r="JC40" s="119"/>
      <c r="JD40" s="119"/>
      <c r="JE40" s="119"/>
      <c r="JF40" s="119"/>
      <c r="JG40" s="119"/>
      <c r="JH40" s="119"/>
      <c r="JI40" s="119"/>
      <c r="JJ40" s="119"/>
      <c r="JK40" s="119"/>
      <c r="JL40" s="119"/>
      <c r="JM40" s="119"/>
      <c r="JN40" s="119"/>
      <c r="JO40" s="119"/>
      <c r="JP40" s="119"/>
      <c r="JQ40" s="119"/>
      <c r="JR40" s="119"/>
      <c r="JS40" s="119"/>
      <c r="JT40" s="119"/>
      <c r="JU40" s="119"/>
      <c r="JV40" s="119"/>
      <c r="JW40" s="119"/>
      <c r="JX40" s="119"/>
      <c r="JY40" s="119"/>
      <c r="JZ40" s="119"/>
      <c r="KA40" s="119"/>
      <c r="KB40" s="119"/>
      <c r="KC40" s="119"/>
      <c r="KD40" s="119"/>
      <c r="KE40" s="119"/>
      <c r="KF40" s="119"/>
      <c r="KG40" s="119"/>
      <c r="KH40" s="119"/>
      <c r="KI40" s="119"/>
      <c r="KJ40" s="119"/>
      <c r="KK40" s="119"/>
      <c r="KL40" s="119"/>
      <c r="KM40" s="119"/>
      <c r="KN40" s="119"/>
      <c r="KO40" s="119"/>
      <c r="KP40" s="119"/>
      <c r="KQ40" s="119"/>
      <c r="KR40" s="119"/>
      <c r="KS40" s="119"/>
      <c r="KT40" s="119"/>
      <c r="KU40" s="119"/>
      <c r="KV40" s="119"/>
      <c r="KW40" s="119"/>
      <c r="KX40" s="119"/>
      <c r="KY40" s="119"/>
      <c r="KZ40" s="119"/>
      <c r="LA40" s="119"/>
      <c r="LB40" s="119"/>
      <c r="LC40" s="119"/>
      <c r="LD40" s="119"/>
      <c r="LE40" s="119"/>
      <c r="LF40" s="119"/>
      <c r="LG40" s="119"/>
      <c r="LH40" s="119"/>
      <c r="LI40" s="119"/>
      <c r="LJ40" s="119"/>
      <c r="LK40" s="119"/>
      <c r="LL40" s="119"/>
      <c r="LM40" s="119"/>
      <c r="LN40" s="119"/>
      <c r="LO40" s="119"/>
      <c r="LP40" s="119"/>
      <c r="LQ40" s="119"/>
      <c r="LR40" s="119"/>
      <c r="LS40" s="119"/>
      <c r="LT40" s="119"/>
      <c r="LU40" s="119"/>
      <c r="LV40" s="119"/>
      <c r="LW40" s="119"/>
      <c r="LX40" s="119"/>
      <c r="LY40" s="119"/>
      <c r="LZ40" s="119"/>
      <c r="MA40" s="119"/>
      <c r="MB40" s="119"/>
      <c r="MC40" s="119"/>
      <c r="MD40" s="119"/>
      <c r="ME40" s="119"/>
      <c r="MF40" s="119"/>
      <c r="MG40" s="119"/>
      <c r="MH40" s="119"/>
      <c r="MI40" s="119"/>
      <c r="MJ40" s="119"/>
      <c r="MK40" s="119"/>
      <c r="ML40" s="119"/>
      <c r="MM40" s="119"/>
      <c r="MN40" s="119"/>
      <c r="MO40" s="119"/>
      <c r="MP40" s="119"/>
      <c r="MQ40" s="119"/>
      <c r="MR40" s="119"/>
      <c r="MS40" s="119"/>
      <c r="MT40" s="119"/>
      <c r="MU40" s="119"/>
      <c r="MV40" s="119"/>
      <c r="MW40" s="119"/>
      <c r="MX40" s="119"/>
      <c r="MY40" s="119"/>
      <c r="MZ40" s="119"/>
      <c r="NA40" s="119"/>
      <c r="NB40" s="119"/>
      <c r="NC40" s="119"/>
      <c r="ND40" s="119"/>
      <c r="NE40" s="119"/>
      <c r="NF40" s="119"/>
      <c r="NG40" s="119"/>
      <c r="NH40" s="119"/>
      <c r="NI40" s="119"/>
      <c r="NJ40" s="119"/>
      <c r="NK40" s="119"/>
      <c r="NL40" s="119"/>
      <c r="NM40" s="119"/>
      <c r="NN40" s="119"/>
      <c r="NO40" s="119"/>
      <c r="NP40" s="119"/>
      <c r="NQ40" s="119"/>
      <c r="NR40" s="119"/>
      <c r="NS40" s="119"/>
      <c r="NT40" s="119"/>
      <c r="NU40" s="119"/>
      <c r="NV40" s="119"/>
      <c r="NW40" s="119"/>
      <c r="NX40" s="119"/>
      <c r="NY40" s="119"/>
      <c r="NZ40" s="119"/>
      <c r="OA40" s="119"/>
      <c r="OB40" s="119"/>
      <c r="OC40" s="119"/>
      <c r="OD40" s="119"/>
      <c r="OE40" s="119"/>
      <c r="OF40" s="119"/>
      <c r="OG40" s="119"/>
      <c r="OH40" s="119"/>
      <c r="OI40" s="119"/>
      <c r="OJ40" s="119"/>
      <c r="OK40" s="119"/>
      <c r="OL40" s="119"/>
      <c r="OM40" s="119"/>
      <c r="ON40" s="119"/>
      <c r="OO40" s="119"/>
      <c r="OP40" s="119"/>
      <c r="OQ40" s="119"/>
      <c r="OR40" s="119"/>
      <c r="OS40" s="119"/>
      <c r="OT40" s="119"/>
      <c r="OU40" s="119"/>
      <c r="OV40" s="119"/>
      <c r="OW40" s="119"/>
      <c r="OX40" s="119"/>
      <c r="OY40" s="119"/>
      <c r="OZ40" s="119"/>
      <c r="PA40" s="119"/>
      <c r="PB40" s="119"/>
      <c r="PC40" s="119"/>
      <c r="PD40" s="119"/>
      <c r="PE40" s="119"/>
      <c r="PF40" s="119"/>
      <c r="PG40" s="119"/>
      <c r="PH40" s="119"/>
      <c r="PI40" s="119"/>
      <c r="PJ40" s="119"/>
      <c r="PK40" s="119"/>
      <c r="PL40" s="119"/>
      <c r="PM40" s="119"/>
      <c r="PN40" s="119"/>
      <c r="PO40" s="119"/>
      <c r="PP40" s="119"/>
      <c r="PQ40" s="119"/>
      <c r="PR40" s="119"/>
      <c r="PS40" s="119"/>
      <c r="PT40" s="119"/>
      <c r="PU40" s="119"/>
      <c r="PV40" s="119"/>
      <c r="PW40" s="119"/>
      <c r="PX40" s="119"/>
      <c r="PY40" s="119"/>
      <c r="PZ40" s="119"/>
      <c r="QA40" s="119"/>
      <c r="QB40" s="119"/>
      <c r="QC40" s="119"/>
      <c r="QD40" s="119"/>
      <c r="QE40" s="119"/>
      <c r="QF40" s="119"/>
      <c r="QG40" s="119"/>
      <c r="QH40" s="119"/>
      <c r="QI40" s="119"/>
      <c r="QJ40" s="119"/>
      <c r="QK40" s="119"/>
      <c r="QL40" s="119"/>
      <c r="QM40" s="119"/>
      <c r="QN40" s="119"/>
      <c r="QO40" s="119"/>
      <c r="QP40" s="119"/>
      <c r="QQ40" s="119"/>
      <c r="QR40" s="119"/>
      <c r="QS40" s="119"/>
      <c r="QT40" s="119"/>
      <c r="QU40" s="119"/>
      <c r="QV40" s="119"/>
      <c r="QW40" s="119"/>
      <c r="QX40" s="119"/>
      <c r="QY40" s="119"/>
      <c r="QZ40" s="119"/>
      <c r="RA40" s="119"/>
      <c r="RB40" s="119"/>
      <c r="RC40" s="119"/>
      <c r="RD40" s="119"/>
      <c r="RE40" s="119"/>
      <c r="RF40" s="119"/>
      <c r="RG40" s="119"/>
      <c r="RH40" s="119"/>
      <c r="RI40" s="119"/>
      <c r="RJ40" s="119"/>
      <c r="RK40" s="119"/>
      <c r="RL40" s="119"/>
      <c r="RM40" s="119"/>
      <c r="RN40" s="119"/>
      <c r="RO40" s="119"/>
      <c r="RP40" s="119"/>
      <c r="RQ40" s="119"/>
      <c r="RR40" s="119"/>
      <c r="RS40" s="119"/>
      <c r="RT40" s="119"/>
      <c r="RU40" s="119"/>
      <c r="RV40" s="119"/>
      <c r="RW40" s="119"/>
      <c r="RX40" s="119"/>
      <c r="RY40" s="119"/>
      <c r="RZ40" s="119"/>
      <c r="SA40" s="119"/>
      <c r="SB40" s="119"/>
      <c r="SC40" s="119"/>
      <c r="SD40" s="119"/>
      <c r="SE40" s="119"/>
      <c r="SF40" s="119"/>
    </row>
    <row r="41" spans="1:500" x14ac:dyDescent="0.25">
      <c r="A41" s="125" t="s">
        <v>35</v>
      </c>
      <c r="B41" s="114">
        <v>20</v>
      </c>
      <c r="C41" s="114">
        <v>44</v>
      </c>
      <c r="D41" s="114">
        <v>22</v>
      </c>
      <c r="E41" s="114">
        <v>53</v>
      </c>
      <c r="F41" s="114">
        <v>11</v>
      </c>
      <c r="G41" s="114">
        <v>-24</v>
      </c>
      <c r="H41" s="114">
        <v>64</v>
      </c>
      <c r="I41" s="114">
        <v>24</v>
      </c>
      <c r="J41" s="114">
        <v>21</v>
      </c>
      <c r="K41" s="114">
        <v>76</v>
      </c>
      <c r="L41" s="114">
        <v>-298</v>
      </c>
      <c r="M41" s="114">
        <v>-154</v>
      </c>
      <c r="N41" s="114">
        <v>20</v>
      </c>
      <c r="O41" s="114">
        <v>38</v>
      </c>
      <c r="P41" s="114">
        <v>40</v>
      </c>
      <c r="Q41" s="114">
        <v>45</v>
      </c>
      <c r="R41" s="114">
        <v>37</v>
      </c>
      <c r="S41" s="114">
        <v>60</v>
      </c>
      <c r="T41" s="114">
        <v>52</v>
      </c>
      <c r="U41" s="114">
        <v>18</v>
      </c>
      <c r="V41" s="114">
        <v>47</v>
      </c>
      <c r="W41" s="114">
        <v>63</v>
      </c>
      <c r="X41" s="114">
        <v>4</v>
      </c>
      <c r="Y41" s="114">
        <v>-312</v>
      </c>
      <c r="Z41" s="114">
        <v>31</v>
      </c>
      <c r="AA41" s="114">
        <v>24</v>
      </c>
      <c r="AB41" s="114">
        <v>62</v>
      </c>
      <c r="AC41" s="114">
        <v>63</v>
      </c>
      <c r="AD41" s="114">
        <v>50</v>
      </c>
      <c r="AE41" s="114">
        <v>39</v>
      </c>
      <c r="AF41" s="114">
        <v>62</v>
      </c>
      <c r="AG41" s="114">
        <v>36</v>
      </c>
      <c r="AH41" s="114">
        <v>47</v>
      </c>
      <c r="AI41" s="114">
        <v>60</v>
      </c>
      <c r="AJ41" s="114">
        <v>43</v>
      </c>
      <c r="AK41" s="114">
        <v>44</v>
      </c>
      <c r="AL41" s="114">
        <v>59</v>
      </c>
      <c r="AM41" s="114">
        <v>-70</v>
      </c>
      <c r="AN41" s="114">
        <v>-93</v>
      </c>
      <c r="AO41" s="114">
        <v>-79</v>
      </c>
      <c r="AP41" s="114">
        <v>31</v>
      </c>
      <c r="AQ41" s="114">
        <v>38</v>
      </c>
      <c r="AR41" s="114">
        <v>61</v>
      </c>
      <c r="AS41" s="114">
        <v>35</v>
      </c>
      <c r="AT41" s="114">
        <v>47</v>
      </c>
      <c r="AU41" s="114">
        <v>59</v>
      </c>
      <c r="AV41" s="114">
        <v>43</v>
      </c>
      <c r="AW41" s="114">
        <v>44</v>
      </c>
      <c r="AX41" s="114">
        <v>59</v>
      </c>
      <c r="AY41" s="114">
        <v>-70</v>
      </c>
      <c r="AZ41" s="114">
        <v>-93</v>
      </c>
      <c r="BA41" s="114">
        <v>-79</v>
      </c>
      <c r="BB41" s="456"/>
      <c r="BC41" s="456"/>
      <c r="BD41" s="456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  <c r="EP41" s="115"/>
      <c r="EQ41" s="115"/>
      <c r="ER41" s="115"/>
      <c r="ES41" s="115"/>
      <c r="ET41" s="115"/>
      <c r="EU41" s="115"/>
      <c r="EV41" s="115"/>
      <c r="EW41" s="115"/>
      <c r="EX41" s="115"/>
      <c r="EY41" s="115"/>
      <c r="EZ41" s="115"/>
      <c r="FA41" s="115"/>
      <c r="FB41" s="115"/>
      <c r="FC41" s="115"/>
      <c r="FD41" s="115"/>
      <c r="FE41" s="115"/>
      <c r="FF41" s="115"/>
      <c r="FG41" s="115"/>
      <c r="FH41" s="115"/>
      <c r="FI41" s="115"/>
      <c r="FJ41" s="115"/>
      <c r="FK41" s="115"/>
      <c r="FL41" s="115"/>
      <c r="FM41" s="115"/>
      <c r="FN41" s="115"/>
      <c r="FO41" s="115"/>
      <c r="FP41" s="115"/>
      <c r="FQ41" s="115"/>
      <c r="FR41" s="115"/>
      <c r="FS41" s="115"/>
      <c r="FT41" s="115"/>
      <c r="FU41" s="115"/>
      <c r="FV41" s="115"/>
      <c r="FW41" s="115"/>
      <c r="FX41" s="115"/>
      <c r="FY41" s="115"/>
      <c r="FZ41" s="115"/>
      <c r="GA41" s="115"/>
      <c r="GB41" s="115"/>
      <c r="GC41" s="115"/>
      <c r="GD41" s="115"/>
      <c r="GE41" s="115"/>
      <c r="GF41" s="115"/>
      <c r="GG41" s="115"/>
      <c r="GH41" s="115"/>
      <c r="GI41" s="115"/>
      <c r="GJ41" s="115"/>
      <c r="GK41" s="115"/>
      <c r="GL41" s="115"/>
      <c r="GM41" s="115"/>
      <c r="GN41" s="115"/>
      <c r="GO41" s="115"/>
      <c r="GP41" s="115"/>
      <c r="GQ41" s="115"/>
      <c r="GR41" s="115"/>
      <c r="GS41" s="115"/>
      <c r="GT41" s="115"/>
      <c r="GU41" s="115"/>
      <c r="GV41" s="115"/>
      <c r="GW41" s="115"/>
      <c r="GX41" s="115"/>
      <c r="GY41" s="115"/>
      <c r="GZ41" s="115"/>
      <c r="HA41" s="115"/>
      <c r="HB41" s="115"/>
      <c r="HC41" s="115"/>
      <c r="HD41" s="115"/>
      <c r="HE41" s="115"/>
      <c r="HF41" s="115"/>
      <c r="HG41" s="115"/>
      <c r="HH41" s="115"/>
      <c r="HI41" s="115"/>
      <c r="HJ41" s="115"/>
      <c r="HK41" s="115"/>
      <c r="HL41" s="115"/>
      <c r="HM41" s="115"/>
      <c r="HN41" s="115"/>
      <c r="HO41" s="115"/>
      <c r="HP41" s="115"/>
      <c r="HQ41" s="115"/>
      <c r="HR41" s="115"/>
      <c r="HS41" s="115"/>
      <c r="HT41" s="115"/>
      <c r="HU41" s="115"/>
      <c r="HV41" s="115"/>
      <c r="HW41" s="115"/>
      <c r="HX41" s="115"/>
      <c r="HY41" s="115"/>
      <c r="HZ41" s="115"/>
      <c r="IA41" s="115"/>
      <c r="IB41" s="115"/>
      <c r="IC41" s="115"/>
      <c r="ID41" s="115"/>
      <c r="IE41" s="115"/>
      <c r="IF41" s="115"/>
      <c r="IG41" s="115"/>
      <c r="IH41" s="115"/>
      <c r="II41" s="115"/>
      <c r="IJ41" s="115"/>
      <c r="IK41" s="115"/>
      <c r="IL41" s="115"/>
      <c r="IM41" s="115"/>
      <c r="IN41" s="115"/>
      <c r="IO41" s="115"/>
      <c r="IP41" s="115"/>
      <c r="IQ41" s="115"/>
      <c r="IR41" s="115"/>
      <c r="IS41" s="115"/>
      <c r="IT41" s="115"/>
      <c r="IU41" s="115"/>
      <c r="IV41" s="115"/>
      <c r="IW41" s="115"/>
      <c r="IX41" s="115"/>
      <c r="IY41" s="115"/>
      <c r="IZ41" s="115"/>
      <c r="JA41" s="115"/>
      <c r="JB41" s="115"/>
      <c r="JC41" s="115"/>
      <c r="JD41" s="115"/>
      <c r="JE41" s="115"/>
      <c r="JF41" s="115"/>
      <c r="JG41" s="115"/>
      <c r="JH41" s="115"/>
      <c r="JI41" s="115"/>
      <c r="JJ41" s="115"/>
      <c r="JK41" s="115"/>
      <c r="JL41" s="115"/>
      <c r="JM41" s="115"/>
      <c r="JN41" s="115"/>
      <c r="JO41" s="115"/>
      <c r="JP41" s="115"/>
      <c r="JQ41" s="115"/>
      <c r="JR41" s="115"/>
      <c r="JS41" s="115"/>
      <c r="JT41" s="115"/>
      <c r="JU41" s="115"/>
      <c r="JV41" s="115"/>
      <c r="JW41" s="115"/>
      <c r="JX41" s="115"/>
      <c r="JY41" s="115"/>
      <c r="JZ41" s="115"/>
      <c r="KA41" s="115"/>
      <c r="KB41" s="115"/>
      <c r="KC41" s="115"/>
      <c r="KD41" s="115"/>
      <c r="KE41" s="115"/>
      <c r="KF41" s="115"/>
      <c r="KG41" s="115"/>
      <c r="KH41" s="115"/>
      <c r="KI41" s="115"/>
      <c r="KJ41" s="115"/>
      <c r="KK41" s="115"/>
      <c r="KL41" s="115"/>
      <c r="KM41" s="115"/>
      <c r="KN41" s="115"/>
      <c r="KO41" s="115"/>
      <c r="KP41" s="115"/>
      <c r="KQ41" s="115"/>
      <c r="KR41" s="115"/>
      <c r="KS41" s="115"/>
      <c r="KT41" s="115"/>
      <c r="KU41" s="115"/>
      <c r="KV41" s="115"/>
      <c r="KW41" s="115"/>
      <c r="KX41" s="115"/>
      <c r="KY41" s="115"/>
      <c r="KZ41" s="115"/>
      <c r="LA41" s="115"/>
      <c r="LB41" s="115"/>
      <c r="LC41" s="115"/>
      <c r="LD41" s="115"/>
      <c r="LE41" s="115"/>
      <c r="LF41" s="115"/>
      <c r="LG41" s="115"/>
      <c r="LH41" s="115"/>
      <c r="LI41" s="115"/>
      <c r="LJ41" s="115"/>
      <c r="LK41" s="115"/>
      <c r="LL41" s="115"/>
      <c r="LM41" s="115"/>
      <c r="LN41" s="115"/>
      <c r="LO41" s="115"/>
      <c r="LP41" s="115"/>
      <c r="LQ41" s="115"/>
      <c r="LR41" s="115"/>
      <c r="LS41" s="115"/>
      <c r="LT41" s="115"/>
      <c r="LU41" s="115"/>
      <c r="LV41" s="115"/>
      <c r="LW41" s="115"/>
      <c r="LX41" s="115"/>
      <c r="LY41" s="115"/>
      <c r="LZ41" s="115"/>
      <c r="MA41" s="115"/>
      <c r="MB41" s="115"/>
      <c r="MC41" s="115"/>
      <c r="MD41" s="115"/>
      <c r="ME41" s="115"/>
      <c r="MF41" s="115"/>
      <c r="MG41" s="115"/>
      <c r="MH41" s="115"/>
      <c r="MI41" s="115"/>
      <c r="MJ41" s="115"/>
      <c r="MK41" s="115"/>
      <c r="ML41" s="115"/>
      <c r="MM41" s="115"/>
      <c r="MN41" s="115"/>
      <c r="MO41" s="115"/>
      <c r="MP41" s="115"/>
      <c r="MQ41" s="115"/>
      <c r="MR41" s="115"/>
      <c r="MS41" s="115"/>
      <c r="MT41" s="115"/>
      <c r="MU41" s="115"/>
      <c r="MV41" s="115"/>
      <c r="MW41" s="115"/>
      <c r="MX41" s="115"/>
      <c r="MY41" s="115"/>
      <c r="MZ41" s="115"/>
      <c r="NA41" s="115"/>
      <c r="NB41" s="115"/>
      <c r="NC41" s="115"/>
      <c r="ND41" s="115"/>
      <c r="NE41" s="115"/>
      <c r="NF41" s="115"/>
      <c r="NG41" s="115"/>
      <c r="NH41" s="115"/>
      <c r="NI41" s="115"/>
      <c r="NJ41" s="115"/>
      <c r="NK41" s="115"/>
      <c r="NL41" s="115"/>
      <c r="NM41" s="115"/>
      <c r="NN41" s="115"/>
      <c r="NO41" s="115"/>
      <c r="NP41" s="115"/>
      <c r="NQ41" s="115"/>
      <c r="NR41" s="115"/>
      <c r="NS41" s="115"/>
      <c r="NT41" s="115"/>
      <c r="NU41" s="115"/>
      <c r="NV41" s="115"/>
      <c r="NW41" s="115"/>
      <c r="NX41" s="115"/>
      <c r="NY41" s="115"/>
      <c r="NZ41" s="115"/>
      <c r="OA41" s="115"/>
      <c r="OB41" s="115"/>
      <c r="OC41" s="115"/>
      <c r="OD41" s="115"/>
      <c r="OE41" s="115"/>
      <c r="OF41" s="115"/>
      <c r="OG41" s="115"/>
      <c r="OH41" s="115"/>
      <c r="OI41" s="115"/>
      <c r="OJ41" s="115"/>
      <c r="OK41" s="115"/>
      <c r="OL41" s="115"/>
      <c r="OM41" s="115"/>
      <c r="ON41" s="115"/>
      <c r="OO41" s="115"/>
      <c r="OP41" s="115"/>
      <c r="OQ41" s="115"/>
      <c r="OR41" s="115"/>
      <c r="OS41" s="115"/>
      <c r="OT41" s="115"/>
      <c r="OU41" s="115"/>
      <c r="OV41" s="115"/>
      <c r="OW41" s="115"/>
      <c r="OX41" s="115"/>
      <c r="OY41" s="115"/>
      <c r="OZ41" s="115"/>
      <c r="PA41" s="115"/>
      <c r="PB41" s="115"/>
      <c r="PC41" s="115"/>
      <c r="PD41" s="115"/>
      <c r="PE41" s="115"/>
      <c r="PF41" s="115"/>
      <c r="PG41" s="115"/>
      <c r="PH41" s="115"/>
      <c r="PI41" s="115"/>
      <c r="PJ41" s="115"/>
      <c r="PK41" s="115"/>
      <c r="PL41" s="115"/>
      <c r="PM41" s="115"/>
      <c r="PN41" s="115"/>
      <c r="PO41" s="115"/>
      <c r="PP41" s="115"/>
      <c r="PQ41" s="115"/>
      <c r="PR41" s="115"/>
      <c r="PS41" s="115"/>
      <c r="PT41" s="115"/>
      <c r="PU41" s="115"/>
      <c r="PV41" s="115"/>
      <c r="PW41" s="115"/>
      <c r="PX41" s="115"/>
      <c r="PY41" s="115"/>
      <c r="PZ41" s="115"/>
      <c r="QA41" s="115"/>
      <c r="QB41" s="115"/>
      <c r="QC41" s="115"/>
      <c r="QD41" s="115"/>
      <c r="QE41" s="115"/>
      <c r="QF41" s="115"/>
      <c r="QG41" s="115"/>
      <c r="QH41" s="115"/>
      <c r="QI41" s="115"/>
      <c r="QJ41" s="115"/>
      <c r="QK41" s="115"/>
      <c r="QL41" s="115"/>
      <c r="QM41" s="115"/>
      <c r="QN41" s="115"/>
      <c r="QO41" s="115"/>
      <c r="QP41" s="115"/>
      <c r="QQ41" s="115"/>
      <c r="QR41" s="115"/>
      <c r="QS41" s="115"/>
      <c r="QT41" s="115"/>
      <c r="QU41" s="115"/>
      <c r="QV41" s="115"/>
      <c r="QW41" s="115"/>
      <c r="QX41" s="115"/>
      <c r="QY41" s="115"/>
      <c r="QZ41" s="115"/>
      <c r="RA41" s="115"/>
      <c r="RB41" s="115"/>
      <c r="RC41" s="115"/>
      <c r="RD41" s="115"/>
      <c r="RE41" s="115"/>
      <c r="RF41" s="115"/>
      <c r="RG41" s="115"/>
      <c r="RH41" s="115"/>
      <c r="RI41" s="115"/>
      <c r="RJ41" s="115"/>
      <c r="RK41" s="115"/>
      <c r="RL41" s="115"/>
      <c r="RM41" s="115"/>
      <c r="RN41" s="115"/>
      <c r="RO41" s="115"/>
      <c r="RP41" s="115"/>
      <c r="RQ41" s="115"/>
      <c r="RR41" s="115"/>
      <c r="RS41" s="115"/>
      <c r="RT41" s="115"/>
      <c r="RU41" s="115"/>
      <c r="RV41" s="115"/>
      <c r="RW41" s="115"/>
      <c r="RX41" s="115"/>
      <c r="RY41" s="115"/>
      <c r="RZ41" s="115"/>
      <c r="SA41" s="115"/>
      <c r="SB41" s="115"/>
      <c r="SC41" s="115"/>
      <c r="SD41" s="115"/>
      <c r="SE41" s="115"/>
      <c r="SF41" s="115"/>
    </row>
    <row r="42" spans="1:500" x14ac:dyDescent="0.25">
      <c r="A42" s="125" t="s">
        <v>36</v>
      </c>
      <c r="B42" s="114">
        <v>2421</v>
      </c>
      <c r="C42" s="114">
        <v>1775</v>
      </c>
      <c r="D42" s="114">
        <v>3693</v>
      </c>
      <c r="E42" s="114">
        <v>1509</v>
      </c>
      <c r="F42" s="114">
        <v>2263</v>
      </c>
      <c r="G42" s="114">
        <v>4726</v>
      </c>
      <c r="H42" s="114">
        <v>227</v>
      </c>
      <c r="I42" s="114">
        <v>2245</v>
      </c>
      <c r="J42" s="114">
        <v>5666</v>
      </c>
      <c r="K42" s="114">
        <v>1086</v>
      </c>
      <c r="L42" s="114">
        <v>2546</v>
      </c>
      <c r="M42" s="114">
        <v>3760</v>
      </c>
      <c r="N42" s="114">
        <v>1981</v>
      </c>
      <c r="O42" s="114">
        <v>1840</v>
      </c>
      <c r="P42" s="114">
        <v>4934</v>
      </c>
      <c r="Q42" s="114">
        <v>2386</v>
      </c>
      <c r="R42" s="114">
        <v>3733</v>
      </c>
      <c r="S42" s="114">
        <v>5550</v>
      </c>
      <c r="T42" s="114">
        <v>-132</v>
      </c>
      <c r="U42" s="114">
        <v>3314</v>
      </c>
      <c r="V42" s="114">
        <v>4760</v>
      </c>
      <c r="W42" s="114">
        <v>758</v>
      </c>
      <c r="X42" s="114">
        <v>3130</v>
      </c>
      <c r="Y42" s="114">
        <v>3176</v>
      </c>
      <c r="Z42" s="114">
        <v>4104</v>
      </c>
      <c r="AA42" s="114">
        <v>2223</v>
      </c>
      <c r="AB42" s="114">
        <v>6051</v>
      </c>
      <c r="AC42" s="114">
        <v>2188</v>
      </c>
      <c r="AD42" s="114">
        <v>4203</v>
      </c>
      <c r="AE42" s="114">
        <v>2742</v>
      </c>
      <c r="AF42" s="114">
        <v>5879</v>
      </c>
      <c r="AG42" s="114">
        <v>2044</v>
      </c>
      <c r="AH42" s="114">
        <v>3648</v>
      </c>
      <c r="AI42" s="114">
        <v>5430</v>
      </c>
      <c r="AJ42" s="114">
        <v>3098</v>
      </c>
      <c r="AK42" s="114">
        <v>3155</v>
      </c>
      <c r="AL42" s="114">
        <v>5243</v>
      </c>
      <c r="AM42" s="114">
        <v>1984</v>
      </c>
      <c r="AN42" s="114">
        <v>3817</v>
      </c>
      <c r="AO42" s="114">
        <v>2936</v>
      </c>
      <c r="AP42" s="114">
        <v>4104</v>
      </c>
      <c r="AQ42" s="114">
        <v>2599</v>
      </c>
      <c r="AR42" s="114">
        <v>5977</v>
      </c>
      <c r="AS42" s="114">
        <v>1213</v>
      </c>
      <c r="AT42" s="114">
        <v>4080</v>
      </c>
      <c r="AU42" s="114">
        <v>6056</v>
      </c>
      <c r="AV42" s="114">
        <v>3098</v>
      </c>
      <c r="AW42" s="114">
        <v>3155</v>
      </c>
      <c r="AX42" s="114">
        <v>5243</v>
      </c>
      <c r="AY42" s="114">
        <v>1984</v>
      </c>
      <c r="AZ42" s="114">
        <v>3817</v>
      </c>
      <c r="BA42" s="114">
        <v>2936</v>
      </c>
      <c r="BB42" s="456"/>
      <c r="BC42" s="456"/>
      <c r="BD42" s="456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  <c r="EP42" s="115"/>
      <c r="EQ42" s="115"/>
      <c r="ER42" s="115"/>
      <c r="ES42" s="115"/>
      <c r="ET42" s="115"/>
      <c r="EU42" s="115"/>
      <c r="EV42" s="115"/>
      <c r="EW42" s="115"/>
      <c r="EX42" s="115"/>
      <c r="EY42" s="115"/>
      <c r="EZ42" s="115"/>
      <c r="FA42" s="115"/>
      <c r="FB42" s="115"/>
      <c r="FC42" s="115"/>
      <c r="FD42" s="115"/>
      <c r="FE42" s="115"/>
      <c r="FF42" s="115"/>
      <c r="FG42" s="115"/>
      <c r="FH42" s="115"/>
      <c r="FI42" s="115"/>
      <c r="FJ42" s="115"/>
      <c r="FK42" s="115"/>
      <c r="FL42" s="115"/>
      <c r="FM42" s="115"/>
      <c r="FN42" s="115"/>
      <c r="FO42" s="115"/>
      <c r="FP42" s="115"/>
      <c r="FQ42" s="115"/>
      <c r="FR42" s="115"/>
      <c r="FS42" s="115"/>
      <c r="FT42" s="115"/>
      <c r="FU42" s="115"/>
      <c r="FV42" s="115"/>
      <c r="FW42" s="115"/>
      <c r="FX42" s="115"/>
      <c r="FY42" s="115"/>
      <c r="FZ42" s="115"/>
      <c r="GA42" s="115"/>
      <c r="GB42" s="115"/>
      <c r="GC42" s="115"/>
      <c r="GD42" s="115"/>
      <c r="GE42" s="115"/>
      <c r="GF42" s="115"/>
      <c r="GG42" s="115"/>
      <c r="GH42" s="115"/>
      <c r="GI42" s="115"/>
      <c r="GJ42" s="115"/>
      <c r="GK42" s="115"/>
      <c r="GL42" s="115"/>
      <c r="GM42" s="115"/>
      <c r="GN42" s="115"/>
      <c r="GO42" s="115"/>
      <c r="GP42" s="115"/>
      <c r="GQ42" s="115"/>
      <c r="GR42" s="115"/>
      <c r="GS42" s="115"/>
      <c r="GT42" s="115"/>
      <c r="GU42" s="115"/>
      <c r="GV42" s="115"/>
      <c r="GW42" s="115"/>
      <c r="GX42" s="115"/>
      <c r="GY42" s="115"/>
      <c r="GZ42" s="115"/>
      <c r="HA42" s="115"/>
      <c r="HB42" s="115"/>
      <c r="HC42" s="115"/>
      <c r="HD42" s="115"/>
      <c r="HE42" s="115"/>
      <c r="HF42" s="115"/>
      <c r="HG42" s="115"/>
      <c r="HH42" s="115"/>
      <c r="HI42" s="115"/>
      <c r="HJ42" s="115"/>
      <c r="HK42" s="115"/>
      <c r="HL42" s="115"/>
      <c r="HM42" s="115"/>
      <c r="HN42" s="115"/>
      <c r="HO42" s="115"/>
      <c r="HP42" s="115"/>
      <c r="HQ42" s="115"/>
      <c r="HR42" s="115"/>
      <c r="HS42" s="115"/>
      <c r="HT42" s="115"/>
      <c r="HU42" s="115"/>
      <c r="HV42" s="115"/>
      <c r="HW42" s="115"/>
      <c r="HX42" s="115"/>
      <c r="HY42" s="115"/>
      <c r="HZ42" s="115"/>
      <c r="IA42" s="115"/>
      <c r="IB42" s="115"/>
      <c r="IC42" s="115"/>
      <c r="ID42" s="115"/>
      <c r="IE42" s="115"/>
      <c r="IF42" s="115"/>
      <c r="IG42" s="115"/>
      <c r="IH42" s="115"/>
      <c r="II42" s="115"/>
      <c r="IJ42" s="115"/>
      <c r="IK42" s="115"/>
      <c r="IL42" s="115"/>
      <c r="IM42" s="115"/>
      <c r="IN42" s="115"/>
      <c r="IO42" s="115"/>
      <c r="IP42" s="115"/>
      <c r="IQ42" s="115"/>
      <c r="IR42" s="115"/>
      <c r="IS42" s="115"/>
      <c r="IT42" s="115"/>
      <c r="IU42" s="115"/>
      <c r="IV42" s="115"/>
      <c r="IW42" s="115"/>
      <c r="IX42" s="115"/>
      <c r="IY42" s="115"/>
      <c r="IZ42" s="115"/>
      <c r="JA42" s="115"/>
      <c r="JB42" s="115"/>
      <c r="JC42" s="115"/>
      <c r="JD42" s="115"/>
      <c r="JE42" s="115"/>
      <c r="JF42" s="115"/>
      <c r="JG42" s="115"/>
      <c r="JH42" s="115"/>
      <c r="JI42" s="115"/>
      <c r="JJ42" s="115"/>
      <c r="JK42" s="115"/>
      <c r="JL42" s="115"/>
      <c r="JM42" s="115"/>
      <c r="JN42" s="115"/>
      <c r="JO42" s="115"/>
      <c r="JP42" s="115"/>
      <c r="JQ42" s="115"/>
      <c r="JR42" s="115"/>
      <c r="JS42" s="115"/>
      <c r="JT42" s="115"/>
      <c r="JU42" s="115"/>
      <c r="JV42" s="115"/>
      <c r="JW42" s="115"/>
      <c r="JX42" s="115"/>
      <c r="JY42" s="115"/>
      <c r="JZ42" s="115"/>
      <c r="KA42" s="115"/>
      <c r="KB42" s="115"/>
      <c r="KC42" s="115"/>
      <c r="KD42" s="115"/>
      <c r="KE42" s="115"/>
      <c r="KF42" s="115"/>
      <c r="KG42" s="115"/>
      <c r="KH42" s="115"/>
      <c r="KI42" s="115"/>
      <c r="KJ42" s="115"/>
      <c r="KK42" s="115"/>
      <c r="KL42" s="115"/>
      <c r="KM42" s="115"/>
      <c r="KN42" s="115"/>
      <c r="KO42" s="115"/>
      <c r="KP42" s="115"/>
      <c r="KQ42" s="115"/>
      <c r="KR42" s="115"/>
      <c r="KS42" s="115"/>
      <c r="KT42" s="115"/>
      <c r="KU42" s="115"/>
      <c r="KV42" s="115"/>
      <c r="KW42" s="115"/>
      <c r="KX42" s="115"/>
      <c r="KY42" s="115"/>
      <c r="KZ42" s="115"/>
      <c r="LA42" s="115"/>
      <c r="LB42" s="115"/>
      <c r="LC42" s="115"/>
      <c r="LD42" s="115"/>
      <c r="LE42" s="115"/>
      <c r="LF42" s="115"/>
      <c r="LG42" s="115"/>
      <c r="LH42" s="115"/>
      <c r="LI42" s="115"/>
      <c r="LJ42" s="115"/>
      <c r="LK42" s="115"/>
      <c r="LL42" s="115"/>
      <c r="LM42" s="115"/>
      <c r="LN42" s="115"/>
      <c r="LO42" s="115"/>
      <c r="LP42" s="115"/>
      <c r="LQ42" s="115"/>
      <c r="LR42" s="115"/>
      <c r="LS42" s="115"/>
      <c r="LT42" s="115"/>
      <c r="LU42" s="115"/>
      <c r="LV42" s="115"/>
      <c r="LW42" s="115"/>
      <c r="LX42" s="115"/>
      <c r="LY42" s="115"/>
      <c r="LZ42" s="115"/>
      <c r="MA42" s="115"/>
      <c r="MB42" s="115"/>
      <c r="MC42" s="115"/>
      <c r="MD42" s="115"/>
      <c r="ME42" s="115"/>
      <c r="MF42" s="115"/>
      <c r="MG42" s="115"/>
      <c r="MH42" s="115"/>
      <c r="MI42" s="115"/>
      <c r="MJ42" s="115"/>
      <c r="MK42" s="115"/>
      <c r="ML42" s="115"/>
      <c r="MM42" s="115"/>
      <c r="MN42" s="115"/>
      <c r="MO42" s="115"/>
      <c r="MP42" s="115"/>
      <c r="MQ42" s="115"/>
      <c r="MR42" s="115"/>
      <c r="MS42" s="115"/>
      <c r="MT42" s="115"/>
      <c r="MU42" s="115"/>
      <c r="MV42" s="115"/>
      <c r="MW42" s="115"/>
      <c r="MX42" s="115"/>
      <c r="MY42" s="115"/>
      <c r="MZ42" s="115"/>
      <c r="NA42" s="115"/>
      <c r="NB42" s="115"/>
      <c r="NC42" s="115"/>
      <c r="ND42" s="115"/>
      <c r="NE42" s="115"/>
      <c r="NF42" s="115"/>
      <c r="NG42" s="115"/>
      <c r="NH42" s="115"/>
      <c r="NI42" s="115"/>
      <c r="NJ42" s="115"/>
      <c r="NK42" s="115"/>
      <c r="NL42" s="115"/>
      <c r="NM42" s="115"/>
      <c r="NN42" s="115"/>
      <c r="NO42" s="115"/>
      <c r="NP42" s="115"/>
      <c r="NQ42" s="115"/>
      <c r="NR42" s="115"/>
      <c r="NS42" s="115"/>
      <c r="NT42" s="115"/>
      <c r="NU42" s="115"/>
      <c r="NV42" s="115"/>
      <c r="NW42" s="115"/>
      <c r="NX42" s="115"/>
      <c r="NY42" s="115"/>
      <c r="NZ42" s="115"/>
      <c r="OA42" s="115"/>
      <c r="OB42" s="115"/>
      <c r="OC42" s="115"/>
      <c r="OD42" s="115"/>
      <c r="OE42" s="115"/>
      <c r="OF42" s="115"/>
      <c r="OG42" s="115"/>
      <c r="OH42" s="115"/>
      <c r="OI42" s="115"/>
      <c r="OJ42" s="115"/>
      <c r="OK42" s="115"/>
      <c r="OL42" s="115"/>
      <c r="OM42" s="115"/>
      <c r="ON42" s="115"/>
      <c r="OO42" s="115"/>
      <c r="OP42" s="115"/>
      <c r="OQ42" s="115"/>
      <c r="OR42" s="115"/>
      <c r="OS42" s="115"/>
      <c r="OT42" s="115"/>
      <c r="OU42" s="115"/>
      <c r="OV42" s="115"/>
      <c r="OW42" s="115"/>
      <c r="OX42" s="115"/>
      <c r="OY42" s="115"/>
      <c r="OZ42" s="115"/>
      <c r="PA42" s="115"/>
      <c r="PB42" s="115"/>
      <c r="PC42" s="115"/>
      <c r="PD42" s="115"/>
      <c r="PE42" s="115"/>
      <c r="PF42" s="115"/>
      <c r="PG42" s="115"/>
      <c r="PH42" s="115"/>
      <c r="PI42" s="115"/>
      <c r="PJ42" s="115"/>
      <c r="PK42" s="115"/>
      <c r="PL42" s="115"/>
      <c r="PM42" s="115"/>
      <c r="PN42" s="115"/>
      <c r="PO42" s="115"/>
      <c r="PP42" s="115"/>
      <c r="PQ42" s="115"/>
      <c r="PR42" s="115"/>
      <c r="PS42" s="115"/>
      <c r="PT42" s="115"/>
      <c r="PU42" s="115"/>
      <c r="PV42" s="115"/>
      <c r="PW42" s="115"/>
      <c r="PX42" s="115"/>
      <c r="PY42" s="115"/>
      <c r="PZ42" s="115"/>
      <c r="QA42" s="115"/>
      <c r="QB42" s="115"/>
      <c r="QC42" s="115"/>
      <c r="QD42" s="115"/>
      <c r="QE42" s="115"/>
      <c r="QF42" s="115"/>
      <c r="QG42" s="115"/>
      <c r="QH42" s="115"/>
      <c r="QI42" s="115"/>
      <c r="QJ42" s="115"/>
      <c r="QK42" s="115"/>
      <c r="QL42" s="115"/>
      <c r="QM42" s="115"/>
      <c r="QN42" s="115"/>
      <c r="QO42" s="115"/>
      <c r="QP42" s="115"/>
      <c r="QQ42" s="115"/>
      <c r="QR42" s="115"/>
      <c r="QS42" s="115"/>
      <c r="QT42" s="115"/>
      <c r="QU42" s="115"/>
      <c r="QV42" s="115"/>
      <c r="QW42" s="115"/>
      <c r="QX42" s="115"/>
      <c r="QY42" s="115"/>
      <c r="QZ42" s="115"/>
      <c r="RA42" s="115"/>
      <c r="RB42" s="115"/>
      <c r="RC42" s="115"/>
      <c r="RD42" s="115"/>
      <c r="RE42" s="115"/>
      <c r="RF42" s="115"/>
      <c r="RG42" s="115"/>
      <c r="RH42" s="115"/>
      <c r="RI42" s="115"/>
      <c r="RJ42" s="115"/>
      <c r="RK42" s="115"/>
      <c r="RL42" s="115"/>
      <c r="RM42" s="115"/>
      <c r="RN42" s="115"/>
      <c r="RO42" s="115"/>
      <c r="RP42" s="115"/>
      <c r="RQ42" s="115"/>
      <c r="RR42" s="115"/>
      <c r="RS42" s="115"/>
      <c r="RT42" s="115"/>
      <c r="RU42" s="115"/>
      <c r="RV42" s="115"/>
      <c r="RW42" s="115"/>
      <c r="RX42" s="115"/>
      <c r="RY42" s="115"/>
      <c r="RZ42" s="115"/>
      <c r="SA42" s="115"/>
      <c r="SB42" s="115"/>
      <c r="SC42" s="115"/>
      <c r="SD42" s="115"/>
      <c r="SE42" s="115"/>
      <c r="SF42" s="115"/>
    </row>
    <row r="43" spans="1:500" x14ac:dyDescent="0.25">
      <c r="A43" s="126" t="s">
        <v>21</v>
      </c>
      <c r="B43" s="118">
        <v>0.314</v>
      </c>
      <c r="C43" s="118">
        <v>0.311</v>
      </c>
      <c r="D43" s="118">
        <v>0.41499999999999998</v>
      </c>
      <c r="E43" s="118">
        <v>0.248</v>
      </c>
      <c r="F43" s="118">
        <v>0.33300000000000002</v>
      </c>
      <c r="G43" s="118">
        <v>0.46700000000000003</v>
      </c>
      <c r="H43" s="118">
        <v>5.2999999999999999E-2</v>
      </c>
      <c r="I43" s="118">
        <v>0.32</v>
      </c>
      <c r="J43" s="118">
        <v>0.502</v>
      </c>
      <c r="K43" s="118">
        <v>0.23699999999999999</v>
      </c>
      <c r="L43" s="118">
        <v>0.42199999999999999</v>
      </c>
      <c r="M43" s="118">
        <v>0.433</v>
      </c>
      <c r="N43" s="118">
        <v>0.312</v>
      </c>
      <c r="O43" s="118">
        <v>0.26700000000000002</v>
      </c>
      <c r="P43" s="118">
        <v>0.44900000000000001</v>
      </c>
      <c r="Q43" s="118">
        <v>0.32800000000000001</v>
      </c>
      <c r="R43" s="118">
        <v>0.40100000000000002</v>
      </c>
      <c r="S43" s="118">
        <v>0.443</v>
      </c>
      <c r="T43" s="118">
        <v>-2.7E-2</v>
      </c>
      <c r="U43" s="118">
        <v>0.378</v>
      </c>
      <c r="V43" s="118">
        <v>0.42699999999999999</v>
      </c>
      <c r="W43" s="118">
        <v>0.14899999999999999</v>
      </c>
      <c r="X43" s="118">
        <v>0.371</v>
      </c>
      <c r="Y43" s="118">
        <v>0.4</v>
      </c>
      <c r="Z43" s="118">
        <v>0.42499999999999999</v>
      </c>
      <c r="AA43" s="118">
        <v>0.32</v>
      </c>
      <c r="AB43" s="118">
        <v>0.442</v>
      </c>
      <c r="AC43" s="118">
        <v>0.32900000000000001</v>
      </c>
      <c r="AD43" s="118">
        <v>0.42399999999999999</v>
      </c>
      <c r="AE43" s="118">
        <v>0.34300000000000003</v>
      </c>
      <c r="AF43" s="118">
        <v>0.48</v>
      </c>
      <c r="AG43" s="118">
        <v>0.27600000000000002</v>
      </c>
      <c r="AH43" s="118">
        <v>0.38300000000000001</v>
      </c>
      <c r="AI43" s="118">
        <v>0.45700000000000002</v>
      </c>
      <c r="AJ43" s="118">
        <v>0.34699999999999998</v>
      </c>
      <c r="AK43" s="118">
        <v>0.34899999999999998</v>
      </c>
      <c r="AL43" s="118">
        <v>0.44500000000000001</v>
      </c>
      <c r="AM43" s="118">
        <v>0.26800000000000002</v>
      </c>
      <c r="AN43" s="118">
        <v>0.38800000000000001</v>
      </c>
      <c r="AO43" s="118">
        <v>0.33400000000000002</v>
      </c>
      <c r="AP43" s="118">
        <v>0.42499999999999999</v>
      </c>
      <c r="AQ43" s="118">
        <v>0.35499999999999998</v>
      </c>
      <c r="AR43" s="118">
        <v>0.502</v>
      </c>
      <c r="AS43" s="118">
        <v>0.19400000000000001</v>
      </c>
      <c r="AT43" s="118">
        <v>0.4</v>
      </c>
      <c r="AU43" s="118">
        <v>0.47299999999999998</v>
      </c>
      <c r="AV43" s="118">
        <v>0.34699999999999998</v>
      </c>
      <c r="AW43" s="118">
        <v>0.34899999999999998</v>
      </c>
      <c r="AX43" s="118">
        <v>0.44500000000000001</v>
      </c>
      <c r="AY43" s="118">
        <v>0.26800000000000002</v>
      </c>
      <c r="AZ43" s="118">
        <v>0.38800000000000001</v>
      </c>
      <c r="BA43" s="118">
        <v>0.33400000000000002</v>
      </c>
      <c r="BB43" s="460"/>
      <c r="BC43" s="460"/>
      <c r="BD43" s="460"/>
      <c r="BE43" s="119"/>
      <c r="BF43" s="119"/>
      <c r="BG43" s="119"/>
      <c r="BH43" s="119"/>
      <c r="BI43" s="119"/>
      <c r="BJ43" s="119"/>
      <c r="BK43" s="119"/>
      <c r="BL43" s="119"/>
      <c r="BM43" s="119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  <c r="BZ43" s="119"/>
      <c r="CA43" s="119"/>
      <c r="CB43" s="119"/>
      <c r="CC43" s="119"/>
      <c r="CD43" s="119"/>
      <c r="CE43" s="119"/>
      <c r="CF43" s="119"/>
      <c r="CG43" s="119"/>
      <c r="CH43" s="119"/>
      <c r="CI43" s="119"/>
      <c r="CJ43" s="119"/>
      <c r="CK43" s="119"/>
      <c r="CL43" s="119"/>
      <c r="CM43" s="119"/>
      <c r="CN43" s="119"/>
      <c r="CO43" s="119"/>
      <c r="CP43" s="119"/>
      <c r="CQ43" s="119"/>
      <c r="CR43" s="119"/>
      <c r="CS43" s="119"/>
      <c r="CT43" s="119"/>
      <c r="CU43" s="119"/>
      <c r="CV43" s="119"/>
      <c r="CW43" s="119"/>
      <c r="CX43" s="119"/>
      <c r="CY43" s="119"/>
      <c r="CZ43" s="119"/>
      <c r="DA43" s="119"/>
      <c r="DB43" s="119"/>
      <c r="DC43" s="119"/>
      <c r="DD43" s="119"/>
      <c r="DE43" s="119"/>
      <c r="DF43" s="119"/>
      <c r="DG43" s="119"/>
      <c r="DH43" s="119"/>
      <c r="DI43" s="119"/>
      <c r="DJ43" s="119"/>
      <c r="DK43" s="119"/>
      <c r="DL43" s="119"/>
      <c r="DM43" s="119"/>
      <c r="DN43" s="119"/>
      <c r="DO43" s="119"/>
      <c r="DP43" s="119"/>
      <c r="DQ43" s="119"/>
      <c r="DR43" s="119"/>
      <c r="DS43" s="119"/>
      <c r="DT43" s="119"/>
      <c r="DU43" s="119"/>
      <c r="DV43" s="119"/>
      <c r="DW43" s="119"/>
      <c r="DX43" s="119"/>
      <c r="DY43" s="119"/>
      <c r="DZ43" s="119"/>
      <c r="EA43" s="119"/>
      <c r="EB43" s="119"/>
      <c r="EC43" s="119"/>
      <c r="ED43" s="119"/>
      <c r="EE43" s="119"/>
      <c r="EF43" s="119"/>
      <c r="EG43" s="119"/>
      <c r="EH43" s="119"/>
      <c r="EI43" s="119"/>
      <c r="EJ43" s="119"/>
      <c r="EK43" s="119"/>
      <c r="EL43" s="119"/>
      <c r="EM43" s="119"/>
      <c r="EN43" s="119"/>
      <c r="EO43" s="119"/>
      <c r="EP43" s="119"/>
      <c r="EQ43" s="119"/>
      <c r="ER43" s="119"/>
      <c r="ES43" s="119"/>
      <c r="ET43" s="119"/>
      <c r="EU43" s="119"/>
      <c r="EV43" s="119"/>
      <c r="EW43" s="119"/>
      <c r="EX43" s="119"/>
      <c r="EY43" s="119"/>
      <c r="EZ43" s="119"/>
      <c r="FA43" s="119"/>
      <c r="FB43" s="119"/>
      <c r="FC43" s="119"/>
      <c r="FD43" s="119"/>
      <c r="FE43" s="119"/>
      <c r="FF43" s="119"/>
      <c r="FG43" s="119"/>
      <c r="FH43" s="119"/>
      <c r="FI43" s="119"/>
      <c r="FJ43" s="119"/>
      <c r="FK43" s="119"/>
      <c r="FL43" s="119"/>
      <c r="FM43" s="119"/>
      <c r="FN43" s="119"/>
      <c r="FO43" s="119"/>
      <c r="FP43" s="119"/>
      <c r="FQ43" s="119"/>
      <c r="FR43" s="119"/>
      <c r="FS43" s="119"/>
      <c r="FT43" s="119"/>
      <c r="FU43" s="119"/>
      <c r="FV43" s="119"/>
      <c r="FW43" s="119"/>
      <c r="FX43" s="119"/>
      <c r="FY43" s="119"/>
      <c r="FZ43" s="119"/>
      <c r="GA43" s="119"/>
      <c r="GB43" s="119"/>
      <c r="GC43" s="119"/>
      <c r="GD43" s="119"/>
      <c r="GE43" s="119"/>
      <c r="GF43" s="119"/>
      <c r="GG43" s="119"/>
      <c r="GH43" s="119"/>
      <c r="GI43" s="119"/>
      <c r="GJ43" s="119"/>
      <c r="GK43" s="119"/>
      <c r="GL43" s="119"/>
      <c r="GM43" s="119"/>
      <c r="GN43" s="119"/>
      <c r="GO43" s="119"/>
      <c r="GP43" s="119"/>
      <c r="GQ43" s="119"/>
      <c r="GR43" s="119"/>
      <c r="GS43" s="119"/>
      <c r="GT43" s="119"/>
      <c r="GU43" s="119"/>
      <c r="GV43" s="119"/>
      <c r="GW43" s="119"/>
      <c r="GX43" s="119"/>
      <c r="GY43" s="119"/>
      <c r="GZ43" s="119"/>
      <c r="HA43" s="119"/>
      <c r="HB43" s="119"/>
      <c r="HC43" s="119"/>
      <c r="HD43" s="119"/>
      <c r="HE43" s="119"/>
      <c r="HF43" s="119"/>
      <c r="HG43" s="119"/>
      <c r="HH43" s="119"/>
      <c r="HI43" s="119"/>
      <c r="HJ43" s="119"/>
      <c r="HK43" s="119"/>
      <c r="HL43" s="119"/>
      <c r="HM43" s="119"/>
      <c r="HN43" s="119"/>
      <c r="HO43" s="119"/>
      <c r="HP43" s="119"/>
      <c r="HQ43" s="119"/>
      <c r="HR43" s="119"/>
      <c r="HS43" s="119"/>
      <c r="HT43" s="119"/>
      <c r="HU43" s="119"/>
      <c r="HV43" s="119"/>
      <c r="HW43" s="119"/>
      <c r="HX43" s="119"/>
      <c r="HY43" s="119"/>
      <c r="HZ43" s="119"/>
      <c r="IA43" s="119"/>
      <c r="IB43" s="119"/>
      <c r="IC43" s="119"/>
      <c r="ID43" s="119"/>
      <c r="IE43" s="119"/>
      <c r="IF43" s="119"/>
      <c r="IG43" s="119"/>
      <c r="IH43" s="119"/>
      <c r="II43" s="119"/>
      <c r="IJ43" s="119"/>
      <c r="IK43" s="119"/>
      <c r="IL43" s="119"/>
      <c r="IM43" s="119"/>
      <c r="IN43" s="119"/>
      <c r="IO43" s="119"/>
      <c r="IP43" s="119"/>
      <c r="IQ43" s="119"/>
      <c r="IR43" s="119"/>
      <c r="IS43" s="119"/>
      <c r="IT43" s="119"/>
      <c r="IU43" s="119"/>
      <c r="IV43" s="119"/>
      <c r="IW43" s="119"/>
      <c r="IX43" s="119"/>
      <c r="IY43" s="119"/>
      <c r="IZ43" s="119"/>
      <c r="JA43" s="119"/>
      <c r="JB43" s="119"/>
      <c r="JC43" s="119"/>
      <c r="JD43" s="119"/>
      <c r="JE43" s="119"/>
      <c r="JF43" s="119"/>
      <c r="JG43" s="119"/>
      <c r="JH43" s="119"/>
      <c r="JI43" s="119"/>
      <c r="JJ43" s="119"/>
      <c r="JK43" s="119"/>
      <c r="JL43" s="119"/>
      <c r="JM43" s="119"/>
      <c r="JN43" s="119"/>
      <c r="JO43" s="119"/>
      <c r="JP43" s="119"/>
      <c r="JQ43" s="119"/>
      <c r="JR43" s="119"/>
      <c r="JS43" s="119"/>
      <c r="JT43" s="119"/>
      <c r="JU43" s="119"/>
      <c r="JV43" s="119"/>
      <c r="JW43" s="119"/>
      <c r="JX43" s="119"/>
      <c r="JY43" s="119"/>
      <c r="JZ43" s="119"/>
      <c r="KA43" s="119"/>
      <c r="KB43" s="119"/>
      <c r="KC43" s="119"/>
      <c r="KD43" s="119"/>
      <c r="KE43" s="119"/>
      <c r="KF43" s="119"/>
      <c r="KG43" s="119"/>
      <c r="KH43" s="119"/>
      <c r="KI43" s="119"/>
      <c r="KJ43" s="119"/>
      <c r="KK43" s="119"/>
      <c r="KL43" s="119"/>
      <c r="KM43" s="119"/>
      <c r="KN43" s="119"/>
      <c r="KO43" s="119"/>
      <c r="KP43" s="119"/>
      <c r="KQ43" s="119"/>
      <c r="KR43" s="119"/>
      <c r="KS43" s="119"/>
      <c r="KT43" s="119"/>
      <c r="KU43" s="119"/>
      <c r="KV43" s="119"/>
      <c r="KW43" s="119"/>
      <c r="KX43" s="119"/>
      <c r="KY43" s="119"/>
      <c r="KZ43" s="119"/>
      <c r="LA43" s="119"/>
      <c r="LB43" s="119"/>
      <c r="LC43" s="119"/>
      <c r="LD43" s="119"/>
      <c r="LE43" s="119"/>
      <c r="LF43" s="119"/>
      <c r="LG43" s="119"/>
      <c r="LH43" s="119"/>
      <c r="LI43" s="119"/>
      <c r="LJ43" s="119"/>
      <c r="LK43" s="119"/>
      <c r="LL43" s="119"/>
      <c r="LM43" s="119"/>
      <c r="LN43" s="119"/>
      <c r="LO43" s="119"/>
      <c r="LP43" s="119"/>
      <c r="LQ43" s="119"/>
      <c r="LR43" s="119"/>
      <c r="LS43" s="119"/>
      <c r="LT43" s="119"/>
      <c r="LU43" s="119"/>
      <c r="LV43" s="119"/>
      <c r="LW43" s="119"/>
      <c r="LX43" s="119"/>
      <c r="LY43" s="119"/>
      <c r="LZ43" s="119"/>
      <c r="MA43" s="119"/>
      <c r="MB43" s="119"/>
      <c r="MC43" s="119"/>
      <c r="MD43" s="119"/>
      <c r="ME43" s="119"/>
      <c r="MF43" s="119"/>
      <c r="MG43" s="119"/>
      <c r="MH43" s="119"/>
      <c r="MI43" s="119"/>
      <c r="MJ43" s="119"/>
      <c r="MK43" s="119"/>
      <c r="ML43" s="119"/>
      <c r="MM43" s="119"/>
      <c r="MN43" s="119"/>
      <c r="MO43" s="119"/>
      <c r="MP43" s="119"/>
      <c r="MQ43" s="119"/>
      <c r="MR43" s="119"/>
      <c r="MS43" s="119"/>
      <c r="MT43" s="119"/>
      <c r="MU43" s="119"/>
      <c r="MV43" s="119"/>
      <c r="MW43" s="119"/>
      <c r="MX43" s="119"/>
      <c r="MY43" s="119"/>
      <c r="MZ43" s="119"/>
      <c r="NA43" s="119"/>
      <c r="NB43" s="119"/>
      <c r="NC43" s="119"/>
      <c r="ND43" s="119"/>
      <c r="NE43" s="119"/>
      <c r="NF43" s="119"/>
      <c r="NG43" s="119"/>
      <c r="NH43" s="119"/>
      <c r="NI43" s="119"/>
      <c r="NJ43" s="119"/>
      <c r="NK43" s="119"/>
      <c r="NL43" s="119"/>
      <c r="NM43" s="119"/>
      <c r="NN43" s="119"/>
      <c r="NO43" s="119"/>
      <c r="NP43" s="119"/>
      <c r="NQ43" s="119"/>
      <c r="NR43" s="119"/>
      <c r="NS43" s="119"/>
      <c r="NT43" s="119"/>
      <c r="NU43" s="119"/>
      <c r="NV43" s="119"/>
      <c r="NW43" s="119"/>
      <c r="NX43" s="119"/>
      <c r="NY43" s="119"/>
      <c r="NZ43" s="119"/>
      <c r="OA43" s="119"/>
      <c r="OB43" s="119"/>
      <c r="OC43" s="119"/>
      <c r="OD43" s="119"/>
      <c r="OE43" s="119"/>
      <c r="OF43" s="119"/>
      <c r="OG43" s="119"/>
      <c r="OH43" s="119"/>
      <c r="OI43" s="119"/>
      <c r="OJ43" s="119"/>
      <c r="OK43" s="119"/>
      <c r="OL43" s="119"/>
      <c r="OM43" s="119"/>
      <c r="ON43" s="119"/>
      <c r="OO43" s="119"/>
      <c r="OP43" s="119"/>
      <c r="OQ43" s="119"/>
      <c r="OR43" s="119"/>
      <c r="OS43" s="119"/>
      <c r="OT43" s="119"/>
      <c r="OU43" s="119"/>
      <c r="OV43" s="119"/>
      <c r="OW43" s="119"/>
      <c r="OX43" s="119"/>
      <c r="OY43" s="119"/>
      <c r="OZ43" s="119"/>
      <c r="PA43" s="119"/>
      <c r="PB43" s="119"/>
      <c r="PC43" s="119"/>
      <c r="PD43" s="119"/>
      <c r="PE43" s="119"/>
      <c r="PF43" s="119"/>
      <c r="PG43" s="119"/>
      <c r="PH43" s="119"/>
      <c r="PI43" s="119"/>
      <c r="PJ43" s="119"/>
      <c r="PK43" s="119"/>
      <c r="PL43" s="119"/>
      <c r="PM43" s="119"/>
      <c r="PN43" s="119"/>
      <c r="PO43" s="119"/>
      <c r="PP43" s="119"/>
      <c r="PQ43" s="119"/>
      <c r="PR43" s="119"/>
      <c r="PS43" s="119"/>
      <c r="PT43" s="119"/>
      <c r="PU43" s="119"/>
      <c r="PV43" s="119"/>
      <c r="PW43" s="119"/>
      <c r="PX43" s="119"/>
      <c r="PY43" s="119"/>
      <c r="PZ43" s="119"/>
      <c r="QA43" s="119"/>
      <c r="QB43" s="119"/>
      <c r="QC43" s="119"/>
      <c r="QD43" s="119"/>
      <c r="QE43" s="119"/>
      <c r="QF43" s="119"/>
      <c r="QG43" s="119"/>
      <c r="QH43" s="119"/>
      <c r="QI43" s="119"/>
      <c r="QJ43" s="119"/>
      <c r="QK43" s="119"/>
      <c r="QL43" s="119"/>
      <c r="QM43" s="119"/>
      <c r="QN43" s="119"/>
      <c r="QO43" s="119"/>
      <c r="QP43" s="119"/>
      <c r="QQ43" s="119"/>
      <c r="QR43" s="119"/>
      <c r="QS43" s="119"/>
      <c r="QT43" s="119"/>
      <c r="QU43" s="119"/>
      <c r="QV43" s="119"/>
      <c r="QW43" s="119"/>
      <c r="QX43" s="119"/>
      <c r="QY43" s="119"/>
      <c r="QZ43" s="119"/>
      <c r="RA43" s="119"/>
      <c r="RB43" s="119"/>
      <c r="RC43" s="119"/>
      <c r="RD43" s="119"/>
      <c r="RE43" s="119"/>
      <c r="RF43" s="119"/>
      <c r="RG43" s="119"/>
      <c r="RH43" s="119"/>
      <c r="RI43" s="119"/>
      <c r="RJ43" s="119"/>
      <c r="RK43" s="119"/>
      <c r="RL43" s="119"/>
      <c r="RM43" s="119"/>
      <c r="RN43" s="119"/>
      <c r="RO43" s="119"/>
      <c r="RP43" s="119"/>
      <c r="RQ43" s="119"/>
      <c r="RR43" s="119"/>
      <c r="RS43" s="119"/>
      <c r="RT43" s="119"/>
      <c r="RU43" s="119"/>
      <c r="RV43" s="119"/>
      <c r="RW43" s="119"/>
      <c r="RX43" s="119"/>
      <c r="RY43" s="119"/>
      <c r="RZ43" s="119"/>
      <c r="SA43" s="119"/>
      <c r="SB43" s="119"/>
      <c r="SC43" s="119"/>
      <c r="SD43" s="119"/>
      <c r="SE43" s="119"/>
      <c r="SF43" s="119"/>
    </row>
    <row r="44" spans="1:500" x14ac:dyDescent="0.25">
      <c r="A44" s="128" t="s">
        <v>37</v>
      </c>
      <c r="B44" s="116">
        <v>-3</v>
      </c>
      <c r="C44" s="116">
        <v>17.3</v>
      </c>
      <c r="D44" s="116">
        <v>-2.7</v>
      </c>
      <c r="E44" s="116">
        <v>-63.3</v>
      </c>
      <c r="F44" s="116">
        <v>-3.7</v>
      </c>
      <c r="G44" s="116">
        <v>-0.4</v>
      </c>
      <c r="H44" s="116">
        <v>4.5</v>
      </c>
      <c r="I44" s="116">
        <v>-1.4</v>
      </c>
      <c r="J44" s="116">
        <v>-0.2</v>
      </c>
      <c r="K44" s="116">
        <v>4.5999999999999996</v>
      </c>
      <c r="L44" s="116">
        <v>9.1</v>
      </c>
      <c r="M44" s="116">
        <v>-0.7</v>
      </c>
      <c r="N44" s="116">
        <v>1</v>
      </c>
      <c r="O44" s="116">
        <v>0.2</v>
      </c>
      <c r="P44" s="116">
        <v>1.4</v>
      </c>
      <c r="Q44" s="116">
        <v>3</v>
      </c>
      <c r="R44" s="116">
        <v>1.8</v>
      </c>
      <c r="S44" s="116">
        <v>0.7</v>
      </c>
      <c r="T44" s="116">
        <v>-12.1</v>
      </c>
      <c r="U44" s="116">
        <v>1.9</v>
      </c>
      <c r="V44" s="116">
        <v>14.3</v>
      </c>
      <c r="W44" s="116">
        <v>-2.8</v>
      </c>
      <c r="X44" s="116">
        <v>0.6</v>
      </c>
      <c r="Y44" s="116">
        <v>1.8</v>
      </c>
      <c r="Z44" s="116">
        <v>2.1</v>
      </c>
      <c r="AA44" s="116">
        <v>27.3</v>
      </c>
      <c r="AB44" s="116">
        <v>0.9</v>
      </c>
      <c r="AC44" s="116">
        <v>1</v>
      </c>
      <c r="AD44" s="116">
        <v>2</v>
      </c>
      <c r="AE44" s="116">
        <v>3.1</v>
      </c>
      <c r="AF44" s="116">
        <v>1.7</v>
      </c>
      <c r="AG44" s="116">
        <v>-8.3000000000000007</v>
      </c>
      <c r="AH44" s="116">
        <v>-0.9</v>
      </c>
      <c r="AI44" s="116">
        <v>0.4</v>
      </c>
      <c r="AJ44" s="116">
        <v>-28.8</v>
      </c>
      <c r="AK44" s="116">
        <v>-1.6</v>
      </c>
      <c r="AL44" s="116">
        <v>1.8</v>
      </c>
      <c r="AM44" s="116">
        <v>3.5</v>
      </c>
      <c r="AN44" s="116">
        <v>1.3</v>
      </c>
      <c r="AO44" s="116">
        <v>-0.7</v>
      </c>
      <c r="AP44" s="116">
        <v>2.1</v>
      </c>
      <c r="AQ44" s="116">
        <v>6.9</v>
      </c>
      <c r="AR44" s="116">
        <v>2.6</v>
      </c>
      <c r="AS44" s="116">
        <v>3.5</v>
      </c>
      <c r="AT44" s="116">
        <v>1</v>
      </c>
      <c r="AU44" s="116">
        <v>4.5999999999999996</v>
      </c>
      <c r="AV44" s="116">
        <v>-28.8</v>
      </c>
      <c r="AW44" s="116">
        <v>-1.6</v>
      </c>
      <c r="AX44" s="116">
        <v>1.8</v>
      </c>
      <c r="AY44" s="116">
        <v>3.5</v>
      </c>
      <c r="AZ44" s="116">
        <v>1.3</v>
      </c>
      <c r="BA44" s="116">
        <v>-0.7</v>
      </c>
      <c r="BB44" s="458"/>
      <c r="BC44" s="458"/>
      <c r="BD44" s="458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  <c r="NK44" s="117"/>
      <c r="NL44" s="117"/>
      <c r="NM44" s="117"/>
      <c r="NN44" s="117"/>
      <c r="NO44" s="117"/>
      <c r="NP44" s="117"/>
      <c r="NQ44" s="117"/>
      <c r="NR44" s="117"/>
      <c r="NS44" s="117"/>
      <c r="NT44" s="117"/>
      <c r="NU44" s="117"/>
      <c r="NV44" s="117"/>
      <c r="NW44" s="117"/>
      <c r="NX44" s="117"/>
      <c r="NY44" s="117"/>
      <c r="NZ44" s="117"/>
      <c r="OA44" s="117"/>
      <c r="OB44" s="117"/>
      <c r="OC44" s="117"/>
      <c r="OD44" s="117"/>
      <c r="OE44" s="117"/>
      <c r="OF44" s="117"/>
      <c r="OG44" s="117"/>
      <c r="OH44" s="117"/>
      <c r="OI44" s="117"/>
      <c r="OJ44" s="117"/>
      <c r="OK44" s="117"/>
      <c r="OL44" s="117"/>
      <c r="OM44" s="117"/>
      <c r="ON44" s="117"/>
      <c r="OO44" s="117"/>
      <c r="OP44" s="117"/>
      <c r="OQ44" s="117"/>
      <c r="OR44" s="117"/>
      <c r="OS44" s="117"/>
      <c r="OT44" s="117"/>
      <c r="OU44" s="117"/>
      <c r="OV44" s="117"/>
      <c r="OW44" s="117"/>
      <c r="OX44" s="117"/>
      <c r="OY44" s="117"/>
      <c r="OZ44" s="117"/>
      <c r="PA44" s="117"/>
      <c r="PB44" s="117"/>
      <c r="PC44" s="117"/>
      <c r="PD44" s="117"/>
      <c r="PE44" s="117"/>
      <c r="PF44" s="117"/>
      <c r="PG44" s="117"/>
      <c r="PH44" s="117"/>
      <c r="PI44" s="117"/>
      <c r="PJ44" s="117"/>
      <c r="PK44" s="117"/>
      <c r="PL44" s="117"/>
      <c r="PM44" s="117"/>
      <c r="PN44" s="117"/>
      <c r="PO44" s="117"/>
      <c r="PP44" s="117"/>
      <c r="PQ44" s="117"/>
      <c r="PR44" s="117"/>
      <c r="PS44" s="117"/>
      <c r="PT44" s="117"/>
      <c r="PU44" s="117"/>
      <c r="PV44" s="117"/>
      <c r="PW44" s="117"/>
      <c r="PX44" s="117"/>
      <c r="PY44" s="117"/>
      <c r="PZ44" s="117"/>
      <c r="QA44" s="117"/>
      <c r="QB44" s="117"/>
      <c r="QC44" s="117"/>
      <c r="QD44" s="117"/>
      <c r="QE44" s="117"/>
      <c r="QF44" s="117"/>
      <c r="QG44" s="117"/>
      <c r="QH44" s="117"/>
      <c r="QI44" s="117"/>
      <c r="QJ44" s="117"/>
      <c r="QK44" s="117"/>
      <c r="QL44" s="117"/>
      <c r="QM44" s="117"/>
      <c r="QN44" s="117"/>
      <c r="QO44" s="117"/>
      <c r="QP44" s="117"/>
      <c r="QQ44" s="117"/>
      <c r="QR44" s="117"/>
      <c r="QS44" s="117"/>
      <c r="QT44" s="117"/>
      <c r="QU44" s="117"/>
      <c r="QV44" s="117"/>
      <c r="QW44" s="117"/>
      <c r="QX44" s="117"/>
      <c r="QY44" s="117"/>
      <c r="QZ44" s="117"/>
      <c r="RA44" s="117"/>
      <c r="RB44" s="117"/>
      <c r="RC44" s="117"/>
      <c r="RD44" s="117"/>
      <c r="RE44" s="117"/>
      <c r="RF44" s="117"/>
      <c r="RG44" s="117"/>
      <c r="RH44" s="117"/>
      <c r="RI44" s="117"/>
      <c r="RJ44" s="117"/>
      <c r="RK44" s="117"/>
      <c r="RL44" s="117"/>
      <c r="RM44" s="117"/>
      <c r="RN44" s="117"/>
      <c r="RO44" s="117"/>
      <c r="RP44" s="117"/>
      <c r="RQ44" s="117"/>
      <c r="RR44" s="117"/>
      <c r="RS44" s="117"/>
      <c r="RT44" s="117"/>
      <c r="RU44" s="117"/>
      <c r="RV44" s="117"/>
      <c r="RW44" s="117"/>
      <c r="RX44" s="117"/>
      <c r="RY44" s="117"/>
      <c r="RZ44" s="117"/>
      <c r="SA44" s="117"/>
      <c r="SB44" s="117"/>
      <c r="SC44" s="117"/>
      <c r="SD44" s="117"/>
      <c r="SE44" s="117"/>
      <c r="SF44" s="117"/>
    </row>
    <row r="45" spans="1:500" x14ac:dyDescent="0.25">
      <c r="A45" s="125" t="s">
        <v>38</v>
      </c>
      <c r="B45" s="114">
        <v>656</v>
      </c>
      <c r="C45" s="114">
        <v>521</v>
      </c>
      <c r="D45" s="114">
        <v>1020</v>
      </c>
      <c r="E45" s="114">
        <v>403</v>
      </c>
      <c r="F45" s="114">
        <v>643</v>
      </c>
      <c r="G45" s="114">
        <v>1308</v>
      </c>
      <c r="H45" s="114">
        <v>73</v>
      </c>
      <c r="I45" s="114">
        <v>700</v>
      </c>
      <c r="J45" s="114">
        <v>1593</v>
      </c>
      <c r="K45" s="114">
        <v>379</v>
      </c>
      <c r="L45" s="114">
        <v>730</v>
      </c>
      <c r="M45" s="114">
        <v>1143</v>
      </c>
      <c r="N45" s="114">
        <v>579</v>
      </c>
      <c r="O45" s="114">
        <v>528</v>
      </c>
      <c r="P45" s="114">
        <v>1383</v>
      </c>
      <c r="Q45" s="114">
        <v>747</v>
      </c>
      <c r="R45" s="114">
        <v>995</v>
      </c>
      <c r="S45" s="114">
        <v>1511</v>
      </c>
      <c r="T45" s="114">
        <v>9</v>
      </c>
      <c r="U45" s="114">
        <v>870</v>
      </c>
      <c r="V45" s="114">
        <v>1218</v>
      </c>
      <c r="W45" s="114">
        <v>188</v>
      </c>
      <c r="X45" s="114">
        <v>797</v>
      </c>
      <c r="Y45" s="114">
        <v>825</v>
      </c>
      <c r="Z45" s="114">
        <v>1026</v>
      </c>
      <c r="AA45" s="114">
        <v>499</v>
      </c>
      <c r="AB45" s="114">
        <v>1493</v>
      </c>
      <c r="AC45" s="114">
        <v>602</v>
      </c>
      <c r="AD45" s="114">
        <v>1224</v>
      </c>
      <c r="AE45" s="114">
        <v>800</v>
      </c>
      <c r="AF45" s="114">
        <v>1715</v>
      </c>
      <c r="AG45" s="114">
        <v>605</v>
      </c>
      <c r="AH45" s="114">
        <v>896</v>
      </c>
      <c r="AI45" s="114">
        <v>1345</v>
      </c>
      <c r="AJ45" s="114">
        <v>758</v>
      </c>
      <c r="AK45" s="114">
        <v>772</v>
      </c>
      <c r="AL45" s="114">
        <v>1298</v>
      </c>
      <c r="AM45" s="114">
        <v>477</v>
      </c>
      <c r="AN45" s="114">
        <v>939</v>
      </c>
      <c r="AO45" s="114">
        <v>717</v>
      </c>
      <c r="AP45" s="114">
        <v>1026</v>
      </c>
      <c r="AQ45" s="114">
        <v>757</v>
      </c>
      <c r="AR45" s="114">
        <v>1710</v>
      </c>
      <c r="AS45" s="114">
        <v>380</v>
      </c>
      <c r="AT45" s="114">
        <v>1124</v>
      </c>
      <c r="AU45" s="114">
        <v>1638</v>
      </c>
      <c r="AV45" s="114">
        <v>754</v>
      </c>
      <c r="AW45" s="114">
        <v>769</v>
      </c>
      <c r="AX45" s="114">
        <v>1295</v>
      </c>
      <c r="AY45" s="114">
        <v>481</v>
      </c>
      <c r="AZ45" s="114">
        <v>951</v>
      </c>
      <c r="BA45" s="114">
        <v>729</v>
      </c>
      <c r="BB45" s="456"/>
      <c r="BC45" s="456"/>
      <c r="BD45" s="456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  <c r="CG45" s="115"/>
      <c r="CH45" s="115"/>
      <c r="CI45" s="115"/>
      <c r="CJ45" s="115"/>
      <c r="CK45" s="115"/>
      <c r="CL45" s="115"/>
      <c r="CM45" s="115"/>
      <c r="CN45" s="115"/>
      <c r="CO45" s="115"/>
      <c r="CP45" s="115"/>
      <c r="CQ45" s="115"/>
      <c r="CR45" s="115"/>
      <c r="CS45" s="115"/>
      <c r="CT45" s="115"/>
      <c r="CU45" s="115"/>
      <c r="CV45" s="115"/>
      <c r="CW45" s="115"/>
      <c r="CX45" s="115"/>
      <c r="CY45" s="115"/>
      <c r="CZ45" s="115"/>
      <c r="DA45" s="115"/>
      <c r="DB45" s="115"/>
      <c r="DC45" s="115"/>
      <c r="DD45" s="115"/>
      <c r="DE45" s="115"/>
      <c r="DF45" s="115"/>
      <c r="DG45" s="115"/>
      <c r="DH45" s="115"/>
      <c r="DI45" s="115"/>
      <c r="DJ45" s="115"/>
      <c r="DK45" s="115"/>
      <c r="DL45" s="115"/>
      <c r="DM45" s="115"/>
      <c r="DN45" s="115"/>
      <c r="DO45" s="115"/>
      <c r="DP45" s="115"/>
      <c r="DQ45" s="115"/>
      <c r="DR45" s="115"/>
      <c r="DS45" s="115"/>
      <c r="DT45" s="115"/>
      <c r="DU45" s="115"/>
      <c r="DV45" s="115"/>
      <c r="DW45" s="115"/>
      <c r="DX45" s="115"/>
      <c r="DY45" s="115"/>
      <c r="DZ45" s="115"/>
      <c r="EA45" s="115"/>
      <c r="EB45" s="115"/>
      <c r="EC45" s="115"/>
      <c r="ED45" s="115"/>
      <c r="EE45" s="115"/>
      <c r="EF45" s="115"/>
      <c r="EG45" s="115"/>
      <c r="EH45" s="115"/>
      <c r="EI45" s="115"/>
      <c r="EJ45" s="115"/>
      <c r="EK45" s="115"/>
      <c r="EL45" s="115"/>
      <c r="EM45" s="115"/>
      <c r="EN45" s="115"/>
      <c r="EO45" s="115"/>
      <c r="EP45" s="115"/>
      <c r="EQ45" s="115"/>
      <c r="ER45" s="115"/>
      <c r="ES45" s="115"/>
      <c r="ET45" s="115"/>
      <c r="EU45" s="115"/>
      <c r="EV45" s="115"/>
      <c r="EW45" s="115"/>
      <c r="EX45" s="115"/>
      <c r="EY45" s="115"/>
      <c r="EZ45" s="115"/>
      <c r="FA45" s="115"/>
      <c r="FB45" s="115"/>
      <c r="FC45" s="115"/>
      <c r="FD45" s="115"/>
      <c r="FE45" s="115"/>
      <c r="FF45" s="115"/>
      <c r="FG45" s="115"/>
      <c r="FH45" s="115"/>
      <c r="FI45" s="115"/>
      <c r="FJ45" s="115"/>
      <c r="FK45" s="115"/>
      <c r="FL45" s="115"/>
      <c r="FM45" s="115"/>
      <c r="FN45" s="115"/>
      <c r="FO45" s="115"/>
      <c r="FP45" s="115"/>
      <c r="FQ45" s="115"/>
      <c r="FR45" s="115"/>
      <c r="FS45" s="115"/>
      <c r="FT45" s="115"/>
      <c r="FU45" s="115"/>
      <c r="FV45" s="115"/>
      <c r="FW45" s="115"/>
      <c r="FX45" s="115"/>
      <c r="FY45" s="115"/>
      <c r="FZ45" s="115"/>
      <c r="GA45" s="115"/>
      <c r="GB45" s="115"/>
      <c r="GC45" s="115"/>
      <c r="GD45" s="115"/>
      <c r="GE45" s="115"/>
      <c r="GF45" s="115"/>
      <c r="GG45" s="115"/>
      <c r="GH45" s="115"/>
      <c r="GI45" s="115"/>
      <c r="GJ45" s="115"/>
      <c r="GK45" s="115"/>
      <c r="GL45" s="115"/>
      <c r="GM45" s="115"/>
      <c r="GN45" s="115"/>
      <c r="GO45" s="115"/>
      <c r="GP45" s="115"/>
      <c r="GQ45" s="115"/>
      <c r="GR45" s="115"/>
      <c r="GS45" s="115"/>
      <c r="GT45" s="115"/>
      <c r="GU45" s="115"/>
      <c r="GV45" s="115"/>
      <c r="GW45" s="115"/>
      <c r="GX45" s="115"/>
      <c r="GY45" s="115"/>
      <c r="GZ45" s="115"/>
      <c r="HA45" s="115"/>
      <c r="HB45" s="115"/>
      <c r="HC45" s="115"/>
      <c r="HD45" s="115"/>
      <c r="HE45" s="115"/>
      <c r="HF45" s="115"/>
      <c r="HG45" s="115"/>
      <c r="HH45" s="115"/>
      <c r="HI45" s="115"/>
      <c r="HJ45" s="115"/>
      <c r="HK45" s="115"/>
      <c r="HL45" s="115"/>
      <c r="HM45" s="115"/>
      <c r="HN45" s="115"/>
      <c r="HO45" s="115"/>
      <c r="HP45" s="115"/>
      <c r="HQ45" s="115"/>
      <c r="HR45" s="115"/>
      <c r="HS45" s="115"/>
      <c r="HT45" s="115"/>
      <c r="HU45" s="115"/>
      <c r="HV45" s="115"/>
      <c r="HW45" s="115"/>
      <c r="HX45" s="115"/>
      <c r="HY45" s="115"/>
      <c r="HZ45" s="115"/>
      <c r="IA45" s="115"/>
      <c r="IB45" s="115"/>
      <c r="IC45" s="115"/>
      <c r="ID45" s="115"/>
      <c r="IE45" s="115"/>
      <c r="IF45" s="115"/>
      <c r="IG45" s="115"/>
      <c r="IH45" s="115"/>
      <c r="II45" s="115"/>
      <c r="IJ45" s="115"/>
      <c r="IK45" s="115"/>
      <c r="IL45" s="115"/>
      <c r="IM45" s="115"/>
      <c r="IN45" s="115"/>
      <c r="IO45" s="115"/>
      <c r="IP45" s="115"/>
      <c r="IQ45" s="115"/>
      <c r="IR45" s="115"/>
      <c r="IS45" s="115"/>
      <c r="IT45" s="115"/>
      <c r="IU45" s="115"/>
      <c r="IV45" s="115"/>
      <c r="IW45" s="115"/>
      <c r="IX45" s="115"/>
      <c r="IY45" s="115"/>
      <c r="IZ45" s="115"/>
      <c r="JA45" s="115"/>
      <c r="JB45" s="115"/>
      <c r="JC45" s="115"/>
      <c r="JD45" s="115"/>
      <c r="JE45" s="115"/>
      <c r="JF45" s="115"/>
      <c r="JG45" s="115"/>
      <c r="JH45" s="115"/>
      <c r="JI45" s="115"/>
      <c r="JJ45" s="115"/>
      <c r="JK45" s="115"/>
      <c r="JL45" s="115"/>
      <c r="JM45" s="115"/>
      <c r="JN45" s="115"/>
      <c r="JO45" s="115"/>
      <c r="JP45" s="115"/>
      <c r="JQ45" s="115"/>
      <c r="JR45" s="115"/>
      <c r="JS45" s="115"/>
      <c r="JT45" s="115"/>
      <c r="JU45" s="115"/>
      <c r="JV45" s="115"/>
      <c r="JW45" s="115"/>
      <c r="JX45" s="115"/>
      <c r="JY45" s="115"/>
      <c r="JZ45" s="115"/>
      <c r="KA45" s="115"/>
      <c r="KB45" s="115"/>
      <c r="KC45" s="115"/>
      <c r="KD45" s="115"/>
      <c r="KE45" s="115"/>
      <c r="KF45" s="115"/>
      <c r="KG45" s="115"/>
      <c r="KH45" s="115"/>
      <c r="KI45" s="115"/>
      <c r="KJ45" s="115"/>
      <c r="KK45" s="115"/>
      <c r="KL45" s="115"/>
      <c r="KM45" s="115"/>
      <c r="KN45" s="115"/>
      <c r="KO45" s="115"/>
      <c r="KP45" s="115"/>
      <c r="KQ45" s="115"/>
      <c r="KR45" s="115"/>
      <c r="KS45" s="115"/>
      <c r="KT45" s="115"/>
      <c r="KU45" s="115"/>
      <c r="KV45" s="115"/>
      <c r="KW45" s="115"/>
      <c r="KX45" s="115"/>
      <c r="KY45" s="115"/>
      <c r="KZ45" s="115"/>
      <c r="LA45" s="115"/>
      <c r="LB45" s="115"/>
      <c r="LC45" s="115"/>
      <c r="LD45" s="115"/>
      <c r="LE45" s="115"/>
      <c r="LF45" s="115"/>
      <c r="LG45" s="115"/>
      <c r="LH45" s="115"/>
      <c r="LI45" s="115"/>
      <c r="LJ45" s="115"/>
      <c r="LK45" s="115"/>
      <c r="LL45" s="115"/>
      <c r="LM45" s="115"/>
      <c r="LN45" s="115"/>
      <c r="LO45" s="115"/>
      <c r="LP45" s="115"/>
      <c r="LQ45" s="115"/>
      <c r="LR45" s="115"/>
      <c r="LS45" s="115"/>
      <c r="LT45" s="115"/>
      <c r="LU45" s="115"/>
      <c r="LV45" s="115"/>
      <c r="LW45" s="115"/>
      <c r="LX45" s="115"/>
      <c r="LY45" s="115"/>
      <c r="LZ45" s="115"/>
      <c r="MA45" s="115"/>
      <c r="MB45" s="115"/>
      <c r="MC45" s="115"/>
      <c r="MD45" s="115"/>
      <c r="ME45" s="115"/>
      <c r="MF45" s="115"/>
      <c r="MG45" s="115"/>
      <c r="MH45" s="115"/>
      <c r="MI45" s="115"/>
      <c r="MJ45" s="115"/>
      <c r="MK45" s="115"/>
      <c r="ML45" s="115"/>
      <c r="MM45" s="115"/>
      <c r="MN45" s="115"/>
      <c r="MO45" s="115"/>
      <c r="MP45" s="115"/>
      <c r="MQ45" s="115"/>
      <c r="MR45" s="115"/>
      <c r="MS45" s="115"/>
      <c r="MT45" s="115"/>
      <c r="MU45" s="115"/>
      <c r="MV45" s="115"/>
      <c r="MW45" s="115"/>
      <c r="MX45" s="115"/>
      <c r="MY45" s="115"/>
      <c r="MZ45" s="115"/>
      <c r="NA45" s="115"/>
      <c r="NB45" s="115"/>
      <c r="NC45" s="115"/>
      <c r="ND45" s="115"/>
      <c r="NE45" s="115"/>
      <c r="NF45" s="115"/>
      <c r="NG45" s="115"/>
      <c r="NH45" s="115"/>
      <c r="NI45" s="115"/>
      <c r="NJ45" s="115"/>
      <c r="NK45" s="115"/>
      <c r="NL45" s="115"/>
      <c r="NM45" s="115"/>
      <c r="NN45" s="115"/>
      <c r="NO45" s="115"/>
      <c r="NP45" s="115"/>
      <c r="NQ45" s="115"/>
      <c r="NR45" s="115"/>
      <c r="NS45" s="115"/>
      <c r="NT45" s="115"/>
      <c r="NU45" s="115"/>
      <c r="NV45" s="115"/>
      <c r="NW45" s="115"/>
      <c r="NX45" s="115"/>
      <c r="NY45" s="115"/>
      <c r="NZ45" s="115"/>
      <c r="OA45" s="115"/>
      <c r="OB45" s="115"/>
      <c r="OC45" s="115"/>
      <c r="OD45" s="115"/>
      <c r="OE45" s="115"/>
      <c r="OF45" s="115"/>
      <c r="OG45" s="115"/>
      <c r="OH45" s="115"/>
      <c r="OI45" s="115"/>
      <c r="OJ45" s="115"/>
      <c r="OK45" s="115"/>
      <c r="OL45" s="115"/>
      <c r="OM45" s="115"/>
      <c r="ON45" s="115"/>
      <c r="OO45" s="115"/>
      <c r="OP45" s="115"/>
      <c r="OQ45" s="115"/>
      <c r="OR45" s="115"/>
      <c r="OS45" s="115"/>
      <c r="OT45" s="115"/>
      <c r="OU45" s="115"/>
      <c r="OV45" s="115"/>
      <c r="OW45" s="115"/>
      <c r="OX45" s="115"/>
      <c r="OY45" s="115"/>
      <c r="OZ45" s="115"/>
      <c r="PA45" s="115"/>
      <c r="PB45" s="115"/>
      <c r="PC45" s="115"/>
      <c r="PD45" s="115"/>
      <c r="PE45" s="115"/>
      <c r="PF45" s="115"/>
      <c r="PG45" s="115"/>
      <c r="PH45" s="115"/>
      <c r="PI45" s="115"/>
      <c r="PJ45" s="115"/>
      <c r="PK45" s="115"/>
      <c r="PL45" s="115"/>
      <c r="PM45" s="115"/>
      <c r="PN45" s="115"/>
      <c r="PO45" s="115"/>
      <c r="PP45" s="115"/>
      <c r="PQ45" s="115"/>
      <c r="PR45" s="115"/>
      <c r="PS45" s="115"/>
      <c r="PT45" s="115"/>
      <c r="PU45" s="115"/>
      <c r="PV45" s="115"/>
      <c r="PW45" s="115"/>
      <c r="PX45" s="115"/>
      <c r="PY45" s="115"/>
      <c r="PZ45" s="115"/>
      <c r="QA45" s="115"/>
      <c r="QB45" s="115"/>
      <c r="QC45" s="115"/>
      <c r="QD45" s="115"/>
      <c r="QE45" s="115"/>
      <c r="QF45" s="115"/>
      <c r="QG45" s="115"/>
      <c r="QH45" s="115"/>
      <c r="QI45" s="115"/>
      <c r="QJ45" s="115"/>
      <c r="QK45" s="115"/>
      <c r="QL45" s="115"/>
      <c r="QM45" s="115"/>
      <c r="QN45" s="115"/>
      <c r="QO45" s="115"/>
      <c r="QP45" s="115"/>
      <c r="QQ45" s="115"/>
      <c r="QR45" s="115"/>
      <c r="QS45" s="115"/>
      <c r="QT45" s="115"/>
      <c r="QU45" s="115"/>
      <c r="QV45" s="115"/>
      <c r="QW45" s="115"/>
      <c r="QX45" s="115"/>
      <c r="QY45" s="115"/>
      <c r="QZ45" s="115"/>
      <c r="RA45" s="115"/>
      <c r="RB45" s="115"/>
      <c r="RC45" s="115"/>
      <c r="RD45" s="115"/>
      <c r="RE45" s="115"/>
      <c r="RF45" s="115"/>
      <c r="RG45" s="115"/>
      <c r="RH45" s="115"/>
      <c r="RI45" s="115"/>
      <c r="RJ45" s="115"/>
      <c r="RK45" s="115"/>
      <c r="RL45" s="115"/>
      <c r="RM45" s="115"/>
      <c r="RN45" s="115"/>
      <c r="RO45" s="115"/>
      <c r="RP45" s="115"/>
      <c r="RQ45" s="115"/>
      <c r="RR45" s="115"/>
      <c r="RS45" s="115"/>
      <c r="RT45" s="115"/>
      <c r="RU45" s="115"/>
      <c r="RV45" s="115"/>
      <c r="RW45" s="115"/>
      <c r="RX45" s="115"/>
      <c r="RY45" s="115"/>
      <c r="RZ45" s="115"/>
      <c r="SA45" s="115"/>
      <c r="SB45" s="115"/>
      <c r="SC45" s="115"/>
      <c r="SD45" s="115"/>
      <c r="SE45" s="115"/>
      <c r="SF45" s="115"/>
    </row>
    <row r="46" spans="1:500" x14ac:dyDescent="0.25">
      <c r="A46" s="125" t="s">
        <v>39</v>
      </c>
      <c r="B46" s="114">
        <v>1765</v>
      </c>
      <c r="C46" s="114">
        <v>1254</v>
      </c>
      <c r="D46" s="114">
        <v>2673</v>
      </c>
      <c r="E46" s="114">
        <v>1107</v>
      </c>
      <c r="F46" s="114">
        <v>1620</v>
      </c>
      <c r="G46" s="114">
        <v>3419</v>
      </c>
      <c r="H46" s="114">
        <v>155</v>
      </c>
      <c r="I46" s="114">
        <v>1545</v>
      </c>
      <c r="J46" s="114">
        <v>4072</v>
      </c>
      <c r="K46" s="114">
        <v>707</v>
      </c>
      <c r="L46" s="114">
        <v>1816</v>
      </c>
      <c r="M46" s="114">
        <v>2617</v>
      </c>
      <c r="N46" s="114">
        <v>1402</v>
      </c>
      <c r="O46" s="114">
        <v>1313</v>
      </c>
      <c r="P46" s="114">
        <v>3551</v>
      </c>
      <c r="Q46" s="114">
        <v>1639</v>
      </c>
      <c r="R46" s="114">
        <v>2738</v>
      </c>
      <c r="S46" s="114">
        <v>4040</v>
      </c>
      <c r="T46" s="114">
        <v>-141</v>
      </c>
      <c r="U46" s="114">
        <v>2444</v>
      </c>
      <c r="V46" s="114">
        <v>3542</v>
      </c>
      <c r="W46" s="114">
        <v>571</v>
      </c>
      <c r="X46" s="114">
        <v>2333</v>
      </c>
      <c r="Y46" s="114">
        <v>2352</v>
      </c>
      <c r="Z46" s="114">
        <v>3078</v>
      </c>
      <c r="AA46" s="114">
        <v>1723</v>
      </c>
      <c r="AB46" s="114">
        <v>4558</v>
      </c>
      <c r="AC46" s="114">
        <v>1587</v>
      </c>
      <c r="AD46" s="114">
        <v>2979</v>
      </c>
      <c r="AE46" s="114">
        <v>1941</v>
      </c>
      <c r="AF46" s="114">
        <v>4164</v>
      </c>
      <c r="AG46" s="114">
        <v>1439</v>
      </c>
      <c r="AH46" s="114">
        <v>2752</v>
      </c>
      <c r="AI46" s="114">
        <v>4085</v>
      </c>
      <c r="AJ46" s="114">
        <v>2340</v>
      </c>
      <c r="AK46" s="114">
        <v>2383</v>
      </c>
      <c r="AL46" s="114">
        <v>3945</v>
      </c>
      <c r="AM46" s="114">
        <v>1507</v>
      </c>
      <c r="AN46" s="114">
        <v>2878</v>
      </c>
      <c r="AO46" s="114">
        <v>2219</v>
      </c>
      <c r="AP46" s="114">
        <v>3078</v>
      </c>
      <c r="AQ46" s="114">
        <v>1841</v>
      </c>
      <c r="AR46" s="114">
        <v>4267</v>
      </c>
      <c r="AS46" s="114">
        <v>833</v>
      </c>
      <c r="AT46" s="114">
        <v>2955</v>
      </c>
      <c r="AU46" s="114">
        <v>4418</v>
      </c>
      <c r="AV46" s="114">
        <v>2343</v>
      </c>
      <c r="AW46" s="114">
        <v>2386</v>
      </c>
      <c r="AX46" s="114">
        <v>3948</v>
      </c>
      <c r="AY46" s="114">
        <v>1503</v>
      </c>
      <c r="AZ46" s="114">
        <v>2866</v>
      </c>
      <c r="BA46" s="114">
        <v>2207</v>
      </c>
      <c r="BB46" s="456"/>
      <c r="BC46" s="456"/>
      <c r="BD46" s="456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  <c r="CG46" s="115"/>
      <c r="CH46" s="115"/>
      <c r="CI46" s="115"/>
      <c r="CJ46" s="115"/>
      <c r="CK46" s="115"/>
      <c r="CL46" s="115"/>
      <c r="CM46" s="115"/>
      <c r="CN46" s="115"/>
      <c r="CO46" s="115"/>
      <c r="CP46" s="115"/>
      <c r="CQ46" s="115"/>
      <c r="CR46" s="115"/>
      <c r="CS46" s="115"/>
      <c r="CT46" s="115"/>
      <c r="CU46" s="115"/>
      <c r="CV46" s="115"/>
      <c r="CW46" s="115"/>
      <c r="CX46" s="115"/>
      <c r="CY46" s="115"/>
      <c r="CZ46" s="115"/>
      <c r="DA46" s="115"/>
      <c r="DB46" s="115"/>
      <c r="DC46" s="115"/>
      <c r="DD46" s="115"/>
      <c r="DE46" s="115"/>
      <c r="DF46" s="115"/>
      <c r="DG46" s="115"/>
      <c r="DH46" s="115"/>
      <c r="DI46" s="115"/>
      <c r="DJ46" s="115"/>
      <c r="DK46" s="115"/>
      <c r="DL46" s="115"/>
      <c r="DM46" s="115"/>
      <c r="DN46" s="115"/>
      <c r="DO46" s="115"/>
      <c r="DP46" s="115"/>
      <c r="DQ46" s="115"/>
      <c r="DR46" s="115"/>
      <c r="DS46" s="115"/>
      <c r="DT46" s="115"/>
      <c r="DU46" s="115"/>
      <c r="DV46" s="115"/>
      <c r="DW46" s="115"/>
      <c r="DX46" s="115"/>
      <c r="DY46" s="115"/>
      <c r="DZ46" s="115"/>
      <c r="EA46" s="115"/>
      <c r="EB46" s="115"/>
      <c r="EC46" s="115"/>
      <c r="ED46" s="115"/>
      <c r="EE46" s="115"/>
      <c r="EF46" s="115"/>
      <c r="EG46" s="115"/>
      <c r="EH46" s="115"/>
      <c r="EI46" s="115"/>
      <c r="EJ46" s="115"/>
      <c r="EK46" s="115"/>
      <c r="EL46" s="115"/>
      <c r="EM46" s="115"/>
      <c r="EN46" s="115"/>
      <c r="EO46" s="115"/>
      <c r="EP46" s="115"/>
      <c r="EQ46" s="115"/>
      <c r="ER46" s="115"/>
      <c r="ES46" s="115"/>
      <c r="ET46" s="115"/>
      <c r="EU46" s="115"/>
      <c r="EV46" s="115"/>
      <c r="EW46" s="115"/>
      <c r="EX46" s="115"/>
      <c r="EY46" s="115"/>
      <c r="EZ46" s="115"/>
      <c r="FA46" s="115"/>
      <c r="FB46" s="115"/>
      <c r="FC46" s="115"/>
      <c r="FD46" s="115"/>
      <c r="FE46" s="115"/>
      <c r="FF46" s="115"/>
      <c r="FG46" s="115"/>
      <c r="FH46" s="115"/>
      <c r="FI46" s="115"/>
      <c r="FJ46" s="115"/>
      <c r="FK46" s="115"/>
      <c r="FL46" s="115"/>
      <c r="FM46" s="115"/>
      <c r="FN46" s="115"/>
      <c r="FO46" s="115"/>
      <c r="FP46" s="115"/>
      <c r="FQ46" s="115"/>
      <c r="FR46" s="115"/>
      <c r="FS46" s="115"/>
      <c r="FT46" s="115"/>
      <c r="FU46" s="115"/>
      <c r="FV46" s="115"/>
      <c r="FW46" s="115"/>
      <c r="FX46" s="115"/>
      <c r="FY46" s="115"/>
      <c r="FZ46" s="115"/>
      <c r="GA46" s="115"/>
      <c r="GB46" s="115"/>
      <c r="GC46" s="115"/>
      <c r="GD46" s="115"/>
      <c r="GE46" s="115"/>
      <c r="GF46" s="115"/>
      <c r="GG46" s="115"/>
      <c r="GH46" s="115"/>
      <c r="GI46" s="115"/>
      <c r="GJ46" s="115"/>
      <c r="GK46" s="115"/>
      <c r="GL46" s="115"/>
      <c r="GM46" s="115"/>
      <c r="GN46" s="115"/>
      <c r="GO46" s="115"/>
      <c r="GP46" s="115"/>
      <c r="GQ46" s="115"/>
      <c r="GR46" s="115"/>
      <c r="GS46" s="115"/>
      <c r="GT46" s="115"/>
      <c r="GU46" s="115"/>
      <c r="GV46" s="115"/>
      <c r="GW46" s="115"/>
      <c r="GX46" s="115"/>
      <c r="GY46" s="115"/>
      <c r="GZ46" s="115"/>
      <c r="HA46" s="115"/>
      <c r="HB46" s="115"/>
      <c r="HC46" s="115"/>
      <c r="HD46" s="115"/>
      <c r="HE46" s="115"/>
      <c r="HF46" s="115"/>
      <c r="HG46" s="115"/>
      <c r="HH46" s="115"/>
      <c r="HI46" s="115"/>
      <c r="HJ46" s="115"/>
      <c r="HK46" s="115"/>
      <c r="HL46" s="115"/>
      <c r="HM46" s="115"/>
      <c r="HN46" s="115"/>
      <c r="HO46" s="115"/>
      <c r="HP46" s="115"/>
      <c r="HQ46" s="115"/>
      <c r="HR46" s="115"/>
      <c r="HS46" s="115"/>
      <c r="HT46" s="115"/>
      <c r="HU46" s="115"/>
      <c r="HV46" s="115"/>
      <c r="HW46" s="115"/>
      <c r="HX46" s="115"/>
      <c r="HY46" s="115"/>
      <c r="HZ46" s="115"/>
      <c r="IA46" s="115"/>
      <c r="IB46" s="115"/>
      <c r="IC46" s="115"/>
      <c r="ID46" s="115"/>
      <c r="IE46" s="115"/>
      <c r="IF46" s="115"/>
      <c r="IG46" s="115"/>
      <c r="IH46" s="115"/>
      <c r="II46" s="115"/>
      <c r="IJ46" s="115"/>
      <c r="IK46" s="115"/>
      <c r="IL46" s="115"/>
      <c r="IM46" s="115"/>
      <c r="IN46" s="115"/>
      <c r="IO46" s="115"/>
      <c r="IP46" s="115"/>
      <c r="IQ46" s="115"/>
      <c r="IR46" s="115"/>
      <c r="IS46" s="115"/>
      <c r="IT46" s="115"/>
      <c r="IU46" s="115"/>
      <c r="IV46" s="115"/>
      <c r="IW46" s="115"/>
      <c r="IX46" s="115"/>
      <c r="IY46" s="115"/>
      <c r="IZ46" s="115"/>
      <c r="JA46" s="115"/>
      <c r="JB46" s="115"/>
      <c r="JC46" s="115"/>
      <c r="JD46" s="115"/>
      <c r="JE46" s="115"/>
      <c r="JF46" s="115"/>
      <c r="JG46" s="115"/>
      <c r="JH46" s="115"/>
      <c r="JI46" s="115"/>
      <c r="JJ46" s="115"/>
      <c r="JK46" s="115"/>
      <c r="JL46" s="115"/>
      <c r="JM46" s="115"/>
      <c r="JN46" s="115"/>
      <c r="JO46" s="115"/>
      <c r="JP46" s="115"/>
      <c r="JQ46" s="115"/>
      <c r="JR46" s="115"/>
      <c r="JS46" s="115"/>
      <c r="JT46" s="115"/>
      <c r="JU46" s="115"/>
      <c r="JV46" s="115"/>
      <c r="JW46" s="115"/>
      <c r="JX46" s="115"/>
      <c r="JY46" s="115"/>
      <c r="JZ46" s="115"/>
      <c r="KA46" s="115"/>
      <c r="KB46" s="115"/>
      <c r="KC46" s="115"/>
      <c r="KD46" s="115"/>
      <c r="KE46" s="115"/>
      <c r="KF46" s="115"/>
      <c r="KG46" s="115"/>
      <c r="KH46" s="115"/>
      <c r="KI46" s="115"/>
      <c r="KJ46" s="115"/>
      <c r="KK46" s="115"/>
      <c r="KL46" s="115"/>
      <c r="KM46" s="115"/>
      <c r="KN46" s="115"/>
      <c r="KO46" s="115"/>
      <c r="KP46" s="115"/>
      <c r="KQ46" s="115"/>
      <c r="KR46" s="115"/>
      <c r="KS46" s="115"/>
      <c r="KT46" s="115"/>
      <c r="KU46" s="115"/>
      <c r="KV46" s="115"/>
      <c r="KW46" s="115"/>
      <c r="KX46" s="115"/>
      <c r="KY46" s="115"/>
      <c r="KZ46" s="115"/>
      <c r="LA46" s="115"/>
      <c r="LB46" s="115"/>
      <c r="LC46" s="115"/>
      <c r="LD46" s="115"/>
      <c r="LE46" s="115"/>
      <c r="LF46" s="115"/>
      <c r="LG46" s="115"/>
      <c r="LH46" s="115"/>
      <c r="LI46" s="115"/>
      <c r="LJ46" s="115"/>
      <c r="LK46" s="115"/>
      <c r="LL46" s="115"/>
      <c r="LM46" s="115"/>
      <c r="LN46" s="115"/>
      <c r="LO46" s="115"/>
      <c r="LP46" s="115"/>
      <c r="LQ46" s="115"/>
      <c r="LR46" s="115"/>
      <c r="LS46" s="115"/>
      <c r="LT46" s="115"/>
      <c r="LU46" s="115"/>
      <c r="LV46" s="115"/>
      <c r="LW46" s="115"/>
      <c r="LX46" s="115"/>
      <c r="LY46" s="115"/>
      <c r="LZ46" s="115"/>
      <c r="MA46" s="115"/>
      <c r="MB46" s="115"/>
      <c r="MC46" s="115"/>
      <c r="MD46" s="115"/>
      <c r="ME46" s="115"/>
      <c r="MF46" s="115"/>
      <c r="MG46" s="115"/>
      <c r="MH46" s="115"/>
      <c r="MI46" s="115"/>
      <c r="MJ46" s="115"/>
      <c r="MK46" s="115"/>
      <c r="ML46" s="115"/>
      <c r="MM46" s="115"/>
      <c r="MN46" s="115"/>
      <c r="MO46" s="115"/>
      <c r="MP46" s="115"/>
      <c r="MQ46" s="115"/>
      <c r="MR46" s="115"/>
      <c r="MS46" s="115"/>
      <c r="MT46" s="115"/>
      <c r="MU46" s="115"/>
      <c r="MV46" s="115"/>
      <c r="MW46" s="115"/>
      <c r="MX46" s="115"/>
      <c r="MY46" s="115"/>
      <c r="MZ46" s="115"/>
      <c r="NA46" s="115"/>
      <c r="NB46" s="115"/>
      <c r="NC46" s="115"/>
      <c r="ND46" s="115"/>
      <c r="NE46" s="115"/>
      <c r="NF46" s="115"/>
      <c r="NG46" s="115"/>
      <c r="NH46" s="115"/>
      <c r="NI46" s="115"/>
      <c r="NJ46" s="115"/>
      <c r="NK46" s="115"/>
      <c r="NL46" s="115"/>
      <c r="NM46" s="115"/>
      <c r="NN46" s="115"/>
      <c r="NO46" s="115"/>
      <c r="NP46" s="115"/>
      <c r="NQ46" s="115"/>
      <c r="NR46" s="115"/>
      <c r="NS46" s="115"/>
      <c r="NT46" s="115"/>
      <c r="NU46" s="115"/>
      <c r="NV46" s="115"/>
      <c r="NW46" s="115"/>
      <c r="NX46" s="115"/>
      <c r="NY46" s="115"/>
      <c r="NZ46" s="115"/>
      <c r="OA46" s="115"/>
      <c r="OB46" s="115"/>
      <c r="OC46" s="115"/>
      <c r="OD46" s="115"/>
      <c r="OE46" s="115"/>
      <c r="OF46" s="115"/>
      <c r="OG46" s="115"/>
      <c r="OH46" s="115"/>
      <c r="OI46" s="115"/>
      <c r="OJ46" s="115"/>
      <c r="OK46" s="115"/>
      <c r="OL46" s="115"/>
      <c r="OM46" s="115"/>
      <c r="ON46" s="115"/>
      <c r="OO46" s="115"/>
      <c r="OP46" s="115"/>
      <c r="OQ46" s="115"/>
      <c r="OR46" s="115"/>
      <c r="OS46" s="115"/>
      <c r="OT46" s="115"/>
      <c r="OU46" s="115"/>
      <c r="OV46" s="115"/>
      <c r="OW46" s="115"/>
      <c r="OX46" s="115"/>
      <c r="OY46" s="115"/>
      <c r="OZ46" s="115"/>
      <c r="PA46" s="115"/>
      <c r="PB46" s="115"/>
      <c r="PC46" s="115"/>
      <c r="PD46" s="115"/>
      <c r="PE46" s="115"/>
      <c r="PF46" s="115"/>
      <c r="PG46" s="115"/>
      <c r="PH46" s="115"/>
      <c r="PI46" s="115"/>
      <c r="PJ46" s="115"/>
      <c r="PK46" s="115"/>
      <c r="PL46" s="115"/>
      <c r="PM46" s="115"/>
      <c r="PN46" s="115"/>
      <c r="PO46" s="115"/>
      <c r="PP46" s="115"/>
      <c r="PQ46" s="115"/>
      <c r="PR46" s="115"/>
      <c r="PS46" s="115"/>
      <c r="PT46" s="115"/>
      <c r="PU46" s="115"/>
      <c r="PV46" s="115"/>
      <c r="PW46" s="115"/>
      <c r="PX46" s="115"/>
      <c r="PY46" s="115"/>
      <c r="PZ46" s="115"/>
      <c r="QA46" s="115"/>
      <c r="QB46" s="115"/>
      <c r="QC46" s="115"/>
      <c r="QD46" s="115"/>
      <c r="QE46" s="115"/>
      <c r="QF46" s="115"/>
      <c r="QG46" s="115"/>
      <c r="QH46" s="115"/>
      <c r="QI46" s="115"/>
      <c r="QJ46" s="115"/>
      <c r="QK46" s="115"/>
      <c r="QL46" s="115"/>
      <c r="QM46" s="115"/>
      <c r="QN46" s="115"/>
      <c r="QO46" s="115"/>
      <c r="QP46" s="115"/>
      <c r="QQ46" s="115"/>
      <c r="QR46" s="115"/>
      <c r="QS46" s="115"/>
      <c r="QT46" s="115"/>
      <c r="QU46" s="115"/>
      <c r="QV46" s="115"/>
      <c r="QW46" s="115"/>
      <c r="QX46" s="115"/>
      <c r="QY46" s="115"/>
      <c r="QZ46" s="115"/>
      <c r="RA46" s="115"/>
      <c r="RB46" s="115"/>
      <c r="RC46" s="115"/>
      <c r="RD46" s="115"/>
      <c r="RE46" s="115"/>
      <c r="RF46" s="115"/>
      <c r="RG46" s="115"/>
      <c r="RH46" s="115"/>
      <c r="RI46" s="115"/>
      <c r="RJ46" s="115"/>
      <c r="RK46" s="115"/>
      <c r="RL46" s="115"/>
      <c r="RM46" s="115"/>
      <c r="RN46" s="115"/>
      <c r="RO46" s="115"/>
      <c r="RP46" s="115"/>
      <c r="RQ46" s="115"/>
      <c r="RR46" s="115"/>
      <c r="RS46" s="115"/>
      <c r="RT46" s="115"/>
      <c r="RU46" s="115"/>
      <c r="RV46" s="115"/>
      <c r="RW46" s="115"/>
      <c r="RX46" s="115"/>
      <c r="RY46" s="115"/>
      <c r="RZ46" s="115"/>
      <c r="SA46" s="115"/>
      <c r="SB46" s="115"/>
      <c r="SC46" s="115"/>
      <c r="SD46" s="115"/>
      <c r="SE46" s="115"/>
      <c r="SF46" s="115"/>
    </row>
    <row r="47" spans="1:500" x14ac:dyDescent="0.25">
      <c r="A47" s="126" t="s">
        <v>21</v>
      </c>
      <c r="B47" s="118">
        <v>0.22900000000000001</v>
      </c>
      <c r="C47" s="118">
        <v>0.22</v>
      </c>
      <c r="D47" s="118">
        <v>0.30099999999999999</v>
      </c>
      <c r="E47" s="118">
        <v>0.182</v>
      </c>
      <c r="F47" s="118">
        <v>0.23799999999999999</v>
      </c>
      <c r="G47" s="118">
        <v>0.33800000000000002</v>
      </c>
      <c r="H47" s="118">
        <v>3.5999999999999997E-2</v>
      </c>
      <c r="I47" s="118">
        <v>0.22</v>
      </c>
      <c r="J47" s="118">
        <v>0.36099999999999999</v>
      </c>
      <c r="K47" s="118">
        <v>0.155</v>
      </c>
      <c r="L47" s="118">
        <v>0.30099999999999999</v>
      </c>
      <c r="M47" s="118">
        <v>0.30099999999999999</v>
      </c>
      <c r="N47" s="118">
        <v>0.221</v>
      </c>
      <c r="O47" s="118">
        <v>0.19</v>
      </c>
      <c r="P47" s="118">
        <v>0.32300000000000001</v>
      </c>
      <c r="Q47" s="118">
        <v>0.22500000000000001</v>
      </c>
      <c r="R47" s="118">
        <v>0.29399999999999998</v>
      </c>
      <c r="S47" s="118">
        <v>0.32200000000000001</v>
      </c>
      <c r="T47" s="118">
        <v>-2.9000000000000001E-2</v>
      </c>
      <c r="U47" s="118">
        <v>0.27900000000000003</v>
      </c>
      <c r="V47" s="118">
        <v>0.317</v>
      </c>
      <c r="W47" s="118">
        <v>0.112</v>
      </c>
      <c r="X47" s="118">
        <v>0.27600000000000002</v>
      </c>
      <c r="Y47" s="118">
        <v>0.29599999999999999</v>
      </c>
      <c r="Z47" s="118">
        <v>0.31900000000000001</v>
      </c>
      <c r="AA47" s="118">
        <v>0.248</v>
      </c>
      <c r="AB47" s="118">
        <v>0.33300000000000002</v>
      </c>
      <c r="AC47" s="118">
        <v>0.23899999999999999</v>
      </c>
      <c r="AD47" s="118">
        <v>0.30099999999999999</v>
      </c>
      <c r="AE47" s="118">
        <v>0.24299999999999999</v>
      </c>
      <c r="AF47" s="118">
        <v>0.34</v>
      </c>
      <c r="AG47" s="118">
        <v>0.19400000000000001</v>
      </c>
      <c r="AH47" s="118">
        <v>0.28899999999999998</v>
      </c>
      <c r="AI47" s="118">
        <v>0.34399999999999997</v>
      </c>
      <c r="AJ47" s="118">
        <v>0.26200000000000001</v>
      </c>
      <c r="AK47" s="118">
        <v>0.26400000000000001</v>
      </c>
      <c r="AL47" s="118">
        <v>0.33500000000000002</v>
      </c>
      <c r="AM47" s="118">
        <v>0.20300000000000001</v>
      </c>
      <c r="AN47" s="118">
        <v>0.29199999999999998</v>
      </c>
      <c r="AO47" s="118">
        <v>0.252</v>
      </c>
      <c r="AP47" s="118">
        <v>0.31900000000000001</v>
      </c>
      <c r="AQ47" s="118">
        <v>0.252</v>
      </c>
      <c r="AR47" s="118">
        <v>0.35899999999999999</v>
      </c>
      <c r="AS47" s="118">
        <v>0.13300000000000001</v>
      </c>
      <c r="AT47" s="118">
        <v>0.28999999999999998</v>
      </c>
      <c r="AU47" s="118">
        <v>0.34499999999999997</v>
      </c>
      <c r="AV47" s="118">
        <v>0.26200000000000001</v>
      </c>
      <c r="AW47" s="118">
        <v>0.26400000000000001</v>
      </c>
      <c r="AX47" s="118">
        <v>0.33500000000000002</v>
      </c>
      <c r="AY47" s="118">
        <v>0.20300000000000001</v>
      </c>
      <c r="AZ47" s="118">
        <v>0.29099999999999998</v>
      </c>
      <c r="BA47" s="118">
        <v>0.251</v>
      </c>
      <c r="BB47" s="460"/>
      <c r="BC47" s="460"/>
      <c r="BD47" s="460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  <c r="DC47" s="119"/>
      <c r="DD47" s="119"/>
      <c r="DE47" s="119"/>
      <c r="DF47" s="119"/>
      <c r="DG47" s="119"/>
      <c r="DH47" s="119"/>
      <c r="DI47" s="119"/>
      <c r="DJ47" s="119"/>
      <c r="DK47" s="119"/>
      <c r="DL47" s="119"/>
      <c r="DM47" s="119"/>
      <c r="DN47" s="119"/>
      <c r="DO47" s="119"/>
      <c r="DP47" s="119"/>
      <c r="DQ47" s="119"/>
      <c r="DR47" s="119"/>
      <c r="DS47" s="119"/>
      <c r="DT47" s="119"/>
      <c r="DU47" s="119"/>
      <c r="DV47" s="119"/>
      <c r="DW47" s="119"/>
      <c r="DX47" s="119"/>
      <c r="DY47" s="119"/>
      <c r="DZ47" s="119"/>
      <c r="EA47" s="119"/>
      <c r="EB47" s="119"/>
      <c r="EC47" s="119"/>
      <c r="ED47" s="119"/>
      <c r="EE47" s="119"/>
      <c r="EF47" s="119"/>
      <c r="EG47" s="119"/>
      <c r="EH47" s="119"/>
      <c r="EI47" s="119"/>
      <c r="EJ47" s="119"/>
      <c r="EK47" s="119"/>
      <c r="EL47" s="119"/>
      <c r="EM47" s="119"/>
      <c r="EN47" s="119"/>
      <c r="EO47" s="119"/>
      <c r="EP47" s="119"/>
      <c r="EQ47" s="119"/>
      <c r="ER47" s="119"/>
      <c r="ES47" s="119"/>
      <c r="ET47" s="119"/>
      <c r="EU47" s="119"/>
      <c r="EV47" s="119"/>
      <c r="EW47" s="119"/>
      <c r="EX47" s="119"/>
      <c r="EY47" s="119"/>
      <c r="EZ47" s="119"/>
      <c r="FA47" s="119"/>
      <c r="FB47" s="119"/>
      <c r="FC47" s="119"/>
      <c r="FD47" s="119"/>
      <c r="FE47" s="119"/>
      <c r="FF47" s="119"/>
      <c r="FG47" s="119"/>
      <c r="FH47" s="119"/>
      <c r="FI47" s="119"/>
      <c r="FJ47" s="119"/>
      <c r="FK47" s="119"/>
      <c r="FL47" s="119"/>
      <c r="FM47" s="119"/>
      <c r="FN47" s="119"/>
      <c r="FO47" s="119"/>
      <c r="FP47" s="119"/>
      <c r="FQ47" s="119"/>
      <c r="FR47" s="119"/>
      <c r="FS47" s="119"/>
      <c r="FT47" s="119"/>
      <c r="FU47" s="119"/>
      <c r="FV47" s="119"/>
      <c r="FW47" s="119"/>
      <c r="FX47" s="119"/>
      <c r="FY47" s="119"/>
      <c r="FZ47" s="119"/>
      <c r="GA47" s="119"/>
      <c r="GB47" s="119"/>
      <c r="GC47" s="119"/>
      <c r="GD47" s="119"/>
      <c r="GE47" s="119"/>
      <c r="GF47" s="119"/>
      <c r="GG47" s="119"/>
      <c r="GH47" s="119"/>
      <c r="GI47" s="119"/>
      <c r="GJ47" s="119"/>
      <c r="GK47" s="119"/>
      <c r="GL47" s="119"/>
      <c r="GM47" s="119"/>
      <c r="GN47" s="119"/>
      <c r="GO47" s="119"/>
      <c r="GP47" s="119"/>
      <c r="GQ47" s="119"/>
      <c r="GR47" s="119"/>
      <c r="GS47" s="119"/>
      <c r="GT47" s="119"/>
      <c r="GU47" s="119"/>
      <c r="GV47" s="119"/>
      <c r="GW47" s="119"/>
      <c r="GX47" s="119"/>
      <c r="GY47" s="119"/>
      <c r="GZ47" s="119"/>
      <c r="HA47" s="119"/>
      <c r="HB47" s="119"/>
      <c r="HC47" s="119"/>
      <c r="HD47" s="119"/>
      <c r="HE47" s="119"/>
      <c r="HF47" s="119"/>
      <c r="HG47" s="119"/>
      <c r="HH47" s="119"/>
      <c r="HI47" s="119"/>
      <c r="HJ47" s="119"/>
      <c r="HK47" s="119"/>
      <c r="HL47" s="119"/>
      <c r="HM47" s="119"/>
      <c r="HN47" s="119"/>
      <c r="HO47" s="119"/>
      <c r="HP47" s="119"/>
      <c r="HQ47" s="119"/>
      <c r="HR47" s="119"/>
      <c r="HS47" s="119"/>
      <c r="HT47" s="119"/>
      <c r="HU47" s="119"/>
      <c r="HV47" s="119"/>
      <c r="HW47" s="119"/>
      <c r="HX47" s="119"/>
      <c r="HY47" s="119"/>
      <c r="HZ47" s="119"/>
      <c r="IA47" s="119"/>
      <c r="IB47" s="119"/>
      <c r="IC47" s="119"/>
      <c r="ID47" s="119"/>
      <c r="IE47" s="119"/>
      <c r="IF47" s="119"/>
      <c r="IG47" s="119"/>
      <c r="IH47" s="119"/>
      <c r="II47" s="119"/>
      <c r="IJ47" s="119"/>
      <c r="IK47" s="119"/>
      <c r="IL47" s="119"/>
      <c r="IM47" s="119"/>
      <c r="IN47" s="119"/>
      <c r="IO47" s="119"/>
      <c r="IP47" s="119"/>
      <c r="IQ47" s="119"/>
      <c r="IR47" s="119"/>
      <c r="IS47" s="119"/>
      <c r="IT47" s="119"/>
      <c r="IU47" s="119"/>
      <c r="IV47" s="119"/>
      <c r="IW47" s="119"/>
      <c r="IX47" s="119"/>
      <c r="IY47" s="119"/>
      <c r="IZ47" s="119"/>
      <c r="JA47" s="119"/>
      <c r="JB47" s="119"/>
      <c r="JC47" s="119"/>
      <c r="JD47" s="119"/>
      <c r="JE47" s="119"/>
      <c r="JF47" s="119"/>
      <c r="JG47" s="119"/>
      <c r="JH47" s="119"/>
      <c r="JI47" s="119"/>
      <c r="JJ47" s="119"/>
      <c r="JK47" s="119"/>
      <c r="JL47" s="119"/>
      <c r="JM47" s="119"/>
      <c r="JN47" s="119"/>
      <c r="JO47" s="119"/>
      <c r="JP47" s="119"/>
      <c r="JQ47" s="119"/>
      <c r="JR47" s="119"/>
      <c r="JS47" s="119"/>
      <c r="JT47" s="119"/>
      <c r="JU47" s="119"/>
      <c r="JV47" s="119"/>
      <c r="JW47" s="119"/>
      <c r="JX47" s="119"/>
      <c r="JY47" s="119"/>
      <c r="JZ47" s="119"/>
      <c r="KA47" s="119"/>
      <c r="KB47" s="119"/>
      <c r="KC47" s="119"/>
      <c r="KD47" s="119"/>
      <c r="KE47" s="119"/>
      <c r="KF47" s="119"/>
      <c r="KG47" s="119"/>
      <c r="KH47" s="119"/>
      <c r="KI47" s="119"/>
      <c r="KJ47" s="119"/>
      <c r="KK47" s="119"/>
      <c r="KL47" s="119"/>
      <c r="KM47" s="119"/>
      <c r="KN47" s="119"/>
      <c r="KO47" s="119"/>
      <c r="KP47" s="119"/>
      <c r="KQ47" s="119"/>
      <c r="KR47" s="119"/>
      <c r="KS47" s="119"/>
      <c r="KT47" s="119"/>
      <c r="KU47" s="119"/>
      <c r="KV47" s="119"/>
      <c r="KW47" s="119"/>
      <c r="KX47" s="119"/>
      <c r="KY47" s="119"/>
      <c r="KZ47" s="119"/>
      <c r="LA47" s="119"/>
      <c r="LB47" s="119"/>
      <c r="LC47" s="119"/>
      <c r="LD47" s="119"/>
      <c r="LE47" s="119"/>
      <c r="LF47" s="119"/>
      <c r="LG47" s="119"/>
      <c r="LH47" s="119"/>
      <c r="LI47" s="119"/>
      <c r="LJ47" s="119"/>
      <c r="LK47" s="119"/>
      <c r="LL47" s="119"/>
      <c r="LM47" s="119"/>
      <c r="LN47" s="119"/>
      <c r="LO47" s="119"/>
      <c r="LP47" s="119"/>
      <c r="LQ47" s="119"/>
      <c r="LR47" s="119"/>
      <c r="LS47" s="119"/>
      <c r="LT47" s="119"/>
      <c r="LU47" s="119"/>
      <c r="LV47" s="119"/>
      <c r="LW47" s="119"/>
      <c r="LX47" s="119"/>
      <c r="LY47" s="119"/>
      <c r="LZ47" s="119"/>
      <c r="MA47" s="119"/>
      <c r="MB47" s="119"/>
      <c r="MC47" s="119"/>
      <c r="MD47" s="119"/>
      <c r="ME47" s="119"/>
      <c r="MF47" s="119"/>
      <c r="MG47" s="119"/>
      <c r="MH47" s="119"/>
      <c r="MI47" s="119"/>
      <c r="MJ47" s="119"/>
      <c r="MK47" s="119"/>
      <c r="ML47" s="119"/>
      <c r="MM47" s="119"/>
      <c r="MN47" s="119"/>
      <c r="MO47" s="119"/>
      <c r="MP47" s="119"/>
      <c r="MQ47" s="119"/>
      <c r="MR47" s="119"/>
      <c r="MS47" s="119"/>
      <c r="MT47" s="119"/>
      <c r="MU47" s="119"/>
      <c r="MV47" s="119"/>
      <c r="MW47" s="119"/>
      <c r="MX47" s="119"/>
      <c r="MY47" s="119"/>
      <c r="MZ47" s="119"/>
      <c r="NA47" s="119"/>
      <c r="NB47" s="119"/>
      <c r="NC47" s="119"/>
      <c r="ND47" s="119"/>
      <c r="NE47" s="119"/>
      <c r="NF47" s="119"/>
      <c r="NG47" s="119"/>
      <c r="NH47" s="119"/>
      <c r="NI47" s="119"/>
      <c r="NJ47" s="119"/>
      <c r="NK47" s="119"/>
      <c r="NL47" s="119"/>
      <c r="NM47" s="119"/>
      <c r="NN47" s="119"/>
      <c r="NO47" s="119"/>
      <c r="NP47" s="119"/>
      <c r="NQ47" s="119"/>
      <c r="NR47" s="119"/>
      <c r="NS47" s="119"/>
      <c r="NT47" s="119"/>
      <c r="NU47" s="119"/>
      <c r="NV47" s="119"/>
      <c r="NW47" s="119"/>
      <c r="NX47" s="119"/>
      <c r="NY47" s="119"/>
      <c r="NZ47" s="119"/>
      <c r="OA47" s="119"/>
      <c r="OB47" s="119"/>
      <c r="OC47" s="119"/>
      <c r="OD47" s="119"/>
      <c r="OE47" s="119"/>
      <c r="OF47" s="119"/>
      <c r="OG47" s="119"/>
      <c r="OH47" s="119"/>
      <c r="OI47" s="119"/>
      <c r="OJ47" s="119"/>
      <c r="OK47" s="119"/>
      <c r="OL47" s="119"/>
      <c r="OM47" s="119"/>
      <c r="ON47" s="119"/>
      <c r="OO47" s="119"/>
      <c r="OP47" s="119"/>
      <c r="OQ47" s="119"/>
      <c r="OR47" s="119"/>
      <c r="OS47" s="119"/>
      <c r="OT47" s="119"/>
      <c r="OU47" s="119"/>
      <c r="OV47" s="119"/>
      <c r="OW47" s="119"/>
      <c r="OX47" s="119"/>
      <c r="OY47" s="119"/>
      <c r="OZ47" s="119"/>
      <c r="PA47" s="119"/>
      <c r="PB47" s="119"/>
      <c r="PC47" s="119"/>
      <c r="PD47" s="119"/>
      <c r="PE47" s="119"/>
      <c r="PF47" s="119"/>
      <c r="PG47" s="119"/>
      <c r="PH47" s="119"/>
      <c r="PI47" s="119"/>
      <c r="PJ47" s="119"/>
      <c r="PK47" s="119"/>
      <c r="PL47" s="119"/>
      <c r="PM47" s="119"/>
      <c r="PN47" s="119"/>
      <c r="PO47" s="119"/>
      <c r="PP47" s="119"/>
      <c r="PQ47" s="119"/>
      <c r="PR47" s="119"/>
      <c r="PS47" s="119"/>
      <c r="PT47" s="119"/>
      <c r="PU47" s="119"/>
      <c r="PV47" s="119"/>
      <c r="PW47" s="119"/>
      <c r="PX47" s="119"/>
      <c r="PY47" s="119"/>
      <c r="PZ47" s="119"/>
      <c r="QA47" s="119"/>
      <c r="QB47" s="119"/>
      <c r="QC47" s="119"/>
      <c r="QD47" s="119"/>
      <c r="QE47" s="119"/>
      <c r="QF47" s="119"/>
      <c r="QG47" s="119"/>
      <c r="QH47" s="119"/>
      <c r="QI47" s="119"/>
      <c r="QJ47" s="119"/>
      <c r="QK47" s="119"/>
      <c r="QL47" s="119"/>
      <c r="QM47" s="119"/>
      <c r="QN47" s="119"/>
      <c r="QO47" s="119"/>
      <c r="QP47" s="119"/>
      <c r="QQ47" s="119"/>
      <c r="QR47" s="119"/>
      <c r="QS47" s="119"/>
      <c r="QT47" s="119"/>
      <c r="QU47" s="119"/>
      <c r="QV47" s="119"/>
      <c r="QW47" s="119"/>
      <c r="QX47" s="119"/>
      <c r="QY47" s="119"/>
      <c r="QZ47" s="119"/>
      <c r="RA47" s="119"/>
      <c r="RB47" s="119"/>
      <c r="RC47" s="119"/>
      <c r="RD47" s="119"/>
      <c r="RE47" s="119"/>
      <c r="RF47" s="119"/>
      <c r="RG47" s="119"/>
      <c r="RH47" s="119"/>
      <c r="RI47" s="119"/>
      <c r="RJ47" s="119"/>
      <c r="RK47" s="119"/>
      <c r="RL47" s="119"/>
      <c r="RM47" s="119"/>
      <c r="RN47" s="119"/>
      <c r="RO47" s="119"/>
      <c r="RP47" s="119"/>
      <c r="RQ47" s="119"/>
      <c r="RR47" s="119"/>
      <c r="RS47" s="119"/>
      <c r="RT47" s="119"/>
      <c r="RU47" s="119"/>
      <c r="RV47" s="119"/>
      <c r="RW47" s="119"/>
      <c r="RX47" s="119"/>
      <c r="RY47" s="119"/>
      <c r="RZ47" s="119"/>
      <c r="SA47" s="119"/>
      <c r="SB47" s="119"/>
      <c r="SC47" s="119"/>
      <c r="SD47" s="119"/>
      <c r="SE47" s="119"/>
      <c r="SF47" s="119"/>
    </row>
    <row r="49" spans="1:56" s="450" customFormat="1" x14ac:dyDescent="0.25">
      <c r="A49" s="15" t="s">
        <v>79</v>
      </c>
      <c r="Z49" s="21">
        <f>Z10/(1+Z15)</f>
        <v>6179.782469609725</v>
      </c>
      <c r="AA49" s="21">
        <f>AA10/(1+AA15)</f>
        <v>6776.8031189083822</v>
      </c>
      <c r="AB49" s="21">
        <f t="shared" ref="AB49:AO49" si="0">AB10/(1+AB15)</f>
        <v>11003.218020917137</v>
      </c>
      <c r="AC49" s="21">
        <f t="shared" si="0"/>
        <v>7331.1258278145697</v>
      </c>
      <c r="AD49" s="21">
        <f t="shared" si="0"/>
        <v>6258.8383838383834</v>
      </c>
      <c r="AE49" s="21">
        <f t="shared" si="0"/>
        <v>6874.3545611015497</v>
      </c>
      <c r="AF49" s="21">
        <f t="shared" si="0"/>
        <v>11097.008159564823</v>
      </c>
      <c r="AG49" s="21">
        <f t="shared" si="0"/>
        <v>7385.2295409181634</v>
      </c>
      <c r="AH49" s="21">
        <f t="shared" si="0"/>
        <v>9418.97233201581</v>
      </c>
      <c r="AI49" s="21">
        <f t="shared" si="0"/>
        <v>12658.848614072496</v>
      </c>
      <c r="AJ49" s="21">
        <f t="shared" si="0"/>
        <v>4837.4864572047672</v>
      </c>
      <c r="AK49" s="21">
        <f t="shared" si="0"/>
        <v>8758.7209302325573</v>
      </c>
      <c r="AL49" s="21">
        <f t="shared" si="0"/>
        <v>11160.984848484848</v>
      </c>
      <c r="AM49" s="21">
        <f t="shared" si="0"/>
        <v>5045.6092579986389</v>
      </c>
      <c r="AN49" s="21">
        <f t="shared" si="0"/>
        <v>8419.1616766467068</v>
      </c>
      <c r="AO49" s="21">
        <f t="shared" si="0"/>
        <v>8002.732240437158</v>
      </c>
      <c r="BB49" s="456">
        <f>SUM(AD49:AO49)</f>
        <v>99917.94700251591</v>
      </c>
      <c r="BC49" s="456">
        <f>SUM(AD49:AI49)</f>
        <v>53693.251591511231</v>
      </c>
      <c r="BD49" s="456">
        <f>SUM(AJ49:AO49)</f>
        <v>46224.695411004679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4.163336342344337E-17</v>
      </c>
      <c r="AH50" s="470">
        <f t="shared" si="1"/>
        <v>2.6020852139652106E-17</v>
      </c>
      <c r="AI50" s="470">
        <f t="shared" si="1"/>
        <v>-1.1796119636642288E-16</v>
      </c>
      <c r="AJ50" s="470">
        <f t="shared" si="1"/>
        <v>0</v>
      </c>
      <c r="AK50" s="470">
        <f t="shared" si="1"/>
        <v>9.7144514654701197E-17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8930</v>
      </c>
      <c r="AK52" s="24">
        <f>+AK10+AJ52</f>
        <v>17969</v>
      </c>
      <c r="AL52" s="24">
        <f>+AK52+AL10</f>
        <v>29755</v>
      </c>
      <c r="AM52" s="24">
        <f t="shared" ref="AM52:AO52" si="2">+AL52+AM10</f>
        <v>37167</v>
      </c>
      <c r="AN52" s="24">
        <f t="shared" si="2"/>
        <v>47009</v>
      </c>
      <c r="AO52" s="24">
        <f t="shared" si="2"/>
        <v>55796</v>
      </c>
    </row>
    <row r="53" spans="1:56" s="450" customFormat="1" x14ac:dyDescent="0.25">
      <c r="A53" s="15" t="s">
        <v>84</v>
      </c>
      <c r="AJ53" s="22">
        <f>+AJ49</f>
        <v>4837.4864572047672</v>
      </c>
      <c r="AK53" s="22">
        <f>+AK49+AJ53</f>
        <v>13596.207387437324</v>
      </c>
      <c r="AL53" s="22">
        <f>+AL49+AK53</f>
        <v>24757.192235922172</v>
      </c>
      <c r="AM53" s="22">
        <f>+AM49+AL53</f>
        <v>29802.801493920811</v>
      </c>
      <c r="AN53" s="22">
        <f>+AN49+AM53</f>
        <v>38221.96317056752</v>
      </c>
      <c r="AO53" s="22">
        <f>+AO49+AN53</f>
        <v>46224.695411004679</v>
      </c>
    </row>
    <row r="54" spans="1:56" s="450" customFormat="1" x14ac:dyDescent="0.25">
      <c r="A54" s="15" t="s">
        <v>85</v>
      </c>
      <c r="AJ54" s="25">
        <f>(AJ52-AJ53)/AJ53</f>
        <v>0.84599999999999997</v>
      </c>
      <c r="AK54" s="25">
        <f t="shared" ref="AK54:AO54" si="3">(AK52-AK53)/AK53</f>
        <v>0.32161855787835852</v>
      </c>
      <c r="AL54" s="25">
        <f t="shared" si="3"/>
        <v>0.20187296347871439</v>
      </c>
      <c r="AM54" s="25">
        <f t="shared" si="3"/>
        <v>0.24709752563299597</v>
      </c>
      <c r="AN54" s="25">
        <f t="shared" si="3"/>
        <v>0.22989496353758351</v>
      </c>
      <c r="AO54" s="25">
        <f t="shared" si="3"/>
        <v>0.2070604144363207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0.14838228208502696</v>
      </c>
      <c r="BC54" s="25">
        <f>(BC10-BC49)/BC49</f>
        <v>9.7866086570170235E-2</v>
      </c>
      <c r="BD54" s="25">
        <f>(BD10-BD49)/BD49</f>
        <v>0.2070604144363207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143" t="s">
        <v>0</v>
      </c>
      <c r="B1" s="130"/>
      <c r="C1" s="130" t="s">
        <v>1</v>
      </c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29"/>
      <c r="CV1" s="129"/>
      <c r="CW1" s="129"/>
      <c r="CX1" s="129"/>
      <c r="CY1" s="129"/>
      <c r="CZ1" s="129"/>
      <c r="DA1" s="129"/>
      <c r="DB1" s="129"/>
      <c r="DC1" s="129"/>
      <c r="DD1" s="129"/>
      <c r="DE1" s="129"/>
      <c r="DF1" s="129"/>
      <c r="DG1" s="129"/>
      <c r="DH1" s="129"/>
      <c r="DI1" s="129"/>
      <c r="DJ1" s="129"/>
      <c r="DK1" s="129"/>
      <c r="DL1" s="129"/>
      <c r="DM1" s="129"/>
      <c r="DN1" s="129"/>
      <c r="DO1" s="129"/>
      <c r="DP1" s="129"/>
      <c r="DQ1" s="129"/>
      <c r="DR1" s="129"/>
      <c r="DS1" s="129"/>
      <c r="DT1" s="129"/>
      <c r="DU1" s="129"/>
      <c r="DV1" s="129"/>
      <c r="DW1" s="129"/>
      <c r="DX1" s="129"/>
      <c r="DY1" s="129"/>
      <c r="DZ1" s="129"/>
      <c r="EA1" s="129"/>
      <c r="EB1" s="129"/>
      <c r="EC1" s="129"/>
      <c r="ED1" s="129"/>
      <c r="EE1" s="129"/>
      <c r="EF1" s="129"/>
      <c r="EG1" s="129"/>
      <c r="EH1" s="129"/>
      <c r="EI1" s="129"/>
      <c r="EJ1" s="129"/>
      <c r="EK1" s="129"/>
      <c r="EL1" s="129"/>
      <c r="EM1" s="129"/>
      <c r="EN1" s="129"/>
      <c r="EO1" s="129"/>
      <c r="EP1" s="129"/>
      <c r="EQ1" s="129"/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9"/>
      <c r="GA1" s="129"/>
      <c r="GB1" s="129"/>
      <c r="GC1" s="129"/>
      <c r="GD1" s="129"/>
      <c r="GE1" s="129"/>
      <c r="GF1" s="129"/>
      <c r="GG1" s="129"/>
      <c r="GH1" s="129"/>
      <c r="GI1" s="129"/>
      <c r="GJ1" s="129"/>
      <c r="GK1" s="129"/>
      <c r="GL1" s="129"/>
      <c r="GM1" s="129"/>
      <c r="GN1" s="129"/>
      <c r="GO1" s="129"/>
      <c r="GP1" s="129"/>
      <c r="GQ1" s="129"/>
      <c r="GR1" s="129"/>
      <c r="GS1" s="129"/>
      <c r="GT1" s="129"/>
      <c r="GU1" s="129"/>
      <c r="GV1" s="129"/>
      <c r="GW1" s="129"/>
      <c r="GX1" s="129"/>
      <c r="GY1" s="129"/>
      <c r="GZ1" s="129"/>
      <c r="HA1" s="129"/>
      <c r="HB1" s="129"/>
      <c r="HC1" s="129"/>
      <c r="HD1" s="129"/>
      <c r="HE1" s="129"/>
      <c r="HF1" s="129"/>
      <c r="HG1" s="129"/>
      <c r="HH1" s="129"/>
      <c r="HI1" s="129"/>
      <c r="HJ1" s="129"/>
      <c r="HK1" s="129"/>
      <c r="HL1" s="129"/>
      <c r="HM1" s="129"/>
      <c r="HN1" s="129"/>
      <c r="HO1" s="129"/>
      <c r="HP1" s="129"/>
      <c r="HQ1" s="129"/>
      <c r="HR1" s="129"/>
      <c r="HS1" s="129"/>
      <c r="HT1" s="129"/>
      <c r="HU1" s="129"/>
      <c r="HV1" s="129"/>
      <c r="HW1" s="129"/>
      <c r="HX1" s="129"/>
      <c r="HY1" s="129"/>
      <c r="HZ1" s="129"/>
      <c r="IA1" s="129"/>
      <c r="IB1" s="129"/>
      <c r="IC1" s="129"/>
      <c r="ID1" s="129"/>
      <c r="IE1" s="129"/>
      <c r="IF1" s="129"/>
      <c r="IG1" s="129"/>
      <c r="IH1" s="129"/>
      <c r="II1" s="129"/>
      <c r="IJ1" s="129"/>
      <c r="IK1" s="129"/>
      <c r="IL1" s="129"/>
      <c r="IM1" s="129"/>
      <c r="IN1" s="129"/>
      <c r="IO1" s="129"/>
      <c r="IP1" s="129"/>
      <c r="IQ1" s="129"/>
      <c r="IR1" s="129"/>
      <c r="IS1" s="129"/>
      <c r="IT1" s="129"/>
      <c r="IU1" s="129"/>
      <c r="IV1" s="129"/>
      <c r="IW1" s="129"/>
      <c r="IX1" s="129"/>
      <c r="IY1" s="129"/>
      <c r="IZ1" s="129"/>
      <c r="JA1" s="129"/>
      <c r="JB1" s="129"/>
      <c r="JC1" s="129"/>
      <c r="JD1" s="129"/>
      <c r="JE1" s="129"/>
      <c r="JF1" s="129"/>
      <c r="JG1" s="129"/>
      <c r="JH1" s="129"/>
      <c r="JI1" s="129"/>
      <c r="JJ1" s="129"/>
      <c r="JK1" s="129"/>
      <c r="JL1" s="129"/>
      <c r="JM1" s="129"/>
      <c r="JN1" s="129"/>
      <c r="JO1" s="129"/>
      <c r="JP1" s="129"/>
      <c r="JQ1" s="129"/>
      <c r="JR1" s="129"/>
      <c r="JS1" s="129"/>
      <c r="JT1" s="129"/>
      <c r="JU1" s="129"/>
      <c r="JV1" s="129"/>
      <c r="JW1" s="129"/>
      <c r="JX1" s="129"/>
      <c r="JY1" s="129"/>
      <c r="JZ1" s="129"/>
      <c r="KA1" s="129"/>
      <c r="KB1" s="129"/>
      <c r="KC1" s="129"/>
      <c r="KD1" s="129"/>
      <c r="KE1" s="129"/>
      <c r="KF1" s="129"/>
      <c r="KG1" s="129"/>
      <c r="KH1" s="129"/>
      <c r="KI1" s="129"/>
      <c r="KJ1" s="129"/>
      <c r="KK1" s="129"/>
      <c r="KL1" s="129"/>
      <c r="KM1" s="129"/>
      <c r="KN1" s="129"/>
      <c r="KO1" s="129"/>
      <c r="KP1" s="129"/>
      <c r="KQ1" s="129"/>
      <c r="KR1" s="129"/>
      <c r="KS1" s="129"/>
      <c r="KT1" s="129"/>
      <c r="KU1" s="129"/>
      <c r="KV1" s="129"/>
      <c r="KW1" s="129"/>
      <c r="KX1" s="129"/>
      <c r="KY1" s="129"/>
      <c r="KZ1" s="129"/>
      <c r="LA1" s="129"/>
      <c r="LB1" s="129"/>
      <c r="LC1" s="129"/>
      <c r="LD1" s="129"/>
      <c r="LE1" s="129"/>
      <c r="LF1" s="129"/>
      <c r="LG1" s="129"/>
      <c r="LH1" s="129"/>
      <c r="LI1" s="129"/>
      <c r="LJ1" s="129"/>
      <c r="LK1" s="129"/>
      <c r="LL1" s="129"/>
      <c r="LM1" s="129"/>
      <c r="LN1" s="129"/>
      <c r="LO1" s="129"/>
      <c r="LP1" s="129"/>
      <c r="LQ1" s="129"/>
      <c r="LR1" s="129"/>
      <c r="LS1" s="129"/>
      <c r="LT1" s="129"/>
      <c r="LU1" s="129"/>
      <c r="LV1" s="129"/>
      <c r="LW1" s="129"/>
      <c r="LX1" s="129"/>
      <c r="LY1" s="129"/>
      <c r="LZ1" s="129"/>
      <c r="MA1" s="129"/>
      <c r="MB1" s="129"/>
      <c r="MC1" s="129"/>
      <c r="MD1" s="129"/>
      <c r="ME1" s="129"/>
      <c r="MF1" s="129"/>
      <c r="MG1" s="129"/>
      <c r="MH1" s="129"/>
      <c r="MI1" s="129"/>
      <c r="MJ1" s="129"/>
      <c r="MK1" s="129"/>
      <c r="ML1" s="129"/>
      <c r="MM1" s="129"/>
      <c r="MN1" s="129"/>
      <c r="MO1" s="129"/>
      <c r="MP1" s="129"/>
      <c r="MQ1" s="129"/>
      <c r="MR1" s="129"/>
      <c r="MS1" s="129"/>
      <c r="MT1" s="129"/>
      <c r="MU1" s="129"/>
      <c r="MV1" s="129"/>
      <c r="MW1" s="129"/>
      <c r="MX1" s="129"/>
      <c r="MY1" s="129"/>
      <c r="MZ1" s="129"/>
      <c r="NA1" s="129"/>
      <c r="NB1" s="129"/>
      <c r="NC1" s="129"/>
      <c r="ND1" s="129"/>
      <c r="NE1" s="129"/>
      <c r="NF1" s="129"/>
      <c r="NG1" s="129"/>
      <c r="NH1" s="129"/>
      <c r="NI1" s="129"/>
      <c r="NJ1" s="129"/>
      <c r="NK1" s="129"/>
      <c r="NL1" s="129"/>
      <c r="NM1" s="129"/>
      <c r="NN1" s="129"/>
      <c r="NO1" s="129"/>
      <c r="NP1" s="129"/>
      <c r="NQ1" s="129"/>
      <c r="NR1" s="129"/>
      <c r="NS1" s="129"/>
      <c r="NT1" s="129"/>
      <c r="NU1" s="129"/>
      <c r="NV1" s="129"/>
      <c r="NW1" s="129"/>
      <c r="NX1" s="129"/>
      <c r="NY1" s="129"/>
      <c r="NZ1" s="129"/>
      <c r="OA1" s="129"/>
      <c r="OB1" s="129"/>
      <c r="OC1" s="129"/>
      <c r="OD1" s="129"/>
      <c r="OE1" s="129"/>
      <c r="OF1" s="129"/>
      <c r="OG1" s="129"/>
      <c r="OH1" s="129"/>
      <c r="OI1" s="129"/>
      <c r="OJ1" s="129"/>
      <c r="OK1" s="129"/>
      <c r="OL1" s="129"/>
      <c r="OM1" s="129"/>
      <c r="ON1" s="129"/>
      <c r="OO1" s="129"/>
      <c r="OP1" s="129"/>
      <c r="OQ1" s="129"/>
      <c r="OR1" s="129"/>
      <c r="OS1" s="129"/>
      <c r="OT1" s="129"/>
      <c r="OU1" s="129"/>
      <c r="OV1" s="129"/>
      <c r="OW1" s="129"/>
      <c r="OX1" s="129"/>
      <c r="OY1" s="129"/>
      <c r="OZ1" s="129"/>
      <c r="PA1" s="129"/>
      <c r="PB1" s="129"/>
      <c r="PC1" s="129"/>
      <c r="PD1" s="129"/>
      <c r="PE1" s="129"/>
      <c r="PF1" s="129"/>
      <c r="PG1" s="129"/>
      <c r="PH1" s="129"/>
      <c r="PI1" s="129"/>
      <c r="PJ1" s="129"/>
      <c r="PK1" s="129"/>
      <c r="PL1" s="129"/>
      <c r="PM1" s="129"/>
      <c r="PN1" s="129"/>
      <c r="PO1" s="129"/>
      <c r="PP1" s="129"/>
      <c r="PQ1" s="129"/>
      <c r="PR1" s="129"/>
      <c r="PS1" s="129"/>
      <c r="PT1" s="129"/>
      <c r="PU1" s="129"/>
      <c r="PV1" s="129"/>
      <c r="PW1" s="129"/>
      <c r="PX1" s="129"/>
      <c r="PY1" s="129"/>
      <c r="PZ1" s="129"/>
      <c r="QA1" s="129"/>
      <c r="QB1" s="129"/>
      <c r="QC1" s="129"/>
      <c r="QD1" s="129"/>
      <c r="QE1" s="129"/>
      <c r="QF1" s="129"/>
      <c r="QG1" s="129"/>
      <c r="QH1" s="129"/>
      <c r="QI1" s="129"/>
      <c r="QJ1" s="129"/>
      <c r="QK1" s="129"/>
      <c r="QL1" s="129"/>
      <c r="QM1" s="129"/>
      <c r="QN1" s="129"/>
      <c r="QO1" s="129"/>
      <c r="QP1" s="129"/>
      <c r="QQ1" s="129"/>
      <c r="QR1" s="129"/>
      <c r="QS1" s="129"/>
      <c r="QT1" s="129"/>
      <c r="QU1" s="129"/>
      <c r="QV1" s="129"/>
      <c r="QW1" s="129"/>
      <c r="QX1" s="129"/>
      <c r="QY1" s="129"/>
      <c r="QZ1" s="129"/>
      <c r="RA1" s="129"/>
      <c r="RB1" s="129"/>
      <c r="RC1" s="129"/>
      <c r="RD1" s="129"/>
      <c r="RE1" s="129"/>
      <c r="RF1" s="129"/>
      <c r="RG1" s="129"/>
      <c r="RH1" s="129"/>
      <c r="RI1" s="129"/>
      <c r="RJ1" s="129"/>
      <c r="RK1" s="129"/>
      <c r="RL1" s="129"/>
      <c r="RM1" s="129"/>
      <c r="RN1" s="129"/>
      <c r="RO1" s="129"/>
      <c r="RP1" s="129"/>
      <c r="RQ1" s="129"/>
      <c r="RR1" s="129"/>
      <c r="RS1" s="129"/>
      <c r="RT1" s="129"/>
      <c r="RU1" s="129"/>
      <c r="RV1" s="129"/>
      <c r="RW1" s="129"/>
      <c r="RX1" s="129"/>
      <c r="RY1" s="129"/>
      <c r="RZ1" s="129"/>
      <c r="SA1" s="129"/>
      <c r="SB1" s="129"/>
      <c r="SC1" s="129"/>
      <c r="SD1" s="129"/>
      <c r="SE1" s="129"/>
      <c r="SF1" s="129"/>
    </row>
    <row r="2" spans="1:500" x14ac:dyDescent="0.25">
      <c r="A2" s="141" t="s">
        <v>87</v>
      </c>
      <c r="B2" s="141"/>
      <c r="C2" s="141" t="s">
        <v>92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/>
      <c r="CO2" s="129"/>
      <c r="CP2" s="129"/>
      <c r="CQ2" s="129"/>
      <c r="CR2" s="129"/>
      <c r="CS2" s="129"/>
      <c r="CT2" s="129"/>
      <c r="CU2" s="129"/>
      <c r="CV2" s="129"/>
      <c r="CW2" s="129"/>
      <c r="CX2" s="129"/>
      <c r="CY2" s="129"/>
      <c r="CZ2" s="129"/>
      <c r="DA2" s="129"/>
      <c r="DB2" s="129"/>
      <c r="DC2" s="129"/>
      <c r="DD2" s="129"/>
      <c r="DE2" s="129"/>
      <c r="DF2" s="129"/>
      <c r="DG2" s="129"/>
      <c r="DH2" s="129"/>
      <c r="DI2" s="129"/>
      <c r="DJ2" s="129"/>
      <c r="DK2" s="129"/>
      <c r="DL2" s="129"/>
      <c r="DM2" s="129"/>
      <c r="DN2" s="129"/>
      <c r="DO2" s="129"/>
      <c r="DP2" s="129"/>
      <c r="DQ2" s="129"/>
      <c r="DR2" s="129"/>
      <c r="DS2" s="129"/>
      <c r="DT2" s="129"/>
      <c r="DU2" s="129"/>
      <c r="DV2" s="129"/>
      <c r="DW2" s="129"/>
      <c r="DX2" s="129"/>
      <c r="DY2" s="129"/>
      <c r="DZ2" s="129"/>
      <c r="EA2" s="129"/>
      <c r="EB2" s="129"/>
      <c r="EC2" s="129"/>
      <c r="ED2" s="129"/>
      <c r="EE2" s="129"/>
      <c r="EF2" s="129"/>
      <c r="EG2" s="129"/>
      <c r="EH2" s="129"/>
      <c r="EI2" s="129"/>
      <c r="EJ2" s="129"/>
      <c r="EK2" s="129"/>
      <c r="EL2" s="129"/>
      <c r="EM2" s="129"/>
      <c r="EN2" s="129"/>
      <c r="EO2" s="129"/>
      <c r="EP2" s="129"/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129"/>
      <c r="FP2" s="129"/>
      <c r="FQ2" s="129"/>
      <c r="FR2" s="129"/>
      <c r="FS2" s="129"/>
      <c r="FT2" s="129"/>
      <c r="FU2" s="129"/>
      <c r="FV2" s="129"/>
      <c r="FW2" s="129"/>
      <c r="FX2" s="129"/>
      <c r="FY2" s="129"/>
      <c r="FZ2" s="129"/>
      <c r="GA2" s="129"/>
      <c r="GB2" s="129"/>
      <c r="GC2" s="129"/>
      <c r="GD2" s="129"/>
      <c r="GE2" s="129"/>
      <c r="GF2" s="129"/>
      <c r="GG2" s="129"/>
      <c r="GH2" s="129"/>
      <c r="GI2" s="129"/>
      <c r="GJ2" s="129"/>
      <c r="GK2" s="129"/>
      <c r="GL2" s="129"/>
      <c r="GM2" s="129"/>
      <c r="GN2" s="129"/>
      <c r="GO2" s="129"/>
      <c r="GP2" s="129"/>
      <c r="GQ2" s="129"/>
      <c r="GR2" s="129"/>
      <c r="GS2" s="129"/>
      <c r="GT2" s="129"/>
      <c r="GU2" s="129"/>
      <c r="GV2" s="129"/>
      <c r="GW2" s="129"/>
      <c r="GX2" s="129"/>
      <c r="GY2" s="129"/>
      <c r="GZ2" s="129"/>
      <c r="HA2" s="129"/>
      <c r="HB2" s="129"/>
      <c r="HC2" s="129"/>
      <c r="HD2" s="129"/>
      <c r="HE2" s="129"/>
      <c r="HF2" s="129"/>
      <c r="HG2" s="129"/>
      <c r="HH2" s="129"/>
      <c r="HI2" s="129"/>
      <c r="HJ2" s="129"/>
      <c r="HK2" s="129"/>
      <c r="HL2" s="129"/>
      <c r="HM2" s="129"/>
      <c r="HN2" s="129"/>
      <c r="HO2" s="129"/>
      <c r="HP2" s="129"/>
      <c r="HQ2" s="129"/>
      <c r="HR2" s="129"/>
      <c r="HS2" s="129"/>
      <c r="HT2" s="129"/>
      <c r="HU2" s="129"/>
      <c r="HV2" s="129"/>
      <c r="HW2" s="129"/>
      <c r="HX2" s="129"/>
      <c r="HY2" s="129"/>
      <c r="HZ2" s="129"/>
      <c r="IA2" s="129"/>
      <c r="IB2" s="129"/>
      <c r="IC2" s="129"/>
      <c r="ID2" s="129"/>
      <c r="IE2" s="129"/>
      <c r="IF2" s="129"/>
      <c r="IG2" s="129"/>
      <c r="IH2" s="129"/>
      <c r="II2" s="129"/>
      <c r="IJ2" s="129"/>
      <c r="IK2" s="129"/>
      <c r="IL2" s="129"/>
      <c r="IM2" s="129"/>
      <c r="IN2" s="129"/>
      <c r="IO2" s="129"/>
      <c r="IP2" s="129"/>
      <c r="IQ2" s="129"/>
      <c r="IR2" s="129"/>
      <c r="IS2" s="129"/>
      <c r="IT2" s="129"/>
      <c r="IU2" s="129"/>
      <c r="IV2" s="129"/>
      <c r="IW2" s="129"/>
      <c r="IX2" s="129"/>
      <c r="IY2" s="129"/>
      <c r="IZ2" s="129"/>
      <c r="JA2" s="129"/>
      <c r="JB2" s="129"/>
      <c r="JC2" s="129"/>
      <c r="JD2" s="129"/>
      <c r="JE2" s="129"/>
      <c r="JF2" s="129"/>
      <c r="JG2" s="129"/>
      <c r="JH2" s="129"/>
      <c r="JI2" s="129"/>
      <c r="JJ2" s="129"/>
      <c r="JK2" s="129"/>
      <c r="JL2" s="129"/>
      <c r="JM2" s="129"/>
      <c r="JN2" s="129"/>
      <c r="JO2" s="129"/>
      <c r="JP2" s="129"/>
      <c r="JQ2" s="129"/>
      <c r="JR2" s="129"/>
      <c r="JS2" s="129"/>
      <c r="JT2" s="129"/>
      <c r="JU2" s="129"/>
      <c r="JV2" s="129"/>
      <c r="JW2" s="129"/>
      <c r="JX2" s="129"/>
      <c r="JY2" s="129"/>
      <c r="JZ2" s="129"/>
      <c r="KA2" s="129"/>
      <c r="KB2" s="129"/>
      <c r="KC2" s="129"/>
      <c r="KD2" s="129"/>
      <c r="KE2" s="129"/>
      <c r="KF2" s="129"/>
      <c r="KG2" s="129"/>
      <c r="KH2" s="129"/>
      <c r="KI2" s="129"/>
      <c r="KJ2" s="129"/>
      <c r="KK2" s="129"/>
      <c r="KL2" s="129"/>
      <c r="KM2" s="129"/>
      <c r="KN2" s="129"/>
      <c r="KO2" s="129"/>
      <c r="KP2" s="129"/>
      <c r="KQ2" s="129"/>
      <c r="KR2" s="129"/>
      <c r="KS2" s="129"/>
      <c r="KT2" s="129"/>
      <c r="KU2" s="129"/>
      <c r="KV2" s="129"/>
      <c r="KW2" s="129"/>
      <c r="KX2" s="129"/>
      <c r="KY2" s="129"/>
      <c r="KZ2" s="129"/>
      <c r="LA2" s="129"/>
      <c r="LB2" s="129"/>
      <c r="LC2" s="129"/>
      <c r="LD2" s="129"/>
      <c r="LE2" s="129"/>
      <c r="LF2" s="129"/>
      <c r="LG2" s="129"/>
      <c r="LH2" s="129"/>
      <c r="LI2" s="129"/>
      <c r="LJ2" s="129"/>
      <c r="LK2" s="129"/>
      <c r="LL2" s="129"/>
      <c r="LM2" s="129"/>
      <c r="LN2" s="129"/>
      <c r="LO2" s="129"/>
      <c r="LP2" s="129"/>
      <c r="LQ2" s="129"/>
      <c r="LR2" s="129"/>
      <c r="LS2" s="129"/>
      <c r="LT2" s="129"/>
      <c r="LU2" s="129"/>
      <c r="LV2" s="129"/>
      <c r="LW2" s="129"/>
      <c r="LX2" s="129"/>
      <c r="LY2" s="129"/>
      <c r="LZ2" s="129"/>
      <c r="MA2" s="129"/>
      <c r="MB2" s="129"/>
      <c r="MC2" s="129"/>
      <c r="MD2" s="129"/>
      <c r="ME2" s="129"/>
      <c r="MF2" s="129"/>
      <c r="MG2" s="129"/>
      <c r="MH2" s="129"/>
      <c r="MI2" s="129"/>
      <c r="MJ2" s="129"/>
      <c r="MK2" s="129"/>
      <c r="ML2" s="129"/>
      <c r="MM2" s="129"/>
      <c r="MN2" s="129"/>
      <c r="MO2" s="129"/>
      <c r="MP2" s="129"/>
      <c r="MQ2" s="129"/>
      <c r="MR2" s="129"/>
      <c r="MS2" s="129"/>
      <c r="MT2" s="129"/>
      <c r="MU2" s="129"/>
      <c r="MV2" s="129"/>
      <c r="MW2" s="129"/>
      <c r="MX2" s="129"/>
      <c r="MY2" s="129"/>
      <c r="MZ2" s="129"/>
      <c r="NA2" s="129"/>
      <c r="NB2" s="129"/>
      <c r="NC2" s="129"/>
      <c r="ND2" s="129"/>
      <c r="NE2" s="129"/>
      <c r="NF2" s="129"/>
      <c r="NG2" s="129"/>
      <c r="NH2" s="129"/>
      <c r="NI2" s="129"/>
      <c r="NJ2" s="129"/>
      <c r="NK2" s="129"/>
      <c r="NL2" s="129"/>
      <c r="NM2" s="129"/>
      <c r="NN2" s="129"/>
      <c r="NO2" s="129"/>
      <c r="NP2" s="129"/>
      <c r="NQ2" s="129"/>
      <c r="NR2" s="129"/>
      <c r="NS2" s="129"/>
      <c r="NT2" s="129"/>
      <c r="NU2" s="129"/>
      <c r="NV2" s="129"/>
      <c r="NW2" s="129"/>
      <c r="NX2" s="129"/>
      <c r="NY2" s="129"/>
      <c r="NZ2" s="129"/>
      <c r="OA2" s="129"/>
      <c r="OB2" s="129"/>
      <c r="OC2" s="129"/>
      <c r="OD2" s="129"/>
      <c r="OE2" s="129"/>
      <c r="OF2" s="129"/>
      <c r="OG2" s="129"/>
      <c r="OH2" s="129"/>
      <c r="OI2" s="129"/>
      <c r="OJ2" s="129"/>
      <c r="OK2" s="129"/>
      <c r="OL2" s="129"/>
      <c r="OM2" s="129"/>
      <c r="ON2" s="129"/>
      <c r="OO2" s="129"/>
      <c r="OP2" s="129"/>
      <c r="OQ2" s="129"/>
      <c r="OR2" s="129"/>
      <c r="OS2" s="129"/>
      <c r="OT2" s="129"/>
      <c r="OU2" s="129"/>
      <c r="OV2" s="129"/>
      <c r="OW2" s="129"/>
      <c r="OX2" s="129"/>
      <c r="OY2" s="129"/>
      <c r="OZ2" s="129"/>
      <c r="PA2" s="129"/>
      <c r="PB2" s="129"/>
      <c r="PC2" s="129"/>
      <c r="PD2" s="129"/>
      <c r="PE2" s="129"/>
      <c r="PF2" s="129"/>
      <c r="PG2" s="129"/>
      <c r="PH2" s="129"/>
      <c r="PI2" s="129"/>
      <c r="PJ2" s="129"/>
      <c r="PK2" s="129"/>
      <c r="PL2" s="129"/>
      <c r="PM2" s="129"/>
      <c r="PN2" s="129"/>
      <c r="PO2" s="129"/>
      <c r="PP2" s="129"/>
      <c r="PQ2" s="129"/>
      <c r="PR2" s="129"/>
      <c r="PS2" s="129"/>
      <c r="PT2" s="129"/>
      <c r="PU2" s="129"/>
      <c r="PV2" s="129"/>
      <c r="PW2" s="129"/>
      <c r="PX2" s="129"/>
      <c r="PY2" s="129"/>
      <c r="PZ2" s="129"/>
      <c r="QA2" s="129"/>
      <c r="QB2" s="129"/>
      <c r="QC2" s="129"/>
      <c r="QD2" s="129"/>
      <c r="QE2" s="129"/>
      <c r="QF2" s="129"/>
      <c r="QG2" s="129"/>
      <c r="QH2" s="129"/>
      <c r="QI2" s="129"/>
      <c r="QJ2" s="129"/>
      <c r="QK2" s="129"/>
      <c r="QL2" s="129"/>
      <c r="QM2" s="129"/>
      <c r="QN2" s="129"/>
      <c r="QO2" s="129"/>
      <c r="QP2" s="129"/>
      <c r="QQ2" s="129"/>
      <c r="QR2" s="129"/>
      <c r="QS2" s="129"/>
      <c r="QT2" s="129"/>
      <c r="QU2" s="129"/>
      <c r="QV2" s="129"/>
      <c r="QW2" s="129"/>
      <c r="QX2" s="129"/>
      <c r="QY2" s="129"/>
      <c r="QZ2" s="129"/>
      <c r="RA2" s="129"/>
      <c r="RB2" s="129"/>
      <c r="RC2" s="129"/>
      <c r="RD2" s="129"/>
      <c r="RE2" s="129"/>
      <c r="RF2" s="129"/>
      <c r="RG2" s="129"/>
      <c r="RH2" s="129"/>
      <c r="RI2" s="129"/>
      <c r="RJ2" s="129"/>
      <c r="RK2" s="129"/>
      <c r="RL2" s="129"/>
      <c r="RM2" s="129"/>
      <c r="RN2" s="129"/>
      <c r="RO2" s="129"/>
      <c r="RP2" s="129"/>
      <c r="RQ2" s="129"/>
      <c r="RR2" s="129"/>
      <c r="RS2" s="129"/>
      <c r="RT2" s="129"/>
      <c r="RU2" s="129"/>
      <c r="RV2" s="129"/>
      <c r="RW2" s="129"/>
      <c r="RX2" s="129"/>
      <c r="RY2" s="129"/>
      <c r="RZ2" s="129"/>
      <c r="SA2" s="129"/>
      <c r="SB2" s="129"/>
      <c r="SC2" s="129"/>
      <c r="SD2" s="129"/>
      <c r="SE2" s="129"/>
      <c r="SF2" s="129"/>
    </row>
    <row r="3" spans="1:500" x14ac:dyDescent="0.25">
      <c r="A3" s="141" t="s">
        <v>4</v>
      </c>
      <c r="B3" s="141"/>
      <c r="C3" s="141" t="s">
        <v>5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29"/>
      <c r="CC3" s="129"/>
      <c r="CD3" s="129"/>
      <c r="CE3" s="129"/>
      <c r="CF3" s="129"/>
      <c r="CG3" s="129"/>
      <c r="CH3" s="129"/>
      <c r="CI3" s="129"/>
      <c r="CJ3" s="129"/>
      <c r="CK3" s="129"/>
      <c r="CL3" s="129"/>
      <c r="CM3" s="129"/>
      <c r="CN3" s="129"/>
      <c r="CO3" s="129"/>
      <c r="CP3" s="129"/>
      <c r="CQ3" s="129"/>
      <c r="CR3" s="129"/>
      <c r="CS3" s="129"/>
      <c r="CT3" s="129"/>
      <c r="CU3" s="129"/>
      <c r="CV3" s="129"/>
      <c r="CW3" s="129"/>
      <c r="CX3" s="129"/>
      <c r="CY3" s="129"/>
      <c r="CZ3" s="129"/>
      <c r="DA3" s="129"/>
      <c r="DB3" s="129"/>
      <c r="DC3" s="129"/>
      <c r="DD3" s="129"/>
      <c r="DE3" s="129"/>
      <c r="DF3" s="129"/>
      <c r="DG3" s="129"/>
      <c r="DH3" s="129"/>
      <c r="DI3" s="129"/>
      <c r="DJ3" s="129"/>
      <c r="DK3" s="129"/>
      <c r="DL3" s="129"/>
      <c r="DM3" s="129"/>
      <c r="DN3" s="129"/>
      <c r="DO3" s="129"/>
      <c r="DP3" s="129"/>
      <c r="DQ3" s="129"/>
      <c r="DR3" s="129"/>
      <c r="DS3" s="129"/>
      <c r="DT3" s="129"/>
      <c r="DU3" s="129"/>
      <c r="DV3" s="129"/>
      <c r="DW3" s="129"/>
      <c r="DX3" s="129"/>
      <c r="DY3" s="129"/>
      <c r="DZ3" s="129"/>
      <c r="EA3" s="129"/>
      <c r="EB3" s="129"/>
      <c r="EC3" s="129"/>
      <c r="ED3" s="129"/>
      <c r="EE3" s="129"/>
      <c r="EF3" s="129"/>
      <c r="EG3" s="129"/>
      <c r="EH3" s="129"/>
      <c r="EI3" s="129"/>
      <c r="EJ3" s="129"/>
      <c r="EK3" s="129"/>
      <c r="EL3" s="129"/>
      <c r="EM3" s="129"/>
      <c r="EN3" s="129"/>
      <c r="EO3" s="129"/>
      <c r="EP3" s="129"/>
      <c r="EQ3" s="129"/>
      <c r="ER3" s="129"/>
      <c r="ES3" s="129"/>
      <c r="ET3" s="129"/>
      <c r="EU3" s="129"/>
      <c r="EV3" s="129"/>
      <c r="EW3" s="129"/>
      <c r="EX3" s="129"/>
      <c r="EY3" s="129"/>
      <c r="EZ3" s="129"/>
      <c r="FA3" s="129"/>
      <c r="FB3" s="129"/>
      <c r="FC3" s="129"/>
      <c r="FD3" s="129"/>
      <c r="FE3" s="129"/>
      <c r="FF3" s="129"/>
      <c r="FG3" s="129"/>
      <c r="FH3" s="129"/>
      <c r="FI3" s="129"/>
      <c r="FJ3" s="129"/>
      <c r="FK3" s="129"/>
      <c r="FL3" s="129"/>
      <c r="FM3" s="129"/>
      <c r="FN3" s="129"/>
      <c r="FO3" s="129"/>
      <c r="FP3" s="129"/>
      <c r="FQ3" s="129"/>
      <c r="FR3" s="129"/>
      <c r="FS3" s="129"/>
      <c r="FT3" s="129"/>
      <c r="FU3" s="129"/>
      <c r="FV3" s="129"/>
      <c r="FW3" s="129"/>
      <c r="FX3" s="129"/>
      <c r="FY3" s="129"/>
      <c r="FZ3" s="129"/>
      <c r="GA3" s="129"/>
      <c r="GB3" s="129"/>
      <c r="GC3" s="129"/>
      <c r="GD3" s="129"/>
      <c r="GE3" s="129"/>
      <c r="GF3" s="129"/>
      <c r="GG3" s="129"/>
      <c r="GH3" s="129"/>
      <c r="GI3" s="129"/>
      <c r="GJ3" s="129"/>
      <c r="GK3" s="129"/>
      <c r="GL3" s="129"/>
      <c r="GM3" s="129"/>
      <c r="GN3" s="129"/>
      <c r="GO3" s="129"/>
      <c r="GP3" s="129"/>
      <c r="GQ3" s="129"/>
      <c r="GR3" s="129"/>
      <c r="GS3" s="129"/>
      <c r="GT3" s="129"/>
      <c r="GU3" s="129"/>
      <c r="GV3" s="129"/>
      <c r="GW3" s="129"/>
      <c r="GX3" s="129"/>
      <c r="GY3" s="129"/>
      <c r="GZ3" s="129"/>
      <c r="HA3" s="129"/>
      <c r="HB3" s="129"/>
      <c r="HC3" s="129"/>
      <c r="HD3" s="129"/>
      <c r="HE3" s="129"/>
      <c r="HF3" s="129"/>
      <c r="HG3" s="129"/>
      <c r="HH3" s="129"/>
      <c r="HI3" s="129"/>
      <c r="HJ3" s="129"/>
      <c r="HK3" s="129"/>
      <c r="HL3" s="129"/>
      <c r="HM3" s="129"/>
      <c r="HN3" s="129"/>
      <c r="HO3" s="129"/>
      <c r="HP3" s="129"/>
      <c r="HQ3" s="129"/>
      <c r="HR3" s="129"/>
      <c r="HS3" s="129"/>
      <c r="HT3" s="129"/>
      <c r="HU3" s="129"/>
      <c r="HV3" s="129"/>
      <c r="HW3" s="129"/>
      <c r="HX3" s="129"/>
      <c r="HY3" s="129"/>
      <c r="HZ3" s="129"/>
      <c r="IA3" s="129"/>
      <c r="IB3" s="129"/>
      <c r="IC3" s="129"/>
      <c r="ID3" s="129"/>
      <c r="IE3" s="129"/>
      <c r="IF3" s="129"/>
      <c r="IG3" s="129"/>
      <c r="IH3" s="129"/>
      <c r="II3" s="129"/>
      <c r="IJ3" s="129"/>
      <c r="IK3" s="129"/>
      <c r="IL3" s="129"/>
      <c r="IM3" s="129"/>
      <c r="IN3" s="129"/>
      <c r="IO3" s="129"/>
      <c r="IP3" s="129"/>
      <c r="IQ3" s="129"/>
      <c r="IR3" s="129"/>
      <c r="IS3" s="129"/>
      <c r="IT3" s="129"/>
      <c r="IU3" s="129"/>
      <c r="IV3" s="129"/>
      <c r="IW3" s="129"/>
      <c r="IX3" s="129"/>
      <c r="IY3" s="129"/>
      <c r="IZ3" s="129"/>
      <c r="JA3" s="129"/>
      <c r="JB3" s="129"/>
      <c r="JC3" s="129"/>
      <c r="JD3" s="129"/>
      <c r="JE3" s="129"/>
      <c r="JF3" s="129"/>
      <c r="JG3" s="129"/>
      <c r="JH3" s="129"/>
      <c r="JI3" s="129"/>
      <c r="JJ3" s="129"/>
      <c r="JK3" s="129"/>
      <c r="JL3" s="129"/>
      <c r="JM3" s="129"/>
      <c r="JN3" s="129"/>
      <c r="JO3" s="129"/>
      <c r="JP3" s="129"/>
      <c r="JQ3" s="129"/>
      <c r="JR3" s="129"/>
      <c r="JS3" s="129"/>
      <c r="JT3" s="129"/>
      <c r="JU3" s="129"/>
      <c r="JV3" s="129"/>
      <c r="JW3" s="129"/>
      <c r="JX3" s="129"/>
      <c r="JY3" s="129"/>
      <c r="JZ3" s="129"/>
      <c r="KA3" s="129"/>
      <c r="KB3" s="129"/>
      <c r="KC3" s="129"/>
      <c r="KD3" s="129"/>
      <c r="KE3" s="129"/>
      <c r="KF3" s="129"/>
      <c r="KG3" s="129"/>
      <c r="KH3" s="129"/>
      <c r="KI3" s="129"/>
      <c r="KJ3" s="129"/>
      <c r="KK3" s="129"/>
      <c r="KL3" s="129"/>
      <c r="KM3" s="129"/>
      <c r="KN3" s="129"/>
      <c r="KO3" s="129"/>
      <c r="KP3" s="129"/>
      <c r="KQ3" s="129"/>
      <c r="KR3" s="129"/>
      <c r="KS3" s="129"/>
      <c r="KT3" s="129"/>
      <c r="KU3" s="129"/>
      <c r="KV3" s="129"/>
      <c r="KW3" s="129"/>
      <c r="KX3" s="129"/>
      <c r="KY3" s="129"/>
      <c r="KZ3" s="129"/>
      <c r="LA3" s="129"/>
      <c r="LB3" s="129"/>
      <c r="LC3" s="129"/>
      <c r="LD3" s="129"/>
      <c r="LE3" s="129"/>
      <c r="LF3" s="129"/>
      <c r="LG3" s="129"/>
      <c r="LH3" s="129"/>
      <c r="LI3" s="129"/>
      <c r="LJ3" s="129"/>
      <c r="LK3" s="129"/>
      <c r="LL3" s="129"/>
      <c r="LM3" s="129"/>
      <c r="LN3" s="129"/>
      <c r="LO3" s="129"/>
      <c r="LP3" s="129"/>
      <c r="LQ3" s="129"/>
      <c r="LR3" s="129"/>
      <c r="LS3" s="129"/>
      <c r="LT3" s="129"/>
      <c r="LU3" s="129"/>
      <c r="LV3" s="129"/>
      <c r="LW3" s="129"/>
      <c r="LX3" s="129"/>
      <c r="LY3" s="129"/>
      <c r="LZ3" s="129"/>
      <c r="MA3" s="129"/>
      <c r="MB3" s="129"/>
      <c r="MC3" s="129"/>
      <c r="MD3" s="129"/>
      <c r="ME3" s="129"/>
      <c r="MF3" s="129"/>
      <c r="MG3" s="129"/>
      <c r="MH3" s="129"/>
      <c r="MI3" s="129"/>
      <c r="MJ3" s="129"/>
      <c r="MK3" s="129"/>
      <c r="ML3" s="129"/>
      <c r="MM3" s="129"/>
      <c r="MN3" s="129"/>
      <c r="MO3" s="129"/>
      <c r="MP3" s="129"/>
      <c r="MQ3" s="129"/>
      <c r="MR3" s="129"/>
      <c r="MS3" s="129"/>
      <c r="MT3" s="129"/>
      <c r="MU3" s="129"/>
      <c r="MV3" s="129"/>
      <c r="MW3" s="129"/>
      <c r="MX3" s="129"/>
      <c r="MY3" s="129"/>
      <c r="MZ3" s="129"/>
      <c r="NA3" s="129"/>
      <c r="NB3" s="129"/>
      <c r="NC3" s="129"/>
      <c r="ND3" s="129"/>
      <c r="NE3" s="129"/>
      <c r="NF3" s="129"/>
      <c r="NG3" s="129"/>
      <c r="NH3" s="129"/>
      <c r="NI3" s="129"/>
      <c r="NJ3" s="129"/>
      <c r="NK3" s="129"/>
      <c r="NL3" s="129"/>
      <c r="NM3" s="129"/>
      <c r="NN3" s="129"/>
      <c r="NO3" s="129"/>
      <c r="NP3" s="129"/>
      <c r="NQ3" s="129"/>
      <c r="NR3" s="129"/>
      <c r="NS3" s="129"/>
      <c r="NT3" s="129"/>
      <c r="NU3" s="129"/>
      <c r="NV3" s="129"/>
      <c r="NW3" s="129"/>
      <c r="NX3" s="129"/>
      <c r="NY3" s="129"/>
      <c r="NZ3" s="129"/>
      <c r="OA3" s="129"/>
      <c r="OB3" s="129"/>
      <c r="OC3" s="129"/>
      <c r="OD3" s="129"/>
      <c r="OE3" s="129"/>
      <c r="OF3" s="129"/>
      <c r="OG3" s="129"/>
      <c r="OH3" s="129"/>
      <c r="OI3" s="129"/>
      <c r="OJ3" s="129"/>
      <c r="OK3" s="129"/>
      <c r="OL3" s="129"/>
      <c r="OM3" s="129"/>
      <c r="ON3" s="129"/>
      <c r="OO3" s="129"/>
      <c r="OP3" s="129"/>
      <c r="OQ3" s="129"/>
      <c r="OR3" s="129"/>
      <c r="OS3" s="129"/>
      <c r="OT3" s="129"/>
      <c r="OU3" s="129"/>
      <c r="OV3" s="129"/>
      <c r="OW3" s="129"/>
      <c r="OX3" s="129"/>
      <c r="OY3" s="129"/>
      <c r="OZ3" s="129"/>
      <c r="PA3" s="129"/>
      <c r="PB3" s="129"/>
      <c r="PC3" s="129"/>
      <c r="PD3" s="129"/>
      <c r="PE3" s="129"/>
      <c r="PF3" s="129"/>
      <c r="PG3" s="129"/>
      <c r="PH3" s="129"/>
      <c r="PI3" s="129"/>
      <c r="PJ3" s="129"/>
      <c r="PK3" s="129"/>
      <c r="PL3" s="129"/>
      <c r="PM3" s="129"/>
      <c r="PN3" s="129"/>
      <c r="PO3" s="129"/>
      <c r="PP3" s="129"/>
      <c r="PQ3" s="129"/>
      <c r="PR3" s="129"/>
      <c r="PS3" s="129"/>
      <c r="PT3" s="129"/>
      <c r="PU3" s="129"/>
      <c r="PV3" s="129"/>
      <c r="PW3" s="129"/>
      <c r="PX3" s="129"/>
      <c r="PY3" s="129"/>
      <c r="PZ3" s="129"/>
      <c r="QA3" s="129"/>
      <c r="QB3" s="129"/>
      <c r="QC3" s="129"/>
      <c r="QD3" s="129"/>
      <c r="QE3" s="129"/>
      <c r="QF3" s="129"/>
      <c r="QG3" s="129"/>
      <c r="QH3" s="129"/>
      <c r="QI3" s="129"/>
      <c r="QJ3" s="129"/>
      <c r="QK3" s="129"/>
      <c r="QL3" s="129"/>
      <c r="QM3" s="129"/>
      <c r="QN3" s="129"/>
      <c r="QO3" s="129"/>
      <c r="QP3" s="129"/>
      <c r="QQ3" s="129"/>
      <c r="QR3" s="129"/>
      <c r="QS3" s="129"/>
      <c r="QT3" s="129"/>
      <c r="QU3" s="129"/>
      <c r="QV3" s="129"/>
      <c r="QW3" s="129"/>
      <c r="QX3" s="129"/>
      <c r="QY3" s="129"/>
      <c r="QZ3" s="129"/>
      <c r="RA3" s="129"/>
      <c r="RB3" s="129"/>
      <c r="RC3" s="129"/>
      <c r="RD3" s="129"/>
      <c r="RE3" s="129"/>
      <c r="RF3" s="129"/>
      <c r="RG3" s="129"/>
      <c r="RH3" s="129"/>
      <c r="RI3" s="129"/>
      <c r="RJ3" s="129"/>
      <c r="RK3" s="129"/>
      <c r="RL3" s="129"/>
      <c r="RM3" s="129"/>
      <c r="RN3" s="129"/>
      <c r="RO3" s="129"/>
      <c r="RP3" s="129"/>
      <c r="RQ3" s="129"/>
      <c r="RR3" s="129"/>
      <c r="RS3" s="129"/>
      <c r="RT3" s="129"/>
      <c r="RU3" s="129"/>
      <c r="RV3" s="129"/>
      <c r="RW3" s="129"/>
      <c r="RX3" s="129"/>
      <c r="RY3" s="129"/>
      <c r="RZ3" s="129"/>
      <c r="SA3" s="129"/>
      <c r="SB3" s="129"/>
      <c r="SC3" s="129"/>
      <c r="SD3" s="129"/>
      <c r="SE3" s="129"/>
      <c r="SF3" s="129"/>
    </row>
    <row r="4" spans="1:500" x14ac:dyDescent="0.25">
      <c r="A4" s="141" t="s">
        <v>6</v>
      </c>
      <c r="B4" s="141"/>
      <c r="C4" s="141" t="s">
        <v>7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E4" s="129"/>
      <c r="BF4" s="129"/>
      <c r="BG4" s="129"/>
      <c r="BH4" s="129"/>
      <c r="BI4" s="129"/>
      <c r="BJ4" s="129"/>
      <c r="BK4" s="12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9"/>
      <c r="CG4" s="129"/>
      <c r="CH4" s="129"/>
      <c r="CI4" s="129"/>
      <c r="CJ4" s="129"/>
      <c r="CK4" s="129"/>
      <c r="CL4" s="129"/>
      <c r="CM4" s="129"/>
      <c r="CN4" s="129"/>
      <c r="CO4" s="129"/>
      <c r="CP4" s="129"/>
      <c r="CQ4" s="129"/>
      <c r="CR4" s="129"/>
      <c r="CS4" s="129"/>
      <c r="CT4" s="129"/>
      <c r="CU4" s="129"/>
      <c r="CV4" s="129"/>
      <c r="CW4" s="129"/>
      <c r="CX4" s="129"/>
      <c r="CY4" s="129"/>
      <c r="CZ4" s="129"/>
      <c r="DA4" s="129"/>
      <c r="DB4" s="129"/>
      <c r="DC4" s="129"/>
      <c r="DD4" s="129"/>
      <c r="DE4" s="129"/>
      <c r="DF4" s="129"/>
      <c r="DG4" s="129"/>
      <c r="DH4" s="129"/>
      <c r="DI4" s="129"/>
      <c r="DJ4" s="129"/>
      <c r="DK4" s="129"/>
      <c r="DL4" s="129"/>
      <c r="DM4" s="129"/>
      <c r="DN4" s="129"/>
      <c r="DO4" s="129"/>
      <c r="DP4" s="129"/>
      <c r="DQ4" s="129"/>
      <c r="DR4" s="129"/>
      <c r="DS4" s="129"/>
      <c r="DT4" s="129"/>
      <c r="DU4" s="129"/>
      <c r="DV4" s="129"/>
      <c r="DW4" s="129"/>
      <c r="DX4" s="129"/>
      <c r="DY4" s="129"/>
      <c r="DZ4" s="129"/>
      <c r="EA4" s="129"/>
      <c r="EB4" s="129"/>
      <c r="EC4" s="129"/>
      <c r="ED4" s="129"/>
      <c r="EE4" s="129"/>
      <c r="EF4" s="129"/>
      <c r="EG4" s="129"/>
      <c r="EH4" s="129"/>
      <c r="EI4" s="129"/>
      <c r="EJ4" s="129"/>
      <c r="EK4" s="129"/>
      <c r="EL4" s="129"/>
      <c r="EM4" s="129"/>
      <c r="EN4" s="129"/>
      <c r="EO4" s="129"/>
      <c r="EP4" s="129"/>
      <c r="EQ4" s="129"/>
      <c r="ER4" s="129"/>
      <c r="ES4" s="129"/>
      <c r="ET4" s="129"/>
      <c r="EU4" s="129"/>
      <c r="EV4" s="129"/>
      <c r="EW4" s="129"/>
      <c r="EX4" s="129"/>
      <c r="EY4" s="129"/>
      <c r="EZ4" s="129"/>
      <c r="FA4" s="129"/>
      <c r="FB4" s="129"/>
      <c r="FC4" s="129"/>
      <c r="FD4" s="129"/>
      <c r="FE4" s="129"/>
      <c r="FF4" s="129"/>
      <c r="FG4" s="129"/>
      <c r="FH4" s="129"/>
      <c r="FI4" s="129"/>
      <c r="FJ4" s="129"/>
      <c r="FK4" s="129"/>
      <c r="FL4" s="129"/>
      <c r="FM4" s="129"/>
      <c r="FN4" s="129"/>
      <c r="FO4" s="129"/>
      <c r="FP4" s="129"/>
      <c r="FQ4" s="129"/>
      <c r="FR4" s="129"/>
      <c r="FS4" s="129"/>
      <c r="FT4" s="129"/>
      <c r="FU4" s="129"/>
      <c r="FV4" s="129"/>
      <c r="FW4" s="129"/>
      <c r="FX4" s="129"/>
      <c r="FY4" s="129"/>
      <c r="FZ4" s="129"/>
      <c r="GA4" s="129"/>
      <c r="GB4" s="129"/>
      <c r="GC4" s="129"/>
      <c r="GD4" s="129"/>
      <c r="GE4" s="129"/>
      <c r="GF4" s="129"/>
      <c r="GG4" s="129"/>
      <c r="GH4" s="129"/>
      <c r="GI4" s="129"/>
      <c r="GJ4" s="129"/>
      <c r="GK4" s="129"/>
      <c r="GL4" s="129"/>
      <c r="GM4" s="129"/>
      <c r="GN4" s="129"/>
      <c r="GO4" s="129"/>
      <c r="GP4" s="129"/>
      <c r="GQ4" s="129"/>
      <c r="GR4" s="129"/>
      <c r="GS4" s="129"/>
      <c r="GT4" s="129"/>
      <c r="GU4" s="129"/>
      <c r="GV4" s="129"/>
      <c r="GW4" s="129"/>
      <c r="GX4" s="129"/>
      <c r="GY4" s="129"/>
      <c r="GZ4" s="129"/>
      <c r="HA4" s="129"/>
      <c r="HB4" s="129"/>
      <c r="HC4" s="129"/>
      <c r="HD4" s="129"/>
      <c r="HE4" s="129"/>
      <c r="HF4" s="129"/>
      <c r="HG4" s="129"/>
      <c r="HH4" s="129"/>
      <c r="HI4" s="129"/>
      <c r="HJ4" s="129"/>
      <c r="HK4" s="129"/>
      <c r="HL4" s="129"/>
      <c r="HM4" s="129"/>
      <c r="HN4" s="129"/>
      <c r="HO4" s="129"/>
      <c r="HP4" s="129"/>
      <c r="HQ4" s="129"/>
      <c r="HR4" s="129"/>
      <c r="HS4" s="129"/>
      <c r="HT4" s="129"/>
      <c r="HU4" s="129"/>
      <c r="HV4" s="129"/>
      <c r="HW4" s="129"/>
      <c r="HX4" s="129"/>
      <c r="HY4" s="129"/>
      <c r="HZ4" s="129"/>
      <c r="IA4" s="129"/>
      <c r="IB4" s="129"/>
      <c r="IC4" s="129"/>
      <c r="ID4" s="129"/>
      <c r="IE4" s="129"/>
      <c r="IF4" s="129"/>
      <c r="IG4" s="129"/>
      <c r="IH4" s="129"/>
      <c r="II4" s="129"/>
      <c r="IJ4" s="129"/>
      <c r="IK4" s="129"/>
      <c r="IL4" s="129"/>
      <c r="IM4" s="129"/>
      <c r="IN4" s="129"/>
      <c r="IO4" s="129"/>
      <c r="IP4" s="129"/>
      <c r="IQ4" s="129"/>
      <c r="IR4" s="129"/>
      <c r="IS4" s="129"/>
      <c r="IT4" s="129"/>
      <c r="IU4" s="129"/>
      <c r="IV4" s="129"/>
      <c r="IW4" s="129"/>
      <c r="IX4" s="129"/>
      <c r="IY4" s="129"/>
      <c r="IZ4" s="129"/>
      <c r="JA4" s="129"/>
      <c r="JB4" s="129"/>
      <c r="JC4" s="129"/>
      <c r="JD4" s="129"/>
      <c r="JE4" s="129"/>
      <c r="JF4" s="129"/>
      <c r="JG4" s="129"/>
      <c r="JH4" s="129"/>
      <c r="JI4" s="129"/>
      <c r="JJ4" s="129"/>
      <c r="JK4" s="129"/>
      <c r="JL4" s="129"/>
      <c r="JM4" s="129"/>
      <c r="JN4" s="129"/>
      <c r="JO4" s="129"/>
      <c r="JP4" s="129"/>
      <c r="JQ4" s="129"/>
      <c r="JR4" s="129"/>
      <c r="JS4" s="129"/>
      <c r="JT4" s="129"/>
      <c r="JU4" s="129"/>
      <c r="JV4" s="129"/>
      <c r="JW4" s="129"/>
      <c r="JX4" s="129"/>
      <c r="JY4" s="129"/>
      <c r="JZ4" s="129"/>
      <c r="KA4" s="129"/>
      <c r="KB4" s="129"/>
      <c r="KC4" s="129"/>
      <c r="KD4" s="129"/>
      <c r="KE4" s="129"/>
      <c r="KF4" s="129"/>
      <c r="KG4" s="129"/>
      <c r="KH4" s="129"/>
      <c r="KI4" s="129"/>
      <c r="KJ4" s="129"/>
      <c r="KK4" s="129"/>
      <c r="KL4" s="129"/>
      <c r="KM4" s="129"/>
      <c r="KN4" s="129"/>
      <c r="KO4" s="129"/>
      <c r="KP4" s="129"/>
      <c r="KQ4" s="129"/>
      <c r="KR4" s="129"/>
      <c r="KS4" s="129"/>
      <c r="KT4" s="129"/>
      <c r="KU4" s="129"/>
      <c r="KV4" s="129"/>
      <c r="KW4" s="129"/>
      <c r="KX4" s="129"/>
      <c r="KY4" s="129"/>
      <c r="KZ4" s="129"/>
      <c r="LA4" s="129"/>
      <c r="LB4" s="129"/>
      <c r="LC4" s="129"/>
      <c r="LD4" s="129"/>
      <c r="LE4" s="129"/>
      <c r="LF4" s="129"/>
      <c r="LG4" s="129"/>
      <c r="LH4" s="129"/>
      <c r="LI4" s="129"/>
      <c r="LJ4" s="129"/>
      <c r="LK4" s="129"/>
      <c r="LL4" s="129"/>
      <c r="LM4" s="129"/>
      <c r="LN4" s="129"/>
      <c r="LO4" s="129"/>
      <c r="LP4" s="129"/>
      <c r="LQ4" s="129"/>
      <c r="LR4" s="129"/>
      <c r="LS4" s="129"/>
      <c r="LT4" s="129"/>
      <c r="LU4" s="129"/>
      <c r="LV4" s="129"/>
      <c r="LW4" s="129"/>
      <c r="LX4" s="129"/>
      <c r="LY4" s="129"/>
      <c r="LZ4" s="129"/>
      <c r="MA4" s="129"/>
      <c r="MB4" s="129"/>
      <c r="MC4" s="129"/>
      <c r="MD4" s="129"/>
      <c r="ME4" s="129"/>
      <c r="MF4" s="129"/>
      <c r="MG4" s="129"/>
      <c r="MH4" s="129"/>
      <c r="MI4" s="129"/>
      <c r="MJ4" s="129"/>
      <c r="MK4" s="129"/>
      <c r="ML4" s="129"/>
      <c r="MM4" s="129"/>
      <c r="MN4" s="129"/>
      <c r="MO4" s="129"/>
      <c r="MP4" s="129"/>
      <c r="MQ4" s="129"/>
      <c r="MR4" s="129"/>
      <c r="MS4" s="129"/>
      <c r="MT4" s="129"/>
      <c r="MU4" s="129"/>
      <c r="MV4" s="129"/>
      <c r="MW4" s="129"/>
      <c r="MX4" s="129"/>
      <c r="MY4" s="129"/>
      <c r="MZ4" s="129"/>
      <c r="NA4" s="129"/>
      <c r="NB4" s="129"/>
      <c r="NC4" s="129"/>
      <c r="ND4" s="129"/>
      <c r="NE4" s="129"/>
      <c r="NF4" s="129"/>
      <c r="NG4" s="129"/>
      <c r="NH4" s="129"/>
      <c r="NI4" s="129"/>
      <c r="NJ4" s="129"/>
      <c r="NK4" s="129"/>
      <c r="NL4" s="129"/>
      <c r="NM4" s="129"/>
      <c r="NN4" s="129"/>
      <c r="NO4" s="129"/>
      <c r="NP4" s="129"/>
      <c r="NQ4" s="129"/>
      <c r="NR4" s="129"/>
      <c r="NS4" s="129"/>
      <c r="NT4" s="129"/>
      <c r="NU4" s="129"/>
      <c r="NV4" s="129"/>
      <c r="NW4" s="129"/>
      <c r="NX4" s="129"/>
      <c r="NY4" s="129"/>
      <c r="NZ4" s="129"/>
      <c r="OA4" s="129"/>
      <c r="OB4" s="129"/>
      <c r="OC4" s="129"/>
      <c r="OD4" s="129"/>
      <c r="OE4" s="129"/>
      <c r="OF4" s="129"/>
      <c r="OG4" s="129"/>
      <c r="OH4" s="129"/>
      <c r="OI4" s="129"/>
      <c r="OJ4" s="129"/>
      <c r="OK4" s="129"/>
      <c r="OL4" s="129"/>
      <c r="OM4" s="129"/>
      <c r="ON4" s="129"/>
      <c r="OO4" s="129"/>
      <c r="OP4" s="129"/>
      <c r="OQ4" s="129"/>
      <c r="OR4" s="129"/>
      <c r="OS4" s="129"/>
      <c r="OT4" s="129"/>
      <c r="OU4" s="129"/>
      <c r="OV4" s="129"/>
      <c r="OW4" s="129"/>
      <c r="OX4" s="129"/>
      <c r="OY4" s="129"/>
      <c r="OZ4" s="129"/>
      <c r="PA4" s="129"/>
      <c r="PB4" s="129"/>
      <c r="PC4" s="129"/>
      <c r="PD4" s="129"/>
      <c r="PE4" s="129"/>
      <c r="PF4" s="129"/>
      <c r="PG4" s="129"/>
      <c r="PH4" s="129"/>
      <c r="PI4" s="129"/>
      <c r="PJ4" s="129"/>
      <c r="PK4" s="129"/>
      <c r="PL4" s="129"/>
      <c r="PM4" s="129"/>
      <c r="PN4" s="129"/>
      <c r="PO4" s="129"/>
      <c r="PP4" s="129"/>
      <c r="PQ4" s="129"/>
      <c r="PR4" s="129"/>
      <c r="PS4" s="129"/>
      <c r="PT4" s="129"/>
      <c r="PU4" s="129"/>
      <c r="PV4" s="129"/>
      <c r="PW4" s="129"/>
      <c r="PX4" s="129"/>
      <c r="PY4" s="129"/>
      <c r="PZ4" s="129"/>
      <c r="QA4" s="129"/>
      <c r="QB4" s="129"/>
      <c r="QC4" s="129"/>
      <c r="QD4" s="129"/>
      <c r="QE4" s="129"/>
      <c r="QF4" s="129"/>
      <c r="QG4" s="129"/>
      <c r="QH4" s="129"/>
      <c r="QI4" s="129"/>
      <c r="QJ4" s="129"/>
      <c r="QK4" s="129"/>
      <c r="QL4" s="129"/>
      <c r="QM4" s="129"/>
      <c r="QN4" s="129"/>
      <c r="QO4" s="129"/>
      <c r="QP4" s="129"/>
      <c r="QQ4" s="129"/>
      <c r="QR4" s="129"/>
      <c r="QS4" s="129"/>
      <c r="QT4" s="129"/>
      <c r="QU4" s="129"/>
      <c r="QV4" s="129"/>
      <c r="QW4" s="129"/>
      <c r="QX4" s="129"/>
      <c r="QY4" s="129"/>
      <c r="QZ4" s="129"/>
      <c r="RA4" s="129"/>
      <c r="RB4" s="129"/>
      <c r="RC4" s="129"/>
      <c r="RD4" s="129"/>
      <c r="RE4" s="129"/>
      <c r="RF4" s="129"/>
      <c r="RG4" s="129"/>
      <c r="RH4" s="129"/>
      <c r="RI4" s="129"/>
      <c r="RJ4" s="129"/>
      <c r="RK4" s="129"/>
      <c r="RL4" s="129"/>
      <c r="RM4" s="129"/>
      <c r="RN4" s="129"/>
      <c r="RO4" s="129"/>
      <c r="RP4" s="129"/>
      <c r="RQ4" s="129"/>
      <c r="RR4" s="129"/>
      <c r="RS4" s="129"/>
      <c r="RT4" s="129"/>
      <c r="RU4" s="129"/>
      <c r="RV4" s="129"/>
      <c r="RW4" s="129"/>
      <c r="RX4" s="129"/>
      <c r="RY4" s="129"/>
      <c r="RZ4" s="129"/>
      <c r="SA4" s="129"/>
      <c r="SB4" s="129"/>
      <c r="SC4" s="129"/>
      <c r="SD4" s="129"/>
      <c r="SE4" s="129"/>
      <c r="SF4" s="129"/>
    </row>
    <row r="5" spans="1:500" x14ac:dyDescent="0.25">
      <c r="A5" s="141" t="s">
        <v>8</v>
      </c>
      <c r="B5" s="141"/>
      <c r="C5" s="141" t="s">
        <v>9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E5" s="129"/>
      <c r="BF5" s="129"/>
      <c r="BG5" s="129"/>
      <c r="BH5" s="129"/>
      <c r="BI5" s="129"/>
      <c r="BJ5" s="129"/>
      <c r="BK5" s="129"/>
      <c r="BL5" s="129"/>
      <c r="BM5" s="129"/>
      <c r="BN5" s="129"/>
      <c r="BO5" s="129"/>
      <c r="BP5" s="129"/>
      <c r="BQ5" s="129"/>
      <c r="BR5" s="129"/>
      <c r="BS5" s="129"/>
      <c r="BT5" s="129"/>
      <c r="BU5" s="129"/>
      <c r="BV5" s="129"/>
      <c r="BW5" s="129"/>
      <c r="BX5" s="129"/>
      <c r="BY5" s="129"/>
      <c r="BZ5" s="129"/>
      <c r="CA5" s="129"/>
      <c r="CB5" s="129"/>
      <c r="CC5" s="129"/>
      <c r="CD5" s="129"/>
      <c r="CE5" s="129"/>
      <c r="CF5" s="129"/>
      <c r="CG5" s="129"/>
      <c r="CH5" s="129"/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9"/>
      <c r="DL5" s="129"/>
      <c r="DM5" s="129"/>
      <c r="DN5" s="129"/>
      <c r="DO5" s="129"/>
      <c r="DP5" s="129"/>
      <c r="DQ5" s="129"/>
      <c r="DR5" s="129"/>
      <c r="DS5" s="129"/>
      <c r="DT5" s="129"/>
      <c r="DU5" s="129"/>
      <c r="DV5" s="129"/>
      <c r="DW5" s="129"/>
      <c r="DX5" s="129"/>
      <c r="DY5" s="129"/>
      <c r="DZ5" s="129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29"/>
      <c r="EP5" s="129"/>
      <c r="EQ5" s="129"/>
      <c r="ER5" s="129"/>
      <c r="ES5" s="129"/>
      <c r="ET5" s="129"/>
      <c r="EU5" s="129"/>
      <c r="EV5" s="129"/>
      <c r="EW5" s="129"/>
      <c r="EX5" s="129"/>
      <c r="EY5" s="129"/>
      <c r="EZ5" s="129"/>
      <c r="FA5" s="129"/>
      <c r="FB5" s="129"/>
      <c r="FC5" s="129"/>
      <c r="FD5" s="129"/>
      <c r="FE5" s="129"/>
      <c r="FF5" s="129"/>
      <c r="FG5" s="129"/>
      <c r="FH5" s="129"/>
      <c r="FI5" s="129"/>
      <c r="FJ5" s="129"/>
      <c r="FK5" s="129"/>
      <c r="FL5" s="129"/>
      <c r="FM5" s="129"/>
      <c r="FN5" s="129"/>
      <c r="FO5" s="129"/>
      <c r="FP5" s="129"/>
      <c r="FQ5" s="129"/>
      <c r="FR5" s="129"/>
      <c r="FS5" s="129"/>
      <c r="FT5" s="129"/>
      <c r="FU5" s="129"/>
      <c r="FV5" s="129"/>
      <c r="FW5" s="129"/>
      <c r="FX5" s="129"/>
      <c r="FY5" s="129"/>
      <c r="FZ5" s="129"/>
      <c r="GA5" s="129"/>
      <c r="GB5" s="129"/>
      <c r="GC5" s="129"/>
      <c r="GD5" s="129"/>
      <c r="GE5" s="129"/>
      <c r="GF5" s="129"/>
      <c r="GG5" s="129"/>
      <c r="GH5" s="129"/>
      <c r="GI5" s="129"/>
      <c r="GJ5" s="129"/>
      <c r="GK5" s="129"/>
      <c r="GL5" s="129"/>
      <c r="GM5" s="129"/>
      <c r="GN5" s="129"/>
      <c r="GO5" s="129"/>
      <c r="GP5" s="129"/>
      <c r="GQ5" s="129"/>
      <c r="GR5" s="129"/>
      <c r="GS5" s="129"/>
      <c r="GT5" s="129"/>
      <c r="GU5" s="129"/>
      <c r="GV5" s="129"/>
      <c r="GW5" s="129"/>
      <c r="GX5" s="129"/>
      <c r="GY5" s="129"/>
      <c r="GZ5" s="129"/>
      <c r="HA5" s="129"/>
      <c r="HB5" s="129"/>
      <c r="HC5" s="129"/>
      <c r="HD5" s="129"/>
      <c r="HE5" s="129"/>
      <c r="HF5" s="129"/>
      <c r="HG5" s="129"/>
      <c r="HH5" s="129"/>
      <c r="HI5" s="129"/>
      <c r="HJ5" s="129"/>
      <c r="HK5" s="129"/>
      <c r="HL5" s="129"/>
      <c r="HM5" s="129"/>
      <c r="HN5" s="129"/>
      <c r="HO5" s="129"/>
      <c r="HP5" s="129"/>
      <c r="HQ5" s="129"/>
      <c r="HR5" s="129"/>
      <c r="HS5" s="129"/>
      <c r="HT5" s="129"/>
      <c r="HU5" s="129"/>
      <c r="HV5" s="129"/>
      <c r="HW5" s="129"/>
      <c r="HX5" s="129"/>
      <c r="HY5" s="129"/>
      <c r="HZ5" s="129"/>
      <c r="IA5" s="129"/>
      <c r="IB5" s="129"/>
      <c r="IC5" s="129"/>
      <c r="ID5" s="129"/>
      <c r="IE5" s="129"/>
      <c r="IF5" s="129"/>
      <c r="IG5" s="129"/>
      <c r="IH5" s="129"/>
      <c r="II5" s="129"/>
      <c r="IJ5" s="129"/>
      <c r="IK5" s="129"/>
      <c r="IL5" s="129"/>
      <c r="IM5" s="129"/>
      <c r="IN5" s="129"/>
      <c r="IO5" s="129"/>
      <c r="IP5" s="129"/>
      <c r="IQ5" s="129"/>
      <c r="IR5" s="129"/>
      <c r="IS5" s="129"/>
      <c r="IT5" s="129"/>
      <c r="IU5" s="129"/>
      <c r="IV5" s="129"/>
      <c r="IW5" s="129"/>
      <c r="IX5" s="129"/>
      <c r="IY5" s="129"/>
      <c r="IZ5" s="129"/>
      <c r="JA5" s="129"/>
      <c r="JB5" s="129"/>
      <c r="JC5" s="129"/>
      <c r="JD5" s="129"/>
      <c r="JE5" s="129"/>
      <c r="JF5" s="129"/>
      <c r="JG5" s="129"/>
      <c r="JH5" s="129"/>
      <c r="JI5" s="129"/>
      <c r="JJ5" s="129"/>
      <c r="JK5" s="129"/>
      <c r="JL5" s="129"/>
      <c r="JM5" s="129"/>
      <c r="JN5" s="129"/>
      <c r="JO5" s="129"/>
      <c r="JP5" s="129"/>
      <c r="JQ5" s="129"/>
      <c r="JR5" s="129"/>
      <c r="JS5" s="129"/>
      <c r="JT5" s="129"/>
      <c r="JU5" s="129"/>
      <c r="JV5" s="129"/>
      <c r="JW5" s="129"/>
      <c r="JX5" s="129"/>
      <c r="JY5" s="129"/>
      <c r="JZ5" s="129"/>
      <c r="KA5" s="129"/>
      <c r="KB5" s="129"/>
      <c r="KC5" s="129"/>
      <c r="KD5" s="129"/>
      <c r="KE5" s="129"/>
      <c r="KF5" s="129"/>
      <c r="KG5" s="129"/>
      <c r="KH5" s="129"/>
      <c r="KI5" s="129"/>
      <c r="KJ5" s="129"/>
      <c r="KK5" s="129"/>
      <c r="KL5" s="129"/>
      <c r="KM5" s="129"/>
      <c r="KN5" s="129"/>
      <c r="KO5" s="129"/>
      <c r="KP5" s="129"/>
      <c r="KQ5" s="129"/>
      <c r="KR5" s="129"/>
      <c r="KS5" s="129"/>
      <c r="KT5" s="129"/>
      <c r="KU5" s="129"/>
      <c r="KV5" s="129"/>
      <c r="KW5" s="129"/>
      <c r="KX5" s="129"/>
      <c r="KY5" s="129"/>
      <c r="KZ5" s="129"/>
      <c r="LA5" s="129"/>
      <c r="LB5" s="129"/>
      <c r="LC5" s="129"/>
      <c r="LD5" s="129"/>
      <c r="LE5" s="129"/>
      <c r="LF5" s="129"/>
      <c r="LG5" s="129"/>
      <c r="LH5" s="129"/>
      <c r="LI5" s="129"/>
      <c r="LJ5" s="129"/>
      <c r="LK5" s="129"/>
      <c r="LL5" s="129"/>
      <c r="LM5" s="129"/>
      <c r="LN5" s="129"/>
      <c r="LO5" s="129"/>
      <c r="LP5" s="129"/>
      <c r="LQ5" s="129"/>
      <c r="LR5" s="129"/>
      <c r="LS5" s="129"/>
      <c r="LT5" s="129"/>
      <c r="LU5" s="129"/>
      <c r="LV5" s="129"/>
      <c r="LW5" s="129"/>
      <c r="LX5" s="129"/>
      <c r="LY5" s="129"/>
      <c r="LZ5" s="129"/>
      <c r="MA5" s="129"/>
      <c r="MB5" s="129"/>
      <c r="MC5" s="129"/>
      <c r="MD5" s="129"/>
      <c r="ME5" s="129"/>
      <c r="MF5" s="129"/>
      <c r="MG5" s="129"/>
      <c r="MH5" s="129"/>
      <c r="MI5" s="129"/>
      <c r="MJ5" s="129"/>
      <c r="MK5" s="129"/>
      <c r="ML5" s="129"/>
      <c r="MM5" s="129"/>
      <c r="MN5" s="129"/>
      <c r="MO5" s="129"/>
      <c r="MP5" s="129"/>
      <c r="MQ5" s="129"/>
      <c r="MR5" s="129"/>
      <c r="MS5" s="129"/>
      <c r="MT5" s="129"/>
      <c r="MU5" s="129"/>
      <c r="MV5" s="129"/>
      <c r="MW5" s="129"/>
      <c r="MX5" s="129"/>
      <c r="MY5" s="129"/>
      <c r="MZ5" s="129"/>
      <c r="NA5" s="129"/>
      <c r="NB5" s="129"/>
      <c r="NC5" s="129"/>
      <c r="ND5" s="129"/>
      <c r="NE5" s="129"/>
      <c r="NF5" s="129"/>
      <c r="NG5" s="129"/>
      <c r="NH5" s="129"/>
      <c r="NI5" s="129"/>
      <c r="NJ5" s="129"/>
      <c r="NK5" s="129"/>
      <c r="NL5" s="129"/>
      <c r="NM5" s="129"/>
      <c r="NN5" s="129"/>
      <c r="NO5" s="129"/>
      <c r="NP5" s="129"/>
      <c r="NQ5" s="129"/>
      <c r="NR5" s="129"/>
      <c r="NS5" s="129"/>
      <c r="NT5" s="129"/>
      <c r="NU5" s="129"/>
      <c r="NV5" s="129"/>
      <c r="NW5" s="129"/>
      <c r="NX5" s="129"/>
      <c r="NY5" s="129"/>
      <c r="NZ5" s="129"/>
      <c r="OA5" s="129"/>
      <c r="OB5" s="129"/>
      <c r="OC5" s="129"/>
      <c r="OD5" s="129"/>
      <c r="OE5" s="129"/>
      <c r="OF5" s="129"/>
      <c r="OG5" s="129"/>
      <c r="OH5" s="129"/>
      <c r="OI5" s="129"/>
      <c r="OJ5" s="129"/>
      <c r="OK5" s="129"/>
      <c r="OL5" s="129"/>
      <c r="OM5" s="129"/>
      <c r="ON5" s="129"/>
      <c r="OO5" s="129"/>
      <c r="OP5" s="129"/>
      <c r="OQ5" s="129"/>
      <c r="OR5" s="129"/>
      <c r="OS5" s="129"/>
      <c r="OT5" s="129"/>
      <c r="OU5" s="129"/>
      <c r="OV5" s="129"/>
      <c r="OW5" s="129"/>
      <c r="OX5" s="129"/>
      <c r="OY5" s="129"/>
      <c r="OZ5" s="129"/>
      <c r="PA5" s="129"/>
      <c r="PB5" s="129"/>
      <c r="PC5" s="129"/>
      <c r="PD5" s="129"/>
      <c r="PE5" s="129"/>
      <c r="PF5" s="129"/>
      <c r="PG5" s="129"/>
      <c r="PH5" s="129"/>
      <c r="PI5" s="129"/>
      <c r="PJ5" s="129"/>
      <c r="PK5" s="129"/>
      <c r="PL5" s="129"/>
      <c r="PM5" s="129"/>
      <c r="PN5" s="129"/>
      <c r="PO5" s="129"/>
      <c r="PP5" s="129"/>
      <c r="PQ5" s="129"/>
      <c r="PR5" s="129"/>
      <c r="PS5" s="129"/>
      <c r="PT5" s="129"/>
      <c r="PU5" s="129"/>
      <c r="PV5" s="129"/>
      <c r="PW5" s="129"/>
      <c r="PX5" s="129"/>
      <c r="PY5" s="129"/>
      <c r="PZ5" s="129"/>
      <c r="QA5" s="129"/>
      <c r="QB5" s="129"/>
      <c r="QC5" s="129"/>
      <c r="QD5" s="129"/>
      <c r="QE5" s="129"/>
      <c r="QF5" s="129"/>
      <c r="QG5" s="129"/>
      <c r="QH5" s="129"/>
      <c r="QI5" s="129"/>
      <c r="QJ5" s="129"/>
      <c r="QK5" s="129"/>
      <c r="QL5" s="129"/>
      <c r="QM5" s="129"/>
      <c r="QN5" s="129"/>
      <c r="QO5" s="129"/>
      <c r="QP5" s="129"/>
      <c r="QQ5" s="129"/>
      <c r="QR5" s="129"/>
      <c r="QS5" s="129"/>
      <c r="QT5" s="129"/>
      <c r="QU5" s="129"/>
      <c r="QV5" s="129"/>
      <c r="QW5" s="129"/>
      <c r="QX5" s="129"/>
      <c r="QY5" s="129"/>
      <c r="QZ5" s="129"/>
      <c r="RA5" s="129"/>
      <c r="RB5" s="129"/>
      <c r="RC5" s="129"/>
      <c r="RD5" s="129"/>
      <c r="RE5" s="129"/>
      <c r="RF5" s="129"/>
      <c r="RG5" s="129"/>
      <c r="RH5" s="129"/>
      <c r="RI5" s="129"/>
      <c r="RJ5" s="129"/>
      <c r="RK5" s="129"/>
      <c r="RL5" s="129"/>
      <c r="RM5" s="129"/>
      <c r="RN5" s="129"/>
      <c r="RO5" s="129"/>
      <c r="RP5" s="129"/>
      <c r="RQ5" s="129"/>
      <c r="RR5" s="129"/>
      <c r="RS5" s="129"/>
      <c r="RT5" s="129"/>
      <c r="RU5" s="129"/>
      <c r="RV5" s="129"/>
      <c r="RW5" s="129"/>
      <c r="RX5" s="129"/>
      <c r="RY5" s="129"/>
      <c r="RZ5" s="129"/>
      <c r="SA5" s="129"/>
      <c r="SB5" s="129"/>
      <c r="SC5" s="129"/>
      <c r="SD5" s="129"/>
      <c r="SE5" s="129"/>
      <c r="SF5" s="129"/>
    </row>
    <row r="6" spans="1:500" x14ac:dyDescent="0.25">
      <c r="A6" s="129"/>
      <c r="B6" s="142"/>
      <c r="C6" s="142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29"/>
      <c r="CU6" s="129"/>
      <c r="CV6" s="129"/>
      <c r="CW6" s="129"/>
      <c r="CX6" s="129"/>
      <c r="CY6" s="129"/>
      <c r="CZ6" s="129"/>
      <c r="DA6" s="129"/>
      <c r="DB6" s="129"/>
      <c r="DC6" s="129"/>
      <c r="DD6" s="129"/>
      <c r="DE6" s="129"/>
      <c r="DF6" s="129"/>
      <c r="DG6" s="129"/>
      <c r="DH6" s="129"/>
      <c r="DI6" s="129"/>
      <c r="DJ6" s="129"/>
      <c r="DK6" s="129"/>
      <c r="DL6" s="129"/>
      <c r="DM6" s="129"/>
      <c r="DN6" s="129"/>
      <c r="DO6" s="129"/>
      <c r="DP6" s="129"/>
      <c r="DQ6" s="129"/>
      <c r="DR6" s="129"/>
      <c r="DS6" s="129"/>
      <c r="DT6" s="129"/>
      <c r="DU6" s="129"/>
      <c r="DV6" s="129"/>
      <c r="DW6" s="129"/>
      <c r="DX6" s="129"/>
      <c r="DY6" s="129"/>
      <c r="DZ6" s="129"/>
      <c r="EA6" s="129"/>
      <c r="EB6" s="129"/>
      <c r="EC6" s="129"/>
      <c r="ED6" s="129"/>
      <c r="EE6" s="129"/>
      <c r="EF6" s="129"/>
      <c r="EG6" s="129"/>
      <c r="EH6" s="129"/>
      <c r="EI6" s="129"/>
      <c r="EJ6" s="129"/>
      <c r="EK6" s="129"/>
      <c r="EL6" s="129"/>
      <c r="EM6" s="129"/>
      <c r="EN6" s="129"/>
      <c r="EO6" s="129"/>
      <c r="EP6" s="129"/>
      <c r="EQ6" s="129"/>
      <c r="ER6" s="129"/>
      <c r="ES6" s="129"/>
      <c r="ET6" s="129"/>
      <c r="EU6" s="129"/>
      <c r="EV6" s="129"/>
      <c r="EW6" s="129"/>
      <c r="EX6" s="129"/>
      <c r="EY6" s="129"/>
      <c r="EZ6" s="129"/>
      <c r="FA6" s="129"/>
      <c r="FB6" s="129"/>
      <c r="FC6" s="129"/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  <c r="FQ6" s="129"/>
      <c r="FR6" s="129"/>
      <c r="FS6" s="129"/>
      <c r="FT6" s="129"/>
      <c r="FU6" s="129"/>
      <c r="FV6" s="129"/>
      <c r="FW6" s="129"/>
      <c r="FX6" s="129"/>
      <c r="FY6" s="129"/>
      <c r="FZ6" s="129"/>
      <c r="GA6" s="129"/>
      <c r="GB6" s="129"/>
      <c r="GC6" s="129"/>
      <c r="GD6" s="129"/>
      <c r="GE6" s="129"/>
      <c r="GF6" s="129"/>
      <c r="GG6" s="129"/>
      <c r="GH6" s="129"/>
      <c r="GI6" s="129"/>
      <c r="GJ6" s="129"/>
      <c r="GK6" s="129"/>
      <c r="GL6" s="129"/>
      <c r="GM6" s="129"/>
      <c r="GN6" s="129"/>
      <c r="GO6" s="129"/>
      <c r="GP6" s="129"/>
      <c r="GQ6" s="129"/>
      <c r="GR6" s="129"/>
      <c r="GS6" s="129"/>
      <c r="GT6" s="129"/>
      <c r="GU6" s="129"/>
      <c r="GV6" s="129"/>
      <c r="GW6" s="129"/>
      <c r="GX6" s="129"/>
      <c r="GY6" s="129"/>
      <c r="GZ6" s="129"/>
      <c r="HA6" s="129"/>
      <c r="HB6" s="129"/>
      <c r="HC6" s="129"/>
      <c r="HD6" s="129"/>
      <c r="HE6" s="129"/>
      <c r="HF6" s="129"/>
      <c r="HG6" s="129"/>
      <c r="HH6" s="129"/>
      <c r="HI6" s="129"/>
      <c r="HJ6" s="129"/>
      <c r="HK6" s="129"/>
      <c r="HL6" s="129"/>
      <c r="HM6" s="129"/>
      <c r="HN6" s="129"/>
      <c r="HO6" s="129"/>
      <c r="HP6" s="129"/>
      <c r="HQ6" s="129"/>
      <c r="HR6" s="129"/>
      <c r="HS6" s="129"/>
      <c r="HT6" s="129"/>
      <c r="HU6" s="129"/>
      <c r="HV6" s="129"/>
      <c r="HW6" s="129"/>
      <c r="HX6" s="129"/>
      <c r="HY6" s="129"/>
      <c r="HZ6" s="129"/>
      <c r="IA6" s="129"/>
      <c r="IB6" s="129"/>
      <c r="IC6" s="129"/>
      <c r="ID6" s="129"/>
      <c r="IE6" s="129"/>
      <c r="IF6" s="129"/>
      <c r="IG6" s="129"/>
      <c r="IH6" s="129"/>
      <c r="II6" s="129"/>
      <c r="IJ6" s="129"/>
      <c r="IK6" s="129"/>
      <c r="IL6" s="129"/>
      <c r="IM6" s="129"/>
      <c r="IN6" s="129"/>
      <c r="IO6" s="129"/>
      <c r="IP6" s="129"/>
      <c r="IQ6" s="129"/>
      <c r="IR6" s="129"/>
      <c r="IS6" s="129"/>
      <c r="IT6" s="129"/>
      <c r="IU6" s="129"/>
      <c r="IV6" s="129"/>
      <c r="IW6" s="129"/>
      <c r="IX6" s="129"/>
      <c r="IY6" s="129"/>
      <c r="IZ6" s="129"/>
      <c r="JA6" s="129"/>
      <c r="JB6" s="129"/>
      <c r="JC6" s="129"/>
      <c r="JD6" s="129"/>
      <c r="JE6" s="129"/>
      <c r="JF6" s="129"/>
      <c r="JG6" s="129"/>
      <c r="JH6" s="129"/>
      <c r="JI6" s="129"/>
      <c r="JJ6" s="129"/>
      <c r="JK6" s="129"/>
      <c r="JL6" s="129"/>
      <c r="JM6" s="129"/>
      <c r="JN6" s="129"/>
      <c r="JO6" s="129"/>
      <c r="JP6" s="129"/>
      <c r="JQ6" s="129"/>
      <c r="JR6" s="129"/>
      <c r="JS6" s="129"/>
      <c r="JT6" s="129"/>
      <c r="JU6" s="129"/>
      <c r="JV6" s="129"/>
      <c r="JW6" s="129"/>
      <c r="JX6" s="129"/>
      <c r="JY6" s="129"/>
      <c r="JZ6" s="129"/>
      <c r="KA6" s="129"/>
      <c r="KB6" s="129"/>
      <c r="KC6" s="129"/>
      <c r="KD6" s="129"/>
      <c r="KE6" s="129"/>
      <c r="KF6" s="129"/>
      <c r="KG6" s="129"/>
      <c r="KH6" s="129"/>
      <c r="KI6" s="129"/>
      <c r="KJ6" s="129"/>
      <c r="KK6" s="129"/>
      <c r="KL6" s="129"/>
      <c r="KM6" s="129"/>
      <c r="KN6" s="129"/>
      <c r="KO6" s="129"/>
      <c r="KP6" s="129"/>
      <c r="KQ6" s="129"/>
      <c r="KR6" s="129"/>
      <c r="KS6" s="129"/>
      <c r="KT6" s="129"/>
      <c r="KU6" s="129"/>
      <c r="KV6" s="129"/>
      <c r="KW6" s="129"/>
      <c r="KX6" s="129"/>
      <c r="KY6" s="129"/>
      <c r="KZ6" s="129"/>
      <c r="LA6" s="129"/>
      <c r="LB6" s="129"/>
      <c r="LC6" s="129"/>
      <c r="LD6" s="129"/>
      <c r="LE6" s="129"/>
      <c r="LF6" s="129"/>
      <c r="LG6" s="129"/>
      <c r="LH6" s="129"/>
      <c r="LI6" s="129"/>
      <c r="LJ6" s="129"/>
      <c r="LK6" s="129"/>
      <c r="LL6" s="129"/>
      <c r="LM6" s="129"/>
      <c r="LN6" s="129"/>
      <c r="LO6" s="129"/>
      <c r="LP6" s="129"/>
      <c r="LQ6" s="129"/>
      <c r="LR6" s="129"/>
      <c r="LS6" s="129"/>
      <c r="LT6" s="129"/>
      <c r="LU6" s="129"/>
      <c r="LV6" s="129"/>
      <c r="LW6" s="129"/>
      <c r="LX6" s="129"/>
      <c r="LY6" s="129"/>
      <c r="LZ6" s="129"/>
      <c r="MA6" s="129"/>
      <c r="MB6" s="129"/>
      <c r="MC6" s="129"/>
      <c r="MD6" s="129"/>
      <c r="ME6" s="129"/>
      <c r="MF6" s="129"/>
      <c r="MG6" s="129"/>
      <c r="MH6" s="129"/>
      <c r="MI6" s="129"/>
      <c r="MJ6" s="129"/>
      <c r="MK6" s="129"/>
      <c r="ML6" s="129"/>
      <c r="MM6" s="129"/>
      <c r="MN6" s="129"/>
      <c r="MO6" s="129"/>
      <c r="MP6" s="129"/>
      <c r="MQ6" s="129"/>
      <c r="MR6" s="129"/>
      <c r="MS6" s="129"/>
      <c r="MT6" s="129"/>
      <c r="MU6" s="129"/>
      <c r="MV6" s="129"/>
      <c r="MW6" s="129"/>
      <c r="MX6" s="129"/>
      <c r="MY6" s="129"/>
      <c r="MZ6" s="129"/>
      <c r="NA6" s="129"/>
      <c r="NB6" s="129"/>
      <c r="NC6" s="129"/>
      <c r="ND6" s="129"/>
      <c r="NE6" s="129"/>
      <c r="NF6" s="129"/>
      <c r="NG6" s="129"/>
      <c r="NH6" s="129"/>
      <c r="NI6" s="129"/>
      <c r="NJ6" s="129"/>
      <c r="NK6" s="129"/>
      <c r="NL6" s="129"/>
      <c r="NM6" s="129"/>
      <c r="NN6" s="129"/>
      <c r="NO6" s="129"/>
      <c r="NP6" s="129"/>
      <c r="NQ6" s="129"/>
      <c r="NR6" s="129"/>
      <c r="NS6" s="129"/>
      <c r="NT6" s="129"/>
      <c r="NU6" s="129"/>
      <c r="NV6" s="129"/>
      <c r="NW6" s="129"/>
      <c r="NX6" s="129"/>
      <c r="NY6" s="129"/>
      <c r="NZ6" s="129"/>
      <c r="OA6" s="129"/>
      <c r="OB6" s="129"/>
      <c r="OC6" s="129"/>
      <c r="OD6" s="129"/>
      <c r="OE6" s="129"/>
      <c r="OF6" s="129"/>
      <c r="OG6" s="129"/>
      <c r="OH6" s="129"/>
      <c r="OI6" s="129"/>
      <c r="OJ6" s="129"/>
      <c r="OK6" s="129"/>
      <c r="OL6" s="129"/>
      <c r="OM6" s="129"/>
      <c r="ON6" s="129"/>
      <c r="OO6" s="129"/>
      <c r="OP6" s="129"/>
      <c r="OQ6" s="129"/>
      <c r="OR6" s="129"/>
      <c r="OS6" s="129"/>
      <c r="OT6" s="129"/>
      <c r="OU6" s="129"/>
      <c r="OV6" s="129"/>
      <c r="OW6" s="129"/>
      <c r="OX6" s="129"/>
      <c r="OY6" s="129"/>
      <c r="OZ6" s="129"/>
      <c r="PA6" s="129"/>
      <c r="PB6" s="129"/>
      <c r="PC6" s="129"/>
      <c r="PD6" s="129"/>
      <c r="PE6" s="129"/>
      <c r="PF6" s="129"/>
      <c r="PG6" s="129"/>
      <c r="PH6" s="129"/>
      <c r="PI6" s="129"/>
      <c r="PJ6" s="129"/>
      <c r="PK6" s="129"/>
      <c r="PL6" s="129"/>
      <c r="PM6" s="129"/>
      <c r="PN6" s="129"/>
      <c r="PO6" s="129"/>
      <c r="PP6" s="129"/>
      <c r="PQ6" s="129"/>
      <c r="PR6" s="129"/>
      <c r="PS6" s="129"/>
      <c r="PT6" s="129"/>
      <c r="PU6" s="129"/>
      <c r="PV6" s="129"/>
      <c r="PW6" s="129"/>
      <c r="PX6" s="129"/>
      <c r="PY6" s="129"/>
      <c r="PZ6" s="129"/>
      <c r="QA6" s="129"/>
      <c r="QB6" s="129"/>
      <c r="QC6" s="129"/>
      <c r="QD6" s="129"/>
      <c r="QE6" s="129"/>
      <c r="QF6" s="129"/>
      <c r="QG6" s="129"/>
      <c r="QH6" s="129"/>
      <c r="QI6" s="129"/>
      <c r="QJ6" s="129"/>
      <c r="QK6" s="129"/>
      <c r="QL6" s="129"/>
      <c r="QM6" s="129"/>
      <c r="QN6" s="129"/>
      <c r="QO6" s="129"/>
      <c r="QP6" s="129"/>
      <c r="QQ6" s="129"/>
      <c r="QR6" s="129"/>
      <c r="QS6" s="129"/>
      <c r="QT6" s="129"/>
      <c r="QU6" s="129"/>
      <c r="QV6" s="129"/>
      <c r="QW6" s="129"/>
      <c r="QX6" s="129"/>
      <c r="QY6" s="129"/>
      <c r="QZ6" s="129"/>
      <c r="RA6" s="129"/>
      <c r="RB6" s="129"/>
      <c r="RC6" s="129"/>
      <c r="RD6" s="129"/>
      <c r="RE6" s="129"/>
      <c r="RF6" s="129"/>
      <c r="RG6" s="129"/>
      <c r="RH6" s="129"/>
      <c r="RI6" s="129"/>
      <c r="RJ6" s="129"/>
      <c r="RK6" s="129"/>
      <c r="RL6" s="129"/>
      <c r="RM6" s="129"/>
      <c r="RN6" s="129"/>
      <c r="RO6" s="129"/>
      <c r="RP6" s="129"/>
      <c r="RQ6" s="129"/>
      <c r="RR6" s="129"/>
      <c r="RS6" s="129"/>
      <c r="RT6" s="129"/>
      <c r="RU6" s="129"/>
      <c r="RV6" s="129"/>
      <c r="RW6" s="129"/>
      <c r="RX6" s="129"/>
      <c r="RY6" s="129"/>
      <c r="RZ6" s="129"/>
      <c r="SA6" s="129"/>
      <c r="SB6" s="129"/>
      <c r="SC6" s="129"/>
      <c r="SD6" s="129"/>
      <c r="SE6" s="129"/>
      <c r="SF6" s="129"/>
    </row>
    <row r="8" spans="1:500" x14ac:dyDescent="0.25">
      <c r="A8" s="144" t="s">
        <v>10</v>
      </c>
      <c r="B8" s="131" t="s">
        <v>40</v>
      </c>
      <c r="C8" s="131" t="s">
        <v>40</v>
      </c>
      <c r="D8" s="131" t="s">
        <v>40</v>
      </c>
      <c r="E8" s="131" t="s">
        <v>40</v>
      </c>
      <c r="F8" s="131" t="s">
        <v>40</v>
      </c>
      <c r="G8" s="131" t="s">
        <v>40</v>
      </c>
      <c r="H8" s="131" t="s">
        <v>40</v>
      </c>
      <c r="I8" s="131" t="s">
        <v>40</v>
      </c>
      <c r="J8" s="131" t="s">
        <v>40</v>
      </c>
      <c r="K8" s="131" t="s">
        <v>40</v>
      </c>
      <c r="L8" s="131" t="s">
        <v>40</v>
      </c>
      <c r="M8" s="131" t="s">
        <v>40</v>
      </c>
      <c r="N8" s="131" t="s">
        <v>40</v>
      </c>
      <c r="O8" s="131" t="s">
        <v>40</v>
      </c>
      <c r="P8" s="131" t="s">
        <v>40</v>
      </c>
      <c r="Q8" s="131" t="s">
        <v>40</v>
      </c>
      <c r="R8" s="131" t="s">
        <v>40</v>
      </c>
      <c r="S8" s="131" t="s">
        <v>40</v>
      </c>
      <c r="T8" s="131" t="s">
        <v>40</v>
      </c>
      <c r="U8" s="131" t="s">
        <v>40</v>
      </c>
      <c r="V8" s="131" t="s">
        <v>40</v>
      </c>
      <c r="W8" s="131" t="s">
        <v>40</v>
      </c>
      <c r="X8" s="131" t="s">
        <v>40</v>
      </c>
      <c r="Y8" s="131" t="s">
        <v>40</v>
      </c>
      <c r="Z8" s="131" t="s">
        <v>40</v>
      </c>
      <c r="AA8" s="131" t="s">
        <v>40</v>
      </c>
      <c r="AB8" s="131" t="s">
        <v>40</v>
      </c>
      <c r="AC8" s="131" t="s">
        <v>40</v>
      </c>
      <c r="AD8" s="131" t="s">
        <v>69</v>
      </c>
      <c r="AE8" s="131" t="s">
        <v>69</v>
      </c>
      <c r="AF8" s="131" t="s">
        <v>69</v>
      </c>
      <c r="AG8" s="131" t="s">
        <v>69</v>
      </c>
      <c r="AH8" s="131" t="s">
        <v>69</v>
      </c>
      <c r="AI8" s="131" t="s">
        <v>69</v>
      </c>
      <c r="AJ8" s="131" t="s">
        <v>69</v>
      </c>
      <c r="AK8" s="131" t="s">
        <v>69</v>
      </c>
      <c r="AL8" s="131" t="s">
        <v>69</v>
      </c>
      <c r="AM8" s="131" t="s">
        <v>69</v>
      </c>
      <c r="AN8" s="131" t="s">
        <v>69</v>
      </c>
      <c r="AO8" s="131" t="s">
        <v>69</v>
      </c>
      <c r="AP8" s="131" t="s">
        <v>78</v>
      </c>
      <c r="AQ8" s="131" t="s">
        <v>78</v>
      </c>
      <c r="AR8" s="131" t="s">
        <v>78</v>
      </c>
      <c r="AS8" s="131" t="s">
        <v>78</v>
      </c>
      <c r="AT8" s="131" t="s">
        <v>78</v>
      </c>
      <c r="AU8" s="131" t="s">
        <v>78</v>
      </c>
      <c r="AV8" s="131" t="s">
        <v>78</v>
      </c>
      <c r="AW8" s="131" t="s">
        <v>78</v>
      </c>
      <c r="AX8" s="131" t="s">
        <v>78</v>
      </c>
      <c r="AY8" s="131" t="s">
        <v>78</v>
      </c>
      <c r="AZ8" s="131" t="s">
        <v>78</v>
      </c>
      <c r="BA8" s="131" t="s">
        <v>78</v>
      </c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29"/>
      <c r="OS8" s="129"/>
      <c r="OT8" s="129"/>
      <c r="OU8" s="129"/>
      <c r="OV8" s="129"/>
      <c r="OW8" s="129"/>
      <c r="OX8" s="129"/>
      <c r="OY8" s="129"/>
      <c r="OZ8" s="129"/>
      <c r="PA8" s="129"/>
      <c r="PB8" s="129"/>
      <c r="PC8" s="129"/>
      <c r="PD8" s="129"/>
      <c r="PE8" s="129"/>
      <c r="PF8" s="129"/>
      <c r="PG8" s="129"/>
      <c r="PH8" s="129"/>
      <c r="PI8" s="129"/>
      <c r="PJ8" s="129"/>
      <c r="PK8" s="129"/>
      <c r="PL8" s="129"/>
      <c r="PM8" s="129"/>
      <c r="PN8" s="129"/>
      <c r="PO8" s="129"/>
      <c r="PP8" s="129"/>
      <c r="PQ8" s="129"/>
      <c r="PR8" s="129"/>
      <c r="PS8" s="129"/>
      <c r="PT8" s="129"/>
      <c r="PU8" s="129"/>
      <c r="PV8" s="129"/>
      <c r="PW8" s="129"/>
      <c r="PX8" s="129"/>
      <c r="PY8" s="129"/>
      <c r="PZ8" s="129"/>
      <c r="QA8" s="129"/>
      <c r="QB8" s="129"/>
      <c r="QC8" s="129"/>
      <c r="QD8" s="129"/>
      <c r="QE8" s="129"/>
      <c r="QF8" s="129"/>
      <c r="QG8" s="129"/>
      <c r="QH8" s="129"/>
      <c r="QI8" s="129"/>
      <c r="QJ8" s="129"/>
      <c r="QK8" s="129"/>
      <c r="QL8" s="129"/>
      <c r="QM8" s="129"/>
      <c r="QN8" s="129"/>
      <c r="QO8" s="129"/>
      <c r="QP8" s="129"/>
      <c r="QQ8" s="129"/>
      <c r="QR8" s="129"/>
      <c r="QS8" s="129"/>
      <c r="QT8" s="129"/>
      <c r="QU8" s="129"/>
      <c r="QV8" s="129"/>
      <c r="QW8" s="129"/>
      <c r="QX8" s="129"/>
      <c r="QY8" s="129"/>
      <c r="QZ8" s="129"/>
      <c r="RA8" s="129"/>
      <c r="RB8" s="129"/>
      <c r="RC8" s="129"/>
      <c r="RD8" s="129"/>
      <c r="RE8" s="129"/>
      <c r="RF8" s="129"/>
      <c r="RG8" s="129"/>
      <c r="RH8" s="129"/>
      <c r="RI8" s="129"/>
      <c r="RJ8" s="129"/>
      <c r="RK8" s="129"/>
      <c r="RL8" s="129"/>
      <c r="RM8" s="129"/>
      <c r="RN8" s="129"/>
      <c r="RO8" s="129"/>
      <c r="RP8" s="129"/>
      <c r="RQ8" s="129"/>
      <c r="RR8" s="129"/>
      <c r="RS8" s="129"/>
      <c r="RT8" s="129"/>
      <c r="RU8" s="129"/>
      <c r="RV8" s="129"/>
      <c r="RW8" s="129"/>
      <c r="RX8" s="129"/>
      <c r="RY8" s="129"/>
      <c r="RZ8" s="129"/>
      <c r="SA8" s="129"/>
      <c r="SB8" s="129"/>
      <c r="SC8" s="129"/>
      <c r="SD8" s="129"/>
      <c r="SE8" s="129"/>
      <c r="SF8" s="129"/>
    </row>
    <row r="9" spans="1:500" x14ac:dyDescent="0.25">
      <c r="A9" s="144" t="s">
        <v>11</v>
      </c>
      <c r="B9" s="132" t="s">
        <v>41</v>
      </c>
      <c r="C9" s="132" t="s">
        <v>42</v>
      </c>
      <c r="D9" s="132" t="s">
        <v>43</v>
      </c>
      <c r="E9" s="132" t="s">
        <v>44</v>
      </c>
      <c r="F9" s="132" t="s">
        <v>45</v>
      </c>
      <c r="G9" s="132" t="s">
        <v>46</v>
      </c>
      <c r="H9" s="132" t="s">
        <v>47</v>
      </c>
      <c r="I9" s="132" t="s">
        <v>48</v>
      </c>
      <c r="J9" s="132" t="s">
        <v>49</v>
      </c>
      <c r="K9" s="132" t="s">
        <v>50</v>
      </c>
      <c r="L9" s="132" t="s">
        <v>51</v>
      </c>
      <c r="M9" s="132" t="s">
        <v>52</v>
      </c>
      <c r="N9" s="132" t="s">
        <v>53</v>
      </c>
      <c r="O9" s="132" t="s">
        <v>54</v>
      </c>
      <c r="P9" s="132" t="s">
        <v>55</v>
      </c>
      <c r="Q9" s="132" t="s">
        <v>56</v>
      </c>
      <c r="R9" s="132" t="s">
        <v>57</v>
      </c>
      <c r="S9" s="132" t="s">
        <v>58</v>
      </c>
      <c r="T9" s="132" t="s">
        <v>59</v>
      </c>
      <c r="U9" s="132" t="s">
        <v>60</v>
      </c>
      <c r="V9" s="132" t="s">
        <v>61</v>
      </c>
      <c r="W9" s="132" t="s">
        <v>62</v>
      </c>
      <c r="X9" s="132" t="s">
        <v>63</v>
      </c>
      <c r="Y9" s="132" t="s">
        <v>64</v>
      </c>
      <c r="Z9" s="132" t="s">
        <v>65</v>
      </c>
      <c r="AA9" s="132" t="s">
        <v>66</v>
      </c>
      <c r="AB9" s="132" t="s">
        <v>67</v>
      </c>
      <c r="AC9" s="132" t="s">
        <v>68</v>
      </c>
      <c r="AD9" s="132" t="s">
        <v>65</v>
      </c>
      <c r="AE9" s="132" t="s">
        <v>66</v>
      </c>
      <c r="AF9" s="132" t="s">
        <v>67</v>
      </c>
      <c r="AG9" s="132" t="s">
        <v>68</v>
      </c>
      <c r="AH9" s="132" t="s">
        <v>70</v>
      </c>
      <c r="AI9" s="132" t="s">
        <v>71</v>
      </c>
      <c r="AJ9" s="132" t="s">
        <v>72</v>
      </c>
      <c r="AK9" s="132" t="s">
        <v>73</v>
      </c>
      <c r="AL9" s="132" t="s">
        <v>74</v>
      </c>
      <c r="AM9" s="132" t="s">
        <v>75</v>
      </c>
      <c r="AN9" s="132" t="s">
        <v>76</v>
      </c>
      <c r="AO9" s="132" t="s">
        <v>77</v>
      </c>
      <c r="AP9" s="132" t="s">
        <v>65</v>
      </c>
      <c r="AQ9" s="132" t="s">
        <v>66</v>
      </c>
      <c r="AR9" s="132" t="s">
        <v>67</v>
      </c>
      <c r="AS9" s="132" t="s">
        <v>68</v>
      </c>
      <c r="AT9" s="132" t="s">
        <v>70</v>
      </c>
      <c r="AU9" s="132" t="s">
        <v>71</v>
      </c>
      <c r="AV9" s="132" t="s">
        <v>72</v>
      </c>
      <c r="AW9" s="132" t="s">
        <v>73</v>
      </c>
      <c r="AX9" s="132" t="s">
        <v>74</v>
      </c>
      <c r="AY9" s="132" t="s">
        <v>75</v>
      </c>
      <c r="AZ9" s="132" t="s">
        <v>76</v>
      </c>
      <c r="BA9" s="132" t="s">
        <v>77</v>
      </c>
      <c r="BB9" s="23">
        <v>2015</v>
      </c>
      <c r="BC9" s="27" t="s">
        <v>81</v>
      </c>
      <c r="BD9" s="27" t="s">
        <v>82</v>
      </c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  <c r="CO9" s="129"/>
      <c r="CP9" s="129"/>
      <c r="CQ9" s="129"/>
      <c r="CR9" s="129"/>
      <c r="CS9" s="129"/>
      <c r="CT9" s="129"/>
      <c r="CU9" s="129"/>
      <c r="CV9" s="129"/>
      <c r="CW9" s="129"/>
      <c r="CX9" s="129"/>
      <c r="CY9" s="129"/>
      <c r="CZ9" s="129"/>
      <c r="DA9" s="129"/>
      <c r="DB9" s="129"/>
      <c r="DC9" s="129"/>
      <c r="DD9" s="129"/>
      <c r="DE9" s="129"/>
      <c r="DF9" s="129"/>
      <c r="DG9" s="129"/>
      <c r="DH9" s="129"/>
      <c r="DI9" s="129"/>
      <c r="DJ9" s="129"/>
      <c r="DK9" s="129"/>
      <c r="DL9" s="129"/>
      <c r="DM9" s="129"/>
      <c r="DN9" s="129"/>
      <c r="DO9" s="129"/>
      <c r="DP9" s="129"/>
      <c r="DQ9" s="129"/>
      <c r="DR9" s="129"/>
      <c r="DS9" s="129"/>
      <c r="DT9" s="129"/>
      <c r="DU9" s="129"/>
      <c r="DV9" s="129"/>
      <c r="DW9" s="129"/>
      <c r="DX9" s="129"/>
      <c r="DY9" s="129"/>
      <c r="DZ9" s="129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29"/>
      <c r="OS9" s="129"/>
      <c r="OT9" s="129"/>
      <c r="OU9" s="129"/>
      <c r="OV9" s="129"/>
      <c r="OW9" s="129"/>
      <c r="OX9" s="129"/>
      <c r="OY9" s="129"/>
      <c r="OZ9" s="129"/>
      <c r="PA9" s="129"/>
      <c r="PB9" s="129"/>
      <c r="PC9" s="129"/>
      <c r="PD9" s="129"/>
      <c r="PE9" s="129"/>
      <c r="PF9" s="129"/>
      <c r="PG9" s="129"/>
      <c r="PH9" s="129"/>
      <c r="PI9" s="129"/>
      <c r="PJ9" s="129"/>
      <c r="PK9" s="129"/>
      <c r="PL9" s="129"/>
      <c r="PM9" s="129"/>
      <c r="PN9" s="129"/>
      <c r="PO9" s="129"/>
      <c r="PP9" s="129"/>
      <c r="PQ9" s="129"/>
      <c r="PR9" s="129"/>
      <c r="PS9" s="129"/>
      <c r="PT9" s="129"/>
      <c r="PU9" s="129"/>
      <c r="PV9" s="129"/>
      <c r="PW9" s="129"/>
      <c r="PX9" s="129"/>
      <c r="PY9" s="129"/>
      <c r="PZ9" s="129"/>
      <c r="QA9" s="129"/>
      <c r="QB9" s="129"/>
      <c r="QC9" s="129"/>
      <c r="QD9" s="129"/>
      <c r="QE9" s="129"/>
      <c r="QF9" s="129"/>
      <c r="QG9" s="129"/>
      <c r="QH9" s="129"/>
      <c r="QI9" s="129"/>
      <c r="QJ9" s="129"/>
      <c r="QK9" s="129"/>
      <c r="QL9" s="129"/>
      <c r="QM9" s="129"/>
      <c r="QN9" s="129"/>
      <c r="QO9" s="129"/>
      <c r="QP9" s="129"/>
      <c r="QQ9" s="129"/>
      <c r="QR9" s="129"/>
      <c r="QS9" s="129"/>
      <c r="QT9" s="129"/>
      <c r="QU9" s="129"/>
      <c r="QV9" s="129"/>
      <c r="QW9" s="129"/>
      <c r="QX9" s="129"/>
      <c r="QY9" s="129"/>
      <c r="QZ9" s="129"/>
      <c r="RA9" s="129"/>
      <c r="RB9" s="129"/>
      <c r="RC9" s="129"/>
      <c r="RD9" s="129"/>
      <c r="RE9" s="129"/>
      <c r="RF9" s="129"/>
      <c r="RG9" s="129"/>
      <c r="RH9" s="129"/>
      <c r="RI9" s="129"/>
      <c r="RJ9" s="129"/>
      <c r="RK9" s="129"/>
      <c r="RL9" s="129"/>
      <c r="RM9" s="129"/>
      <c r="RN9" s="129"/>
      <c r="RO9" s="129"/>
      <c r="RP9" s="129"/>
      <c r="RQ9" s="129"/>
      <c r="RR9" s="129"/>
      <c r="RS9" s="129"/>
      <c r="RT9" s="129"/>
      <c r="RU9" s="129"/>
      <c r="RV9" s="129"/>
      <c r="RW9" s="129"/>
      <c r="RX9" s="129"/>
      <c r="RY9" s="129"/>
      <c r="RZ9" s="129"/>
      <c r="SA9" s="129"/>
      <c r="SB9" s="129"/>
      <c r="SC9" s="129"/>
      <c r="SD9" s="129"/>
      <c r="SE9" s="129"/>
      <c r="SF9" s="129"/>
    </row>
    <row r="10" spans="1:500" x14ac:dyDescent="0.25">
      <c r="A10" s="145" t="s">
        <v>12</v>
      </c>
      <c r="B10" s="134">
        <v>4100</v>
      </c>
      <c r="C10" s="134">
        <v>3822</v>
      </c>
      <c r="D10" s="134">
        <v>3501</v>
      </c>
      <c r="E10" s="134">
        <v>3620</v>
      </c>
      <c r="F10" s="134">
        <v>3400</v>
      </c>
      <c r="G10" s="134">
        <v>3500</v>
      </c>
      <c r="H10" s="134">
        <v>3824</v>
      </c>
      <c r="I10" s="134">
        <v>2624</v>
      </c>
      <c r="J10" s="134">
        <v>3179</v>
      </c>
      <c r="K10" s="134">
        <v>4116</v>
      </c>
      <c r="L10" s="134">
        <v>3739</v>
      </c>
      <c r="M10" s="134">
        <v>3257</v>
      </c>
      <c r="N10" s="134">
        <v>4060</v>
      </c>
      <c r="O10" s="134">
        <v>3520</v>
      </c>
      <c r="P10" s="134">
        <v>3907</v>
      </c>
      <c r="Q10" s="134">
        <v>3761</v>
      </c>
      <c r="R10" s="134">
        <v>3062</v>
      </c>
      <c r="S10" s="134">
        <v>4021</v>
      </c>
      <c r="T10" s="134">
        <v>3235</v>
      </c>
      <c r="U10" s="134">
        <v>2402</v>
      </c>
      <c r="V10" s="134">
        <v>3503</v>
      </c>
      <c r="W10" s="134">
        <v>3833</v>
      </c>
      <c r="X10" s="134">
        <v>3279</v>
      </c>
      <c r="Y10" s="134">
        <v>2936</v>
      </c>
      <c r="Z10" s="134">
        <v>3049</v>
      </c>
      <c r="AA10" s="134">
        <v>3016</v>
      </c>
      <c r="AB10" s="134">
        <v>3200</v>
      </c>
      <c r="AC10" s="134">
        <v>2796</v>
      </c>
      <c r="AD10" s="134">
        <v>3737</v>
      </c>
      <c r="AE10" s="134">
        <v>3371</v>
      </c>
      <c r="AF10" s="134">
        <v>3685</v>
      </c>
      <c r="AG10" s="134">
        <v>3460</v>
      </c>
      <c r="AH10" s="134">
        <v>2799</v>
      </c>
      <c r="AI10" s="134">
        <v>3746</v>
      </c>
      <c r="AJ10" s="134">
        <v>2969</v>
      </c>
      <c r="AK10" s="134">
        <v>2361</v>
      </c>
      <c r="AL10" s="134">
        <v>3376</v>
      </c>
      <c r="AM10" s="134">
        <v>3460</v>
      </c>
      <c r="AN10" s="134">
        <v>3579</v>
      </c>
      <c r="AO10" s="134">
        <v>2877</v>
      </c>
      <c r="AP10" s="134">
        <v>3049</v>
      </c>
      <c r="AQ10" s="134">
        <v>3056</v>
      </c>
      <c r="AR10" s="134">
        <v>3311</v>
      </c>
      <c r="AS10" s="134">
        <v>3082</v>
      </c>
      <c r="AT10" s="134">
        <v>2468</v>
      </c>
      <c r="AU10" s="134">
        <v>3337</v>
      </c>
      <c r="AV10" s="134">
        <v>2792</v>
      </c>
      <c r="AW10" s="134">
        <v>2076</v>
      </c>
      <c r="AX10" s="134">
        <v>2894</v>
      </c>
      <c r="AY10" s="134">
        <v>3282</v>
      </c>
      <c r="AZ10" s="134">
        <v>3169</v>
      </c>
      <c r="BA10" s="134">
        <v>2603</v>
      </c>
      <c r="BB10" s="456">
        <f>SUM(AD10:AO10)</f>
        <v>39420</v>
      </c>
      <c r="BC10" s="456">
        <f>SUM(AD10:AI10)</f>
        <v>20798</v>
      </c>
      <c r="BD10" s="456">
        <f>SUM(AJ10:AO10)</f>
        <v>18622</v>
      </c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  <c r="BR10" s="135"/>
      <c r="BS10" s="135"/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  <c r="CK10" s="135"/>
      <c r="CL10" s="135"/>
      <c r="CM10" s="135"/>
      <c r="CN10" s="135"/>
      <c r="CO10" s="135"/>
      <c r="CP10" s="135"/>
      <c r="CQ10" s="135"/>
      <c r="CR10" s="135"/>
      <c r="CS10" s="135"/>
      <c r="CT10" s="135"/>
      <c r="CU10" s="135"/>
      <c r="CV10" s="135"/>
      <c r="CW10" s="135"/>
      <c r="CX10" s="135"/>
      <c r="CY10" s="135"/>
      <c r="CZ10" s="135"/>
      <c r="DA10" s="135"/>
      <c r="DB10" s="135"/>
      <c r="DC10" s="135"/>
      <c r="DD10" s="135"/>
      <c r="DE10" s="135"/>
      <c r="DF10" s="135"/>
      <c r="DG10" s="135"/>
      <c r="DH10" s="135"/>
      <c r="DI10" s="135"/>
      <c r="DJ10" s="135"/>
      <c r="DK10" s="135"/>
      <c r="DL10" s="135"/>
      <c r="DM10" s="135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5"/>
      <c r="EE10" s="135"/>
      <c r="EF10" s="135"/>
      <c r="EG10" s="135"/>
      <c r="EH10" s="135"/>
      <c r="EI10" s="135"/>
      <c r="EJ10" s="135"/>
      <c r="EK10" s="135"/>
      <c r="EL10" s="135"/>
      <c r="EM10" s="135"/>
      <c r="EN10" s="135"/>
      <c r="EO10" s="135"/>
      <c r="EP10" s="135"/>
      <c r="EQ10" s="135"/>
      <c r="ER10" s="135"/>
      <c r="ES10" s="135"/>
      <c r="ET10" s="135"/>
      <c r="EU10" s="135"/>
      <c r="EV10" s="135"/>
      <c r="EW10" s="135"/>
      <c r="EX10" s="135"/>
      <c r="EY10" s="135"/>
      <c r="EZ10" s="135"/>
      <c r="FA10" s="135"/>
      <c r="FB10" s="135"/>
      <c r="FC10" s="135"/>
      <c r="FD10" s="135"/>
      <c r="FE10" s="135"/>
      <c r="FF10" s="135"/>
      <c r="FG10" s="135"/>
      <c r="FH10" s="135"/>
      <c r="FI10" s="135"/>
      <c r="FJ10" s="135"/>
      <c r="FK10" s="135"/>
      <c r="FL10" s="135"/>
      <c r="FM10" s="135"/>
      <c r="FN10" s="135"/>
      <c r="FO10" s="135"/>
      <c r="FP10" s="135"/>
      <c r="FQ10" s="135"/>
      <c r="FR10" s="135"/>
      <c r="FS10" s="135"/>
      <c r="FT10" s="135"/>
      <c r="FU10" s="135"/>
      <c r="FV10" s="135"/>
      <c r="FW10" s="135"/>
      <c r="FX10" s="135"/>
      <c r="FY10" s="135"/>
      <c r="FZ10" s="135"/>
      <c r="GA10" s="135"/>
      <c r="GB10" s="135"/>
      <c r="GC10" s="135"/>
      <c r="GD10" s="135"/>
      <c r="GE10" s="135"/>
      <c r="GF10" s="135"/>
      <c r="GG10" s="135"/>
      <c r="GH10" s="135"/>
      <c r="GI10" s="135"/>
      <c r="GJ10" s="135"/>
      <c r="GK10" s="135"/>
      <c r="GL10" s="135"/>
      <c r="GM10" s="135"/>
      <c r="GN10" s="135"/>
      <c r="GO10" s="135"/>
      <c r="GP10" s="135"/>
      <c r="GQ10" s="135"/>
      <c r="GR10" s="135"/>
      <c r="GS10" s="135"/>
      <c r="GT10" s="135"/>
      <c r="GU10" s="135"/>
      <c r="GV10" s="135"/>
      <c r="GW10" s="135"/>
      <c r="GX10" s="135"/>
      <c r="GY10" s="135"/>
      <c r="GZ10" s="135"/>
      <c r="HA10" s="135"/>
      <c r="HB10" s="135"/>
      <c r="HC10" s="135"/>
      <c r="HD10" s="135"/>
      <c r="HE10" s="135"/>
      <c r="HF10" s="135"/>
      <c r="HG10" s="135"/>
      <c r="HH10" s="135"/>
      <c r="HI10" s="135"/>
      <c r="HJ10" s="135"/>
      <c r="HK10" s="135"/>
      <c r="HL10" s="135"/>
      <c r="HM10" s="135"/>
      <c r="HN10" s="135"/>
      <c r="HO10" s="135"/>
      <c r="HP10" s="135"/>
      <c r="HQ10" s="135"/>
      <c r="HR10" s="135"/>
      <c r="HS10" s="135"/>
      <c r="HT10" s="135"/>
      <c r="HU10" s="135"/>
      <c r="HV10" s="135"/>
      <c r="HW10" s="135"/>
      <c r="HX10" s="135"/>
      <c r="HY10" s="135"/>
      <c r="HZ10" s="135"/>
      <c r="IA10" s="135"/>
      <c r="IB10" s="135"/>
      <c r="IC10" s="135"/>
      <c r="ID10" s="135"/>
      <c r="IE10" s="135"/>
      <c r="IF10" s="135"/>
      <c r="IG10" s="135"/>
      <c r="IH10" s="135"/>
      <c r="II10" s="135"/>
      <c r="IJ10" s="135"/>
      <c r="IK10" s="135"/>
      <c r="IL10" s="135"/>
      <c r="IM10" s="135"/>
      <c r="IN10" s="135"/>
      <c r="IO10" s="135"/>
      <c r="IP10" s="135"/>
      <c r="IQ10" s="135"/>
      <c r="IR10" s="135"/>
      <c r="IS10" s="135"/>
      <c r="IT10" s="135"/>
      <c r="IU10" s="135"/>
      <c r="IV10" s="135"/>
      <c r="IW10" s="135"/>
      <c r="IX10" s="135"/>
      <c r="IY10" s="135"/>
      <c r="IZ10" s="135"/>
      <c r="JA10" s="135"/>
      <c r="JB10" s="135"/>
      <c r="JC10" s="135"/>
      <c r="JD10" s="135"/>
      <c r="JE10" s="135"/>
      <c r="JF10" s="135"/>
      <c r="JG10" s="135"/>
      <c r="JH10" s="135"/>
      <c r="JI10" s="135"/>
      <c r="JJ10" s="135"/>
      <c r="JK10" s="135"/>
      <c r="JL10" s="135"/>
      <c r="JM10" s="135"/>
      <c r="JN10" s="135"/>
      <c r="JO10" s="135"/>
      <c r="JP10" s="135"/>
      <c r="JQ10" s="135"/>
      <c r="JR10" s="135"/>
      <c r="JS10" s="135"/>
      <c r="JT10" s="135"/>
      <c r="JU10" s="135"/>
      <c r="JV10" s="135"/>
      <c r="JW10" s="135"/>
      <c r="JX10" s="135"/>
      <c r="JY10" s="135"/>
      <c r="JZ10" s="135"/>
      <c r="KA10" s="135"/>
      <c r="KB10" s="135"/>
      <c r="KC10" s="135"/>
      <c r="KD10" s="135"/>
      <c r="KE10" s="135"/>
      <c r="KF10" s="135"/>
      <c r="KG10" s="135"/>
      <c r="KH10" s="135"/>
      <c r="KI10" s="135"/>
      <c r="KJ10" s="135"/>
      <c r="KK10" s="135"/>
      <c r="KL10" s="135"/>
      <c r="KM10" s="135"/>
      <c r="KN10" s="135"/>
      <c r="KO10" s="135"/>
      <c r="KP10" s="135"/>
      <c r="KQ10" s="135"/>
      <c r="KR10" s="135"/>
      <c r="KS10" s="135"/>
      <c r="KT10" s="135"/>
      <c r="KU10" s="135"/>
      <c r="KV10" s="135"/>
      <c r="KW10" s="135"/>
      <c r="KX10" s="135"/>
      <c r="KY10" s="135"/>
      <c r="KZ10" s="135"/>
      <c r="LA10" s="135"/>
      <c r="LB10" s="135"/>
      <c r="LC10" s="135"/>
      <c r="LD10" s="135"/>
      <c r="LE10" s="135"/>
      <c r="LF10" s="135"/>
      <c r="LG10" s="135"/>
      <c r="LH10" s="135"/>
      <c r="LI10" s="135"/>
      <c r="LJ10" s="135"/>
      <c r="LK10" s="135"/>
      <c r="LL10" s="135"/>
      <c r="LM10" s="135"/>
      <c r="LN10" s="135"/>
      <c r="LO10" s="135"/>
      <c r="LP10" s="135"/>
      <c r="LQ10" s="135"/>
      <c r="LR10" s="135"/>
      <c r="LS10" s="135"/>
      <c r="LT10" s="135"/>
      <c r="LU10" s="135"/>
      <c r="LV10" s="135"/>
      <c r="LW10" s="135"/>
      <c r="LX10" s="135"/>
      <c r="LY10" s="135"/>
      <c r="LZ10" s="135"/>
      <c r="MA10" s="135"/>
      <c r="MB10" s="135"/>
      <c r="MC10" s="135"/>
      <c r="MD10" s="135"/>
      <c r="ME10" s="135"/>
      <c r="MF10" s="135"/>
      <c r="MG10" s="135"/>
      <c r="MH10" s="135"/>
      <c r="MI10" s="135"/>
      <c r="MJ10" s="135"/>
      <c r="MK10" s="135"/>
      <c r="ML10" s="135"/>
      <c r="MM10" s="135"/>
      <c r="MN10" s="135"/>
      <c r="MO10" s="135"/>
      <c r="MP10" s="135"/>
      <c r="MQ10" s="135"/>
      <c r="MR10" s="135"/>
      <c r="MS10" s="135"/>
      <c r="MT10" s="135"/>
      <c r="MU10" s="135"/>
      <c r="MV10" s="135"/>
      <c r="MW10" s="135"/>
      <c r="MX10" s="135"/>
      <c r="MY10" s="135"/>
      <c r="MZ10" s="135"/>
      <c r="NA10" s="135"/>
      <c r="NB10" s="135"/>
      <c r="NC10" s="135"/>
      <c r="ND10" s="135"/>
      <c r="NE10" s="135"/>
      <c r="NF10" s="135"/>
      <c r="NG10" s="135"/>
      <c r="NH10" s="135"/>
      <c r="NI10" s="135"/>
      <c r="NJ10" s="135"/>
      <c r="NK10" s="135"/>
      <c r="NL10" s="135"/>
      <c r="NM10" s="135"/>
      <c r="NN10" s="135"/>
      <c r="NO10" s="135"/>
      <c r="NP10" s="135"/>
      <c r="NQ10" s="135"/>
      <c r="NR10" s="135"/>
      <c r="NS10" s="135"/>
      <c r="NT10" s="135"/>
      <c r="NU10" s="135"/>
      <c r="NV10" s="135"/>
      <c r="NW10" s="135"/>
      <c r="NX10" s="135"/>
      <c r="NY10" s="135"/>
      <c r="NZ10" s="135"/>
      <c r="OA10" s="135"/>
      <c r="OB10" s="135"/>
      <c r="OC10" s="135"/>
      <c r="OD10" s="135"/>
      <c r="OE10" s="135"/>
      <c r="OF10" s="135"/>
      <c r="OG10" s="135"/>
      <c r="OH10" s="135"/>
      <c r="OI10" s="135"/>
      <c r="OJ10" s="135"/>
      <c r="OK10" s="135"/>
      <c r="OL10" s="135"/>
      <c r="OM10" s="135"/>
      <c r="ON10" s="135"/>
      <c r="OO10" s="135"/>
      <c r="OP10" s="135"/>
      <c r="OQ10" s="135"/>
      <c r="OR10" s="135"/>
      <c r="OS10" s="135"/>
      <c r="OT10" s="135"/>
      <c r="OU10" s="135"/>
      <c r="OV10" s="135"/>
      <c r="OW10" s="135"/>
      <c r="OX10" s="135"/>
      <c r="OY10" s="135"/>
      <c r="OZ10" s="135"/>
      <c r="PA10" s="135"/>
      <c r="PB10" s="135"/>
      <c r="PC10" s="135"/>
      <c r="PD10" s="135"/>
      <c r="PE10" s="135"/>
      <c r="PF10" s="135"/>
      <c r="PG10" s="135"/>
      <c r="PH10" s="135"/>
      <c r="PI10" s="135"/>
      <c r="PJ10" s="135"/>
      <c r="PK10" s="135"/>
      <c r="PL10" s="135"/>
      <c r="PM10" s="135"/>
      <c r="PN10" s="135"/>
      <c r="PO10" s="135"/>
      <c r="PP10" s="135"/>
      <c r="PQ10" s="135"/>
      <c r="PR10" s="135"/>
      <c r="PS10" s="135"/>
      <c r="PT10" s="135"/>
      <c r="PU10" s="135"/>
      <c r="PV10" s="135"/>
      <c r="PW10" s="135"/>
      <c r="PX10" s="135"/>
      <c r="PY10" s="135"/>
      <c r="PZ10" s="135"/>
      <c r="QA10" s="135"/>
      <c r="QB10" s="135"/>
      <c r="QC10" s="135"/>
      <c r="QD10" s="135"/>
      <c r="QE10" s="135"/>
      <c r="QF10" s="135"/>
      <c r="QG10" s="135"/>
      <c r="QH10" s="135"/>
      <c r="QI10" s="135"/>
      <c r="QJ10" s="135"/>
      <c r="QK10" s="135"/>
      <c r="QL10" s="135"/>
      <c r="QM10" s="135"/>
      <c r="QN10" s="135"/>
      <c r="QO10" s="135"/>
      <c r="QP10" s="135"/>
      <c r="QQ10" s="135"/>
      <c r="QR10" s="135"/>
      <c r="QS10" s="135"/>
      <c r="QT10" s="135"/>
      <c r="QU10" s="135"/>
      <c r="QV10" s="135"/>
      <c r="QW10" s="135"/>
      <c r="QX10" s="135"/>
      <c r="QY10" s="135"/>
      <c r="QZ10" s="135"/>
      <c r="RA10" s="135"/>
      <c r="RB10" s="135"/>
      <c r="RC10" s="135"/>
      <c r="RD10" s="135"/>
      <c r="RE10" s="135"/>
      <c r="RF10" s="135"/>
      <c r="RG10" s="135"/>
      <c r="RH10" s="135"/>
      <c r="RI10" s="135"/>
      <c r="RJ10" s="135"/>
      <c r="RK10" s="135"/>
      <c r="RL10" s="135"/>
      <c r="RM10" s="135"/>
      <c r="RN10" s="135"/>
      <c r="RO10" s="135"/>
      <c r="RP10" s="135"/>
      <c r="RQ10" s="135"/>
      <c r="RR10" s="135"/>
      <c r="RS10" s="135"/>
      <c r="RT10" s="135"/>
      <c r="RU10" s="135"/>
      <c r="RV10" s="135"/>
      <c r="RW10" s="135"/>
      <c r="RX10" s="135"/>
      <c r="RY10" s="135"/>
      <c r="RZ10" s="135"/>
      <c r="SA10" s="135"/>
      <c r="SB10" s="135"/>
      <c r="SC10" s="135"/>
      <c r="SD10" s="135"/>
      <c r="SE10" s="135"/>
      <c r="SF10" s="135"/>
    </row>
    <row r="11" spans="1:500" x14ac:dyDescent="0.25">
      <c r="A11" s="146" t="s">
        <v>13</v>
      </c>
      <c r="B11" s="138">
        <v>-4.7E-2</v>
      </c>
      <c r="C11" s="138">
        <v>3.0000000000000001E-3</v>
      </c>
      <c r="D11" s="138">
        <v>-0.1</v>
      </c>
      <c r="E11" s="138">
        <v>-2.7E-2</v>
      </c>
      <c r="F11" s="138">
        <v>8.0000000000000002E-3</v>
      </c>
      <c r="G11" s="138">
        <v>-6.0999999999999999E-2</v>
      </c>
      <c r="H11" s="138">
        <v>3.7999999999999999E-2</v>
      </c>
      <c r="I11" s="138">
        <v>5.0000000000000001E-3</v>
      </c>
      <c r="J11" s="138">
        <v>0</v>
      </c>
      <c r="K11" s="138">
        <v>-2.1999999999999999E-2</v>
      </c>
      <c r="L11" s="138">
        <v>-8.5999999999999993E-2</v>
      </c>
      <c r="M11" s="138">
        <v>-3.7999999999999999E-2</v>
      </c>
      <c r="N11" s="138">
        <v>-2.1999999999999999E-2</v>
      </c>
      <c r="O11" s="138">
        <v>-0.13600000000000001</v>
      </c>
      <c r="P11" s="138">
        <v>3.4000000000000002E-2</v>
      </c>
      <c r="Q11" s="138">
        <v>-2.9000000000000001E-2</v>
      </c>
      <c r="R11" s="138">
        <v>-0.154</v>
      </c>
      <c r="S11" s="138">
        <v>8.3000000000000004E-2</v>
      </c>
      <c r="T11" s="138">
        <v>-0.16800000000000001</v>
      </c>
      <c r="U11" s="138">
        <v>-6.4000000000000001E-2</v>
      </c>
      <c r="V11" s="138">
        <v>0.17699999999999999</v>
      </c>
      <c r="W11" s="138">
        <v>1.4999999999999999E-2</v>
      </c>
      <c r="X11" s="138">
        <v>-2.8000000000000001E-2</v>
      </c>
      <c r="Y11" s="138">
        <v>2.9000000000000001E-2</v>
      </c>
      <c r="Z11" s="138">
        <v>-8.7999999999999995E-2</v>
      </c>
      <c r="AA11" s="138">
        <v>6.5000000000000002E-2</v>
      </c>
      <c r="AB11" s="138">
        <v>4.4999999999999998E-2</v>
      </c>
      <c r="AC11" s="138">
        <v>-0.05</v>
      </c>
      <c r="AD11" s="138">
        <v>-1.4999999999999999E-2</v>
      </c>
      <c r="AE11" s="138">
        <v>3.1E-2</v>
      </c>
      <c r="AF11" s="138">
        <v>2.1000000000000001E-2</v>
      </c>
      <c r="AG11" s="138">
        <v>2E-3</v>
      </c>
      <c r="AH11" s="138">
        <v>-1.9E-2</v>
      </c>
      <c r="AI11" s="138">
        <v>0</v>
      </c>
      <c r="AJ11" s="138">
        <v>-3.1E-2</v>
      </c>
      <c r="AK11" s="138">
        <v>0.02</v>
      </c>
      <c r="AL11" s="138">
        <v>-3.5999999999999997E-2</v>
      </c>
      <c r="AM11" s="138">
        <v>-0.106</v>
      </c>
      <c r="AN11" s="138">
        <v>7.1999999999999995E-2</v>
      </c>
      <c r="AO11" s="138">
        <v>-6.2E-2</v>
      </c>
      <c r="AP11" s="138">
        <v>-8.7999999999999995E-2</v>
      </c>
      <c r="AQ11" s="138">
        <v>4.9000000000000002E-2</v>
      </c>
      <c r="AR11" s="138">
        <v>0.03</v>
      </c>
      <c r="AS11" s="138">
        <v>3.0000000000000001E-3</v>
      </c>
      <c r="AT11" s="138">
        <v>-2.9000000000000001E-2</v>
      </c>
      <c r="AU11" s="138">
        <v>1E-3</v>
      </c>
      <c r="AV11" s="138">
        <v>2.3E-2</v>
      </c>
      <c r="AW11" s="138">
        <v>7.0000000000000001E-3</v>
      </c>
      <c r="AX11" s="138">
        <v>-7.1999999999999995E-2</v>
      </c>
      <c r="AY11" s="138">
        <v>-4.8000000000000001E-2</v>
      </c>
      <c r="AZ11" s="138">
        <v>6.6000000000000003E-2</v>
      </c>
      <c r="BA11" s="138">
        <v>-4.7E-2</v>
      </c>
      <c r="BB11" s="460"/>
      <c r="BC11" s="460"/>
      <c r="BD11" s="460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  <c r="HV11" s="139"/>
      <c r="HW11" s="139"/>
      <c r="HX11" s="139"/>
      <c r="HY11" s="139"/>
      <c r="HZ11" s="139"/>
      <c r="IA11" s="139"/>
      <c r="IB11" s="139"/>
      <c r="IC11" s="139"/>
      <c r="ID11" s="139"/>
      <c r="IE11" s="139"/>
      <c r="IF11" s="139"/>
      <c r="IG11" s="139"/>
      <c r="IH11" s="139"/>
      <c r="II11" s="139"/>
      <c r="IJ11" s="139"/>
      <c r="IK11" s="139"/>
      <c r="IL11" s="139"/>
      <c r="IM11" s="139"/>
      <c r="IN11" s="139"/>
      <c r="IO11" s="139"/>
      <c r="IP11" s="139"/>
      <c r="IQ11" s="139"/>
      <c r="IR11" s="139"/>
      <c r="IS11" s="139"/>
      <c r="IT11" s="139"/>
      <c r="IU11" s="139"/>
      <c r="IV11" s="139"/>
      <c r="IW11" s="139"/>
      <c r="IX11" s="139"/>
      <c r="IY11" s="139"/>
      <c r="IZ11" s="139"/>
      <c r="JA11" s="139"/>
      <c r="JB11" s="139"/>
      <c r="JC11" s="139"/>
      <c r="JD11" s="139"/>
      <c r="JE11" s="139"/>
      <c r="JF11" s="139"/>
      <c r="JG11" s="139"/>
      <c r="JH11" s="139"/>
      <c r="JI11" s="139"/>
      <c r="JJ11" s="139"/>
      <c r="JK11" s="139"/>
      <c r="JL11" s="139"/>
      <c r="JM11" s="139"/>
      <c r="JN11" s="139"/>
      <c r="JO11" s="139"/>
      <c r="JP11" s="139"/>
      <c r="JQ11" s="139"/>
      <c r="JR11" s="139"/>
      <c r="JS11" s="139"/>
      <c r="JT11" s="139"/>
      <c r="JU11" s="139"/>
      <c r="JV11" s="139"/>
      <c r="JW11" s="139"/>
      <c r="JX11" s="139"/>
      <c r="JY11" s="139"/>
      <c r="JZ11" s="139"/>
      <c r="KA11" s="139"/>
      <c r="KB11" s="139"/>
      <c r="KC11" s="139"/>
      <c r="KD11" s="139"/>
      <c r="KE11" s="139"/>
      <c r="KF11" s="139"/>
      <c r="KG11" s="139"/>
      <c r="KH11" s="139"/>
      <c r="KI11" s="139"/>
      <c r="KJ11" s="139"/>
      <c r="KK11" s="139"/>
      <c r="KL11" s="139"/>
      <c r="KM11" s="139"/>
      <c r="KN11" s="139"/>
      <c r="KO11" s="139"/>
      <c r="KP11" s="139"/>
      <c r="KQ11" s="139"/>
      <c r="KR11" s="139"/>
      <c r="KS11" s="139"/>
      <c r="KT11" s="139"/>
      <c r="KU11" s="139"/>
      <c r="KV11" s="139"/>
      <c r="KW11" s="139"/>
      <c r="KX11" s="139"/>
      <c r="KY11" s="139"/>
      <c r="KZ11" s="139"/>
      <c r="LA11" s="139"/>
      <c r="LB11" s="139"/>
      <c r="LC11" s="139"/>
      <c r="LD11" s="139"/>
      <c r="LE11" s="139"/>
      <c r="LF11" s="139"/>
      <c r="LG11" s="139"/>
      <c r="LH11" s="139"/>
      <c r="LI11" s="139"/>
      <c r="LJ11" s="139"/>
      <c r="LK11" s="139"/>
      <c r="LL11" s="139"/>
      <c r="LM11" s="139"/>
      <c r="LN11" s="139"/>
      <c r="LO11" s="139"/>
      <c r="LP11" s="139"/>
      <c r="LQ11" s="139"/>
      <c r="LR11" s="139"/>
      <c r="LS11" s="139"/>
      <c r="LT11" s="139"/>
      <c r="LU11" s="139"/>
      <c r="LV11" s="139"/>
      <c r="LW11" s="139"/>
      <c r="LX11" s="139"/>
      <c r="LY11" s="139"/>
      <c r="LZ11" s="139"/>
      <c r="MA11" s="139"/>
      <c r="MB11" s="139"/>
      <c r="MC11" s="139"/>
      <c r="MD11" s="139"/>
      <c r="ME11" s="139"/>
      <c r="MF11" s="139"/>
      <c r="MG11" s="139"/>
      <c r="MH11" s="139"/>
      <c r="MI11" s="139"/>
      <c r="MJ11" s="139"/>
      <c r="MK11" s="139"/>
      <c r="ML11" s="139"/>
      <c r="MM11" s="139"/>
      <c r="MN11" s="139"/>
      <c r="MO11" s="139"/>
      <c r="MP11" s="139"/>
      <c r="MQ11" s="139"/>
      <c r="MR11" s="139"/>
      <c r="MS11" s="139"/>
      <c r="MT11" s="139"/>
      <c r="MU11" s="139"/>
      <c r="MV11" s="139"/>
      <c r="MW11" s="139"/>
      <c r="MX11" s="139"/>
      <c r="MY11" s="139"/>
      <c r="MZ11" s="139"/>
      <c r="NA11" s="139"/>
      <c r="NB11" s="139"/>
      <c r="NC11" s="139"/>
      <c r="ND11" s="139"/>
      <c r="NE11" s="139"/>
      <c r="NF11" s="139"/>
      <c r="NG11" s="139"/>
      <c r="NH11" s="139"/>
      <c r="NI11" s="139"/>
      <c r="NJ11" s="139"/>
      <c r="NK11" s="139"/>
      <c r="NL11" s="139"/>
      <c r="NM11" s="139"/>
      <c r="NN11" s="139"/>
      <c r="NO11" s="139"/>
      <c r="NP11" s="139"/>
      <c r="NQ11" s="139"/>
      <c r="NR11" s="139"/>
      <c r="NS11" s="139"/>
      <c r="NT11" s="139"/>
      <c r="NU11" s="139"/>
      <c r="NV11" s="139"/>
      <c r="NW11" s="139"/>
      <c r="NX11" s="139"/>
      <c r="NY11" s="139"/>
      <c r="NZ11" s="139"/>
      <c r="OA11" s="139"/>
      <c r="OB11" s="139"/>
      <c r="OC11" s="139"/>
      <c r="OD11" s="139"/>
      <c r="OE11" s="139"/>
      <c r="OF11" s="139"/>
      <c r="OG11" s="139"/>
      <c r="OH11" s="139"/>
      <c r="OI11" s="139"/>
      <c r="OJ11" s="139"/>
      <c r="OK11" s="139"/>
      <c r="OL11" s="139"/>
      <c r="OM11" s="139"/>
      <c r="ON11" s="139"/>
      <c r="OO11" s="139"/>
      <c r="OP11" s="139"/>
      <c r="OQ11" s="139"/>
      <c r="OR11" s="139"/>
      <c r="OS11" s="139"/>
      <c r="OT11" s="139"/>
      <c r="OU11" s="139"/>
      <c r="OV11" s="139"/>
      <c r="OW11" s="139"/>
      <c r="OX11" s="139"/>
      <c r="OY11" s="139"/>
      <c r="OZ11" s="139"/>
      <c r="PA11" s="139"/>
      <c r="PB11" s="139"/>
      <c r="PC11" s="139"/>
      <c r="PD11" s="139"/>
      <c r="PE11" s="139"/>
      <c r="PF11" s="139"/>
      <c r="PG11" s="139"/>
      <c r="PH11" s="139"/>
      <c r="PI11" s="139"/>
      <c r="PJ11" s="139"/>
      <c r="PK11" s="139"/>
      <c r="PL11" s="139"/>
      <c r="PM11" s="139"/>
      <c r="PN11" s="139"/>
      <c r="PO11" s="139"/>
      <c r="PP11" s="139"/>
      <c r="PQ11" s="139"/>
      <c r="PR11" s="139"/>
      <c r="PS11" s="139"/>
      <c r="PT11" s="139"/>
      <c r="PU11" s="139"/>
      <c r="PV11" s="139"/>
      <c r="PW11" s="139"/>
      <c r="PX11" s="139"/>
      <c r="PY11" s="139"/>
      <c r="PZ11" s="139"/>
      <c r="QA11" s="139"/>
      <c r="QB11" s="139"/>
      <c r="QC11" s="139"/>
      <c r="QD11" s="139"/>
      <c r="QE11" s="139"/>
      <c r="QF11" s="139"/>
      <c r="QG11" s="139"/>
      <c r="QH11" s="139"/>
      <c r="QI11" s="139"/>
      <c r="QJ11" s="139"/>
      <c r="QK11" s="139"/>
      <c r="QL11" s="139"/>
      <c r="QM11" s="139"/>
      <c r="QN11" s="139"/>
      <c r="QO11" s="139"/>
      <c r="QP11" s="139"/>
      <c r="QQ11" s="139"/>
      <c r="QR11" s="139"/>
      <c r="QS11" s="139"/>
      <c r="QT11" s="139"/>
      <c r="QU11" s="139"/>
      <c r="QV11" s="139"/>
      <c r="QW11" s="139"/>
      <c r="QX11" s="139"/>
      <c r="QY11" s="139"/>
      <c r="QZ11" s="139"/>
      <c r="RA11" s="139"/>
      <c r="RB11" s="139"/>
      <c r="RC11" s="139"/>
      <c r="RD11" s="139"/>
      <c r="RE11" s="139"/>
      <c r="RF11" s="139"/>
      <c r="RG11" s="139"/>
      <c r="RH11" s="139"/>
      <c r="RI11" s="139"/>
      <c r="RJ11" s="139"/>
      <c r="RK11" s="139"/>
      <c r="RL11" s="139"/>
      <c r="RM11" s="139"/>
      <c r="RN11" s="139"/>
      <c r="RO11" s="139"/>
      <c r="RP11" s="139"/>
      <c r="RQ11" s="139"/>
      <c r="RR11" s="139"/>
      <c r="RS11" s="139"/>
      <c r="RT11" s="139"/>
      <c r="RU11" s="139"/>
      <c r="RV11" s="139"/>
      <c r="RW11" s="139"/>
      <c r="RX11" s="139"/>
      <c r="RY11" s="139"/>
      <c r="RZ11" s="139"/>
      <c r="SA11" s="139"/>
      <c r="SB11" s="139"/>
      <c r="SC11" s="139"/>
      <c r="SD11" s="139"/>
      <c r="SE11" s="139"/>
      <c r="SF11" s="139"/>
    </row>
    <row r="12" spans="1:500" x14ac:dyDescent="0.25">
      <c r="A12" s="146" t="s">
        <v>14</v>
      </c>
      <c r="B12" s="138">
        <v>1.9E-2</v>
      </c>
      <c r="C12" s="138">
        <v>-5.6000000000000001E-2</v>
      </c>
      <c r="D12" s="138">
        <v>-5.0000000000000001E-3</v>
      </c>
      <c r="E12" s="138">
        <v>-0.01</v>
      </c>
      <c r="F12" s="138">
        <v>3.0000000000000001E-3</v>
      </c>
      <c r="G12" s="138">
        <v>1.2999999999999999E-2</v>
      </c>
      <c r="H12" s="138">
        <v>3.0000000000000001E-3</v>
      </c>
      <c r="I12" s="138">
        <v>-4.0000000000000001E-3</v>
      </c>
      <c r="J12" s="138">
        <v>-4.0000000000000001E-3</v>
      </c>
      <c r="K12" s="138">
        <v>-2E-3</v>
      </c>
      <c r="L12" s="138">
        <v>1.0999999999999999E-2</v>
      </c>
      <c r="M12" s="138">
        <v>0</v>
      </c>
      <c r="N12" s="138">
        <v>0.01</v>
      </c>
      <c r="O12" s="138">
        <v>0.02</v>
      </c>
      <c r="P12" s="138">
        <v>7.0000000000000001E-3</v>
      </c>
      <c r="Q12" s="138">
        <v>1.2999999999999999E-2</v>
      </c>
      <c r="R12" s="138">
        <v>0.01</v>
      </c>
      <c r="S12" s="138">
        <v>1.6E-2</v>
      </c>
      <c r="T12" s="138">
        <v>6.0000000000000001E-3</v>
      </c>
      <c r="U12" s="138">
        <v>-1.4E-2</v>
      </c>
      <c r="V12" s="138">
        <v>-3.0000000000000001E-3</v>
      </c>
      <c r="W12" s="138">
        <v>5.0000000000000001E-3</v>
      </c>
      <c r="X12" s="138">
        <v>-1.6E-2</v>
      </c>
      <c r="Y12" s="138">
        <v>-8.0000000000000002E-3</v>
      </c>
      <c r="Z12" s="138">
        <v>-1.0999999999999999E-2</v>
      </c>
      <c r="AA12" s="138">
        <v>-3.1E-2</v>
      </c>
      <c r="AB12" s="138">
        <v>-8.0000000000000002E-3</v>
      </c>
      <c r="AC12" s="138">
        <v>-1.6E-2</v>
      </c>
      <c r="AD12" s="138">
        <v>-1E-3</v>
      </c>
      <c r="AE12" s="138">
        <v>-1E-3</v>
      </c>
      <c r="AF12" s="138">
        <v>-1E-3</v>
      </c>
      <c r="AG12" s="138">
        <v>-1E-3</v>
      </c>
      <c r="AH12" s="138">
        <v>-1E-3</v>
      </c>
      <c r="AI12" s="138">
        <v>-2E-3</v>
      </c>
      <c r="AJ12" s="138">
        <v>-1E-3</v>
      </c>
      <c r="AK12" s="138">
        <v>0</v>
      </c>
      <c r="AL12" s="138">
        <v>0</v>
      </c>
      <c r="AM12" s="138">
        <v>-1E-3</v>
      </c>
      <c r="AN12" s="138">
        <v>0</v>
      </c>
      <c r="AO12" s="138">
        <v>0</v>
      </c>
      <c r="AP12" s="138">
        <v>-1.0999999999999999E-2</v>
      </c>
      <c r="AQ12" s="138">
        <v>-2E-3</v>
      </c>
      <c r="AR12" s="138">
        <v>-2E-3</v>
      </c>
      <c r="AS12" s="138">
        <v>-2E-3</v>
      </c>
      <c r="AT12" s="138">
        <v>-2E-3</v>
      </c>
      <c r="AU12" s="138">
        <v>-2E-3</v>
      </c>
      <c r="AV12" s="138">
        <v>-1E-3</v>
      </c>
      <c r="AW12" s="138">
        <v>0</v>
      </c>
      <c r="AX12" s="138">
        <v>0</v>
      </c>
      <c r="AY12" s="138">
        <v>-1E-3</v>
      </c>
      <c r="AZ12" s="138">
        <v>-1E-3</v>
      </c>
      <c r="BA12" s="138">
        <v>0</v>
      </c>
      <c r="BB12" s="460"/>
      <c r="BC12" s="460"/>
      <c r="BD12" s="460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  <c r="HV12" s="139"/>
      <c r="HW12" s="139"/>
      <c r="HX12" s="139"/>
      <c r="HY12" s="139"/>
      <c r="HZ12" s="139"/>
      <c r="IA12" s="139"/>
      <c r="IB12" s="139"/>
      <c r="IC12" s="139"/>
      <c r="ID12" s="139"/>
      <c r="IE12" s="139"/>
      <c r="IF12" s="139"/>
      <c r="IG12" s="139"/>
      <c r="IH12" s="139"/>
      <c r="II12" s="139"/>
      <c r="IJ12" s="139"/>
      <c r="IK12" s="139"/>
      <c r="IL12" s="139"/>
      <c r="IM12" s="139"/>
      <c r="IN12" s="139"/>
      <c r="IO12" s="139"/>
      <c r="IP12" s="139"/>
      <c r="IQ12" s="139"/>
      <c r="IR12" s="139"/>
      <c r="IS12" s="139"/>
      <c r="IT12" s="139"/>
      <c r="IU12" s="139"/>
      <c r="IV12" s="139"/>
      <c r="IW12" s="139"/>
      <c r="IX12" s="139"/>
      <c r="IY12" s="139"/>
      <c r="IZ12" s="139"/>
      <c r="JA12" s="139"/>
      <c r="JB12" s="139"/>
      <c r="JC12" s="139"/>
      <c r="JD12" s="139"/>
      <c r="JE12" s="139"/>
      <c r="JF12" s="139"/>
      <c r="JG12" s="139"/>
      <c r="JH12" s="139"/>
      <c r="JI12" s="139"/>
      <c r="JJ12" s="139"/>
      <c r="JK12" s="139"/>
      <c r="JL12" s="139"/>
      <c r="JM12" s="139"/>
      <c r="JN12" s="139"/>
      <c r="JO12" s="139"/>
      <c r="JP12" s="139"/>
      <c r="JQ12" s="139"/>
      <c r="JR12" s="139"/>
      <c r="JS12" s="139"/>
      <c r="JT12" s="139"/>
      <c r="JU12" s="139"/>
      <c r="JV12" s="139"/>
      <c r="JW12" s="139"/>
      <c r="JX12" s="139"/>
      <c r="JY12" s="139"/>
      <c r="JZ12" s="139"/>
      <c r="KA12" s="139"/>
      <c r="KB12" s="139"/>
      <c r="KC12" s="139"/>
      <c r="KD12" s="139"/>
      <c r="KE12" s="139"/>
      <c r="KF12" s="139"/>
      <c r="KG12" s="139"/>
      <c r="KH12" s="139"/>
      <c r="KI12" s="139"/>
      <c r="KJ12" s="139"/>
      <c r="KK12" s="139"/>
      <c r="KL12" s="139"/>
      <c r="KM12" s="139"/>
      <c r="KN12" s="139"/>
      <c r="KO12" s="139"/>
      <c r="KP12" s="139"/>
      <c r="KQ12" s="139"/>
      <c r="KR12" s="139"/>
      <c r="KS12" s="139"/>
      <c r="KT12" s="139"/>
      <c r="KU12" s="139"/>
      <c r="KV12" s="139"/>
      <c r="KW12" s="139"/>
      <c r="KX12" s="139"/>
      <c r="KY12" s="139"/>
      <c r="KZ12" s="139"/>
      <c r="LA12" s="139"/>
      <c r="LB12" s="139"/>
      <c r="LC12" s="139"/>
      <c r="LD12" s="139"/>
      <c r="LE12" s="139"/>
      <c r="LF12" s="139"/>
      <c r="LG12" s="139"/>
      <c r="LH12" s="139"/>
      <c r="LI12" s="139"/>
      <c r="LJ12" s="139"/>
      <c r="LK12" s="139"/>
      <c r="LL12" s="139"/>
      <c r="LM12" s="139"/>
      <c r="LN12" s="139"/>
      <c r="LO12" s="139"/>
      <c r="LP12" s="139"/>
      <c r="LQ12" s="139"/>
      <c r="LR12" s="139"/>
      <c r="LS12" s="139"/>
      <c r="LT12" s="139"/>
      <c r="LU12" s="139"/>
      <c r="LV12" s="139"/>
      <c r="LW12" s="139"/>
      <c r="LX12" s="139"/>
      <c r="LY12" s="139"/>
      <c r="LZ12" s="139"/>
      <c r="MA12" s="139"/>
      <c r="MB12" s="139"/>
      <c r="MC12" s="139"/>
      <c r="MD12" s="139"/>
      <c r="ME12" s="139"/>
      <c r="MF12" s="139"/>
      <c r="MG12" s="139"/>
      <c r="MH12" s="139"/>
      <c r="MI12" s="139"/>
      <c r="MJ12" s="139"/>
      <c r="MK12" s="139"/>
      <c r="ML12" s="139"/>
      <c r="MM12" s="139"/>
      <c r="MN12" s="139"/>
      <c r="MO12" s="139"/>
      <c r="MP12" s="139"/>
      <c r="MQ12" s="139"/>
      <c r="MR12" s="139"/>
      <c r="MS12" s="139"/>
      <c r="MT12" s="139"/>
      <c r="MU12" s="139"/>
      <c r="MV12" s="139"/>
      <c r="MW12" s="139"/>
      <c r="MX12" s="139"/>
      <c r="MY12" s="139"/>
      <c r="MZ12" s="139"/>
      <c r="NA12" s="139"/>
      <c r="NB12" s="139"/>
      <c r="NC12" s="139"/>
      <c r="ND12" s="139"/>
      <c r="NE12" s="139"/>
      <c r="NF12" s="139"/>
      <c r="NG12" s="139"/>
      <c r="NH12" s="139"/>
      <c r="NI12" s="139"/>
      <c r="NJ12" s="139"/>
      <c r="NK12" s="139"/>
      <c r="NL12" s="139"/>
      <c r="NM12" s="139"/>
      <c r="NN12" s="139"/>
      <c r="NO12" s="139"/>
      <c r="NP12" s="139"/>
      <c r="NQ12" s="139"/>
      <c r="NR12" s="139"/>
      <c r="NS12" s="139"/>
      <c r="NT12" s="139"/>
      <c r="NU12" s="139"/>
      <c r="NV12" s="139"/>
      <c r="NW12" s="139"/>
      <c r="NX12" s="139"/>
      <c r="NY12" s="139"/>
      <c r="NZ12" s="139"/>
      <c r="OA12" s="139"/>
      <c r="OB12" s="139"/>
      <c r="OC12" s="139"/>
      <c r="OD12" s="139"/>
      <c r="OE12" s="139"/>
      <c r="OF12" s="139"/>
      <c r="OG12" s="139"/>
      <c r="OH12" s="139"/>
      <c r="OI12" s="139"/>
      <c r="OJ12" s="139"/>
      <c r="OK12" s="139"/>
      <c r="OL12" s="139"/>
      <c r="OM12" s="139"/>
      <c r="ON12" s="139"/>
      <c r="OO12" s="139"/>
      <c r="OP12" s="139"/>
      <c r="OQ12" s="139"/>
      <c r="OR12" s="139"/>
      <c r="OS12" s="139"/>
      <c r="OT12" s="139"/>
      <c r="OU12" s="139"/>
      <c r="OV12" s="139"/>
      <c r="OW12" s="139"/>
      <c r="OX12" s="139"/>
      <c r="OY12" s="139"/>
      <c r="OZ12" s="139"/>
      <c r="PA12" s="139"/>
      <c r="PB12" s="139"/>
      <c r="PC12" s="139"/>
      <c r="PD12" s="139"/>
      <c r="PE12" s="139"/>
      <c r="PF12" s="139"/>
      <c r="PG12" s="139"/>
      <c r="PH12" s="139"/>
      <c r="PI12" s="139"/>
      <c r="PJ12" s="139"/>
      <c r="PK12" s="139"/>
      <c r="PL12" s="139"/>
      <c r="PM12" s="139"/>
      <c r="PN12" s="139"/>
      <c r="PO12" s="139"/>
      <c r="PP12" s="139"/>
      <c r="PQ12" s="139"/>
      <c r="PR12" s="139"/>
      <c r="PS12" s="139"/>
      <c r="PT12" s="139"/>
      <c r="PU12" s="139"/>
      <c r="PV12" s="139"/>
      <c r="PW12" s="139"/>
      <c r="PX12" s="139"/>
      <c r="PY12" s="139"/>
      <c r="PZ12" s="139"/>
      <c r="QA12" s="139"/>
      <c r="QB12" s="139"/>
      <c r="QC12" s="139"/>
      <c r="QD12" s="139"/>
      <c r="QE12" s="139"/>
      <c r="QF12" s="139"/>
      <c r="QG12" s="139"/>
      <c r="QH12" s="139"/>
      <c r="QI12" s="139"/>
      <c r="QJ12" s="139"/>
      <c r="QK12" s="139"/>
      <c r="QL12" s="139"/>
      <c r="QM12" s="139"/>
      <c r="QN12" s="139"/>
      <c r="QO12" s="139"/>
      <c r="QP12" s="139"/>
      <c r="QQ12" s="139"/>
      <c r="QR12" s="139"/>
      <c r="QS12" s="139"/>
      <c r="QT12" s="139"/>
      <c r="QU12" s="139"/>
      <c r="QV12" s="139"/>
      <c r="QW12" s="139"/>
      <c r="QX12" s="139"/>
      <c r="QY12" s="139"/>
      <c r="QZ12" s="139"/>
      <c r="RA12" s="139"/>
      <c r="RB12" s="139"/>
      <c r="RC12" s="139"/>
      <c r="RD12" s="139"/>
      <c r="RE12" s="139"/>
      <c r="RF12" s="139"/>
      <c r="RG12" s="139"/>
      <c r="RH12" s="139"/>
      <c r="RI12" s="139"/>
      <c r="RJ12" s="139"/>
      <c r="RK12" s="139"/>
      <c r="RL12" s="139"/>
      <c r="RM12" s="139"/>
      <c r="RN12" s="139"/>
      <c r="RO12" s="139"/>
      <c r="RP12" s="139"/>
      <c r="RQ12" s="139"/>
      <c r="RR12" s="139"/>
      <c r="RS12" s="139"/>
      <c r="RT12" s="139"/>
      <c r="RU12" s="139"/>
      <c r="RV12" s="139"/>
      <c r="RW12" s="139"/>
      <c r="RX12" s="139"/>
      <c r="RY12" s="139"/>
      <c r="RZ12" s="139"/>
      <c r="SA12" s="139"/>
      <c r="SB12" s="139"/>
      <c r="SC12" s="139"/>
      <c r="SD12" s="139"/>
      <c r="SE12" s="139"/>
      <c r="SF12" s="139"/>
    </row>
    <row r="13" spans="1:500" x14ac:dyDescent="0.25">
      <c r="A13" s="146" t="s">
        <v>15</v>
      </c>
      <c r="B13" s="138">
        <v>-2.8000000000000001E-2</v>
      </c>
      <c r="C13" s="138">
        <v>-5.2999999999999999E-2</v>
      </c>
      <c r="D13" s="138">
        <v>-0.105</v>
      </c>
      <c r="E13" s="138">
        <v>-3.5999999999999997E-2</v>
      </c>
      <c r="F13" s="138">
        <v>1.0999999999999999E-2</v>
      </c>
      <c r="G13" s="138">
        <v>-4.8000000000000001E-2</v>
      </c>
      <c r="H13" s="138">
        <v>4.1000000000000002E-2</v>
      </c>
      <c r="I13" s="138">
        <v>1E-3</v>
      </c>
      <c r="J13" s="138">
        <v>-4.0000000000000001E-3</v>
      </c>
      <c r="K13" s="138">
        <v>-2.4E-2</v>
      </c>
      <c r="L13" s="138">
        <v>-7.4999999999999997E-2</v>
      </c>
      <c r="M13" s="138">
        <v>-3.7999999999999999E-2</v>
      </c>
      <c r="N13" s="138">
        <v>-1.2E-2</v>
      </c>
      <c r="O13" s="138">
        <v>-0.11600000000000001</v>
      </c>
      <c r="P13" s="138">
        <v>4.1000000000000002E-2</v>
      </c>
      <c r="Q13" s="138">
        <v>-1.6E-2</v>
      </c>
      <c r="R13" s="138">
        <v>-0.14399999999999999</v>
      </c>
      <c r="S13" s="138">
        <v>0.1</v>
      </c>
      <c r="T13" s="138">
        <v>-0.16200000000000001</v>
      </c>
      <c r="U13" s="138">
        <v>-7.9000000000000001E-2</v>
      </c>
      <c r="V13" s="138">
        <v>0.17399999999999999</v>
      </c>
      <c r="W13" s="138">
        <v>1.9E-2</v>
      </c>
      <c r="X13" s="138">
        <v>-4.3999999999999997E-2</v>
      </c>
      <c r="Y13" s="138">
        <v>2.1999999999999999E-2</v>
      </c>
      <c r="Z13" s="138">
        <v>-9.9000000000000005E-2</v>
      </c>
      <c r="AA13" s="138">
        <v>3.4000000000000002E-2</v>
      </c>
      <c r="AB13" s="138">
        <v>3.6999999999999998E-2</v>
      </c>
      <c r="AC13" s="138">
        <v>-6.6000000000000003E-2</v>
      </c>
      <c r="AD13" s="138">
        <v>-1.6E-2</v>
      </c>
      <c r="AE13" s="138">
        <v>2.9000000000000001E-2</v>
      </c>
      <c r="AF13" s="138">
        <v>0.02</v>
      </c>
      <c r="AG13" s="138">
        <v>1E-3</v>
      </c>
      <c r="AH13" s="138">
        <v>-2.1000000000000001E-2</v>
      </c>
      <c r="AI13" s="138">
        <v>-1E-3</v>
      </c>
      <c r="AJ13" s="138">
        <v>-3.2000000000000001E-2</v>
      </c>
      <c r="AK13" s="138">
        <v>0.02</v>
      </c>
      <c r="AL13" s="138">
        <v>-3.5999999999999997E-2</v>
      </c>
      <c r="AM13" s="138">
        <v>-0.106</v>
      </c>
      <c r="AN13" s="138">
        <v>7.1999999999999995E-2</v>
      </c>
      <c r="AO13" s="138">
        <v>-6.2E-2</v>
      </c>
      <c r="AP13" s="138">
        <v>-9.9000000000000005E-2</v>
      </c>
      <c r="AQ13" s="138">
        <v>4.7E-2</v>
      </c>
      <c r="AR13" s="138">
        <v>2.8000000000000001E-2</v>
      </c>
      <c r="AS13" s="138">
        <v>1E-3</v>
      </c>
      <c r="AT13" s="138">
        <v>-0.03</v>
      </c>
      <c r="AU13" s="138">
        <v>-1E-3</v>
      </c>
      <c r="AV13" s="138">
        <v>2.1999999999999999E-2</v>
      </c>
      <c r="AW13" s="138">
        <v>6.0000000000000001E-3</v>
      </c>
      <c r="AX13" s="138">
        <v>-7.2999999999999995E-2</v>
      </c>
      <c r="AY13" s="138">
        <v>-4.8000000000000001E-2</v>
      </c>
      <c r="AZ13" s="138">
        <v>6.5000000000000002E-2</v>
      </c>
      <c r="BA13" s="138">
        <v>-4.7E-2</v>
      </c>
      <c r="BB13" s="460"/>
      <c r="BC13" s="460"/>
      <c r="BD13" s="460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  <c r="HV13" s="139"/>
      <c r="HW13" s="139"/>
      <c r="HX13" s="139"/>
      <c r="HY13" s="139"/>
      <c r="HZ13" s="139"/>
      <c r="IA13" s="139"/>
      <c r="IB13" s="139"/>
      <c r="IC13" s="139"/>
      <c r="ID13" s="139"/>
      <c r="IE13" s="139"/>
      <c r="IF13" s="139"/>
      <c r="IG13" s="139"/>
      <c r="IH13" s="139"/>
      <c r="II13" s="139"/>
      <c r="IJ13" s="139"/>
      <c r="IK13" s="139"/>
      <c r="IL13" s="139"/>
      <c r="IM13" s="139"/>
      <c r="IN13" s="139"/>
      <c r="IO13" s="139"/>
      <c r="IP13" s="139"/>
      <c r="IQ13" s="139"/>
      <c r="IR13" s="139"/>
      <c r="IS13" s="139"/>
      <c r="IT13" s="139"/>
      <c r="IU13" s="139"/>
      <c r="IV13" s="139"/>
      <c r="IW13" s="139"/>
      <c r="IX13" s="139"/>
      <c r="IY13" s="139"/>
      <c r="IZ13" s="139"/>
      <c r="JA13" s="139"/>
      <c r="JB13" s="139"/>
      <c r="JC13" s="139"/>
      <c r="JD13" s="139"/>
      <c r="JE13" s="139"/>
      <c r="JF13" s="139"/>
      <c r="JG13" s="139"/>
      <c r="JH13" s="139"/>
      <c r="JI13" s="139"/>
      <c r="JJ13" s="139"/>
      <c r="JK13" s="139"/>
      <c r="JL13" s="139"/>
      <c r="JM13" s="139"/>
      <c r="JN13" s="139"/>
      <c r="JO13" s="139"/>
      <c r="JP13" s="139"/>
      <c r="JQ13" s="139"/>
      <c r="JR13" s="139"/>
      <c r="JS13" s="139"/>
      <c r="JT13" s="139"/>
      <c r="JU13" s="139"/>
      <c r="JV13" s="139"/>
      <c r="JW13" s="139"/>
      <c r="JX13" s="139"/>
      <c r="JY13" s="139"/>
      <c r="JZ13" s="139"/>
      <c r="KA13" s="139"/>
      <c r="KB13" s="139"/>
      <c r="KC13" s="139"/>
      <c r="KD13" s="139"/>
      <c r="KE13" s="139"/>
      <c r="KF13" s="139"/>
      <c r="KG13" s="139"/>
      <c r="KH13" s="139"/>
      <c r="KI13" s="139"/>
      <c r="KJ13" s="139"/>
      <c r="KK13" s="139"/>
      <c r="KL13" s="139"/>
      <c r="KM13" s="139"/>
      <c r="KN13" s="139"/>
      <c r="KO13" s="139"/>
      <c r="KP13" s="139"/>
      <c r="KQ13" s="139"/>
      <c r="KR13" s="139"/>
      <c r="KS13" s="139"/>
      <c r="KT13" s="139"/>
      <c r="KU13" s="139"/>
      <c r="KV13" s="139"/>
      <c r="KW13" s="139"/>
      <c r="KX13" s="139"/>
      <c r="KY13" s="139"/>
      <c r="KZ13" s="139"/>
      <c r="LA13" s="139"/>
      <c r="LB13" s="139"/>
      <c r="LC13" s="139"/>
      <c r="LD13" s="139"/>
      <c r="LE13" s="139"/>
      <c r="LF13" s="139"/>
      <c r="LG13" s="139"/>
      <c r="LH13" s="139"/>
      <c r="LI13" s="139"/>
      <c r="LJ13" s="139"/>
      <c r="LK13" s="139"/>
      <c r="LL13" s="139"/>
      <c r="LM13" s="139"/>
      <c r="LN13" s="139"/>
      <c r="LO13" s="139"/>
      <c r="LP13" s="139"/>
      <c r="LQ13" s="139"/>
      <c r="LR13" s="139"/>
      <c r="LS13" s="139"/>
      <c r="LT13" s="139"/>
      <c r="LU13" s="139"/>
      <c r="LV13" s="139"/>
      <c r="LW13" s="139"/>
      <c r="LX13" s="139"/>
      <c r="LY13" s="139"/>
      <c r="LZ13" s="139"/>
      <c r="MA13" s="139"/>
      <c r="MB13" s="139"/>
      <c r="MC13" s="139"/>
      <c r="MD13" s="139"/>
      <c r="ME13" s="139"/>
      <c r="MF13" s="139"/>
      <c r="MG13" s="139"/>
      <c r="MH13" s="139"/>
      <c r="MI13" s="139"/>
      <c r="MJ13" s="139"/>
      <c r="MK13" s="139"/>
      <c r="ML13" s="139"/>
      <c r="MM13" s="139"/>
      <c r="MN13" s="139"/>
      <c r="MO13" s="139"/>
      <c r="MP13" s="139"/>
      <c r="MQ13" s="139"/>
      <c r="MR13" s="139"/>
      <c r="MS13" s="139"/>
      <c r="MT13" s="139"/>
      <c r="MU13" s="139"/>
      <c r="MV13" s="139"/>
      <c r="MW13" s="139"/>
      <c r="MX13" s="139"/>
      <c r="MY13" s="139"/>
      <c r="MZ13" s="139"/>
      <c r="NA13" s="139"/>
      <c r="NB13" s="139"/>
      <c r="NC13" s="139"/>
      <c r="ND13" s="139"/>
      <c r="NE13" s="139"/>
      <c r="NF13" s="139"/>
      <c r="NG13" s="139"/>
      <c r="NH13" s="139"/>
      <c r="NI13" s="139"/>
      <c r="NJ13" s="139"/>
      <c r="NK13" s="139"/>
      <c r="NL13" s="139"/>
      <c r="NM13" s="139"/>
      <c r="NN13" s="139"/>
      <c r="NO13" s="139"/>
      <c r="NP13" s="139"/>
      <c r="NQ13" s="139"/>
      <c r="NR13" s="139"/>
      <c r="NS13" s="139"/>
      <c r="NT13" s="139"/>
      <c r="NU13" s="139"/>
      <c r="NV13" s="139"/>
      <c r="NW13" s="139"/>
      <c r="NX13" s="139"/>
      <c r="NY13" s="139"/>
      <c r="NZ13" s="139"/>
      <c r="OA13" s="139"/>
      <c r="OB13" s="139"/>
      <c r="OC13" s="139"/>
      <c r="OD13" s="139"/>
      <c r="OE13" s="139"/>
      <c r="OF13" s="139"/>
      <c r="OG13" s="139"/>
      <c r="OH13" s="139"/>
      <c r="OI13" s="139"/>
      <c r="OJ13" s="139"/>
      <c r="OK13" s="139"/>
      <c r="OL13" s="139"/>
      <c r="OM13" s="139"/>
      <c r="ON13" s="139"/>
      <c r="OO13" s="139"/>
      <c r="OP13" s="139"/>
      <c r="OQ13" s="139"/>
      <c r="OR13" s="139"/>
      <c r="OS13" s="139"/>
      <c r="OT13" s="139"/>
      <c r="OU13" s="139"/>
      <c r="OV13" s="139"/>
      <c r="OW13" s="139"/>
      <c r="OX13" s="139"/>
      <c r="OY13" s="139"/>
      <c r="OZ13" s="139"/>
      <c r="PA13" s="139"/>
      <c r="PB13" s="139"/>
      <c r="PC13" s="139"/>
      <c r="PD13" s="139"/>
      <c r="PE13" s="139"/>
      <c r="PF13" s="139"/>
      <c r="PG13" s="139"/>
      <c r="PH13" s="139"/>
      <c r="PI13" s="139"/>
      <c r="PJ13" s="139"/>
      <c r="PK13" s="139"/>
      <c r="PL13" s="139"/>
      <c r="PM13" s="139"/>
      <c r="PN13" s="139"/>
      <c r="PO13" s="139"/>
      <c r="PP13" s="139"/>
      <c r="PQ13" s="139"/>
      <c r="PR13" s="139"/>
      <c r="PS13" s="139"/>
      <c r="PT13" s="139"/>
      <c r="PU13" s="139"/>
      <c r="PV13" s="139"/>
      <c r="PW13" s="139"/>
      <c r="PX13" s="139"/>
      <c r="PY13" s="139"/>
      <c r="PZ13" s="139"/>
      <c r="QA13" s="139"/>
      <c r="QB13" s="139"/>
      <c r="QC13" s="139"/>
      <c r="QD13" s="139"/>
      <c r="QE13" s="139"/>
      <c r="QF13" s="139"/>
      <c r="QG13" s="139"/>
      <c r="QH13" s="139"/>
      <c r="QI13" s="139"/>
      <c r="QJ13" s="139"/>
      <c r="QK13" s="139"/>
      <c r="QL13" s="139"/>
      <c r="QM13" s="139"/>
      <c r="QN13" s="139"/>
      <c r="QO13" s="139"/>
      <c r="QP13" s="139"/>
      <c r="QQ13" s="139"/>
      <c r="QR13" s="139"/>
      <c r="QS13" s="139"/>
      <c r="QT13" s="139"/>
      <c r="QU13" s="139"/>
      <c r="QV13" s="139"/>
      <c r="QW13" s="139"/>
      <c r="QX13" s="139"/>
      <c r="QY13" s="139"/>
      <c r="QZ13" s="139"/>
      <c r="RA13" s="139"/>
      <c r="RB13" s="139"/>
      <c r="RC13" s="139"/>
      <c r="RD13" s="139"/>
      <c r="RE13" s="139"/>
      <c r="RF13" s="139"/>
      <c r="RG13" s="139"/>
      <c r="RH13" s="139"/>
      <c r="RI13" s="139"/>
      <c r="RJ13" s="139"/>
      <c r="RK13" s="139"/>
      <c r="RL13" s="139"/>
      <c r="RM13" s="139"/>
      <c r="RN13" s="139"/>
      <c r="RO13" s="139"/>
      <c r="RP13" s="139"/>
      <c r="RQ13" s="139"/>
      <c r="RR13" s="139"/>
      <c r="RS13" s="139"/>
      <c r="RT13" s="139"/>
      <c r="RU13" s="139"/>
      <c r="RV13" s="139"/>
      <c r="RW13" s="139"/>
      <c r="RX13" s="139"/>
      <c r="RY13" s="139"/>
      <c r="RZ13" s="139"/>
      <c r="SA13" s="139"/>
      <c r="SB13" s="139"/>
      <c r="SC13" s="139"/>
      <c r="SD13" s="139"/>
      <c r="SE13" s="139"/>
      <c r="SF13" s="139"/>
    </row>
    <row r="14" spans="1:500" x14ac:dyDescent="0.25">
      <c r="A14" s="146" t="s">
        <v>16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0</v>
      </c>
      <c r="I14" s="138">
        <v>0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0</v>
      </c>
      <c r="Q14" s="138">
        <v>0</v>
      </c>
      <c r="R14" s="138">
        <v>0</v>
      </c>
      <c r="S14" s="138">
        <v>0</v>
      </c>
      <c r="T14" s="138">
        <v>0</v>
      </c>
      <c r="U14" s="138">
        <v>0</v>
      </c>
      <c r="V14" s="138">
        <v>0</v>
      </c>
      <c r="W14" s="138">
        <v>0</v>
      </c>
      <c r="X14" s="138">
        <v>0</v>
      </c>
      <c r="Y14" s="138">
        <v>0</v>
      </c>
      <c r="Z14" s="138">
        <v>0</v>
      </c>
      <c r="AA14" s="138">
        <v>0</v>
      </c>
      <c r="AB14" s="138">
        <v>0</v>
      </c>
      <c r="AC14" s="138">
        <v>0</v>
      </c>
      <c r="AD14" s="138">
        <v>0</v>
      </c>
      <c r="AE14" s="138">
        <v>0</v>
      </c>
      <c r="AF14" s="138">
        <v>0</v>
      </c>
      <c r="AG14" s="138">
        <v>0</v>
      </c>
      <c r="AH14" s="138">
        <v>0</v>
      </c>
      <c r="AI14" s="138">
        <v>0</v>
      </c>
      <c r="AJ14" s="138">
        <v>0</v>
      </c>
      <c r="AK14" s="138">
        <v>0</v>
      </c>
      <c r="AL14" s="138">
        <v>0</v>
      </c>
      <c r="AM14" s="138">
        <v>0</v>
      </c>
      <c r="AN14" s="138">
        <v>0</v>
      </c>
      <c r="AO14" s="138">
        <v>0</v>
      </c>
      <c r="AP14" s="138">
        <v>0</v>
      </c>
      <c r="AQ14" s="138">
        <v>0</v>
      </c>
      <c r="AR14" s="138">
        <v>0</v>
      </c>
      <c r="AS14" s="138">
        <v>0</v>
      </c>
      <c r="AT14" s="138">
        <v>0</v>
      </c>
      <c r="AU14" s="138">
        <v>0</v>
      </c>
      <c r="AV14" s="138">
        <v>0</v>
      </c>
      <c r="AW14" s="138">
        <v>0</v>
      </c>
      <c r="AX14" s="138">
        <v>0</v>
      </c>
      <c r="AY14" s="138">
        <v>0</v>
      </c>
      <c r="AZ14" s="138">
        <v>0</v>
      </c>
      <c r="BA14" s="138">
        <v>0</v>
      </c>
      <c r="BB14" s="460"/>
      <c r="BC14" s="460"/>
      <c r="BD14" s="460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  <c r="HV14" s="139"/>
      <c r="HW14" s="139"/>
      <c r="HX14" s="139"/>
      <c r="HY14" s="139"/>
      <c r="HZ14" s="139"/>
      <c r="IA14" s="139"/>
      <c r="IB14" s="139"/>
      <c r="IC14" s="139"/>
      <c r="ID14" s="139"/>
      <c r="IE14" s="139"/>
      <c r="IF14" s="139"/>
      <c r="IG14" s="139"/>
      <c r="IH14" s="139"/>
      <c r="II14" s="139"/>
      <c r="IJ14" s="139"/>
      <c r="IK14" s="139"/>
      <c r="IL14" s="139"/>
      <c r="IM14" s="139"/>
      <c r="IN14" s="139"/>
      <c r="IO14" s="139"/>
      <c r="IP14" s="139"/>
      <c r="IQ14" s="139"/>
      <c r="IR14" s="139"/>
      <c r="IS14" s="139"/>
      <c r="IT14" s="139"/>
      <c r="IU14" s="139"/>
      <c r="IV14" s="139"/>
      <c r="IW14" s="139"/>
      <c r="IX14" s="139"/>
      <c r="IY14" s="139"/>
      <c r="IZ14" s="139"/>
      <c r="JA14" s="139"/>
      <c r="JB14" s="139"/>
      <c r="JC14" s="139"/>
      <c r="JD14" s="139"/>
      <c r="JE14" s="139"/>
      <c r="JF14" s="139"/>
      <c r="JG14" s="139"/>
      <c r="JH14" s="139"/>
      <c r="JI14" s="139"/>
      <c r="JJ14" s="139"/>
      <c r="JK14" s="139"/>
      <c r="JL14" s="139"/>
      <c r="JM14" s="139"/>
      <c r="JN14" s="139"/>
      <c r="JO14" s="139"/>
      <c r="JP14" s="139"/>
      <c r="JQ14" s="139"/>
      <c r="JR14" s="139"/>
      <c r="JS14" s="139"/>
      <c r="JT14" s="139"/>
      <c r="JU14" s="139"/>
      <c r="JV14" s="139"/>
      <c r="JW14" s="139"/>
      <c r="JX14" s="139"/>
      <c r="JY14" s="139"/>
      <c r="JZ14" s="139"/>
      <c r="KA14" s="139"/>
      <c r="KB14" s="139"/>
      <c r="KC14" s="139"/>
      <c r="KD14" s="139"/>
      <c r="KE14" s="139"/>
      <c r="KF14" s="139"/>
      <c r="KG14" s="139"/>
      <c r="KH14" s="139"/>
      <c r="KI14" s="139"/>
      <c r="KJ14" s="139"/>
      <c r="KK14" s="139"/>
      <c r="KL14" s="139"/>
      <c r="KM14" s="139"/>
      <c r="KN14" s="139"/>
      <c r="KO14" s="139"/>
      <c r="KP14" s="139"/>
      <c r="KQ14" s="139"/>
      <c r="KR14" s="139"/>
      <c r="KS14" s="139"/>
      <c r="KT14" s="139"/>
      <c r="KU14" s="139"/>
      <c r="KV14" s="139"/>
      <c r="KW14" s="139"/>
      <c r="KX14" s="139"/>
      <c r="KY14" s="139"/>
      <c r="KZ14" s="139"/>
      <c r="LA14" s="139"/>
      <c r="LB14" s="139"/>
      <c r="LC14" s="139"/>
      <c r="LD14" s="139"/>
      <c r="LE14" s="139"/>
      <c r="LF14" s="139"/>
      <c r="LG14" s="139"/>
      <c r="LH14" s="139"/>
      <c r="LI14" s="139"/>
      <c r="LJ14" s="139"/>
      <c r="LK14" s="139"/>
      <c r="LL14" s="139"/>
      <c r="LM14" s="139"/>
      <c r="LN14" s="139"/>
      <c r="LO14" s="139"/>
      <c r="LP14" s="139"/>
      <c r="LQ14" s="139"/>
      <c r="LR14" s="139"/>
      <c r="LS14" s="139"/>
      <c r="LT14" s="139"/>
      <c r="LU14" s="139"/>
      <c r="LV14" s="139"/>
      <c r="LW14" s="139"/>
      <c r="LX14" s="139"/>
      <c r="LY14" s="139"/>
      <c r="LZ14" s="139"/>
      <c r="MA14" s="139"/>
      <c r="MB14" s="139"/>
      <c r="MC14" s="139"/>
      <c r="MD14" s="139"/>
      <c r="ME14" s="139"/>
      <c r="MF14" s="139"/>
      <c r="MG14" s="139"/>
      <c r="MH14" s="139"/>
      <c r="MI14" s="139"/>
      <c r="MJ14" s="139"/>
      <c r="MK14" s="139"/>
      <c r="ML14" s="139"/>
      <c r="MM14" s="139"/>
      <c r="MN14" s="139"/>
      <c r="MO14" s="139"/>
      <c r="MP14" s="139"/>
      <c r="MQ14" s="139"/>
      <c r="MR14" s="139"/>
      <c r="MS14" s="139"/>
      <c r="MT14" s="139"/>
      <c r="MU14" s="139"/>
      <c r="MV14" s="139"/>
      <c r="MW14" s="139"/>
      <c r="MX14" s="139"/>
      <c r="MY14" s="139"/>
      <c r="MZ14" s="139"/>
      <c r="NA14" s="139"/>
      <c r="NB14" s="139"/>
      <c r="NC14" s="139"/>
      <c r="ND14" s="139"/>
      <c r="NE14" s="139"/>
      <c r="NF14" s="139"/>
      <c r="NG14" s="139"/>
      <c r="NH14" s="139"/>
      <c r="NI14" s="139"/>
      <c r="NJ14" s="139"/>
      <c r="NK14" s="139"/>
      <c r="NL14" s="139"/>
      <c r="NM14" s="139"/>
      <c r="NN14" s="139"/>
      <c r="NO14" s="139"/>
      <c r="NP14" s="139"/>
      <c r="NQ14" s="139"/>
      <c r="NR14" s="139"/>
      <c r="NS14" s="139"/>
      <c r="NT14" s="139"/>
      <c r="NU14" s="139"/>
      <c r="NV14" s="139"/>
      <c r="NW14" s="139"/>
      <c r="NX14" s="139"/>
      <c r="NY14" s="139"/>
      <c r="NZ14" s="139"/>
      <c r="OA14" s="139"/>
      <c r="OB14" s="139"/>
      <c r="OC14" s="139"/>
      <c r="OD14" s="139"/>
      <c r="OE14" s="139"/>
      <c r="OF14" s="139"/>
      <c r="OG14" s="139"/>
      <c r="OH14" s="139"/>
      <c r="OI14" s="139"/>
      <c r="OJ14" s="139"/>
      <c r="OK14" s="139"/>
      <c r="OL14" s="139"/>
      <c r="OM14" s="139"/>
      <c r="ON14" s="139"/>
      <c r="OO14" s="139"/>
      <c r="OP14" s="139"/>
      <c r="OQ14" s="139"/>
      <c r="OR14" s="139"/>
      <c r="OS14" s="139"/>
      <c r="OT14" s="139"/>
      <c r="OU14" s="139"/>
      <c r="OV14" s="139"/>
      <c r="OW14" s="139"/>
      <c r="OX14" s="139"/>
      <c r="OY14" s="139"/>
      <c r="OZ14" s="139"/>
      <c r="PA14" s="139"/>
      <c r="PB14" s="139"/>
      <c r="PC14" s="139"/>
      <c r="PD14" s="139"/>
      <c r="PE14" s="139"/>
      <c r="PF14" s="139"/>
      <c r="PG14" s="139"/>
      <c r="PH14" s="139"/>
      <c r="PI14" s="139"/>
      <c r="PJ14" s="139"/>
      <c r="PK14" s="139"/>
      <c r="PL14" s="139"/>
      <c r="PM14" s="139"/>
      <c r="PN14" s="139"/>
      <c r="PO14" s="139"/>
      <c r="PP14" s="139"/>
      <c r="PQ14" s="139"/>
      <c r="PR14" s="139"/>
      <c r="PS14" s="139"/>
      <c r="PT14" s="139"/>
      <c r="PU14" s="139"/>
      <c r="PV14" s="139"/>
      <c r="PW14" s="139"/>
      <c r="PX14" s="139"/>
      <c r="PY14" s="139"/>
      <c r="PZ14" s="139"/>
      <c r="QA14" s="139"/>
      <c r="QB14" s="139"/>
      <c r="QC14" s="139"/>
      <c r="QD14" s="139"/>
      <c r="QE14" s="139"/>
      <c r="QF14" s="139"/>
      <c r="QG14" s="139"/>
      <c r="QH14" s="139"/>
      <c r="QI14" s="139"/>
      <c r="QJ14" s="139"/>
      <c r="QK14" s="139"/>
      <c r="QL14" s="139"/>
      <c r="QM14" s="139"/>
      <c r="QN14" s="139"/>
      <c r="QO14" s="139"/>
      <c r="QP14" s="139"/>
      <c r="QQ14" s="139"/>
      <c r="QR14" s="139"/>
      <c r="QS14" s="139"/>
      <c r="QT14" s="139"/>
      <c r="QU14" s="139"/>
      <c r="QV14" s="139"/>
      <c r="QW14" s="139"/>
      <c r="QX14" s="139"/>
      <c r="QY14" s="139"/>
      <c r="QZ14" s="139"/>
      <c r="RA14" s="139"/>
      <c r="RB14" s="139"/>
      <c r="RC14" s="139"/>
      <c r="RD14" s="139"/>
      <c r="RE14" s="139"/>
      <c r="RF14" s="139"/>
      <c r="RG14" s="139"/>
      <c r="RH14" s="139"/>
      <c r="RI14" s="139"/>
      <c r="RJ14" s="139"/>
      <c r="RK14" s="139"/>
      <c r="RL14" s="139"/>
      <c r="RM14" s="139"/>
      <c r="RN14" s="139"/>
      <c r="RO14" s="139"/>
      <c r="RP14" s="139"/>
      <c r="RQ14" s="139"/>
      <c r="RR14" s="139"/>
      <c r="RS14" s="139"/>
      <c r="RT14" s="139"/>
      <c r="RU14" s="139"/>
      <c r="RV14" s="139"/>
      <c r="RW14" s="139"/>
      <c r="RX14" s="139"/>
      <c r="RY14" s="139"/>
      <c r="RZ14" s="139"/>
      <c r="SA14" s="139"/>
      <c r="SB14" s="139"/>
      <c r="SC14" s="139"/>
      <c r="SD14" s="139"/>
      <c r="SE14" s="139"/>
      <c r="SF14" s="139"/>
    </row>
    <row r="15" spans="1:500" x14ac:dyDescent="0.25">
      <c r="A15" s="146" t="s">
        <v>17</v>
      </c>
      <c r="B15" s="138">
        <v>-2.8000000000000001E-2</v>
      </c>
      <c r="C15" s="138">
        <v>-5.2999999999999999E-2</v>
      </c>
      <c r="D15" s="138">
        <v>-0.105</v>
      </c>
      <c r="E15" s="138">
        <v>-3.5999999999999997E-2</v>
      </c>
      <c r="F15" s="138">
        <v>1.0999999999999999E-2</v>
      </c>
      <c r="G15" s="138">
        <v>-4.8000000000000001E-2</v>
      </c>
      <c r="H15" s="138">
        <v>4.1000000000000002E-2</v>
      </c>
      <c r="I15" s="138">
        <v>1E-3</v>
      </c>
      <c r="J15" s="138">
        <v>-4.0000000000000001E-3</v>
      </c>
      <c r="K15" s="138">
        <v>-2.4E-2</v>
      </c>
      <c r="L15" s="138">
        <v>-7.4999999999999997E-2</v>
      </c>
      <c r="M15" s="138">
        <v>-3.7999999999999999E-2</v>
      </c>
      <c r="N15" s="138">
        <v>-1.2E-2</v>
      </c>
      <c r="O15" s="138">
        <v>-0.11600000000000001</v>
      </c>
      <c r="P15" s="138">
        <v>4.1000000000000002E-2</v>
      </c>
      <c r="Q15" s="138">
        <v>-1.6E-2</v>
      </c>
      <c r="R15" s="138">
        <v>-0.14399999999999999</v>
      </c>
      <c r="S15" s="138">
        <v>0.1</v>
      </c>
      <c r="T15" s="138">
        <v>-0.16200000000000001</v>
      </c>
      <c r="U15" s="138">
        <v>-7.9000000000000001E-2</v>
      </c>
      <c r="V15" s="138">
        <v>0.17399999999999999</v>
      </c>
      <c r="W15" s="138">
        <v>1.9E-2</v>
      </c>
      <c r="X15" s="138">
        <v>-4.3999999999999997E-2</v>
      </c>
      <c r="Y15" s="138">
        <v>2.1999999999999999E-2</v>
      </c>
      <c r="Z15" s="138">
        <v>-9.9000000000000005E-2</v>
      </c>
      <c r="AA15" s="138">
        <v>3.4000000000000002E-2</v>
      </c>
      <c r="AB15" s="138">
        <v>3.6999999999999998E-2</v>
      </c>
      <c r="AC15" s="138">
        <v>-6.6000000000000003E-2</v>
      </c>
      <c r="AD15" s="138">
        <v>-1.6E-2</v>
      </c>
      <c r="AE15" s="138">
        <v>2.9000000000000001E-2</v>
      </c>
      <c r="AF15" s="138">
        <v>0.02</v>
      </c>
      <c r="AG15" s="138">
        <v>1E-3</v>
      </c>
      <c r="AH15" s="138">
        <v>-2.1000000000000001E-2</v>
      </c>
      <c r="AI15" s="138">
        <v>-1E-3</v>
      </c>
      <c r="AJ15" s="138">
        <v>-3.2000000000000001E-2</v>
      </c>
      <c r="AK15" s="138">
        <v>0.02</v>
      </c>
      <c r="AL15" s="138">
        <v>-3.5999999999999997E-2</v>
      </c>
      <c r="AM15" s="138">
        <v>-0.106</v>
      </c>
      <c r="AN15" s="138">
        <v>7.1999999999999995E-2</v>
      </c>
      <c r="AO15" s="138">
        <v>-6.2E-2</v>
      </c>
      <c r="AP15" s="138">
        <v>-9.9000000000000005E-2</v>
      </c>
      <c r="AQ15" s="138">
        <v>4.7E-2</v>
      </c>
      <c r="AR15" s="138">
        <v>2.8000000000000001E-2</v>
      </c>
      <c r="AS15" s="138">
        <v>1E-3</v>
      </c>
      <c r="AT15" s="138">
        <v>-0.03</v>
      </c>
      <c r="AU15" s="138">
        <v>-1E-3</v>
      </c>
      <c r="AV15" s="138">
        <v>2.1999999999999999E-2</v>
      </c>
      <c r="AW15" s="138">
        <v>6.0000000000000001E-3</v>
      </c>
      <c r="AX15" s="138">
        <v>-7.2999999999999995E-2</v>
      </c>
      <c r="AY15" s="138">
        <v>-4.8000000000000001E-2</v>
      </c>
      <c r="AZ15" s="138">
        <v>6.5000000000000002E-2</v>
      </c>
      <c r="BA15" s="138">
        <v>-4.7E-2</v>
      </c>
      <c r="BB15" s="460"/>
      <c r="BC15" s="460"/>
      <c r="BD15" s="460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  <c r="HV15" s="139"/>
      <c r="HW15" s="139"/>
      <c r="HX15" s="139"/>
      <c r="HY15" s="139"/>
      <c r="HZ15" s="139"/>
      <c r="IA15" s="139"/>
      <c r="IB15" s="139"/>
      <c r="IC15" s="139"/>
      <c r="ID15" s="139"/>
      <c r="IE15" s="139"/>
      <c r="IF15" s="139"/>
      <c r="IG15" s="139"/>
      <c r="IH15" s="139"/>
      <c r="II15" s="139"/>
      <c r="IJ15" s="139"/>
      <c r="IK15" s="139"/>
      <c r="IL15" s="139"/>
      <c r="IM15" s="139"/>
      <c r="IN15" s="139"/>
      <c r="IO15" s="139"/>
      <c r="IP15" s="139"/>
      <c r="IQ15" s="139"/>
      <c r="IR15" s="139"/>
      <c r="IS15" s="139"/>
      <c r="IT15" s="139"/>
      <c r="IU15" s="139"/>
      <c r="IV15" s="139"/>
      <c r="IW15" s="139"/>
      <c r="IX15" s="139"/>
      <c r="IY15" s="139"/>
      <c r="IZ15" s="139"/>
      <c r="JA15" s="139"/>
      <c r="JB15" s="139"/>
      <c r="JC15" s="139"/>
      <c r="JD15" s="139"/>
      <c r="JE15" s="139"/>
      <c r="JF15" s="139"/>
      <c r="JG15" s="139"/>
      <c r="JH15" s="139"/>
      <c r="JI15" s="139"/>
      <c r="JJ15" s="139"/>
      <c r="JK15" s="139"/>
      <c r="JL15" s="139"/>
      <c r="JM15" s="139"/>
      <c r="JN15" s="139"/>
      <c r="JO15" s="139"/>
      <c r="JP15" s="139"/>
      <c r="JQ15" s="139"/>
      <c r="JR15" s="139"/>
      <c r="JS15" s="139"/>
      <c r="JT15" s="139"/>
      <c r="JU15" s="139"/>
      <c r="JV15" s="139"/>
      <c r="JW15" s="139"/>
      <c r="JX15" s="139"/>
      <c r="JY15" s="139"/>
      <c r="JZ15" s="139"/>
      <c r="KA15" s="139"/>
      <c r="KB15" s="139"/>
      <c r="KC15" s="139"/>
      <c r="KD15" s="139"/>
      <c r="KE15" s="139"/>
      <c r="KF15" s="139"/>
      <c r="KG15" s="139"/>
      <c r="KH15" s="139"/>
      <c r="KI15" s="139"/>
      <c r="KJ15" s="139"/>
      <c r="KK15" s="139"/>
      <c r="KL15" s="139"/>
      <c r="KM15" s="139"/>
      <c r="KN15" s="139"/>
      <c r="KO15" s="139"/>
      <c r="KP15" s="139"/>
      <c r="KQ15" s="139"/>
      <c r="KR15" s="139"/>
      <c r="KS15" s="139"/>
      <c r="KT15" s="139"/>
      <c r="KU15" s="139"/>
      <c r="KV15" s="139"/>
      <c r="KW15" s="139"/>
      <c r="KX15" s="139"/>
      <c r="KY15" s="139"/>
      <c r="KZ15" s="139"/>
      <c r="LA15" s="139"/>
      <c r="LB15" s="139"/>
      <c r="LC15" s="139"/>
      <c r="LD15" s="139"/>
      <c r="LE15" s="139"/>
      <c r="LF15" s="139"/>
      <c r="LG15" s="139"/>
      <c r="LH15" s="139"/>
      <c r="LI15" s="139"/>
      <c r="LJ15" s="139"/>
      <c r="LK15" s="139"/>
      <c r="LL15" s="139"/>
      <c r="LM15" s="139"/>
      <c r="LN15" s="139"/>
      <c r="LO15" s="139"/>
      <c r="LP15" s="139"/>
      <c r="LQ15" s="139"/>
      <c r="LR15" s="139"/>
      <c r="LS15" s="139"/>
      <c r="LT15" s="139"/>
      <c r="LU15" s="139"/>
      <c r="LV15" s="139"/>
      <c r="LW15" s="139"/>
      <c r="LX15" s="139"/>
      <c r="LY15" s="139"/>
      <c r="LZ15" s="139"/>
      <c r="MA15" s="139"/>
      <c r="MB15" s="139"/>
      <c r="MC15" s="139"/>
      <c r="MD15" s="139"/>
      <c r="ME15" s="139"/>
      <c r="MF15" s="139"/>
      <c r="MG15" s="139"/>
      <c r="MH15" s="139"/>
      <c r="MI15" s="139"/>
      <c r="MJ15" s="139"/>
      <c r="MK15" s="139"/>
      <c r="ML15" s="139"/>
      <c r="MM15" s="139"/>
      <c r="MN15" s="139"/>
      <c r="MO15" s="139"/>
      <c r="MP15" s="139"/>
      <c r="MQ15" s="139"/>
      <c r="MR15" s="139"/>
      <c r="MS15" s="139"/>
      <c r="MT15" s="139"/>
      <c r="MU15" s="139"/>
      <c r="MV15" s="139"/>
      <c r="MW15" s="139"/>
      <c r="MX15" s="139"/>
      <c r="MY15" s="139"/>
      <c r="MZ15" s="139"/>
      <c r="NA15" s="139"/>
      <c r="NB15" s="139"/>
      <c r="NC15" s="139"/>
      <c r="ND15" s="139"/>
      <c r="NE15" s="139"/>
      <c r="NF15" s="139"/>
      <c r="NG15" s="139"/>
      <c r="NH15" s="139"/>
      <c r="NI15" s="139"/>
      <c r="NJ15" s="139"/>
      <c r="NK15" s="139"/>
      <c r="NL15" s="139"/>
      <c r="NM15" s="139"/>
      <c r="NN15" s="139"/>
      <c r="NO15" s="139"/>
      <c r="NP15" s="139"/>
      <c r="NQ15" s="139"/>
      <c r="NR15" s="139"/>
      <c r="NS15" s="139"/>
      <c r="NT15" s="139"/>
      <c r="NU15" s="139"/>
      <c r="NV15" s="139"/>
      <c r="NW15" s="139"/>
      <c r="NX15" s="139"/>
      <c r="NY15" s="139"/>
      <c r="NZ15" s="139"/>
      <c r="OA15" s="139"/>
      <c r="OB15" s="139"/>
      <c r="OC15" s="139"/>
      <c r="OD15" s="139"/>
      <c r="OE15" s="139"/>
      <c r="OF15" s="139"/>
      <c r="OG15" s="139"/>
      <c r="OH15" s="139"/>
      <c r="OI15" s="139"/>
      <c r="OJ15" s="139"/>
      <c r="OK15" s="139"/>
      <c r="OL15" s="139"/>
      <c r="OM15" s="139"/>
      <c r="ON15" s="139"/>
      <c r="OO15" s="139"/>
      <c r="OP15" s="139"/>
      <c r="OQ15" s="139"/>
      <c r="OR15" s="139"/>
      <c r="OS15" s="139"/>
      <c r="OT15" s="139"/>
      <c r="OU15" s="139"/>
      <c r="OV15" s="139"/>
      <c r="OW15" s="139"/>
      <c r="OX15" s="139"/>
      <c r="OY15" s="139"/>
      <c r="OZ15" s="139"/>
      <c r="PA15" s="139"/>
      <c r="PB15" s="139"/>
      <c r="PC15" s="139"/>
      <c r="PD15" s="139"/>
      <c r="PE15" s="139"/>
      <c r="PF15" s="139"/>
      <c r="PG15" s="139"/>
      <c r="PH15" s="139"/>
      <c r="PI15" s="139"/>
      <c r="PJ15" s="139"/>
      <c r="PK15" s="139"/>
      <c r="PL15" s="139"/>
      <c r="PM15" s="139"/>
      <c r="PN15" s="139"/>
      <c r="PO15" s="139"/>
      <c r="PP15" s="139"/>
      <c r="PQ15" s="139"/>
      <c r="PR15" s="139"/>
      <c r="PS15" s="139"/>
      <c r="PT15" s="139"/>
      <c r="PU15" s="139"/>
      <c r="PV15" s="139"/>
      <c r="PW15" s="139"/>
      <c r="PX15" s="139"/>
      <c r="PY15" s="139"/>
      <c r="PZ15" s="139"/>
      <c r="QA15" s="139"/>
      <c r="QB15" s="139"/>
      <c r="QC15" s="139"/>
      <c r="QD15" s="139"/>
      <c r="QE15" s="139"/>
      <c r="QF15" s="139"/>
      <c r="QG15" s="139"/>
      <c r="QH15" s="139"/>
      <c r="QI15" s="139"/>
      <c r="QJ15" s="139"/>
      <c r="QK15" s="139"/>
      <c r="QL15" s="139"/>
      <c r="QM15" s="139"/>
      <c r="QN15" s="139"/>
      <c r="QO15" s="139"/>
      <c r="QP15" s="139"/>
      <c r="QQ15" s="139"/>
      <c r="QR15" s="139"/>
      <c r="QS15" s="139"/>
      <c r="QT15" s="139"/>
      <c r="QU15" s="139"/>
      <c r="QV15" s="139"/>
      <c r="QW15" s="139"/>
      <c r="QX15" s="139"/>
      <c r="QY15" s="139"/>
      <c r="QZ15" s="139"/>
      <c r="RA15" s="139"/>
      <c r="RB15" s="139"/>
      <c r="RC15" s="139"/>
      <c r="RD15" s="139"/>
      <c r="RE15" s="139"/>
      <c r="RF15" s="139"/>
      <c r="RG15" s="139"/>
      <c r="RH15" s="139"/>
      <c r="RI15" s="139"/>
      <c r="RJ15" s="139"/>
      <c r="RK15" s="139"/>
      <c r="RL15" s="139"/>
      <c r="RM15" s="139"/>
      <c r="RN15" s="139"/>
      <c r="RO15" s="139"/>
      <c r="RP15" s="139"/>
      <c r="RQ15" s="139"/>
      <c r="RR15" s="139"/>
      <c r="RS15" s="139"/>
      <c r="RT15" s="139"/>
      <c r="RU15" s="139"/>
      <c r="RV15" s="139"/>
      <c r="RW15" s="139"/>
      <c r="RX15" s="139"/>
      <c r="RY15" s="139"/>
      <c r="RZ15" s="139"/>
      <c r="SA15" s="139"/>
      <c r="SB15" s="139"/>
      <c r="SC15" s="139"/>
      <c r="SD15" s="139"/>
      <c r="SE15" s="139"/>
      <c r="SF15" s="139"/>
    </row>
    <row r="16" spans="1:500" x14ac:dyDescent="0.25">
      <c r="A16" s="146" t="s">
        <v>18</v>
      </c>
      <c r="B16" s="138">
        <v>3.2000000000000001E-2</v>
      </c>
      <c r="C16" s="138">
        <v>-2.4E-2</v>
      </c>
      <c r="D16" s="138">
        <v>-3.1E-2</v>
      </c>
      <c r="E16" s="138">
        <v>-0.01</v>
      </c>
      <c r="F16" s="138">
        <v>4.1000000000000002E-2</v>
      </c>
      <c r="G16" s="138">
        <v>4.7E-2</v>
      </c>
      <c r="H16" s="138">
        <v>8.7999999999999995E-2</v>
      </c>
      <c r="I16" s="138">
        <v>5.8000000000000003E-2</v>
      </c>
      <c r="J16" s="138">
        <v>5.1999999999999998E-2</v>
      </c>
      <c r="K16" s="138">
        <v>6.2E-2</v>
      </c>
      <c r="L16" s="138">
        <v>4.2999999999999997E-2</v>
      </c>
      <c r="M16" s="138">
        <v>4.2999999999999997E-2</v>
      </c>
      <c r="N16" s="138">
        <v>2E-3</v>
      </c>
      <c r="O16" s="138">
        <v>3.6999999999999998E-2</v>
      </c>
      <c r="P16" s="138">
        <v>7.4999999999999997E-2</v>
      </c>
      <c r="Q16" s="138">
        <v>5.5E-2</v>
      </c>
      <c r="R16" s="138">
        <v>4.3999999999999997E-2</v>
      </c>
      <c r="S16" s="138">
        <v>4.9000000000000002E-2</v>
      </c>
      <c r="T16" s="138">
        <v>7.0000000000000001E-3</v>
      </c>
      <c r="U16" s="138">
        <v>-6.0000000000000001E-3</v>
      </c>
      <c r="V16" s="138">
        <v>-7.1999999999999995E-2</v>
      </c>
      <c r="W16" s="138">
        <v>-8.7999999999999995E-2</v>
      </c>
      <c r="X16" s="138">
        <v>-7.9000000000000001E-2</v>
      </c>
      <c r="Y16" s="138">
        <v>-0.12</v>
      </c>
      <c r="Z16" s="138">
        <v>-0.15</v>
      </c>
      <c r="AA16" s="138">
        <v>-0.17699999999999999</v>
      </c>
      <c r="AB16" s="138">
        <v>-0.218</v>
      </c>
      <c r="AC16" s="138">
        <v>-0.191</v>
      </c>
      <c r="AD16" s="138">
        <v>-6.3E-2</v>
      </c>
      <c r="AE16" s="138">
        <v>-7.1999999999999995E-2</v>
      </c>
      <c r="AF16" s="138">
        <v>-7.5999999999999998E-2</v>
      </c>
      <c r="AG16" s="138">
        <v>-8.1000000000000003E-2</v>
      </c>
      <c r="AH16" s="138">
        <v>-6.5000000000000002E-2</v>
      </c>
      <c r="AI16" s="138">
        <v>-6.7000000000000004E-2</v>
      </c>
      <c r="AJ16" s="138">
        <v>-5.0999999999999997E-2</v>
      </c>
      <c r="AK16" s="138">
        <v>-3.6999999999999998E-2</v>
      </c>
      <c r="AL16" s="138">
        <v>0</v>
      </c>
      <c r="AM16" s="138">
        <v>8.9999999999999993E-3</v>
      </c>
      <c r="AN16" s="138">
        <v>0.02</v>
      </c>
      <c r="AO16" s="138">
        <v>4.2000000000000003E-2</v>
      </c>
      <c r="AP16" s="138">
        <v>-0.15</v>
      </c>
      <c r="AQ16" s="138">
        <v>-0.17899999999999999</v>
      </c>
      <c r="AR16" s="138">
        <v>-0.18099999999999999</v>
      </c>
      <c r="AS16" s="138">
        <v>-0.182</v>
      </c>
      <c r="AT16" s="138">
        <v>-0.16300000000000001</v>
      </c>
      <c r="AU16" s="138">
        <v>-0.16900000000000001</v>
      </c>
      <c r="AV16" s="138">
        <v>-0.159</v>
      </c>
      <c r="AW16" s="138">
        <v>-0.14199999999999999</v>
      </c>
      <c r="AX16" s="138">
        <v>-0.10100000000000001</v>
      </c>
      <c r="AY16" s="138">
        <v>-9.5000000000000001E-2</v>
      </c>
      <c r="AZ16" s="138">
        <v>-9.9000000000000005E-2</v>
      </c>
      <c r="BA16" s="138">
        <v>-6.6000000000000003E-2</v>
      </c>
      <c r="BB16" s="460"/>
      <c r="BC16" s="460"/>
      <c r="BD16" s="460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  <c r="HV16" s="139"/>
      <c r="HW16" s="139"/>
      <c r="HX16" s="139"/>
      <c r="HY16" s="139"/>
      <c r="HZ16" s="139"/>
      <c r="IA16" s="139"/>
      <c r="IB16" s="139"/>
      <c r="IC16" s="139"/>
      <c r="ID16" s="139"/>
      <c r="IE16" s="139"/>
      <c r="IF16" s="139"/>
      <c r="IG16" s="139"/>
      <c r="IH16" s="139"/>
      <c r="II16" s="139"/>
      <c r="IJ16" s="139"/>
      <c r="IK16" s="139"/>
      <c r="IL16" s="139"/>
      <c r="IM16" s="139"/>
      <c r="IN16" s="139"/>
      <c r="IO16" s="139"/>
      <c r="IP16" s="139"/>
      <c r="IQ16" s="139"/>
      <c r="IR16" s="139"/>
      <c r="IS16" s="139"/>
      <c r="IT16" s="139"/>
      <c r="IU16" s="139"/>
      <c r="IV16" s="139"/>
      <c r="IW16" s="139"/>
      <c r="IX16" s="139"/>
      <c r="IY16" s="139"/>
      <c r="IZ16" s="139"/>
      <c r="JA16" s="139"/>
      <c r="JB16" s="139"/>
      <c r="JC16" s="139"/>
      <c r="JD16" s="139"/>
      <c r="JE16" s="139"/>
      <c r="JF16" s="139"/>
      <c r="JG16" s="139"/>
      <c r="JH16" s="139"/>
      <c r="JI16" s="139"/>
      <c r="JJ16" s="139"/>
      <c r="JK16" s="139"/>
      <c r="JL16" s="139"/>
      <c r="JM16" s="139"/>
      <c r="JN16" s="139"/>
      <c r="JO16" s="139"/>
      <c r="JP16" s="139"/>
      <c r="JQ16" s="139"/>
      <c r="JR16" s="139"/>
      <c r="JS16" s="139"/>
      <c r="JT16" s="139"/>
      <c r="JU16" s="139"/>
      <c r="JV16" s="139"/>
      <c r="JW16" s="139"/>
      <c r="JX16" s="139"/>
      <c r="JY16" s="139"/>
      <c r="JZ16" s="139"/>
      <c r="KA16" s="139"/>
      <c r="KB16" s="139"/>
      <c r="KC16" s="139"/>
      <c r="KD16" s="139"/>
      <c r="KE16" s="139"/>
      <c r="KF16" s="139"/>
      <c r="KG16" s="139"/>
      <c r="KH16" s="139"/>
      <c r="KI16" s="139"/>
      <c r="KJ16" s="139"/>
      <c r="KK16" s="139"/>
      <c r="KL16" s="139"/>
      <c r="KM16" s="139"/>
      <c r="KN16" s="139"/>
      <c r="KO16" s="139"/>
      <c r="KP16" s="139"/>
      <c r="KQ16" s="139"/>
      <c r="KR16" s="139"/>
      <c r="KS16" s="139"/>
      <c r="KT16" s="139"/>
      <c r="KU16" s="139"/>
      <c r="KV16" s="139"/>
      <c r="KW16" s="139"/>
      <c r="KX16" s="139"/>
      <c r="KY16" s="139"/>
      <c r="KZ16" s="139"/>
      <c r="LA16" s="139"/>
      <c r="LB16" s="139"/>
      <c r="LC16" s="139"/>
      <c r="LD16" s="139"/>
      <c r="LE16" s="139"/>
      <c r="LF16" s="139"/>
      <c r="LG16" s="139"/>
      <c r="LH16" s="139"/>
      <c r="LI16" s="139"/>
      <c r="LJ16" s="139"/>
      <c r="LK16" s="139"/>
      <c r="LL16" s="139"/>
      <c r="LM16" s="139"/>
      <c r="LN16" s="139"/>
      <c r="LO16" s="139"/>
      <c r="LP16" s="139"/>
      <c r="LQ16" s="139"/>
      <c r="LR16" s="139"/>
      <c r="LS16" s="139"/>
      <c r="LT16" s="139"/>
      <c r="LU16" s="139"/>
      <c r="LV16" s="139"/>
      <c r="LW16" s="139"/>
      <c r="LX16" s="139"/>
      <c r="LY16" s="139"/>
      <c r="LZ16" s="139"/>
      <c r="MA16" s="139"/>
      <c r="MB16" s="139"/>
      <c r="MC16" s="139"/>
      <c r="MD16" s="139"/>
      <c r="ME16" s="139"/>
      <c r="MF16" s="139"/>
      <c r="MG16" s="139"/>
      <c r="MH16" s="139"/>
      <c r="MI16" s="139"/>
      <c r="MJ16" s="139"/>
      <c r="MK16" s="139"/>
      <c r="ML16" s="139"/>
      <c r="MM16" s="139"/>
      <c r="MN16" s="139"/>
      <c r="MO16" s="139"/>
      <c r="MP16" s="139"/>
      <c r="MQ16" s="139"/>
      <c r="MR16" s="139"/>
      <c r="MS16" s="139"/>
      <c r="MT16" s="139"/>
      <c r="MU16" s="139"/>
      <c r="MV16" s="139"/>
      <c r="MW16" s="139"/>
      <c r="MX16" s="139"/>
      <c r="MY16" s="139"/>
      <c r="MZ16" s="139"/>
      <c r="NA16" s="139"/>
      <c r="NB16" s="139"/>
      <c r="NC16" s="139"/>
      <c r="ND16" s="139"/>
      <c r="NE16" s="139"/>
      <c r="NF16" s="139"/>
      <c r="NG16" s="139"/>
      <c r="NH16" s="139"/>
      <c r="NI16" s="139"/>
      <c r="NJ16" s="139"/>
      <c r="NK16" s="139"/>
      <c r="NL16" s="139"/>
      <c r="NM16" s="139"/>
      <c r="NN16" s="139"/>
      <c r="NO16" s="139"/>
      <c r="NP16" s="139"/>
      <c r="NQ16" s="139"/>
      <c r="NR16" s="139"/>
      <c r="NS16" s="139"/>
      <c r="NT16" s="139"/>
      <c r="NU16" s="139"/>
      <c r="NV16" s="139"/>
      <c r="NW16" s="139"/>
      <c r="NX16" s="139"/>
      <c r="NY16" s="139"/>
      <c r="NZ16" s="139"/>
      <c r="OA16" s="139"/>
      <c r="OB16" s="139"/>
      <c r="OC16" s="139"/>
      <c r="OD16" s="139"/>
      <c r="OE16" s="139"/>
      <c r="OF16" s="139"/>
      <c r="OG16" s="139"/>
      <c r="OH16" s="139"/>
      <c r="OI16" s="139"/>
      <c r="OJ16" s="139"/>
      <c r="OK16" s="139"/>
      <c r="OL16" s="139"/>
      <c r="OM16" s="139"/>
      <c r="ON16" s="139"/>
      <c r="OO16" s="139"/>
      <c r="OP16" s="139"/>
      <c r="OQ16" s="139"/>
      <c r="OR16" s="139"/>
      <c r="OS16" s="139"/>
      <c r="OT16" s="139"/>
      <c r="OU16" s="139"/>
      <c r="OV16" s="139"/>
      <c r="OW16" s="139"/>
      <c r="OX16" s="139"/>
      <c r="OY16" s="139"/>
      <c r="OZ16" s="139"/>
      <c r="PA16" s="139"/>
      <c r="PB16" s="139"/>
      <c r="PC16" s="139"/>
      <c r="PD16" s="139"/>
      <c r="PE16" s="139"/>
      <c r="PF16" s="139"/>
      <c r="PG16" s="139"/>
      <c r="PH16" s="139"/>
      <c r="PI16" s="139"/>
      <c r="PJ16" s="139"/>
      <c r="PK16" s="139"/>
      <c r="PL16" s="139"/>
      <c r="PM16" s="139"/>
      <c r="PN16" s="139"/>
      <c r="PO16" s="139"/>
      <c r="PP16" s="139"/>
      <c r="PQ16" s="139"/>
      <c r="PR16" s="139"/>
      <c r="PS16" s="139"/>
      <c r="PT16" s="139"/>
      <c r="PU16" s="139"/>
      <c r="PV16" s="139"/>
      <c r="PW16" s="139"/>
      <c r="PX16" s="139"/>
      <c r="PY16" s="139"/>
      <c r="PZ16" s="139"/>
      <c r="QA16" s="139"/>
      <c r="QB16" s="139"/>
      <c r="QC16" s="139"/>
      <c r="QD16" s="139"/>
      <c r="QE16" s="139"/>
      <c r="QF16" s="139"/>
      <c r="QG16" s="139"/>
      <c r="QH16" s="139"/>
      <c r="QI16" s="139"/>
      <c r="QJ16" s="139"/>
      <c r="QK16" s="139"/>
      <c r="QL16" s="139"/>
      <c r="QM16" s="139"/>
      <c r="QN16" s="139"/>
      <c r="QO16" s="139"/>
      <c r="QP16" s="139"/>
      <c r="QQ16" s="139"/>
      <c r="QR16" s="139"/>
      <c r="QS16" s="139"/>
      <c r="QT16" s="139"/>
      <c r="QU16" s="139"/>
      <c r="QV16" s="139"/>
      <c r="QW16" s="139"/>
      <c r="QX16" s="139"/>
      <c r="QY16" s="139"/>
      <c r="QZ16" s="139"/>
      <c r="RA16" s="139"/>
      <c r="RB16" s="139"/>
      <c r="RC16" s="139"/>
      <c r="RD16" s="139"/>
      <c r="RE16" s="139"/>
      <c r="RF16" s="139"/>
      <c r="RG16" s="139"/>
      <c r="RH16" s="139"/>
      <c r="RI16" s="139"/>
      <c r="RJ16" s="139"/>
      <c r="RK16" s="139"/>
      <c r="RL16" s="139"/>
      <c r="RM16" s="139"/>
      <c r="RN16" s="139"/>
      <c r="RO16" s="139"/>
      <c r="RP16" s="139"/>
      <c r="RQ16" s="139"/>
      <c r="RR16" s="139"/>
      <c r="RS16" s="139"/>
      <c r="RT16" s="139"/>
      <c r="RU16" s="139"/>
      <c r="RV16" s="139"/>
      <c r="RW16" s="139"/>
      <c r="RX16" s="139"/>
      <c r="RY16" s="139"/>
      <c r="RZ16" s="139"/>
      <c r="SA16" s="139"/>
      <c r="SB16" s="139"/>
      <c r="SC16" s="139"/>
      <c r="SD16" s="139"/>
      <c r="SE16" s="139"/>
      <c r="SF16" s="139"/>
    </row>
    <row r="17" spans="1:500" x14ac:dyDescent="0.25">
      <c r="A17" s="146" t="s">
        <v>19</v>
      </c>
      <c r="B17" s="138">
        <v>4.0000000000000001E-3</v>
      </c>
      <c r="C17" s="138">
        <v>-7.6999999999999999E-2</v>
      </c>
      <c r="D17" s="138">
        <v>-0.13600000000000001</v>
      </c>
      <c r="E17" s="138">
        <v>-4.5999999999999999E-2</v>
      </c>
      <c r="F17" s="138">
        <v>5.1999999999999998E-2</v>
      </c>
      <c r="G17" s="138">
        <v>-1E-3</v>
      </c>
      <c r="H17" s="138">
        <v>0.128</v>
      </c>
      <c r="I17" s="138">
        <v>5.8999999999999997E-2</v>
      </c>
      <c r="J17" s="138">
        <v>4.9000000000000002E-2</v>
      </c>
      <c r="K17" s="138">
        <v>3.7999999999999999E-2</v>
      </c>
      <c r="L17" s="138">
        <v>-3.2000000000000001E-2</v>
      </c>
      <c r="M17" s="138">
        <v>5.0000000000000001E-3</v>
      </c>
      <c r="N17" s="138">
        <v>-0.01</v>
      </c>
      <c r="O17" s="138">
        <v>-7.9000000000000001E-2</v>
      </c>
      <c r="P17" s="138">
        <v>0.11600000000000001</v>
      </c>
      <c r="Q17" s="138">
        <v>3.9E-2</v>
      </c>
      <c r="R17" s="138">
        <v>-9.9000000000000005E-2</v>
      </c>
      <c r="S17" s="138">
        <v>0.14899999999999999</v>
      </c>
      <c r="T17" s="138">
        <v>-0.154</v>
      </c>
      <c r="U17" s="138">
        <v>-8.4000000000000005E-2</v>
      </c>
      <c r="V17" s="138">
        <v>0.10199999999999999</v>
      </c>
      <c r="W17" s="138">
        <v>-6.9000000000000006E-2</v>
      </c>
      <c r="X17" s="138">
        <v>-0.123</v>
      </c>
      <c r="Y17" s="138">
        <v>-9.9000000000000005E-2</v>
      </c>
      <c r="Z17" s="138">
        <v>-0.249</v>
      </c>
      <c r="AA17" s="138">
        <v>-0.14299999999999999</v>
      </c>
      <c r="AB17" s="138">
        <v>-0.18099999999999999</v>
      </c>
      <c r="AC17" s="138">
        <v>-0.25600000000000001</v>
      </c>
      <c r="AD17" s="138">
        <v>-7.9000000000000001E-2</v>
      </c>
      <c r="AE17" s="138">
        <v>-4.2000000000000003E-2</v>
      </c>
      <c r="AF17" s="138">
        <v>-5.7000000000000002E-2</v>
      </c>
      <c r="AG17" s="138">
        <v>-0.08</v>
      </c>
      <c r="AH17" s="138">
        <v>-8.5999999999999993E-2</v>
      </c>
      <c r="AI17" s="138">
        <v>-6.9000000000000006E-2</v>
      </c>
      <c r="AJ17" s="138">
        <v>-8.2000000000000003E-2</v>
      </c>
      <c r="AK17" s="138">
        <v>-1.7000000000000001E-2</v>
      </c>
      <c r="AL17" s="138">
        <v>-3.5999999999999997E-2</v>
      </c>
      <c r="AM17" s="138">
        <v>-9.7000000000000003E-2</v>
      </c>
      <c r="AN17" s="138">
        <v>9.1999999999999998E-2</v>
      </c>
      <c r="AO17" s="138">
        <v>-0.02</v>
      </c>
      <c r="AP17" s="138">
        <v>-0.249</v>
      </c>
      <c r="AQ17" s="138">
        <v>-0.13200000000000001</v>
      </c>
      <c r="AR17" s="138">
        <v>-0.152</v>
      </c>
      <c r="AS17" s="138">
        <v>-0.18</v>
      </c>
      <c r="AT17" s="138">
        <v>-0.19400000000000001</v>
      </c>
      <c r="AU17" s="138">
        <v>-0.17</v>
      </c>
      <c r="AV17" s="138">
        <v>-0.13700000000000001</v>
      </c>
      <c r="AW17" s="138">
        <v>-0.13600000000000001</v>
      </c>
      <c r="AX17" s="138">
        <v>-0.17399999999999999</v>
      </c>
      <c r="AY17" s="138">
        <v>-0.14399999999999999</v>
      </c>
      <c r="AZ17" s="138">
        <v>-3.4000000000000002E-2</v>
      </c>
      <c r="BA17" s="138">
        <v>-0.113</v>
      </c>
      <c r="BB17" s="460"/>
      <c r="BC17" s="460"/>
      <c r="BD17" s="460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  <c r="HV17" s="139"/>
      <c r="HW17" s="139"/>
      <c r="HX17" s="139"/>
      <c r="HY17" s="139"/>
      <c r="HZ17" s="139"/>
      <c r="IA17" s="139"/>
      <c r="IB17" s="139"/>
      <c r="IC17" s="139"/>
      <c r="ID17" s="139"/>
      <c r="IE17" s="139"/>
      <c r="IF17" s="139"/>
      <c r="IG17" s="139"/>
      <c r="IH17" s="139"/>
      <c r="II17" s="139"/>
      <c r="IJ17" s="139"/>
      <c r="IK17" s="139"/>
      <c r="IL17" s="139"/>
      <c r="IM17" s="139"/>
      <c r="IN17" s="139"/>
      <c r="IO17" s="139"/>
      <c r="IP17" s="139"/>
      <c r="IQ17" s="139"/>
      <c r="IR17" s="139"/>
      <c r="IS17" s="139"/>
      <c r="IT17" s="139"/>
      <c r="IU17" s="139"/>
      <c r="IV17" s="139"/>
      <c r="IW17" s="139"/>
      <c r="IX17" s="139"/>
      <c r="IY17" s="139"/>
      <c r="IZ17" s="139"/>
      <c r="JA17" s="139"/>
      <c r="JB17" s="139"/>
      <c r="JC17" s="139"/>
      <c r="JD17" s="139"/>
      <c r="JE17" s="139"/>
      <c r="JF17" s="139"/>
      <c r="JG17" s="139"/>
      <c r="JH17" s="139"/>
      <c r="JI17" s="139"/>
      <c r="JJ17" s="139"/>
      <c r="JK17" s="139"/>
      <c r="JL17" s="139"/>
      <c r="JM17" s="139"/>
      <c r="JN17" s="139"/>
      <c r="JO17" s="139"/>
      <c r="JP17" s="139"/>
      <c r="JQ17" s="139"/>
      <c r="JR17" s="139"/>
      <c r="JS17" s="139"/>
      <c r="JT17" s="139"/>
      <c r="JU17" s="139"/>
      <c r="JV17" s="139"/>
      <c r="JW17" s="139"/>
      <c r="JX17" s="139"/>
      <c r="JY17" s="139"/>
      <c r="JZ17" s="139"/>
      <c r="KA17" s="139"/>
      <c r="KB17" s="139"/>
      <c r="KC17" s="139"/>
      <c r="KD17" s="139"/>
      <c r="KE17" s="139"/>
      <c r="KF17" s="139"/>
      <c r="KG17" s="139"/>
      <c r="KH17" s="139"/>
      <c r="KI17" s="139"/>
      <c r="KJ17" s="139"/>
      <c r="KK17" s="139"/>
      <c r="KL17" s="139"/>
      <c r="KM17" s="139"/>
      <c r="KN17" s="139"/>
      <c r="KO17" s="139"/>
      <c r="KP17" s="139"/>
      <c r="KQ17" s="139"/>
      <c r="KR17" s="139"/>
      <c r="KS17" s="139"/>
      <c r="KT17" s="139"/>
      <c r="KU17" s="139"/>
      <c r="KV17" s="139"/>
      <c r="KW17" s="139"/>
      <c r="KX17" s="139"/>
      <c r="KY17" s="139"/>
      <c r="KZ17" s="139"/>
      <c r="LA17" s="139"/>
      <c r="LB17" s="139"/>
      <c r="LC17" s="139"/>
      <c r="LD17" s="139"/>
      <c r="LE17" s="139"/>
      <c r="LF17" s="139"/>
      <c r="LG17" s="139"/>
      <c r="LH17" s="139"/>
      <c r="LI17" s="139"/>
      <c r="LJ17" s="139"/>
      <c r="LK17" s="139"/>
      <c r="LL17" s="139"/>
      <c r="LM17" s="139"/>
      <c r="LN17" s="139"/>
      <c r="LO17" s="139"/>
      <c r="LP17" s="139"/>
      <c r="LQ17" s="139"/>
      <c r="LR17" s="139"/>
      <c r="LS17" s="139"/>
      <c r="LT17" s="139"/>
      <c r="LU17" s="139"/>
      <c r="LV17" s="139"/>
      <c r="LW17" s="139"/>
      <c r="LX17" s="139"/>
      <c r="LY17" s="139"/>
      <c r="LZ17" s="139"/>
      <c r="MA17" s="139"/>
      <c r="MB17" s="139"/>
      <c r="MC17" s="139"/>
      <c r="MD17" s="139"/>
      <c r="ME17" s="139"/>
      <c r="MF17" s="139"/>
      <c r="MG17" s="139"/>
      <c r="MH17" s="139"/>
      <c r="MI17" s="139"/>
      <c r="MJ17" s="139"/>
      <c r="MK17" s="139"/>
      <c r="ML17" s="139"/>
      <c r="MM17" s="139"/>
      <c r="MN17" s="139"/>
      <c r="MO17" s="139"/>
      <c r="MP17" s="139"/>
      <c r="MQ17" s="139"/>
      <c r="MR17" s="139"/>
      <c r="MS17" s="139"/>
      <c r="MT17" s="139"/>
      <c r="MU17" s="139"/>
      <c r="MV17" s="139"/>
      <c r="MW17" s="139"/>
      <c r="MX17" s="139"/>
      <c r="MY17" s="139"/>
      <c r="MZ17" s="139"/>
      <c r="NA17" s="139"/>
      <c r="NB17" s="139"/>
      <c r="NC17" s="139"/>
      <c r="ND17" s="139"/>
      <c r="NE17" s="139"/>
      <c r="NF17" s="139"/>
      <c r="NG17" s="139"/>
      <c r="NH17" s="139"/>
      <c r="NI17" s="139"/>
      <c r="NJ17" s="139"/>
      <c r="NK17" s="139"/>
      <c r="NL17" s="139"/>
      <c r="NM17" s="139"/>
      <c r="NN17" s="139"/>
      <c r="NO17" s="139"/>
      <c r="NP17" s="139"/>
      <c r="NQ17" s="139"/>
      <c r="NR17" s="139"/>
      <c r="NS17" s="139"/>
      <c r="NT17" s="139"/>
      <c r="NU17" s="139"/>
      <c r="NV17" s="139"/>
      <c r="NW17" s="139"/>
      <c r="NX17" s="139"/>
      <c r="NY17" s="139"/>
      <c r="NZ17" s="139"/>
      <c r="OA17" s="139"/>
      <c r="OB17" s="139"/>
      <c r="OC17" s="139"/>
      <c r="OD17" s="139"/>
      <c r="OE17" s="139"/>
      <c r="OF17" s="139"/>
      <c r="OG17" s="139"/>
      <c r="OH17" s="139"/>
      <c r="OI17" s="139"/>
      <c r="OJ17" s="139"/>
      <c r="OK17" s="139"/>
      <c r="OL17" s="139"/>
      <c r="OM17" s="139"/>
      <c r="ON17" s="139"/>
      <c r="OO17" s="139"/>
      <c r="OP17" s="139"/>
      <c r="OQ17" s="139"/>
      <c r="OR17" s="139"/>
      <c r="OS17" s="139"/>
      <c r="OT17" s="139"/>
      <c r="OU17" s="139"/>
      <c r="OV17" s="139"/>
      <c r="OW17" s="139"/>
      <c r="OX17" s="139"/>
      <c r="OY17" s="139"/>
      <c r="OZ17" s="139"/>
      <c r="PA17" s="139"/>
      <c r="PB17" s="139"/>
      <c r="PC17" s="139"/>
      <c r="PD17" s="139"/>
      <c r="PE17" s="139"/>
      <c r="PF17" s="139"/>
      <c r="PG17" s="139"/>
      <c r="PH17" s="139"/>
      <c r="PI17" s="139"/>
      <c r="PJ17" s="139"/>
      <c r="PK17" s="139"/>
      <c r="PL17" s="139"/>
      <c r="PM17" s="139"/>
      <c r="PN17" s="139"/>
      <c r="PO17" s="139"/>
      <c r="PP17" s="139"/>
      <c r="PQ17" s="139"/>
      <c r="PR17" s="139"/>
      <c r="PS17" s="139"/>
      <c r="PT17" s="139"/>
      <c r="PU17" s="139"/>
      <c r="PV17" s="139"/>
      <c r="PW17" s="139"/>
      <c r="PX17" s="139"/>
      <c r="PY17" s="139"/>
      <c r="PZ17" s="139"/>
      <c r="QA17" s="139"/>
      <c r="QB17" s="139"/>
      <c r="QC17" s="139"/>
      <c r="QD17" s="139"/>
      <c r="QE17" s="139"/>
      <c r="QF17" s="139"/>
      <c r="QG17" s="139"/>
      <c r="QH17" s="139"/>
      <c r="QI17" s="139"/>
      <c r="QJ17" s="139"/>
      <c r="QK17" s="139"/>
      <c r="QL17" s="139"/>
      <c r="QM17" s="139"/>
      <c r="QN17" s="139"/>
      <c r="QO17" s="139"/>
      <c r="QP17" s="139"/>
      <c r="QQ17" s="139"/>
      <c r="QR17" s="139"/>
      <c r="QS17" s="139"/>
      <c r="QT17" s="139"/>
      <c r="QU17" s="139"/>
      <c r="QV17" s="139"/>
      <c r="QW17" s="139"/>
      <c r="QX17" s="139"/>
      <c r="QY17" s="139"/>
      <c r="QZ17" s="139"/>
      <c r="RA17" s="139"/>
      <c r="RB17" s="139"/>
      <c r="RC17" s="139"/>
      <c r="RD17" s="139"/>
      <c r="RE17" s="139"/>
      <c r="RF17" s="139"/>
      <c r="RG17" s="139"/>
      <c r="RH17" s="139"/>
      <c r="RI17" s="139"/>
      <c r="RJ17" s="139"/>
      <c r="RK17" s="139"/>
      <c r="RL17" s="139"/>
      <c r="RM17" s="139"/>
      <c r="RN17" s="139"/>
      <c r="RO17" s="139"/>
      <c r="RP17" s="139"/>
      <c r="RQ17" s="139"/>
      <c r="RR17" s="139"/>
      <c r="RS17" s="139"/>
      <c r="RT17" s="139"/>
      <c r="RU17" s="139"/>
      <c r="RV17" s="139"/>
      <c r="RW17" s="139"/>
      <c r="RX17" s="139"/>
      <c r="RY17" s="139"/>
      <c r="RZ17" s="139"/>
      <c r="SA17" s="139"/>
      <c r="SB17" s="139"/>
      <c r="SC17" s="139"/>
      <c r="SD17" s="139"/>
      <c r="SE17" s="139"/>
      <c r="SF17" s="139"/>
    </row>
    <row r="18" spans="1:500" x14ac:dyDescent="0.25">
      <c r="A18" s="147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29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/>
      <c r="OP18" s="129"/>
      <c r="OQ18" s="129"/>
      <c r="OR18" s="129"/>
      <c r="OS18" s="129"/>
      <c r="OT18" s="129"/>
      <c r="OU18" s="129"/>
      <c r="OV18" s="129"/>
      <c r="OW18" s="129"/>
      <c r="OX18" s="129"/>
      <c r="OY18" s="129"/>
      <c r="OZ18" s="129"/>
      <c r="PA18" s="129"/>
      <c r="PB18" s="129"/>
      <c r="PC18" s="129"/>
      <c r="PD18" s="129"/>
      <c r="PE18" s="129"/>
      <c r="PF18" s="129"/>
      <c r="PG18" s="129"/>
      <c r="PH18" s="129"/>
      <c r="PI18" s="129"/>
      <c r="PJ18" s="129"/>
      <c r="PK18" s="129"/>
      <c r="PL18" s="129"/>
      <c r="PM18" s="129"/>
      <c r="PN18" s="129"/>
      <c r="PO18" s="129"/>
      <c r="PP18" s="129"/>
      <c r="PQ18" s="129"/>
      <c r="PR18" s="129"/>
      <c r="PS18" s="129"/>
      <c r="PT18" s="129"/>
      <c r="PU18" s="129"/>
      <c r="PV18" s="129"/>
      <c r="PW18" s="129"/>
      <c r="PX18" s="129"/>
      <c r="PY18" s="129"/>
      <c r="PZ18" s="129"/>
      <c r="QA18" s="129"/>
      <c r="QB18" s="129"/>
      <c r="QC18" s="129"/>
      <c r="QD18" s="129"/>
      <c r="QE18" s="129"/>
      <c r="QF18" s="129"/>
      <c r="QG18" s="129"/>
      <c r="QH18" s="129"/>
      <c r="QI18" s="129"/>
      <c r="QJ18" s="129"/>
      <c r="QK18" s="129"/>
      <c r="QL18" s="129"/>
      <c r="QM18" s="129"/>
      <c r="QN18" s="129"/>
      <c r="QO18" s="129"/>
      <c r="QP18" s="129"/>
      <c r="QQ18" s="129"/>
      <c r="QR18" s="129"/>
      <c r="QS18" s="129"/>
      <c r="QT18" s="129"/>
      <c r="QU18" s="129"/>
      <c r="QV18" s="129"/>
      <c r="QW18" s="129"/>
      <c r="QX18" s="129"/>
      <c r="QY18" s="129"/>
      <c r="QZ18" s="129"/>
      <c r="RA18" s="129"/>
      <c r="RB18" s="129"/>
      <c r="RC18" s="129"/>
      <c r="RD18" s="129"/>
      <c r="RE18" s="129"/>
      <c r="RF18" s="129"/>
      <c r="RG18" s="129"/>
      <c r="RH18" s="129"/>
      <c r="RI18" s="129"/>
      <c r="RJ18" s="129"/>
      <c r="RK18" s="129"/>
      <c r="RL18" s="129"/>
      <c r="RM18" s="129"/>
      <c r="RN18" s="129"/>
      <c r="RO18" s="129"/>
      <c r="RP18" s="129"/>
      <c r="RQ18" s="129"/>
      <c r="RR18" s="129"/>
      <c r="RS18" s="129"/>
      <c r="RT18" s="129"/>
      <c r="RU18" s="129"/>
      <c r="RV18" s="129"/>
      <c r="RW18" s="129"/>
      <c r="RX18" s="129"/>
      <c r="RY18" s="129"/>
      <c r="RZ18" s="129"/>
      <c r="SA18" s="129"/>
      <c r="SB18" s="129"/>
      <c r="SC18" s="129"/>
      <c r="SD18" s="129"/>
      <c r="SE18" s="129"/>
      <c r="SF18" s="129"/>
    </row>
    <row r="19" spans="1:500" x14ac:dyDescent="0.25">
      <c r="A19" s="145" t="s">
        <v>20</v>
      </c>
      <c r="B19" s="134">
        <v>2032</v>
      </c>
      <c r="C19" s="134">
        <v>1982</v>
      </c>
      <c r="D19" s="134">
        <v>1687</v>
      </c>
      <c r="E19" s="134">
        <v>1864</v>
      </c>
      <c r="F19" s="134">
        <v>1711</v>
      </c>
      <c r="G19" s="134">
        <v>1764</v>
      </c>
      <c r="H19" s="134">
        <v>1915</v>
      </c>
      <c r="I19" s="134">
        <v>1389</v>
      </c>
      <c r="J19" s="134">
        <v>1647</v>
      </c>
      <c r="K19" s="134">
        <v>2031</v>
      </c>
      <c r="L19" s="134">
        <v>1772</v>
      </c>
      <c r="M19" s="134">
        <v>1617</v>
      </c>
      <c r="N19" s="134">
        <v>1995</v>
      </c>
      <c r="O19" s="134">
        <v>1678</v>
      </c>
      <c r="P19" s="134">
        <v>1846</v>
      </c>
      <c r="Q19" s="134">
        <v>1821</v>
      </c>
      <c r="R19" s="134">
        <v>1434</v>
      </c>
      <c r="S19" s="134">
        <v>1797</v>
      </c>
      <c r="T19" s="134">
        <v>1638</v>
      </c>
      <c r="U19" s="134">
        <v>1184</v>
      </c>
      <c r="V19" s="134">
        <v>1447</v>
      </c>
      <c r="W19" s="134">
        <v>1674</v>
      </c>
      <c r="X19" s="134">
        <v>1462</v>
      </c>
      <c r="Y19" s="134">
        <v>1293</v>
      </c>
      <c r="Z19" s="134">
        <v>1345</v>
      </c>
      <c r="AA19" s="134">
        <v>1235</v>
      </c>
      <c r="AB19" s="134">
        <v>1525</v>
      </c>
      <c r="AC19" s="134">
        <v>1269</v>
      </c>
      <c r="AD19" s="134">
        <v>1689</v>
      </c>
      <c r="AE19" s="134">
        <v>1541</v>
      </c>
      <c r="AF19" s="134">
        <v>1655</v>
      </c>
      <c r="AG19" s="134">
        <v>1588</v>
      </c>
      <c r="AH19" s="134">
        <v>1339</v>
      </c>
      <c r="AI19" s="134">
        <v>1728</v>
      </c>
      <c r="AJ19" s="134">
        <v>1407</v>
      </c>
      <c r="AK19" s="134">
        <v>1170</v>
      </c>
      <c r="AL19" s="134">
        <v>1566</v>
      </c>
      <c r="AM19" s="134">
        <v>1587</v>
      </c>
      <c r="AN19" s="134">
        <v>1653</v>
      </c>
      <c r="AO19" s="134">
        <v>1398</v>
      </c>
      <c r="AP19" s="134">
        <v>1345</v>
      </c>
      <c r="AQ19" s="134">
        <v>1424</v>
      </c>
      <c r="AR19" s="134">
        <v>1516</v>
      </c>
      <c r="AS19" s="134">
        <v>1418</v>
      </c>
      <c r="AT19" s="134">
        <v>1186</v>
      </c>
      <c r="AU19" s="134">
        <v>1543</v>
      </c>
      <c r="AV19" s="134">
        <v>1299</v>
      </c>
      <c r="AW19" s="134">
        <v>1021</v>
      </c>
      <c r="AX19" s="134">
        <v>1342</v>
      </c>
      <c r="AY19" s="134">
        <v>1477</v>
      </c>
      <c r="AZ19" s="134">
        <v>1453</v>
      </c>
      <c r="BA19" s="134">
        <v>1249</v>
      </c>
      <c r="BB19" s="456"/>
      <c r="BC19" s="456"/>
      <c r="BD19" s="456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  <c r="NO19" s="135"/>
      <c r="NP19" s="135"/>
      <c r="NQ19" s="135"/>
      <c r="NR19" s="135"/>
      <c r="NS19" s="135"/>
      <c r="NT19" s="135"/>
      <c r="NU19" s="135"/>
      <c r="NV19" s="135"/>
      <c r="NW19" s="135"/>
      <c r="NX19" s="135"/>
      <c r="NY19" s="135"/>
      <c r="NZ19" s="135"/>
      <c r="OA19" s="135"/>
      <c r="OB19" s="135"/>
      <c r="OC19" s="135"/>
      <c r="OD19" s="135"/>
      <c r="OE19" s="135"/>
      <c r="OF19" s="135"/>
      <c r="OG19" s="135"/>
      <c r="OH19" s="135"/>
      <c r="OI19" s="135"/>
      <c r="OJ19" s="135"/>
      <c r="OK19" s="135"/>
      <c r="OL19" s="135"/>
      <c r="OM19" s="135"/>
      <c r="ON19" s="135"/>
      <c r="OO19" s="135"/>
      <c r="OP19" s="135"/>
      <c r="OQ19" s="135"/>
      <c r="OR19" s="135"/>
      <c r="OS19" s="135"/>
      <c r="OT19" s="135"/>
      <c r="OU19" s="135"/>
      <c r="OV19" s="135"/>
      <c r="OW19" s="135"/>
      <c r="OX19" s="135"/>
      <c r="OY19" s="135"/>
      <c r="OZ19" s="135"/>
      <c r="PA19" s="135"/>
      <c r="PB19" s="135"/>
      <c r="PC19" s="135"/>
      <c r="PD19" s="135"/>
      <c r="PE19" s="135"/>
      <c r="PF19" s="135"/>
      <c r="PG19" s="135"/>
      <c r="PH19" s="135"/>
      <c r="PI19" s="135"/>
      <c r="PJ19" s="135"/>
      <c r="PK19" s="135"/>
      <c r="PL19" s="135"/>
      <c r="PM19" s="135"/>
      <c r="PN19" s="135"/>
      <c r="PO19" s="135"/>
      <c r="PP19" s="135"/>
      <c r="PQ19" s="135"/>
      <c r="PR19" s="135"/>
      <c r="PS19" s="135"/>
      <c r="PT19" s="135"/>
      <c r="PU19" s="135"/>
      <c r="PV19" s="135"/>
      <c r="PW19" s="135"/>
      <c r="PX19" s="135"/>
      <c r="PY19" s="135"/>
      <c r="PZ19" s="135"/>
      <c r="QA19" s="135"/>
      <c r="QB19" s="135"/>
      <c r="QC19" s="135"/>
      <c r="QD19" s="135"/>
      <c r="QE19" s="135"/>
      <c r="QF19" s="135"/>
      <c r="QG19" s="135"/>
      <c r="QH19" s="135"/>
      <c r="QI19" s="135"/>
      <c r="QJ19" s="135"/>
      <c r="QK19" s="135"/>
      <c r="QL19" s="135"/>
      <c r="QM19" s="135"/>
      <c r="QN19" s="135"/>
      <c r="QO19" s="135"/>
      <c r="QP19" s="135"/>
      <c r="QQ19" s="135"/>
      <c r="QR19" s="135"/>
      <c r="QS19" s="135"/>
      <c r="QT19" s="135"/>
      <c r="QU19" s="135"/>
      <c r="QV19" s="135"/>
      <c r="QW19" s="135"/>
      <c r="QX19" s="135"/>
      <c r="QY19" s="135"/>
      <c r="QZ19" s="135"/>
      <c r="RA19" s="135"/>
      <c r="RB19" s="135"/>
      <c r="RC19" s="135"/>
      <c r="RD19" s="135"/>
      <c r="RE19" s="135"/>
      <c r="RF19" s="135"/>
      <c r="RG19" s="135"/>
      <c r="RH19" s="135"/>
      <c r="RI19" s="135"/>
      <c r="RJ19" s="135"/>
      <c r="RK19" s="135"/>
      <c r="RL19" s="135"/>
      <c r="RM19" s="135"/>
      <c r="RN19" s="135"/>
      <c r="RO19" s="135"/>
      <c r="RP19" s="135"/>
      <c r="RQ19" s="135"/>
      <c r="RR19" s="135"/>
      <c r="RS19" s="135"/>
      <c r="RT19" s="135"/>
      <c r="RU19" s="135"/>
      <c r="RV19" s="135"/>
      <c r="RW19" s="135"/>
      <c r="RX19" s="135"/>
      <c r="RY19" s="135"/>
      <c r="RZ19" s="135"/>
      <c r="SA19" s="135"/>
      <c r="SB19" s="135"/>
      <c r="SC19" s="135"/>
      <c r="SD19" s="135"/>
      <c r="SE19" s="135"/>
      <c r="SF19" s="135"/>
    </row>
    <row r="20" spans="1:500" x14ac:dyDescent="0.25">
      <c r="A20" s="146" t="s">
        <v>21</v>
      </c>
      <c r="B20" s="138">
        <v>0.496</v>
      </c>
      <c r="C20" s="138">
        <v>0.51900000000000002</v>
      </c>
      <c r="D20" s="138">
        <v>0.48199999999999998</v>
      </c>
      <c r="E20" s="138">
        <v>0.51500000000000001</v>
      </c>
      <c r="F20" s="138">
        <v>0.503</v>
      </c>
      <c r="G20" s="138">
        <v>0.504</v>
      </c>
      <c r="H20" s="138">
        <v>0.501</v>
      </c>
      <c r="I20" s="138">
        <v>0.53</v>
      </c>
      <c r="J20" s="138">
        <v>0.51800000000000002</v>
      </c>
      <c r="K20" s="138">
        <v>0.49299999999999999</v>
      </c>
      <c r="L20" s="138">
        <v>0.47399999999999998</v>
      </c>
      <c r="M20" s="138">
        <v>0.496</v>
      </c>
      <c r="N20" s="138">
        <v>0.49099999999999999</v>
      </c>
      <c r="O20" s="138">
        <v>0.47699999999999998</v>
      </c>
      <c r="P20" s="138">
        <v>0.47199999999999998</v>
      </c>
      <c r="Q20" s="138">
        <v>0.48399999999999999</v>
      </c>
      <c r="R20" s="138">
        <v>0.46800000000000003</v>
      </c>
      <c r="S20" s="138">
        <v>0.44700000000000001</v>
      </c>
      <c r="T20" s="138">
        <v>0.50600000000000001</v>
      </c>
      <c r="U20" s="138">
        <v>0.49299999999999999</v>
      </c>
      <c r="V20" s="138">
        <v>0.41299999999999998</v>
      </c>
      <c r="W20" s="138">
        <v>0.437</v>
      </c>
      <c r="X20" s="138">
        <v>0.44600000000000001</v>
      </c>
      <c r="Y20" s="138">
        <v>0.44</v>
      </c>
      <c r="Z20" s="138">
        <v>0.441</v>
      </c>
      <c r="AA20" s="138">
        <v>0.41</v>
      </c>
      <c r="AB20" s="138">
        <v>0.47699999999999998</v>
      </c>
      <c r="AC20" s="138">
        <v>0.45400000000000001</v>
      </c>
      <c r="AD20" s="138">
        <v>0.45200000000000001</v>
      </c>
      <c r="AE20" s="138">
        <v>0.45700000000000002</v>
      </c>
      <c r="AF20" s="138">
        <v>0.44900000000000001</v>
      </c>
      <c r="AG20" s="138">
        <v>0.45900000000000002</v>
      </c>
      <c r="AH20" s="138">
        <v>0.47799999999999998</v>
      </c>
      <c r="AI20" s="138">
        <v>0.46100000000000002</v>
      </c>
      <c r="AJ20" s="138">
        <v>0.47399999999999998</v>
      </c>
      <c r="AK20" s="138">
        <v>0.495</v>
      </c>
      <c r="AL20" s="138">
        <v>0.46400000000000002</v>
      </c>
      <c r="AM20" s="138">
        <v>0.45900000000000002</v>
      </c>
      <c r="AN20" s="138">
        <v>0.46200000000000002</v>
      </c>
      <c r="AO20" s="138">
        <v>0.48599999999999999</v>
      </c>
      <c r="AP20" s="138">
        <v>0.441</v>
      </c>
      <c r="AQ20" s="138">
        <v>0.46600000000000003</v>
      </c>
      <c r="AR20" s="138">
        <v>0.45800000000000002</v>
      </c>
      <c r="AS20" s="138">
        <v>0.46</v>
      </c>
      <c r="AT20" s="138">
        <v>0.48099999999999998</v>
      </c>
      <c r="AU20" s="138">
        <v>0.46200000000000002</v>
      </c>
      <c r="AV20" s="138">
        <v>0.46500000000000002</v>
      </c>
      <c r="AW20" s="138">
        <v>0.49199999999999999</v>
      </c>
      <c r="AX20" s="138">
        <v>0.46400000000000002</v>
      </c>
      <c r="AY20" s="138">
        <v>0.45</v>
      </c>
      <c r="AZ20" s="138">
        <v>0.45900000000000002</v>
      </c>
      <c r="BA20" s="138">
        <v>0.48</v>
      </c>
      <c r="BB20" s="460"/>
      <c r="BC20" s="460"/>
      <c r="BD20" s="460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  <c r="HV20" s="139"/>
      <c r="HW20" s="139"/>
      <c r="HX20" s="139"/>
      <c r="HY20" s="139"/>
      <c r="HZ20" s="139"/>
      <c r="IA20" s="139"/>
      <c r="IB20" s="139"/>
      <c r="IC20" s="139"/>
      <c r="ID20" s="139"/>
      <c r="IE20" s="139"/>
      <c r="IF20" s="139"/>
      <c r="IG20" s="139"/>
      <c r="IH20" s="139"/>
      <c r="II20" s="139"/>
      <c r="IJ20" s="139"/>
      <c r="IK20" s="139"/>
      <c r="IL20" s="139"/>
      <c r="IM20" s="139"/>
      <c r="IN20" s="139"/>
      <c r="IO20" s="139"/>
      <c r="IP20" s="139"/>
      <c r="IQ20" s="139"/>
      <c r="IR20" s="139"/>
      <c r="IS20" s="139"/>
      <c r="IT20" s="139"/>
      <c r="IU20" s="139"/>
      <c r="IV20" s="139"/>
      <c r="IW20" s="139"/>
      <c r="IX20" s="139"/>
      <c r="IY20" s="139"/>
      <c r="IZ20" s="139"/>
      <c r="JA20" s="139"/>
      <c r="JB20" s="139"/>
      <c r="JC20" s="139"/>
      <c r="JD20" s="139"/>
      <c r="JE20" s="139"/>
      <c r="JF20" s="139"/>
      <c r="JG20" s="139"/>
      <c r="JH20" s="139"/>
      <c r="JI20" s="139"/>
      <c r="JJ20" s="139"/>
      <c r="JK20" s="139"/>
      <c r="JL20" s="139"/>
      <c r="JM20" s="139"/>
      <c r="JN20" s="139"/>
      <c r="JO20" s="139"/>
      <c r="JP20" s="139"/>
      <c r="JQ20" s="139"/>
      <c r="JR20" s="139"/>
      <c r="JS20" s="139"/>
      <c r="JT20" s="139"/>
      <c r="JU20" s="139"/>
      <c r="JV20" s="139"/>
      <c r="JW20" s="139"/>
      <c r="JX20" s="139"/>
      <c r="JY20" s="139"/>
      <c r="JZ20" s="139"/>
      <c r="KA20" s="139"/>
      <c r="KB20" s="139"/>
      <c r="KC20" s="139"/>
      <c r="KD20" s="139"/>
      <c r="KE20" s="139"/>
      <c r="KF20" s="139"/>
      <c r="KG20" s="139"/>
      <c r="KH20" s="139"/>
      <c r="KI20" s="139"/>
      <c r="KJ20" s="139"/>
      <c r="KK20" s="139"/>
      <c r="KL20" s="139"/>
      <c r="KM20" s="139"/>
      <c r="KN20" s="139"/>
      <c r="KO20" s="139"/>
      <c r="KP20" s="139"/>
      <c r="KQ20" s="139"/>
      <c r="KR20" s="139"/>
      <c r="KS20" s="139"/>
      <c r="KT20" s="139"/>
      <c r="KU20" s="139"/>
      <c r="KV20" s="139"/>
      <c r="KW20" s="139"/>
      <c r="KX20" s="139"/>
      <c r="KY20" s="139"/>
      <c r="KZ20" s="139"/>
      <c r="LA20" s="139"/>
      <c r="LB20" s="139"/>
      <c r="LC20" s="139"/>
      <c r="LD20" s="139"/>
      <c r="LE20" s="139"/>
      <c r="LF20" s="139"/>
      <c r="LG20" s="139"/>
      <c r="LH20" s="139"/>
      <c r="LI20" s="139"/>
      <c r="LJ20" s="139"/>
      <c r="LK20" s="139"/>
      <c r="LL20" s="139"/>
      <c r="LM20" s="139"/>
      <c r="LN20" s="139"/>
      <c r="LO20" s="139"/>
      <c r="LP20" s="139"/>
      <c r="LQ20" s="139"/>
      <c r="LR20" s="139"/>
      <c r="LS20" s="139"/>
      <c r="LT20" s="139"/>
      <c r="LU20" s="139"/>
      <c r="LV20" s="139"/>
      <c r="LW20" s="139"/>
      <c r="LX20" s="139"/>
      <c r="LY20" s="139"/>
      <c r="LZ20" s="139"/>
      <c r="MA20" s="139"/>
      <c r="MB20" s="139"/>
      <c r="MC20" s="139"/>
      <c r="MD20" s="139"/>
      <c r="ME20" s="139"/>
      <c r="MF20" s="139"/>
      <c r="MG20" s="139"/>
      <c r="MH20" s="139"/>
      <c r="MI20" s="139"/>
      <c r="MJ20" s="139"/>
      <c r="MK20" s="139"/>
      <c r="ML20" s="139"/>
      <c r="MM20" s="139"/>
      <c r="MN20" s="139"/>
      <c r="MO20" s="139"/>
      <c r="MP20" s="139"/>
      <c r="MQ20" s="139"/>
      <c r="MR20" s="139"/>
      <c r="MS20" s="139"/>
      <c r="MT20" s="139"/>
      <c r="MU20" s="139"/>
      <c r="MV20" s="139"/>
      <c r="MW20" s="139"/>
      <c r="MX20" s="139"/>
      <c r="MY20" s="139"/>
      <c r="MZ20" s="139"/>
      <c r="NA20" s="139"/>
      <c r="NB20" s="139"/>
      <c r="NC20" s="139"/>
      <c r="ND20" s="139"/>
      <c r="NE20" s="139"/>
      <c r="NF20" s="139"/>
      <c r="NG20" s="139"/>
      <c r="NH20" s="139"/>
      <c r="NI20" s="139"/>
      <c r="NJ20" s="139"/>
      <c r="NK20" s="139"/>
      <c r="NL20" s="139"/>
      <c r="NM20" s="139"/>
      <c r="NN20" s="139"/>
      <c r="NO20" s="139"/>
      <c r="NP20" s="139"/>
      <c r="NQ20" s="139"/>
      <c r="NR20" s="139"/>
      <c r="NS20" s="139"/>
      <c r="NT20" s="139"/>
      <c r="NU20" s="139"/>
      <c r="NV20" s="139"/>
      <c r="NW20" s="139"/>
      <c r="NX20" s="139"/>
      <c r="NY20" s="139"/>
      <c r="NZ20" s="139"/>
      <c r="OA20" s="139"/>
      <c r="OB20" s="139"/>
      <c r="OC20" s="139"/>
      <c r="OD20" s="139"/>
      <c r="OE20" s="139"/>
      <c r="OF20" s="139"/>
      <c r="OG20" s="139"/>
      <c r="OH20" s="139"/>
      <c r="OI20" s="139"/>
      <c r="OJ20" s="139"/>
      <c r="OK20" s="139"/>
      <c r="OL20" s="139"/>
      <c r="OM20" s="139"/>
      <c r="ON20" s="139"/>
      <c r="OO20" s="139"/>
      <c r="OP20" s="139"/>
      <c r="OQ20" s="139"/>
      <c r="OR20" s="139"/>
      <c r="OS20" s="139"/>
      <c r="OT20" s="139"/>
      <c r="OU20" s="139"/>
      <c r="OV20" s="139"/>
      <c r="OW20" s="139"/>
      <c r="OX20" s="139"/>
      <c r="OY20" s="139"/>
      <c r="OZ20" s="139"/>
      <c r="PA20" s="139"/>
      <c r="PB20" s="139"/>
      <c r="PC20" s="139"/>
      <c r="PD20" s="139"/>
      <c r="PE20" s="139"/>
      <c r="PF20" s="139"/>
      <c r="PG20" s="139"/>
      <c r="PH20" s="139"/>
      <c r="PI20" s="139"/>
      <c r="PJ20" s="139"/>
      <c r="PK20" s="139"/>
      <c r="PL20" s="139"/>
      <c r="PM20" s="139"/>
      <c r="PN20" s="139"/>
      <c r="PO20" s="139"/>
      <c r="PP20" s="139"/>
      <c r="PQ20" s="139"/>
      <c r="PR20" s="139"/>
      <c r="PS20" s="139"/>
      <c r="PT20" s="139"/>
      <c r="PU20" s="139"/>
      <c r="PV20" s="139"/>
      <c r="PW20" s="139"/>
      <c r="PX20" s="139"/>
      <c r="PY20" s="139"/>
      <c r="PZ20" s="139"/>
      <c r="QA20" s="139"/>
      <c r="QB20" s="139"/>
      <c r="QC20" s="139"/>
      <c r="QD20" s="139"/>
      <c r="QE20" s="139"/>
      <c r="QF20" s="139"/>
      <c r="QG20" s="139"/>
      <c r="QH20" s="139"/>
      <c r="QI20" s="139"/>
      <c r="QJ20" s="139"/>
      <c r="QK20" s="139"/>
      <c r="QL20" s="139"/>
      <c r="QM20" s="139"/>
      <c r="QN20" s="139"/>
      <c r="QO20" s="139"/>
      <c r="QP20" s="139"/>
      <c r="QQ20" s="139"/>
      <c r="QR20" s="139"/>
      <c r="QS20" s="139"/>
      <c r="QT20" s="139"/>
      <c r="QU20" s="139"/>
      <c r="QV20" s="139"/>
      <c r="QW20" s="139"/>
      <c r="QX20" s="139"/>
      <c r="QY20" s="139"/>
      <c r="QZ20" s="139"/>
      <c r="RA20" s="139"/>
      <c r="RB20" s="139"/>
      <c r="RC20" s="139"/>
      <c r="RD20" s="139"/>
      <c r="RE20" s="139"/>
      <c r="RF20" s="139"/>
      <c r="RG20" s="139"/>
      <c r="RH20" s="139"/>
      <c r="RI20" s="139"/>
      <c r="RJ20" s="139"/>
      <c r="RK20" s="139"/>
      <c r="RL20" s="139"/>
      <c r="RM20" s="139"/>
      <c r="RN20" s="139"/>
      <c r="RO20" s="139"/>
      <c r="RP20" s="139"/>
      <c r="RQ20" s="139"/>
      <c r="RR20" s="139"/>
      <c r="RS20" s="139"/>
      <c r="RT20" s="139"/>
      <c r="RU20" s="139"/>
      <c r="RV20" s="139"/>
      <c r="RW20" s="139"/>
      <c r="RX20" s="139"/>
      <c r="RY20" s="139"/>
      <c r="RZ20" s="139"/>
      <c r="SA20" s="139"/>
      <c r="SB20" s="139"/>
      <c r="SC20" s="139"/>
      <c r="SD20" s="139"/>
      <c r="SE20" s="139"/>
      <c r="SF20" s="139"/>
    </row>
    <row r="21" spans="1:500" x14ac:dyDescent="0.25">
      <c r="A21" s="145" t="s">
        <v>22</v>
      </c>
      <c r="B21" s="134">
        <v>94</v>
      </c>
      <c r="C21" s="134">
        <v>108</v>
      </c>
      <c r="D21" s="134">
        <v>89</v>
      </c>
      <c r="E21" s="134">
        <v>109</v>
      </c>
      <c r="F21" s="134">
        <v>75</v>
      </c>
      <c r="G21" s="134">
        <v>85</v>
      </c>
      <c r="H21" s="134">
        <v>88</v>
      </c>
      <c r="I21" s="134">
        <v>99</v>
      </c>
      <c r="J21" s="134">
        <v>80</v>
      </c>
      <c r="K21" s="134">
        <v>85</v>
      </c>
      <c r="L21" s="134">
        <v>118</v>
      </c>
      <c r="M21" s="134">
        <v>90</v>
      </c>
      <c r="N21" s="134">
        <v>84</v>
      </c>
      <c r="O21" s="134">
        <v>99</v>
      </c>
      <c r="P21" s="134">
        <v>100</v>
      </c>
      <c r="Q21" s="134">
        <v>113</v>
      </c>
      <c r="R21" s="134">
        <v>108</v>
      </c>
      <c r="S21" s="134">
        <v>103</v>
      </c>
      <c r="T21" s="134">
        <v>105</v>
      </c>
      <c r="U21" s="134">
        <v>113</v>
      </c>
      <c r="V21" s="134">
        <v>72</v>
      </c>
      <c r="W21" s="134">
        <v>98</v>
      </c>
      <c r="X21" s="134">
        <v>101</v>
      </c>
      <c r="Y21" s="134">
        <v>87</v>
      </c>
      <c r="Z21" s="134">
        <v>89</v>
      </c>
      <c r="AA21" s="134">
        <v>93</v>
      </c>
      <c r="AB21" s="134">
        <v>91</v>
      </c>
      <c r="AC21" s="134">
        <v>88</v>
      </c>
      <c r="AD21" s="134">
        <v>88</v>
      </c>
      <c r="AE21" s="134">
        <v>99</v>
      </c>
      <c r="AF21" s="134">
        <v>101</v>
      </c>
      <c r="AG21" s="134">
        <v>100</v>
      </c>
      <c r="AH21" s="134">
        <v>98</v>
      </c>
      <c r="AI21" s="134">
        <v>108</v>
      </c>
      <c r="AJ21" s="134">
        <v>100</v>
      </c>
      <c r="AK21" s="134">
        <v>104</v>
      </c>
      <c r="AL21" s="134">
        <v>88</v>
      </c>
      <c r="AM21" s="134">
        <v>89</v>
      </c>
      <c r="AN21" s="134">
        <v>94</v>
      </c>
      <c r="AO21" s="134">
        <v>77</v>
      </c>
      <c r="AP21" s="134">
        <v>89</v>
      </c>
      <c r="AQ21" s="134">
        <v>90</v>
      </c>
      <c r="AR21" s="134">
        <v>91</v>
      </c>
      <c r="AS21" s="134">
        <v>89</v>
      </c>
      <c r="AT21" s="134">
        <v>86</v>
      </c>
      <c r="AU21" s="134">
        <v>96</v>
      </c>
      <c r="AV21" s="134">
        <v>94</v>
      </c>
      <c r="AW21" s="134">
        <v>91</v>
      </c>
      <c r="AX21" s="134">
        <v>76</v>
      </c>
      <c r="AY21" s="134">
        <v>85</v>
      </c>
      <c r="AZ21" s="134">
        <v>83</v>
      </c>
      <c r="BA21" s="134">
        <v>70</v>
      </c>
      <c r="BB21" s="456"/>
      <c r="BC21" s="456"/>
      <c r="BD21" s="456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Q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K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E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Y21" s="135"/>
      <c r="FZ21" s="135"/>
      <c r="GA21" s="135"/>
      <c r="GB21" s="135"/>
      <c r="GC21" s="135"/>
      <c r="GD21" s="135"/>
      <c r="GE21" s="135"/>
      <c r="GF21" s="135"/>
      <c r="GG21" s="135"/>
      <c r="GH21" s="135"/>
      <c r="GI21" s="135"/>
      <c r="GJ21" s="135"/>
      <c r="GK21" s="135"/>
      <c r="GL21" s="135"/>
      <c r="GM21" s="135"/>
      <c r="GN21" s="135"/>
      <c r="GO21" s="135"/>
      <c r="GP21" s="135"/>
      <c r="GQ21" s="135"/>
      <c r="GR21" s="135"/>
      <c r="GS21" s="135"/>
      <c r="GT21" s="135"/>
      <c r="GU21" s="135"/>
      <c r="GV21" s="135"/>
      <c r="GW21" s="135"/>
      <c r="GX21" s="135"/>
      <c r="GY21" s="135"/>
      <c r="GZ21" s="135"/>
      <c r="HA21" s="135"/>
      <c r="HB21" s="135"/>
      <c r="HC21" s="135"/>
      <c r="HD21" s="135"/>
      <c r="HE21" s="135"/>
      <c r="HF21" s="135"/>
      <c r="HG21" s="135"/>
      <c r="HH21" s="135"/>
      <c r="HI21" s="135"/>
      <c r="HJ21" s="135"/>
      <c r="HK21" s="135"/>
      <c r="HL21" s="135"/>
      <c r="HM21" s="135"/>
      <c r="HN21" s="135"/>
      <c r="HO21" s="135"/>
      <c r="HP21" s="135"/>
      <c r="HQ21" s="135"/>
      <c r="HR21" s="135"/>
      <c r="HS21" s="135"/>
      <c r="HT21" s="135"/>
      <c r="HU21" s="135"/>
      <c r="HV21" s="135"/>
      <c r="HW21" s="135"/>
      <c r="HX21" s="135"/>
      <c r="HY21" s="135"/>
      <c r="HZ21" s="135"/>
      <c r="IA21" s="135"/>
      <c r="IB21" s="135"/>
      <c r="IC21" s="135"/>
      <c r="ID21" s="135"/>
      <c r="IE21" s="135"/>
      <c r="IF21" s="135"/>
      <c r="IG21" s="135"/>
      <c r="IH21" s="135"/>
      <c r="II21" s="135"/>
      <c r="IJ21" s="135"/>
      <c r="IK21" s="135"/>
      <c r="IL21" s="135"/>
      <c r="IM21" s="135"/>
      <c r="IN21" s="135"/>
      <c r="IO21" s="135"/>
      <c r="IP21" s="135"/>
      <c r="IQ21" s="135"/>
      <c r="IR21" s="135"/>
      <c r="IS21" s="135"/>
      <c r="IT21" s="135"/>
      <c r="IU21" s="135"/>
      <c r="IV21" s="135"/>
      <c r="IW21" s="135"/>
      <c r="IX21" s="135"/>
      <c r="IY21" s="135"/>
      <c r="IZ21" s="135"/>
      <c r="JA21" s="135"/>
      <c r="JB21" s="135"/>
      <c r="JC21" s="135"/>
      <c r="JD21" s="135"/>
      <c r="JE21" s="135"/>
      <c r="JF21" s="135"/>
      <c r="JG21" s="135"/>
      <c r="JH21" s="135"/>
      <c r="JI21" s="135"/>
      <c r="JJ21" s="135"/>
      <c r="JK21" s="135"/>
      <c r="JL21" s="135"/>
      <c r="JM21" s="135"/>
      <c r="JN21" s="135"/>
      <c r="JO21" s="135"/>
      <c r="JP21" s="135"/>
      <c r="JQ21" s="135"/>
      <c r="JR21" s="135"/>
      <c r="JS21" s="135"/>
      <c r="JT21" s="135"/>
      <c r="JU21" s="135"/>
      <c r="JV21" s="135"/>
      <c r="JW21" s="135"/>
      <c r="JX21" s="135"/>
      <c r="JY21" s="135"/>
      <c r="JZ21" s="135"/>
      <c r="KA21" s="135"/>
      <c r="KB21" s="135"/>
      <c r="KC21" s="135"/>
      <c r="KD21" s="135"/>
      <c r="KE21" s="135"/>
      <c r="KF21" s="135"/>
      <c r="KG21" s="135"/>
      <c r="KH21" s="135"/>
      <c r="KI21" s="135"/>
      <c r="KJ21" s="135"/>
      <c r="KK21" s="135"/>
      <c r="KL21" s="135"/>
      <c r="KM21" s="135"/>
      <c r="KN21" s="135"/>
      <c r="KO21" s="135"/>
      <c r="KP21" s="135"/>
      <c r="KQ21" s="135"/>
      <c r="KR21" s="135"/>
      <c r="KS21" s="135"/>
      <c r="KT21" s="135"/>
      <c r="KU21" s="135"/>
      <c r="KV21" s="135"/>
      <c r="KW21" s="135"/>
      <c r="KX21" s="135"/>
      <c r="KY21" s="135"/>
      <c r="KZ21" s="135"/>
      <c r="LA21" s="135"/>
      <c r="LB21" s="135"/>
      <c r="LC21" s="135"/>
      <c r="LD21" s="135"/>
      <c r="LE21" s="135"/>
      <c r="LF21" s="135"/>
      <c r="LG21" s="135"/>
      <c r="LH21" s="135"/>
      <c r="LI21" s="135"/>
      <c r="LJ21" s="135"/>
      <c r="LK21" s="135"/>
      <c r="LL21" s="135"/>
      <c r="LM21" s="135"/>
      <c r="LN21" s="135"/>
      <c r="LO21" s="135"/>
      <c r="LP21" s="135"/>
      <c r="LQ21" s="135"/>
      <c r="LR21" s="135"/>
      <c r="LS21" s="135"/>
      <c r="LT21" s="135"/>
      <c r="LU21" s="135"/>
      <c r="LV21" s="135"/>
      <c r="LW21" s="135"/>
      <c r="LX21" s="135"/>
      <c r="LY21" s="135"/>
      <c r="LZ21" s="135"/>
      <c r="MA21" s="135"/>
      <c r="MB21" s="135"/>
      <c r="MC21" s="135"/>
      <c r="MD21" s="135"/>
      <c r="ME21" s="135"/>
      <c r="MF21" s="135"/>
      <c r="MG21" s="135"/>
      <c r="MH21" s="135"/>
      <c r="MI21" s="135"/>
      <c r="MJ21" s="135"/>
      <c r="MK21" s="135"/>
      <c r="ML21" s="135"/>
      <c r="MM21" s="135"/>
      <c r="MN21" s="135"/>
      <c r="MO21" s="135"/>
      <c r="MP21" s="135"/>
      <c r="MQ21" s="135"/>
      <c r="MR21" s="135"/>
      <c r="MS21" s="135"/>
      <c r="MT21" s="135"/>
      <c r="MU21" s="135"/>
      <c r="MV21" s="135"/>
      <c r="MW21" s="135"/>
      <c r="MX21" s="135"/>
      <c r="MY21" s="135"/>
      <c r="MZ21" s="135"/>
      <c r="NA21" s="135"/>
      <c r="NB21" s="135"/>
      <c r="NC21" s="135"/>
      <c r="ND21" s="135"/>
      <c r="NE21" s="135"/>
      <c r="NF21" s="135"/>
      <c r="NG21" s="135"/>
      <c r="NH21" s="135"/>
      <c r="NI21" s="135"/>
      <c r="NJ21" s="135"/>
      <c r="NK21" s="135"/>
      <c r="NL21" s="135"/>
      <c r="NM21" s="135"/>
      <c r="NN21" s="135"/>
      <c r="NO21" s="135"/>
      <c r="NP21" s="135"/>
      <c r="NQ21" s="135"/>
      <c r="NR21" s="135"/>
      <c r="NS21" s="135"/>
      <c r="NT21" s="135"/>
      <c r="NU21" s="135"/>
      <c r="NV21" s="135"/>
      <c r="NW21" s="135"/>
      <c r="NX21" s="135"/>
      <c r="NY21" s="135"/>
      <c r="NZ21" s="135"/>
      <c r="OA21" s="135"/>
      <c r="OB21" s="135"/>
      <c r="OC21" s="135"/>
      <c r="OD21" s="135"/>
      <c r="OE21" s="135"/>
      <c r="OF21" s="135"/>
      <c r="OG21" s="135"/>
      <c r="OH21" s="135"/>
      <c r="OI21" s="135"/>
      <c r="OJ21" s="135"/>
      <c r="OK21" s="135"/>
      <c r="OL21" s="135"/>
      <c r="OM21" s="135"/>
      <c r="ON21" s="135"/>
      <c r="OO21" s="135"/>
      <c r="OP21" s="135"/>
      <c r="OQ21" s="135"/>
      <c r="OR21" s="135"/>
      <c r="OS21" s="135"/>
      <c r="OT21" s="135"/>
      <c r="OU21" s="135"/>
      <c r="OV21" s="135"/>
      <c r="OW21" s="135"/>
      <c r="OX21" s="135"/>
      <c r="OY21" s="135"/>
      <c r="OZ21" s="135"/>
      <c r="PA21" s="135"/>
      <c r="PB21" s="135"/>
      <c r="PC21" s="135"/>
      <c r="PD21" s="135"/>
      <c r="PE21" s="135"/>
      <c r="PF21" s="135"/>
      <c r="PG21" s="135"/>
      <c r="PH21" s="135"/>
      <c r="PI21" s="135"/>
      <c r="PJ21" s="135"/>
      <c r="PK21" s="135"/>
      <c r="PL21" s="135"/>
      <c r="PM21" s="135"/>
      <c r="PN21" s="135"/>
      <c r="PO21" s="135"/>
      <c r="PP21" s="135"/>
      <c r="PQ21" s="135"/>
      <c r="PR21" s="135"/>
      <c r="PS21" s="135"/>
      <c r="PT21" s="135"/>
      <c r="PU21" s="135"/>
      <c r="PV21" s="135"/>
      <c r="PW21" s="135"/>
      <c r="PX21" s="135"/>
      <c r="PY21" s="135"/>
      <c r="PZ21" s="135"/>
      <c r="QA21" s="135"/>
      <c r="QB21" s="135"/>
      <c r="QC21" s="135"/>
      <c r="QD21" s="135"/>
      <c r="QE21" s="135"/>
      <c r="QF21" s="135"/>
      <c r="QG21" s="135"/>
      <c r="QH21" s="135"/>
      <c r="QI21" s="135"/>
      <c r="QJ21" s="135"/>
      <c r="QK21" s="135"/>
      <c r="QL21" s="135"/>
      <c r="QM21" s="135"/>
      <c r="QN21" s="135"/>
      <c r="QO21" s="135"/>
      <c r="QP21" s="135"/>
      <c r="QQ21" s="135"/>
      <c r="QR21" s="135"/>
      <c r="QS21" s="135"/>
      <c r="QT21" s="135"/>
      <c r="QU21" s="135"/>
      <c r="QV21" s="135"/>
      <c r="QW21" s="135"/>
      <c r="QX21" s="135"/>
      <c r="QY21" s="135"/>
      <c r="QZ21" s="135"/>
      <c r="RA21" s="135"/>
      <c r="RB21" s="135"/>
      <c r="RC21" s="135"/>
      <c r="RD21" s="135"/>
      <c r="RE21" s="135"/>
      <c r="RF21" s="135"/>
      <c r="RG21" s="135"/>
      <c r="RH21" s="135"/>
      <c r="RI21" s="135"/>
      <c r="RJ21" s="135"/>
      <c r="RK21" s="135"/>
      <c r="RL21" s="135"/>
      <c r="RM21" s="135"/>
      <c r="RN21" s="135"/>
      <c r="RO21" s="135"/>
      <c r="RP21" s="135"/>
      <c r="RQ21" s="135"/>
      <c r="RR21" s="135"/>
      <c r="RS21" s="135"/>
      <c r="RT21" s="135"/>
      <c r="RU21" s="135"/>
      <c r="RV21" s="135"/>
      <c r="RW21" s="135"/>
      <c r="RX21" s="135"/>
      <c r="RY21" s="135"/>
      <c r="RZ21" s="135"/>
      <c r="SA21" s="135"/>
      <c r="SB21" s="135"/>
      <c r="SC21" s="135"/>
      <c r="SD21" s="135"/>
      <c r="SE21" s="135"/>
      <c r="SF21" s="135"/>
    </row>
    <row r="22" spans="1:500" x14ac:dyDescent="0.25">
      <c r="A22" s="145" t="s">
        <v>23</v>
      </c>
      <c r="B22" s="134">
        <v>1</v>
      </c>
      <c r="C22" s="134">
        <v>0</v>
      </c>
      <c r="D22" s="134">
        <v>0</v>
      </c>
      <c r="E22" s="134">
        <v>1</v>
      </c>
      <c r="F22" s="134">
        <v>0</v>
      </c>
      <c r="G22" s="134">
        <v>1</v>
      </c>
      <c r="H22" s="134">
        <v>1</v>
      </c>
      <c r="I22" s="134">
        <v>0</v>
      </c>
      <c r="J22" s="134">
        <v>1</v>
      </c>
      <c r="K22" s="134">
        <v>1</v>
      </c>
      <c r="L22" s="134">
        <v>1</v>
      </c>
      <c r="M22" s="134">
        <v>1</v>
      </c>
      <c r="N22" s="134">
        <v>1</v>
      </c>
      <c r="O22" s="134">
        <v>1</v>
      </c>
      <c r="P22" s="134">
        <v>1</v>
      </c>
      <c r="Q22" s="134">
        <v>1</v>
      </c>
      <c r="R22" s="134">
        <v>1</v>
      </c>
      <c r="S22" s="134">
        <v>1</v>
      </c>
      <c r="T22" s="134">
        <v>1</v>
      </c>
      <c r="U22" s="134">
        <v>1</v>
      </c>
      <c r="V22" s="134">
        <v>1</v>
      </c>
      <c r="W22" s="134">
        <v>1</v>
      </c>
      <c r="X22" s="134">
        <v>1</v>
      </c>
      <c r="Y22" s="134">
        <v>1</v>
      </c>
      <c r="Z22" s="134">
        <v>1</v>
      </c>
      <c r="AA22" s="134">
        <v>1</v>
      </c>
      <c r="AB22" s="134">
        <v>1</v>
      </c>
      <c r="AC22" s="134">
        <v>1</v>
      </c>
      <c r="AD22" s="134">
        <v>1</v>
      </c>
      <c r="AE22" s="134">
        <v>1</v>
      </c>
      <c r="AF22" s="134">
        <v>1</v>
      </c>
      <c r="AG22" s="134">
        <v>1</v>
      </c>
      <c r="AH22" s="134">
        <v>1</v>
      </c>
      <c r="AI22" s="134">
        <v>1</v>
      </c>
      <c r="AJ22" s="134">
        <v>1</v>
      </c>
      <c r="AK22" s="134">
        <v>1</v>
      </c>
      <c r="AL22" s="134">
        <v>1</v>
      </c>
      <c r="AM22" s="134">
        <v>1</v>
      </c>
      <c r="AN22" s="134">
        <v>1</v>
      </c>
      <c r="AO22" s="134">
        <v>1</v>
      </c>
      <c r="AP22" s="134">
        <v>1</v>
      </c>
      <c r="AQ22" s="134">
        <v>1</v>
      </c>
      <c r="AR22" s="134">
        <v>1</v>
      </c>
      <c r="AS22" s="134">
        <v>1</v>
      </c>
      <c r="AT22" s="134">
        <v>1</v>
      </c>
      <c r="AU22" s="134">
        <v>1</v>
      </c>
      <c r="AV22" s="134">
        <v>1</v>
      </c>
      <c r="AW22" s="134">
        <v>1</v>
      </c>
      <c r="AX22" s="134">
        <v>1</v>
      </c>
      <c r="AY22" s="134">
        <v>1</v>
      </c>
      <c r="AZ22" s="134">
        <v>1</v>
      </c>
      <c r="BA22" s="134">
        <v>1</v>
      </c>
      <c r="BB22" s="456"/>
      <c r="BC22" s="456"/>
      <c r="BD22" s="456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35"/>
      <c r="DG22" s="135"/>
      <c r="DH22" s="135"/>
      <c r="DI22" s="135"/>
      <c r="DJ22" s="135"/>
      <c r="DK22" s="135"/>
      <c r="DL22" s="135"/>
      <c r="DM22" s="135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5"/>
      <c r="EE22" s="135"/>
      <c r="EF22" s="135"/>
      <c r="EG22" s="135"/>
      <c r="EH22" s="135"/>
      <c r="EI22" s="135"/>
      <c r="EJ22" s="135"/>
      <c r="EK22" s="135"/>
      <c r="EL22" s="135"/>
      <c r="EM22" s="135"/>
      <c r="EN22" s="135"/>
      <c r="EO22" s="135"/>
      <c r="EP22" s="135"/>
      <c r="EQ22" s="135"/>
      <c r="ER22" s="135"/>
      <c r="ES22" s="135"/>
      <c r="ET22" s="135"/>
      <c r="EU22" s="135"/>
      <c r="EV22" s="135"/>
      <c r="EW22" s="135"/>
      <c r="EX22" s="135"/>
      <c r="EY22" s="135"/>
      <c r="EZ22" s="135"/>
      <c r="FA22" s="135"/>
      <c r="FB22" s="135"/>
      <c r="FC22" s="135"/>
      <c r="FD22" s="135"/>
      <c r="FE22" s="135"/>
      <c r="FF22" s="135"/>
      <c r="FG22" s="135"/>
      <c r="FH22" s="135"/>
      <c r="FI22" s="135"/>
      <c r="FJ22" s="135"/>
      <c r="FK22" s="135"/>
      <c r="FL22" s="135"/>
      <c r="FM22" s="135"/>
      <c r="FN22" s="135"/>
      <c r="FO22" s="135"/>
      <c r="FP22" s="135"/>
      <c r="FQ22" s="135"/>
      <c r="FR22" s="135"/>
      <c r="FS22" s="135"/>
      <c r="FT22" s="135"/>
      <c r="FU22" s="135"/>
      <c r="FV22" s="135"/>
      <c r="FW22" s="135"/>
      <c r="FX22" s="135"/>
      <c r="FY22" s="135"/>
      <c r="FZ22" s="135"/>
      <c r="GA22" s="135"/>
      <c r="GB22" s="135"/>
      <c r="GC22" s="135"/>
      <c r="GD22" s="135"/>
      <c r="GE22" s="135"/>
      <c r="GF22" s="135"/>
      <c r="GG22" s="135"/>
      <c r="GH22" s="135"/>
      <c r="GI22" s="135"/>
      <c r="GJ22" s="135"/>
      <c r="GK22" s="135"/>
      <c r="GL22" s="135"/>
      <c r="GM22" s="135"/>
      <c r="GN22" s="135"/>
      <c r="GO22" s="135"/>
      <c r="GP22" s="135"/>
      <c r="GQ22" s="135"/>
      <c r="GR22" s="135"/>
      <c r="GS22" s="135"/>
      <c r="GT22" s="135"/>
      <c r="GU22" s="135"/>
      <c r="GV22" s="135"/>
      <c r="GW22" s="135"/>
      <c r="GX22" s="135"/>
      <c r="GY22" s="135"/>
      <c r="GZ22" s="135"/>
      <c r="HA22" s="135"/>
      <c r="HB22" s="135"/>
      <c r="HC22" s="135"/>
      <c r="HD22" s="135"/>
      <c r="HE22" s="135"/>
      <c r="HF22" s="135"/>
      <c r="HG22" s="135"/>
      <c r="HH22" s="135"/>
      <c r="HI22" s="135"/>
      <c r="HJ22" s="135"/>
      <c r="HK22" s="135"/>
      <c r="HL22" s="135"/>
      <c r="HM22" s="135"/>
      <c r="HN22" s="135"/>
      <c r="HO22" s="135"/>
      <c r="HP22" s="135"/>
      <c r="HQ22" s="135"/>
      <c r="HR22" s="135"/>
      <c r="HS22" s="135"/>
      <c r="HT22" s="135"/>
      <c r="HU22" s="135"/>
      <c r="HV22" s="135"/>
      <c r="HW22" s="135"/>
      <c r="HX22" s="135"/>
      <c r="HY22" s="135"/>
      <c r="HZ22" s="135"/>
      <c r="IA22" s="135"/>
      <c r="IB22" s="135"/>
      <c r="IC22" s="135"/>
      <c r="ID22" s="135"/>
      <c r="IE22" s="135"/>
      <c r="IF22" s="135"/>
      <c r="IG22" s="135"/>
      <c r="IH22" s="135"/>
      <c r="II22" s="135"/>
      <c r="IJ22" s="135"/>
      <c r="IK22" s="135"/>
      <c r="IL22" s="135"/>
      <c r="IM22" s="135"/>
      <c r="IN22" s="135"/>
      <c r="IO22" s="135"/>
      <c r="IP22" s="135"/>
      <c r="IQ22" s="135"/>
      <c r="IR22" s="135"/>
      <c r="IS22" s="135"/>
      <c r="IT22" s="135"/>
      <c r="IU22" s="135"/>
      <c r="IV22" s="135"/>
      <c r="IW22" s="135"/>
      <c r="IX22" s="135"/>
      <c r="IY22" s="135"/>
      <c r="IZ22" s="135"/>
      <c r="JA22" s="135"/>
      <c r="JB22" s="135"/>
      <c r="JC22" s="135"/>
      <c r="JD22" s="135"/>
      <c r="JE22" s="135"/>
      <c r="JF22" s="135"/>
      <c r="JG22" s="135"/>
      <c r="JH22" s="135"/>
      <c r="JI22" s="135"/>
      <c r="JJ22" s="135"/>
      <c r="JK22" s="135"/>
      <c r="JL22" s="135"/>
      <c r="JM22" s="135"/>
      <c r="JN22" s="135"/>
      <c r="JO22" s="135"/>
      <c r="JP22" s="135"/>
      <c r="JQ22" s="135"/>
      <c r="JR22" s="135"/>
      <c r="JS22" s="135"/>
      <c r="JT22" s="135"/>
      <c r="JU22" s="135"/>
      <c r="JV22" s="135"/>
      <c r="JW22" s="135"/>
      <c r="JX22" s="135"/>
      <c r="JY22" s="135"/>
      <c r="JZ22" s="135"/>
      <c r="KA22" s="135"/>
      <c r="KB22" s="135"/>
      <c r="KC22" s="135"/>
      <c r="KD22" s="135"/>
      <c r="KE22" s="135"/>
      <c r="KF22" s="135"/>
      <c r="KG22" s="135"/>
      <c r="KH22" s="135"/>
      <c r="KI22" s="135"/>
      <c r="KJ22" s="135"/>
      <c r="KK22" s="135"/>
      <c r="KL22" s="135"/>
      <c r="KM22" s="135"/>
      <c r="KN22" s="135"/>
      <c r="KO22" s="135"/>
      <c r="KP22" s="135"/>
      <c r="KQ22" s="135"/>
      <c r="KR22" s="135"/>
      <c r="KS22" s="135"/>
      <c r="KT22" s="135"/>
      <c r="KU22" s="135"/>
      <c r="KV22" s="135"/>
      <c r="KW22" s="135"/>
      <c r="KX22" s="135"/>
      <c r="KY22" s="135"/>
      <c r="KZ22" s="135"/>
      <c r="LA22" s="135"/>
      <c r="LB22" s="135"/>
      <c r="LC22" s="135"/>
      <c r="LD22" s="135"/>
      <c r="LE22" s="135"/>
      <c r="LF22" s="135"/>
      <c r="LG22" s="135"/>
      <c r="LH22" s="135"/>
      <c r="LI22" s="135"/>
      <c r="LJ22" s="135"/>
      <c r="LK22" s="135"/>
      <c r="LL22" s="135"/>
      <c r="LM22" s="135"/>
      <c r="LN22" s="135"/>
      <c r="LO22" s="135"/>
      <c r="LP22" s="135"/>
      <c r="LQ22" s="135"/>
      <c r="LR22" s="135"/>
      <c r="LS22" s="135"/>
      <c r="LT22" s="135"/>
      <c r="LU22" s="135"/>
      <c r="LV22" s="135"/>
      <c r="LW22" s="135"/>
      <c r="LX22" s="135"/>
      <c r="LY22" s="135"/>
      <c r="LZ22" s="135"/>
      <c r="MA22" s="135"/>
      <c r="MB22" s="135"/>
      <c r="MC22" s="135"/>
      <c r="MD22" s="135"/>
      <c r="ME22" s="135"/>
      <c r="MF22" s="135"/>
      <c r="MG22" s="135"/>
      <c r="MH22" s="135"/>
      <c r="MI22" s="135"/>
      <c r="MJ22" s="135"/>
      <c r="MK22" s="135"/>
      <c r="ML22" s="135"/>
      <c r="MM22" s="135"/>
      <c r="MN22" s="135"/>
      <c r="MO22" s="135"/>
      <c r="MP22" s="135"/>
      <c r="MQ22" s="135"/>
      <c r="MR22" s="135"/>
      <c r="MS22" s="135"/>
      <c r="MT22" s="135"/>
      <c r="MU22" s="135"/>
      <c r="MV22" s="135"/>
      <c r="MW22" s="135"/>
      <c r="MX22" s="135"/>
      <c r="MY22" s="135"/>
      <c r="MZ22" s="135"/>
      <c r="NA22" s="135"/>
      <c r="NB22" s="135"/>
      <c r="NC22" s="135"/>
      <c r="ND22" s="135"/>
      <c r="NE22" s="135"/>
      <c r="NF22" s="135"/>
      <c r="NG22" s="135"/>
      <c r="NH22" s="135"/>
      <c r="NI22" s="135"/>
      <c r="NJ22" s="135"/>
      <c r="NK22" s="135"/>
      <c r="NL22" s="135"/>
      <c r="NM22" s="135"/>
      <c r="NN22" s="135"/>
      <c r="NO22" s="135"/>
      <c r="NP22" s="135"/>
      <c r="NQ22" s="135"/>
      <c r="NR22" s="135"/>
      <c r="NS22" s="135"/>
      <c r="NT22" s="135"/>
      <c r="NU22" s="135"/>
      <c r="NV22" s="135"/>
      <c r="NW22" s="135"/>
      <c r="NX22" s="135"/>
      <c r="NY22" s="135"/>
      <c r="NZ22" s="135"/>
      <c r="OA22" s="135"/>
      <c r="OB22" s="135"/>
      <c r="OC22" s="135"/>
      <c r="OD22" s="135"/>
      <c r="OE22" s="135"/>
      <c r="OF22" s="135"/>
      <c r="OG22" s="135"/>
      <c r="OH22" s="135"/>
      <c r="OI22" s="135"/>
      <c r="OJ22" s="135"/>
      <c r="OK22" s="135"/>
      <c r="OL22" s="135"/>
      <c r="OM22" s="135"/>
      <c r="ON22" s="135"/>
      <c r="OO22" s="135"/>
      <c r="OP22" s="135"/>
      <c r="OQ22" s="135"/>
      <c r="OR22" s="135"/>
      <c r="OS22" s="135"/>
      <c r="OT22" s="135"/>
      <c r="OU22" s="135"/>
      <c r="OV22" s="135"/>
      <c r="OW22" s="135"/>
      <c r="OX22" s="135"/>
      <c r="OY22" s="135"/>
      <c r="OZ22" s="135"/>
      <c r="PA22" s="135"/>
      <c r="PB22" s="135"/>
      <c r="PC22" s="135"/>
      <c r="PD22" s="135"/>
      <c r="PE22" s="135"/>
      <c r="PF22" s="135"/>
      <c r="PG22" s="135"/>
      <c r="PH22" s="135"/>
      <c r="PI22" s="135"/>
      <c r="PJ22" s="135"/>
      <c r="PK22" s="135"/>
      <c r="PL22" s="135"/>
      <c r="PM22" s="135"/>
      <c r="PN22" s="135"/>
      <c r="PO22" s="135"/>
      <c r="PP22" s="135"/>
      <c r="PQ22" s="135"/>
      <c r="PR22" s="135"/>
      <c r="PS22" s="135"/>
      <c r="PT22" s="135"/>
      <c r="PU22" s="135"/>
      <c r="PV22" s="135"/>
      <c r="PW22" s="135"/>
      <c r="PX22" s="135"/>
      <c r="PY22" s="135"/>
      <c r="PZ22" s="135"/>
      <c r="QA22" s="135"/>
      <c r="QB22" s="135"/>
      <c r="QC22" s="135"/>
      <c r="QD22" s="135"/>
      <c r="QE22" s="135"/>
      <c r="QF22" s="135"/>
      <c r="QG22" s="135"/>
      <c r="QH22" s="135"/>
      <c r="QI22" s="135"/>
      <c r="QJ22" s="135"/>
      <c r="QK22" s="135"/>
      <c r="QL22" s="135"/>
      <c r="QM22" s="135"/>
      <c r="QN22" s="135"/>
      <c r="QO22" s="135"/>
      <c r="QP22" s="135"/>
      <c r="QQ22" s="135"/>
      <c r="QR22" s="135"/>
      <c r="QS22" s="135"/>
      <c r="QT22" s="135"/>
      <c r="QU22" s="135"/>
      <c r="QV22" s="135"/>
      <c r="QW22" s="135"/>
      <c r="QX22" s="135"/>
      <c r="QY22" s="135"/>
      <c r="QZ22" s="135"/>
      <c r="RA22" s="135"/>
      <c r="RB22" s="135"/>
      <c r="RC22" s="135"/>
      <c r="RD22" s="135"/>
      <c r="RE22" s="135"/>
      <c r="RF22" s="135"/>
      <c r="RG22" s="135"/>
      <c r="RH22" s="135"/>
      <c r="RI22" s="135"/>
      <c r="RJ22" s="135"/>
      <c r="RK22" s="135"/>
      <c r="RL22" s="135"/>
      <c r="RM22" s="135"/>
      <c r="RN22" s="135"/>
      <c r="RO22" s="135"/>
      <c r="RP22" s="135"/>
      <c r="RQ22" s="135"/>
      <c r="RR22" s="135"/>
      <c r="RS22" s="135"/>
      <c r="RT22" s="135"/>
      <c r="RU22" s="135"/>
      <c r="RV22" s="135"/>
      <c r="RW22" s="135"/>
      <c r="RX22" s="135"/>
      <c r="RY22" s="135"/>
      <c r="RZ22" s="135"/>
      <c r="SA22" s="135"/>
      <c r="SB22" s="135"/>
      <c r="SC22" s="135"/>
      <c r="SD22" s="135"/>
      <c r="SE22" s="135"/>
      <c r="SF22" s="135"/>
    </row>
    <row r="23" spans="1:500" x14ac:dyDescent="0.25">
      <c r="A23" s="145" t="s">
        <v>24</v>
      </c>
      <c r="B23" s="134">
        <v>2127</v>
      </c>
      <c r="C23" s="134">
        <v>2091</v>
      </c>
      <c r="D23" s="134">
        <v>1777</v>
      </c>
      <c r="E23" s="134">
        <v>1974</v>
      </c>
      <c r="F23" s="134">
        <v>1786</v>
      </c>
      <c r="G23" s="134">
        <v>1850</v>
      </c>
      <c r="H23" s="134">
        <v>2004</v>
      </c>
      <c r="I23" s="134">
        <v>1488</v>
      </c>
      <c r="J23" s="134">
        <v>1727</v>
      </c>
      <c r="K23" s="134">
        <v>2117</v>
      </c>
      <c r="L23" s="134">
        <v>1891</v>
      </c>
      <c r="M23" s="134">
        <v>1707</v>
      </c>
      <c r="N23" s="134">
        <v>2080</v>
      </c>
      <c r="O23" s="134">
        <v>1778</v>
      </c>
      <c r="P23" s="134">
        <v>1947</v>
      </c>
      <c r="Q23" s="134">
        <v>1935</v>
      </c>
      <c r="R23" s="134">
        <v>1543</v>
      </c>
      <c r="S23" s="134">
        <v>1902</v>
      </c>
      <c r="T23" s="134">
        <v>1744</v>
      </c>
      <c r="U23" s="134">
        <v>1298</v>
      </c>
      <c r="V23" s="134">
        <v>1520</v>
      </c>
      <c r="W23" s="134">
        <v>1773</v>
      </c>
      <c r="X23" s="134">
        <v>1564</v>
      </c>
      <c r="Y23" s="134">
        <v>1381</v>
      </c>
      <c r="Z23" s="134">
        <v>1434</v>
      </c>
      <c r="AA23" s="134">
        <v>1330</v>
      </c>
      <c r="AB23" s="134">
        <v>1617</v>
      </c>
      <c r="AC23" s="134">
        <v>1358</v>
      </c>
      <c r="AD23" s="134">
        <v>1778</v>
      </c>
      <c r="AE23" s="134">
        <v>1641</v>
      </c>
      <c r="AF23" s="134">
        <v>1758</v>
      </c>
      <c r="AG23" s="134">
        <v>1690</v>
      </c>
      <c r="AH23" s="134">
        <v>1438</v>
      </c>
      <c r="AI23" s="134">
        <v>1837</v>
      </c>
      <c r="AJ23" s="134">
        <v>1508</v>
      </c>
      <c r="AK23" s="134">
        <v>1274</v>
      </c>
      <c r="AL23" s="134">
        <v>1655</v>
      </c>
      <c r="AM23" s="134">
        <v>1678</v>
      </c>
      <c r="AN23" s="134">
        <v>1748</v>
      </c>
      <c r="AO23" s="134">
        <v>1476</v>
      </c>
      <c r="AP23" s="134">
        <v>1434</v>
      </c>
      <c r="AQ23" s="134">
        <v>1514</v>
      </c>
      <c r="AR23" s="134">
        <v>1608</v>
      </c>
      <c r="AS23" s="134">
        <v>1509</v>
      </c>
      <c r="AT23" s="134">
        <v>1274</v>
      </c>
      <c r="AU23" s="134">
        <v>1640</v>
      </c>
      <c r="AV23" s="134">
        <v>1394</v>
      </c>
      <c r="AW23" s="134">
        <v>1113</v>
      </c>
      <c r="AX23" s="134">
        <v>1418</v>
      </c>
      <c r="AY23" s="134">
        <v>1562</v>
      </c>
      <c r="AZ23" s="134">
        <v>1537</v>
      </c>
      <c r="BA23" s="134">
        <v>1319</v>
      </c>
      <c r="BB23" s="456"/>
      <c r="BC23" s="456"/>
      <c r="BD23" s="456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35"/>
      <c r="DG23" s="135"/>
      <c r="DH23" s="135"/>
      <c r="DI23" s="135"/>
      <c r="DJ23" s="135"/>
      <c r="DK23" s="135"/>
      <c r="DL23" s="135"/>
      <c r="DM23" s="135"/>
      <c r="DN23" s="135"/>
      <c r="DO23" s="135"/>
      <c r="DP23" s="135"/>
      <c r="DQ23" s="135"/>
      <c r="DR23" s="135"/>
      <c r="DS23" s="135"/>
      <c r="DT23" s="135"/>
      <c r="DU23" s="135"/>
      <c r="DV23" s="135"/>
      <c r="DW23" s="135"/>
      <c r="DX23" s="135"/>
      <c r="DY23" s="135"/>
      <c r="DZ23" s="135"/>
      <c r="EA23" s="135"/>
      <c r="EB23" s="135"/>
      <c r="EC23" s="135"/>
      <c r="ED23" s="135"/>
      <c r="EE23" s="135"/>
      <c r="EF23" s="135"/>
      <c r="EG23" s="135"/>
      <c r="EH23" s="135"/>
      <c r="EI23" s="135"/>
      <c r="EJ23" s="135"/>
      <c r="EK23" s="135"/>
      <c r="EL23" s="135"/>
      <c r="EM23" s="135"/>
      <c r="EN23" s="135"/>
      <c r="EO23" s="135"/>
      <c r="EP23" s="135"/>
      <c r="EQ23" s="135"/>
      <c r="ER23" s="135"/>
      <c r="ES23" s="135"/>
      <c r="ET23" s="135"/>
      <c r="EU23" s="135"/>
      <c r="EV23" s="135"/>
      <c r="EW23" s="135"/>
      <c r="EX23" s="135"/>
      <c r="EY23" s="135"/>
      <c r="EZ23" s="135"/>
      <c r="FA23" s="135"/>
      <c r="FB23" s="135"/>
      <c r="FC23" s="135"/>
      <c r="FD23" s="135"/>
      <c r="FE23" s="135"/>
      <c r="FF23" s="135"/>
      <c r="FG23" s="135"/>
      <c r="FH23" s="135"/>
      <c r="FI23" s="135"/>
      <c r="FJ23" s="135"/>
      <c r="FK23" s="135"/>
      <c r="FL23" s="135"/>
      <c r="FM23" s="135"/>
      <c r="FN23" s="135"/>
      <c r="FO23" s="135"/>
      <c r="FP23" s="135"/>
      <c r="FQ23" s="135"/>
      <c r="FR23" s="135"/>
      <c r="FS23" s="135"/>
      <c r="FT23" s="135"/>
      <c r="FU23" s="135"/>
      <c r="FV23" s="135"/>
      <c r="FW23" s="135"/>
      <c r="FX23" s="135"/>
      <c r="FY23" s="135"/>
      <c r="FZ23" s="135"/>
      <c r="GA23" s="135"/>
      <c r="GB23" s="135"/>
      <c r="GC23" s="135"/>
      <c r="GD23" s="135"/>
      <c r="GE23" s="135"/>
      <c r="GF23" s="135"/>
      <c r="GG23" s="135"/>
      <c r="GH23" s="135"/>
      <c r="GI23" s="135"/>
      <c r="GJ23" s="135"/>
      <c r="GK23" s="135"/>
      <c r="GL23" s="135"/>
      <c r="GM23" s="135"/>
      <c r="GN23" s="135"/>
      <c r="GO23" s="135"/>
      <c r="GP23" s="135"/>
      <c r="GQ23" s="135"/>
      <c r="GR23" s="135"/>
      <c r="GS23" s="135"/>
      <c r="GT23" s="135"/>
      <c r="GU23" s="135"/>
      <c r="GV23" s="135"/>
      <c r="GW23" s="135"/>
      <c r="GX23" s="135"/>
      <c r="GY23" s="135"/>
      <c r="GZ23" s="135"/>
      <c r="HA23" s="135"/>
      <c r="HB23" s="135"/>
      <c r="HC23" s="135"/>
      <c r="HD23" s="135"/>
      <c r="HE23" s="135"/>
      <c r="HF23" s="135"/>
      <c r="HG23" s="135"/>
      <c r="HH23" s="135"/>
      <c r="HI23" s="135"/>
      <c r="HJ23" s="135"/>
      <c r="HK23" s="135"/>
      <c r="HL23" s="135"/>
      <c r="HM23" s="135"/>
      <c r="HN23" s="135"/>
      <c r="HO23" s="135"/>
      <c r="HP23" s="135"/>
      <c r="HQ23" s="135"/>
      <c r="HR23" s="135"/>
      <c r="HS23" s="135"/>
      <c r="HT23" s="135"/>
      <c r="HU23" s="135"/>
      <c r="HV23" s="135"/>
      <c r="HW23" s="135"/>
      <c r="HX23" s="135"/>
      <c r="HY23" s="135"/>
      <c r="HZ23" s="135"/>
      <c r="IA23" s="135"/>
      <c r="IB23" s="135"/>
      <c r="IC23" s="135"/>
      <c r="ID23" s="135"/>
      <c r="IE23" s="135"/>
      <c r="IF23" s="135"/>
      <c r="IG23" s="135"/>
      <c r="IH23" s="135"/>
      <c r="II23" s="135"/>
      <c r="IJ23" s="135"/>
      <c r="IK23" s="135"/>
      <c r="IL23" s="135"/>
      <c r="IM23" s="135"/>
      <c r="IN23" s="135"/>
      <c r="IO23" s="135"/>
      <c r="IP23" s="135"/>
      <c r="IQ23" s="135"/>
      <c r="IR23" s="135"/>
      <c r="IS23" s="135"/>
      <c r="IT23" s="135"/>
      <c r="IU23" s="135"/>
      <c r="IV23" s="135"/>
      <c r="IW23" s="135"/>
      <c r="IX23" s="135"/>
      <c r="IY23" s="135"/>
      <c r="IZ23" s="135"/>
      <c r="JA23" s="135"/>
      <c r="JB23" s="135"/>
      <c r="JC23" s="135"/>
      <c r="JD23" s="135"/>
      <c r="JE23" s="135"/>
      <c r="JF23" s="135"/>
      <c r="JG23" s="135"/>
      <c r="JH23" s="135"/>
      <c r="JI23" s="135"/>
      <c r="JJ23" s="135"/>
      <c r="JK23" s="135"/>
      <c r="JL23" s="135"/>
      <c r="JM23" s="135"/>
      <c r="JN23" s="135"/>
      <c r="JO23" s="135"/>
      <c r="JP23" s="135"/>
      <c r="JQ23" s="135"/>
      <c r="JR23" s="135"/>
      <c r="JS23" s="135"/>
      <c r="JT23" s="135"/>
      <c r="JU23" s="135"/>
      <c r="JV23" s="135"/>
      <c r="JW23" s="135"/>
      <c r="JX23" s="135"/>
      <c r="JY23" s="135"/>
      <c r="JZ23" s="135"/>
      <c r="KA23" s="135"/>
      <c r="KB23" s="135"/>
      <c r="KC23" s="135"/>
      <c r="KD23" s="135"/>
      <c r="KE23" s="135"/>
      <c r="KF23" s="135"/>
      <c r="KG23" s="135"/>
      <c r="KH23" s="135"/>
      <c r="KI23" s="135"/>
      <c r="KJ23" s="135"/>
      <c r="KK23" s="135"/>
      <c r="KL23" s="135"/>
      <c r="KM23" s="135"/>
      <c r="KN23" s="135"/>
      <c r="KO23" s="135"/>
      <c r="KP23" s="135"/>
      <c r="KQ23" s="135"/>
      <c r="KR23" s="135"/>
      <c r="KS23" s="135"/>
      <c r="KT23" s="135"/>
      <c r="KU23" s="135"/>
      <c r="KV23" s="135"/>
      <c r="KW23" s="135"/>
      <c r="KX23" s="135"/>
      <c r="KY23" s="135"/>
      <c r="KZ23" s="135"/>
      <c r="LA23" s="135"/>
      <c r="LB23" s="135"/>
      <c r="LC23" s="135"/>
      <c r="LD23" s="135"/>
      <c r="LE23" s="135"/>
      <c r="LF23" s="135"/>
      <c r="LG23" s="135"/>
      <c r="LH23" s="135"/>
      <c r="LI23" s="135"/>
      <c r="LJ23" s="135"/>
      <c r="LK23" s="135"/>
      <c r="LL23" s="135"/>
      <c r="LM23" s="135"/>
      <c r="LN23" s="135"/>
      <c r="LO23" s="135"/>
      <c r="LP23" s="135"/>
      <c r="LQ23" s="135"/>
      <c r="LR23" s="135"/>
      <c r="LS23" s="135"/>
      <c r="LT23" s="135"/>
      <c r="LU23" s="135"/>
      <c r="LV23" s="135"/>
      <c r="LW23" s="135"/>
      <c r="LX23" s="135"/>
      <c r="LY23" s="135"/>
      <c r="LZ23" s="135"/>
      <c r="MA23" s="135"/>
      <c r="MB23" s="135"/>
      <c r="MC23" s="135"/>
      <c r="MD23" s="135"/>
      <c r="ME23" s="135"/>
      <c r="MF23" s="135"/>
      <c r="MG23" s="135"/>
      <c r="MH23" s="135"/>
      <c r="MI23" s="135"/>
      <c r="MJ23" s="135"/>
      <c r="MK23" s="135"/>
      <c r="ML23" s="135"/>
      <c r="MM23" s="135"/>
      <c r="MN23" s="135"/>
      <c r="MO23" s="135"/>
      <c r="MP23" s="135"/>
      <c r="MQ23" s="135"/>
      <c r="MR23" s="135"/>
      <c r="MS23" s="135"/>
      <c r="MT23" s="135"/>
      <c r="MU23" s="135"/>
      <c r="MV23" s="135"/>
      <c r="MW23" s="135"/>
      <c r="MX23" s="135"/>
      <c r="MY23" s="135"/>
      <c r="MZ23" s="135"/>
      <c r="NA23" s="135"/>
      <c r="NB23" s="135"/>
      <c r="NC23" s="135"/>
      <c r="ND23" s="135"/>
      <c r="NE23" s="135"/>
      <c r="NF23" s="135"/>
      <c r="NG23" s="135"/>
      <c r="NH23" s="135"/>
      <c r="NI23" s="135"/>
      <c r="NJ23" s="135"/>
      <c r="NK23" s="135"/>
      <c r="NL23" s="135"/>
      <c r="NM23" s="135"/>
      <c r="NN23" s="135"/>
      <c r="NO23" s="135"/>
      <c r="NP23" s="135"/>
      <c r="NQ23" s="135"/>
      <c r="NR23" s="135"/>
      <c r="NS23" s="135"/>
      <c r="NT23" s="135"/>
      <c r="NU23" s="135"/>
      <c r="NV23" s="135"/>
      <c r="NW23" s="135"/>
      <c r="NX23" s="135"/>
      <c r="NY23" s="135"/>
      <c r="NZ23" s="135"/>
      <c r="OA23" s="135"/>
      <c r="OB23" s="135"/>
      <c r="OC23" s="135"/>
      <c r="OD23" s="135"/>
      <c r="OE23" s="135"/>
      <c r="OF23" s="135"/>
      <c r="OG23" s="135"/>
      <c r="OH23" s="135"/>
      <c r="OI23" s="135"/>
      <c r="OJ23" s="135"/>
      <c r="OK23" s="135"/>
      <c r="OL23" s="135"/>
      <c r="OM23" s="135"/>
      <c r="ON23" s="135"/>
      <c r="OO23" s="135"/>
      <c r="OP23" s="135"/>
      <c r="OQ23" s="135"/>
      <c r="OR23" s="135"/>
      <c r="OS23" s="135"/>
      <c r="OT23" s="135"/>
      <c r="OU23" s="135"/>
      <c r="OV23" s="135"/>
      <c r="OW23" s="135"/>
      <c r="OX23" s="135"/>
      <c r="OY23" s="135"/>
      <c r="OZ23" s="135"/>
      <c r="PA23" s="135"/>
      <c r="PB23" s="135"/>
      <c r="PC23" s="135"/>
      <c r="PD23" s="135"/>
      <c r="PE23" s="135"/>
      <c r="PF23" s="135"/>
      <c r="PG23" s="135"/>
      <c r="PH23" s="135"/>
      <c r="PI23" s="135"/>
      <c r="PJ23" s="135"/>
      <c r="PK23" s="135"/>
      <c r="PL23" s="135"/>
      <c r="PM23" s="135"/>
      <c r="PN23" s="135"/>
      <c r="PO23" s="135"/>
      <c r="PP23" s="135"/>
      <c r="PQ23" s="135"/>
      <c r="PR23" s="135"/>
      <c r="PS23" s="135"/>
      <c r="PT23" s="135"/>
      <c r="PU23" s="135"/>
      <c r="PV23" s="135"/>
      <c r="PW23" s="135"/>
      <c r="PX23" s="135"/>
      <c r="PY23" s="135"/>
      <c r="PZ23" s="135"/>
      <c r="QA23" s="135"/>
      <c r="QB23" s="135"/>
      <c r="QC23" s="135"/>
      <c r="QD23" s="135"/>
      <c r="QE23" s="135"/>
      <c r="QF23" s="135"/>
      <c r="QG23" s="135"/>
      <c r="QH23" s="135"/>
      <c r="QI23" s="135"/>
      <c r="QJ23" s="135"/>
      <c r="QK23" s="135"/>
      <c r="QL23" s="135"/>
      <c r="QM23" s="135"/>
      <c r="QN23" s="135"/>
      <c r="QO23" s="135"/>
      <c r="QP23" s="135"/>
      <c r="QQ23" s="135"/>
      <c r="QR23" s="135"/>
      <c r="QS23" s="135"/>
      <c r="QT23" s="135"/>
      <c r="QU23" s="135"/>
      <c r="QV23" s="135"/>
      <c r="QW23" s="135"/>
      <c r="QX23" s="135"/>
      <c r="QY23" s="135"/>
      <c r="QZ23" s="135"/>
      <c r="RA23" s="135"/>
      <c r="RB23" s="135"/>
      <c r="RC23" s="135"/>
      <c r="RD23" s="135"/>
      <c r="RE23" s="135"/>
      <c r="RF23" s="135"/>
      <c r="RG23" s="135"/>
      <c r="RH23" s="135"/>
      <c r="RI23" s="135"/>
      <c r="RJ23" s="135"/>
      <c r="RK23" s="135"/>
      <c r="RL23" s="135"/>
      <c r="RM23" s="135"/>
      <c r="RN23" s="135"/>
      <c r="RO23" s="135"/>
      <c r="RP23" s="135"/>
      <c r="RQ23" s="135"/>
      <c r="RR23" s="135"/>
      <c r="RS23" s="135"/>
      <c r="RT23" s="135"/>
      <c r="RU23" s="135"/>
      <c r="RV23" s="135"/>
      <c r="RW23" s="135"/>
      <c r="RX23" s="135"/>
      <c r="RY23" s="135"/>
      <c r="RZ23" s="135"/>
      <c r="SA23" s="135"/>
      <c r="SB23" s="135"/>
      <c r="SC23" s="135"/>
      <c r="SD23" s="135"/>
      <c r="SE23" s="135"/>
      <c r="SF23" s="135"/>
    </row>
    <row r="24" spans="1:500" x14ac:dyDescent="0.25">
      <c r="A24" s="146" t="s">
        <v>21</v>
      </c>
      <c r="B24" s="138">
        <v>0.51900000000000002</v>
      </c>
      <c r="C24" s="138">
        <v>0.54700000000000004</v>
      </c>
      <c r="D24" s="138">
        <v>0.50800000000000001</v>
      </c>
      <c r="E24" s="138">
        <v>0.54500000000000004</v>
      </c>
      <c r="F24" s="138">
        <v>0.52500000000000002</v>
      </c>
      <c r="G24" s="138">
        <v>0.52800000000000002</v>
      </c>
      <c r="H24" s="138">
        <v>0.52400000000000002</v>
      </c>
      <c r="I24" s="138">
        <v>0.56699999999999995</v>
      </c>
      <c r="J24" s="138">
        <v>0.54300000000000004</v>
      </c>
      <c r="K24" s="138">
        <v>0.51400000000000001</v>
      </c>
      <c r="L24" s="138">
        <v>0.50600000000000001</v>
      </c>
      <c r="M24" s="138">
        <v>0.52400000000000002</v>
      </c>
      <c r="N24" s="138">
        <v>0.51200000000000001</v>
      </c>
      <c r="O24" s="138">
        <v>0.505</v>
      </c>
      <c r="P24" s="138">
        <v>0.498</v>
      </c>
      <c r="Q24" s="138">
        <v>0.51400000000000001</v>
      </c>
      <c r="R24" s="138">
        <v>0.504</v>
      </c>
      <c r="S24" s="138">
        <v>0.47299999999999998</v>
      </c>
      <c r="T24" s="138">
        <v>0.53900000000000003</v>
      </c>
      <c r="U24" s="138">
        <v>0.54</v>
      </c>
      <c r="V24" s="138">
        <v>0.434</v>
      </c>
      <c r="W24" s="138">
        <v>0.46200000000000002</v>
      </c>
      <c r="X24" s="138">
        <v>0.47699999999999998</v>
      </c>
      <c r="Y24" s="138">
        <v>0.47</v>
      </c>
      <c r="Z24" s="138">
        <v>0.47</v>
      </c>
      <c r="AA24" s="138">
        <v>0.441</v>
      </c>
      <c r="AB24" s="138">
        <v>0.505</v>
      </c>
      <c r="AC24" s="138">
        <v>0.48599999999999999</v>
      </c>
      <c r="AD24" s="138">
        <v>0.47599999999999998</v>
      </c>
      <c r="AE24" s="138">
        <v>0.48699999999999999</v>
      </c>
      <c r="AF24" s="138">
        <v>0.47699999999999998</v>
      </c>
      <c r="AG24" s="138">
        <v>0.48799999999999999</v>
      </c>
      <c r="AH24" s="138">
        <v>0.51400000000000001</v>
      </c>
      <c r="AI24" s="138">
        <v>0.49</v>
      </c>
      <c r="AJ24" s="138">
        <v>0.50800000000000001</v>
      </c>
      <c r="AK24" s="138">
        <v>0.54</v>
      </c>
      <c r="AL24" s="138">
        <v>0.49</v>
      </c>
      <c r="AM24" s="138">
        <v>0.48499999999999999</v>
      </c>
      <c r="AN24" s="138">
        <v>0.48799999999999999</v>
      </c>
      <c r="AO24" s="138">
        <v>0.51300000000000001</v>
      </c>
      <c r="AP24" s="138">
        <v>0.47</v>
      </c>
      <c r="AQ24" s="138">
        <v>0.496</v>
      </c>
      <c r="AR24" s="138">
        <v>0.48599999999999999</v>
      </c>
      <c r="AS24" s="138">
        <v>0.48899999999999999</v>
      </c>
      <c r="AT24" s="138">
        <v>0.51600000000000001</v>
      </c>
      <c r="AU24" s="138">
        <v>0.49099999999999999</v>
      </c>
      <c r="AV24" s="138">
        <v>0.499</v>
      </c>
      <c r="AW24" s="138">
        <v>0.53600000000000003</v>
      </c>
      <c r="AX24" s="138">
        <v>0.49</v>
      </c>
      <c r="AY24" s="138">
        <v>0.47599999999999998</v>
      </c>
      <c r="AZ24" s="138">
        <v>0.48499999999999999</v>
      </c>
      <c r="BA24" s="138">
        <v>0.50700000000000001</v>
      </c>
      <c r="BB24" s="460"/>
      <c r="BC24" s="460"/>
      <c r="BD24" s="460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  <c r="HV24" s="139"/>
      <c r="HW24" s="139"/>
      <c r="HX24" s="139"/>
      <c r="HY24" s="139"/>
      <c r="HZ24" s="139"/>
      <c r="IA24" s="139"/>
      <c r="IB24" s="139"/>
      <c r="IC24" s="139"/>
      <c r="ID24" s="139"/>
      <c r="IE24" s="139"/>
      <c r="IF24" s="139"/>
      <c r="IG24" s="139"/>
      <c r="IH24" s="139"/>
      <c r="II24" s="139"/>
      <c r="IJ24" s="139"/>
      <c r="IK24" s="139"/>
      <c r="IL24" s="139"/>
      <c r="IM24" s="139"/>
      <c r="IN24" s="139"/>
      <c r="IO24" s="139"/>
      <c r="IP24" s="139"/>
      <c r="IQ24" s="139"/>
      <c r="IR24" s="139"/>
      <c r="IS24" s="139"/>
      <c r="IT24" s="139"/>
      <c r="IU24" s="139"/>
      <c r="IV24" s="139"/>
      <c r="IW24" s="139"/>
      <c r="IX24" s="139"/>
      <c r="IY24" s="139"/>
      <c r="IZ24" s="139"/>
      <c r="JA24" s="139"/>
      <c r="JB24" s="139"/>
      <c r="JC24" s="139"/>
      <c r="JD24" s="139"/>
      <c r="JE24" s="139"/>
      <c r="JF24" s="139"/>
      <c r="JG24" s="139"/>
      <c r="JH24" s="139"/>
      <c r="JI24" s="139"/>
      <c r="JJ24" s="139"/>
      <c r="JK24" s="139"/>
      <c r="JL24" s="139"/>
      <c r="JM24" s="139"/>
      <c r="JN24" s="139"/>
      <c r="JO24" s="139"/>
      <c r="JP24" s="139"/>
      <c r="JQ24" s="139"/>
      <c r="JR24" s="139"/>
      <c r="JS24" s="139"/>
      <c r="JT24" s="139"/>
      <c r="JU24" s="139"/>
      <c r="JV24" s="139"/>
      <c r="JW24" s="139"/>
      <c r="JX24" s="139"/>
      <c r="JY24" s="139"/>
      <c r="JZ24" s="139"/>
      <c r="KA24" s="139"/>
      <c r="KB24" s="139"/>
      <c r="KC24" s="139"/>
      <c r="KD24" s="139"/>
      <c r="KE24" s="139"/>
      <c r="KF24" s="139"/>
      <c r="KG24" s="139"/>
      <c r="KH24" s="139"/>
      <c r="KI24" s="139"/>
      <c r="KJ24" s="139"/>
      <c r="KK24" s="139"/>
      <c r="KL24" s="139"/>
      <c r="KM24" s="139"/>
      <c r="KN24" s="139"/>
      <c r="KO24" s="139"/>
      <c r="KP24" s="139"/>
      <c r="KQ24" s="139"/>
      <c r="KR24" s="139"/>
      <c r="KS24" s="139"/>
      <c r="KT24" s="139"/>
      <c r="KU24" s="139"/>
      <c r="KV24" s="139"/>
      <c r="KW24" s="139"/>
      <c r="KX24" s="139"/>
      <c r="KY24" s="139"/>
      <c r="KZ24" s="139"/>
      <c r="LA24" s="139"/>
      <c r="LB24" s="139"/>
      <c r="LC24" s="139"/>
      <c r="LD24" s="139"/>
      <c r="LE24" s="139"/>
      <c r="LF24" s="139"/>
      <c r="LG24" s="139"/>
      <c r="LH24" s="139"/>
      <c r="LI24" s="139"/>
      <c r="LJ24" s="139"/>
      <c r="LK24" s="139"/>
      <c r="LL24" s="139"/>
      <c r="LM24" s="139"/>
      <c r="LN24" s="139"/>
      <c r="LO24" s="139"/>
      <c r="LP24" s="139"/>
      <c r="LQ24" s="139"/>
      <c r="LR24" s="139"/>
      <c r="LS24" s="139"/>
      <c r="LT24" s="139"/>
      <c r="LU24" s="139"/>
      <c r="LV24" s="139"/>
      <c r="LW24" s="139"/>
      <c r="LX24" s="139"/>
      <c r="LY24" s="139"/>
      <c r="LZ24" s="139"/>
      <c r="MA24" s="139"/>
      <c r="MB24" s="139"/>
      <c r="MC24" s="139"/>
      <c r="MD24" s="139"/>
      <c r="ME24" s="139"/>
      <c r="MF24" s="139"/>
      <c r="MG24" s="139"/>
      <c r="MH24" s="139"/>
      <c r="MI24" s="139"/>
      <c r="MJ24" s="139"/>
      <c r="MK24" s="139"/>
      <c r="ML24" s="139"/>
      <c r="MM24" s="139"/>
      <c r="MN24" s="139"/>
      <c r="MO24" s="139"/>
      <c r="MP24" s="139"/>
      <c r="MQ24" s="139"/>
      <c r="MR24" s="139"/>
      <c r="MS24" s="139"/>
      <c r="MT24" s="139"/>
      <c r="MU24" s="139"/>
      <c r="MV24" s="139"/>
      <c r="MW24" s="139"/>
      <c r="MX24" s="139"/>
      <c r="MY24" s="139"/>
      <c r="MZ24" s="139"/>
      <c r="NA24" s="139"/>
      <c r="NB24" s="139"/>
      <c r="NC24" s="139"/>
      <c r="ND24" s="139"/>
      <c r="NE24" s="139"/>
      <c r="NF24" s="139"/>
      <c r="NG24" s="139"/>
      <c r="NH24" s="139"/>
      <c r="NI24" s="139"/>
      <c r="NJ24" s="139"/>
      <c r="NK24" s="139"/>
      <c r="NL24" s="139"/>
      <c r="NM24" s="139"/>
      <c r="NN24" s="139"/>
      <c r="NO24" s="139"/>
      <c r="NP24" s="139"/>
      <c r="NQ24" s="139"/>
      <c r="NR24" s="139"/>
      <c r="NS24" s="139"/>
      <c r="NT24" s="139"/>
      <c r="NU24" s="139"/>
      <c r="NV24" s="139"/>
      <c r="NW24" s="139"/>
      <c r="NX24" s="139"/>
      <c r="NY24" s="139"/>
      <c r="NZ24" s="139"/>
      <c r="OA24" s="139"/>
      <c r="OB24" s="139"/>
      <c r="OC24" s="139"/>
      <c r="OD24" s="139"/>
      <c r="OE24" s="139"/>
      <c r="OF24" s="139"/>
      <c r="OG24" s="139"/>
      <c r="OH24" s="139"/>
      <c r="OI24" s="139"/>
      <c r="OJ24" s="139"/>
      <c r="OK24" s="139"/>
      <c r="OL24" s="139"/>
      <c r="OM24" s="139"/>
      <c r="ON24" s="139"/>
      <c r="OO24" s="139"/>
      <c r="OP24" s="139"/>
      <c r="OQ24" s="139"/>
      <c r="OR24" s="139"/>
      <c r="OS24" s="139"/>
      <c r="OT24" s="139"/>
      <c r="OU24" s="139"/>
      <c r="OV24" s="139"/>
      <c r="OW24" s="139"/>
      <c r="OX24" s="139"/>
      <c r="OY24" s="139"/>
      <c r="OZ24" s="139"/>
      <c r="PA24" s="139"/>
      <c r="PB24" s="139"/>
      <c r="PC24" s="139"/>
      <c r="PD24" s="139"/>
      <c r="PE24" s="139"/>
      <c r="PF24" s="139"/>
      <c r="PG24" s="139"/>
      <c r="PH24" s="139"/>
      <c r="PI24" s="139"/>
      <c r="PJ24" s="139"/>
      <c r="PK24" s="139"/>
      <c r="PL24" s="139"/>
      <c r="PM24" s="139"/>
      <c r="PN24" s="139"/>
      <c r="PO24" s="139"/>
      <c r="PP24" s="139"/>
      <c r="PQ24" s="139"/>
      <c r="PR24" s="139"/>
      <c r="PS24" s="139"/>
      <c r="PT24" s="139"/>
      <c r="PU24" s="139"/>
      <c r="PV24" s="139"/>
      <c r="PW24" s="139"/>
      <c r="PX24" s="139"/>
      <c r="PY24" s="139"/>
      <c r="PZ24" s="139"/>
      <c r="QA24" s="139"/>
      <c r="QB24" s="139"/>
      <c r="QC24" s="139"/>
      <c r="QD24" s="139"/>
      <c r="QE24" s="139"/>
      <c r="QF24" s="139"/>
      <c r="QG24" s="139"/>
      <c r="QH24" s="139"/>
      <c r="QI24" s="139"/>
      <c r="QJ24" s="139"/>
      <c r="QK24" s="139"/>
      <c r="QL24" s="139"/>
      <c r="QM24" s="139"/>
      <c r="QN24" s="139"/>
      <c r="QO24" s="139"/>
      <c r="QP24" s="139"/>
      <c r="QQ24" s="139"/>
      <c r="QR24" s="139"/>
      <c r="QS24" s="139"/>
      <c r="QT24" s="139"/>
      <c r="QU24" s="139"/>
      <c r="QV24" s="139"/>
      <c r="QW24" s="139"/>
      <c r="QX24" s="139"/>
      <c r="QY24" s="139"/>
      <c r="QZ24" s="139"/>
      <c r="RA24" s="139"/>
      <c r="RB24" s="139"/>
      <c r="RC24" s="139"/>
      <c r="RD24" s="139"/>
      <c r="RE24" s="139"/>
      <c r="RF24" s="139"/>
      <c r="RG24" s="139"/>
      <c r="RH24" s="139"/>
      <c r="RI24" s="139"/>
      <c r="RJ24" s="139"/>
      <c r="RK24" s="139"/>
      <c r="RL24" s="139"/>
      <c r="RM24" s="139"/>
      <c r="RN24" s="139"/>
      <c r="RO24" s="139"/>
      <c r="RP24" s="139"/>
      <c r="RQ24" s="139"/>
      <c r="RR24" s="139"/>
      <c r="RS24" s="139"/>
      <c r="RT24" s="139"/>
      <c r="RU24" s="139"/>
      <c r="RV24" s="139"/>
      <c r="RW24" s="139"/>
      <c r="RX24" s="139"/>
      <c r="RY24" s="139"/>
      <c r="RZ24" s="139"/>
      <c r="SA24" s="139"/>
      <c r="SB24" s="139"/>
      <c r="SC24" s="139"/>
      <c r="SD24" s="139"/>
      <c r="SE24" s="139"/>
      <c r="SF24" s="139"/>
    </row>
    <row r="25" spans="1:500" x14ac:dyDescent="0.25">
      <c r="A25" s="145" t="s">
        <v>25</v>
      </c>
      <c r="B25" s="134">
        <v>1974</v>
      </c>
      <c r="C25" s="134">
        <v>1731</v>
      </c>
      <c r="D25" s="134">
        <v>1723</v>
      </c>
      <c r="E25" s="134">
        <v>1646</v>
      </c>
      <c r="F25" s="134">
        <v>1614</v>
      </c>
      <c r="G25" s="134">
        <v>1650</v>
      </c>
      <c r="H25" s="134">
        <v>1821</v>
      </c>
      <c r="I25" s="134">
        <v>1135</v>
      </c>
      <c r="J25" s="134">
        <v>1452</v>
      </c>
      <c r="K25" s="134">
        <v>1999</v>
      </c>
      <c r="L25" s="134">
        <v>1848</v>
      </c>
      <c r="M25" s="134">
        <v>1550</v>
      </c>
      <c r="N25" s="134">
        <v>1980</v>
      </c>
      <c r="O25" s="134">
        <v>1742</v>
      </c>
      <c r="P25" s="134">
        <v>1960</v>
      </c>
      <c r="Q25" s="134">
        <v>1826</v>
      </c>
      <c r="R25" s="134">
        <v>1519</v>
      </c>
      <c r="S25" s="134">
        <v>2120</v>
      </c>
      <c r="T25" s="134">
        <v>1491</v>
      </c>
      <c r="U25" s="134">
        <v>1104</v>
      </c>
      <c r="V25" s="134">
        <v>1983</v>
      </c>
      <c r="W25" s="134">
        <v>2060</v>
      </c>
      <c r="X25" s="134">
        <v>1714</v>
      </c>
      <c r="Y25" s="134">
        <v>1555</v>
      </c>
      <c r="Z25" s="134">
        <v>1615</v>
      </c>
      <c r="AA25" s="134">
        <v>1687</v>
      </c>
      <c r="AB25" s="134">
        <v>1584</v>
      </c>
      <c r="AC25" s="134">
        <v>1438</v>
      </c>
      <c r="AD25" s="134">
        <v>1959</v>
      </c>
      <c r="AE25" s="134">
        <v>1730</v>
      </c>
      <c r="AF25" s="134">
        <v>1927</v>
      </c>
      <c r="AG25" s="134">
        <v>1770</v>
      </c>
      <c r="AH25" s="134">
        <v>1361</v>
      </c>
      <c r="AI25" s="134">
        <v>1909</v>
      </c>
      <c r="AJ25" s="134">
        <v>1461</v>
      </c>
      <c r="AK25" s="134">
        <v>1087</v>
      </c>
      <c r="AL25" s="134">
        <v>1721</v>
      </c>
      <c r="AM25" s="134">
        <v>1782</v>
      </c>
      <c r="AN25" s="134">
        <v>1831</v>
      </c>
      <c r="AO25" s="134">
        <v>1402</v>
      </c>
      <c r="AP25" s="134">
        <v>1615</v>
      </c>
      <c r="AQ25" s="134">
        <v>1542</v>
      </c>
      <c r="AR25" s="134">
        <v>1703</v>
      </c>
      <c r="AS25" s="134">
        <v>1574</v>
      </c>
      <c r="AT25" s="134">
        <v>1195</v>
      </c>
      <c r="AU25" s="134">
        <v>1697</v>
      </c>
      <c r="AV25" s="134">
        <v>1398</v>
      </c>
      <c r="AW25" s="134">
        <v>962</v>
      </c>
      <c r="AX25" s="134">
        <v>1475</v>
      </c>
      <c r="AY25" s="134">
        <v>1720</v>
      </c>
      <c r="AZ25" s="134">
        <v>1632</v>
      </c>
      <c r="BA25" s="134">
        <v>1284</v>
      </c>
      <c r="BB25" s="456"/>
      <c r="BC25" s="456"/>
      <c r="BD25" s="456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  <c r="IN25" s="135"/>
      <c r="IO25" s="135"/>
      <c r="IP25" s="135"/>
      <c r="IQ25" s="135"/>
      <c r="IR25" s="135"/>
      <c r="IS25" s="135"/>
      <c r="IT25" s="135"/>
      <c r="IU25" s="135"/>
      <c r="IV25" s="135"/>
      <c r="IW25" s="135"/>
      <c r="IX25" s="135"/>
      <c r="IY25" s="135"/>
      <c r="IZ25" s="135"/>
      <c r="JA25" s="135"/>
      <c r="JB25" s="135"/>
      <c r="JC25" s="135"/>
      <c r="JD25" s="135"/>
      <c r="JE25" s="135"/>
      <c r="JF25" s="135"/>
      <c r="JG25" s="135"/>
      <c r="JH25" s="135"/>
      <c r="JI25" s="135"/>
      <c r="JJ25" s="135"/>
      <c r="JK25" s="135"/>
      <c r="JL25" s="135"/>
      <c r="JM25" s="135"/>
      <c r="JN25" s="135"/>
      <c r="JO25" s="135"/>
      <c r="JP25" s="135"/>
      <c r="JQ25" s="135"/>
      <c r="JR25" s="135"/>
      <c r="JS25" s="135"/>
      <c r="JT25" s="135"/>
      <c r="JU25" s="135"/>
      <c r="JV25" s="135"/>
      <c r="JW25" s="135"/>
      <c r="JX25" s="135"/>
      <c r="JY25" s="135"/>
      <c r="JZ25" s="135"/>
      <c r="KA25" s="135"/>
      <c r="KB25" s="135"/>
      <c r="KC25" s="135"/>
      <c r="KD25" s="135"/>
      <c r="KE25" s="135"/>
      <c r="KF25" s="135"/>
      <c r="KG25" s="135"/>
      <c r="KH25" s="135"/>
      <c r="KI25" s="135"/>
      <c r="KJ25" s="135"/>
      <c r="KK25" s="135"/>
      <c r="KL25" s="135"/>
      <c r="KM25" s="135"/>
      <c r="KN25" s="135"/>
      <c r="KO25" s="135"/>
      <c r="KP25" s="135"/>
      <c r="KQ25" s="135"/>
      <c r="KR25" s="135"/>
      <c r="KS25" s="135"/>
      <c r="KT25" s="135"/>
      <c r="KU25" s="135"/>
      <c r="KV25" s="135"/>
      <c r="KW25" s="135"/>
      <c r="KX25" s="135"/>
      <c r="KY25" s="135"/>
      <c r="KZ25" s="135"/>
      <c r="LA25" s="135"/>
      <c r="LB25" s="135"/>
      <c r="LC25" s="135"/>
      <c r="LD25" s="135"/>
      <c r="LE25" s="135"/>
      <c r="LF25" s="135"/>
      <c r="LG25" s="135"/>
      <c r="LH25" s="135"/>
      <c r="LI25" s="135"/>
      <c r="LJ25" s="135"/>
      <c r="LK25" s="135"/>
      <c r="LL25" s="135"/>
      <c r="LM25" s="135"/>
      <c r="LN25" s="135"/>
      <c r="LO25" s="135"/>
      <c r="LP25" s="135"/>
      <c r="LQ25" s="135"/>
      <c r="LR25" s="135"/>
      <c r="LS25" s="135"/>
      <c r="LT25" s="135"/>
      <c r="LU25" s="135"/>
      <c r="LV25" s="135"/>
      <c r="LW25" s="135"/>
      <c r="LX25" s="135"/>
      <c r="LY25" s="135"/>
      <c r="LZ25" s="135"/>
      <c r="MA25" s="135"/>
      <c r="MB25" s="135"/>
      <c r="MC25" s="135"/>
      <c r="MD25" s="135"/>
      <c r="ME25" s="135"/>
      <c r="MF25" s="135"/>
      <c r="MG25" s="135"/>
      <c r="MH25" s="135"/>
      <c r="MI25" s="135"/>
      <c r="MJ25" s="135"/>
      <c r="MK25" s="135"/>
      <c r="ML25" s="135"/>
      <c r="MM25" s="135"/>
      <c r="MN25" s="135"/>
      <c r="MO25" s="135"/>
      <c r="MP25" s="135"/>
      <c r="MQ25" s="135"/>
      <c r="MR25" s="135"/>
      <c r="MS25" s="135"/>
      <c r="MT25" s="135"/>
      <c r="MU25" s="135"/>
      <c r="MV25" s="135"/>
      <c r="MW25" s="135"/>
      <c r="MX25" s="135"/>
      <c r="MY25" s="135"/>
      <c r="MZ25" s="135"/>
      <c r="NA25" s="135"/>
      <c r="NB25" s="135"/>
      <c r="NC25" s="135"/>
      <c r="ND25" s="135"/>
      <c r="NE25" s="135"/>
      <c r="NF25" s="135"/>
      <c r="NG25" s="135"/>
      <c r="NH25" s="135"/>
      <c r="NI25" s="135"/>
      <c r="NJ25" s="135"/>
      <c r="NK25" s="135"/>
      <c r="NL25" s="135"/>
      <c r="NM25" s="135"/>
      <c r="NN25" s="135"/>
      <c r="NO25" s="135"/>
      <c r="NP25" s="135"/>
      <c r="NQ25" s="135"/>
      <c r="NR25" s="135"/>
      <c r="NS25" s="135"/>
      <c r="NT25" s="135"/>
      <c r="NU25" s="135"/>
      <c r="NV25" s="135"/>
      <c r="NW25" s="135"/>
      <c r="NX25" s="135"/>
      <c r="NY25" s="135"/>
      <c r="NZ25" s="135"/>
      <c r="OA25" s="135"/>
      <c r="OB25" s="135"/>
      <c r="OC25" s="135"/>
      <c r="OD25" s="135"/>
      <c r="OE25" s="135"/>
      <c r="OF25" s="135"/>
      <c r="OG25" s="135"/>
      <c r="OH25" s="135"/>
      <c r="OI25" s="135"/>
      <c r="OJ25" s="135"/>
      <c r="OK25" s="135"/>
      <c r="OL25" s="135"/>
      <c r="OM25" s="135"/>
      <c r="ON25" s="135"/>
      <c r="OO25" s="135"/>
      <c r="OP25" s="135"/>
      <c r="OQ25" s="135"/>
      <c r="OR25" s="135"/>
      <c r="OS25" s="135"/>
      <c r="OT25" s="135"/>
      <c r="OU25" s="135"/>
      <c r="OV25" s="135"/>
      <c r="OW25" s="135"/>
      <c r="OX25" s="135"/>
      <c r="OY25" s="135"/>
      <c r="OZ25" s="135"/>
      <c r="PA25" s="135"/>
      <c r="PB25" s="135"/>
      <c r="PC25" s="135"/>
      <c r="PD25" s="135"/>
      <c r="PE25" s="135"/>
      <c r="PF25" s="135"/>
      <c r="PG25" s="135"/>
      <c r="PH25" s="135"/>
      <c r="PI25" s="135"/>
      <c r="PJ25" s="135"/>
      <c r="PK25" s="135"/>
      <c r="PL25" s="135"/>
      <c r="PM25" s="135"/>
      <c r="PN25" s="135"/>
      <c r="PO25" s="135"/>
      <c r="PP25" s="135"/>
      <c r="PQ25" s="135"/>
      <c r="PR25" s="135"/>
      <c r="PS25" s="135"/>
      <c r="PT25" s="135"/>
      <c r="PU25" s="135"/>
      <c r="PV25" s="135"/>
      <c r="PW25" s="135"/>
      <c r="PX25" s="135"/>
      <c r="PY25" s="135"/>
      <c r="PZ25" s="135"/>
      <c r="QA25" s="135"/>
      <c r="QB25" s="135"/>
      <c r="QC25" s="135"/>
      <c r="QD25" s="135"/>
      <c r="QE25" s="135"/>
      <c r="QF25" s="135"/>
      <c r="QG25" s="135"/>
      <c r="QH25" s="135"/>
      <c r="QI25" s="135"/>
      <c r="QJ25" s="135"/>
      <c r="QK25" s="135"/>
      <c r="QL25" s="135"/>
      <c r="QM25" s="135"/>
      <c r="QN25" s="135"/>
      <c r="QO25" s="135"/>
      <c r="QP25" s="135"/>
      <c r="QQ25" s="135"/>
      <c r="QR25" s="135"/>
      <c r="QS25" s="135"/>
      <c r="QT25" s="135"/>
      <c r="QU25" s="135"/>
      <c r="QV25" s="135"/>
      <c r="QW25" s="135"/>
      <c r="QX25" s="135"/>
      <c r="QY25" s="135"/>
      <c r="QZ25" s="135"/>
      <c r="RA25" s="135"/>
      <c r="RB25" s="135"/>
      <c r="RC25" s="135"/>
      <c r="RD25" s="135"/>
      <c r="RE25" s="135"/>
      <c r="RF25" s="135"/>
      <c r="RG25" s="135"/>
      <c r="RH25" s="135"/>
      <c r="RI25" s="135"/>
      <c r="RJ25" s="135"/>
      <c r="RK25" s="135"/>
      <c r="RL25" s="135"/>
      <c r="RM25" s="135"/>
      <c r="RN25" s="135"/>
      <c r="RO25" s="135"/>
      <c r="RP25" s="135"/>
      <c r="RQ25" s="135"/>
      <c r="RR25" s="135"/>
      <c r="RS25" s="135"/>
      <c r="RT25" s="135"/>
      <c r="RU25" s="135"/>
      <c r="RV25" s="135"/>
      <c r="RW25" s="135"/>
      <c r="RX25" s="135"/>
      <c r="RY25" s="135"/>
      <c r="RZ25" s="135"/>
      <c r="SA25" s="135"/>
      <c r="SB25" s="135"/>
      <c r="SC25" s="135"/>
      <c r="SD25" s="135"/>
      <c r="SE25" s="135"/>
      <c r="SF25" s="135"/>
    </row>
    <row r="26" spans="1:500" x14ac:dyDescent="0.25">
      <c r="A26" s="146" t="s">
        <v>21</v>
      </c>
      <c r="B26" s="138">
        <v>0.48099999999999998</v>
      </c>
      <c r="C26" s="138">
        <v>0.45300000000000001</v>
      </c>
      <c r="D26" s="138">
        <v>0.49199999999999999</v>
      </c>
      <c r="E26" s="138">
        <v>0.45500000000000002</v>
      </c>
      <c r="F26" s="138">
        <v>0.47499999999999998</v>
      </c>
      <c r="G26" s="138">
        <v>0.47199999999999998</v>
      </c>
      <c r="H26" s="138">
        <v>0.47599999999999998</v>
      </c>
      <c r="I26" s="138">
        <v>0.433</v>
      </c>
      <c r="J26" s="138">
        <v>0.45700000000000002</v>
      </c>
      <c r="K26" s="138">
        <v>0.48599999999999999</v>
      </c>
      <c r="L26" s="138">
        <v>0.49399999999999999</v>
      </c>
      <c r="M26" s="138">
        <v>0.47599999999999998</v>
      </c>
      <c r="N26" s="138">
        <v>0.48799999999999999</v>
      </c>
      <c r="O26" s="138">
        <v>0.495</v>
      </c>
      <c r="P26" s="138">
        <v>0.502</v>
      </c>
      <c r="Q26" s="138">
        <v>0.48599999999999999</v>
      </c>
      <c r="R26" s="138">
        <v>0.496</v>
      </c>
      <c r="S26" s="138">
        <v>0.52700000000000002</v>
      </c>
      <c r="T26" s="138">
        <v>0.46100000000000002</v>
      </c>
      <c r="U26" s="138">
        <v>0.46</v>
      </c>
      <c r="V26" s="138">
        <v>0.56599999999999995</v>
      </c>
      <c r="W26" s="138">
        <v>0.53800000000000003</v>
      </c>
      <c r="X26" s="138">
        <v>0.52300000000000002</v>
      </c>
      <c r="Y26" s="138">
        <v>0.53</v>
      </c>
      <c r="Z26" s="138">
        <v>0.53</v>
      </c>
      <c r="AA26" s="138">
        <v>0.55900000000000005</v>
      </c>
      <c r="AB26" s="138">
        <v>0.495</v>
      </c>
      <c r="AC26" s="138">
        <v>0.51400000000000001</v>
      </c>
      <c r="AD26" s="138">
        <v>0.52400000000000002</v>
      </c>
      <c r="AE26" s="138">
        <v>0.51300000000000001</v>
      </c>
      <c r="AF26" s="138">
        <v>0.52300000000000002</v>
      </c>
      <c r="AG26" s="138">
        <v>0.51200000000000001</v>
      </c>
      <c r="AH26" s="138">
        <v>0.48599999999999999</v>
      </c>
      <c r="AI26" s="138">
        <v>0.51</v>
      </c>
      <c r="AJ26" s="138">
        <v>0.49199999999999999</v>
      </c>
      <c r="AK26" s="138">
        <v>0.46</v>
      </c>
      <c r="AL26" s="138">
        <v>0.51</v>
      </c>
      <c r="AM26" s="138">
        <v>0.51500000000000001</v>
      </c>
      <c r="AN26" s="138">
        <v>0.51200000000000001</v>
      </c>
      <c r="AO26" s="138">
        <v>0.48699999999999999</v>
      </c>
      <c r="AP26" s="138">
        <v>0.53</v>
      </c>
      <c r="AQ26" s="138">
        <v>0.504</v>
      </c>
      <c r="AR26" s="138">
        <v>0.51400000000000001</v>
      </c>
      <c r="AS26" s="138">
        <v>0.51100000000000001</v>
      </c>
      <c r="AT26" s="138">
        <v>0.48399999999999999</v>
      </c>
      <c r="AU26" s="138">
        <v>0.50900000000000001</v>
      </c>
      <c r="AV26" s="138">
        <v>0.501</v>
      </c>
      <c r="AW26" s="138">
        <v>0.46400000000000002</v>
      </c>
      <c r="AX26" s="138">
        <v>0.51</v>
      </c>
      <c r="AY26" s="138">
        <v>0.52400000000000002</v>
      </c>
      <c r="AZ26" s="138">
        <v>0.51500000000000001</v>
      </c>
      <c r="BA26" s="138">
        <v>0.49299999999999999</v>
      </c>
      <c r="BB26" s="460"/>
      <c r="BC26" s="460"/>
      <c r="BD26" s="460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  <c r="HV26" s="139"/>
      <c r="HW26" s="139"/>
      <c r="HX26" s="139"/>
      <c r="HY26" s="139"/>
      <c r="HZ26" s="139"/>
      <c r="IA26" s="139"/>
      <c r="IB26" s="139"/>
      <c r="IC26" s="139"/>
      <c r="ID26" s="139"/>
      <c r="IE26" s="139"/>
      <c r="IF26" s="139"/>
      <c r="IG26" s="139"/>
      <c r="IH26" s="139"/>
      <c r="II26" s="139"/>
      <c r="IJ26" s="139"/>
      <c r="IK26" s="139"/>
      <c r="IL26" s="139"/>
      <c r="IM26" s="139"/>
      <c r="IN26" s="139"/>
      <c r="IO26" s="139"/>
      <c r="IP26" s="139"/>
      <c r="IQ26" s="139"/>
      <c r="IR26" s="139"/>
      <c r="IS26" s="139"/>
      <c r="IT26" s="139"/>
      <c r="IU26" s="139"/>
      <c r="IV26" s="139"/>
      <c r="IW26" s="139"/>
      <c r="IX26" s="139"/>
      <c r="IY26" s="139"/>
      <c r="IZ26" s="139"/>
      <c r="JA26" s="139"/>
      <c r="JB26" s="139"/>
      <c r="JC26" s="139"/>
      <c r="JD26" s="139"/>
      <c r="JE26" s="139"/>
      <c r="JF26" s="139"/>
      <c r="JG26" s="139"/>
      <c r="JH26" s="139"/>
      <c r="JI26" s="139"/>
      <c r="JJ26" s="139"/>
      <c r="JK26" s="139"/>
      <c r="JL26" s="139"/>
      <c r="JM26" s="139"/>
      <c r="JN26" s="139"/>
      <c r="JO26" s="139"/>
      <c r="JP26" s="139"/>
      <c r="JQ26" s="139"/>
      <c r="JR26" s="139"/>
      <c r="JS26" s="139"/>
      <c r="JT26" s="139"/>
      <c r="JU26" s="139"/>
      <c r="JV26" s="139"/>
      <c r="JW26" s="139"/>
      <c r="JX26" s="139"/>
      <c r="JY26" s="139"/>
      <c r="JZ26" s="139"/>
      <c r="KA26" s="139"/>
      <c r="KB26" s="139"/>
      <c r="KC26" s="139"/>
      <c r="KD26" s="139"/>
      <c r="KE26" s="139"/>
      <c r="KF26" s="139"/>
      <c r="KG26" s="139"/>
      <c r="KH26" s="139"/>
      <c r="KI26" s="139"/>
      <c r="KJ26" s="139"/>
      <c r="KK26" s="139"/>
      <c r="KL26" s="139"/>
      <c r="KM26" s="139"/>
      <c r="KN26" s="139"/>
      <c r="KO26" s="139"/>
      <c r="KP26" s="139"/>
      <c r="KQ26" s="139"/>
      <c r="KR26" s="139"/>
      <c r="KS26" s="139"/>
      <c r="KT26" s="139"/>
      <c r="KU26" s="139"/>
      <c r="KV26" s="139"/>
      <c r="KW26" s="139"/>
      <c r="KX26" s="139"/>
      <c r="KY26" s="139"/>
      <c r="KZ26" s="139"/>
      <c r="LA26" s="139"/>
      <c r="LB26" s="139"/>
      <c r="LC26" s="139"/>
      <c r="LD26" s="139"/>
      <c r="LE26" s="139"/>
      <c r="LF26" s="139"/>
      <c r="LG26" s="139"/>
      <c r="LH26" s="139"/>
      <c r="LI26" s="139"/>
      <c r="LJ26" s="139"/>
      <c r="LK26" s="139"/>
      <c r="LL26" s="139"/>
      <c r="LM26" s="139"/>
      <c r="LN26" s="139"/>
      <c r="LO26" s="139"/>
      <c r="LP26" s="139"/>
      <c r="LQ26" s="139"/>
      <c r="LR26" s="139"/>
      <c r="LS26" s="139"/>
      <c r="LT26" s="139"/>
      <c r="LU26" s="139"/>
      <c r="LV26" s="139"/>
      <c r="LW26" s="139"/>
      <c r="LX26" s="139"/>
      <c r="LY26" s="139"/>
      <c r="LZ26" s="139"/>
      <c r="MA26" s="139"/>
      <c r="MB26" s="139"/>
      <c r="MC26" s="139"/>
      <c r="MD26" s="139"/>
      <c r="ME26" s="139"/>
      <c r="MF26" s="139"/>
      <c r="MG26" s="139"/>
      <c r="MH26" s="139"/>
      <c r="MI26" s="139"/>
      <c r="MJ26" s="139"/>
      <c r="MK26" s="139"/>
      <c r="ML26" s="139"/>
      <c r="MM26" s="139"/>
      <c r="MN26" s="139"/>
      <c r="MO26" s="139"/>
      <c r="MP26" s="139"/>
      <c r="MQ26" s="139"/>
      <c r="MR26" s="139"/>
      <c r="MS26" s="139"/>
      <c r="MT26" s="139"/>
      <c r="MU26" s="139"/>
      <c r="MV26" s="139"/>
      <c r="MW26" s="139"/>
      <c r="MX26" s="139"/>
      <c r="MY26" s="139"/>
      <c r="MZ26" s="139"/>
      <c r="NA26" s="139"/>
      <c r="NB26" s="139"/>
      <c r="NC26" s="139"/>
      <c r="ND26" s="139"/>
      <c r="NE26" s="139"/>
      <c r="NF26" s="139"/>
      <c r="NG26" s="139"/>
      <c r="NH26" s="139"/>
      <c r="NI26" s="139"/>
      <c r="NJ26" s="139"/>
      <c r="NK26" s="139"/>
      <c r="NL26" s="139"/>
      <c r="NM26" s="139"/>
      <c r="NN26" s="139"/>
      <c r="NO26" s="139"/>
      <c r="NP26" s="139"/>
      <c r="NQ26" s="139"/>
      <c r="NR26" s="139"/>
      <c r="NS26" s="139"/>
      <c r="NT26" s="139"/>
      <c r="NU26" s="139"/>
      <c r="NV26" s="139"/>
      <c r="NW26" s="139"/>
      <c r="NX26" s="139"/>
      <c r="NY26" s="139"/>
      <c r="NZ26" s="139"/>
      <c r="OA26" s="139"/>
      <c r="OB26" s="139"/>
      <c r="OC26" s="139"/>
      <c r="OD26" s="139"/>
      <c r="OE26" s="139"/>
      <c r="OF26" s="139"/>
      <c r="OG26" s="139"/>
      <c r="OH26" s="139"/>
      <c r="OI26" s="139"/>
      <c r="OJ26" s="139"/>
      <c r="OK26" s="139"/>
      <c r="OL26" s="139"/>
      <c r="OM26" s="139"/>
      <c r="ON26" s="139"/>
      <c r="OO26" s="139"/>
      <c r="OP26" s="139"/>
      <c r="OQ26" s="139"/>
      <c r="OR26" s="139"/>
      <c r="OS26" s="139"/>
      <c r="OT26" s="139"/>
      <c r="OU26" s="139"/>
      <c r="OV26" s="139"/>
      <c r="OW26" s="139"/>
      <c r="OX26" s="139"/>
      <c r="OY26" s="139"/>
      <c r="OZ26" s="139"/>
      <c r="PA26" s="139"/>
      <c r="PB26" s="139"/>
      <c r="PC26" s="139"/>
      <c r="PD26" s="139"/>
      <c r="PE26" s="139"/>
      <c r="PF26" s="139"/>
      <c r="PG26" s="139"/>
      <c r="PH26" s="139"/>
      <c r="PI26" s="139"/>
      <c r="PJ26" s="139"/>
      <c r="PK26" s="139"/>
      <c r="PL26" s="139"/>
      <c r="PM26" s="139"/>
      <c r="PN26" s="139"/>
      <c r="PO26" s="139"/>
      <c r="PP26" s="139"/>
      <c r="PQ26" s="139"/>
      <c r="PR26" s="139"/>
      <c r="PS26" s="139"/>
      <c r="PT26" s="139"/>
      <c r="PU26" s="139"/>
      <c r="PV26" s="139"/>
      <c r="PW26" s="139"/>
      <c r="PX26" s="139"/>
      <c r="PY26" s="139"/>
      <c r="PZ26" s="139"/>
      <c r="QA26" s="139"/>
      <c r="QB26" s="139"/>
      <c r="QC26" s="139"/>
      <c r="QD26" s="139"/>
      <c r="QE26" s="139"/>
      <c r="QF26" s="139"/>
      <c r="QG26" s="139"/>
      <c r="QH26" s="139"/>
      <c r="QI26" s="139"/>
      <c r="QJ26" s="139"/>
      <c r="QK26" s="139"/>
      <c r="QL26" s="139"/>
      <c r="QM26" s="139"/>
      <c r="QN26" s="139"/>
      <c r="QO26" s="139"/>
      <c r="QP26" s="139"/>
      <c r="QQ26" s="139"/>
      <c r="QR26" s="139"/>
      <c r="QS26" s="139"/>
      <c r="QT26" s="139"/>
      <c r="QU26" s="139"/>
      <c r="QV26" s="139"/>
      <c r="QW26" s="139"/>
      <c r="QX26" s="139"/>
      <c r="QY26" s="139"/>
      <c r="QZ26" s="139"/>
      <c r="RA26" s="139"/>
      <c r="RB26" s="139"/>
      <c r="RC26" s="139"/>
      <c r="RD26" s="139"/>
      <c r="RE26" s="139"/>
      <c r="RF26" s="139"/>
      <c r="RG26" s="139"/>
      <c r="RH26" s="139"/>
      <c r="RI26" s="139"/>
      <c r="RJ26" s="139"/>
      <c r="RK26" s="139"/>
      <c r="RL26" s="139"/>
      <c r="RM26" s="139"/>
      <c r="RN26" s="139"/>
      <c r="RO26" s="139"/>
      <c r="RP26" s="139"/>
      <c r="RQ26" s="139"/>
      <c r="RR26" s="139"/>
      <c r="RS26" s="139"/>
      <c r="RT26" s="139"/>
      <c r="RU26" s="139"/>
      <c r="RV26" s="139"/>
      <c r="RW26" s="139"/>
      <c r="RX26" s="139"/>
      <c r="RY26" s="139"/>
      <c r="RZ26" s="139"/>
      <c r="SA26" s="139"/>
      <c r="SB26" s="139"/>
      <c r="SC26" s="139"/>
      <c r="SD26" s="139"/>
      <c r="SE26" s="139"/>
      <c r="SF26" s="139"/>
    </row>
    <row r="27" spans="1:500" x14ac:dyDescent="0.25">
      <c r="A27" s="147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  <c r="CS27" s="129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29"/>
      <c r="DG27" s="129"/>
      <c r="DH27" s="129"/>
      <c r="DI27" s="129"/>
      <c r="DJ27" s="129"/>
      <c r="DK27" s="129"/>
      <c r="DL27" s="129"/>
      <c r="DM27" s="129"/>
      <c r="DN27" s="129"/>
      <c r="DO27" s="129"/>
      <c r="DP27" s="129"/>
      <c r="DQ27" s="129"/>
      <c r="DR27" s="129"/>
      <c r="DS27" s="129"/>
      <c r="DT27" s="129"/>
      <c r="DU27" s="129"/>
      <c r="DV27" s="129"/>
      <c r="DW27" s="129"/>
      <c r="DX27" s="129"/>
      <c r="DY27" s="129"/>
      <c r="DZ27" s="129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29"/>
      <c r="OS27" s="129"/>
      <c r="OT27" s="129"/>
      <c r="OU27" s="129"/>
      <c r="OV27" s="129"/>
      <c r="OW27" s="129"/>
      <c r="OX27" s="129"/>
      <c r="OY27" s="129"/>
      <c r="OZ27" s="129"/>
      <c r="PA27" s="129"/>
      <c r="PB27" s="129"/>
      <c r="PC27" s="129"/>
      <c r="PD27" s="129"/>
      <c r="PE27" s="129"/>
      <c r="PF27" s="129"/>
      <c r="PG27" s="129"/>
      <c r="PH27" s="129"/>
      <c r="PI27" s="129"/>
      <c r="PJ27" s="129"/>
      <c r="PK27" s="129"/>
      <c r="PL27" s="129"/>
      <c r="PM27" s="129"/>
      <c r="PN27" s="129"/>
      <c r="PO27" s="129"/>
      <c r="PP27" s="129"/>
      <c r="PQ27" s="129"/>
      <c r="PR27" s="129"/>
      <c r="PS27" s="129"/>
      <c r="PT27" s="129"/>
      <c r="PU27" s="129"/>
      <c r="PV27" s="129"/>
      <c r="PW27" s="129"/>
      <c r="PX27" s="129"/>
      <c r="PY27" s="129"/>
      <c r="PZ27" s="129"/>
      <c r="QA27" s="129"/>
      <c r="QB27" s="129"/>
      <c r="QC27" s="129"/>
      <c r="QD27" s="129"/>
      <c r="QE27" s="129"/>
      <c r="QF27" s="129"/>
      <c r="QG27" s="129"/>
      <c r="QH27" s="129"/>
      <c r="QI27" s="129"/>
      <c r="QJ27" s="129"/>
      <c r="QK27" s="129"/>
      <c r="QL27" s="129"/>
      <c r="QM27" s="129"/>
      <c r="QN27" s="129"/>
      <c r="QO27" s="129"/>
      <c r="QP27" s="129"/>
      <c r="QQ27" s="129"/>
      <c r="QR27" s="129"/>
      <c r="QS27" s="129"/>
      <c r="QT27" s="129"/>
      <c r="QU27" s="129"/>
      <c r="QV27" s="129"/>
      <c r="QW27" s="129"/>
      <c r="QX27" s="129"/>
      <c r="QY27" s="129"/>
      <c r="QZ27" s="129"/>
      <c r="RA27" s="129"/>
      <c r="RB27" s="129"/>
      <c r="RC27" s="129"/>
      <c r="RD27" s="129"/>
      <c r="RE27" s="129"/>
      <c r="RF27" s="129"/>
      <c r="RG27" s="129"/>
      <c r="RH27" s="129"/>
      <c r="RI27" s="129"/>
      <c r="RJ27" s="129"/>
      <c r="RK27" s="129"/>
      <c r="RL27" s="129"/>
      <c r="RM27" s="129"/>
      <c r="RN27" s="129"/>
      <c r="RO27" s="129"/>
      <c r="RP27" s="129"/>
      <c r="RQ27" s="129"/>
      <c r="RR27" s="129"/>
      <c r="RS27" s="129"/>
      <c r="RT27" s="129"/>
      <c r="RU27" s="129"/>
      <c r="RV27" s="129"/>
      <c r="RW27" s="129"/>
      <c r="RX27" s="129"/>
      <c r="RY27" s="129"/>
      <c r="RZ27" s="129"/>
      <c r="SA27" s="129"/>
      <c r="SB27" s="129"/>
      <c r="SC27" s="129"/>
      <c r="SD27" s="129"/>
      <c r="SE27" s="129"/>
      <c r="SF27" s="129"/>
    </row>
    <row r="28" spans="1:500" x14ac:dyDescent="0.25">
      <c r="A28" s="145" t="s">
        <v>26</v>
      </c>
      <c r="B28" s="134">
        <v>166</v>
      </c>
      <c r="C28" s="134">
        <v>162</v>
      </c>
      <c r="D28" s="134">
        <v>193</v>
      </c>
      <c r="E28" s="134">
        <v>174</v>
      </c>
      <c r="F28" s="134">
        <v>169</v>
      </c>
      <c r="G28" s="134">
        <v>179</v>
      </c>
      <c r="H28" s="134">
        <v>177</v>
      </c>
      <c r="I28" s="134">
        <v>164</v>
      </c>
      <c r="J28" s="134">
        <v>180</v>
      </c>
      <c r="K28" s="134">
        <v>193</v>
      </c>
      <c r="L28" s="134">
        <v>188</v>
      </c>
      <c r="M28" s="134">
        <v>334</v>
      </c>
      <c r="N28" s="134">
        <v>188</v>
      </c>
      <c r="O28" s="134">
        <v>184</v>
      </c>
      <c r="P28" s="134">
        <v>194</v>
      </c>
      <c r="Q28" s="134">
        <v>192</v>
      </c>
      <c r="R28" s="134">
        <v>192</v>
      </c>
      <c r="S28" s="134">
        <v>197</v>
      </c>
      <c r="T28" s="134">
        <v>192</v>
      </c>
      <c r="U28" s="134">
        <v>186</v>
      </c>
      <c r="V28" s="134">
        <v>199</v>
      </c>
      <c r="W28" s="134">
        <v>197</v>
      </c>
      <c r="X28" s="134">
        <v>192</v>
      </c>
      <c r="Y28" s="134">
        <v>187</v>
      </c>
      <c r="Z28" s="134">
        <v>175</v>
      </c>
      <c r="AA28" s="134">
        <v>166</v>
      </c>
      <c r="AB28" s="134">
        <v>168</v>
      </c>
      <c r="AC28" s="134">
        <v>167</v>
      </c>
      <c r="AD28" s="134">
        <v>172</v>
      </c>
      <c r="AE28" s="134">
        <v>172</v>
      </c>
      <c r="AF28" s="134">
        <v>173</v>
      </c>
      <c r="AG28" s="134">
        <v>174</v>
      </c>
      <c r="AH28" s="134">
        <v>174</v>
      </c>
      <c r="AI28" s="134">
        <v>177</v>
      </c>
      <c r="AJ28" s="134">
        <v>168</v>
      </c>
      <c r="AK28" s="134">
        <v>167</v>
      </c>
      <c r="AL28" s="134">
        <v>167</v>
      </c>
      <c r="AM28" s="134">
        <v>179</v>
      </c>
      <c r="AN28" s="134">
        <v>179</v>
      </c>
      <c r="AO28" s="134">
        <v>178</v>
      </c>
      <c r="AP28" s="134">
        <v>175</v>
      </c>
      <c r="AQ28" s="134">
        <v>167</v>
      </c>
      <c r="AR28" s="134">
        <v>167</v>
      </c>
      <c r="AS28" s="134">
        <v>169</v>
      </c>
      <c r="AT28" s="134">
        <v>168</v>
      </c>
      <c r="AU28" s="134">
        <v>172</v>
      </c>
      <c r="AV28" s="134">
        <v>163</v>
      </c>
      <c r="AW28" s="134">
        <v>162</v>
      </c>
      <c r="AX28" s="134">
        <v>163</v>
      </c>
      <c r="AY28" s="134">
        <v>173</v>
      </c>
      <c r="AZ28" s="134">
        <v>173</v>
      </c>
      <c r="BA28" s="134">
        <v>172</v>
      </c>
      <c r="BB28" s="456"/>
      <c r="BC28" s="456"/>
      <c r="BD28" s="456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35"/>
      <c r="DG28" s="135"/>
      <c r="DH28" s="135"/>
      <c r="DI28" s="135"/>
      <c r="DJ28" s="135"/>
      <c r="DK28" s="135"/>
      <c r="DL28" s="135"/>
      <c r="DM28" s="135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5"/>
      <c r="EE28" s="135"/>
      <c r="EF28" s="135"/>
      <c r="EG28" s="135"/>
      <c r="EH28" s="135"/>
      <c r="EI28" s="135"/>
      <c r="EJ28" s="135"/>
      <c r="EK28" s="135"/>
      <c r="EL28" s="135"/>
      <c r="EM28" s="135"/>
      <c r="EN28" s="135"/>
      <c r="EO28" s="135"/>
      <c r="EP28" s="135"/>
      <c r="EQ28" s="135"/>
      <c r="ER28" s="135"/>
      <c r="ES28" s="135"/>
      <c r="ET28" s="135"/>
      <c r="EU28" s="135"/>
      <c r="EV28" s="135"/>
      <c r="EW28" s="135"/>
      <c r="EX28" s="135"/>
      <c r="EY28" s="135"/>
      <c r="EZ28" s="135"/>
      <c r="FA28" s="135"/>
      <c r="FB28" s="135"/>
      <c r="FC28" s="135"/>
      <c r="FD28" s="135"/>
      <c r="FE28" s="135"/>
      <c r="FF28" s="135"/>
      <c r="FG28" s="135"/>
      <c r="FH28" s="135"/>
      <c r="FI28" s="135"/>
      <c r="FJ28" s="135"/>
      <c r="FK28" s="135"/>
      <c r="FL28" s="135"/>
      <c r="FM28" s="135"/>
      <c r="FN28" s="135"/>
      <c r="FO28" s="135"/>
      <c r="FP28" s="135"/>
      <c r="FQ28" s="135"/>
      <c r="FR28" s="135"/>
      <c r="FS28" s="135"/>
      <c r="FT28" s="135"/>
      <c r="FU28" s="135"/>
      <c r="FV28" s="135"/>
      <c r="FW28" s="135"/>
      <c r="FX28" s="135"/>
      <c r="FY28" s="135"/>
      <c r="FZ28" s="135"/>
      <c r="GA28" s="135"/>
      <c r="GB28" s="135"/>
      <c r="GC28" s="135"/>
      <c r="GD28" s="135"/>
      <c r="GE28" s="135"/>
      <c r="GF28" s="135"/>
      <c r="GG28" s="135"/>
      <c r="GH28" s="135"/>
      <c r="GI28" s="135"/>
      <c r="GJ28" s="135"/>
      <c r="GK28" s="135"/>
      <c r="GL28" s="135"/>
      <c r="GM28" s="135"/>
      <c r="GN28" s="135"/>
      <c r="GO28" s="135"/>
      <c r="GP28" s="135"/>
      <c r="GQ28" s="135"/>
      <c r="GR28" s="135"/>
      <c r="GS28" s="135"/>
      <c r="GT28" s="135"/>
      <c r="GU28" s="135"/>
      <c r="GV28" s="135"/>
      <c r="GW28" s="135"/>
      <c r="GX28" s="135"/>
      <c r="GY28" s="135"/>
      <c r="GZ28" s="135"/>
      <c r="HA28" s="135"/>
      <c r="HB28" s="135"/>
      <c r="HC28" s="135"/>
      <c r="HD28" s="135"/>
      <c r="HE28" s="135"/>
      <c r="HF28" s="135"/>
      <c r="HG28" s="135"/>
      <c r="HH28" s="135"/>
      <c r="HI28" s="135"/>
      <c r="HJ28" s="135"/>
      <c r="HK28" s="135"/>
      <c r="HL28" s="135"/>
      <c r="HM28" s="135"/>
      <c r="HN28" s="135"/>
      <c r="HO28" s="135"/>
      <c r="HP28" s="135"/>
      <c r="HQ28" s="135"/>
      <c r="HR28" s="135"/>
      <c r="HS28" s="135"/>
      <c r="HT28" s="135"/>
      <c r="HU28" s="135"/>
      <c r="HV28" s="135"/>
      <c r="HW28" s="135"/>
      <c r="HX28" s="135"/>
      <c r="HY28" s="135"/>
      <c r="HZ28" s="135"/>
      <c r="IA28" s="135"/>
      <c r="IB28" s="135"/>
      <c r="IC28" s="135"/>
      <c r="ID28" s="135"/>
      <c r="IE28" s="135"/>
      <c r="IF28" s="135"/>
      <c r="IG28" s="135"/>
      <c r="IH28" s="135"/>
      <c r="II28" s="135"/>
      <c r="IJ28" s="135"/>
      <c r="IK28" s="135"/>
      <c r="IL28" s="135"/>
      <c r="IM28" s="135"/>
      <c r="IN28" s="135"/>
      <c r="IO28" s="135"/>
      <c r="IP28" s="135"/>
      <c r="IQ28" s="135"/>
      <c r="IR28" s="135"/>
      <c r="IS28" s="135"/>
      <c r="IT28" s="135"/>
      <c r="IU28" s="135"/>
      <c r="IV28" s="135"/>
      <c r="IW28" s="135"/>
      <c r="IX28" s="135"/>
      <c r="IY28" s="135"/>
      <c r="IZ28" s="135"/>
      <c r="JA28" s="135"/>
      <c r="JB28" s="135"/>
      <c r="JC28" s="135"/>
      <c r="JD28" s="135"/>
      <c r="JE28" s="135"/>
      <c r="JF28" s="135"/>
      <c r="JG28" s="135"/>
      <c r="JH28" s="135"/>
      <c r="JI28" s="135"/>
      <c r="JJ28" s="135"/>
      <c r="JK28" s="135"/>
      <c r="JL28" s="135"/>
      <c r="JM28" s="135"/>
      <c r="JN28" s="135"/>
      <c r="JO28" s="135"/>
      <c r="JP28" s="135"/>
      <c r="JQ28" s="135"/>
      <c r="JR28" s="135"/>
      <c r="JS28" s="135"/>
      <c r="JT28" s="135"/>
      <c r="JU28" s="135"/>
      <c r="JV28" s="135"/>
      <c r="JW28" s="135"/>
      <c r="JX28" s="135"/>
      <c r="JY28" s="135"/>
      <c r="JZ28" s="135"/>
      <c r="KA28" s="135"/>
      <c r="KB28" s="135"/>
      <c r="KC28" s="135"/>
      <c r="KD28" s="135"/>
      <c r="KE28" s="135"/>
      <c r="KF28" s="135"/>
      <c r="KG28" s="135"/>
      <c r="KH28" s="135"/>
      <c r="KI28" s="135"/>
      <c r="KJ28" s="135"/>
      <c r="KK28" s="135"/>
      <c r="KL28" s="135"/>
      <c r="KM28" s="135"/>
      <c r="KN28" s="135"/>
      <c r="KO28" s="135"/>
      <c r="KP28" s="135"/>
      <c r="KQ28" s="135"/>
      <c r="KR28" s="135"/>
      <c r="KS28" s="135"/>
      <c r="KT28" s="135"/>
      <c r="KU28" s="135"/>
      <c r="KV28" s="135"/>
      <c r="KW28" s="135"/>
      <c r="KX28" s="135"/>
      <c r="KY28" s="135"/>
      <c r="KZ28" s="135"/>
      <c r="LA28" s="135"/>
      <c r="LB28" s="135"/>
      <c r="LC28" s="135"/>
      <c r="LD28" s="135"/>
      <c r="LE28" s="135"/>
      <c r="LF28" s="135"/>
      <c r="LG28" s="135"/>
      <c r="LH28" s="135"/>
      <c r="LI28" s="135"/>
      <c r="LJ28" s="135"/>
      <c r="LK28" s="135"/>
      <c r="LL28" s="135"/>
      <c r="LM28" s="135"/>
      <c r="LN28" s="135"/>
      <c r="LO28" s="135"/>
      <c r="LP28" s="135"/>
      <c r="LQ28" s="135"/>
      <c r="LR28" s="135"/>
      <c r="LS28" s="135"/>
      <c r="LT28" s="135"/>
      <c r="LU28" s="135"/>
      <c r="LV28" s="135"/>
      <c r="LW28" s="135"/>
      <c r="LX28" s="135"/>
      <c r="LY28" s="135"/>
      <c r="LZ28" s="135"/>
      <c r="MA28" s="135"/>
      <c r="MB28" s="135"/>
      <c r="MC28" s="135"/>
      <c r="MD28" s="135"/>
      <c r="ME28" s="135"/>
      <c r="MF28" s="135"/>
      <c r="MG28" s="135"/>
      <c r="MH28" s="135"/>
      <c r="MI28" s="135"/>
      <c r="MJ28" s="135"/>
      <c r="MK28" s="135"/>
      <c r="ML28" s="135"/>
      <c r="MM28" s="135"/>
      <c r="MN28" s="135"/>
      <c r="MO28" s="135"/>
      <c r="MP28" s="135"/>
      <c r="MQ28" s="135"/>
      <c r="MR28" s="135"/>
      <c r="MS28" s="135"/>
      <c r="MT28" s="135"/>
      <c r="MU28" s="135"/>
      <c r="MV28" s="135"/>
      <c r="MW28" s="135"/>
      <c r="MX28" s="135"/>
      <c r="MY28" s="135"/>
      <c r="MZ28" s="135"/>
      <c r="NA28" s="135"/>
      <c r="NB28" s="135"/>
      <c r="NC28" s="135"/>
      <c r="ND28" s="135"/>
      <c r="NE28" s="135"/>
      <c r="NF28" s="135"/>
      <c r="NG28" s="135"/>
      <c r="NH28" s="135"/>
      <c r="NI28" s="135"/>
      <c r="NJ28" s="135"/>
      <c r="NK28" s="135"/>
      <c r="NL28" s="135"/>
      <c r="NM28" s="135"/>
      <c r="NN28" s="135"/>
      <c r="NO28" s="135"/>
      <c r="NP28" s="135"/>
      <c r="NQ28" s="135"/>
      <c r="NR28" s="135"/>
      <c r="NS28" s="135"/>
      <c r="NT28" s="135"/>
      <c r="NU28" s="135"/>
      <c r="NV28" s="135"/>
      <c r="NW28" s="135"/>
      <c r="NX28" s="135"/>
      <c r="NY28" s="135"/>
      <c r="NZ28" s="135"/>
      <c r="OA28" s="135"/>
      <c r="OB28" s="135"/>
      <c r="OC28" s="135"/>
      <c r="OD28" s="135"/>
      <c r="OE28" s="135"/>
      <c r="OF28" s="135"/>
      <c r="OG28" s="135"/>
      <c r="OH28" s="135"/>
      <c r="OI28" s="135"/>
      <c r="OJ28" s="135"/>
      <c r="OK28" s="135"/>
      <c r="OL28" s="135"/>
      <c r="OM28" s="135"/>
      <c r="ON28" s="135"/>
      <c r="OO28" s="135"/>
      <c r="OP28" s="135"/>
      <c r="OQ28" s="135"/>
      <c r="OR28" s="135"/>
      <c r="OS28" s="135"/>
      <c r="OT28" s="135"/>
      <c r="OU28" s="135"/>
      <c r="OV28" s="135"/>
      <c r="OW28" s="135"/>
      <c r="OX28" s="135"/>
      <c r="OY28" s="135"/>
      <c r="OZ28" s="135"/>
      <c r="PA28" s="135"/>
      <c r="PB28" s="135"/>
      <c r="PC28" s="135"/>
      <c r="PD28" s="135"/>
      <c r="PE28" s="135"/>
      <c r="PF28" s="135"/>
      <c r="PG28" s="135"/>
      <c r="PH28" s="135"/>
      <c r="PI28" s="135"/>
      <c r="PJ28" s="135"/>
      <c r="PK28" s="135"/>
      <c r="PL28" s="135"/>
      <c r="PM28" s="135"/>
      <c r="PN28" s="135"/>
      <c r="PO28" s="135"/>
      <c r="PP28" s="135"/>
      <c r="PQ28" s="135"/>
      <c r="PR28" s="135"/>
      <c r="PS28" s="135"/>
      <c r="PT28" s="135"/>
      <c r="PU28" s="135"/>
      <c r="PV28" s="135"/>
      <c r="PW28" s="135"/>
      <c r="PX28" s="135"/>
      <c r="PY28" s="135"/>
      <c r="PZ28" s="135"/>
      <c r="QA28" s="135"/>
      <c r="QB28" s="135"/>
      <c r="QC28" s="135"/>
      <c r="QD28" s="135"/>
      <c r="QE28" s="135"/>
      <c r="QF28" s="135"/>
      <c r="QG28" s="135"/>
      <c r="QH28" s="135"/>
      <c r="QI28" s="135"/>
      <c r="QJ28" s="135"/>
      <c r="QK28" s="135"/>
      <c r="QL28" s="135"/>
      <c r="QM28" s="135"/>
      <c r="QN28" s="135"/>
      <c r="QO28" s="135"/>
      <c r="QP28" s="135"/>
      <c r="QQ28" s="135"/>
      <c r="QR28" s="135"/>
      <c r="QS28" s="135"/>
      <c r="QT28" s="135"/>
      <c r="QU28" s="135"/>
      <c r="QV28" s="135"/>
      <c r="QW28" s="135"/>
      <c r="QX28" s="135"/>
      <c r="QY28" s="135"/>
      <c r="QZ28" s="135"/>
      <c r="RA28" s="135"/>
      <c r="RB28" s="135"/>
      <c r="RC28" s="135"/>
      <c r="RD28" s="135"/>
      <c r="RE28" s="135"/>
      <c r="RF28" s="135"/>
      <c r="RG28" s="135"/>
      <c r="RH28" s="135"/>
      <c r="RI28" s="135"/>
      <c r="RJ28" s="135"/>
      <c r="RK28" s="135"/>
      <c r="RL28" s="135"/>
      <c r="RM28" s="135"/>
      <c r="RN28" s="135"/>
      <c r="RO28" s="135"/>
      <c r="RP28" s="135"/>
      <c r="RQ28" s="135"/>
      <c r="RR28" s="135"/>
      <c r="RS28" s="135"/>
      <c r="RT28" s="135"/>
      <c r="RU28" s="135"/>
      <c r="RV28" s="135"/>
      <c r="RW28" s="135"/>
      <c r="RX28" s="135"/>
      <c r="RY28" s="135"/>
      <c r="RZ28" s="135"/>
      <c r="SA28" s="135"/>
      <c r="SB28" s="135"/>
      <c r="SC28" s="135"/>
      <c r="SD28" s="135"/>
      <c r="SE28" s="135"/>
      <c r="SF28" s="135"/>
    </row>
    <row r="29" spans="1:500" x14ac:dyDescent="0.25">
      <c r="A29" s="146" t="s">
        <v>21</v>
      </c>
      <c r="B29" s="138">
        <v>0.04</v>
      </c>
      <c r="C29" s="138">
        <v>4.2000000000000003E-2</v>
      </c>
      <c r="D29" s="138">
        <v>5.5E-2</v>
      </c>
      <c r="E29" s="138">
        <v>4.8000000000000001E-2</v>
      </c>
      <c r="F29" s="138">
        <v>0.05</v>
      </c>
      <c r="G29" s="138">
        <v>5.0999999999999997E-2</v>
      </c>
      <c r="H29" s="138">
        <v>4.5999999999999999E-2</v>
      </c>
      <c r="I29" s="138">
        <v>6.2E-2</v>
      </c>
      <c r="J29" s="138">
        <v>5.7000000000000002E-2</v>
      </c>
      <c r="K29" s="138">
        <v>4.7E-2</v>
      </c>
      <c r="L29" s="138">
        <v>0.05</v>
      </c>
      <c r="M29" s="138">
        <v>0.10199999999999999</v>
      </c>
      <c r="N29" s="138">
        <v>4.5999999999999999E-2</v>
      </c>
      <c r="O29" s="138">
        <v>5.1999999999999998E-2</v>
      </c>
      <c r="P29" s="138">
        <v>0.05</v>
      </c>
      <c r="Q29" s="138">
        <v>5.0999999999999997E-2</v>
      </c>
      <c r="R29" s="138">
        <v>6.3E-2</v>
      </c>
      <c r="S29" s="138">
        <v>4.9000000000000002E-2</v>
      </c>
      <c r="T29" s="138">
        <v>5.8999999999999997E-2</v>
      </c>
      <c r="U29" s="138">
        <v>7.6999999999999999E-2</v>
      </c>
      <c r="V29" s="138">
        <v>5.7000000000000002E-2</v>
      </c>
      <c r="W29" s="138">
        <v>5.0999999999999997E-2</v>
      </c>
      <c r="X29" s="138">
        <v>5.8000000000000003E-2</v>
      </c>
      <c r="Y29" s="138">
        <v>6.4000000000000001E-2</v>
      </c>
      <c r="Z29" s="138">
        <v>5.7000000000000002E-2</v>
      </c>
      <c r="AA29" s="138">
        <v>5.5E-2</v>
      </c>
      <c r="AB29" s="138">
        <v>5.2999999999999999E-2</v>
      </c>
      <c r="AC29" s="138">
        <v>0.06</v>
      </c>
      <c r="AD29" s="138">
        <v>4.5999999999999999E-2</v>
      </c>
      <c r="AE29" s="138">
        <v>5.0999999999999997E-2</v>
      </c>
      <c r="AF29" s="138">
        <v>4.7E-2</v>
      </c>
      <c r="AG29" s="138">
        <v>0.05</v>
      </c>
      <c r="AH29" s="138">
        <v>6.2E-2</v>
      </c>
      <c r="AI29" s="138">
        <v>4.7E-2</v>
      </c>
      <c r="AJ29" s="138">
        <v>5.7000000000000002E-2</v>
      </c>
      <c r="AK29" s="138">
        <v>7.0999999999999994E-2</v>
      </c>
      <c r="AL29" s="138">
        <v>0.05</v>
      </c>
      <c r="AM29" s="138">
        <v>5.1999999999999998E-2</v>
      </c>
      <c r="AN29" s="138">
        <v>0.05</v>
      </c>
      <c r="AO29" s="138">
        <v>6.2E-2</v>
      </c>
      <c r="AP29" s="138">
        <v>5.7000000000000002E-2</v>
      </c>
      <c r="AQ29" s="138">
        <v>5.5E-2</v>
      </c>
      <c r="AR29" s="138">
        <v>5.0999999999999997E-2</v>
      </c>
      <c r="AS29" s="138">
        <v>5.5E-2</v>
      </c>
      <c r="AT29" s="138">
        <v>6.8000000000000005E-2</v>
      </c>
      <c r="AU29" s="138">
        <v>5.0999999999999997E-2</v>
      </c>
      <c r="AV29" s="138">
        <v>5.8999999999999997E-2</v>
      </c>
      <c r="AW29" s="138">
        <v>7.8E-2</v>
      </c>
      <c r="AX29" s="138">
        <v>5.6000000000000001E-2</v>
      </c>
      <c r="AY29" s="138">
        <v>5.2999999999999999E-2</v>
      </c>
      <c r="AZ29" s="138">
        <v>5.5E-2</v>
      </c>
      <c r="BA29" s="138">
        <v>6.6000000000000003E-2</v>
      </c>
      <c r="BB29" s="460"/>
      <c r="BC29" s="460"/>
      <c r="BD29" s="460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  <c r="HV29" s="139"/>
      <c r="HW29" s="139"/>
      <c r="HX29" s="139"/>
      <c r="HY29" s="139"/>
      <c r="HZ29" s="139"/>
      <c r="IA29" s="139"/>
      <c r="IB29" s="139"/>
      <c r="IC29" s="139"/>
      <c r="ID29" s="139"/>
      <c r="IE29" s="139"/>
      <c r="IF29" s="139"/>
      <c r="IG29" s="139"/>
      <c r="IH29" s="139"/>
      <c r="II29" s="139"/>
      <c r="IJ29" s="139"/>
      <c r="IK29" s="139"/>
      <c r="IL29" s="139"/>
      <c r="IM29" s="139"/>
      <c r="IN29" s="139"/>
      <c r="IO29" s="139"/>
      <c r="IP29" s="139"/>
      <c r="IQ29" s="139"/>
      <c r="IR29" s="139"/>
      <c r="IS29" s="139"/>
      <c r="IT29" s="139"/>
      <c r="IU29" s="139"/>
      <c r="IV29" s="139"/>
      <c r="IW29" s="139"/>
      <c r="IX29" s="139"/>
      <c r="IY29" s="139"/>
      <c r="IZ29" s="139"/>
      <c r="JA29" s="139"/>
      <c r="JB29" s="139"/>
      <c r="JC29" s="139"/>
      <c r="JD29" s="139"/>
      <c r="JE29" s="139"/>
      <c r="JF29" s="139"/>
      <c r="JG29" s="139"/>
      <c r="JH29" s="139"/>
      <c r="JI29" s="139"/>
      <c r="JJ29" s="139"/>
      <c r="JK29" s="139"/>
      <c r="JL29" s="139"/>
      <c r="JM29" s="139"/>
      <c r="JN29" s="139"/>
      <c r="JO29" s="139"/>
      <c r="JP29" s="139"/>
      <c r="JQ29" s="139"/>
      <c r="JR29" s="139"/>
      <c r="JS29" s="139"/>
      <c r="JT29" s="139"/>
      <c r="JU29" s="139"/>
      <c r="JV29" s="139"/>
      <c r="JW29" s="139"/>
      <c r="JX29" s="139"/>
      <c r="JY29" s="139"/>
      <c r="JZ29" s="139"/>
      <c r="KA29" s="139"/>
      <c r="KB29" s="139"/>
      <c r="KC29" s="139"/>
      <c r="KD29" s="139"/>
      <c r="KE29" s="139"/>
      <c r="KF29" s="139"/>
      <c r="KG29" s="139"/>
      <c r="KH29" s="139"/>
      <c r="KI29" s="139"/>
      <c r="KJ29" s="139"/>
      <c r="KK29" s="139"/>
      <c r="KL29" s="139"/>
      <c r="KM29" s="139"/>
      <c r="KN29" s="139"/>
      <c r="KO29" s="139"/>
      <c r="KP29" s="139"/>
      <c r="KQ29" s="139"/>
      <c r="KR29" s="139"/>
      <c r="KS29" s="139"/>
      <c r="KT29" s="139"/>
      <c r="KU29" s="139"/>
      <c r="KV29" s="139"/>
      <c r="KW29" s="139"/>
      <c r="KX29" s="139"/>
      <c r="KY29" s="139"/>
      <c r="KZ29" s="139"/>
      <c r="LA29" s="139"/>
      <c r="LB29" s="139"/>
      <c r="LC29" s="139"/>
      <c r="LD29" s="139"/>
      <c r="LE29" s="139"/>
      <c r="LF29" s="139"/>
      <c r="LG29" s="139"/>
      <c r="LH29" s="139"/>
      <c r="LI29" s="139"/>
      <c r="LJ29" s="139"/>
      <c r="LK29" s="139"/>
      <c r="LL29" s="139"/>
      <c r="LM29" s="139"/>
      <c r="LN29" s="139"/>
      <c r="LO29" s="139"/>
      <c r="LP29" s="139"/>
      <c r="LQ29" s="139"/>
      <c r="LR29" s="139"/>
      <c r="LS29" s="139"/>
      <c r="LT29" s="139"/>
      <c r="LU29" s="139"/>
      <c r="LV29" s="139"/>
      <c r="LW29" s="139"/>
      <c r="LX29" s="139"/>
      <c r="LY29" s="139"/>
      <c r="LZ29" s="139"/>
      <c r="MA29" s="139"/>
      <c r="MB29" s="139"/>
      <c r="MC29" s="139"/>
      <c r="MD29" s="139"/>
      <c r="ME29" s="139"/>
      <c r="MF29" s="139"/>
      <c r="MG29" s="139"/>
      <c r="MH29" s="139"/>
      <c r="MI29" s="139"/>
      <c r="MJ29" s="139"/>
      <c r="MK29" s="139"/>
      <c r="ML29" s="139"/>
      <c r="MM29" s="139"/>
      <c r="MN29" s="139"/>
      <c r="MO29" s="139"/>
      <c r="MP29" s="139"/>
      <c r="MQ29" s="139"/>
      <c r="MR29" s="139"/>
      <c r="MS29" s="139"/>
      <c r="MT29" s="139"/>
      <c r="MU29" s="139"/>
      <c r="MV29" s="139"/>
      <c r="MW29" s="139"/>
      <c r="MX29" s="139"/>
      <c r="MY29" s="139"/>
      <c r="MZ29" s="139"/>
      <c r="NA29" s="139"/>
      <c r="NB29" s="139"/>
      <c r="NC29" s="139"/>
      <c r="ND29" s="139"/>
      <c r="NE29" s="139"/>
      <c r="NF29" s="139"/>
      <c r="NG29" s="139"/>
      <c r="NH29" s="139"/>
      <c r="NI29" s="139"/>
      <c r="NJ29" s="139"/>
      <c r="NK29" s="139"/>
      <c r="NL29" s="139"/>
      <c r="NM29" s="139"/>
      <c r="NN29" s="139"/>
      <c r="NO29" s="139"/>
      <c r="NP29" s="139"/>
      <c r="NQ29" s="139"/>
      <c r="NR29" s="139"/>
      <c r="NS29" s="139"/>
      <c r="NT29" s="139"/>
      <c r="NU29" s="139"/>
      <c r="NV29" s="139"/>
      <c r="NW29" s="139"/>
      <c r="NX29" s="139"/>
      <c r="NY29" s="139"/>
      <c r="NZ29" s="139"/>
      <c r="OA29" s="139"/>
      <c r="OB29" s="139"/>
      <c r="OC29" s="139"/>
      <c r="OD29" s="139"/>
      <c r="OE29" s="139"/>
      <c r="OF29" s="139"/>
      <c r="OG29" s="139"/>
      <c r="OH29" s="139"/>
      <c r="OI29" s="139"/>
      <c r="OJ29" s="139"/>
      <c r="OK29" s="139"/>
      <c r="OL29" s="139"/>
      <c r="OM29" s="139"/>
      <c r="ON29" s="139"/>
      <c r="OO29" s="139"/>
      <c r="OP29" s="139"/>
      <c r="OQ29" s="139"/>
      <c r="OR29" s="139"/>
      <c r="OS29" s="139"/>
      <c r="OT29" s="139"/>
      <c r="OU29" s="139"/>
      <c r="OV29" s="139"/>
      <c r="OW29" s="139"/>
      <c r="OX29" s="139"/>
      <c r="OY29" s="139"/>
      <c r="OZ29" s="139"/>
      <c r="PA29" s="139"/>
      <c r="PB29" s="139"/>
      <c r="PC29" s="139"/>
      <c r="PD29" s="139"/>
      <c r="PE29" s="139"/>
      <c r="PF29" s="139"/>
      <c r="PG29" s="139"/>
      <c r="PH29" s="139"/>
      <c r="PI29" s="139"/>
      <c r="PJ29" s="139"/>
      <c r="PK29" s="139"/>
      <c r="PL29" s="139"/>
      <c r="PM29" s="139"/>
      <c r="PN29" s="139"/>
      <c r="PO29" s="139"/>
      <c r="PP29" s="139"/>
      <c r="PQ29" s="139"/>
      <c r="PR29" s="139"/>
      <c r="PS29" s="139"/>
      <c r="PT29" s="139"/>
      <c r="PU29" s="139"/>
      <c r="PV29" s="139"/>
      <c r="PW29" s="139"/>
      <c r="PX29" s="139"/>
      <c r="PY29" s="139"/>
      <c r="PZ29" s="139"/>
      <c r="QA29" s="139"/>
      <c r="QB29" s="139"/>
      <c r="QC29" s="139"/>
      <c r="QD29" s="139"/>
      <c r="QE29" s="139"/>
      <c r="QF29" s="139"/>
      <c r="QG29" s="139"/>
      <c r="QH29" s="139"/>
      <c r="QI29" s="139"/>
      <c r="QJ29" s="139"/>
      <c r="QK29" s="139"/>
      <c r="QL29" s="139"/>
      <c r="QM29" s="139"/>
      <c r="QN29" s="139"/>
      <c r="QO29" s="139"/>
      <c r="QP29" s="139"/>
      <c r="QQ29" s="139"/>
      <c r="QR29" s="139"/>
      <c r="QS29" s="139"/>
      <c r="QT29" s="139"/>
      <c r="QU29" s="139"/>
      <c r="QV29" s="139"/>
      <c r="QW29" s="139"/>
      <c r="QX29" s="139"/>
      <c r="QY29" s="139"/>
      <c r="QZ29" s="139"/>
      <c r="RA29" s="139"/>
      <c r="RB29" s="139"/>
      <c r="RC29" s="139"/>
      <c r="RD29" s="139"/>
      <c r="RE29" s="139"/>
      <c r="RF29" s="139"/>
      <c r="RG29" s="139"/>
      <c r="RH29" s="139"/>
      <c r="RI29" s="139"/>
      <c r="RJ29" s="139"/>
      <c r="RK29" s="139"/>
      <c r="RL29" s="139"/>
      <c r="RM29" s="139"/>
      <c r="RN29" s="139"/>
      <c r="RO29" s="139"/>
      <c r="RP29" s="139"/>
      <c r="RQ29" s="139"/>
      <c r="RR29" s="139"/>
      <c r="RS29" s="139"/>
      <c r="RT29" s="139"/>
      <c r="RU29" s="139"/>
      <c r="RV29" s="139"/>
      <c r="RW29" s="139"/>
      <c r="RX29" s="139"/>
      <c r="RY29" s="139"/>
      <c r="RZ29" s="139"/>
      <c r="SA29" s="139"/>
      <c r="SB29" s="139"/>
      <c r="SC29" s="139"/>
      <c r="SD29" s="139"/>
      <c r="SE29" s="139"/>
      <c r="SF29" s="139"/>
    </row>
    <row r="30" spans="1:500" x14ac:dyDescent="0.25">
      <c r="A30" s="145" t="s">
        <v>27</v>
      </c>
      <c r="B30" s="134">
        <v>542</v>
      </c>
      <c r="C30" s="134">
        <v>529</v>
      </c>
      <c r="D30" s="134">
        <v>451</v>
      </c>
      <c r="E30" s="134">
        <v>561</v>
      </c>
      <c r="F30" s="134">
        <v>521</v>
      </c>
      <c r="G30" s="134">
        <v>544</v>
      </c>
      <c r="H30" s="134">
        <v>495</v>
      </c>
      <c r="I30" s="134">
        <v>446</v>
      </c>
      <c r="J30" s="134">
        <v>583</v>
      </c>
      <c r="K30" s="134">
        <v>605</v>
      </c>
      <c r="L30" s="134">
        <v>569</v>
      </c>
      <c r="M30" s="134">
        <v>506</v>
      </c>
      <c r="N30" s="134">
        <v>536</v>
      </c>
      <c r="O30" s="134">
        <v>531</v>
      </c>
      <c r="P30" s="134">
        <v>489</v>
      </c>
      <c r="Q30" s="134">
        <v>518</v>
      </c>
      <c r="R30" s="134">
        <v>500</v>
      </c>
      <c r="S30" s="134">
        <v>628</v>
      </c>
      <c r="T30" s="134">
        <v>461</v>
      </c>
      <c r="U30" s="134">
        <v>425</v>
      </c>
      <c r="V30" s="134">
        <v>544</v>
      </c>
      <c r="W30" s="134">
        <v>583</v>
      </c>
      <c r="X30" s="134">
        <v>502</v>
      </c>
      <c r="Y30" s="134">
        <v>258</v>
      </c>
      <c r="Z30" s="134">
        <v>397</v>
      </c>
      <c r="AA30" s="134">
        <v>425</v>
      </c>
      <c r="AB30" s="134">
        <v>271</v>
      </c>
      <c r="AC30" s="134">
        <v>455</v>
      </c>
      <c r="AD30" s="134">
        <v>473</v>
      </c>
      <c r="AE30" s="134">
        <v>465</v>
      </c>
      <c r="AF30" s="134">
        <v>433</v>
      </c>
      <c r="AG30" s="134">
        <v>453</v>
      </c>
      <c r="AH30" s="134">
        <v>430</v>
      </c>
      <c r="AI30" s="134">
        <v>502</v>
      </c>
      <c r="AJ30" s="134">
        <v>436</v>
      </c>
      <c r="AK30" s="134">
        <v>369</v>
      </c>
      <c r="AL30" s="134">
        <v>481</v>
      </c>
      <c r="AM30" s="134">
        <v>484</v>
      </c>
      <c r="AN30" s="134">
        <v>482</v>
      </c>
      <c r="AO30" s="134">
        <v>460</v>
      </c>
      <c r="AP30" s="134">
        <v>397</v>
      </c>
      <c r="AQ30" s="134">
        <v>434</v>
      </c>
      <c r="AR30" s="134">
        <v>403</v>
      </c>
      <c r="AS30" s="134">
        <v>427</v>
      </c>
      <c r="AT30" s="134">
        <v>406</v>
      </c>
      <c r="AU30" s="134">
        <v>472</v>
      </c>
      <c r="AV30" s="134">
        <v>401</v>
      </c>
      <c r="AW30" s="134">
        <v>337</v>
      </c>
      <c r="AX30" s="134">
        <v>444</v>
      </c>
      <c r="AY30" s="134">
        <v>447</v>
      </c>
      <c r="AZ30" s="134">
        <v>444</v>
      </c>
      <c r="BA30" s="134">
        <v>424</v>
      </c>
      <c r="BB30" s="456"/>
      <c r="BC30" s="456"/>
      <c r="BD30" s="456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35"/>
      <c r="DG30" s="135"/>
      <c r="DH30" s="135"/>
      <c r="DI30" s="135"/>
      <c r="DJ30" s="135"/>
      <c r="DK30" s="135"/>
      <c r="DL30" s="135"/>
      <c r="DM30" s="135"/>
      <c r="DN30" s="135"/>
      <c r="DO30" s="135"/>
      <c r="DP30" s="135"/>
      <c r="DQ30" s="135"/>
      <c r="DR30" s="135"/>
      <c r="DS30" s="135"/>
      <c r="DT30" s="135"/>
      <c r="DU30" s="135"/>
      <c r="DV30" s="135"/>
      <c r="DW30" s="135"/>
      <c r="DX30" s="135"/>
      <c r="DY30" s="135"/>
      <c r="DZ30" s="135"/>
      <c r="EA30" s="135"/>
      <c r="EB30" s="135"/>
      <c r="EC30" s="135"/>
      <c r="ED30" s="135"/>
      <c r="EE30" s="135"/>
      <c r="EF30" s="135"/>
      <c r="EG30" s="135"/>
      <c r="EH30" s="135"/>
      <c r="EI30" s="135"/>
      <c r="EJ30" s="135"/>
      <c r="EK30" s="135"/>
      <c r="EL30" s="135"/>
      <c r="EM30" s="135"/>
      <c r="EN30" s="135"/>
      <c r="EO30" s="135"/>
      <c r="EP30" s="135"/>
      <c r="EQ30" s="135"/>
      <c r="ER30" s="135"/>
      <c r="ES30" s="135"/>
      <c r="ET30" s="135"/>
      <c r="EU30" s="135"/>
      <c r="EV30" s="135"/>
      <c r="EW30" s="135"/>
      <c r="EX30" s="135"/>
      <c r="EY30" s="135"/>
      <c r="EZ30" s="135"/>
      <c r="FA30" s="135"/>
      <c r="FB30" s="135"/>
      <c r="FC30" s="135"/>
      <c r="FD30" s="135"/>
      <c r="FE30" s="135"/>
      <c r="FF30" s="135"/>
      <c r="FG30" s="135"/>
      <c r="FH30" s="135"/>
      <c r="FI30" s="135"/>
      <c r="FJ30" s="135"/>
      <c r="FK30" s="135"/>
      <c r="FL30" s="135"/>
      <c r="FM30" s="135"/>
      <c r="FN30" s="135"/>
      <c r="FO30" s="135"/>
      <c r="FP30" s="135"/>
      <c r="FQ30" s="135"/>
      <c r="FR30" s="135"/>
      <c r="FS30" s="135"/>
      <c r="FT30" s="135"/>
      <c r="FU30" s="135"/>
      <c r="FV30" s="135"/>
      <c r="FW30" s="135"/>
      <c r="FX30" s="135"/>
      <c r="FY30" s="135"/>
      <c r="FZ30" s="135"/>
      <c r="GA30" s="135"/>
      <c r="GB30" s="135"/>
      <c r="GC30" s="135"/>
      <c r="GD30" s="135"/>
      <c r="GE30" s="135"/>
      <c r="GF30" s="135"/>
      <c r="GG30" s="135"/>
      <c r="GH30" s="135"/>
      <c r="GI30" s="135"/>
      <c r="GJ30" s="135"/>
      <c r="GK30" s="135"/>
      <c r="GL30" s="135"/>
      <c r="GM30" s="135"/>
      <c r="GN30" s="135"/>
      <c r="GO30" s="135"/>
      <c r="GP30" s="135"/>
      <c r="GQ30" s="135"/>
      <c r="GR30" s="135"/>
      <c r="GS30" s="135"/>
      <c r="GT30" s="135"/>
      <c r="GU30" s="135"/>
      <c r="GV30" s="135"/>
      <c r="GW30" s="135"/>
      <c r="GX30" s="135"/>
      <c r="GY30" s="135"/>
      <c r="GZ30" s="135"/>
      <c r="HA30" s="135"/>
      <c r="HB30" s="135"/>
      <c r="HC30" s="135"/>
      <c r="HD30" s="135"/>
      <c r="HE30" s="135"/>
      <c r="HF30" s="135"/>
      <c r="HG30" s="135"/>
      <c r="HH30" s="135"/>
      <c r="HI30" s="135"/>
      <c r="HJ30" s="135"/>
      <c r="HK30" s="135"/>
      <c r="HL30" s="135"/>
      <c r="HM30" s="135"/>
      <c r="HN30" s="135"/>
      <c r="HO30" s="135"/>
      <c r="HP30" s="135"/>
      <c r="HQ30" s="135"/>
      <c r="HR30" s="135"/>
      <c r="HS30" s="135"/>
      <c r="HT30" s="135"/>
      <c r="HU30" s="135"/>
      <c r="HV30" s="135"/>
      <c r="HW30" s="135"/>
      <c r="HX30" s="135"/>
      <c r="HY30" s="135"/>
      <c r="HZ30" s="135"/>
      <c r="IA30" s="135"/>
      <c r="IB30" s="135"/>
      <c r="IC30" s="135"/>
      <c r="ID30" s="135"/>
      <c r="IE30" s="135"/>
      <c r="IF30" s="135"/>
      <c r="IG30" s="135"/>
      <c r="IH30" s="135"/>
      <c r="II30" s="135"/>
      <c r="IJ30" s="135"/>
      <c r="IK30" s="135"/>
      <c r="IL30" s="135"/>
      <c r="IM30" s="135"/>
      <c r="IN30" s="135"/>
      <c r="IO30" s="135"/>
      <c r="IP30" s="135"/>
      <c r="IQ30" s="135"/>
      <c r="IR30" s="135"/>
      <c r="IS30" s="135"/>
      <c r="IT30" s="135"/>
      <c r="IU30" s="135"/>
      <c r="IV30" s="135"/>
      <c r="IW30" s="135"/>
      <c r="IX30" s="135"/>
      <c r="IY30" s="135"/>
      <c r="IZ30" s="135"/>
      <c r="JA30" s="135"/>
      <c r="JB30" s="135"/>
      <c r="JC30" s="135"/>
      <c r="JD30" s="135"/>
      <c r="JE30" s="135"/>
      <c r="JF30" s="135"/>
      <c r="JG30" s="135"/>
      <c r="JH30" s="135"/>
      <c r="JI30" s="135"/>
      <c r="JJ30" s="135"/>
      <c r="JK30" s="135"/>
      <c r="JL30" s="135"/>
      <c r="JM30" s="135"/>
      <c r="JN30" s="135"/>
      <c r="JO30" s="135"/>
      <c r="JP30" s="135"/>
      <c r="JQ30" s="135"/>
      <c r="JR30" s="135"/>
      <c r="JS30" s="135"/>
      <c r="JT30" s="135"/>
      <c r="JU30" s="135"/>
      <c r="JV30" s="135"/>
      <c r="JW30" s="135"/>
      <c r="JX30" s="135"/>
      <c r="JY30" s="135"/>
      <c r="JZ30" s="135"/>
      <c r="KA30" s="135"/>
      <c r="KB30" s="135"/>
      <c r="KC30" s="135"/>
      <c r="KD30" s="135"/>
      <c r="KE30" s="135"/>
      <c r="KF30" s="135"/>
      <c r="KG30" s="135"/>
      <c r="KH30" s="135"/>
      <c r="KI30" s="135"/>
      <c r="KJ30" s="135"/>
      <c r="KK30" s="135"/>
      <c r="KL30" s="135"/>
      <c r="KM30" s="135"/>
      <c r="KN30" s="135"/>
      <c r="KO30" s="135"/>
      <c r="KP30" s="135"/>
      <c r="KQ30" s="135"/>
      <c r="KR30" s="135"/>
      <c r="KS30" s="135"/>
      <c r="KT30" s="135"/>
      <c r="KU30" s="135"/>
      <c r="KV30" s="135"/>
      <c r="KW30" s="135"/>
      <c r="KX30" s="135"/>
      <c r="KY30" s="135"/>
      <c r="KZ30" s="135"/>
      <c r="LA30" s="135"/>
      <c r="LB30" s="135"/>
      <c r="LC30" s="135"/>
      <c r="LD30" s="135"/>
      <c r="LE30" s="135"/>
      <c r="LF30" s="135"/>
      <c r="LG30" s="135"/>
      <c r="LH30" s="135"/>
      <c r="LI30" s="135"/>
      <c r="LJ30" s="135"/>
      <c r="LK30" s="135"/>
      <c r="LL30" s="135"/>
      <c r="LM30" s="135"/>
      <c r="LN30" s="135"/>
      <c r="LO30" s="135"/>
      <c r="LP30" s="135"/>
      <c r="LQ30" s="135"/>
      <c r="LR30" s="135"/>
      <c r="LS30" s="135"/>
      <c r="LT30" s="135"/>
      <c r="LU30" s="135"/>
      <c r="LV30" s="135"/>
      <c r="LW30" s="135"/>
      <c r="LX30" s="135"/>
      <c r="LY30" s="135"/>
      <c r="LZ30" s="135"/>
      <c r="MA30" s="135"/>
      <c r="MB30" s="135"/>
      <c r="MC30" s="135"/>
      <c r="MD30" s="135"/>
      <c r="ME30" s="135"/>
      <c r="MF30" s="135"/>
      <c r="MG30" s="135"/>
      <c r="MH30" s="135"/>
      <c r="MI30" s="135"/>
      <c r="MJ30" s="135"/>
      <c r="MK30" s="135"/>
      <c r="ML30" s="135"/>
      <c r="MM30" s="135"/>
      <c r="MN30" s="135"/>
      <c r="MO30" s="135"/>
      <c r="MP30" s="135"/>
      <c r="MQ30" s="135"/>
      <c r="MR30" s="135"/>
      <c r="MS30" s="135"/>
      <c r="MT30" s="135"/>
      <c r="MU30" s="135"/>
      <c r="MV30" s="135"/>
      <c r="MW30" s="135"/>
      <c r="MX30" s="135"/>
      <c r="MY30" s="135"/>
      <c r="MZ30" s="135"/>
      <c r="NA30" s="135"/>
      <c r="NB30" s="135"/>
      <c r="NC30" s="135"/>
      <c r="ND30" s="135"/>
      <c r="NE30" s="135"/>
      <c r="NF30" s="135"/>
      <c r="NG30" s="135"/>
      <c r="NH30" s="135"/>
      <c r="NI30" s="135"/>
      <c r="NJ30" s="135"/>
      <c r="NK30" s="135"/>
      <c r="NL30" s="135"/>
      <c r="NM30" s="135"/>
      <c r="NN30" s="135"/>
      <c r="NO30" s="135"/>
      <c r="NP30" s="135"/>
      <c r="NQ30" s="135"/>
      <c r="NR30" s="135"/>
      <c r="NS30" s="135"/>
      <c r="NT30" s="135"/>
      <c r="NU30" s="135"/>
      <c r="NV30" s="135"/>
      <c r="NW30" s="135"/>
      <c r="NX30" s="135"/>
      <c r="NY30" s="135"/>
      <c r="NZ30" s="135"/>
      <c r="OA30" s="135"/>
      <c r="OB30" s="135"/>
      <c r="OC30" s="135"/>
      <c r="OD30" s="135"/>
      <c r="OE30" s="135"/>
      <c r="OF30" s="135"/>
      <c r="OG30" s="135"/>
      <c r="OH30" s="135"/>
      <c r="OI30" s="135"/>
      <c r="OJ30" s="135"/>
      <c r="OK30" s="135"/>
      <c r="OL30" s="135"/>
      <c r="OM30" s="135"/>
      <c r="ON30" s="135"/>
      <c r="OO30" s="135"/>
      <c r="OP30" s="135"/>
      <c r="OQ30" s="135"/>
      <c r="OR30" s="135"/>
      <c r="OS30" s="135"/>
      <c r="OT30" s="135"/>
      <c r="OU30" s="135"/>
      <c r="OV30" s="135"/>
      <c r="OW30" s="135"/>
      <c r="OX30" s="135"/>
      <c r="OY30" s="135"/>
      <c r="OZ30" s="135"/>
      <c r="PA30" s="135"/>
      <c r="PB30" s="135"/>
      <c r="PC30" s="135"/>
      <c r="PD30" s="135"/>
      <c r="PE30" s="135"/>
      <c r="PF30" s="135"/>
      <c r="PG30" s="135"/>
      <c r="PH30" s="135"/>
      <c r="PI30" s="135"/>
      <c r="PJ30" s="135"/>
      <c r="PK30" s="135"/>
      <c r="PL30" s="135"/>
      <c r="PM30" s="135"/>
      <c r="PN30" s="135"/>
      <c r="PO30" s="135"/>
      <c r="PP30" s="135"/>
      <c r="PQ30" s="135"/>
      <c r="PR30" s="135"/>
      <c r="PS30" s="135"/>
      <c r="PT30" s="135"/>
      <c r="PU30" s="135"/>
      <c r="PV30" s="135"/>
      <c r="PW30" s="135"/>
      <c r="PX30" s="135"/>
      <c r="PY30" s="135"/>
      <c r="PZ30" s="135"/>
      <c r="QA30" s="135"/>
      <c r="QB30" s="135"/>
      <c r="QC30" s="135"/>
      <c r="QD30" s="135"/>
      <c r="QE30" s="135"/>
      <c r="QF30" s="135"/>
      <c r="QG30" s="135"/>
      <c r="QH30" s="135"/>
      <c r="QI30" s="135"/>
      <c r="QJ30" s="135"/>
      <c r="QK30" s="135"/>
      <c r="QL30" s="135"/>
      <c r="QM30" s="135"/>
      <c r="QN30" s="135"/>
      <c r="QO30" s="135"/>
      <c r="QP30" s="135"/>
      <c r="QQ30" s="135"/>
      <c r="QR30" s="135"/>
      <c r="QS30" s="135"/>
      <c r="QT30" s="135"/>
      <c r="QU30" s="135"/>
      <c r="QV30" s="135"/>
      <c r="QW30" s="135"/>
      <c r="QX30" s="135"/>
      <c r="QY30" s="135"/>
      <c r="QZ30" s="135"/>
      <c r="RA30" s="135"/>
      <c r="RB30" s="135"/>
      <c r="RC30" s="135"/>
      <c r="RD30" s="135"/>
      <c r="RE30" s="135"/>
      <c r="RF30" s="135"/>
      <c r="RG30" s="135"/>
      <c r="RH30" s="135"/>
      <c r="RI30" s="135"/>
      <c r="RJ30" s="135"/>
      <c r="RK30" s="135"/>
      <c r="RL30" s="135"/>
      <c r="RM30" s="135"/>
      <c r="RN30" s="135"/>
      <c r="RO30" s="135"/>
      <c r="RP30" s="135"/>
      <c r="RQ30" s="135"/>
      <c r="RR30" s="135"/>
      <c r="RS30" s="135"/>
      <c r="RT30" s="135"/>
      <c r="RU30" s="135"/>
      <c r="RV30" s="135"/>
      <c r="RW30" s="135"/>
      <c r="RX30" s="135"/>
      <c r="RY30" s="135"/>
      <c r="RZ30" s="135"/>
      <c r="SA30" s="135"/>
      <c r="SB30" s="135"/>
      <c r="SC30" s="135"/>
      <c r="SD30" s="135"/>
      <c r="SE30" s="135"/>
      <c r="SF30" s="135"/>
    </row>
    <row r="31" spans="1:500" x14ac:dyDescent="0.25">
      <c r="A31" s="145" t="s">
        <v>28</v>
      </c>
      <c r="B31" s="134">
        <v>171</v>
      </c>
      <c r="C31" s="134">
        <v>178</v>
      </c>
      <c r="D31" s="134">
        <v>165</v>
      </c>
      <c r="E31" s="134">
        <v>162</v>
      </c>
      <c r="F31" s="134">
        <v>164</v>
      </c>
      <c r="G31" s="134">
        <v>171</v>
      </c>
      <c r="H31" s="134">
        <v>159</v>
      </c>
      <c r="I31" s="134">
        <v>134</v>
      </c>
      <c r="J31" s="134">
        <v>167</v>
      </c>
      <c r="K31" s="134">
        <v>202</v>
      </c>
      <c r="L31" s="134">
        <v>187</v>
      </c>
      <c r="M31" s="134">
        <v>182</v>
      </c>
      <c r="N31" s="134">
        <v>157</v>
      </c>
      <c r="O31" s="134">
        <v>153</v>
      </c>
      <c r="P31" s="134">
        <v>160</v>
      </c>
      <c r="Q31" s="134">
        <v>152</v>
      </c>
      <c r="R31" s="134">
        <v>154</v>
      </c>
      <c r="S31" s="134">
        <v>180</v>
      </c>
      <c r="T31" s="134">
        <v>105</v>
      </c>
      <c r="U31" s="134">
        <v>134</v>
      </c>
      <c r="V31" s="134">
        <v>158</v>
      </c>
      <c r="W31" s="134">
        <v>158</v>
      </c>
      <c r="X31" s="134">
        <v>157</v>
      </c>
      <c r="Y31" s="134">
        <v>132</v>
      </c>
      <c r="Z31" s="134">
        <v>146</v>
      </c>
      <c r="AA31" s="134">
        <v>149</v>
      </c>
      <c r="AB31" s="134">
        <v>134</v>
      </c>
      <c r="AC31" s="134">
        <v>129</v>
      </c>
      <c r="AD31" s="134">
        <v>153</v>
      </c>
      <c r="AE31" s="134">
        <v>152</v>
      </c>
      <c r="AF31" s="134">
        <v>152</v>
      </c>
      <c r="AG31" s="134">
        <v>155</v>
      </c>
      <c r="AH31" s="134">
        <v>153</v>
      </c>
      <c r="AI31" s="134">
        <v>158</v>
      </c>
      <c r="AJ31" s="134">
        <v>151</v>
      </c>
      <c r="AK31" s="134">
        <v>143</v>
      </c>
      <c r="AL31" s="134">
        <v>155</v>
      </c>
      <c r="AM31" s="134">
        <v>157</v>
      </c>
      <c r="AN31" s="134">
        <v>157</v>
      </c>
      <c r="AO31" s="134">
        <v>154</v>
      </c>
      <c r="AP31" s="134">
        <v>146</v>
      </c>
      <c r="AQ31" s="134">
        <v>154</v>
      </c>
      <c r="AR31" s="134">
        <v>153</v>
      </c>
      <c r="AS31" s="134">
        <v>157</v>
      </c>
      <c r="AT31" s="134">
        <v>154</v>
      </c>
      <c r="AU31" s="134">
        <v>160</v>
      </c>
      <c r="AV31" s="134">
        <v>153</v>
      </c>
      <c r="AW31" s="134">
        <v>143</v>
      </c>
      <c r="AX31" s="134">
        <v>158</v>
      </c>
      <c r="AY31" s="134">
        <v>159</v>
      </c>
      <c r="AZ31" s="134">
        <v>159</v>
      </c>
      <c r="BA31" s="134">
        <v>156</v>
      </c>
      <c r="BB31" s="456"/>
      <c r="BC31" s="456"/>
      <c r="BD31" s="456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35"/>
      <c r="DG31" s="135"/>
      <c r="DH31" s="135"/>
      <c r="DI31" s="135"/>
      <c r="DJ31" s="135"/>
      <c r="DK31" s="135"/>
      <c r="DL31" s="135"/>
      <c r="DM31" s="135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5"/>
      <c r="EE31" s="135"/>
      <c r="EF31" s="135"/>
      <c r="EG31" s="135"/>
      <c r="EH31" s="135"/>
      <c r="EI31" s="135"/>
      <c r="EJ31" s="135"/>
      <c r="EK31" s="135"/>
      <c r="EL31" s="135"/>
      <c r="EM31" s="135"/>
      <c r="EN31" s="135"/>
      <c r="EO31" s="135"/>
      <c r="EP31" s="135"/>
      <c r="EQ31" s="135"/>
      <c r="ER31" s="135"/>
      <c r="ES31" s="135"/>
      <c r="ET31" s="135"/>
      <c r="EU31" s="135"/>
      <c r="EV31" s="135"/>
      <c r="EW31" s="135"/>
      <c r="EX31" s="135"/>
      <c r="EY31" s="135"/>
      <c r="EZ31" s="135"/>
      <c r="FA31" s="135"/>
      <c r="FB31" s="135"/>
      <c r="FC31" s="135"/>
      <c r="FD31" s="135"/>
      <c r="FE31" s="135"/>
      <c r="FF31" s="135"/>
      <c r="FG31" s="135"/>
      <c r="FH31" s="135"/>
      <c r="FI31" s="135"/>
      <c r="FJ31" s="135"/>
      <c r="FK31" s="135"/>
      <c r="FL31" s="135"/>
      <c r="FM31" s="135"/>
      <c r="FN31" s="135"/>
      <c r="FO31" s="135"/>
      <c r="FP31" s="135"/>
      <c r="FQ31" s="135"/>
      <c r="FR31" s="135"/>
      <c r="FS31" s="135"/>
      <c r="FT31" s="135"/>
      <c r="FU31" s="135"/>
      <c r="FV31" s="135"/>
      <c r="FW31" s="135"/>
      <c r="FX31" s="135"/>
      <c r="FY31" s="135"/>
      <c r="FZ31" s="135"/>
      <c r="GA31" s="135"/>
      <c r="GB31" s="135"/>
      <c r="GC31" s="135"/>
      <c r="GD31" s="135"/>
      <c r="GE31" s="135"/>
      <c r="GF31" s="135"/>
      <c r="GG31" s="135"/>
      <c r="GH31" s="135"/>
      <c r="GI31" s="135"/>
      <c r="GJ31" s="135"/>
      <c r="GK31" s="135"/>
      <c r="GL31" s="135"/>
      <c r="GM31" s="135"/>
      <c r="GN31" s="135"/>
      <c r="GO31" s="135"/>
      <c r="GP31" s="135"/>
      <c r="GQ31" s="135"/>
      <c r="GR31" s="135"/>
      <c r="GS31" s="135"/>
      <c r="GT31" s="135"/>
      <c r="GU31" s="135"/>
      <c r="GV31" s="135"/>
      <c r="GW31" s="135"/>
      <c r="GX31" s="135"/>
      <c r="GY31" s="135"/>
      <c r="GZ31" s="135"/>
      <c r="HA31" s="135"/>
      <c r="HB31" s="135"/>
      <c r="HC31" s="135"/>
      <c r="HD31" s="135"/>
      <c r="HE31" s="135"/>
      <c r="HF31" s="135"/>
      <c r="HG31" s="135"/>
      <c r="HH31" s="135"/>
      <c r="HI31" s="135"/>
      <c r="HJ31" s="135"/>
      <c r="HK31" s="135"/>
      <c r="HL31" s="135"/>
      <c r="HM31" s="135"/>
      <c r="HN31" s="135"/>
      <c r="HO31" s="135"/>
      <c r="HP31" s="135"/>
      <c r="HQ31" s="135"/>
      <c r="HR31" s="135"/>
      <c r="HS31" s="135"/>
      <c r="HT31" s="135"/>
      <c r="HU31" s="135"/>
      <c r="HV31" s="135"/>
      <c r="HW31" s="135"/>
      <c r="HX31" s="135"/>
      <c r="HY31" s="135"/>
      <c r="HZ31" s="135"/>
      <c r="IA31" s="135"/>
      <c r="IB31" s="135"/>
      <c r="IC31" s="135"/>
      <c r="ID31" s="135"/>
      <c r="IE31" s="135"/>
      <c r="IF31" s="135"/>
      <c r="IG31" s="135"/>
      <c r="IH31" s="135"/>
      <c r="II31" s="135"/>
      <c r="IJ31" s="135"/>
      <c r="IK31" s="135"/>
      <c r="IL31" s="135"/>
      <c r="IM31" s="135"/>
      <c r="IN31" s="135"/>
      <c r="IO31" s="135"/>
      <c r="IP31" s="135"/>
      <c r="IQ31" s="135"/>
      <c r="IR31" s="135"/>
      <c r="IS31" s="135"/>
      <c r="IT31" s="135"/>
      <c r="IU31" s="135"/>
      <c r="IV31" s="135"/>
      <c r="IW31" s="135"/>
      <c r="IX31" s="135"/>
      <c r="IY31" s="135"/>
      <c r="IZ31" s="135"/>
      <c r="JA31" s="135"/>
      <c r="JB31" s="135"/>
      <c r="JC31" s="135"/>
      <c r="JD31" s="135"/>
      <c r="JE31" s="135"/>
      <c r="JF31" s="135"/>
      <c r="JG31" s="135"/>
      <c r="JH31" s="135"/>
      <c r="JI31" s="135"/>
      <c r="JJ31" s="135"/>
      <c r="JK31" s="135"/>
      <c r="JL31" s="135"/>
      <c r="JM31" s="135"/>
      <c r="JN31" s="135"/>
      <c r="JO31" s="135"/>
      <c r="JP31" s="135"/>
      <c r="JQ31" s="135"/>
      <c r="JR31" s="135"/>
      <c r="JS31" s="135"/>
      <c r="JT31" s="135"/>
      <c r="JU31" s="135"/>
      <c r="JV31" s="135"/>
      <c r="JW31" s="135"/>
      <c r="JX31" s="135"/>
      <c r="JY31" s="135"/>
      <c r="JZ31" s="135"/>
      <c r="KA31" s="135"/>
      <c r="KB31" s="135"/>
      <c r="KC31" s="135"/>
      <c r="KD31" s="135"/>
      <c r="KE31" s="135"/>
      <c r="KF31" s="135"/>
      <c r="KG31" s="135"/>
      <c r="KH31" s="135"/>
      <c r="KI31" s="135"/>
      <c r="KJ31" s="135"/>
      <c r="KK31" s="135"/>
      <c r="KL31" s="135"/>
      <c r="KM31" s="135"/>
      <c r="KN31" s="135"/>
      <c r="KO31" s="135"/>
      <c r="KP31" s="135"/>
      <c r="KQ31" s="135"/>
      <c r="KR31" s="135"/>
      <c r="KS31" s="135"/>
      <c r="KT31" s="135"/>
      <c r="KU31" s="135"/>
      <c r="KV31" s="135"/>
      <c r="KW31" s="135"/>
      <c r="KX31" s="135"/>
      <c r="KY31" s="135"/>
      <c r="KZ31" s="135"/>
      <c r="LA31" s="135"/>
      <c r="LB31" s="135"/>
      <c r="LC31" s="135"/>
      <c r="LD31" s="135"/>
      <c r="LE31" s="135"/>
      <c r="LF31" s="135"/>
      <c r="LG31" s="135"/>
      <c r="LH31" s="135"/>
      <c r="LI31" s="135"/>
      <c r="LJ31" s="135"/>
      <c r="LK31" s="135"/>
      <c r="LL31" s="135"/>
      <c r="LM31" s="135"/>
      <c r="LN31" s="135"/>
      <c r="LO31" s="135"/>
      <c r="LP31" s="135"/>
      <c r="LQ31" s="135"/>
      <c r="LR31" s="135"/>
      <c r="LS31" s="135"/>
      <c r="LT31" s="135"/>
      <c r="LU31" s="135"/>
      <c r="LV31" s="135"/>
      <c r="LW31" s="135"/>
      <c r="LX31" s="135"/>
      <c r="LY31" s="135"/>
      <c r="LZ31" s="135"/>
      <c r="MA31" s="135"/>
      <c r="MB31" s="135"/>
      <c r="MC31" s="135"/>
      <c r="MD31" s="135"/>
      <c r="ME31" s="135"/>
      <c r="MF31" s="135"/>
      <c r="MG31" s="135"/>
      <c r="MH31" s="135"/>
      <c r="MI31" s="135"/>
      <c r="MJ31" s="135"/>
      <c r="MK31" s="135"/>
      <c r="ML31" s="135"/>
      <c r="MM31" s="135"/>
      <c r="MN31" s="135"/>
      <c r="MO31" s="135"/>
      <c r="MP31" s="135"/>
      <c r="MQ31" s="135"/>
      <c r="MR31" s="135"/>
      <c r="MS31" s="135"/>
      <c r="MT31" s="135"/>
      <c r="MU31" s="135"/>
      <c r="MV31" s="135"/>
      <c r="MW31" s="135"/>
      <c r="MX31" s="135"/>
      <c r="MY31" s="135"/>
      <c r="MZ31" s="135"/>
      <c r="NA31" s="135"/>
      <c r="NB31" s="135"/>
      <c r="NC31" s="135"/>
      <c r="ND31" s="135"/>
      <c r="NE31" s="135"/>
      <c r="NF31" s="135"/>
      <c r="NG31" s="135"/>
      <c r="NH31" s="135"/>
      <c r="NI31" s="135"/>
      <c r="NJ31" s="135"/>
      <c r="NK31" s="135"/>
      <c r="NL31" s="135"/>
      <c r="NM31" s="135"/>
      <c r="NN31" s="135"/>
      <c r="NO31" s="135"/>
      <c r="NP31" s="135"/>
      <c r="NQ31" s="135"/>
      <c r="NR31" s="135"/>
      <c r="NS31" s="135"/>
      <c r="NT31" s="135"/>
      <c r="NU31" s="135"/>
      <c r="NV31" s="135"/>
      <c r="NW31" s="135"/>
      <c r="NX31" s="135"/>
      <c r="NY31" s="135"/>
      <c r="NZ31" s="135"/>
      <c r="OA31" s="135"/>
      <c r="OB31" s="135"/>
      <c r="OC31" s="135"/>
      <c r="OD31" s="135"/>
      <c r="OE31" s="135"/>
      <c r="OF31" s="135"/>
      <c r="OG31" s="135"/>
      <c r="OH31" s="135"/>
      <c r="OI31" s="135"/>
      <c r="OJ31" s="135"/>
      <c r="OK31" s="135"/>
      <c r="OL31" s="135"/>
      <c r="OM31" s="135"/>
      <c r="ON31" s="135"/>
      <c r="OO31" s="135"/>
      <c r="OP31" s="135"/>
      <c r="OQ31" s="135"/>
      <c r="OR31" s="135"/>
      <c r="OS31" s="135"/>
      <c r="OT31" s="135"/>
      <c r="OU31" s="135"/>
      <c r="OV31" s="135"/>
      <c r="OW31" s="135"/>
      <c r="OX31" s="135"/>
      <c r="OY31" s="135"/>
      <c r="OZ31" s="135"/>
      <c r="PA31" s="135"/>
      <c r="PB31" s="135"/>
      <c r="PC31" s="135"/>
      <c r="PD31" s="135"/>
      <c r="PE31" s="135"/>
      <c r="PF31" s="135"/>
      <c r="PG31" s="135"/>
      <c r="PH31" s="135"/>
      <c r="PI31" s="135"/>
      <c r="PJ31" s="135"/>
      <c r="PK31" s="135"/>
      <c r="PL31" s="135"/>
      <c r="PM31" s="135"/>
      <c r="PN31" s="135"/>
      <c r="PO31" s="135"/>
      <c r="PP31" s="135"/>
      <c r="PQ31" s="135"/>
      <c r="PR31" s="135"/>
      <c r="PS31" s="135"/>
      <c r="PT31" s="135"/>
      <c r="PU31" s="135"/>
      <c r="PV31" s="135"/>
      <c r="PW31" s="135"/>
      <c r="PX31" s="135"/>
      <c r="PY31" s="135"/>
      <c r="PZ31" s="135"/>
      <c r="QA31" s="135"/>
      <c r="QB31" s="135"/>
      <c r="QC31" s="135"/>
      <c r="QD31" s="135"/>
      <c r="QE31" s="135"/>
      <c r="QF31" s="135"/>
      <c r="QG31" s="135"/>
      <c r="QH31" s="135"/>
      <c r="QI31" s="135"/>
      <c r="QJ31" s="135"/>
      <c r="QK31" s="135"/>
      <c r="QL31" s="135"/>
      <c r="QM31" s="135"/>
      <c r="QN31" s="135"/>
      <c r="QO31" s="135"/>
      <c r="QP31" s="135"/>
      <c r="QQ31" s="135"/>
      <c r="QR31" s="135"/>
      <c r="QS31" s="135"/>
      <c r="QT31" s="135"/>
      <c r="QU31" s="135"/>
      <c r="QV31" s="135"/>
      <c r="QW31" s="135"/>
      <c r="QX31" s="135"/>
      <c r="QY31" s="135"/>
      <c r="QZ31" s="135"/>
      <c r="RA31" s="135"/>
      <c r="RB31" s="135"/>
      <c r="RC31" s="135"/>
      <c r="RD31" s="135"/>
      <c r="RE31" s="135"/>
      <c r="RF31" s="135"/>
      <c r="RG31" s="135"/>
      <c r="RH31" s="135"/>
      <c r="RI31" s="135"/>
      <c r="RJ31" s="135"/>
      <c r="RK31" s="135"/>
      <c r="RL31" s="135"/>
      <c r="RM31" s="135"/>
      <c r="RN31" s="135"/>
      <c r="RO31" s="135"/>
      <c r="RP31" s="135"/>
      <c r="RQ31" s="135"/>
      <c r="RR31" s="135"/>
      <c r="RS31" s="135"/>
      <c r="RT31" s="135"/>
      <c r="RU31" s="135"/>
      <c r="RV31" s="135"/>
      <c r="RW31" s="135"/>
      <c r="RX31" s="135"/>
      <c r="RY31" s="135"/>
      <c r="RZ31" s="135"/>
      <c r="SA31" s="135"/>
      <c r="SB31" s="135"/>
      <c r="SC31" s="135"/>
      <c r="SD31" s="135"/>
      <c r="SE31" s="135"/>
      <c r="SF31" s="135"/>
    </row>
    <row r="32" spans="1:500" x14ac:dyDescent="0.25">
      <c r="A32" s="145" t="s">
        <v>29</v>
      </c>
      <c r="B32" s="134">
        <v>19</v>
      </c>
      <c r="C32" s="134">
        <v>58</v>
      </c>
      <c r="D32" s="134">
        <v>54</v>
      </c>
      <c r="E32" s="134">
        <v>85</v>
      </c>
      <c r="F32" s="134">
        <v>25</v>
      </c>
      <c r="G32" s="134">
        <v>60</v>
      </c>
      <c r="H32" s="134">
        <v>49</v>
      </c>
      <c r="I32" s="134">
        <v>15</v>
      </c>
      <c r="J32" s="134">
        <v>35</v>
      </c>
      <c r="K32" s="134">
        <v>38</v>
      </c>
      <c r="L32" s="134">
        <v>67</v>
      </c>
      <c r="M32" s="134">
        <v>49</v>
      </c>
      <c r="N32" s="134">
        <v>34</v>
      </c>
      <c r="O32" s="134">
        <v>24</v>
      </c>
      <c r="P32" s="134">
        <v>38</v>
      </c>
      <c r="Q32" s="134">
        <v>57</v>
      </c>
      <c r="R32" s="134">
        <v>21</v>
      </c>
      <c r="S32" s="134">
        <v>45</v>
      </c>
      <c r="T32" s="134">
        <v>32</v>
      </c>
      <c r="U32" s="134">
        <v>24</v>
      </c>
      <c r="V32" s="134">
        <v>29</v>
      </c>
      <c r="W32" s="134">
        <v>47</v>
      </c>
      <c r="X32" s="134">
        <v>11</v>
      </c>
      <c r="Y32" s="134">
        <v>30</v>
      </c>
      <c r="Z32" s="134">
        <v>29</v>
      </c>
      <c r="AA32" s="134">
        <v>35</v>
      </c>
      <c r="AB32" s="134">
        <v>30</v>
      </c>
      <c r="AC32" s="134">
        <v>35</v>
      </c>
      <c r="AD32" s="134">
        <v>34</v>
      </c>
      <c r="AE32" s="134">
        <v>30</v>
      </c>
      <c r="AF32" s="134">
        <v>41</v>
      </c>
      <c r="AG32" s="134">
        <v>55</v>
      </c>
      <c r="AH32" s="134">
        <v>22</v>
      </c>
      <c r="AI32" s="134">
        <v>46</v>
      </c>
      <c r="AJ32" s="134">
        <v>32</v>
      </c>
      <c r="AK32" s="134">
        <v>26</v>
      </c>
      <c r="AL32" s="134">
        <v>33</v>
      </c>
      <c r="AM32" s="134">
        <v>29</v>
      </c>
      <c r="AN32" s="134">
        <v>29</v>
      </c>
      <c r="AO32" s="134">
        <v>27</v>
      </c>
      <c r="AP32" s="134">
        <v>29</v>
      </c>
      <c r="AQ32" s="134">
        <v>24</v>
      </c>
      <c r="AR32" s="134">
        <v>34</v>
      </c>
      <c r="AS32" s="134">
        <v>48</v>
      </c>
      <c r="AT32" s="134">
        <v>19</v>
      </c>
      <c r="AU32" s="134">
        <v>40</v>
      </c>
      <c r="AV32" s="134">
        <v>28</v>
      </c>
      <c r="AW32" s="134">
        <v>22</v>
      </c>
      <c r="AX32" s="134">
        <v>29</v>
      </c>
      <c r="AY32" s="134">
        <v>25</v>
      </c>
      <c r="AZ32" s="134">
        <v>26</v>
      </c>
      <c r="BA32" s="134">
        <v>23</v>
      </c>
      <c r="BB32" s="456"/>
      <c r="BC32" s="456"/>
      <c r="BD32" s="456"/>
      <c r="BE32" s="135"/>
      <c r="BF32" s="135"/>
      <c r="BG32" s="135"/>
      <c r="BH32" s="135"/>
      <c r="BI32" s="135"/>
      <c r="BJ32" s="13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  <c r="CK32" s="135"/>
      <c r="CL32" s="135"/>
      <c r="CM32" s="135"/>
      <c r="CN32" s="135"/>
      <c r="CO32" s="135"/>
      <c r="CP32" s="135"/>
      <c r="CQ32" s="135"/>
      <c r="CR32" s="135"/>
      <c r="CS32" s="135"/>
      <c r="CT32" s="135"/>
      <c r="CU32" s="135"/>
      <c r="CV32" s="135"/>
      <c r="CW32" s="135"/>
      <c r="CX32" s="135"/>
      <c r="CY32" s="135"/>
      <c r="CZ32" s="135"/>
      <c r="DA32" s="135"/>
      <c r="DB32" s="135"/>
      <c r="DC32" s="135"/>
      <c r="DD32" s="135"/>
      <c r="DE32" s="135"/>
      <c r="DF32" s="135"/>
      <c r="DG32" s="135"/>
      <c r="DH32" s="135"/>
      <c r="DI32" s="135"/>
      <c r="DJ32" s="135"/>
      <c r="DK32" s="135"/>
      <c r="DL32" s="135"/>
      <c r="DM32" s="135"/>
      <c r="DN32" s="135"/>
      <c r="DO32" s="135"/>
      <c r="DP32" s="135"/>
      <c r="DQ32" s="135"/>
      <c r="DR32" s="135"/>
      <c r="DS32" s="135"/>
      <c r="DT32" s="135"/>
      <c r="DU32" s="135"/>
      <c r="DV32" s="135"/>
      <c r="DW32" s="135"/>
      <c r="DX32" s="135"/>
      <c r="DY32" s="135"/>
      <c r="DZ32" s="135"/>
      <c r="EA32" s="135"/>
      <c r="EB32" s="135"/>
      <c r="EC32" s="135"/>
      <c r="ED32" s="135"/>
      <c r="EE32" s="135"/>
      <c r="EF32" s="135"/>
      <c r="EG32" s="135"/>
      <c r="EH32" s="135"/>
      <c r="EI32" s="135"/>
      <c r="EJ32" s="135"/>
      <c r="EK32" s="135"/>
      <c r="EL32" s="135"/>
      <c r="EM32" s="135"/>
      <c r="EN32" s="135"/>
      <c r="EO32" s="135"/>
      <c r="EP32" s="135"/>
      <c r="EQ32" s="135"/>
      <c r="ER32" s="135"/>
      <c r="ES32" s="135"/>
      <c r="ET32" s="135"/>
      <c r="EU32" s="135"/>
      <c r="EV32" s="135"/>
      <c r="EW32" s="135"/>
      <c r="EX32" s="135"/>
      <c r="EY32" s="135"/>
      <c r="EZ32" s="135"/>
      <c r="FA32" s="135"/>
      <c r="FB32" s="135"/>
      <c r="FC32" s="135"/>
      <c r="FD32" s="135"/>
      <c r="FE32" s="135"/>
      <c r="FF32" s="135"/>
      <c r="FG32" s="135"/>
      <c r="FH32" s="135"/>
      <c r="FI32" s="135"/>
      <c r="FJ32" s="135"/>
      <c r="FK32" s="135"/>
      <c r="FL32" s="135"/>
      <c r="FM32" s="135"/>
      <c r="FN32" s="135"/>
      <c r="FO32" s="135"/>
      <c r="FP32" s="135"/>
      <c r="FQ32" s="135"/>
      <c r="FR32" s="135"/>
      <c r="FS32" s="135"/>
      <c r="FT32" s="135"/>
      <c r="FU32" s="135"/>
      <c r="FV32" s="135"/>
      <c r="FW32" s="135"/>
      <c r="FX32" s="135"/>
      <c r="FY32" s="135"/>
      <c r="FZ32" s="135"/>
      <c r="GA32" s="135"/>
      <c r="GB32" s="135"/>
      <c r="GC32" s="135"/>
      <c r="GD32" s="135"/>
      <c r="GE32" s="135"/>
      <c r="GF32" s="135"/>
      <c r="GG32" s="135"/>
      <c r="GH32" s="135"/>
      <c r="GI32" s="135"/>
      <c r="GJ32" s="135"/>
      <c r="GK32" s="135"/>
      <c r="GL32" s="135"/>
      <c r="GM32" s="135"/>
      <c r="GN32" s="135"/>
      <c r="GO32" s="135"/>
      <c r="GP32" s="135"/>
      <c r="GQ32" s="135"/>
      <c r="GR32" s="135"/>
      <c r="GS32" s="135"/>
      <c r="GT32" s="135"/>
      <c r="GU32" s="135"/>
      <c r="GV32" s="135"/>
      <c r="GW32" s="135"/>
      <c r="GX32" s="135"/>
      <c r="GY32" s="135"/>
      <c r="GZ32" s="135"/>
      <c r="HA32" s="135"/>
      <c r="HB32" s="135"/>
      <c r="HC32" s="135"/>
      <c r="HD32" s="135"/>
      <c r="HE32" s="135"/>
      <c r="HF32" s="135"/>
      <c r="HG32" s="135"/>
      <c r="HH32" s="135"/>
      <c r="HI32" s="135"/>
      <c r="HJ32" s="135"/>
      <c r="HK32" s="135"/>
      <c r="HL32" s="135"/>
      <c r="HM32" s="135"/>
      <c r="HN32" s="135"/>
      <c r="HO32" s="135"/>
      <c r="HP32" s="135"/>
      <c r="HQ32" s="135"/>
      <c r="HR32" s="135"/>
      <c r="HS32" s="135"/>
      <c r="HT32" s="135"/>
      <c r="HU32" s="135"/>
      <c r="HV32" s="135"/>
      <c r="HW32" s="135"/>
      <c r="HX32" s="135"/>
      <c r="HY32" s="135"/>
      <c r="HZ32" s="135"/>
      <c r="IA32" s="135"/>
      <c r="IB32" s="135"/>
      <c r="IC32" s="135"/>
      <c r="ID32" s="135"/>
      <c r="IE32" s="135"/>
      <c r="IF32" s="135"/>
      <c r="IG32" s="135"/>
      <c r="IH32" s="135"/>
      <c r="II32" s="135"/>
      <c r="IJ32" s="135"/>
      <c r="IK32" s="135"/>
      <c r="IL32" s="135"/>
      <c r="IM32" s="135"/>
      <c r="IN32" s="135"/>
      <c r="IO32" s="135"/>
      <c r="IP32" s="135"/>
      <c r="IQ32" s="135"/>
      <c r="IR32" s="135"/>
      <c r="IS32" s="135"/>
      <c r="IT32" s="135"/>
      <c r="IU32" s="135"/>
      <c r="IV32" s="135"/>
      <c r="IW32" s="135"/>
      <c r="IX32" s="135"/>
      <c r="IY32" s="135"/>
      <c r="IZ32" s="135"/>
      <c r="JA32" s="135"/>
      <c r="JB32" s="135"/>
      <c r="JC32" s="135"/>
      <c r="JD32" s="135"/>
      <c r="JE32" s="135"/>
      <c r="JF32" s="135"/>
      <c r="JG32" s="135"/>
      <c r="JH32" s="135"/>
      <c r="JI32" s="135"/>
      <c r="JJ32" s="135"/>
      <c r="JK32" s="135"/>
      <c r="JL32" s="135"/>
      <c r="JM32" s="135"/>
      <c r="JN32" s="135"/>
      <c r="JO32" s="135"/>
      <c r="JP32" s="135"/>
      <c r="JQ32" s="135"/>
      <c r="JR32" s="135"/>
      <c r="JS32" s="135"/>
      <c r="JT32" s="135"/>
      <c r="JU32" s="135"/>
      <c r="JV32" s="135"/>
      <c r="JW32" s="135"/>
      <c r="JX32" s="135"/>
      <c r="JY32" s="135"/>
      <c r="JZ32" s="135"/>
      <c r="KA32" s="135"/>
      <c r="KB32" s="135"/>
      <c r="KC32" s="135"/>
      <c r="KD32" s="135"/>
      <c r="KE32" s="135"/>
      <c r="KF32" s="135"/>
      <c r="KG32" s="135"/>
      <c r="KH32" s="135"/>
      <c r="KI32" s="135"/>
      <c r="KJ32" s="135"/>
      <c r="KK32" s="135"/>
      <c r="KL32" s="135"/>
      <c r="KM32" s="135"/>
      <c r="KN32" s="135"/>
      <c r="KO32" s="135"/>
      <c r="KP32" s="135"/>
      <c r="KQ32" s="135"/>
      <c r="KR32" s="135"/>
      <c r="KS32" s="135"/>
      <c r="KT32" s="135"/>
      <c r="KU32" s="135"/>
      <c r="KV32" s="135"/>
      <c r="KW32" s="135"/>
      <c r="KX32" s="135"/>
      <c r="KY32" s="135"/>
      <c r="KZ32" s="135"/>
      <c r="LA32" s="135"/>
      <c r="LB32" s="135"/>
      <c r="LC32" s="135"/>
      <c r="LD32" s="135"/>
      <c r="LE32" s="135"/>
      <c r="LF32" s="135"/>
      <c r="LG32" s="135"/>
      <c r="LH32" s="135"/>
      <c r="LI32" s="135"/>
      <c r="LJ32" s="135"/>
      <c r="LK32" s="135"/>
      <c r="LL32" s="135"/>
      <c r="LM32" s="135"/>
      <c r="LN32" s="135"/>
      <c r="LO32" s="135"/>
      <c r="LP32" s="135"/>
      <c r="LQ32" s="135"/>
      <c r="LR32" s="135"/>
      <c r="LS32" s="135"/>
      <c r="LT32" s="135"/>
      <c r="LU32" s="135"/>
      <c r="LV32" s="135"/>
      <c r="LW32" s="135"/>
      <c r="LX32" s="135"/>
      <c r="LY32" s="135"/>
      <c r="LZ32" s="135"/>
      <c r="MA32" s="135"/>
      <c r="MB32" s="135"/>
      <c r="MC32" s="135"/>
      <c r="MD32" s="135"/>
      <c r="ME32" s="135"/>
      <c r="MF32" s="135"/>
      <c r="MG32" s="135"/>
      <c r="MH32" s="135"/>
      <c r="MI32" s="135"/>
      <c r="MJ32" s="135"/>
      <c r="MK32" s="135"/>
      <c r="ML32" s="135"/>
      <c r="MM32" s="135"/>
      <c r="MN32" s="135"/>
      <c r="MO32" s="135"/>
      <c r="MP32" s="135"/>
      <c r="MQ32" s="135"/>
      <c r="MR32" s="135"/>
      <c r="MS32" s="135"/>
      <c r="MT32" s="135"/>
      <c r="MU32" s="135"/>
      <c r="MV32" s="135"/>
      <c r="MW32" s="135"/>
      <c r="MX32" s="135"/>
      <c r="MY32" s="135"/>
      <c r="MZ32" s="135"/>
      <c r="NA32" s="135"/>
      <c r="NB32" s="135"/>
      <c r="NC32" s="135"/>
      <c r="ND32" s="135"/>
      <c r="NE32" s="135"/>
      <c r="NF32" s="135"/>
      <c r="NG32" s="135"/>
      <c r="NH32" s="135"/>
      <c r="NI32" s="135"/>
      <c r="NJ32" s="135"/>
      <c r="NK32" s="135"/>
      <c r="NL32" s="135"/>
      <c r="NM32" s="135"/>
      <c r="NN32" s="135"/>
      <c r="NO32" s="135"/>
      <c r="NP32" s="135"/>
      <c r="NQ32" s="135"/>
      <c r="NR32" s="135"/>
      <c r="NS32" s="135"/>
      <c r="NT32" s="135"/>
      <c r="NU32" s="135"/>
      <c r="NV32" s="135"/>
      <c r="NW32" s="135"/>
      <c r="NX32" s="135"/>
      <c r="NY32" s="135"/>
      <c r="NZ32" s="135"/>
      <c r="OA32" s="135"/>
      <c r="OB32" s="135"/>
      <c r="OC32" s="135"/>
      <c r="OD32" s="135"/>
      <c r="OE32" s="135"/>
      <c r="OF32" s="135"/>
      <c r="OG32" s="135"/>
      <c r="OH32" s="135"/>
      <c r="OI32" s="135"/>
      <c r="OJ32" s="135"/>
      <c r="OK32" s="135"/>
      <c r="OL32" s="135"/>
      <c r="OM32" s="135"/>
      <c r="ON32" s="135"/>
      <c r="OO32" s="135"/>
      <c r="OP32" s="135"/>
      <c r="OQ32" s="135"/>
      <c r="OR32" s="135"/>
      <c r="OS32" s="135"/>
      <c r="OT32" s="135"/>
      <c r="OU32" s="135"/>
      <c r="OV32" s="135"/>
      <c r="OW32" s="135"/>
      <c r="OX32" s="135"/>
      <c r="OY32" s="135"/>
      <c r="OZ32" s="135"/>
      <c r="PA32" s="135"/>
      <c r="PB32" s="135"/>
      <c r="PC32" s="135"/>
      <c r="PD32" s="135"/>
      <c r="PE32" s="135"/>
      <c r="PF32" s="135"/>
      <c r="PG32" s="135"/>
      <c r="PH32" s="135"/>
      <c r="PI32" s="135"/>
      <c r="PJ32" s="135"/>
      <c r="PK32" s="135"/>
      <c r="PL32" s="135"/>
      <c r="PM32" s="135"/>
      <c r="PN32" s="135"/>
      <c r="PO32" s="135"/>
      <c r="PP32" s="135"/>
      <c r="PQ32" s="135"/>
      <c r="PR32" s="135"/>
      <c r="PS32" s="135"/>
      <c r="PT32" s="135"/>
      <c r="PU32" s="135"/>
      <c r="PV32" s="135"/>
      <c r="PW32" s="135"/>
      <c r="PX32" s="135"/>
      <c r="PY32" s="135"/>
      <c r="PZ32" s="135"/>
      <c r="QA32" s="135"/>
      <c r="QB32" s="135"/>
      <c r="QC32" s="135"/>
      <c r="QD32" s="135"/>
      <c r="QE32" s="135"/>
      <c r="QF32" s="135"/>
      <c r="QG32" s="135"/>
      <c r="QH32" s="135"/>
      <c r="QI32" s="135"/>
      <c r="QJ32" s="135"/>
      <c r="QK32" s="135"/>
      <c r="QL32" s="135"/>
      <c r="QM32" s="135"/>
      <c r="QN32" s="135"/>
      <c r="QO32" s="135"/>
      <c r="QP32" s="135"/>
      <c r="QQ32" s="135"/>
      <c r="QR32" s="135"/>
      <c r="QS32" s="135"/>
      <c r="QT32" s="135"/>
      <c r="QU32" s="135"/>
      <c r="QV32" s="135"/>
      <c r="QW32" s="135"/>
      <c r="QX32" s="135"/>
      <c r="QY32" s="135"/>
      <c r="QZ32" s="135"/>
      <c r="RA32" s="135"/>
      <c r="RB32" s="135"/>
      <c r="RC32" s="135"/>
      <c r="RD32" s="135"/>
      <c r="RE32" s="135"/>
      <c r="RF32" s="135"/>
      <c r="RG32" s="135"/>
      <c r="RH32" s="135"/>
      <c r="RI32" s="135"/>
      <c r="RJ32" s="135"/>
      <c r="RK32" s="135"/>
      <c r="RL32" s="135"/>
      <c r="RM32" s="135"/>
      <c r="RN32" s="135"/>
      <c r="RO32" s="135"/>
      <c r="RP32" s="135"/>
      <c r="RQ32" s="135"/>
      <c r="RR32" s="135"/>
      <c r="RS32" s="135"/>
      <c r="RT32" s="135"/>
      <c r="RU32" s="135"/>
      <c r="RV32" s="135"/>
      <c r="RW32" s="135"/>
      <c r="RX32" s="135"/>
      <c r="RY32" s="135"/>
      <c r="RZ32" s="135"/>
      <c r="SA32" s="135"/>
      <c r="SB32" s="135"/>
      <c r="SC32" s="135"/>
      <c r="SD32" s="135"/>
      <c r="SE32" s="135"/>
      <c r="SF32" s="135"/>
    </row>
    <row r="33" spans="1:500" x14ac:dyDescent="0.25">
      <c r="A33" s="145" t="s">
        <v>30</v>
      </c>
      <c r="B33" s="134">
        <v>40</v>
      </c>
      <c r="C33" s="134">
        <v>41</v>
      </c>
      <c r="D33" s="134">
        <v>35</v>
      </c>
      <c r="E33" s="134">
        <v>40</v>
      </c>
      <c r="F33" s="134">
        <v>39</v>
      </c>
      <c r="G33" s="134">
        <v>41</v>
      </c>
      <c r="H33" s="134">
        <v>35</v>
      </c>
      <c r="I33" s="134">
        <v>33</v>
      </c>
      <c r="J33" s="134">
        <v>37</v>
      </c>
      <c r="K33" s="134">
        <v>42</v>
      </c>
      <c r="L33" s="134">
        <v>48</v>
      </c>
      <c r="M33" s="134">
        <v>43</v>
      </c>
      <c r="N33" s="134">
        <v>53</v>
      </c>
      <c r="O33" s="134">
        <v>57</v>
      </c>
      <c r="P33" s="134">
        <v>60</v>
      </c>
      <c r="Q33" s="134">
        <v>45</v>
      </c>
      <c r="R33" s="134">
        <v>61</v>
      </c>
      <c r="S33" s="134">
        <v>84</v>
      </c>
      <c r="T33" s="134">
        <v>40</v>
      </c>
      <c r="U33" s="134">
        <v>49</v>
      </c>
      <c r="V33" s="134">
        <v>47</v>
      </c>
      <c r="W33" s="134">
        <v>50</v>
      </c>
      <c r="X33" s="134">
        <v>52</v>
      </c>
      <c r="Y33" s="134">
        <v>43</v>
      </c>
      <c r="Z33" s="134">
        <v>48</v>
      </c>
      <c r="AA33" s="134">
        <v>37</v>
      </c>
      <c r="AB33" s="134">
        <v>37</v>
      </c>
      <c r="AC33" s="134">
        <v>38</v>
      </c>
      <c r="AD33" s="134">
        <v>54</v>
      </c>
      <c r="AE33" s="134">
        <v>55</v>
      </c>
      <c r="AF33" s="134">
        <v>53</v>
      </c>
      <c r="AG33" s="134">
        <v>57</v>
      </c>
      <c r="AH33" s="134">
        <v>59</v>
      </c>
      <c r="AI33" s="134">
        <v>59</v>
      </c>
      <c r="AJ33" s="134">
        <v>45</v>
      </c>
      <c r="AK33" s="134">
        <v>42</v>
      </c>
      <c r="AL33" s="134">
        <v>45</v>
      </c>
      <c r="AM33" s="134">
        <v>52</v>
      </c>
      <c r="AN33" s="134">
        <v>52</v>
      </c>
      <c r="AO33" s="134">
        <v>51</v>
      </c>
      <c r="AP33" s="134">
        <v>48</v>
      </c>
      <c r="AQ33" s="134">
        <v>49</v>
      </c>
      <c r="AR33" s="134">
        <v>47</v>
      </c>
      <c r="AS33" s="134">
        <v>51</v>
      </c>
      <c r="AT33" s="134">
        <v>52</v>
      </c>
      <c r="AU33" s="134">
        <v>52</v>
      </c>
      <c r="AV33" s="134">
        <v>40</v>
      </c>
      <c r="AW33" s="134">
        <v>38</v>
      </c>
      <c r="AX33" s="134">
        <v>40</v>
      </c>
      <c r="AY33" s="134">
        <v>46</v>
      </c>
      <c r="AZ33" s="134">
        <v>46</v>
      </c>
      <c r="BA33" s="134">
        <v>45</v>
      </c>
      <c r="BB33" s="456"/>
      <c r="BC33" s="456"/>
      <c r="BD33" s="456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5"/>
      <c r="BP33" s="135"/>
      <c r="BQ33" s="135"/>
      <c r="BR33" s="135"/>
      <c r="BS33" s="135"/>
      <c r="BT33" s="135"/>
      <c r="BU33" s="135"/>
      <c r="BV33" s="135"/>
      <c r="BW33" s="135"/>
      <c r="BX33" s="135"/>
      <c r="BY33" s="135"/>
      <c r="BZ33" s="135"/>
      <c r="CA33" s="135"/>
      <c r="CB33" s="135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135"/>
      <c r="CT33" s="135"/>
      <c r="CU33" s="135"/>
      <c r="CV33" s="135"/>
      <c r="CW33" s="135"/>
      <c r="CX33" s="135"/>
      <c r="CY33" s="135"/>
      <c r="CZ33" s="135"/>
      <c r="DA33" s="135"/>
      <c r="DB33" s="135"/>
      <c r="DC33" s="135"/>
      <c r="DD33" s="135"/>
      <c r="DE33" s="135"/>
      <c r="DF33" s="135"/>
      <c r="DG33" s="135"/>
      <c r="DH33" s="135"/>
      <c r="DI33" s="135"/>
      <c r="DJ33" s="135"/>
      <c r="DK33" s="135"/>
      <c r="DL33" s="135"/>
      <c r="DM33" s="135"/>
      <c r="DN33" s="135"/>
      <c r="DO33" s="135"/>
      <c r="DP33" s="135"/>
      <c r="DQ33" s="135"/>
      <c r="DR33" s="135"/>
      <c r="DS33" s="135"/>
      <c r="DT33" s="135"/>
      <c r="DU33" s="135"/>
      <c r="DV33" s="135"/>
      <c r="DW33" s="135"/>
      <c r="DX33" s="135"/>
      <c r="DY33" s="135"/>
      <c r="DZ33" s="135"/>
      <c r="EA33" s="135"/>
      <c r="EB33" s="135"/>
      <c r="EC33" s="135"/>
      <c r="ED33" s="135"/>
      <c r="EE33" s="135"/>
      <c r="EF33" s="135"/>
      <c r="EG33" s="135"/>
      <c r="EH33" s="135"/>
      <c r="EI33" s="135"/>
      <c r="EJ33" s="135"/>
      <c r="EK33" s="135"/>
      <c r="EL33" s="135"/>
      <c r="EM33" s="135"/>
      <c r="EN33" s="135"/>
      <c r="EO33" s="135"/>
      <c r="EP33" s="135"/>
      <c r="EQ33" s="135"/>
      <c r="ER33" s="135"/>
      <c r="ES33" s="135"/>
      <c r="ET33" s="135"/>
      <c r="EU33" s="135"/>
      <c r="EV33" s="135"/>
      <c r="EW33" s="135"/>
      <c r="EX33" s="135"/>
      <c r="EY33" s="135"/>
      <c r="EZ33" s="135"/>
      <c r="FA33" s="135"/>
      <c r="FB33" s="135"/>
      <c r="FC33" s="135"/>
      <c r="FD33" s="135"/>
      <c r="FE33" s="135"/>
      <c r="FF33" s="135"/>
      <c r="FG33" s="135"/>
      <c r="FH33" s="135"/>
      <c r="FI33" s="135"/>
      <c r="FJ33" s="135"/>
      <c r="FK33" s="135"/>
      <c r="FL33" s="135"/>
      <c r="FM33" s="135"/>
      <c r="FN33" s="135"/>
      <c r="FO33" s="135"/>
      <c r="FP33" s="135"/>
      <c r="FQ33" s="135"/>
      <c r="FR33" s="135"/>
      <c r="FS33" s="135"/>
      <c r="FT33" s="135"/>
      <c r="FU33" s="135"/>
      <c r="FV33" s="135"/>
      <c r="FW33" s="135"/>
      <c r="FX33" s="135"/>
      <c r="FY33" s="135"/>
      <c r="FZ33" s="135"/>
      <c r="GA33" s="135"/>
      <c r="GB33" s="135"/>
      <c r="GC33" s="135"/>
      <c r="GD33" s="135"/>
      <c r="GE33" s="135"/>
      <c r="GF33" s="135"/>
      <c r="GG33" s="135"/>
      <c r="GH33" s="135"/>
      <c r="GI33" s="135"/>
      <c r="GJ33" s="135"/>
      <c r="GK33" s="135"/>
      <c r="GL33" s="135"/>
      <c r="GM33" s="135"/>
      <c r="GN33" s="135"/>
      <c r="GO33" s="135"/>
      <c r="GP33" s="135"/>
      <c r="GQ33" s="135"/>
      <c r="GR33" s="135"/>
      <c r="GS33" s="135"/>
      <c r="GT33" s="135"/>
      <c r="GU33" s="135"/>
      <c r="GV33" s="135"/>
      <c r="GW33" s="135"/>
      <c r="GX33" s="135"/>
      <c r="GY33" s="135"/>
      <c r="GZ33" s="135"/>
      <c r="HA33" s="135"/>
      <c r="HB33" s="135"/>
      <c r="HC33" s="135"/>
      <c r="HD33" s="135"/>
      <c r="HE33" s="135"/>
      <c r="HF33" s="135"/>
      <c r="HG33" s="135"/>
      <c r="HH33" s="135"/>
      <c r="HI33" s="135"/>
      <c r="HJ33" s="135"/>
      <c r="HK33" s="135"/>
      <c r="HL33" s="135"/>
      <c r="HM33" s="135"/>
      <c r="HN33" s="135"/>
      <c r="HO33" s="135"/>
      <c r="HP33" s="135"/>
      <c r="HQ33" s="135"/>
      <c r="HR33" s="135"/>
      <c r="HS33" s="135"/>
      <c r="HT33" s="135"/>
      <c r="HU33" s="135"/>
      <c r="HV33" s="135"/>
      <c r="HW33" s="135"/>
      <c r="HX33" s="135"/>
      <c r="HY33" s="135"/>
      <c r="HZ33" s="135"/>
      <c r="IA33" s="135"/>
      <c r="IB33" s="135"/>
      <c r="IC33" s="135"/>
      <c r="ID33" s="135"/>
      <c r="IE33" s="135"/>
      <c r="IF33" s="135"/>
      <c r="IG33" s="135"/>
      <c r="IH33" s="135"/>
      <c r="II33" s="135"/>
      <c r="IJ33" s="135"/>
      <c r="IK33" s="135"/>
      <c r="IL33" s="135"/>
      <c r="IM33" s="135"/>
      <c r="IN33" s="135"/>
      <c r="IO33" s="135"/>
      <c r="IP33" s="135"/>
      <c r="IQ33" s="135"/>
      <c r="IR33" s="135"/>
      <c r="IS33" s="135"/>
      <c r="IT33" s="135"/>
      <c r="IU33" s="135"/>
      <c r="IV33" s="135"/>
      <c r="IW33" s="135"/>
      <c r="IX33" s="135"/>
      <c r="IY33" s="135"/>
      <c r="IZ33" s="135"/>
      <c r="JA33" s="135"/>
      <c r="JB33" s="135"/>
      <c r="JC33" s="135"/>
      <c r="JD33" s="135"/>
      <c r="JE33" s="135"/>
      <c r="JF33" s="135"/>
      <c r="JG33" s="135"/>
      <c r="JH33" s="135"/>
      <c r="JI33" s="135"/>
      <c r="JJ33" s="135"/>
      <c r="JK33" s="135"/>
      <c r="JL33" s="135"/>
      <c r="JM33" s="135"/>
      <c r="JN33" s="135"/>
      <c r="JO33" s="135"/>
      <c r="JP33" s="135"/>
      <c r="JQ33" s="135"/>
      <c r="JR33" s="135"/>
      <c r="JS33" s="135"/>
      <c r="JT33" s="135"/>
      <c r="JU33" s="135"/>
      <c r="JV33" s="135"/>
      <c r="JW33" s="135"/>
      <c r="JX33" s="135"/>
      <c r="JY33" s="135"/>
      <c r="JZ33" s="135"/>
      <c r="KA33" s="135"/>
      <c r="KB33" s="135"/>
      <c r="KC33" s="135"/>
      <c r="KD33" s="135"/>
      <c r="KE33" s="135"/>
      <c r="KF33" s="135"/>
      <c r="KG33" s="135"/>
      <c r="KH33" s="135"/>
      <c r="KI33" s="135"/>
      <c r="KJ33" s="135"/>
      <c r="KK33" s="135"/>
      <c r="KL33" s="135"/>
      <c r="KM33" s="135"/>
      <c r="KN33" s="135"/>
      <c r="KO33" s="135"/>
      <c r="KP33" s="135"/>
      <c r="KQ33" s="135"/>
      <c r="KR33" s="135"/>
      <c r="KS33" s="135"/>
      <c r="KT33" s="135"/>
      <c r="KU33" s="135"/>
      <c r="KV33" s="135"/>
      <c r="KW33" s="135"/>
      <c r="KX33" s="135"/>
      <c r="KY33" s="135"/>
      <c r="KZ33" s="135"/>
      <c r="LA33" s="135"/>
      <c r="LB33" s="135"/>
      <c r="LC33" s="135"/>
      <c r="LD33" s="135"/>
      <c r="LE33" s="135"/>
      <c r="LF33" s="135"/>
      <c r="LG33" s="135"/>
      <c r="LH33" s="135"/>
      <c r="LI33" s="135"/>
      <c r="LJ33" s="135"/>
      <c r="LK33" s="135"/>
      <c r="LL33" s="135"/>
      <c r="LM33" s="135"/>
      <c r="LN33" s="135"/>
      <c r="LO33" s="135"/>
      <c r="LP33" s="135"/>
      <c r="LQ33" s="135"/>
      <c r="LR33" s="135"/>
      <c r="LS33" s="135"/>
      <c r="LT33" s="135"/>
      <c r="LU33" s="135"/>
      <c r="LV33" s="135"/>
      <c r="LW33" s="135"/>
      <c r="LX33" s="135"/>
      <c r="LY33" s="135"/>
      <c r="LZ33" s="135"/>
      <c r="MA33" s="135"/>
      <c r="MB33" s="135"/>
      <c r="MC33" s="135"/>
      <c r="MD33" s="135"/>
      <c r="ME33" s="135"/>
      <c r="MF33" s="135"/>
      <c r="MG33" s="135"/>
      <c r="MH33" s="135"/>
      <c r="MI33" s="135"/>
      <c r="MJ33" s="135"/>
      <c r="MK33" s="135"/>
      <c r="ML33" s="135"/>
      <c r="MM33" s="135"/>
      <c r="MN33" s="135"/>
      <c r="MO33" s="135"/>
      <c r="MP33" s="135"/>
      <c r="MQ33" s="135"/>
      <c r="MR33" s="135"/>
      <c r="MS33" s="135"/>
      <c r="MT33" s="135"/>
      <c r="MU33" s="135"/>
      <c r="MV33" s="135"/>
      <c r="MW33" s="135"/>
      <c r="MX33" s="135"/>
      <c r="MY33" s="135"/>
      <c r="MZ33" s="135"/>
      <c r="NA33" s="135"/>
      <c r="NB33" s="135"/>
      <c r="NC33" s="135"/>
      <c r="ND33" s="135"/>
      <c r="NE33" s="135"/>
      <c r="NF33" s="135"/>
      <c r="NG33" s="135"/>
      <c r="NH33" s="135"/>
      <c r="NI33" s="135"/>
      <c r="NJ33" s="135"/>
      <c r="NK33" s="135"/>
      <c r="NL33" s="135"/>
      <c r="NM33" s="135"/>
      <c r="NN33" s="135"/>
      <c r="NO33" s="135"/>
      <c r="NP33" s="135"/>
      <c r="NQ33" s="135"/>
      <c r="NR33" s="135"/>
      <c r="NS33" s="135"/>
      <c r="NT33" s="135"/>
      <c r="NU33" s="135"/>
      <c r="NV33" s="135"/>
      <c r="NW33" s="135"/>
      <c r="NX33" s="135"/>
      <c r="NY33" s="135"/>
      <c r="NZ33" s="135"/>
      <c r="OA33" s="135"/>
      <c r="OB33" s="135"/>
      <c r="OC33" s="135"/>
      <c r="OD33" s="135"/>
      <c r="OE33" s="135"/>
      <c r="OF33" s="135"/>
      <c r="OG33" s="135"/>
      <c r="OH33" s="135"/>
      <c r="OI33" s="135"/>
      <c r="OJ33" s="135"/>
      <c r="OK33" s="135"/>
      <c r="OL33" s="135"/>
      <c r="OM33" s="135"/>
      <c r="ON33" s="135"/>
      <c r="OO33" s="135"/>
      <c r="OP33" s="135"/>
      <c r="OQ33" s="135"/>
      <c r="OR33" s="135"/>
      <c r="OS33" s="135"/>
      <c r="OT33" s="135"/>
      <c r="OU33" s="135"/>
      <c r="OV33" s="135"/>
      <c r="OW33" s="135"/>
      <c r="OX33" s="135"/>
      <c r="OY33" s="135"/>
      <c r="OZ33" s="135"/>
      <c r="PA33" s="135"/>
      <c r="PB33" s="135"/>
      <c r="PC33" s="135"/>
      <c r="PD33" s="135"/>
      <c r="PE33" s="135"/>
      <c r="PF33" s="135"/>
      <c r="PG33" s="135"/>
      <c r="PH33" s="135"/>
      <c r="PI33" s="135"/>
      <c r="PJ33" s="135"/>
      <c r="PK33" s="135"/>
      <c r="PL33" s="135"/>
      <c r="PM33" s="135"/>
      <c r="PN33" s="135"/>
      <c r="PO33" s="135"/>
      <c r="PP33" s="135"/>
      <c r="PQ33" s="135"/>
      <c r="PR33" s="135"/>
      <c r="PS33" s="135"/>
      <c r="PT33" s="135"/>
      <c r="PU33" s="135"/>
      <c r="PV33" s="135"/>
      <c r="PW33" s="135"/>
      <c r="PX33" s="135"/>
      <c r="PY33" s="135"/>
      <c r="PZ33" s="135"/>
      <c r="QA33" s="135"/>
      <c r="QB33" s="135"/>
      <c r="QC33" s="135"/>
      <c r="QD33" s="135"/>
      <c r="QE33" s="135"/>
      <c r="QF33" s="135"/>
      <c r="QG33" s="135"/>
      <c r="QH33" s="135"/>
      <c r="QI33" s="135"/>
      <c r="QJ33" s="135"/>
      <c r="QK33" s="135"/>
      <c r="QL33" s="135"/>
      <c r="QM33" s="135"/>
      <c r="QN33" s="135"/>
      <c r="QO33" s="135"/>
      <c r="QP33" s="135"/>
      <c r="QQ33" s="135"/>
      <c r="QR33" s="135"/>
      <c r="QS33" s="135"/>
      <c r="QT33" s="135"/>
      <c r="QU33" s="135"/>
      <c r="QV33" s="135"/>
      <c r="QW33" s="135"/>
      <c r="QX33" s="135"/>
      <c r="QY33" s="135"/>
      <c r="QZ33" s="135"/>
      <c r="RA33" s="135"/>
      <c r="RB33" s="135"/>
      <c r="RC33" s="135"/>
      <c r="RD33" s="135"/>
      <c r="RE33" s="135"/>
      <c r="RF33" s="135"/>
      <c r="RG33" s="135"/>
      <c r="RH33" s="135"/>
      <c r="RI33" s="135"/>
      <c r="RJ33" s="135"/>
      <c r="RK33" s="135"/>
      <c r="RL33" s="135"/>
      <c r="RM33" s="135"/>
      <c r="RN33" s="135"/>
      <c r="RO33" s="135"/>
      <c r="RP33" s="135"/>
      <c r="RQ33" s="135"/>
      <c r="RR33" s="135"/>
      <c r="RS33" s="135"/>
      <c r="RT33" s="135"/>
      <c r="RU33" s="135"/>
      <c r="RV33" s="135"/>
      <c r="RW33" s="135"/>
      <c r="RX33" s="135"/>
      <c r="RY33" s="135"/>
      <c r="RZ33" s="135"/>
      <c r="SA33" s="135"/>
      <c r="SB33" s="135"/>
      <c r="SC33" s="135"/>
      <c r="SD33" s="135"/>
      <c r="SE33" s="135"/>
      <c r="SF33" s="135"/>
    </row>
    <row r="34" spans="1:500" x14ac:dyDescent="0.25">
      <c r="A34" s="145" t="s">
        <v>31</v>
      </c>
      <c r="B34" s="134">
        <v>772</v>
      </c>
      <c r="C34" s="134">
        <v>806</v>
      </c>
      <c r="D34" s="134">
        <v>706</v>
      </c>
      <c r="E34" s="134">
        <v>849</v>
      </c>
      <c r="F34" s="134">
        <v>749</v>
      </c>
      <c r="G34" s="134">
        <v>816</v>
      </c>
      <c r="H34" s="134">
        <v>737</v>
      </c>
      <c r="I34" s="134">
        <v>628</v>
      </c>
      <c r="J34" s="134">
        <v>822</v>
      </c>
      <c r="K34" s="134">
        <v>887</v>
      </c>
      <c r="L34" s="134">
        <v>871</v>
      </c>
      <c r="M34" s="134">
        <v>780</v>
      </c>
      <c r="N34" s="134">
        <v>779</v>
      </c>
      <c r="O34" s="134">
        <v>766</v>
      </c>
      <c r="P34" s="134">
        <v>748</v>
      </c>
      <c r="Q34" s="134">
        <v>772</v>
      </c>
      <c r="R34" s="134">
        <v>736</v>
      </c>
      <c r="S34" s="134">
        <v>938</v>
      </c>
      <c r="T34" s="134">
        <v>638</v>
      </c>
      <c r="U34" s="134">
        <v>632</v>
      </c>
      <c r="V34" s="134">
        <v>778</v>
      </c>
      <c r="W34" s="134">
        <v>838</v>
      </c>
      <c r="X34" s="134">
        <v>722</v>
      </c>
      <c r="Y34" s="134">
        <v>463</v>
      </c>
      <c r="Z34" s="134">
        <v>620</v>
      </c>
      <c r="AA34" s="134">
        <v>646</v>
      </c>
      <c r="AB34" s="134">
        <v>473</v>
      </c>
      <c r="AC34" s="134">
        <v>656</v>
      </c>
      <c r="AD34" s="134">
        <v>714</v>
      </c>
      <c r="AE34" s="134">
        <v>701</v>
      </c>
      <c r="AF34" s="134">
        <v>680</v>
      </c>
      <c r="AG34" s="134">
        <v>720</v>
      </c>
      <c r="AH34" s="134">
        <v>663</v>
      </c>
      <c r="AI34" s="134">
        <v>764</v>
      </c>
      <c r="AJ34" s="134">
        <v>663</v>
      </c>
      <c r="AK34" s="134">
        <v>580</v>
      </c>
      <c r="AL34" s="134">
        <v>714</v>
      </c>
      <c r="AM34" s="134">
        <v>721</v>
      </c>
      <c r="AN34" s="134">
        <v>719</v>
      </c>
      <c r="AO34" s="134">
        <v>692</v>
      </c>
      <c r="AP34" s="134">
        <v>620</v>
      </c>
      <c r="AQ34" s="134">
        <v>661</v>
      </c>
      <c r="AR34" s="134">
        <v>638</v>
      </c>
      <c r="AS34" s="134">
        <v>682</v>
      </c>
      <c r="AT34" s="134">
        <v>631</v>
      </c>
      <c r="AU34" s="134">
        <v>724</v>
      </c>
      <c r="AV34" s="134">
        <v>621</v>
      </c>
      <c r="AW34" s="134">
        <v>540</v>
      </c>
      <c r="AX34" s="134">
        <v>670</v>
      </c>
      <c r="AY34" s="134">
        <v>677</v>
      </c>
      <c r="AZ34" s="134">
        <v>675</v>
      </c>
      <c r="BA34" s="134">
        <v>649</v>
      </c>
      <c r="BB34" s="456"/>
      <c r="BC34" s="456"/>
      <c r="BD34" s="456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35"/>
      <c r="FY34" s="135"/>
      <c r="FZ34" s="135"/>
      <c r="GA34" s="135"/>
      <c r="GB34" s="135"/>
      <c r="GC34" s="135"/>
      <c r="GD34" s="135"/>
      <c r="GE34" s="135"/>
      <c r="GF34" s="135"/>
      <c r="GG34" s="135"/>
      <c r="GH34" s="135"/>
      <c r="GI34" s="135"/>
      <c r="GJ34" s="135"/>
      <c r="GK34" s="135"/>
      <c r="GL34" s="135"/>
      <c r="GM34" s="135"/>
      <c r="GN34" s="135"/>
      <c r="GO34" s="135"/>
      <c r="GP34" s="135"/>
      <c r="GQ34" s="135"/>
      <c r="GR34" s="135"/>
      <c r="GS34" s="135"/>
      <c r="GT34" s="135"/>
      <c r="GU34" s="135"/>
      <c r="GV34" s="135"/>
      <c r="GW34" s="135"/>
      <c r="GX34" s="135"/>
      <c r="GY34" s="135"/>
      <c r="GZ34" s="135"/>
      <c r="HA34" s="135"/>
      <c r="HB34" s="135"/>
      <c r="HC34" s="135"/>
      <c r="HD34" s="135"/>
      <c r="HE34" s="135"/>
      <c r="HF34" s="135"/>
      <c r="HG34" s="135"/>
      <c r="HH34" s="135"/>
      <c r="HI34" s="135"/>
      <c r="HJ34" s="135"/>
      <c r="HK34" s="135"/>
      <c r="HL34" s="135"/>
      <c r="HM34" s="135"/>
      <c r="HN34" s="135"/>
      <c r="HO34" s="135"/>
      <c r="HP34" s="135"/>
      <c r="HQ34" s="135"/>
      <c r="HR34" s="135"/>
      <c r="HS34" s="135"/>
      <c r="HT34" s="135"/>
      <c r="HU34" s="135"/>
      <c r="HV34" s="135"/>
      <c r="HW34" s="135"/>
      <c r="HX34" s="135"/>
      <c r="HY34" s="135"/>
      <c r="HZ34" s="135"/>
      <c r="IA34" s="135"/>
      <c r="IB34" s="135"/>
      <c r="IC34" s="135"/>
      <c r="ID34" s="135"/>
      <c r="IE34" s="135"/>
      <c r="IF34" s="135"/>
      <c r="IG34" s="135"/>
      <c r="IH34" s="135"/>
      <c r="II34" s="135"/>
      <c r="IJ34" s="135"/>
      <c r="IK34" s="135"/>
      <c r="IL34" s="135"/>
      <c r="IM34" s="135"/>
      <c r="IN34" s="135"/>
      <c r="IO34" s="135"/>
      <c r="IP34" s="135"/>
      <c r="IQ34" s="135"/>
      <c r="IR34" s="135"/>
      <c r="IS34" s="135"/>
      <c r="IT34" s="135"/>
      <c r="IU34" s="135"/>
      <c r="IV34" s="135"/>
      <c r="IW34" s="135"/>
      <c r="IX34" s="135"/>
      <c r="IY34" s="135"/>
      <c r="IZ34" s="135"/>
      <c r="JA34" s="135"/>
      <c r="JB34" s="135"/>
      <c r="JC34" s="135"/>
      <c r="JD34" s="135"/>
      <c r="JE34" s="135"/>
      <c r="JF34" s="135"/>
      <c r="JG34" s="135"/>
      <c r="JH34" s="135"/>
      <c r="JI34" s="135"/>
      <c r="JJ34" s="135"/>
      <c r="JK34" s="135"/>
      <c r="JL34" s="135"/>
      <c r="JM34" s="135"/>
      <c r="JN34" s="135"/>
      <c r="JO34" s="135"/>
      <c r="JP34" s="135"/>
      <c r="JQ34" s="135"/>
      <c r="JR34" s="135"/>
      <c r="JS34" s="135"/>
      <c r="JT34" s="135"/>
      <c r="JU34" s="135"/>
      <c r="JV34" s="135"/>
      <c r="JW34" s="135"/>
      <c r="JX34" s="135"/>
      <c r="JY34" s="135"/>
      <c r="JZ34" s="135"/>
      <c r="KA34" s="135"/>
      <c r="KB34" s="135"/>
      <c r="KC34" s="135"/>
      <c r="KD34" s="135"/>
      <c r="KE34" s="135"/>
      <c r="KF34" s="135"/>
      <c r="KG34" s="135"/>
      <c r="KH34" s="135"/>
      <c r="KI34" s="135"/>
      <c r="KJ34" s="135"/>
      <c r="KK34" s="135"/>
      <c r="KL34" s="135"/>
      <c r="KM34" s="135"/>
      <c r="KN34" s="135"/>
      <c r="KO34" s="135"/>
      <c r="KP34" s="135"/>
      <c r="KQ34" s="135"/>
      <c r="KR34" s="135"/>
      <c r="KS34" s="135"/>
      <c r="KT34" s="135"/>
      <c r="KU34" s="135"/>
      <c r="KV34" s="135"/>
      <c r="KW34" s="135"/>
      <c r="KX34" s="135"/>
      <c r="KY34" s="135"/>
      <c r="KZ34" s="135"/>
      <c r="LA34" s="135"/>
      <c r="LB34" s="135"/>
      <c r="LC34" s="135"/>
      <c r="LD34" s="135"/>
      <c r="LE34" s="135"/>
      <c r="LF34" s="135"/>
      <c r="LG34" s="135"/>
      <c r="LH34" s="135"/>
      <c r="LI34" s="135"/>
      <c r="LJ34" s="135"/>
      <c r="LK34" s="135"/>
      <c r="LL34" s="135"/>
      <c r="LM34" s="135"/>
      <c r="LN34" s="135"/>
      <c r="LO34" s="135"/>
      <c r="LP34" s="135"/>
      <c r="LQ34" s="135"/>
      <c r="LR34" s="135"/>
      <c r="LS34" s="135"/>
      <c r="LT34" s="135"/>
      <c r="LU34" s="135"/>
      <c r="LV34" s="135"/>
      <c r="LW34" s="135"/>
      <c r="LX34" s="135"/>
      <c r="LY34" s="135"/>
      <c r="LZ34" s="135"/>
      <c r="MA34" s="135"/>
      <c r="MB34" s="135"/>
      <c r="MC34" s="135"/>
      <c r="MD34" s="135"/>
      <c r="ME34" s="135"/>
      <c r="MF34" s="135"/>
      <c r="MG34" s="135"/>
      <c r="MH34" s="135"/>
      <c r="MI34" s="135"/>
      <c r="MJ34" s="135"/>
      <c r="MK34" s="135"/>
      <c r="ML34" s="135"/>
      <c r="MM34" s="135"/>
      <c r="MN34" s="135"/>
      <c r="MO34" s="135"/>
      <c r="MP34" s="135"/>
      <c r="MQ34" s="135"/>
      <c r="MR34" s="135"/>
      <c r="MS34" s="135"/>
      <c r="MT34" s="135"/>
      <c r="MU34" s="135"/>
      <c r="MV34" s="135"/>
      <c r="MW34" s="135"/>
      <c r="MX34" s="135"/>
      <c r="MY34" s="135"/>
      <c r="MZ34" s="135"/>
      <c r="NA34" s="135"/>
      <c r="NB34" s="135"/>
      <c r="NC34" s="135"/>
      <c r="ND34" s="135"/>
      <c r="NE34" s="135"/>
      <c r="NF34" s="135"/>
      <c r="NG34" s="135"/>
      <c r="NH34" s="135"/>
      <c r="NI34" s="135"/>
      <c r="NJ34" s="135"/>
      <c r="NK34" s="135"/>
      <c r="NL34" s="135"/>
      <c r="NM34" s="135"/>
      <c r="NN34" s="135"/>
      <c r="NO34" s="135"/>
      <c r="NP34" s="135"/>
      <c r="NQ34" s="135"/>
      <c r="NR34" s="135"/>
      <c r="NS34" s="135"/>
      <c r="NT34" s="135"/>
      <c r="NU34" s="135"/>
      <c r="NV34" s="135"/>
      <c r="NW34" s="135"/>
      <c r="NX34" s="135"/>
      <c r="NY34" s="135"/>
      <c r="NZ34" s="135"/>
      <c r="OA34" s="135"/>
      <c r="OB34" s="135"/>
      <c r="OC34" s="135"/>
      <c r="OD34" s="135"/>
      <c r="OE34" s="135"/>
      <c r="OF34" s="135"/>
      <c r="OG34" s="135"/>
      <c r="OH34" s="135"/>
      <c r="OI34" s="135"/>
      <c r="OJ34" s="135"/>
      <c r="OK34" s="135"/>
      <c r="OL34" s="135"/>
      <c r="OM34" s="135"/>
      <c r="ON34" s="135"/>
      <c r="OO34" s="135"/>
      <c r="OP34" s="135"/>
      <c r="OQ34" s="135"/>
      <c r="OR34" s="135"/>
      <c r="OS34" s="135"/>
      <c r="OT34" s="135"/>
      <c r="OU34" s="135"/>
      <c r="OV34" s="135"/>
      <c r="OW34" s="135"/>
      <c r="OX34" s="135"/>
      <c r="OY34" s="135"/>
      <c r="OZ34" s="135"/>
      <c r="PA34" s="135"/>
      <c r="PB34" s="135"/>
      <c r="PC34" s="135"/>
      <c r="PD34" s="135"/>
      <c r="PE34" s="135"/>
      <c r="PF34" s="135"/>
      <c r="PG34" s="135"/>
      <c r="PH34" s="135"/>
      <c r="PI34" s="135"/>
      <c r="PJ34" s="135"/>
      <c r="PK34" s="135"/>
      <c r="PL34" s="135"/>
      <c r="PM34" s="135"/>
      <c r="PN34" s="135"/>
      <c r="PO34" s="135"/>
      <c r="PP34" s="135"/>
      <c r="PQ34" s="135"/>
      <c r="PR34" s="135"/>
      <c r="PS34" s="135"/>
      <c r="PT34" s="135"/>
      <c r="PU34" s="135"/>
      <c r="PV34" s="135"/>
      <c r="PW34" s="135"/>
      <c r="PX34" s="135"/>
      <c r="PY34" s="135"/>
      <c r="PZ34" s="135"/>
      <c r="QA34" s="135"/>
      <c r="QB34" s="135"/>
      <c r="QC34" s="135"/>
      <c r="QD34" s="135"/>
      <c r="QE34" s="135"/>
      <c r="QF34" s="135"/>
      <c r="QG34" s="135"/>
      <c r="QH34" s="135"/>
      <c r="QI34" s="135"/>
      <c r="QJ34" s="135"/>
      <c r="QK34" s="135"/>
      <c r="QL34" s="135"/>
      <c r="QM34" s="135"/>
      <c r="QN34" s="135"/>
      <c r="QO34" s="135"/>
      <c r="QP34" s="135"/>
      <c r="QQ34" s="135"/>
      <c r="QR34" s="135"/>
      <c r="QS34" s="135"/>
      <c r="QT34" s="135"/>
      <c r="QU34" s="135"/>
      <c r="QV34" s="135"/>
      <c r="QW34" s="135"/>
      <c r="QX34" s="135"/>
      <c r="QY34" s="135"/>
      <c r="QZ34" s="135"/>
      <c r="RA34" s="135"/>
      <c r="RB34" s="135"/>
      <c r="RC34" s="135"/>
      <c r="RD34" s="135"/>
      <c r="RE34" s="135"/>
      <c r="RF34" s="135"/>
      <c r="RG34" s="135"/>
      <c r="RH34" s="135"/>
      <c r="RI34" s="135"/>
      <c r="RJ34" s="135"/>
      <c r="RK34" s="135"/>
      <c r="RL34" s="135"/>
      <c r="RM34" s="135"/>
      <c r="RN34" s="135"/>
      <c r="RO34" s="135"/>
      <c r="RP34" s="135"/>
      <c r="RQ34" s="135"/>
      <c r="RR34" s="135"/>
      <c r="RS34" s="135"/>
      <c r="RT34" s="135"/>
      <c r="RU34" s="135"/>
      <c r="RV34" s="135"/>
      <c r="RW34" s="135"/>
      <c r="RX34" s="135"/>
      <c r="RY34" s="135"/>
      <c r="RZ34" s="135"/>
      <c r="SA34" s="135"/>
      <c r="SB34" s="135"/>
      <c r="SC34" s="135"/>
      <c r="SD34" s="135"/>
      <c r="SE34" s="135"/>
      <c r="SF34" s="135"/>
    </row>
    <row r="35" spans="1:500" x14ac:dyDescent="0.25">
      <c r="A35" s="146" t="s">
        <v>21</v>
      </c>
      <c r="B35" s="138">
        <v>0.188</v>
      </c>
      <c r="C35" s="138">
        <v>0.21099999999999999</v>
      </c>
      <c r="D35" s="138">
        <v>0.20200000000000001</v>
      </c>
      <c r="E35" s="138">
        <v>0.23400000000000001</v>
      </c>
      <c r="F35" s="138">
        <v>0.22</v>
      </c>
      <c r="G35" s="138">
        <v>0.23300000000000001</v>
      </c>
      <c r="H35" s="138">
        <v>0.193</v>
      </c>
      <c r="I35" s="138">
        <v>0.23899999999999999</v>
      </c>
      <c r="J35" s="138">
        <v>0.25800000000000001</v>
      </c>
      <c r="K35" s="138">
        <v>0.216</v>
      </c>
      <c r="L35" s="138">
        <v>0.23300000000000001</v>
      </c>
      <c r="M35" s="138">
        <v>0.24</v>
      </c>
      <c r="N35" s="138">
        <v>0.192</v>
      </c>
      <c r="O35" s="138">
        <v>0.217</v>
      </c>
      <c r="P35" s="138">
        <v>0.191</v>
      </c>
      <c r="Q35" s="138">
        <v>0.20499999999999999</v>
      </c>
      <c r="R35" s="138">
        <v>0.24</v>
      </c>
      <c r="S35" s="138">
        <v>0.23300000000000001</v>
      </c>
      <c r="T35" s="138">
        <v>0.19700000000000001</v>
      </c>
      <c r="U35" s="138">
        <v>0.26300000000000001</v>
      </c>
      <c r="V35" s="138">
        <v>0.222</v>
      </c>
      <c r="W35" s="138">
        <v>0.219</v>
      </c>
      <c r="X35" s="138">
        <v>0.22</v>
      </c>
      <c r="Y35" s="138">
        <v>0.158</v>
      </c>
      <c r="Z35" s="138">
        <v>0.20300000000000001</v>
      </c>
      <c r="AA35" s="138">
        <v>0.214</v>
      </c>
      <c r="AB35" s="138">
        <v>0.14799999999999999</v>
      </c>
      <c r="AC35" s="138">
        <v>0.23499999999999999</v>
      </c>
      <c r="AD35" s="138">
        <v>0.191</v>
      </c>
      <c r="AE35" s="138">
        <v>0.20799999999999999</v>
      </c>
      <c r="AF35" s="138">
        <v>0.185</v>
      </c>
      <c r="AG35" s="138">
        <v>0.20799999999999999</v>
      </c>
      <c r="AH35" s="138">
        <v>0.23699999999999999</v>
      </c>
      <c r="AI35" s="138">
        <v>0.20399999999999999</v>
      </c>
      <c r="AJ35" s="138">
        <v>0.223</v>
      </c>
      <c r="AK35" s="138">
        <v>0.246</v>
      </c>
      <c r="AL35" s="138">
        <v>0.21199999999999999</v>
      </c>
      <c r="AM35" s="138">
        <v>0.20799999999999999</v>
      </c>
      <c r="AN35" s="138">
        <v>0.20100000000000001</v>
      </c>
      <c r="AO35" s="138">
        <v>0.24</v>
      </c>
      <c r="AP35" s="138">
        <v>0.20300000000000001</v>
      </c>
      <c r="AQ35" s="138">
        <v>0.216</v>
      </c>
      <c r="AR35" s="138">
        <v>0.193</v>
      </c>
      <c r="AS35" s="138">
        <v>0.221</v>
      </c>
      <c r="AT35" s="138">
        <v>0.25600000000000001</v>
      </c>
      <c r="AU35" s="138">
        <v>0.217</v>
      </c>
      <c r="AV35" s="138">
        <v>0.222</v>
      </c>
      <c r="AW35" s="138">
        <v>0.26</v>
      </c>
      <c r="AX35" s="138">
        <v>0.23200000000000001</v>
      </c>
      <c r="AY35" s="138">
        <v>0.20599999999999999</v>
      </c>
      <c r="AZ35" s="138">
        <v>0.21299999999999999</v>
      </c>
      <c r="BA35" s="138">
        <v>0.249</v>
      </c>
      <c r="BB35" s="460"/>
      <c r="BC35" s="460"/>
      <c r="BD35" s="460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  <c r="HV35" s="139"/>
      <c r="HW35" s="139"/>
      <c r="HX35" s="139"/>
      <c r="HY35" s="139"/>
      <c r="HZ35" s="139"/>
      <c r="IA35" s="139"/>
      <c r="IB35" s="139"/>
      <c r="IC35" s="139"/>
      <c r="ID35" s="139"/>
      <c r="IE35" s="139"/>
      <c r="IF35" s="139"/>
      <c r="IG35" s="139"/>
      <c r="IH35" s="139"/>
      <c r="II35" s="139"/>
      <c r="IJ35" s="139"/>
      <c r="IK35" s="139"/>
      <c r="IL35" s="139"/>
      <c r="IM35" s="139"/>
      <c r="IN35" s="139"/>
      <c r="IO35" s="139"/>
      <c r="IP35" s="139"/>
      <c r="IQ35" s="139"/>
      <c r="IR35" s="139"/>
      <c r="IS35" s="139"/>
      <c r="IT35" s="139"/>
      <c r="IU35" s="139"/>
      <c r="IV35" s="139"/>
      <c r="IW35" s="139"/>
      <c r="IX35" s="139"/>
      <c r="IY35" s="139"/>
      <c r="IZ35" s="139"/>
      <c r="JA35" s="139"/>
      <c r="JB35" s="139"/>
      <c r="JC35" s="139"/>
      <c r="JD35" s="139"/>
      <c r="JE35" s="139"/>
      <c r="JF35" s="139"/>
      <c r="JG35" s="139"/>
      <c r="JH35" s="139"/>
      <c r="JI35" s="139"/>
      <c r="JJ35" s="139"/>
      <c r="JK35" s="139"/>
      <c r="JL35" s="139"/>
      <c r="JM35" s="139"/>
      <c r="JN35" s="139"/>
      <c r="JO35" s="139"/>
      <c r="JP35" s="139"/>
      <c r="JQ35" s="139"/>
      <c r="JR35" s="139"/>
      <c r="JS35" s="139"/>
      <c r="JT35" s="139"/>
      <c r="JU35" s="139"/>
      <c r="JV35" s="139"/>
      <c r="JW35" s="139"/>
      <c r="JX35" s="139"/>
      <c r="JY35" s="139"/>
      <c r="JZ35" s="139"/>
      <c r="KA35" s="139"/>
      <c r="KB35" s="139"/>
      <c r="KC35" s="139"/>
      <c r="KD35" s="139"/>
      <c r="KE35" s="139"/>
      <c r="KF35" s="139"/>
      <c r="KG35" s="139"/>
      <c r="KH35" s="139"/>
      <c r="KI35" s="139"/>
      <c r="KJ35" s="139"/>
      <c r="KK35" s="139"/>
      <c r="KL35" s="139"/>
      <c r="KM35" s="139"/>
      <c r="KN35" s="139"/>
      <c r="KO35" s="139"/>
      <c r="KP35" s="139"/>
      <c r="KQ35" s="139"/>
      <c r="KR35" s="139"/>
      <c r="KS35" s="139"/>
      <c r="KT35" s="139"/>
      <c r="KU35" s="139"/>
      <c r="KV35" s="139"/>
      <c r="KW35" s="139"/>
      <c r="KX35" s="139"/>
      <c r="KY35" s="139"/>
      <c r="KZ35" s="139"/>
      <c r="LA35" s="139"/>
      <c r="LB35" s="139"/>
      <c r="LC35" s="139"/>
      <c r="LD35" s="139"/>
      <c r="LE35" s="139"/>
      <c r="LF35" s="139"/>
      <c r="LG35" s="139"/>
      <c r="LH35" s="139"/>
      <c r="LI35" s="139"/>
      <c r="LJ35" s="139"/>
      <c r="LK35" s="139"/>
      <c r="LL35" s="139"/>
      <c r="LM35" s="139"/>
      <c r="LN35" s="139"/>
      <c r="LO35" s="139"/>
      <c r="LP35" s="139"/>
      <c r="LQ35" s="139"/>
      <c r="LR35" s="139"/>
      <c r="LS35" s="139"/>
      <c r="LT35" s="139"/>
      <c r="LU35" s="139"/>
      <c r="LV35" s="139"/>
      <c r="LW35" s="139"/>
      <c r="LX35" s="139"/>
      <c r="LY35" s="139"/>
      <c r="LZ35" s="139"/>
      <c r="MA35" s="139"/>
      <c r="MB35" s="139"/>
      <c r="MC35" s="139"/>
      <c r="MD35" s="139"/>
      <c r="ME35" s="139"/>
      <c r="MF35" s="139"/>
      <c r="MG35" s="139"/>
      <c r="MH35" s="139"/>
      <c r="MI35" s="139"/>
      <c r="MJ35" s="139"/>
      <c r="MK35" s="139"/>
      <c r="ML35" s="139"/>
      <c r="MM35" s="139"/>
      <c r="MN35" s="139"/>
      <c r="MO35" s="139"/>
      <c r="MP35" s="139"/>
      <c r="MQ35" s="139"/>
      <c r="MR35" s="139"/>
      <c r="MS35" s="139"/>
      <c r="MT35" s="139"/>
      <c r="MU35" s="139"/>
      <c r="MV35" s="139"/>
      <c r="MW35" s="139"/>
      <c r="MX35" s="139"/>
      <c r="MY35" s="139"/>
      <c r="MZ35" s="139"/>
      <c r="NA35" s="139"/>
      <c r="NB35" s="139"/>
      <c r="NC35" s="139"/>
      <c r="ND35" s="139"/>
      <c r="NE35" s="139"/>
      <c r="NF35" s="139"/>
      <c r="NG35" s="139"/>
      <c r="NH35" s="139"/>
      <c r="NI35" s="139"/>
      <c r="NJ35" s="139"/>
      <c r="NK35" s="139"/>
      <c r="NL35" s="139"/>
      <c r="NM35" s="139"/>
      <c r="NN35" s="139"/>
      <c r="NO35" s="139"/>
      <c r="NP35" s="139"/>
      <c r="NQ35" s="139"/>
      <c r="NR35" s="139"/>
      <c r="NS35" s="139"/>
      <c r="NT35" s="139"/>
      <c r="NU35" s="139"/>
      <c r="NV35" s="139"/>
      <c r="NW35" s="139"/>
      <c r="NX35" s="139"/>
      <c r="NY35" s="139"/>
      <c r="NZ35" s="139"/>
      <c r="OA35" s="139"/>
      <c r="OB35" s="139"/>
      <c r="OC35" s="139"/>
      <c r="OD35" s="139"/>
      <c r="OE35" s="139"/>
      <c r="OF35" s="139"/>
      <c r="OG35" s="139"/>
      <c r="OH35" s="139"/>
      <c r="OI35" s="139"/>
      <c r="OJ35" s="139"/>
      <c r="OK35" s="139"/>
      <c r="OL35" s="139"/>
      <c r="OM35" s="139"/>
      <c r="ON35" s="139"/>
      <c r="OO35" s="139"/>
      <c r="OP35" s="139"/>
      <c r="OQ35" s="139"/>
      <c r="OR35" s="139"/>
      <c r="OS35" s="139"/>
      <c r="OT35" s="139"/>
      <c r="OU35" s="139"/>
      <c r="OV35" s="139"/>
      <c r="OW35" s="139"/>
      <c r="OX35" s="139"/>
      <c r="OY35" s="139"/>
      <c r="OZ35" s="139"/>
      <c r="PA35" s="139"/>
      <c r="PB35" s="139"/>
      <c r="PC35" s="139"/>
      <c r="PD35" s="139"/>
      <c r="PE35" s="139"/>
      <c r="PF35" s="139"/>
      <c r="PG35" s="139"/>
      <c r="PH35" s="139"/>
      <c r="PI35" s="139"/>
      <c r="PJ35" s="139"/>
      <c r="PK35" s="139"/>
      <c r="PL35" s="139"/>
      <c r="PM35" s="139"/>
      <c r="PN35" s="139"/>
      <c r="PO35" s="139"/>
      <c r="PP35" s="139"/>
      <c r="PQ35" s="139"/>
      <c r="PR35" s="139"/>
      <c r="PS35" s="139"/>
      <c r="PT35" s="139"/>
      <c r="PU35" s="139"/>
      <c r="PV35" s="139"/>
      <c r="PW35" s="139"/>
      <c r="PX35" s="139"/>
      <c r="PY35" s="139"/>
      <c r="PZ35" s="139"/>
      <c r="QA35" s="139"/>
      <c r="QB35" s="139"/>
      <c r="QC35" s="139"/>
      <c r="QD35" s="139"/>
      <c r="QE35" s="139"/>
      <c r="QF35" s="139"/>
      <c r="QG35" s="139"/>
      <c r="QH35" s="139"/>
      <c r="QI35" s="139"/>
      <c r="QJ35" s="139"/>
      <c r="QK35" s="139"/>
      <c r="QL35" s="139"/>
      <c r="QM35" s="139"/>
      <c r="QN35" s="139"/>
      <c r="QO35" s="139"/>
      <c r="QP35" s="139"/>
      <c r="QQ35" s="139"/>
      <c r="QR35" s="139"/>
      <c r="QS35" s="139"/>
      <c r="QT35" s="139"/>
      <c r="QU35" s="139"/>
      <c r="QV35" s="139"/>
      <c r="QW35" s="139"/>
      <c r="QX35" s="139"/>
      <c r="QY35" s="139"/>
      <c r="QZ35" s="139"/>
      <c r="RA35" s="139"/>
      <c r="RB35" s="139"/>
      <c r="RC35" s="139"/>
      <c r="RD35" s="139"/>
      <c r="RE35" s="139"/>
      <c r="RF35" s="139"/>
      <c r="RG35" s="139"/>
      <c r="RH35" s="139"/>
      <c r="RI35" s="139"/>
      <c r="RJ35" s="139"/>
      <c r="RK35" s="139"/>
      <c r="RL35" s="139"/>
      <c r="RM35" s="139"/>
      <c r="RN35" s="139"/>
      <c r="RO35" s="139"/>
      <c r="RP35" s="139"/>
      <c r="RQ35" s="139"/>
      <c r="RR35" s="139"/>
      <c r="RS35" s="139"/>
      <c r="RT35" s="139"/>
      <c r="RU35" s="139"/>
      <c r="RV35" s="139"/>
      <c r="RW35" s="139"/>
      <c r="RX35" s="139"/>
      <c r="RY35" s="139"/>
      <c r="RZ35" s="139"/>
      <c r="SA35" s="139"/>
      <c r="SB35" s="139"/>
      <c r="SC35" s="139"/>
      <c r="SD35" s="139"/>
      <c r="SE35" s="139"/>
      <c r="SF35" s="139"/>
    </row>
    <row r="36" spans="1:500" x14ac:dyDescent="0.25">
      <c r="A36" s="145" t="s">
        <v>32</v>
      </c>
      <c r="B36" s="134">
        <v>184</v>
      </c>
      <c r="C36" s="134">
        <v>216</v>
      </c>
      <c r="D36" s="134">
        <v>200</v>
      </c>
      <c r="E36" s="134">
        <v>199</v>
      </c>
      <c r="F36" s="134">
        <v>195</v>
      </c>
      <c r="G36" s="134">
        <v>211</v>
      </c>
      <c r="H36" s="134">
        <v>203</v>
      </c>
      <c r="I36" s="134">
        <v>186</v>
      </c>
      <c r="J36" s="134">
        <v>209</v>
      </c>
      <c r="K36" s="134">
        <v>196</v>
      </c>
      <c r="L36" s="134">
        <v>200</v>
      </c>
      <c r="M36" s="134">
        <v>276</v>
      </c>
      <c r="N36" s="134">
        <v>233</v>
      </c>
      <c r="O36" s="134">
        <v>208</v>
      </c>
      <c r="P36" s="134">
        <v>202</v>
      </c>
      <c r="Q36" s="134">
        <v>158</v>
      </c>
      <c r="R36" s="134">
        <v>287</v>
      </c>
      <c r="S36" s="134">
        <v>201</v>
      </c>
      <c r="T36" s="134">
        <v>128</v>
      </c>
      <c r="U36" s="134">
        <v>179</v>
      </c>
      <c r="V36" s="134">
        <v>197</v>
      </c>
      <c r="W36" s="134">
        <v>209</v>
      </c>
      <c r="X36" s="134">
        <v>191</v>
      </c>
      <c r="Y36" s="134">
        <v>216</v>
      </c>
      <c r="Z36" s="134">
        <v>205</v>
      </c>
      <c r="AA36" s="134">
        <v>194</v>
      </c>
      <c r="AB36" s="134">
        <v>192</v>
      </c>
      <c r="AC36" s="134">
        <v>196</v>
      </c>
      <c r="AD36" s="134">
        <v>210</v>
      </c>
      <c r="AE36" s="134">
        <v>211</v>
      </c>
      <c r="AF36" s="134">
        <v>210</v>
      </c>
      <c r="AG36" s="134">
        <v>214</v>
      </c>
      <c r="AH36" s="134">
        <v>211</v>
      </c>
      <c r="AI36" s="134">
        <v>219</v>
      </c>
      <c r="AJ36" s="134">
        <v>210</v>
      </c>
      <c r="AK36" s="134">
        <v>203</v>
      </c>
      <c r="AL36" s="134">
        <v>208</v>
      </c>
      <c r="AM36" s="134">
        <v>210</v>
      </c>
      <c r="AN36" s="134">
        <v>210</v>
      </c>
      <c r="AO36" s="134">
        <v>236</v>
      </c>
      <c r="AP36" s="134">
        <v>205</v>
      </c>
      <c r="AQ36" s="134">
        <v>193</v>
      </c>
      <c r="AR36" s="134">
        <v>192</v>
      </c>
      <c r="AS36" s="134">
        <v>196</v>
      </c>
      <c r="AT36" s="134">
        <v>193</v>
      </c>
      <c r="AU36" s="134">
        <v>200</v>
      </c>
      <c r="AV36" s="134">
        <v>192</v>
      </c>
      <c r="AW36" s="134">
        <v>187</v>
      </c>
      <c r="AX36" s="134">
        <v>191</v>
      </c>
      <c r="AY36" s="134">
        <v>192</v>
      </c>
      <c r="AZ36" s="134">
        <v>193</v>
      </c>
      <c r="BA36" s="134">
        <v>215</v>
      </c>
      <c r="BB36" s="456"/>
      <c r="BC36" s="456"/>
      <c r="BD36" s="456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35"/>
      <c r="FY36" s="135"/>
      <c r="FZ36" s="135"/>
      <c r="GA36" s="135"/>
      <c r="GB36" s="135"/>
      <c r="GC36" s="135"/>
      <c r="GD36" s="135"/>
      <c r="GE36" s="135"/>
      <c r="GF36" s="135"/>
      <c r="GG36" s="135"/>
      <c r="GH36" s="135"/>
      <c r="GI36" s="135"/>
      <c r="GJ36" s="135"/>
      <c r="GK36" s="135"/>
      <c r="GL36" s="135"/>
      <c r="GM36" s="135"/>
      <c r="GN36" s="135"/>
      <c r="GO36" s="135"/>
      <c r="GP36" s="135"/>
      <c r="GQ36" s="135"/>
      <c r="GR36" s="135"/>
      <c r="GS36" s="135"/>
      <c r="GT36" s="135"/>
      <c r="GU36" s="135"/>
      <c r="GV36" s="135"/>
      <c r="GW36" s="135"/>
      <c r="GX36" s="135"/>
      <c r="GY36" s="135"/>
      <c r="GZ36" s="135"/>
      <c r="HA36" s="135"/>
      <c r="HB36" s="135"/>
      <c r="HC36" s="135"/>
      <c r="HD36" s="135"/>
      <c r="HE36" s="135"/>
      <c r="HF36" s="135"/>
      <c r="HG36" s="135"/>
      <c r="HH36" s="135"/>
      <c r="HI36" s="135"/>
      <c r="HJ36" s="135"/>
      <c r="HK36" s="135"/>
      <c r="HL36" s="135"/>
      <c r="HM36" s="135"/>
      <c r="HN36" s="135"/>
      <c r="HO36" s="135"/>
      <c r="HP36" s="135"/>
      <c r="HQ36" s="135"/>
      <c r="HR36" s="135"/>
      <c r="HS36" s="135"/>
      <c r="HT36" s="135"/>
      <c r="HU36" s="135"/>
      <c r="HV36" s="135"/>
      <c r="HW36" s="135"/>
      <c r="HX36" s="135"/>
      <c r="HY36" s="135"/>
      <c r="HZ36" s="135"/>
      <c r="IA36" s="135"/>
      <c r="IB36" s="135"/>
      <c r="IC36" s="135"/>
      <c r="ID36" s="135"/>
      <c r="IE36" s="135"/>
      <c r="IF36" s="135"/>
      <c r="IG36" s="135"/>
      <c r="IH36" s="135"/>
      <c r="II36" s="135"/>
      <c r="IJ36" s="135"/>
      <c r="IK36" s="135"/>
      <c r="IL36" s="135"/>
      <c r="IM36" s="135"/>
      <c r="IN36" s="135"/>
      <c r="IO36" s="135"/>
      <c r="IP36" s="135"/>
      <c r="IQ36" s="135"/>
      <c r="IR36" s="135"/>
      <c r="IS36" s="135"/>
      <c r="IT36" s="135"/>
      <c r="IU36" s="135"/>
      <c r="IV36" s="135"/>
      <c r="IW36" s="135"/>
      <c r="IX36" s="135"/>
      <c r="IY36" s="135"/>
      <c r="IZ36" s="135"/>
      <c r="JA36" s="135"/>
      <c r="JB36" s="135"/>
      <c r="JC36" s="135"/>
      <c r="JD36" s="135"/>
      <c r="JE36" s="135"/>
      <c r="JF36" s="135"/>
      <c r="JG36" s="135"/>
      <c r="JH36" s="135"/>
      <c r="JI36" s="135"/>
      <c r="JJ36" s="135"/>
      <c r="JK36" s="135"/>
      <c r="JL36" s="135"/>
      <c r="JM36" s="135"/>
      <c r="JN36" s="135"/>
      <c r="JO36" s="135"/>
      <c r="JP36" s="135"/>
      <c r="JQ36" s="135"/>
      <c r="JR36" s="135"/>
      <c r="JS36" s="135"/>
      <c r="JT36" s="135"/>
      <c r="JU36" s="135"/>
      <c r="JV36" s="135"/>
      <c r="JW36" s="135"/>
      <c r="JX36" s="135"/>
      <c r="JY36" s="135"/>
      <c r="JZ36" s="135"/>
      <c r="KA36" s="135"/>
      <c r="KB36" s="135"/>
      <c r="KC36" s="135"/>
      <c r="KD36" s="135"/>
      <c r="KE36" s="135"/>
      <c r="KF36" s="135"/>
      <c r="KG36" s="135"/>
      <c r="KH36" s="135"/>
      <c r="KI36" s="135"/>
      <c r="KJ36" s="135"/>
      <c r="KK36" s="135"/>
      <c r="KL36" s="135"/>
      <c r="KM36" s="135"/>
      <c r="KN36" s="135"/>
      <c r="KO36" s="135"/>
      <c r="KP36" s="135"/>
      <c r="KQ36" s="135"/>
      <c r="KR36" s="135"/>
      <c r="KS36" s="135"/>
      <c r="KT36" s="135"/>
      <c r="KU36" s="135"/>
      <c r="KV36" s="135"/>
      <c r="KW36" s="135"/>
      <c r="KX36" s="135"/>
      <c r="KY36" s="135"/>
      <c r="KZ36" s="135"/>
      <c r="LA36" s="135"/>
      <c r="LB36" s="135"/>
      <c r="LC36" s="135"/>
      <c r="LD36" s="135"/>
      <c r="LE36" s="135"/>
      <c r="LF36" s="135"/>
      <c r="LG36" s="135"/>
      <c r="LH36" s="135"/>
      <c r="LI36" s="135"/>
      <c r="LJ36" s="135"/>
      <c r="LK36" s="135"/>
      <c r="LL36" s="135"/>
      <c r="LM36" s="135"/>
      <c r="LN36" s="135"/>
      <c r="LO36" s="135"/>
      <c r="LP36" s="135"/>
      <c r="LQ36" s="135"/>
      <c r="LR36" s="135"/>
      <c r="LS36" s="135"/>
      <c r="LT36" s="135"/>
      <c r="LU36" s="135"/>
      <c r="LV36" s="135"/>
      <c r="LW36" s="135"/>
      <c r="LX36" s="135"/>
      <c r="LY36" s="135"/>
      <c r="LZ36" s="135"/>
      <c r="MA36" s="135"/>
      <c r="MB36" s="135"/>
      <c r="MC36" s="135"/>
      <c r="MD36" s="135"/>
      <c r="ME36" s="135"/>
      <c r="MF36" s="135"/>
      <c r="MG36" s="135"/>
      <c r="MH36" s="135"/>
      <c r="MI36" s="135"/>
      <c r="MJ36" s="135"/>
      <c r="MK36" s="135"/>
      <c r="ML36" s="135"/>
      <c r="MM36" s="135"/>
      <c r="MN36" s="135"/>
      <c r="MO36" s="135"/>
      <c r="MP36" s="135"/>
      <c r="MQ36" s="135"/>
      <c r="MR36" s="135"/>
      <c r="MS36" s="135"/>
      <c r="MT36" s="135"/>
      <c r="MU36" s="135"/>
      <c r="MV36" s="135"/>
      <c r="MW36" s="135"/>
      <c r="MX36" s="135"/>
      <c r="MY36" s="135"/>
      <c r="MZ36" s="135"/>
      <c r="NA36" s="135"/>
      <c r="NB36" s="135"/>
      <c r="NC36" s="135"/>
      <c r="ND36" s="135"/>
      <c r="NE36" s="135"/>
      <c r="NF36" s="135"/>
      <c r="NG36" s="135"/>
      <c r="NH36" s="135"/>
      <c r="NI36" s="135"/>
      <c r="NJ36" s="135"/>
      <c r="NK36" s="135"/>
      <c r="NL36" s="135"/>
      <c r="NM36" s="135"/>
      <c r="NN36" s="135"/>
      <c r="NO36" s="135"/>
      <c r="NP36" s="135"/>
      <c r="NQ36" s="135"/>
      <c r="NR36" s="135"/>
      <c r="NS36" s="135"/>
      <c r="NT36" s="135"/>
      <c r="NU36" s="135"/>
      <c r="NV36" s="135"/>
      <c r="NW36" s="135"/>
      <c r="NX36" s="135"/>
      <c r="NY36" s="135"/>
      <c r="NZ36" s="135"/>
      <c r="OA36" s="135"/>
      <c r="OB36" s="135"/>
      <c r="OC36" s="135"/>
      <c r="OD36" s="135"/>
      <c r="OE36" s="135"/>
      <c r="OF36" s="135"/>
      <c r="OG36" s="135"/>
      <c r="OH36" s="135"/>
      <c r="OI36" s="135"/>
      <c r="OJ36" s="135"/>
      <c r="OK36" s="135"/>
      <c r="OL36" s="135"/>
      <c r="OM36" s="135"/>
      <c r="ON36" s="135"/>
      <c r="OO36" s="135"/>
      <c r="OP36" s="135"/>
      <c r="OQ36" s="135"/>
      <c r="OR36" s="135"/>
      <c r="OS36" s="135"/>
      <c r="OT36" s="135"/>
      <c r="OU36" s="135"/>
      <c r="OV36" s="135"/>
      <c r="OW36" s="135"/>
      <c r="OX36" s="135"/>
      <c r="OY36" s="135"/>
      <c r="OZ36" s="135"/>
      <c r="PA36" s="135"/>
      <c r="PB36" s="135"/>
      <c r="PC36" s="135"/>
      <c r="PD36" s="135"/>
      <c r="PE36" s="135"/>
      <c r="PF36" s="135"/>
      <c r="PG36" s="135"/>
      <c r="PH36" s="135"/>
      <c r="PI36" s="135"/>
      <c r="PJ36" s="135"/>
      <c r="PK36" s="135"/>
      <c r="PL36" s="135"/>
      <c r="PM36" s="135"/>
      <c r="PN36" s="135"/>
      <c r="PO36" s="135"/>
      <c r="PP36" s="135"/>
      <c r="PQ36" s="135"/>
      <c r="PR36" s="135"/>
      <c r="PS36" s="135"/>
      <c r="PT36" s="135"/>
      <c r="PU36" s="135"/>
      <c r="PV36" s="135"/>
      <c r="PW36" s="135"/>
      <c r="PX36" s="135"/>
      <c r="PY36" s="135"/>
      <c r="PZ36" s="135"/>
      <c r="QA36" s="135"/>
      <c r="QB36" s="135"/>
      <c r="QC36" s="135"/>
      <c r="QD36" s="135"/>
      <c r="QE36" s="135"/>
      <c r="QF36" s="135"/>
      <c r="QG36" s="135"/>
      <c r="QH36" s="135"/>
      <c r="QI36" s="135"/>
      <c r="QJ36" s="135"/>
      <c r="QK36" s="135"/>
      <c r="QL36" s="135"/>
      <c r="QM36" s="135"/>
      <c r="QN36" s="135"/>
      <c r="QO36" s="135"/>
      <c r="QP36" s="135"/>
      <c r="QQ36" s="135"/>
      <c r="QR36" s="135"/>
      <c r="QS36" s="135"/>
      <c r="QT36" s="135"/>
      <c r="QU36" s="135"/>
      <c r="QV36" s="135"/>
      <c r="QW36" s="135"/>
      <c r="QX36" s="135"/>
      <c r="QY36" s="135"/>
      <c r="QZ36" s="135"/>
      <c r="RA36" s="135"/>
      <c r="RB36" s="135"/>
      <c r="RC36" s="135"/>
      <c r="RD36" s="135"/>
      <c r="RE36" s="135"/>
      <c r="RF36" s="135"/>
      <c r="RG36" s="135"/>
      <c r="RH36" s="135"/>
      <c r="RI36" s="135"/>
      <c r="RJ36" s="135"/>
      <c r="RK36" s="135"/>
      <c r="RL36" s="135"/>
      <c r="RM36" s="135"/>
      <c r="RN36" s="135"/>
      <c r="RO36" s="135"/>
      <c r="RP36" s="135"/>
      <c r="RQ36" s="135"/>
      <c r="RR36" s="135"/>
      <c r="RS36" s="135"/>
      <c r="RT36" s="135"/>
      <c r="RU36" s="135"/>
      <c r="RV36" s="135"/>
      <c r="RW36" s="135"/>
      <c r="RX36" s="135"/>
      <c r="RY36" s="135"/>
      <c r="RZ36" s="135"/>
      <c r="SA36" s="135"/>
      <c r="SB36" s="135"/>
      <c r="SC36" s="135"/>
      <c r="SD36" s="135"/>
      <c r="SE36" s="135"/>
      <c r="SF36" s="135"/>
    </row>
    <row r="37" spans="1:500" x14ac:dyDescent="0.25">
      <c r="A37" s="146" t="s">
        <v>21</v>
      </c>
      <c r="B37" s="138">
        <v>4.4999999999999998E-2</v>
      </c>
      <c r="C37" s="138">
        <v>5.6000000000000001E-2</v>
      </c>
      <c r="D37" s="138">
        <v>5.7000000000000002E-2</v>
      </c>
      <c r="E37" s="138">
        <v>5.5E-2</v>
      </c>
      <c r="F37" s="138">
        <v>5.7000000000000002E-2</v>
      </c>
      <c r="G37" s="138">
        <v>0.06</v>
      </c>
      <c r="H37" s="138">
        <v>5.2999999999999999E-2</v>
      </c>
      <c r="I37" s="138">
        <v>7.0999999999999994E-2</v>
      </c>
      <c r="J37" s="138">
        <v>6.6000000000000003E-2</v>
      </c>
      <c r="K37" s="138">
        <v>4.8000000000000001E-2</v>
      </c>
      <c r="L37" s="138">
        <v>5.3999999999999999E-2</v>
      </c>
      <c r="M37" s="138">
        <v>8.5000000000000006E-2</v>
      </c>
      <c r="N37" s="138">
        <v>5.7000000000000002E-2</v>
      </c>
      <c r="O37" s="138">
        <v>5.8999999999999997E-2</v>
      </c>
      <c r="P37" s="138">
        <v>5.1999999999999998E-2</v>
      </c>
      <c r="Q37" s="138">
        <v>4.2000000000000003E-2</v>
      </c>
      <c r="R37" s="138">
        <v>9.4E-2</v>
      </c>
      <c r="S37" s="138">
        <v>0.05</v>
      </c>
      <c r="T37" s="138">
        <v>0.04</v>
      </c>
      <c r="U37" s="138">
        <v>7.4999999999999997E-2</v>
      </c>
      <c r="V37" s="138">
        <v>5.6000000000000001E-2</v>
      </c>
      <c r="W37" s="138">
        <v>5.5E-2</v>
      </c>
      <c r="X37" s="138">
        <v>5.8000000000000003E-2</v>
      </c>
      <c r="Y37" s="138">
        <v>7.3999999999999996E-2</v>
      </c>
      <c r="Z37" s="138">
        <v>6.7000000000000004E-2</v>
      </c>
      <c r="AA37" s="138">
        <v>6.4000000000000001E-2</v>
      </c>
      <c r="AB37" s="138">
        <v>0.06</v>
      </c>
      <c r="AC37" s="138">
        <v>7.0000000000000007E-2</v>
      </c>
      <c r="AD37" s="138">
        <v>5.6000000000000001E-2</v>
      </c>
      <c r="AE37" s="138">
        <v>6.3E-2</v>
      </c>
      <c r="AF37" s="138">
        <v>5.7000000000000002E-2</v>
      </c>
      <c r="AG37" s="138">
        <v>6.2E-2</v>
      </c>
      <c r="AH37" s="138">
        <v>7.5999999999999998E-2</v>
      </c>
      <c r="AI37" s="138">
        <v>5.8000000000000003E-2</v>
      </c>
      <c r="AJ37" s="138">
        <v>7.0999999999999994E-2</v>
      </c>
      <c r="AK37" s="138">
        <v>8.5999999999999993E-2</v>
      </c>
      <c r="AL37" s="138">
        <v>6.2E-2</v>
      </c>
      <c r="AM37" s="138">
        <v>6.0999999999999999E-2</v>
      </c>
      <c r="AN37" s="138">
        <v>5.8999999999999997E-2</v>
      </c>
      <c r="AO37" s="138">
        <v>8.2000000000000003E-2</v>
      </c>
      <c r="AP37" s="138">
        <v>6.7000000000000004E-2</v>
      </c>
      <c r="AQ37" s="138">
        <v>6.3E-2</v>
      </c>
      <c r="AR37" s="138">
        <v>5.8000000000000003E-2</v>
      </c>
      <c r="AS37" s="138">
        <v>6.4000000000000001E-2</v>
      </c>
      <c r="AT37" s="138">
        <v>7.8E-2</v>
      </c>
      <c r="AU37" s="138">
        <v>0.06</v>
      </c>
      <c r="AV37" s="138">
        <v>6.9000000000000006E-2</v>
      </c>
      <c r="AW37" s="138">
        <v>0.09</v>
      </c>
      <c r="AX37" s="138">
        <v>6.6000000000000003E-2</v>
      </c>
      <c r="AY37" s="138">
        <v>5.8999999999999997E-2</v>
      </c>
      <c r="AZ37" s="138">
        <v>6.0999999999999999E-2</v>
      </c>
      <c r="BA37" s="138">
        <v>8.3000000000000004E-2</v>
      </c>
      <c r="BB37" s="460"/>
      <c r="BC37" s="460"/>
      <c r="BD37" s="460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  <c r="HV37" s="139"/>
      <c r="HW37" s="139"/>
      <c r="HX37" s="139"/>
      <c r="HY37" s="139"/>
      <c r="HZ37" s="139"/>
      <c r="IA37" s="139"/>
      <c r="IB37" s="139"/>
      <c r="IC37" s="139"/>
      <c r="ID37" s="139"/>
      <c r="IE37" s="139"/>
      <c r="IF37" s="139"/>
      <c r="IG37" s="139"/>
      <c r="IH37" s="139"/>
      <c r="II37" s="139"/>
      <c r="IJ37" s="139"/>
      <c r="IK37" s="139"/>
      <c r="IL37" s="139"/>
      <c r="IM37" s="139"/>
      <c r="IN37" s="139"/>
      <c r="IO37" s="139"/>
      <c r="IP37" s="139"/>
      <c r="IQ37" s="139"/>
      <c r="IR37" s="139"/>
      <c r="IS37" s="139"/>
      <c r="IT37" s="139"/>
      <c r="IU37" s="139"/>
      <c r="IV37" s="139"/>
      <c r="IW37" s="139"/>
      <c r="IX37" s="139"/>
      <c r="IY37" s="139"/>
      <c r="IZ37" s="139"/>
      <c r="JA37" s="139"/>
      <c r="JB37" s="139"/>
      <c r="JC37" s="139"/>
      <c r="JD37" s="139"/>
      <c r="JE37" s="139"/>
      <c r="JF37" s="139"/>
      <c r="JG37" s="139"/>
      <c r="JH37" s="139"/>
      <c r="JI37" s="139"/>
      <c r="JJ37" s="139"/>
      <c r="JK37" s="139"/>
      <c r="JL37" s="139"/>
      <c r="JM37" s="139"/>
      <c r="JN37" s="139"/>
      <c r="JO37" s="139"/>
      <c r="JP37" s="139"/>
      <c r="JQ37" s="139"/>
      <c r="JR37" s="139"/>
      <c r="JS37" s="139"/>
      <c r="JT37" s="139"/>
      <c r="JU37" s="139"/>
      <c r="JV37" s="139"/>
      <c r="JW37" s="139"/>
      <c r="JX37" s="139"/>
      <c r="JY37" s="139"/>
      <c r="JZ37" s="139"/>
      <c r="KA37" s="139"/>
      <c r="KB37" s="139"/>
      <c r="KC37" s="139"/>
      <c r="KD37" s="139"/>
      <c r="KE37" s="139"/>
      <c r="KF37" s="139"/>
      <c r="KG37" s="139"/>
      <c r="KH37" s="139"/>
      <c r="KI37" s="139"/>
      <c r="KJ37" s="139"/>
      <c r="KK37" s="139"/>
      <c r="KL37" s="139"/>
      <c r="KM37" s="139"/>
      <c r="KN37" s="139"/>
      <c r="KO37" s="139"/>
      <c r="KP37" s="139"/>
      <c r="KQ37" s="139"/>
      <c r="KR37" s="139"/>
      <c r="KS37" s="139"/>
      <c r="KT37" s="139"/>
      <c r="KU37" s="139"/>
      <c r="KV37" s="139"/>
      <c r="KW37" s="139"/>
      <c r="KX37" s="139"/>
      <c r="KY37" s="139"/>
      <c r="KZ37" s="139"/>
      <c r="LA37" s="139"/>
      <c r="LB37" s="139"/>
      <c r="LC37" s="139"/>
      <c r="LD37" s="139"/>
      <c r="LE37" s="139"/>
      <c r="LF37" s="139"/>
      <c r="LG37" s="139"/>
      <c r="LH37" s="139"/>
      <c r="LI37" s="139"/>
      <c r="LJ37" s="139"/>
      <c r="LK37" s="139"/>
      <c r="LL37" s="139"/>
      <c r="LM37" s="139"/>
      <c r="LN37" s="139"/>
      <c r="LO37" s="139"/>
      <c r="LP37" s="139"/>
      <c r="LQ37" s="139"/>
      <c r="LR37" s="139"/>
      <c r="LS37" s="139"/>
      <c r="LT37" s="139"/>
      <c r="LU37" s="139"/>
      <c r="LV37" s="139"/>
      <c r="LW37" s="139"/>
      <c r="LX37" s="139"/>
      <c r="LY37" s="139"/>
      <c r="LZ37" s="139"/>
      <c r="MA37" s="139"/>
      <c r="MB37" s="139"/>
      <c r="MC37" s="139"/>
      <c r="MD37" s="139"/>
      <c r="ME37" s="139"/>
      <c r="MF37" s="139"/>
      <c r="MG37" s="139"/>
      <c r="MH37" s="139"/>
      <c r="MI37" s="139"/>
      <c r="MJ37" s="139"/>
      <c r="MK37" s="139"/>
      <c r="ML37" s="139"/>
      <c r="MM37" s="139"/>
      <c r="MN37" s="139"/>
      <c r="MO37" s="139"/>
      <c r="MP37" s="139"/>
      <c r="MQ37" s="139"/>
      <c r="MR37" s="139"/>
      <c r="MS37" s="139"/>
      <c r="MT37" s="139"/>
      <c r="MU37" s="139"/>
      <c r="MV37" s="139"/>
      <c r="MW37" s="139"/>
      <c r="MX37" s="139"/>
      <c r="MY37" s="139"/>
      <c r="MZ37" s="139"/>
      <c r="NA37" s="139"/>
      <c r="NB37" s="139"/>
      <c r="NC37" s="139"/>
      <c r="ND37" s="139"/>
      <c r="NE37" s="139"/>
      <c r="NF37" s="139"/>
      <c r="NG37" s="139"/>
      <c r="NH37" s="139"/>
      <c r="NI37" s="139"/>
      <c r="NJ37" s="139"/>
      <c r="NK37" s="139"/>
      <c r="NL37" s="139"/>
      <c r="NM37" s="139"/>
      <c r="NN37" s="139"/>
      <c r="NO37" s="139"/>
      <c r="NP37" s="139"/>
      <c r="NQ37" s="139"/>
      <c r="NR37" s="139"/>
      <c r="NS37" s="139"/>
      <c r="NT37" s="139"/>
      <c r="NU37" s="139"/>
      <c r="NV37" s="139"/>
      <c r="NW37" s="139"/>
      <c r="NX37" s="139"/>
      <c r="NY37" s="139"/>
      <c r="NZ37" s="139"/>
      <c r="OA37" s="139"/>
      <c r="OB37" s="139"/>
      <c r="OC37" s="139"/>
      <c r="OD37" s="139"/>
      <c r="OE37" s="139"/>
      <c r="OF37" s="139"/>
      <c r="OG37" s="139"/>
      <c r="OH37" s="139"/>
      <c r="OI37" s="139"/>
      <c r="OJ37" s="139"/>
      <c r="OK37" s="139"/>
      <c r="OL37" s="139"/>
      <c r="OM37" s="139"/>
      <c r="ON37" s="139"/>
      <c r="OO37" s="139"/>
      <c r="OP37" s="139"/>
      <c r="OQ37" s="139"/>
      <c r="OR37" s="139"/>
      <c r="OS37" s="139"/>
      <c r="OT37" s="139"/>
      <c r="OU37" s="139"/>
      <c r="OV37" s="139"/>
      <c r="OW37" s="139"/>
      <c r="OX37" s="139"/>
      <c r="OY37" s="139"/>
      <c r="OZ37" s="139"/>
      <c r="PA37" s="139"/>
      <c r="PB37" s="139"/>
      <c r="PC37" s="139"/>
      <c r="PD37" s="139"/>
      <c r="PE37" s="139"/>
      <c r="PF37" s="139"/>
      <c r="PG37" s="139"/>
      <c r="PH37" s="139"/>
      <c r="PI37" s="139"/>
      <c r="PJ37" s="139"/>
      <c r="PK37" s="139"/>
      <c r="PL37" s="139"/>
      <c r="PM37" s="139"/>
      <c r="PN37" s="139"/>
      <c r="PO37" s="139"/>
      <c r="PP37" s="139"/>
      <c r="PQ37" s="139"/>
      <c r="PR37" s="139"/>
      <c r="PS37" s="139"/>
      <c r="PT37" s="139"/>
      <c r="PU37" s="139"/>
      <c r="PV37" s="139"/>
      <c r="PW37" s="139"/>
      <c r="PX37" s="139"/>
      <c r="PY37" s="139"/>
      <c r="PZ37" s="139"/>
      <c r="QA37" s="139"/>
      <c r="QB37" s="139"/>
      <c r="QC37" s="139"/>
      <c r="QD37" s="139"/>
      <c r="QE37" s="139"/>
      <c r="QF37" s="139"/>
      <c r="QG37" s="139"/>
      <c r="QH37" s="139"/>
      <c r="QI37" s="139"/>
      <c r="QJ37" s="139"/>
      <c r="QK37" s="139"/>
      <c r="QL37" s="139"/>
      <c r="QM37" s="139"/>
      <c r="QN37" s="139"/>
      <c r="QO37" s="139"/>
      <c r="QP37" s="139"/>
      <c r="QQ37" s="139"/>
      <c r="QR37" s="139"/>
      <c r="QS37" s="139"/>
      <c r="QT37" s="139"/>
      <c r="QU37" s="139"/>
      <c r="QV37" s="139"/>
      <c r="QW37" s="139"/>
      <c r="QX37" s="139"/>
      <c r="QY37" s="139"/>
      <c r="QZ37" s="139"/>
      <c r="RA37" s="139"/>
      <c r="RB37" s="139"/>
      <c r="RC37" s="139"/>
      <c r="RD37" s="139"/>
      <c r="RE37" s="139"/>
      <c r="RF37" s="139"/>
      <c r="RG37" s="139"/>
      <c r="RH37" s="139"/>
      <c r="RI37" s="139"/>
      <c r="RJ37" s="139"/>
      <c r="RK37" s="139"/>
      <c r="RL37" s="139"/>
      <c r="RM37" s="139"/>
      <c r="RN37" s="139"/>
      <c r="RO37" s="139"/>
      <c r="RP37" s="139"/>
      <c r="RQ37" s="139"/>
      <c r="RR37" s="139"/>
      <c r="RS37" s="139"/>
      <c r="RT37" s="139"/>
      <c r="RU37" s="139"/>
      <c r="RV37" s="139"/>
      <c r="RW37" s="139"/>
      <c r="RX37" s="139"/>
      <c r="RY37" s="139"/>
      <c r="RZ37" s="139"/>
      <c r="SA37" s="139"/>
      <c r="SB37" s="139"/>
      <c r="SC37" s="139"/>
      <c r="SD37" s="139"/>
      <c r="SE37" s="139"/>
      <c r="SF37" s="139"/>
    </row>
    <row r="38" spans="1:500" x14ac:dyDescent="0.25">
      <c r="A38" s="145" t="s">
        <v>33</v>
      </c>
      <c r="B38" s="134">
        <v>956</v>
      </c>
      <c r="C38" s="134">
        <v>1022</v>
      </c>
      <c r="D38" s="134">
        <v>906</v>
      </c>
      <c r="E38" s="134">
        <v>1047</v>
      </c>
      <c r="F38" s="134">
        <v>944</v>
      </c>
      <c r="G38" s="134">
        <v>1028</v>
      </c>
      <c r="H38" s="134">
        <v>940</v>
      </c>
      <c r="I38" s="134">
        <v>815</v>
      </c>
      <c r="J38" s="134">
        <v>1030</v>
      </c>
      <c r="K38" s="134">
        <v>1083</v>
      </c>
      <c r="L38" s="134">
        <v>1071</v>
      </c>
      <c r="M38" s="134">
        <v>1056</v>
      </c>
      <c r="N38" s="134">
        <v>1012</v>
      </c>
      <c r="O38" s="134">
        <v>973</v>
      </c>
      <c r="P38" s="134">
        <v>950</v>
      </c>
      <c r="Q38" s="134">
        <v>930</v>
      </c>
      <c r="R38" s="134">
        <v>1023</v>
      </c>
      <c r="S38" s="134">
        <v>1139</v>
      </c>
      <c r="T38" s="134">
        <v>766</v>
      </c>
      <c r="U38" s="134">
        <v>811</v>
      </c>
      <c r="V38" s="134">
        <v>975</v>
      </c>
      <c r="W38" s="134">
        <v>1047</v>
      </c>
      <c r="X38" s="134">
        <v>913</v>
      </c>
      <c r="Y38" s="134">
        <v>679</v>
      </c>
      <c r="Z38" s="134">
        <v>825</v>
      </c>
      <c r="AA38" s="134">
        <v>840</v>
      </c>
      <c r="AB38" s="134">
        <v>665</v>
      </c>
      <c r="AC38" s="134">
        <v>852</v>
      </c>
      <c r="AD38" s="134">
        <v>924</v>
      </c>
      <c r="AE38" s="134">
        <v>912</v>
      </c>
      <c r="AF38" s="134">
        <v>890</v>
      </c>
      <c r="AG38" s="134">
        <v>935</v>
      </c>
      <c r="AH38" s="134">
        <v>875</v>
      </c>
      <c r="AI38" s="134">
        <v>983</v>
      </c>
      <c r="AJ38" s="134">
        <v>873</v>
      </c>
      <c r="AK38" s="134">
        <v>784</v>
      </c>
      <c r="AL38" s="134">
        <v>922</v>
      </c>
      <c r="AM38" s="134">
        <v>931</v>
      </c>
      <c r="AN38" s="134">
        <v>929</v>
      </c>
      <c r="AO38" s="134">
        <v>927</v>
      </c>
      <c r="AP38" s="134">
        <v>825</v>
      </c>
      <c r="AQ38" s="134">
        <v>853</v>
      </c>
      <c r="AR38" s="134">
        <v>830</v>
      </c>
      <c r="AS38" s="134">
        <v>878</v>
      </c>
      <c r="AT38" s="134">
        <v>824</v>
      </c>
      <c r="AU38" s="134">
        <v>924</v>
      </c>
      <c r="AV38" s="134">
        <v>813</v>
      </c>
      <c r="AW38" s="134">
        <v>727</v>
      </c>
      <c r="AX38" s="134">
        <v>861</v>
      </c>
      <c r="AY38" s="134">
        <v>869</v>
      </c>
      <c r="AZ38" s="134">
        <v>867</v>
      </c>
      <c r="BA38" s="134">
        <v>864</v>
      </c>
      <c r="BB38" s="456"/>
      <c r="BC38" s="456"/>
      <c r="BD38" s="456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35"/>
      <c r="FY38" s="135"/>
      <c r="FZ38" s="135"/>
      <c r="GA38" s="135"/>
      <c r="GB38" s="135"/>
      <c r="GC38" s="135"/>
      <c r="GD38" s="135"/>
      <c r="GE38" s="135"/>
      <c r="GF38" s="135"/>
      <c r="GG38" s="135"/>
      <c r="GH38" s="135"/>
      <c r="GI38" s="135"/>
      <c r="GJ38" s="135"/>
      <c r="GK38" s="135"/>
      <c r="GL38" s="135"/>
      <c r="GM38" s="135"/>
      <c r="GN38" s="135"/>
      <c r="GO38" s="135"/>
      <c r="GP38" s="135"/>
      <c r="GQ38" s="135"/>
      <c r="GR38" s="135"/>
      <c r="GS38" s="135"/>
      <c r="GT38" s="135"/>
      <c r="GU38" s="135"/>
      <c r="GV38" s="135"/>
      <c r="GW38" s="135"/>
      <c r="GX38" s="135"/>
      <c r="GY38" s="135"/>
      <c r="GZ38" s="135"/>
      <c r="HA38" s="135"/>
      <c r="HB38" s="135"/>
      <c r="HC38" s="135"/>
      <c r="HD38" s="135"/>
      <c r="HE38" s="135"/>
      <c r="HF38" s="135"/>
      <c r="HG38" s="135"/>
      <c r="HH38" s="135"/>
      <c r="HI38" s="135"/>
      <c r="HJ38" s="135"/>
      <c r="HK38" s="135"/>
      <c r="HL38" s="135"/>
      <c r="HM38" s="135"/>
      <c r="HN38" s="135"/>
      <c r="HO38" s="135"/>
      <c r="HP38" s="135"/>
      <c r="HQ38" s="135"/>
      <c r="HR38" s="135"/>
      <c r="HS38" s="135"/>
      <c r="HT38" s="135"/>
      <c r="HU38" s="135"/>
      <c r="HV38" s="135"/>
      <c r="HW38" s="135"/>
      <c r="HX38" s="135"/>
      <c r="HY38" s="135"/>
      <c r="HZ38" s="135"/>
      <c r="IA38" s="135"/>
      <c r="IB38" s="135"/>
      <c r="IC38" s="135"/>
      <c r="ID38" s="135"/>
      <c r="IE38" s="135"/>
      <c r="IF38" s="135"/>
      <c r="IG38" s="135"/>
      <c r="IH38" s="135"/>
      <c r="II38" s="135"/>
      <c r="IJ38" s="135"/>
      <c r="IK38" s="135"/>
      <c r="IL38" s="135"/>
      <c r="IM38" s="135"/>
      <c r="IN38" s="135"/>
      <c r="IO38" s="135"/>
      <c r="IP38" s="135"/>
      <c r="IQ38" s="135"/>
      <c r="IR38" s="135"/>
      <c r="IS38" s="135"/>
      <c r="IT38" s="135"/>
      <c r="IU38" s="135"/>
      <c r="IV38" s="135"/>
      <c r="IW38" s="135"/>
      <c r="IX38" s="135"/>
      <c r="IY38" s="135"/>
      <c r="IZ38" s="135"/>
      <c r="JA38" s="135"/>
      <c r="JB38" s="135"/>
      <c r="JC38" s="135"/>
      <c r="JD38" s="135"/>
      <c r="JE38" s="135"/>
      <c r="JF38" s="135"/>
      <c r="JG38" s="135"/>
      <c r="JH38" s="135"/>
      <c r="JI38" s="135"/>
      <c r="JJ38" s="135"/>
      <c r="JK38" s="135"/>
      <c r="JL38" s="135"/>
      <c r="JM38" s="135"/>
      <c r="JN38" s="135"/>
      <c r="JO38" s="135"/>
      <c r="JP38" s="135"/>
      <c r="JQ38" s="135"/>
      <c r="JR38" s="135"/>
      <c r="JS38" s="135"/>
      <c r="JT38" s="135"/>
      <c r="JU38" s="135"/>
      <c r="JV38" s="135"/>
      <c r="JW38" s="135"/>
      <c r="JX38" s="135"/>
      <c r="JY38" s="135"/>
      <c r="JZ38" s="135"/>
      <c r="KA38" s="135"/>
      <c r="KB38" s="135"/>
      <c r="KC38" s="135"/>
      <c r="KD38" s="135"/>
      <c r="KE38" s="135"/>
      <c r="KF38" s="135"/>
      <c r="KG38" s="135"/>
      <c r="KH38" s="135"/>
      <c r="KI38" s="135"/>
      <c r="KJ38" s="135"/>
      <c r="KK38" s="135"/>
      <c r="KL38" s="135"/>
      <c r="KM38" s="135"/>
      <c r="KN38" s="135"/>
      <c r="KO38" s="135"/>
      <c r="KP38" s="135"/>
      <c r="KQ38" s="135"/>
      <c r="KR38" s="135"/>
      <c r="KS38" s="135"/>
      <c r="KT38" s="135"/>
      <c r="KU38" s="135"/>
      <c r="KV38" s="135"/>
      <c r="KW38" s="135"/>
      <c r="KX38" s="135"/>
      <c r="KY38" s="135"/>
      <c r="KZ38" s="135"/>
      <c r="LA38" s="135"/>
      <c r="LB38" s="135"/>
      <c r="LC38" s="135"/>
      <c r="LD38" s="135"/>
      <c r="LE38" s="135"/>
      <c r="LF38" s="135"/>
      <c r="LG38" s="135"/>
      <c r="LH38" s="135"/>
      <c r="LI38" s="135"/>
      <c r="LJ38" s="135"/>
      <c r="LK38" s="135"/>
      <c r="LL38" s="135"/>
      <c r="LM38" s="135"/>
      <c r="LN38" s="135"/>
      <c r="LO38" s="135"/>
      <c r="LP38" s="135"/>
      <c r="LQ38" s="135"/>
      <c r="LR38" s="135"/>
      <c r="LS38" s="135"/>
      <c r="LT38" s="135"/>
      <c r="LU38" s="135"/>
      <c r="LV38" s="135"/>
      <c r="LW38" s="135"/>
      <c r="LX38" s="135"/>
      <c r="LY38" s="135"/>
      <c r="LZ38" s="135"/>
      <c r="MA38" s="135"/>
      <c r="MB38" s="135"/>
      <c r="MC38" s="135"/>
      <c r="MD38" s="135"/>
      <c r="ME38" s="135"/>
      <c r="MF38" s="135"/>
      <c r="MG38" s="135"/>
      <c r="MH38" s="135"/>
      <c r="MI38" s="135"/>
      <c r="MJ38" s="135"/>
      <c r="MK38" s="135"/>
      <c r="ML38" s="135"/>
      <c r="MM38" s="135"/>
      <c r="MN38" s="135"/>
      <c r="MO38" s="135"/>
      <c r="MP38" s="135"/>
      <c r="MQ38" s="135"/>
      <c r="MR38" s="135"/>
      <c r="MS38" s="135"/>
      <c r="MT38" s="135"/>
      <c r="MU38" s="135"/>
      <c r="MV38" s="135"/>
      <c r="MW38" s="135"/>
      <c r="MX38" s="135"/>
      <c r="MY38" s="135"/>
      <c r="MZ38" s="135"/>
      <c r="NA38" s="135"/>
      <c r="NB38" s="135"/>
      <c r="NC38" s="135"/>
      <c r="ND38" s="135"/>
      <c r="NE38" s="135"/>
      <c r="NF38" s="135"/>
      <c r="NG38" s="135"/>
      <c r="NH38" s="135"/>
      <c r="NI38" s="135"/>
      <c r="NJ38" s="135"/>
      <c r="NK38" s="135"/>
      <c r="NL38" s="135"/>
      <c r="NM38" s="135"/>
      <c r="NN38" s="135"/>
      <c r="NO38" s="135"/>
      <c r="NP38" s="135"/>
      <c r="NQ38" s="135"/>
      <c r="NR38" s="135"/>
      <c r="NS38" s="135"/>
      <c r="NT38" s="135"/>
      <c r="NU38" s="135"/>
      <c r="NV38" s="135"/>
      <c r="NW38" s="135"/>
      <c r="NX38" s="135"/>
      <c r="NY38" s="135"/>
      <c r="NZ38" s="135"/>
      <c r="OA38" s="135"/>
      <c r="OB38" s="135"/>
      <c r="OC38" s="135"/>
      <c r="OD38" s="135"/>
      <c r="OE38" s="135"/>
      <c r="OF38" s="135"/>
      <c r="OG38" s="135"/>
      <c r="OH38" s="135"/>
      <c r="OI38" s="135"/>
      <c r="OJ38" s="135"/>
      <c r="OK38" s="135"/>
      <c r="OL38" s="135"/>
      <c r="OM38" s="135"/>
      <c r="ON38" s="135"/>
      <c r="OO38" s="135"/>
      <c r="OP38" s="135"/>
      <c r="OQ38" s="135"/>
      <c r="OR38" s="135"/>
      <c r="OS38" s="135"/>
      <c r="OT38" s="135"/>
      <c r="OU38" s="135"/>
      <c r="OV38" s="135"/>
      <c r="OW38" s="135"/>
      <c r="OX38" s="135"/>
      <c r="OY38" s="135"/>
      <c r="OZ38" s="135"/>
      <c r="PA38" s="135"/>
      <c r="PB38" s="135"/>
      <c r="PC38" s="135"/>
      <c r="PD38" s="135"/>
      <c r="PE38" s="135"/>
      <c r="PF38" s="135"/>
      <c r="PG38" s="135"/>
      <c r="PH38" s="135"/>
      <c r="PI38" s="135"/>
      <c r="PJ38" s="135"/>
      <c r="PK38" s="135"/>
      <c r="PL38" s="135"/>
      <c r="PM38" s="135"/>
      <c r="PN38" s="135"/>
      <c r="PO38" s="135"/>
      <c r="PP38" s="135"/>
      <c r="PQ38" s="135"/>
      <c r="PR38" s="135"/>
      <c r="PS38" s="135"/>
      <c r="PT38" s="135"/>
      <c r="PU38" s="135"/>
      <c r="PV38" s="135"/>
      <c r="PW38" s="135"/>
      <c r="PX38" s="135"/>
      <c r="PY38" s="135"/>
      <c r="PZ38" s="135"/>
      <c r="QA38" s="135"/>
      <c r="QB38" s="135"/>
      <c r="QC38" s="135"/>
      <c r="QD38" s="135"/>
      <c r="QE38" s="135"/>
      <c r="QF38" s="135"/>
      <c r="QG38" s="135"/>
      <c r="QH38" s="135"/>
      <c r="QI38" s="135"/>
      <c r="QJ38" s="135"/>
      <c r="QK38" s="135"/>
      <c r="QL38" s="135"/>
      <c r="QM38" s="135"/>
      <c r="QN38" s="135"/>
      <c r="QO38" s="135"/>
      <c r="QP38" s="135"/>
      <c r="QQ38" s="135"/>
      <c r="QR38" s="135"/>
      <c r="QS38" s="135"/>
      <c r="QT38" s="135"/>
      <c r="QU38" s="135"/>
      <c r="QV38" s="135"/>
      <c r="QW38" s="135"/>
      <c r="QX38" s="135"/>
      <c r="QY38" s="135"/>
      <c r="QZ38" s="135"/>
      <c r="RA38" s="135"/>
      <c r="RB38" s="135"/>
      <c r="RC38" s="135"/>
      <c r="RD38" s="135"/>
      <c r="RE38" s="135"/>
      <c r="RF38" s="135"/>
      <c r="RG38" s="135"/>
      <c r="RH38" s="135"/>
      <c r="RI38" s="135"/>
      <c r="RJ38" s="135"/>
      <c r="RK38" s="135"/>
      <c r="RL38" s="135"/>
      <c r="RM38" s="135"/>
      <c r="RN38" s="135"/>
      <c r="RO38" s="135"/>
      <c r="RP38" s="135"/>
      <c r="RQ38" s="135"/>
      <c r="RR38" s="135"/>
      <c r="RS38" s="135"/>
      <c r="RT38" s="135"/>
      <c r="RU38" s="135"/>
      <c r="RV38" s="135"/>
      <c r="RW38" s="135"/>
      <c r="RX38" s="135"/>
      <c r="RY38" s="135"/>
      <c r="RZ38" s="135"/>
      <c r="SA38" s="135"/>
      <c r="SB38" s="135"/>
      <c r="SC38" s="135"/>
      <c r="SD38" s="135"/>
      <c r="SE38" s="135"/>
      <c r="SF38" s="135"/>
    </row>
    <row r="39" spans="1:500" x14ac:dyDescent="0.25">
      <c r="A39" s="146" t="s">
        <v>21</v>
      </c>
      <c r="B39" s="138">
        <v>0.23300000000000001</v>
      </c>
      <c r="C39" s="138">
        <v>0.26700000000000002</v>
      </c>
      <c r="D39" s="138">
        <v>0.25900000000000001</v>
      </c>
      <c r="E39" s="138">
        <v>0.28899999999999998</v>
      </c>
      <c r="F39" s="138">
        <v>0.27800000000000002</v>
      </c>
      <c r="G39" s="138">
        <v>0.29399999999999998</v>
      </c>
      <c r="H39" s="138">
        <v>0.246</v>
      </c>
      <c r="I39" s="138">
        <v>0.31</v>
      </c>
      <c r="J39" s="138">
        <v>0.32400000000000001</v>
      </c>
      <c r="K39" s="138">
        <v>0.26300000000000001</v>
      </c>
      <c r="L39" s="138">
        <v>0.28599999999999998</v>
      </c>
      <c r="M39" s="138">
        <v>0.32400000000000001</v>
      </c>
      <c r="N39" s="138">
        <v>0.249</v>
      </c>
      <c r="O39" s="138">
        <v>0.27600000000000002</v>
      </c>
      <c r="P39" s="138">
        <v>0.24299999999999999</v>
      </c>
      <c r="Q39" s="138">
        <v>0.247</v>
      </c>
      <c r="R39" s="138">
        <v>0.33400000000000002</v>
      </c>
      <c r="S39" s="138">
        <v>0.28299999999999997</v>
      </c>
      <c r="T39" s="138">
        <v>0.23699999999999999</v>
      </c>
      <c r="U39" s="138">
        <v>0.33800000000000002</v>
      </c>
      <c r="V39" s="138">
        <v>0.27800000000000002</v>
      </c>
      <c r="W39" s="138">
        <v>0.27300000000000002</v>
      </c>
      <c r="X39" s="138">
        <v>0.27900000000000003</v>
      </c>
      <c r="Y39" s="138">
        <v>0.23100000000000001</v>
      </c>
      <c r="Z39" s="138">
        <v>0.27100000000000002</v>
      </c>
      <c r="AA39" s="138">
        <v>0.27800000000000002</v>
      </c>
      <c r="AB39" s="138">
        <v>0.20799999999999999</v>
      </c>
      <c r="AC39" s="138">
        <v>0.30499999999999999</v>
      </c>
      <c r="AD39" s="138">
        <v>0.247</v>
      </c>
      <c r="AE39" s="138">
        <v>0.27100000000000002</v>
      </c>
      <c r="AF39" s="138">
        <v>0.24099999999999999</v>
      </c>
      <c r="AG39" s="138">
        <v>0.27</v>
      </c>
      <c r="AH39" s="138">
        <v>0.312</v>
      </c>
      <c r="AI39" s="138">
        <v>0.26200000000000001</v>
      </c>
      <c r="AJ39" s="138">
        <v>0.29399999999999998</v>
      </c>
      <c r="AK39" s="138">
        <v>0.33200000000000002</v>
      </c>
      <c r="AL39" s="138">
        <v>0.27300000000000002</v>
      </c>
      <c r="AM39" s="138">
        <v>0.26900000000000002</v>
      </c>
      <c r="AN39" s="138">
        <v>0.26</v>
      </c>
      <c r="AO39" s="138">
        <v>0.32200000000000001</v>
      </c>
      <c r="AP39" s="138">
        <v>0.27100000000000002</v>
      </c>
      <c r="AQ39" s="138">
        <v>0.27900000000000003</v>
      </c>
      <c r="AR39" s="138">
        <v>0.251</v>
      </c>
      <c r="AS39" s="138">
        <v>0.28499999999999998</v>
      </c>
      <c r="AT39" s="138">
        <v>0.33400000000000002</v>
      </c>
      <c r="AU39" s="138">
        <v>0.27700000000000002</v>
      </c>
      <c r="AV39" s="138">
        <v>0.29099999999999998</v>
      </c>
      <c r="AW39" s="138">
        <v>0.35</v>
      </c>
      <c r="AX39" s="138">
        <v>0.29699999999999999</v>
      </c>
      <c r="AY39" s="138">
        <v>0.26500000000000001</v>
      </c>
      <c r="AZ39" s="138">
        <v>0.27400000000000002</v>
      </c>
      <c r="BA39" s="138">
        <v>0.33200000000000002</v>
      </c>
      <c r="BB39" s="460"/>
      <c r="BC39" s="460"/>
      <c r="BD39" s="460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  <c r="HV39" s="139"/>
      <c r="HW39" s="139"/>
      <c r="HX39" s="139"/>
      <c r="HY39" s="139"/>
      <c r="HZ39" s="139"/>
      <c r="IA39" s="139"/>
      <c r="IB39" s="139"/>
      <c r="IC39" s="139"/>
      <c r="ID39" s="139"/>
      <c r="IE39" s="139"/>
      <c r="IF39" s="139"/>
      <c r="IG39" s="139"/>
      <c r="IH39" s="139"/>
      <c r="II39" s="139"/>
      <c r="IJ39" s="139"/>
      <c r="IK39" s="139"/>
      <c r="IL39" s="139"/>
      <c r="IM39" s="139"/>
      <c r="IN39" s="139"/>
      <c r="IO39" s="139"/>
      <c r="IP39" s="139"/>
      <c r="IQ39" s="139"/>
      <c r="IR39" s="139"/>
      <c r="IS39" s="139"/>
      <c r="IT39" s="139"/>
      <c r="IU39" s="139"/>
      <c r="IV39" s="139"/>
      <c r="IW39" s="139"/>
      <c r="IX39" s="139"/>
      <c r="IY39" s="139"/>
      <c r="IZ39" s="139"/>
      <c r="JA39" s="139"/>
      <c r="JB39" s="139"/>
      <c r="JC39" s="139"/>
      <c r="JD39" s="139"/>
      <c r="JE39" s="139"/>
      <c r="JF39" s="139"/>
      <c r="JG39" s="139"/>
      <c r="JH39" s="139"/>
      <c r="JI39" s="139"/>
      <c r="JJ39" s="139"/>
      <c r="JK39" s="139"/>
      <c r="JL39" s="139"/>
      <c r="JM39" s="139"/>
      <c r="JN39" s="139"/>
      <c r="JO39" s="139"/>
      <c r="JP39" s="139"/>
      <c r="JQ39" s="139"/>
      <c r="JR39" s="139"/>
      <c r="JS39" s="139"/>
      <c r="JT39" s="139"/>
      <c r="JU39" s="139"/>
      <c r="JV39" s="139"/>
      <c r="JW39" s="139"/>
      <c r="JX39" s="139"/>
      <c r="JY39" s="139"/>
      <c r="JZ39" s="139"/>
      <c r="KA39" s="139"/>
      <c r="KB39" s="139"/>
      <c r="KC39" s="139"/>
      <c r="KD39" s="139"/>
      <c r="KE39" s="139"/>
      <c r="KF39" s="139"/>
      <c r="KG39" s="139"/>
      <c r="KH39" s="139"/>
      <c r="KI39" s="139"/>
      <c r="KJ39" s="139"/>
      <c r="KK39" s="139"/>
      <c r="KL39" s="139"/>
      <c r="KM39" s="139"/>
      <c r="KN39" s="139"/>
      <c r="KO39" s="139"/>
      <c r="KP39" s="139"/>
      <c r="KQ39" s="139"/>
      <c r="KR39" s="139"/>
      <c r="KS39" s="139"/>
      <c r="KT39" s="139"/>
      <c r="KU39" s="139"/>
      <c r="KV39" s="139"/>
      <c r="KW39" s="139"/>
      <c r="KX39" s="139"/>
      <c r="KY39" s="139"/>
      <c r="KZ39" s="139"/>
      <c r="LA39" s="139"/>
      <c r="LB39" s="139"/>
      <c r="LC39" s="139"/>
      <c r="LD39" s="139"/>
      <c r="LE39" s="139"/>
      <c r="LF39" s="139"/>
      <c r="LG39" s="139"/>
      <c r="LH39" s="139"/>
      <c r="LI39" s="139"/>
      <c r="LJ39" s="139"/>
      <c r="LK39" s="139"/>
      <c r="LL39" s="139"/>
      <c r="LM39" s="139"/>
      <c r="LN39" s="139"/>
      <c r="LO39" s="139"/>
      <c r="LP39" s="139"/>
      <c r="LQ39" s="139"/>
      <c r="LR39" s="139"/>
      <c r="LS39" s="139"/>
      <c r="LT39" s="139"/>
      <c r="LU39" s="139"/>
      <c r="LV39" s="139"/>
      <c r="LW39" s="139"/>
      <c r="LX39" s="139"/>
      <c r="LY39" s="139"/>
      <c r="LZ39" s="139"/>
      <c r="MA39" s="139"/>
      <c r="MB39" s="139"/>
      <c r="MC39" s="139"/>
      <c r="MD39" s="139"/>
      <c r="ME39" s="139"/>
      <c r="MF39" s="139"/>
      <c r="MG39" s="139"/>
      <c r="MH39" s="139"/>
      <c r="MI39" s="139"/>
      <c r="MJ39" s="139"/>
      <c r="MK39" s="139"/>
      <c r="ML39" s="139"/>
      <c r="MM39" s="139"/>
      <c r="MN39" s="139"/>
      <c r="MO39" s="139"/>
      <c r="MP39" s="139"/>
      <c r="MQ39" s="139"/>
      <c r="MR39" s="139"/>
      <c r="MS39" s="139"/>
      <c r="MT39" s="139"/>
      <c r="MU39" s="139"/>
      <c r="MV39" s="139"/>
      <c r="MW39" s="139"/>
      <c r="MX39" s="139"/>
      <c r="MY39" s="139"/>
      <c r="MZ39" s="139"/>
      <c r="NA39" s="139"/>
      <c r="NB39" s="139"/>
      <c r="NC39" s="139"/>
      <c r="ND39" s="139"/>
      <c r="NE39" s="139"/>
      <c r="NF39" s="139"/>
      <c r="NG39" s="139"/>
      <c r="NH39" s="139"/>
      <c r="NI39" s="139"/>
      <c r="NJ39" s="139"/>
      <c r="NK39" s="139"/>
      <c r="NL39" s="139"/>
      <c r="NM39" s="139"/>
      <c r="NN39" s="139"/>
      <c r="NO39" s="139"/>
      <c r="NP39" s="139"/>
      <c r="NQ39" s="139"/>
      <c r="NR39" s="139"/>
      <c r="NS39" s="139"/>
      <c r="NT39" s="139"/>
      <c r="NU39" s="139"/>
      <c r="NV39" s="139"/>
      <c r="NW39" s="139"/>
      <c r="NX39" s="139"/>
      <c r="NY39" s="139"/>
      <c r="NZ39" s="139"/>
      <c r="OA39" s="139"/>
      <c r="OB39" s="139"/>
      <c r="OC39" s="139"/>
      <c r="OD39" s="139"/>
      <c r="OE39" s="139"/>
      <c r="OF39" s="139"/>
      <c r="OG39" s="139"/>
      <c r="OH39" s="139"/>
      <c r="OI39" s="139"/>
      <c r="OJ39" s="139"/>
      <c r="OK39" s="139"/>
      <c r="OL39" s="139"/>
      <c r="OM39" s="139"/>
      <c r="ON39" s="139"/>
      <c r="OO39" s="139"/>
      <c r="OP39" s="139"/>
      <c r="OQ39" s="139"/>
      <c r="OR39" s="139"/>
      <c r="OS39" s="139"/>
      <c r="OT39" s="139"/>
      <c r="OU39" s="139"/>
      <c r="OV39" s="139"/>
      <c r="OW39" s="139"/>
      <c r="OX39" s="139"/>
      <c r="OY39" s="139"/>
      <c r="OZ39" s="139"/>
      <c r="PA39" s="139"/>
      <c r="PB39" s="139"/>
      <c r="PC39" s="139"/>
      <c r="PD39" s="139"/>
      <c r="PE39" s="139"/>
      <c r="PF39" s="139"/>
      <c r="PG39" s="139"/>
      <c r="PH39" s="139"/>
      <c r="PI39" s="139"/>
      <c r="PJ39" s="139"/>
      <c r="PK39" s="139"/>
      <c r="PL39" s="139"/>
      <c r="PM39" s="139"/>
      <c r="PN39" s="139"/>
      <c r="PO39" s="139"/>
      <c r="PP39" s="139"/>
      <c r="PQ39" s="139"/>
      <c r="PR39" s="139"/>
      <c r="PS39" s="139"/>
      <c r="PT39" s="139"/>
      <c r="PU39" s="139"/>
      <c r="PV39" s="139"/>
      <c r="PW39" s="139"/>
      <c r="PX39" s="139"/>
      <c r="PY39" s="139"/>
      <c r="PZ39" s="139"/>
      <c r="QA39" s="139"/>
      <c r="QB39" s="139"/>
      <c r="QC39" s="139"/>
      <c r="QD39" s="139"/>
      <c r="QE39" s="139"/>
      <c r="QF39" s="139"/>
      <c r="QG39" s="139"/>
      <c r="QH39" s="139"/>
      <c r="QI39" s="139"/>
      <c r="QJ39" s="139"/>
      <c r="QK39" s="139"/>
      <c r="QL39" s="139"/>
      <c r="QM39" s="139"/>
      <c r="QN39" s="139"/>
      <c r="QO39" s="139"/>
      <c r="QP39" s="139"/>
      <c r="QQ39" s="139"/>
      <c r="QR39" s="139"/>
      <c r="QS39" s="139"/>
      <c r="QT39" s="139"/>
      <c r="QU39" s="139"/>
      <c r="QV39" s="139"/>
      <c r="QW39" s="139"/>
      <c r="QX39" s="139"/>
      <c r="QY39" s="139"/>
      <c r="QZ39" s="139"/>
      <c r="RA39" s="139"/>
      <c r="RB39" s="139"/>
      <c r="RC39" s="139"/>
      <c r="RD39" s="139"/>
      <c r="RE39" s="139"/>
      <c r="RF39" s="139"/>
      <c r="RG39" s="139"/>
      <c r="RH39" s="139"/>
      <c r="RI39" s="139"/>
      <c r="RJ39" s="139"/>
      <c r="RK39" s="139"/>
      <c r="RL39" s="139"/>
      <c r="RM39" s="139"/>
      <c r="RN39" s="139"/>
      <c r="RO39" s="139"/>
      <c r="RP39" s="139"/>
      <c r="RQ39" s="139"/>
      <c r="RR39" s="139"/>
      <c r="RS39" s="139"/>
      <c r="RT39" s="139"/>
      <c r="RU39" s="139"/>
      <c r="RV39" s="139"/>
      <c r="RW39" s="139"/>
      <c r="RX39" s="139"/>
      <c r="RY39" s="139"/>
      <c r="RZ39" s="139"/>
      <c r="SA39" s="139"/>
      <c r="SB39" s="139"/>
      <c r="SC39" s="139"/>
      <c r="SD39" s="139"/>
      <c r="SE39" s="139"/>
      <c r="SF39" s="139"/>
    </row>
    <row r="40" spans="1:500" x14ac:dyDescent="0.25">
      <c r="A40" s="146" t="s">
        <v>34</v>
      </c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38">
        <v>-6.8000000000000005E-2</v>
      </c>
      <c r="O40" s="138">
        <v>-3.2000000000000001E-2</v>
      </c>
      <c r="P40" s="138">
        <v>6.7000000000000004E-2</v>
      </c>
      <c r="Q40" s="138">
        <v>0.151</v>
      </c>
      <c r="R40" s="138">
        <v>-0.184</v>
      </c>
      <c r="S40" s="138">
        <v>4.1000000000000002E-2</v>
      </c>
      <c r="T40" s="138">
        <v>3.1E-2</v>
      </c>
      <c r="U40" s="138">
        <v>-0.08</v>
      </c>
      <c r="V40" s="138">
        <v>0.155</v>
      </c>
      <c r="W40" s="138">
        <v>-3.5999999999999997E-2</v>
      </c>
      <c r="X40" s="138">
        <v>2.4E-2</v>
      </c>
      <c r="Y40" s="138">
        <v>0.25900000000000001</v>
      </c>
      <c r="Z40" s="138">
        <v>-6.4000000000000001E-2</v>
      </c>
      <c r="AA40" s="138">
        <v>-6.0000000000000001E-3</v>
      </c>
      <c r="AB40" s="138">
        <v>0.11899999999999999</v>
      </c>
      <c r="AC40" s="138">
        <v>-0.17299999999999999</v>
      </c>
      <c r="AD40" s="138">
        <v>8.0000000000000002E-3</v>
      </c>
      <c r="AE40" s="138">
        <v>0.02</v>
      </c>
      <c r="AF40" s="138">
        <v>7.0000000000000001E-3</v>
      </c>
      <c r="AG40" s="138">
        <v>-8.5000000000000006E-2</v>
      </c>
      <c r="AH40" s="138">
        <v>0.06</v>
      </c>
      <c r="AI40" s="138">
        <v>6.8000000000000005E-2</v>
      </c>
      <c r="AJ40" s="138">
        <v>-0.222</v>
      </c>
      <c r="AK40" s="138">
        <v>1.7000000000000001E-2</v>
      </c>
      <c r="AL40" s="138">
        <v>1.7999999999999999E-2</v>
      </c>
      <c r="AM40" s="138">
        <v>1.2999999999999999E-2</v>
      </c>
      <c r="AN40" s="138">
        <v>7.3999999999999996E-2</v>
      </c>
      <c r="AO40" s="138">
        <v>-0.38600000000000001</v>
      </c>
      <c r="AP40" s="138">
        <v>-6.4000000000000001E-2</v>
      </c>
      <c r="AQ40" s="138">
        <v>-8.9999999999999993E-3</v>
      </c>
      <c r="AR40" s="138">
        <v>-2.5999999999999999E-2</v>
      </c>
      <c r="AS40" s="138">
        <v>-0.125</v>
      </c>
      <c r="AT40" s="138">
        <v>1E-3</v>
      </c>
      <c r="AU40" s="138">
        <v>1.9E-2</v>
      </c>
      <c r="AV40" s="138">
        <v>-0.19900000000000001</v>
      </c>
      <c r="AW40" s="138">
        <v>-3.2000000000000001E-2</v>
      </c>
      <c r="AX40" s="138">
        <v>-5.7000000000000002E-2</v>
      </c>
      <c r="AY40" s="138">
        <v>2.5999999999999999E-2</v>
      </c>
      <c r="AZ40" s="138">
        <v>1.7000000000000001E-2</v>
      </c>
      <c r="BA40" s="138">
        <v>-0.38600000000000001</v>
      </c>
      <c r="BB40" s="460"/>
      <c r="BC40" s="460"/>
      <c r="BD40" s="460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  <c r="HV40" s="139"/>
      <c r="HW40" s="139"/>
      <c r="HX40" s="139"/>
      <c r="HY40" s="139"/>
      <c r="HZ40" s="139"/>
      <c r="IA40" s="139"/>
      <c r="IB40" s="139"/>
      <c r="IC40" s="139"/>
      <c r="ID40" s="139"/>
      <c r="IE40" s="139"/>
      <c r="IF40" s="139"/>
      <c r="IG40" s="139"/>
      <c r="IH40" s="139"/>
      <c r="II40" s="139"/>
      <c r="IJ40" s="139"/>
      <c r="IK40" s="139"/>
      <c r="IL40" s="139"/>
      <c r="IM40" s="139"/>
      <c r="IN40" s="139"/>
      <c r="IO40" s="139"/>
      <c r="IP40" s="139"/>
      <c r="IQ40" s="139"/>
      <c r="IR40" s="139"/>
      <c r="IS40" s="139"/>
      <c r="IT40" s="139"/>
      <c r="IU40" s="139"/>
      <c r="IV40" s="139"/>
      <c r="IW40" s="139"/>
      <c r="IX40" s="139"/>
      <c r="IY40" s="139"/>
      <c r="IZ40" s="139"/>
      <c r="JA40" s="139"/>
      <c r="JB40" s="139"/>
      <c r="JC40" s="139"/>
      <c r="JD40" s="139"/>
      <c r="JE40" s="139"/>
      <c r="JF40" s="139"/>
      <c r="JG40" s="139"/>
      <c r="JH40" s="139"/>
      <c r="JI40" s="139"/>
      <c r="JJ40" s="139"/>
      <c r="JK40" s="139"/>
      <c r="JL40" s="139"/>
      <c r="JM40" s="139"/>
      <c r="JN40" s="139"/>
      <c r="JO40" s="139"/>
      <c r="JP40" s="139"/>
      <c r="JQ40" s="139"/>
      <c r="JR40" s="139"/>
      <c r="JS40" s="139"/>
      <c r="JT40" s="139"/>
      <c r="JU40" s="139"/>
      <c r="JV40" s="139"/>
      <c r="JW40" s="139"/>
      <c r="JX40" s="139"/>
      <c r="JY40" s="139"/>
      <c r="JZ40" s="139"/>
      <c r="KA40" s="139"/>
      <c r="KB40" s="139"/>
      <c r="KC40" s="139"/>
      <c r="KD40" s="139"/>
      <c r="KE40" s="139"/>
      <c r="KF40" s="139"/>
      <c r="KG40" s="139"/>
      <c r="KH40" s="139"/>
      <c r="KI40" s="139"/>
      <c r="KJ40" s="139"/>
      <c r="KK40" s="139"/>
      <c r="KL40" s="139"/>
      <c r="KM40" s="139"/>
      <c r="KN40" s="139"/>
      <c r="KO40" s="139"/>
      <c r="KP40" s="139"/>
      <c r="KQ40" s="139"/>
      <c r="KR40" s="139"/>
      <c r="KS40" s="139"/>
      <c r="KT40" s="139"/>
      <c r="KU40" s="139"/>
      <c r="KV40" s="139"/>
      <c r="KW40" s="139"/>
      <c r="KX40" s="139"/>
      <c r="KY40" s="139"/>
      <c r="KZ40" s="139"/>
      <c r="LA40" s="139"/>
      <c r="LB40" s="139"/>
      <c r="LC40" s="139"/>
      <c r="LD40" s="139"/>
      <c r="LE40" s="139"/>
      <c r="LF40" s="139"/>
      <c r="LG40" s="139"/>
      <c r="LH40" s="139"/>
      <c r="LI40" s="139"/>
      <c r="LJ40" s="139"/>
      <c r="LK40" s="139"/>
      <c r="LL40" s="139"/>
      <c r="LM40" s="139"/>
      <c r="LN40" s="139"/>
      <c r="LO40" s="139"/>
      <c r="LP40" s="139"/>
      <c r="LQ40" s="139"/>
      <c r="LR40" s="139"/>
      <c r="LS40" s="139"/>
      <c r="LT40" s="139"/>
      <c r="LU40" s="139"/>
      <c r="LV40" s="139"/>
      <c r="LW40" s="139"/>
      <c r="LX40" s="139"/>
      <c r="LY40" s="139"/>
      <c r="LZ40" s="139"/>
      <c r="MA40" s="139"/>
      <c r="MB40" s="139"/>
      <c r="MC40" s="139"/>
      <c r="MD40" s="139"/>
      <c r="ME40" s="139"/>
      <c r="MF40" s="139"/>
      <c r="MG40" s="139"/>
      <c r="MH40" s="139"/>
      <c r="MI40" s="139"/>
      <c r="MJ40" s="139"/>
      <c r="MK40" s="139"/>
      <c r="ML40" s="139"/>
      <c r="MM40" s="139"/>
      <c r="MN40" s="139"/>
      <c r="MO40" s="139"/>
      <c r="MP40" s="139"/>
      <c r="MQ40" s="139"/>
      <c r="MR40" s="139"/>
      <c r="MS40" s="139"/>
      <c r="MT40" s="139"/>
      <c r="MU40" s="139"/>
      <c r="MV40" s="139"/>
      <c r="MW40" s="139"/>
      <c r="MX40" s="139"/>
      <c r="MY40" s="139"/>
      <c r="MZ40" s="139"/>
      <c r="NA40" s="139"/>
      <c r="NB40" s="139"/>
      <c r="NC40" s="139"/>
      <c r="ND40" s="139"/>
      <c r="NE40" s="139"/>
      <c r="NF40" s="139"/>
      <c r="NG40" s="139"/>
      <c r="NH40" s="139"/>
      <c r="NI40" s="139"/>
      <c r="NJ40" s="139"/>
      <c r="NK40" s="139"/>
      <c r="NL40" s="139"/>
      <c r="NM40" s="139"/>
      <c r="NN40" s="139"/>
      <c r="NO40" s="139"/>
      <c r="NP40" s="139"/>
      <c r="NQ40" s="139"/>
      <c r="NR40" s="139"/>
      <c r="NS40" s="139"/>
      <c r="NT40" s="139"/>
      <c r="NU40" s="139"/>
      <c r="NV40" s="139"/>
      <c r="NW40" s="139"/>
      <c r="NX40" s="139"/>
      <c r="NY40" s="139"/>
      <c r="NZ40" s="139"/>
      <c r="OA40" s="139"/>
      <c r="OB40" s="139"/>
      <c r="OC40" s="139"/>
      <c r="OD40" s="139"/>
      <c r="OE40" s="139"/>
      <c r="OF40" s="139"/>
      <c r="OG40" s="139"/>
      <c r="OH40" s="139"/>
      <c r="OI40" s="139"/>
      <c r="OJ40" s="139"/>
      <c r="OK40" s="139"/>
      <c r="OL40" s="139"/>
      <c r="OM40" s="139"/>
      <c r="ON40" s="139"/>
      <c r="OO40" s="139"/>
      <c r="OP40" s="139"/>
      <c r="OQ40" s="139"/>
      <c r="OR40" s="139"/>
      <c r="OS40" s="139"/>
      <c r="OT40" s="139"/>
      <c r="OU40" s="139"/>
      <c r="OV40" s="139"/>
      <c r="OW40" s="139"/>
      <c r="OX40" s="139"/>
      <c r="OY40" s="139"/>
      <c r="OZ40" s="139"/>
      <c r="PA40" s="139"/>
      <c r="PB40" s="139"/>
      <c r="PC40" s="139"/>
      <c r="PD40" s="139"/>
      <c r="PE40" s="139"/>
      <c r="PF40" s="139"/>
      <c r="PG40" s="139"/>
      <c r="PH40" s="139"/>
      <c r="PI40" s="139"/>
      <c r="PJ40" s="139"/>
      <c r="PK40" s="139"/>
      <c r="PL40" s="139"/>
      <c r="PM40" s="139"/>
      <c r="PN40" s="139"/>
      <c r="PO40" s="139"/>
      <c r="PP40" s="139"/>
      <c r="PQ40" s="139"/>
      <c r="PR40" s="139"/>
      <c r="PS40" s="139"/>
      <c r="PT40" s="139"/>
      <c r="PU40" s="139"/>
      <c r="PV40" s="139"/>
      <c r="PW40" s="139"/>
      <c r="PX40" s="139"/>
      <c r="PY40" s="139"/>
      <c r="PZ40" s="139"/>
      <c r="QA40" s="139"/>
      <c r="QB40" s="139"/>
      <c r="QC40" s="139"/>
      <c r="QD40" s="139"/>
      <c r="QE40" s="139"/>
      <c r="QF40" s="139"/>
      <c r="QG40" s="139"/>
      <c r="QH40" s="139"/>
      <c r="QI40" s="139"/>
      <c r="QJ40" s="139"/>
      <c r="QK40" s="139"/>
      <c r="QL40" s="139"/>
      <c r="QM40" s="139"/>
      <c r="QN40" s="139"/>
      <c r="QO40" s="139"/>
      <c r="QP40" s="139"/>
      <c r="QQ40" s="139"/>
      <c r="QR40" s="139"/>
      <c r="QS40" s="139"/>
      <c r="QT40" s="139"/>
      <c r="QU40" s="139"/>
      <c r="QV40" s="139"/>
      <c r="QW40" s="139"/>
      <c r="QX40" s="139"/>
      <c r="QY40" s="139"/>
      <c r="QZ40" s="139"/>
      <c r="RA40" s="139"/>
      <c r="RB40" s="139"/>
      <c r="RC40" s="139"/>
      <c r="RD40" s="139"/>
      <c r="RE40" s="139"/>
      <c r="RF40" s="139"/>
      <c r="RG40" s="139"/>
      <c r="RH40" s="139"/>
      <c r="RI40" s="139"/>
      <c r="RJ40" s="139"/>
      <c r="RK40" s="139"/>
      <c r="RL40" s="139"/>
      <c r="RM40" s="139"/>
      <c r="RN40" s="139"/>
      <c r="RO40" s="139"/>
      <c r="RP40" s="139"/>
      <c r="RQ40" s="139"/>
      <c r="RR40" s="139"/>
      <c r="RS40" s="139"/>
      <c r="RT40" s="139"/>
      <c r="RU40" s="139"/>
      <c r="RV40" s="139"/>
      <c r="RW40" s="139"/>
      <c r="RX40" s="139"/>
      <c r="RY40" s="139"/>
      <c r="RZ40" s="139"/>
      <c r="SA40" s="139"/>
      <c r="SB40" s="139"/>
      <c r="SC40" s="139"/>
      <c r="SD40" s="139"/>
      <c r="SE40" s="139"/>
      <c r="SF40" s="139"/>
    </row>
    <row r="41" spans="1:500" x14ac:dyDescent="0.25">
      <c r="A41" s="145" t="s">
        <v>35</v>
      </c>
      <c r="B41" s="134">
        <v>35</v>
      </c>
      <c r="C41" s="134">
        <v>145</v>
      </c>
      <c r="D41" s="134">
        <v>9</v>
      </c>
      <c r="E41" s="134">
        <v>50</v>
      </c>
      <c r="F41" s="134">
        <v>22</v>
      </c>
      <c r="G41" s="134">
        <v>69</v>
      </c>
      <c r="H41" s="134">
        <v>120</v>
      </c>
      <c r="I41" s="134">
        <v>59</v>
      </c>
      <c r="J41" s="134">
        <v>-153</v>
      </c>
      <c r="K41" s="134">
        <v>41</v>
      </c>
      <c r="L41" s="134">
        <v>19</v>
      </c>
      <c r="M41" s="134">
        <v>-28</v>
      </c>
      <c r="N41" s="134">
        <v>37</v>
      </c>
      <c r="O41" s="134">
        <v>101</v>
      </c>
      <c r="P41" s="134">
        <v>-6</v>
      </c>
      <c r="Q41" s="134">
        <v>40</v>
      </c>
      <c r="R41" s="134">
        <v>27</v>
      </c>
      <c r="S41" s="134">
        <v>-73</v>
      </c>
      <c r="T41" s="134">
        <v>243</v>
      </c>
      <c r="U41" s="134">
        <v>35</v>
      </c>
      <c r="V41" s="134">
        <v>41</v>
      </c>
      <c r="W41" s="134">
        <v>49</v>
      </c>
      <c r="X41" s="134">
        <v>42</v>
      </c>
      <c r="Y41" s="134">
        <v>19</v>
      </c>
      <c r="Z41" s="134">
        <v>21</v>
      </c>
      <c r="AA41" s="134">
        <v>40</v>
      </c>
      <c r="AB41" s="134">
        <v>30</v>
      </c>
      <c r="AC41" s="134">
        <v>39</v>
      </c>
      <c r="AD41" s="134">
        <v>43</v>
      </c>
      <c r="AE41" s="134">
        <v>39</v>
      </c>
      <c r="AF41" s="134">
        <v>44</v>
      </c>
      <c r="AG41" s="134">
        <v>40</v>
      </c>
      <c r="AH41" s="134">
        <v>32</v>
      </c>
      <c r="AI41" s="134">
        <v>130</v>
      </c>
      <c r="AJ41" s="134">
        <v>34</v>
      </c>
      <c r="AK41" s="134">
        <v>26</v>
      </c>
      <c r="AL41" s="134">
        <v>38</v>
      </c>
      <c r="AM41" s="134">
        <v>40</v>
      </c>
      <c r="AN41" s="134">
        <v>40</v>
      </c>
      <c r="AO41" s="134">
        <v>31</v>
      </c>
      <c r="AP41" s="134">
        <v>21</v>
      </c>
      <c r="AQ41" s="134">
        <v>34</v>
      </c>
      <c r="AR41" s="134">
        <v>39</v>
      </c>
      <c r="AS41" s="134">
        <v>35</v>
      </c>
      <c r="AT41" s="134">
        <v>28</v>
      </c>
      <c r="AU41" s="134">
        <v>116</v>
      </c>
      <c r="AV41" s="134">
        <v>30</v>
      </c>
      <c r="AW41" s="134">
        <v>23</v>
      </c>
      <c r="AX41" s="134">
        <v>33</v>
      </c>
      <c r="AY41" s="134">
        <v>35</v>
      </c>
      <c r="AZ41" s="134">
        <v>36</v>
      </c>
      <c r="BA41" s="134">
        <v>28</v>
      </c>
      <c r="BB41" s="456"/>
      <c r="BC41" s="456"/>
      <c r="BD41" s="456"/>
      <c r="BE41" s="135"/>
      <c r="BF41" s="135"/>
      <c r="BG41" s="135"/>
      <c r="BH41" s="135"/>
      <c r="BI41" s="135"/>
      <c r="BJ41" s="135"/>
      <c r="BK41" s="135"/>
      <c r="BL41" s="135"/>
      <c r="BM41" s="135"/>
      <c r="BN41" s="135"/>
      <c r="BO41" s="135"/>
      <c r="BP41" s="135"/>
      <c r="BQ41" s="135"/>
      <c r="BR41" s="135"/>
      <c r="BS41" s="135"/>
      <c r="BT41" s="135"/>
      <c r="BU41" s="135"/>
      <c r="BV41" s="135"/>
      <c r="BW41" s="135"/>
      <c r="BX41" s="135"/>
      <c r="BY41" s="135"/>
      <c r="BZ41" s="135"/>
      <c r="CA41" s="135"/>
      <c r="CB41" s="135"/>
      <c r="CC41" s="135"/>
      <c r="CD41" s="135"/>
      <c r="CE41" s="135"/>
      <c r="CF41" s="135"/>
      <c r="CG41" s="135"/>
      <c r="CH41" s="135"/>
      <c r="CI41" s="135"/>
      <c r="CJ41" s="135"/>
      <c r="CK41" s="135"/>
      <c r="CL41" s="135"/>
      <c r="CM41" s="135"/>
      <c r="CN41" s="135"/>
      <c r="CO41" s="135"/>
      <c r="CP41" s="135"/>
      <c r="CQ41" s="135"/>
      <c r="CR41" s="135"/>
      <c r="CS41" s="135"/>
      <c r="CT41" s="135"/>
      <c r="CU41" s="135"/>
      <c r="CV41" s="135"/>
      <c r="CW41" s="135"/>
      <c r="CX41" s="135"/>
      <c r="CY41" s="135"/>
      <c r="CZ41" s="135"/>
      <c r="DA41" s="135"/>
      <c r="DB41" s="135"/>
      <c r="DC41" s="135"/>
      <c r="DD41" s="135"/>
      <c r="DE41" s="135"/>
      <c r="DF41" s="135"/>
      <c r="DG41" s="135"/>
      <c r="DH41" s="135"/>
      <c r="DI41" s="135"/>
      <c r="DJ41" s="135"/>
      <c r="DK41" s="135"/>
      <c r="DL41" s="135"/>
      <c r="DM41" s="135"/>
      <c r="DN41" s="135"/>
      <c r="DO41" s="135"/>
      <c r="DP41" s="135"/>
      <c r="DQ41" s="135"/>
      <c r="DR41" s="135"/>
      <c r="DS41" s="135"/>
      <c r="DT41" s="135"/>
      <c r="DU41" s="135"/>
      <c r="DV41" s="135"/>
      <c r="DW41" s="135"/>
      <c r="DX41" s="135"/>
      <c r="DY41" s="135"/>
      <c r="DZ41" s="135"/>
      <c r="EA41" s="135"/>
      <c r="EB41" s="135"/>
      <c r="EC41" s="135"/>
      <c r="ED41" s="135"/>
      <c r="EE41" s="135"/>
      <c r="EF41" s="135"/>
      <c r="EG41" s="135"/>
      <c r="EH41" s="135"/>
      <c r="EI41" s="135"/>
      <c r="EJ41" s="135"/>
      <c r="EK41" s="135"/>
      <c r="EL41" s="135"/>
      <c r="EM41" s="135"/>
      <c r="EN41" s="135"/>
      <c r="EO41" s="135"/>
      <c r="EP41" s="135"/>
      <c r="EQ41" s="135"/>
      <c r="ER41" s="135"/>
      <c r="ES41" s="135"/>
      <c r="ET41" s="135"/>
      <c r="EU41" s="135"/>
      <c r="EV41" s="135"/>
      <c r="EW41" s="135"/>
      <c r="EX41" s="135"/>
      <c r="EY41" s="135"/>
      <c r="EZ41" s="135"/>
      <c r="FA41" s="135"/>
      <c r="FB41" s="135"/>
      <c r="FC41" s="135"/>
      <c r="FD41" s="135"/>
      <c r="FE41" s="135"/>
      <c r="FF41" s="135"/>
      <c r="FG41" s="135"/>
      <c r="FH41" s="135"/>
      <c r="FI41" s="135"/>
      <c r="FJ41" s="135"/>
      <c r="FK41" s="135"/>
      <c r="FL41" s="135"/>
      <c r="FM41" s="135"/>
      <c r="FN41" s="135"/>
      <c r="FO41" s="135"/>
      <c r="FP41" s="135"/>
      <c r="FQ41" s="135"/>
      <c r="FR41" s="135"/>
      <c r="FS41" s="135"/>
      <c r="FT41" s="135"/>
      <c r="FU41" s="135"/>
      <c r="FV41" s="135"/>
      <c r="FW41" s="135"/>
      <c r="FX41" s="135"/>
      <c r="FY41" s="135"/>
      <c r="FZ41" s="135"/>
      <c r="GA41" s="135"/>
      <c r="GB41" s="135"/>
      <c r="GC41" s="135"/>
      <c r="GD41" s="135"/>
      <c r="GE41" s="135"/>
      <c r="GF41" s="135"/>
      <c r="GG41" s="135"/>
      <c r="GH41" s="135"/>
      <c r="GI41" s="135"/>
      <c r="GJ41" s="135"/>
      <c r="GK41" s="135"/>
      <c r="GL41" s="135"/>
      <c r="GM41" s="135"/>
      <c r="GN41" s="135"/>
      <c r="GO41" s="135"/>
      <c r="GP41" s="135"/>
      <c r="GQ41" s="135"/>
      <c r="GR41" s="135"/>
      <c r="GS41" s="135"/>
      <c r="GT41" s="135"/>
      <c r="GU41" s="135"/>
      <c r="GV41" s="135"/>
      <c r="GW41" s="135"/>
      <c r="GX41" s="135"/>
      <c r="GY41" s="135"/>
      <c r="GZ41" s="135"/>
      <c r="HA41" s="135"/>
      <c r="HB41" s="135"/>
      <c r="HC41" s="135"/>
      <c r="HD41" s="135"/>
      <c r="HE41" s="135"/>
      <c r="HF41" s="135"/>
      <c r="HG41" s="135"/>
      <c r="HH41" s="135"/>
      <c r="HI41" s="135"/>
      <c r="HJ41" s="135"/>
      <c r="HK41" s="135"/>
      <c r="HL41" s="135"/>
      <c r="HM41" s="135"/>
      <c r="HN41" s="135"/>
      <c r="HO41" s="135"/>
      <c r="HP41" s="135"/>
      <c r="HQ41" s="135"/>
      <c r="HR41" s="135"/>
      <c r="HS41" s="135"/>
      <c r="HT41" s="135"/>
      <c r="HU41" s="135"/>
      <c r="HV41" s="135"/>
      <c r="HW41" s="135"/>
      <c r="HX41" s="135"/>
      <c r="HY41" s="135"/>
      <c r="HZ41" s="135"/>
      <c r="IA41" s="135"/>
      <c r="IB41" s="135"/>
      <c r="IC41" s="135"/>
      <c r="ID41" s="135"/>
      <c r="IE41" s="135"/>
      <c r="IF41" s="135"/>
      <c r="IG41" s="135"/>
      <c r="IH41" s="135"/>
      <c r="II41" s="135"/>
      <c r="IJ41" s="135"/>
      <c r="IK41" s="135"/>
      <c r="IL41" s="135"/>
      <c r="IM41" s="135"/>
      <c r="IN41" s="135"/>
      <c r="IO41" s="135"/>
      <c r="IP41" s="135"/>
      <c r="IQ41" s="135"/>
      <c r="IR41" s="135"/>
      <c r="IS41" s="135"/>
      <c r="IT41" s="135"/>
      <c r="IU41" s="135"/>
      <c r="IV41" s="135"/>
      <c r="IW41" s="135"/>
      <c r="IX41" s="135"/>
      <c r="IY41" s="135"/>
      <c r="IZ41" s="135"/>
      <c r="JA41" s="135"/>
      <c r="JB41" s="135"/>
      <c r="JC41" s="135"/>
      <c r="JD41" s="135"/>
      <c r="JE41" s="135"/>
      <c r="JF41" s="135"/>
      <c r="JG41" s="135"/>
      <c r="JH41" s="135"/>
      <c r="JI41" s="135"/>
      <c r="JJ41" s="135"/>
      <c r="JK41" s="135"/>
      <c r="JL41" s="135"/>
      <c r="JM41" s="135"/>
      <c r="JN41" s="135"/>
      <c r="JO41" s="135"/>
      <c r="JP41" s="135"/>
      <c r="JQ41" s="135"/>
      <c r="JR41" s="135"/>
      <c r="JS41" s="135"/>
      <c r="JT41" s="135"/>
      <c r="JU41" s="135"/>
      <c r="JV41" s="135"/>
      <c r="JW41" s="135"/>
      <c r="JX41" s="135"/>
      <c r="JY41" s="135"/>
      <c r="JZ41" s="135"/>
      <c r="KA41" s="135"/>
      <c r="KB41" s="135"/>
      <c r="KC41" s="135"/>
      <c r="KD41" s="135"/>
      <c r="KE41" s="135"/>
      <c r="KF41" s="135"/>
      <c r="KG41" s="135"/>
      <c r="KH41" s="135"/>
      <c r="KI41" s="135"/>
      <c r="KJ41" s="135"/>
      <c r="KK41" s="135"/>
      <c r="KL41" s="135"/>
      <c r="KM41" s="135"/>
      <c r="KN41" s="135"/>
      <c r="KO41" s="135"/>
      <c r="KP41" s="135"/>
      <c r="KQ41" s="135"/>
      <c r="KR41" s="135"/>
      <c r="KS41" s="135"/>
      <c r="KT41" s="135"/>
      <c r="KU41" s="135"/>
      <c r="KV41" s="135"/>
      <c r="KW41" s="135"/>
      <c r="KX41" s="135"/>
      <c r="KY41" s="135"/>
      <c r="KZ41" s="135"/>
      <c r="LA41" s="135"/>
      <c r="LB41" s="135"/>
      <c r="LC41" s="135"/>
      <c r="LD41" s="135"/>
      <c r="LE41" s="135"/>
      <c r="LF41" s="135"/>
      <c r="LG41" s="135"/>
      <c r="LH41" s="135"/>
      <c r="LI41" s="135"/>
      <c r="LJ41" s="135"/>
      <c r="LK41" s="135"/>
      <c r="LL41" s="135"/>
      <c r="LM41" s="135"/>
      <c r="LN41" s="135"/>
      <c r="LO41" s="135"/>
      <c r="LP41" s="135"/>
      <c r="LQ41" s="135"/>
      <c r="LR41" s="135"/>
      <c r="LS41" s="135"/>
      <c r="LT41" s="135"/>
      <c r="LU41" s="135"/>
      <c r="LV41" s="135"/>
      <c r="LW41" s="135"/>
      <c r="LX41" s="135"/>
      <c r="LY41" s="135"/>
      <c r="LZ41" s="135"/>
      <c r="MA41" s="135"/>
      <c r="MB41" s="135"/>
      <c r="MC41" s="135"/>
      <c r="MD41" s="135"/>
      <c r="ME41" s="135"/>
      <c r="MF41" s="135"/>
      <c r="MG41" s="135"/>
      <c r="MH41" s="135"/>
      <c r="MI41" s="135"/>
      <c r="MJ41" s="135"/>
      <c r="MK41" s="135"/>
      <c r="ML41" s="135"/>
      <c r="MM41" s="135"/>
      <c r="MN41" s="135"/>
      <c r="MO41" s="135"/>
      <c r="MP41" s="135"/>
      <c r="MQ41" s="135"/>
      <c r="MR41" s="135"/>
      <c r="MS41" s="135"/>
      <c r="MT41" s="135"/>
      <c r="MU41" s="135"/>
      <c r="MV41" s="135"/>
      <c r="MW41" s="135"/>
      <c r="MX41" s="135"/>
      <c r="MY41" s="135"/>
      <c r="MZ41" s="135"/>
      <c r="NA41" s="135"/>
      <c r="NB41" s="135"/>
      <c r="NC41" s="135"/>
      <c r="ND41" s="135"/>
      <c r="NE41" s="135"/>
      <c r="NF41" s="135"/>
      <c r="NG41" s="135"/>
      <c r="NH41" s="135"/>
      <c r="NI41" s="135"/>
      <c r="NJ41" s="135"/>
      <c r="NK41" s="135"/>
      <c r="NL41" s="135"/>
      <c r="NM41" s="135"/>
      <c r="NN41" s="135"/>
      <c r="NO41" s="135"/>
      <c r="NP41" s="135"/>
      <c r="NQ41" s="135"/>
      <c r="NR41" s="135"/>
      <c r="NS41" s="135"/>
      <c r="NT41" s="135"/>
      <c r="NU41" s="135"/>
      <c r="NV41" s="135"/>
      <c r="NW41" s="135"/>
      <c r="NX41" s="135"/>
      <c r="NY41" s="135"/>
      <c r="NZ41" s="135"/>
      <c r="OA41" s="135"/>
      <c r="OB41" s="135"/>
      <c r="OC41" s="135"/>
      <c r="OD41" s="135"/>
      <c r="OE41" s="135"/>
      <c r="OF41" s="135"/>
      <c r="OG41" s="135"/>
      <c r="OH41" s="135"/>
      <c r="OI41" s="135"/>
      <c r="OJ41" s="135"/>
      <c r="OK41" s="135"/>
      <c r="OL41" s="135"/>
      <c r="OM41" s="135"/>
      <c r="ON41" s="135"/>
      <c r="OO41" s="135"/>
      <c r="OP41" s="135"/>
      <c r="OQ41" s="135"/>
      <c r="OR41" s="135"/>
      <c r="OS41" s="135"/>
      <c r="OT41" s="135"/>
      <c r="OU41" s="135"/>
      <c r="OV41" s="135"/>
      <c r="OW41" s="135"/>
      <c r="OX41" s="135"/>
      <c r="OY41" s="135"/>
      <c r="OZ41" s="135"/>
      <c r="PA41" s="135"/>
      <c r="PB41" s="135"/>
      <c r="PC41" s="135"/>
      <c r="PD41" s="135"/>
      <c r="PE41" s="135"/>
      <c r="PF41" s="135"/>
      <c r="PG41" s="135"/>
      <c r="PH41" s="135"/>
      <c r="PI41" s="135"/>
      <c r="PJ41" s="135"/>
      <c r="PK41" s="135"/>
      <c r="PL41" s="135"/>
      <c r="PM41" s="135"/>
      <c r="PN41" s="135"/>
      <c r="PO41" s="135"/>
      <c r="PP41" s="135"/>
      <c r="PQ41" s="135"/>
      <c r="PR41" s="135"/>
      <c r="PS41" s="135"/>
      <c r="PT41" s="135"/>
      <c r="PU41" s="135"/>
      <c r="PV41" s="135"/>
      <c r="PW41" s="135"/>
      <c r="PX41" s="135"/>
      <c r="PY41" s="135"/>
      <c r="PZ41" s="135"/>
      <c r="QA41" s="135"/>
      <c r="QB41" s="135"/>
      <c r="QC41" s="135"/>
      <c r="QD41" s="135"/>
      <c r="QE41" s="135"/>
      <c r="QF41" s="135"/>
      <c r="QG41" s="135"/>
      <c r="QH41" s="135"/>
      <c r="QI41" s="135"/>
      <c r="QJ41" s="135"/>
      <c r="QK41" s="135"/>
      <c r="QL41" s="135"/>
      <c r="QM41" s="135"/>
      <c r="QN41" s="135"/>
      <c r="QO41" s="135"/>
      <c r="QP41" s="135"/>
      <c r="QQ41" s="135"/>
      <c r="QR41" s="135"/>
      <c r="QS41" s="135"/>
      <c r="QT41" s="135"/>
      <c r="QU41" s="135"/>
      <c r="QV41" s="135"/>
      <c r="QW41" s="135"/>
      <c r="QX41" s="135"/>
      <c r="QY41" s="135"/>
      <c r="QZ41" s="135"/>
      <c r="RA41" s="135"/>
      <c r="RB41" s="135"/>
      <c r="RC41" s="135"/>
      <c r="RD41" s="135"/>
      <c r="RE41" s="135"/>
      <c r="RF41" s="135"/>
      <c r="RG41" s="135"/>
      <c r="RH41" s="135"/>
      <c r="RI41" s="135"/>
      <c r="RJ41" s="135"/>
      <c r="RK41" s="135"/>
      <c r="RL41" s="135"/>
      <c r="RM41" s="135"/>
      <c r="RN41" s="135"/>
      <c r="RO41" s="135"/>
      <c r="RP41" s="135"/>
      <c r="RQ41" s="135"/>
      <c r="RR41" s="135"/>
      <c r="RS41" s="135"/>
      <c r="RT41" s="135"/>
      <c r="RU41" s="135"/>
      <c r="RV41" s="135"/>
      <c r="RW41" s="135"/>
      <c r="RX41" s="135"/>
      <c r="RY41" s="135"/>
      <c r="RZ41" s="135"/>
      <c r="SA41" s="135"/>
      <c r="SB41" s="135"/>
      <c r="SC41" s="135"/>
      <c r="SD41" s="135"/>
      <c r="SE41" s="135"/>
      <c r="SF41" s="135"/>
    </row>
    <row r="42" spans="1:500" x14ac:dyDescent="0.25">
      <c r="A42" s="145" t="s">
        <v>36</v>
      </c>
      <c r="B42" s="134">
        <v>817</v>
      </c>
      <c r="C42" s="134">
        <v>403</v>
      </c>
      <c r="D42" s="134">
        <v>616</v>
      </c>
      <c r="E42" s="134">
        <v>375</v>
      </c>
      <c r="F42" s="134">
        <v>479</v>
      </c>
      <c r="G42" s="134">
        <v>374</v>
      </c>
      <c r="H42" s="134">
        <v>584</v>
      </c>
      <c r="I42" s="134">
        <v>98</v>
      </c>
      <c r="J42" s="134">
        <v>395</v>
      </c>
      <c r="K42" s="134">
        <v>682</v>
      </c>
      <c r="L42" s="134">
        <v>570</v>
      </c>
      <c r="M42" s="134">
        <v>188</v>
      </c>
      <c r="N42" s="134">
        <v>744</v>
      </c>
      <c r="O42" s="134">
        <v>483</v>
      </c>
      <c r="P42" s="134">
        <v>821</v>
      </c>
      <c r="Q42" s="134">
        <v>663</v>
      </c>
      <c r="R42" s="134">
        <v>277</v>
      </c>
      <c r="S42" s="134">
        <v>856</v>
      </c>
      <c r="T42" s="134">
        <v>290</v>
      </c>
      <c r="U42" s="134">
        <v>72</v>
      </c>
      <c r="V42" s="134">
        <v>768</v>
      </c>
      <c r="W42" s="134">
        <v>768</v>
      </c>
      <c r="X42" s="134">
        <v>567</v>
      </c>
      <c r="Y42" s="134">
        <v>670</v>
      </c>
      <c r="Z42" s="134">
        <v>594</v>
      </c>
      <c r="AA42" s="134">
        <v>641</v>
      </c>
      <c r="AB42" s="134">
        <v>720</v>
      </c>
      <c r="AC42" s="134">
        <v>380</v>
      </c>
      <c r="AD42" s="134">
        <v>821</v>
      </c>
      <c r="AE42" s="134">
        <v>607</v>
      </c>
      <c r="AF42" s="134">
        <v>822</v>
      </c>
      <c r="AG42" s="134">
        <v>621</v>
      </c>
      <c r="AH42" s="134">
        <v>281</v>
      </c>
      <c r="AI42" s="134">
        <v>618</v>
      </c>
      <c r="AJ42" s="134">
        <v>387</v>
      </c>
      <c r="AK42" s="134">
        <v>111</v>
      </c>
      <c r="AL42" s="134">
        <v>594</v>
      </c>
      <c r="AM42" s="134">
        <v>633</v>
      </c>
      <c r="AN42" s="134">
        <v>683</v>
      </c>
      <c r="AO42" s="134">
        <v>265</v>
      </c>
      <c r="AP42" s="134">
        <v>594</v>
      </c>
      <c r="AQ42" s="134">
        <v>487</v>
      </c>
      <c r="AR42" s="134">
        <v>667</v>
      </c>
      <c r="AS42" s="134">
        <v>491</v>
      </c>
      <c r="AT42" s="134">
        <v>174</v>
      </c>
      <c r="AU42" s="134">
        <v>486</v>
      </c>
      <c r="AV42" s="134">
        <v>391</v>
      </c>
      <c r="AW42" s="134">
        <v>50</v>
      </c>
      <c r="AX42" s="134">
        <v>419</v>
      </c>
      <c r="AY42" s="134">
        <v>642</v>
      </c>
      <c r="AZ42" s="134">
        <v>555</v>
      </c>
      <c r="BA42" s="134">
        <v>220</v>
      </c>
      <c r="BB42" s="456"/>
      <c r="BC42" s="456"/>
      <c r="BD42" s="456"/>
      <c r="BE42" s="135"/>
      <c r="BF42" s="135"/>
      <c r="BG42" s="135"/>
      <c r="BH42" s="135"/>
      <c r="BI42" s="135"/>
      <c r="BJ42" s="135"/>
      <c r="BK42" s="135"/>
      <c r="BL42" s="135"/>
      <c r="BM42" s="135"/>
      <c r="BN42" s="135"/>
      <c r="BO42" s="135"/>
      <c r="BP42" s="135"/>
      <c r="BQ42" s="135"/>
      <c r="BR42" s="135"/>
      <c r="BS42" s="135"/>
      <c r="BT42" s="135"/>
      <c r="BU42" s="135"/>
      <c r="BV42" s="135"/>
      <c r="BW42" s="135"/>
      <c r="BX42" s="135"/>
      <c r="BY42" s="135"/>
      <c r="BZ42" s="135"/>
      <c r="CA42" s="135"/>
      <c r="CB42" s="135"/>
      <c r="CC42" s="135"/>
      <c r="CD42" s="135"/>
      <c r="CE42" s="135"/>
      <c r="CF42" s="135"/>
      <c r="CG42" s="135"/>
      <c r="CH42" s="135"/>
      <c r="CI42" s="135"/>
      <c r="CJ42" s="135"/>
      <c r="CK42" s="135"/>
      <c r="CL42" s="135"/>
      <c r="CM42" s="135"/>
      <c r="CN42" s="135"/>
      <c r="CO42" s="135"/>
      <c r="CP42" s="135"/>
      <c r="CQ42" s="135"/>
      <c r="CR42" s="135"/>
      <c r="CS42" s="135"/>
      <c r="CT42" s="135"/>
      <c r="CU42" s="135"/>
      <c r="CV42" s="135"/>
      <c r="CW42" s="135"/>
      <c r="CX42" s="135"/>
      <c r="CY42" s="135"/>
      <c r="CZ42" s="135"/>
      <c r="DA42" s="135"/>
      <c r="DB42" s="135"/>
      <c r="DC42" s="135"/>
      <c r="DD42" s="135"/>
      <c r="DE42" s="135"/>
      <c r="DF42" s="135"/>
      <c r="DG42" s="135"/>
      <c r="DH42" s="135"/>
      <c r="DI42" s="135"/>
      <c r="DJ42" s="135"/>
      <c r="DK42" s="135"/>
      <c r="DL42" s="135"/>
      <c r="DM42" s="135"/>
      <c r="DN42" s="135"/>
      <c r="DO42" s="135"/>
      <c r="DP42" s="135"/>
      <c r="DQ42" s="135"/>
      <c r="DR42" s="135"/>
      <c r="DS42" s="135"/>
      <c r="DT42" s="135"/>
      <c r="DU42" s="135"/>
      <c r="DV42" s="135"/>
      <c r="DW42" s="135"/>
      <c r="DX42" s="135"/>
      <c r="DY42" s="135"/>
      <c r="DZ42" s="135"/>
      <c r="EA42" s="135"/>
      <c r="EB42" s="135"/>
      <c r="EC42" s="135"/>
      <c r="ED42" s="135"/>
      <c r="EE42" s="135"/>
      <c r="EF42" s="135"/>
      <c r="EG42" s="135"/>
      <c r="EH42" s="135"/>
      <c r="EI42" s="135"/>
      <c r="EJ42" s="135"/>
      <c r="EK42" s="135"/>
      <c r="EL42" s="135"/>
      <c r="EM42" s="135"/>
      <c r="EN42" s="135"/>
      <c r="EO42" s="135"/>
      <c r="EP42" s="135"/>
      <c r="EQ42" s="135"/>
      <c r="ER42" s="135"/>
      <c r="ES42" s="135"/>
      <c r="ET42" s="135"/>
      <c r="EU42" s="135"/>
      <c r="EV42" s="135"/>
      <c r="EW42" s="135"/>
      <c r="EX42" s="135"/>
      <c r="EY42" s="135"/>
      <c r="EZ42" s="135"/>
      <c r="FA42" s="135"/>
      <c r="FB42" s="135"/>
      <c r="FC42" s="135"/>
      <c r="FD42" s="135"/>
      <c r="FE42" s="135"/>
      <c r="FF42" s="135"/>
      <c r="FG42" s="135"/>
      <c r="FH42" s="135"/>
      <c r="FI42" s="135"/>
      <c r="FJ42" s="135"/>
      <c r="FK42" s="135"/>
      <c r="FL42" s="135"/>
      <c r="FM42" s="135"/>
      <c r="FN42" s="135"/>
      <c r="FO42" s="135"/>
      <c r="FP42" s="135"/>
      <c r="FQ42" s="135"/>
      <c r="FR42" s="135"/>
      <c r="FS42" s="135"/>
      <c r="FT42" s="135"/>
      <c r="FU42" s="135"/>
      <c r="FV42" s="135"/>
      <c r="FW42" s="135"/>
      <c r="FX42" s="135"/>
      <c r="FY42" s="135"/>
      <c r="FZ42" s="135"/>
      <c r="GA42" s="135"/>
      <c r="GB42" s="135"/>
      <c r="GC42" s="135"/>
      <c r="GD42" s="135"/>
      <c r="GE42" s="135"/>
      <c r="GF42" s="135"/>
      <c r="GG42" s="135"/>
      <c r="GH42" s="135"/>
      <c r="GI42" s="135"/>
      <c r="GJ42" s="135"/>
      <c r="GK42" s="135"/>
      <c r="GL42" s="135"/>
      <c r="GM42" s="135"/>
      <c r="GN42" s="135"/>
      <c r="GO42" s="135"/>
      <c r="GP42" s="135"/>
      <c r="GQ42" s="135"/>
      <c r="GR42" s="135"/>
      <c r="GS42" s="135"/>
      <c r="GT42" s="135"/>
      <c r="GU42" s="135"/>
      <c r="GV42" s="135"/>
      <c r="GW42" s="135"/>
      <c r="GX42" s="135"/>
      <c r="GY42" s="135"/>
      <c r="GZ42" s="135"/>
      <c r="HA42" s="135"/>
      <c r="HB42" s="135"/>
      <c r="HC42" s="135"/>
      <c r="HD42" s="135"/>
      <c r="HE42" s="135"/>
      <c r="HF42" s="135"/>
      <c r="HG42" s="135"/>
      <c r="HH42" s="135"/>
      <c r="HI42" s="135"/>
      <c r="HJ42" s="135"/>
      <c r="HK42" s="135"/>
      <c r="HL42" s="135"/>
      <c r="HM42" s="135"/>
      <c r="HN42" s="135"/>
      <c r="HO42" s="135"/>
      <c r="HP42" s="135"/>
      <c r="HQ42" s="135"/>
      <c r="HR42" s="135"/>
      <c r="HS42" s="135"/>
      <c r="HT42" s="135"/>
      <c r="HU42" s="135"/>
      <c r="HV42" s="135"/>
      <c r="HW42" s="135"/>
      <c r="HX42" s="135"/>
      <c r="HY42" s="135"/>
      <c r="HZ42" s="135"/>
      <c r="IA42" s="135"/>
      <c r="IB42" s="135"/>
      <c r="IC42" s="135"/>
      <c r="ID42" s="135"/>
      <c r="IE42" s="135"/>
      <c r="IF42" s="135"/>
      <c r="IG42" s="135"/>
      <c r="IH42" s="135"/>
      <c r="II42" s="135"/>
      <c r="IJ42" s="135"/>
      <c r="IK42" s="135"/>
      <c r="IL42" s="135"/>
      <c r="IM42" s="135"/>
      <c r="IN42" s="135"/>
      <c r="IO42" s="135"/>
      <c r="IP42" s="135"/>
      <c r="IQ42" s="135"/>
      <c r="IR42" s="135"/>
      <c r="IS42" s="135"/>
      <c r="IT42" s="135"/>
      <c r="IU42" s="135"/>
      <c r="IV42" s="135"/>
      <c r="IW42" s="135"/>
      <c r="IX42" s="135"/>
      <c r="IY42" s="135"/>
      <c r="IZ42" s="135"/>
      <c r="JA42" s="135"/>
      <c r="JB42" s="135"/>
      <c r="JC42" s="135"/>
      <c r="JD42" s="135"/>
      <c r="JE42" s="135"/>
      <c r="JF42" s="135"/>
      <c r="JG42" s="135"/>
      <c r="JH42" s="135"/>
      <c r="JI42" s="135"/>
      <c r="JJ42" s="135"/>
      <c r="JK42" s="135"/>
      <c r="JL42" s="135"/>
      <c r="JM42" s="135"/>
      <c r="JN42" s="135"/>
      <c r="JO42" s="135"/>
      <c r="JP42" s="135"/>
      <c r="JQ42" s="135"/>
      <c r="JR42" s="135"/>
      <c r="JS42" s="135"/>
      <c r="JT42" s="135"/>
      <c r="JU42" s="135"/>
      <c r="JV42" s="135"/>
      <c r="JW42" s="135"/>
      <c r="JX42" s="135"/>
      <c r="JY42" s="135"/>
      <c r="JZ42" s="135"/>
      <c r="KA42" s="135"/>
      <c r="KB42" s="135"/>
      <c r="KC42" s="135"/>
      <c r="KD42" s="135"/>
      <c r="KE42" s="135"/>
      <c r="KF42" s="135"/>
      <c r="KG42" s="135"/>
      <c r="KH42" s="135"/>
      <c r="KI42" s="135"/>
      <c r="KJ42" s="135"/>
      <c r="KK42" s="135"/>
      <c r="KL42" s="135"/>
      <c r="KM42" s="135"/>
      <c r="KN42" s="135"/>
      <c r="KO42" s="135"/>
      <c r="KP42" s="135"/>
      <c r="KQ42" s="135"/>
      <c r="KR42" s="135"/>
      <c r="KS42" s="135"/>
      <c r="KT42" s="135"/>
      <c r="KU42" s="135"/>
      <c r="KV42" s="135"/>
      <c r="KW42" s="135"/>
      <c r="KX42" s="135"/>
      <c r="KY42" s="135"/>
      <c r="KZ42" s="135"/>
      <c r="LA42" s="135"/>
      <c r="LB42" s="135"/>
      <c r="LC42" s="135"/>
      <c r="LD42" s="135"/>
      <c r="LE42" s="135"/>
      <c r="LF42" s="135"/>
      <c r="LG42" s="135"/>
      <c r="LH42" s="135"/>
      <c r="LI42" s="135"/>
      <c r="LJ42" s="135"/>
      <c r="LK42" s="135"/>
      <c r="LL42" s="135"/>
      <c r="LM42" s="135"/>
      <c r="LN42" s="135"/>
      <c r="LO42" s="135"/>
      <c r="LP42" s="135"/>
      <c r="LQ42" s="135"/>
      <c r="LR42" s="135"/>
      <c r="LS42" s="135"/>
      <c r="LT42" s="135"/>
      <c r="LU42" s="135"/>
      <c r="LV42" s="135"/>
      <c r="LW42" s="135"/>
      <c r="LX42" s="135"/>
      <c r="LY42" s="135"/>
      <c r="LZ42" s="135"/>
      <c r="MA42" s="135"/>
      <c r="MB42" s="135"/>
      <c r="MC42" s="135"/>
      <c r="MD42" s="135"/>
      <c r="ME42" s="135"/>
      <c r="MF42" s="135"/>
      <c r="MG42" s="135"/>
      <c r="MH42" s="135"/>
      <c r="MI42" s="135"/>
      <c r="MJ42" s="135"/>
      <c r="MK42" s="135"/>
      <c r="ML42" s="135"/>
      <c r="MM42" s="135"/>
      <c r="MN42" s="135"/>
      <c r="MO42" s="135"/>
      <c r="MP42" s="135"/>
      <c r="MQ42" s="135"/>
      <c r="MR42" s="135"/>
      <c r="MS42" s="135"/>
      <c r="MT42" s="135"/>
      <c r="MU42" s="135"/>
      <c r="MV42" s="135"/>
      <c r="MW42" s="135"/>
      <c r="MX42" s="135"/>
      <c r="MY42" s="135"/>
      <c r="MZ42" s="135"/>
      <c r="NA42" s="135"/>
      <c r="NB42" s="135"/>
      <c r="NC42" s="135"/>
      <c r="ND42" s="135"/>
      <c r="NE42" s="135"/>
      <c r="NF42" s="135"/>
      <c r="NG42" s="135"/>
      <c r="NH42" s="135"/>
      <c r="NI42" s="135"/>
      <c r="NJ42" s="135"/>
      <c r="NK42" s="135"/>
      <c r="NL42" s="135"/>
      <c r="NM42" s="135"/>
      <c r="NN42" s="135"/>
      <c r="NO42" s="135"/>
      <c r="NP42" s="135"/>
      <c r="NQ42" s="135"/>
      <c r="NR42" s="135"/>
      <c r="NS42" s="135"/>
      <c r="NT42" s="135"/>
      <c r="NU42" s="135"/>
      <c r="NV42" s="135"/>
      <c r="NW42" s="135"/>
      <c r="NX42" s="135"/>
      <c r="NY42" s="135"/>
      <c r="NZ42" s="135"/>
      <c r="OA42" s="135"/>
      <c r="OB42" s="135"/>
      <c r="OC42" s="135"/>
      <c r="OD42" s="135"/>
      <c r="OE42" s="135"/>
      <c r="OF42" s="135"/>
      <c r="OG42" s="135"/>
      <c r="OH42" s="135"/>
      <c r="OI42" s="135"/>
      <c r="OJ42" s="135"/>
      <c r="OK42" s="135"/>
      <c r="OL42" s="135"/>
      <c r="OM42" s="135"/>
      <c r="ON42" s="135"/>
      <c r="OO42" s="135"/>
      <c r="OP42" s="135"/>
      <c r="OQ42" s="135"/>
      <c r="OR42" s="135"/>
      <c r="OS42" s="135"/>
      <c r="OT42" s="135"/>
      <c r="OU42" s="135"/>
      <c r="OV42" s="135"/>
      <c r="OW42" s="135"/>
      <c r="OX42" s="135"/>
      <c r="OY42" s="135"/>
      <c r="OZ42" s="135"/>
      <c r="PA42" s="135"/>
      <c r="PB42" s="135"/>
      <c r="PC42" s="135"/>
      <c r="PD42" s="135"/>
      <c r="PE42" s="135"/>
      <c r="PF42" s="135"/>
      <c r="PG42" s="135"/>
      <c r="PH42" s="135"/>
      <c r="PI42" s="135"/>
      <c r="PJ42" s="135"/>
      <c r="PK42" s="135"/>
      <c r="PL42" s="135"/>
      <c r="PM42" s="135"/>
      <c r="PN42" s="135"/>
      <c r="PO42" s="135"/>
      <c r="PP42" s="135"/>
      <c r="PQ42" s="135"/>
      <c r="PR42" s="135"/>
      <c r="PS42" s="135"/>
      <c r="PT42" s="135"/>
      <c r="PU42" s="135"/>
      <c r="PV42" s="135"/>
      <c r="PW42" s="135"/>
      <c r="PX42" s="135"/>
      <c r="PY42" s="135"/>
      <c r="PZ42" s="135"/>
      <c r="QA42" s="135"/>
      <c r="QB42" s="135"/>
      <c r="QC42" s="135"/>
      <c r="QD42" s="135"/>
      <c r="QE42" s="135"/>
      <c r="QF42" s="135"/>
      <c r="QG42" s="135"/>
      <c r="QH42" s="135"/>
      <c r="QI42" s="135"/>
      <c r="QJ42" s="135"/>
      <c r="QK42" s="135"/>
      <c r="QL42" s="135"/>
      <c r="QM42" s="135"/>
      <c r="QN42" s="135"/>
      <c r="QO42" s="135"/>
      <c r="QP42" s="135"/>
      <c r="QQ42" s="135"/>
      <c r="QR42" s="135"/>
      <c r="QS42" s="135"/>
      <c r="QT42" s="135"/>
      <c r="QU42" s="135"/>
      <c r="QV42" s="135"/>
      <c r="QW42" s="135"/>
      <c r="QX42" s="135"/>
      <c r="QY42" s="135"/>
      <c r="QZ42" s="135"/>
      <c r="RA42" s="135"/>
      <c r="RB42" s="135"/>
      <c r="RC42" s="135"/>
      <c r="RD42" s="135"/>
      <c r="RE42" s="135"/>
      <c r="RF42" s="135"/>
      <c r="RG42" s="135"/>
      <c r="RH42" s="135"/>
      <c r="RI42" s="135"/>
      <c r="RJ42" s="135"/>
      <c r="RK42" s="135"/>
      <c r="RL42" s="135"/>
      <c r="RM42" s="135"/>
      <c r="RN42" s="135"/>
      <c r="RO42" s="135"/>
      <c r="RP42" s="135"/>
      <c r="RQ42" s="135"/>
      <c r="RR42" s="135"/>
      <c r="RS42" s="135"/>
      <c r="RT42" s="135"/>
      <c r="RU42" s="135"/>
      <c r="RV42" s="135"/>
      <c r="RW42" s="135"/>
      <c r="RX42" s="135"/>
      <c r="RY42" s="135"/>
      <c r="RZ42" s="135"/>
      <c r="SA42" s="135"/>
      <c r="SB42" s="135"/>
      <c r="SC42" s="135"/>
      <c r="SD42" s="135"/>
      <c r="SE42" s="135"/>
      <c r="SF42" s="135"/>
    </row>
    <row r="43" spans="1:500" x14ac:dyDescent="0.25">
      <c r="A43" s="146" t="s">
        <v>21</v>
      </c>
      <c r="B43" s="138">
        <v>0.19900000000000001</v>
      </c>
      <c r="C43" s="138">
        <v>0.105</v>
      </c>
      <c r="D43" s="138">
        <v>0.17599999999999999</v>
      </c>
      <c r="E43" s="138">
        <v>0.104</v>
      </c>
      <c r="F43" s="138">
        <v>0.14099999999999999</v>
      </c>
      <c r="G43" s="138">
        <v>0.107</v>
      </c>
      <c r="H43" s="138">
        <v>0.153</v>
      </c>
      <c r="I43" s="138">
        <v>3.6999999999999998E-2</v>
      </c>
      <c r="J43" s="138">
        <v>0.124</v>
      </c>
      <c r="K43" s="138">
        <v>0.16600000000000001</v>
      </c>
      <c r="L43" s="138">
        <v>0.152</v>
      </c>
      <c r="M43" s="138">
        <v>5.8000000000000003E-2</v>
      </c>
      <c r="N43" s="138">
        <v>0.183</v>
      </c>
      <c r="O43" s="138">
        <v>0.13700000000000001</v>
      </c>
      <c r="P43" s="138">
        <v>0.21</v>
      </c>
      <c r="Q43" s="138">
        <v>0.17599999999999999</v>
      </c>
      <c r="R43" s="138">
        <v>9.0999999999999998E-2</v>
      </c>
      <c r="S43" s="138">
        <v>0.21299999999999999</v>
      </c>
      <c r="T43" s="138">
        <v>0.09</v>
      </c>
      <c r="U43" s="138">
        <v>0.03</v>
      </c>
      <c r="V43" s="138">
        <v>0.219</v>
      </c>
      <c r="W43" s="138">
        <v>0.2</v>
      </c>
      <c r="X43" s="138">
        <v>0.17299999999999999</v>
      </c>
      <c r="Y43" s="138">
        <v>0.22800000000000001</v>
      </c>
      <c r="Z43" s="138">
        <v>0.19500000000000001</v>
      </c>
      <c r="AA43" s="138">
        <v>0.21299999999999999</v>
      </c>
      <c r="AB43" s="138">
        <v>0.22500000000000001</v>
      </c>
      <c r="AC43" s="138">
        <v>0.13600000000000001</v>
      </c>
      <c r="AD43" s="138">
        <v>0.22</v>
      </c>
      <c r="AE43" s="138">
        <v>0.18</v>
      </c>
      <c r="AF43" s="138">
        <v>0.223</v>
      </c>
      <c r="AG43" s="138">
        <v>0.18</v>
      </c>
      <c r="AH43" s="138">
        <v>0.1</v>
      </c>
      <c r="AI43" s="138">
        <v>0.16500000000000001</v>
      </c>
      <c r="AJ43" s="138">
        <v>0.13</v>
      </c>
      <c r="AK43" s="138">
        <v>4.7E-2</v>
      </c>
      <c r="AL43" s="138">
        <v>0.17599999999999999</v>
      </c>
      <c r="AM43" s="138">
        <v>0.183</v>
      </c>
      <c r="AN43" s="138">
        <v>0.191</v>
      </c>
      <c r="AO43" s="138">
        <v>9.1999999999999998E-2</v>
      </c>
      <c r="AP43" s="138">
        <v>0.19500000000000001</v>
      </c>
      <c r="AQ43" s="138">
        <v>0.159</v>
      </c>
      <c r="AR43" s="138">
        <v>0.20100000000000001</v>
      </c>
      <c r="AS43" s="138">
        <v>0.159</v>
      </c>
      <c r="AT43" s="138">
        <v>7.0999999999999994E-2</v>
      </c>
      <c r="AU43" s="138">
        <v>0.14599999999999999</v>
      </c>
      <c r="AV43" s="138">
        <v>0.14000000000000001</v>
      </c>
      <c r="AW43" s="138">
        <v>2.4E-2</v>
      </c>
      <c r="AX43" s="138">
        <v>0.14499999999999999</v>
      </c>
      <c r="AY43" s="138">
        <v>0.19600000000000001</v>
      </c>
      <c r="AZ43" s="138">
        <v>0.17499999999999999</v>
      </c>
      <c r="BA43" s="138">
        <v>8.4000000000000005E-2</v>
      </c>
      <c r="BB43" s="460"/>
      <c r="BC43" s="460"/>
      <c r="BD43" s="460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  <c r="HV43" s="139"/>
      <c r="HW43" s="139"/>
      <c r="HX43" s="139"/>
      <c r="HY43" s="139"/>
      <c r="HZ43" s="139"/>
      <c r="IA43" s="139"/>
      <c r="IB43" s="139"/>
      <c r="IC43" s="139"/>
      <c r="ID43" s="139"/>
      <c r="IE43" s="139"/>
      <c r="IF43" s="139"/>
      <c r="IG43" s="139"/>
      <c r="IH43" s="139"/>
      <c r="II43" s="139"/>
      <c r="IJ43" s="139"/>
      <c r="IK43" s="139"/>
      <c r="IL43" s="139"/>
      <c r="IM43" s="139"/>
      <c r="IN43" s="139"/>
      <c r="IO43" s="139"/>
      <c r="IP43" s="139"/>
      <c r="IQ43" s="139"/>
      <c r="IR43" s="139"/>
      <c r="IS43" s="139"/>
      <c r="IT43" s="139"/>
      <c r="IU43" s="139"/>
      <c r="IV43" s="139"/>
      <c r="IW43" s="139"/>
      <c r="IX43" s="139"/>
      <c r="IY43" s="139"/>
      <c r="IZ43" s="139"/>
      <c r="JA43" s="139"/>
      <c r="JB43" s="139"/>
      <c r="JC43" s="139"/>
      <c r="JD43" s="139"/>
      <c r="JE43" s="139"/>
      <c r="JF43" s="139"/>
      <c r="JG43" s="139"/>
      <c r="JH43" s="139"/>
      <c r="JI43" s="139"/>
      <c r="JJ43" s="139"/>
      <c r="JK43" s="139"/>
      <c r="JL43" s="139"/>
      <c r="JM43" s="139"/>
      <c r="JN43" s="139"/>
      <c r="JO43" s="139"/>
      <c r="JP43" s="139"/>
      <c r="JQ43" s="139"/>
      <c r="JR43" s="139"/>
      <c r="JS43" s="139"/>
      <c r="JT43" s="139"/>
      <c r="JU43" s="139"/>
      <c r="JV43" s="139"/>
      <c r="JW43" s="139"/>
      <c r="JX43" s="139"/>
      <c r="JY43" s="139"/>
      <c r="JZ43" s="139"/>
      <c r="KA43" s="139"/>
      <c r="KB43" s="139"/>
      <c r="KC43" s="139"/>
      <c r="KD43" s="139"/>
      <c r="KE43" s="139"/>
      <c r="KF43" s="139"/>
      <c r="KG43" s="139"/>
      <c r="KH43" s="139"/>
      <c r="KI43" s="139"/>
      <c r="KJ43" s="139"/>
      <c r="KK43" s="139"/>
      <c r="KL43" s="139"/>
      <c r="KM43" s="139"/>
      <c r="KN43" s="139"/>
      <c r="KO43" s="139"/>
      <c r="KP43" s="139"/>
      <c r="KQ43" s="139"/>
      <c r="KR43" s="139"/>
      <c r="KS43" s="139"/>
      <c r="KT43" s="139"/>
      <c r="KU43" s="139"/>
      <c r="KV43" s="139"/>
      <c r="KW43" s="139"/>
      <c r="KX43" s="139"/>
      <c r="KY43" s="139"/>
      <c r="KZ43" s="139"/>
      <c r="LA43" s="139"/>
      <c r="LB43" s="139"/>
      <c r="LC43" s="139"/>
      <c r="LD43" s="139"/>
      <c r="LE43" s="139"/>
      <c r="LF43" s="139"/>
      <c r="LG43" s="139"/>
      <c r="LH43" s="139"/>
      <c r="LI43" s="139"/>
      <c r="LJ43" s="139"/>
      <c r="LK43" s="139"/>
      <c r="LL43" s="139"/>
      <c r="LM43" s="139"/>
      <c r="LN43" s="139"/>
      <c r="LO43" s="139"/>
      <c r="LP43" s="139"/>
      <c r="LQ43" s="139"/>
      <c r="LR43" s="139"/>
      <c r="LS43" s="139"/>
      <c r="LT43" s="139"/>
      <c r="LU43" s="139"/>
      <c r="LV43" s="139"/>
      <c r="LW43" s="139"/>
      <c r="LX43" s="139"/>
      <c r="LY43" s="139"/>
      <c r="LZ43" s="139"/>
      <c r="MA43" s="139"/>
      <c r="MB43" s="139"/>
      <c r="MC43" s="139"/>
      <c r="MD43" s="139"/>
      <c r="ME43" s="139"/>
      <c r="MF43" s="139"/>
      <c r="MG43" s="139"/>
      <c r="MH43" s="139"/>
      <c r="MI43" s="139"/>
      <c r="MJ43" s="139"/>
      <c r="MK43" s="139"/>
      <c r="ML43" s="139"/>
      <c r="MM43" s="139"/>
      <c r="MN43" s="139"/>
      <c r="MO43" s="139"/>
      <c r="MP43" s="139"/>
      <c r="MQ43" s="139"/>
      <c r="MR43" s="139"/>
      <c r="MS43" s="139"/>
      <c r="MT43" s="139"/>
      <c r="MU43" s="139"/>
      <c r="MV43" s="139"/>
      <c r="MW43" s="139"/>
      <c r="MX43" s="139"/>
      <c r="MY43" s="139"/>
      <c r="MZ43" s="139"/>
      <c r="NA43" s="139"/>
      <c r="NB43" s="139"/>
      <c r="NC43" s="139"/>
      <c r="ND43" s="139"/>
      <c r="NE43" s="139"/>
      <c r="NF43" s="139"/>
      <c r="NG43" s="139"/>
      <c r="NH43" s="139"/>
      <c r="NI43" s="139"/>
      <c r="NJ43" s="139"/>
      <c r="NK43" s="139"/>
      <c r="NL43" s="139"/>
      <c r="NM43" s="139"/>
      <c r="NN43" s="139"/>
      <c r="NO43" s="139"/>
      <c r="NP43" s="139"/>
      <c r="NQ43" s="139"/>
      <c r="NR43" s="139"/>
      <c r="NS43" s="139"/>
      <c r="NT43" s="139"/>
      <c r="NU43" s="139"/>
      <c r="NV43" s="139"/>
      <c r="NW43" s="139"/>
      <c r="NX43" s="139"/>
      <c r="NY43" s="139"/>
      <c r="NZ43" s="139"/>
      <c r="OA43" s="139"/>
      <c r="OB43" s="139"/>
      <c r="OC43" s="139"/>
      <c r="OD43" s="139"/>
      <c r="OE43" s="139"/>
      <c r="OF43" s="139"/>
      <c r="OG43" s="139"/>
      <c r="OH43" s="139"/>
      <c r="OI43" s="139"/>
      <c r="OJ43" s="139"/>
      <c r="OK43" s="139"/>
      <c r="OL43" s="139"/>
      <c r="OM43" s="139"/>
      <c r="ON43" s="139"/>
      <c r="OO43" s="139"/>
      <c r="OP43" s="139"/>
      <c r="OQ43" s="139"/>
      <c r="OR43" s="139"/>
      <c r="OS43" s="139"/>
      <c r="OT43" s="139"/>
      <c r="OU43" s="139"/>
      <c r="OV43" s="139"/>
      <c r="OW43" s="139"/>
      <c r="OX43" s="139"/>
      <c r="OY43" s="139"/>
      <c r="OZ43" s="139"/>
      <c r="PA43" s="139"/>
      <c r="PB43" s="139"/>
      <c r="PC43" s="139"/>
      <c r="PD43" s="139"/>
      <c r="PE43" s="139"/>
      <c r="PF43" s="139"/>
      <c r="PG43" s="139"/>
      <c r="PH43" s="139"/>
      <c r="PI43" s="139"/>
      <c r="PJ43" s="139"/>
      <c r="PK43" s="139"/>
      <c r="PL43" s="139"/>
      <c r="PM43" s="139"/>
      <c r="PN43" s="139"/>
      <c r="PO43" s="139"/>
      <c r="PP43" s="139"/>
      <c r="PQ43" s="139"/>
      <c r="PR43" s="139"/>
      <c r="PS43" s="139"/>
      <c r="PT43" s="139"/>
      <c r="PU43" s="139"/>
      <c r="PV43" s="139"/>
      <c r="PW43" s="139"/>
      <c r="PX43" s="139"/>
      <c r="PY43" s="139"/>
      <c r="PZ43" s="139"/>
      <c r="QA43" s="139"/>
      <c r="QB43" s="139"/>
      <c r="QC43" s="139"/>
      <c r="QD43" s="139"/>
      <c r="QE43" s="139"/>
      <c r="QF43" s="139"/>
      <c r="QG43" s="139"/>
      <c r="QH43" s="139"/>
      <c r="QI43" s="139"/>
      <c r="QJ43" s="139"/>
      <c r="QK43" s="139"/>
      <c r="QL43" s="139"/>
      <c r="QM43" s="139"/>
      <c r="QN43" s="139"/>
      <c r="QO43" s="139"/>
      <c r="QP43" s="139"/>
      <c r="QQ43" s="139"/>
      <c r="QR43" s="139"/>
      <c r="QS43" s="139"/>
      <c r="QT43" s="139"/>
      <c r="QU43" s="139"/>
      <c r="QV43" s="139"/>
      <c r="QW43" s="139"/>
      <c r="QX43" s="139"/>
      <c r="QY43" s="139"/>
      <c r="QZ43" s="139"/>
      <c r="RA43" s="139"/>
      <c r="RB43" s="139"/>
      <c r="RC43" s="139"/>
      <c r="RD43" s="139"/>
      <c r="RE43" s="139"/>
      <c r="RF43" s="139"/>
      <c r="RG43" s="139"/>
      <c r="RH43" s="139"/>
      <c r="RI43" s="139"/>
      <c r="RJ43" s="139"/>
      <c r="RK43" s="139"/>
      <c r="RL43" s="139"/>
      <c r="RM43" s="139"/>
      <c r="RN43" s="139"/>
      <c r="RO43" s="139"/>
      <c r="RP43" s="139"/>
      <c r="RQ43" s="139"/>
      <c r="RR43" s="139"/>
      <c r="RS43" s="139"/>
      <c r="RT43" s="139"/>
      <c r="RU43" s="139"/>
      <c r="RV43" s="139"/>
      <c r="RW43" s="139"/>
      <c r="RX43" s="139"/>
      <c r="RY43" s="139"/>
      <c r="RZ43" s="139"/>
      <c r="SA43" s="139"/>
      <c r="SB43" s="139"/>
      <c r="SC43" s="139"/>
      <c r="SD43" s="139"/>
      <c r="SE43" s="139"/>
      <c r="SF43" s="139"/>
    </row>
    <row r="44" spans="1:500" x14ac:dyDescent="0.25">
      <c r="A44" s="148" t="s">
        <v>37</v>
      </c>
      <c r="B44" s="136">
        <v>-200.3</v>
      </c>
      <c r="C44" s="136">
        <v>11.7</v>
      </c>
      <c r="D44" s="136">
        <v>6.2</v>
      </c>
      <c r="E44" s="136">
        <v>19.5</v>
      </c>
      <c r="F44" s="136">
        <v>-16.399999999999999</v>
      </c>
      <c r="G44" s="136">
        <v>822.3</v>
      </c>
      <c r="H44" s="136">
        <v>-6.5</v>
      </c>
      <c r="I44" s="136">
        <v>-16.399999999999999</v>
      </c>
      <c r="J44" s="136">
        <v>-17.8</v>
      </c>
      <c r="K44" s="136">
        <v>-21.9</v>
      </c>
      <c r="L44" s="136">
        <v>26.7</v>
      </c>
      <c r="M44" s="136">
        <v>-183.9</v>
      </c>
      <c r="N44" s="136">
        <v>9.1</v>
      </c>
      <c r="O44" s="136">
        <v>-2.5</v>
      </c>
      <c r="P44" s="136">
        <v>2.9</v>
      </c>
      <c r="Q44" s="136">
        <v>19.8</v>
      </c>
      <c r="R44" s="136">
        <v>4.2</v>
      </c>
      <c r="S44" s="136">
        <v>8.6999999999999993</v>
      </c>
      <c r="T44" s="136">
        <v>3.3</v>
      </c>
      <c r="U44" s="136">
        <v>3.1</v>
      </c>
      <c r="V44" s="136">
        <v>9.3000000000000007</v>
      </c>
      <c r="W44" s="136">
        <v>-1.8</v>
      </c>
      <c r="X44" s="136">
        <v>0</v>
      </c>
      <c r="Y44" s="136">
        <v>-26.1</v>
      </c>
      <c r="Z44" s="136">
        <v>0.8</v>
      </c>
      <c r="AA44" s="136">
        <v>-2.2999999999999998</v>
      </c>
      <c r="AB44" s="136">
        <v>0.7</v>
      </c>
      <c r="AC44" s="136">
        <v>1.7</v>
      </c>
      <c r="AD44" s="136">
        <v>-1.3</v>
      </c>
      <c r="AE44" s="136">
        <v>-6</v>
      </c>
      <c r="AF44" s="136">
        <v>0</v>
      </c>
      <c r="AG44" s="136">
        <v>0.8</v>
      </c>
      <c r="AH44" s="136">
        <v>-0.2</v>
      </c>
      <c r="AI44" s="136">
        <v>4.0999999999999996</v>
      </c>
      <c r="AJ44" s="136">
        <v>-4.0999999999999996</v>
      </c>
      <c r="AK44" s="136">
        <v>-30.9</v>
      </c>
      <c r="AL44" s="136">
        <v>6.2</v>
      </c>
      <c r="AM44" s="136">
        <v>1.8</v>
      </c>
      <c r="AN44" s="136">
        <v>2.2000000000000002</v>
      </c>
      <c r="AO44" s="136">
        <v>30.5</v>
      </c>
      <c r="AP44" s="136">
        <v>0.8</v>
      </c>
      <c r="AQ44" s="136">
        <v>-0.1</v>
      </c>
      <c r="AR44" s="136">
        <v>1.2</v>
      </c>
      <c r="AS44" s="136">
        <v>1.4</v>
      </c>
      <c r="AT44" s="136">
        <v>1.9</v>
      </c>
      <c r="AU44" s="136">
        <v>2.5</v>
      </c>
      <c r="AV44" s="136">
        <v>-2.6</v>
      </c>
      <c r="AW44" s="136">
        <v>2.2000000000000002</v>
      </c>
      <c r="AX44" s="136">
        <v>2.6</v>
      </c>
      <c r="AY44" s="136">
        <v>1.1000000000000001</v>
      </c>
      <c r="AZ44" s="136">
        <v>0.6</v>
      </c>
      <c r="BA44" s="136">
        <v>5.9</v>
      </c>
      <c r="BB44" s="458"/>
      <c r="BC44" s="458"/>
      <c r="BD44" s="458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  <c r="CG44" s="137"/>
      <c r="CH44" s="137"/>
      <c r="CI44" s="137"/>
      <c r="CJ44" s="137"/>
      <c r="CK44" s="137"/>
      <c r="CL44" s="137"/>
      <c r="CM44" s="137"/>
      <c r="CN44" s="137"/>
      <c r="CO44" s="137"/>
      <c r="CP44" s="137"/>
      <c r="CQ44" s="137"/>
      <c r="CR44" s="137"/>
      <c r="CS44" s="137"/>
      <c r="CT44" s="137"/>
      <c r="CU44" s="137"/>
      <c r="CV44" s="137"/>
      <c r="CW44" s="137"/>
      <c r="CX44" s="137"/>
      <c r="CY44" s="137"/>
      <c r="CZ44" s="137"/>
      <c r="DA44" s="137"/>
      <c r="DB44" s="137"/>
      <c r="DC44" s="137"/>
      <c r="DD44" s="137"/>
      <c r="DE44" s="137"/>
      <c r="DF44" s="137"/>
      <c r="DG44" s="137"/>
      <c r="DH44" s="137"/>
      <c r="DI44" s="137"/>
      <c r="DJ44" s="137"/>
      <c r="DK44" s="137"/>
      <c r="DL44" s="137"/>
      <c r="DM44" s="137"/>
      <c r="DN44" s="137"/>
      <c r="DO44" s="137"/>
      <c r="DP44" s="137"/>
      <c r="DQ44" s="137"/>
      <c r="DR44" s="137"/>
      <c r="DS44" s="137"/>
      <c r="DT44" s="137"/>
      <c r="DU44" s="137"/>
      <c r="DV44" s="137"/>
      <c r="DW44" s="137"/>
      <c r="DX44" s="137"/>
      <c r="DY44" s="137"/>
      <c r="DZ44" s="137"/>
      <c r="EA44" s="137"/>
      <c r="EB44" s="137"/>
      <c r="EC44" s="137"/>
      <c r="ED44" s="137"/>
      <c r="EE44" s="137"/>
      <c r="EF44" s="137"/>
      <c r="EG44" s="137"/>
      <c r="EH44" s="137"/>
      <c r="EI44" s="137"/>
      <c r="EJ44" s="137"/>
      <c r="EK44" s="137"/>
      <c r="EL44" s="137"/>
      <c r="EM44" s="137"/>
      <c r="EN44" s="137"/>
      <c r="EO44" s="137"/>
      <c r="EP44" s="137"/>
      <c r="EQ44" s="137"/>
      <c r="ER44" s="137"/>
      <c r="ES44" s="137"/>
      <c r="ET44" s="137"/>
      <c r="EU44" s="137"/>
      <c r="EV44" s="137"/>
      <c r="EW44" s="137"/>
      <c r="EX44" s="137"/>
      <c r="EY44" s="137"/>
      <c r="EZ44" s="137"/>
      <c r="FA44" s="137"/>
      <c r="FB44" s="137"/>
      <c r="FC44" s="137"/>
      <c r="FD44" s="137"/>
      <c r="FE44" s="137"/>
      <c r="FF44" s="137"/>
      <c r="FG44" s="137"/>
      <c r="FH44" s="137"/>
      <c r="FI44" s="137"/>
      <c r="FJ44" s="137"/>
      <c r="FK44" s="137"/>
      <c r="FL44" s="137"/>
      <c r="FM44" s="137"/>
      <c r="FN44" s="137"/>
      <c r="FO44" s="137"/>
      <c r="FP44" s="137"/>
      <c r="FQ44" s="137"/>
      <c r="FR44" s="137"/>
      <c r="FS44" s="137"/>
      <c r="FT44" s="137"/>
      <c r="FU44" s="137"/>
      <c r="FV44" s="137"/>
      <c r="FW44" s="137"/>
      <c r="FX44" s="137"/>
      <c r="FY44" s="137"/>
      <c r="FZ44" s="137"/>
      <c r="GA44" s="137"/>
      <c r="GB44" s="137"/>
      <c r="GC44" s="137"/>
      <c r="GD44" s="137"/>
      <c r="GE44" s="137"/>
      <c r="GF44" s="137"/>
      <c r="GG44" s="137"/>
      <c r="GH44" s="137"/>
      <c r="GI44" s="137"/>
      <c r="GJ44" s="137"/>
      <c r="GK44" s="137"/>
      <c r="GL44" s="137"/>
      <c r="GM44" s="137"/>
      <c r="GN44" s="137"/>
      <c r="GO44" s="137"/>
      <c r="GP44" s="137"/>
      <c r="GQ44" s="137"/>
      <c r="GR44" s="137"/>
      <c r="GS44" s="137"/>
      <c r="GT44" s="137"/>
      <c r="GU44" s="137"/>
      <c r="GV44" s="137"/>
      <c r="GW44" s="137"/>
      <c r="GX44" s="137"/>
      <c r="GY44" s="137"/>
      <c r="GZ44" s="137"/>
      <c r="HA44" s="137"/>
      <c r="HB44" s="137"/>
      <c r="HC44" s="137"/>
      <c r="HD44" s="137"/>
      <c r="HE44" s="137"/>
      <c r="HF44" s="137"/>
      <c r="HG44" s="137"/>
      <c r="HH44" s="137"/>
      <c r="HI44" s="137"/>
      <c r="HJ44" s="137"/>
      <c r="HK44" s="137"/>
      <c r="HL44" s="137"/>
      <c r="HM44" s="137"/>
      <c r="HN44" s="137"/>
      <c r="HO44" s="137"/>
      <c r="HP44" s="137"/>
      <c r="HQ44" s="137"/>
      <c r="HR44" s="137"/>
      <c r="HS44" s="137"/>
      <c r="HT44" s="137"/>
      <c r="HU44" s="137"/>
      <c r="HV44" s="137"/>
      <c r="HW44" s="137"/>
      <c r="HX44" s="137"/>
      <c r="HY44" s="137"/>
      <c r="HZ44" s="137"/>
      <c r="IA44" s="137"/>
      <c r="IB44" s="137"/>
      <c r="IC44" s="137"/>
      <c r="ID44" s="137"/>
      <c r="IE44" s="137"/>
      <c r="IF44" s="137"/>
      <c r="IG44" s="137"/>
      <c r="IH44" s="137"/>
      <c r="II44" s="137"/>
      <c r="IJ44" s="137"/>
      <c r="IK44" s="137"/>
      <c r="IL44" s="137"/>
      <c r="IM44" s="137"/>
      <c r="IN44" s="137"/>
      <c r="IO44" s="137"/>
      <c r="IP44" s="137"/>
      <c r="IQ44" s="137"/>
      <c r="IR44" s="137"/>
      <c r="IS44" s="137"/>
      <c r="IT44" s="137"/>
      <c r="IU44" s="137"/>
      <c r="IV44" s="137"/>
      <c r="IW44" s="137"/>
      <c r="IX44" s="137"/>
      <c r="IY44" s="137"/>
      <c r="IZ44" s="137"/>
      <c r="JA44" s="137"/>
      <c r="JB44" s="137"/>
      <c r="JC44" s="137"/>
      <c r="JD44" s="137"/>
      <c r="JE44" s="137"/>
      <c r="JF44" s="137"/>
      <c r="JG44" s="137"/>
      <c r="JH44" s="137"/>
      <c r="JI44" s="137"/>
      <c r="JJ44" s="137"/>
      <c r="JK44" s="137"/>
      <c r="JL44" s="137"/>
      <c r="JM44" s="137"/>
      <c r="JN44" s="137"/>
      <c r="JO44" s="137"/>
      <c r="JP44" s="137"/>
      <c r="JQ44" s="137"/>
      <c r="JR44" s="137"/>
      <c r="JS44" s="137"/>
      <c r="JT44" s="137"/>
      <c r="JU44" s="137"/>
      <c r="JV44" s="137"/>
      <c r="JW44" s="137"/>
      <c r="JX44" s="137"/>
      <c r="JY44" s="137"/>
      <c r="JZ44" s="137"/>
      <c r="KA44" s="137"/>
      <c r="KB44" s="137"/>
      <c r="KC44" s="137"/>
      <c r="KD44" s="137"/>
      <c r="KE44" s="137"/>
      <c r="KF44" s="137"/>
      <c r="KG44" s="137"/>
      <c r="KH44" s="137"/>
      <c r="KI44" s="137"/>
      <c r="KJ44" s="137"/>
      <c r="KK44" s="137"/>
      <c r="KL44" s="137"/>
      <c r="KM44" s="137"/>
      <c r="KN44" s="137"/>
      <c r="KO44" s="137"/>
      <c r="KP44" s="137"/>
      <c r="KQ44" s="137"/>
      <c r="KR44" s="137"/>
      <c r="KS44" s="137"/>
      <c r="KT44" s="137"/>
      <c r="KU44" s="137"/>
      <c r="KV44" s="137"/>
      <c r="KW44" s="137"/>
      <c r="KX44" s="137"/>
      <c r="KY44" s="137"/>
      <c r="KZ44" s="137"/>
      <c r="LA44" s="137"/>
      <c r="LB44" s="137"/>
      <c r="LC44" s="137"/>
      <c r="LD44" s="137"/>
      <c r="LE44" s="137"/>
      <c r="LF44" s="137"/>
      <c r="LG44" s="137"/>
      <c r="LH44" s="137"/>
      <c r="LI44" s="137"/>
      <c r="LJ44" s="137"/>
      <c r="LK44" s="137"/>
      <c r="LL44" s="137"/>
      <c r="LM44" s="137"/>
      <c r="LN44" s="137"/>
      <c r="LO44" s="137"/>
      <c r="LP44" s="137"/>
      <c r="LQ44" s="137"/>
      <c r="LR44" s="137"/>
      <c r="LS44" s="137"/>
      <c r="LT44" s="137"/>
      <c r="LU44" s="137"/>
      <c r="LV44" s="137"/>
      <c r="LW44" s="137"/>
      <c r="LX44" s="137"/>
      <c r="LY44" s="137"/>
      <c r="LZ44" s="137"/>
      <c r="MA44" s="137"/>
      <c r="MB44" s="137"/>
      <c r="MC44" s="137"/>
      <c r="MD44" s="137"/>
      <c r="ME44" s="137"/>
      <c r="MF44" s="137"/>
      <c r="MG44" s="137"/>
      <c r="MH44" s="137"/>
      <c r="MI44" s="137"/>
      <c r="MJ44" s="137"/>
      <c r="MK44" s="137"/>
      <c r="ML44" s="137"/>
      <c r="MM44" s="137"/>
      <c r="MN44" s="137"/>
      <c r="MO44" s="137"/>
      <c r="MP44" s="137"/>
      <c r="MQ44" s="137"/>
      <c r="MR44" s="137"/>
      <c r="MS44" s="137"/>
      <c r="MT44" s="137"/>
      <c r="MU44" s="137"/>
      <c r="MV44" s="137"/>
      <c r="MW44" s="137"/>
      <c r="MX44" s="137"/>
      <c r="MY44" s="137"/>
      <c r="MZ44" s="137"/>
      <c r="NA44" s="137"/>
      <c r="NB44" s="137"/>
      <c r="NC44" s="137"/>
      <c r="ND44" s="137"/>
      <c r="NE44" s="137"/>
      <c r="NF44" s="137"/>
      <c r="NG44" s="137"/>
      <c r="NH44" s="137"/>
      <c r="NI44" s="137"/>
      <c r="NJ44" s="137"/>
      <c r="NK44" s="137"/>
      <c r="NL44" s="137"/>
      <c r="NM44" s="137"/>
      <c r="NN44" s="137"/>
      <c r="NO44" s="137"/>
      <c r="NP44" s="137"/>
      <c r="NQ44" s="137"/>
      <c r="NR44" s="137"/>
      <c r="NS44" s="137"/>
      <c r="NT44" s="137"/>
      <c r="NU44" s="137"/>
      <c r="NV44" s="137"/>
      <c r="NW44" s="137"/>
      <c r="NX44" s="137"/>
      <c r="NY44" s="137"/>
      <c r="NZ44" s="137"/>
      <c r="OA44" s="137"/>
      <c r="OB44" s="137"/>
      <c r="OC44" s="137"/>
      <c r="OD44" s="137"/>
      <c r="OE44" s="137"/>
      <c r="OF44" s="137"/>
      <c r="OG44" s="137"/>
      <c r="OH44" s="137"/>
      <c r="OI44" s="137"/>
      <c r="OJ44" s="137"/>
      <c r="OK44" s="137"/>
      <c r="OL44" s="137"/>
      <c r="OM44" s="137"/>
      <c r="ON44" s="137"/>
      <c r="OO44" s="137"/>
      <c r="OP44" s="137"/>
      <c r="OQ44" s="137"/>
      <c r="OR44" s="137"/>
      <c r="OS44" s="137"/>
      <c r="OT44" s="137"/>
      <c r="OU44" s="137"/>
      <c r="OV44" s="137"/>
      <c r="OW44" s="137"/>
      <c r="OX44" s="137"/>
      <c r="OY44" s="137"/>
      <c r="OZ44" s="137"/>
      <c r="PA44" s="137"/>
      <c r="PB44" s="137"/>
      <c r="PC44" s="137"/>
      <c r="PD44" s="137"/>
      <c r="PE44" s="137"/>
      <c r="PF44" s="137"/>
      <c r="PG44" s="137"/>
      <c r="PH44" s="137"/>
      <c r="PI44" s="137"/>
      <c r="PJ44" s="137"/>
      <c r="PK44" s="137"/>
      <c r="PL44" s="137"/>
      <c r="PM44" s="137"/>
      <c r="PN44" s="137"/>
      <c r="PO44" s="137"/>
      <c r="PP44" s="137"/>
      <c r="PQ44" s="137"/>
      <c r="PR44" s="137"/>
      <c r="PS44" s="137"/>
      <c r="PT44" s="137"/>
      <c r="PU44" s="137"/>
      <c r="PV44" s="137"/>
      <c r="PW44" s="137"/>
      <c r="PX44" s="137"/>
      <c r="PY44" s="137"/>
      <c r="PZ44" s="137"/>
      <c r="QA44" s="137"/>
      <c r="QB44" s="137"/>
      <c r="QC44" s="137"/>
      <c r="QD44" s="137"/>
      <c r="QE44" s="137"/>
      <c r="QF44" s="137"/>
      <c r="QG44" s="137"/>
      <c r="QH44" s="137"/>
      <c r="QI44" s="137"/>
      <c r="QJ44" s="137"/>
      <c r="QK44" s="137"/>
      <c r="QL44" s="137"/>
      <c r="QM44" s="137"/>
      <c r="QN44" s="137"/>
      <c r="QO44" s="137"/>
      <c r="QP44" s="137"/>
      <c r="QQ44" s="137"/>
      <c r="QR44" s="137"/>
      <c r="QS44" s="137"/>
      <c r="QT44" s="137"/>
      <c r="QU44" s="137"/>
      <c r="QV44" s="137"/>
      <c r="QW44" s="137"/>
      <c r="QX44" s="137"/>
      <c r="QY44" s="137"/>
      <c r="QZ44" s="137"/>
      <c r="RA44" s="137"/>
      <c r="RB44" s="137"/>
      <c r="RC44" s="137"/>
      <c r="RD44" s="137"/>
      <c r="RE44" s="137"/>
      <c r="RF44" s="137"/>
      <c r="RG44" s="137"/>
      <c r="RH44" s="137"/>
      <c r="RI44" s="137"/>
      <c r="RJ44" s="137"/>
      <c r="RK44" s="137"/>
      <c r="RL44" s="137"/>
      <c r="RM44" s="137"/>
      <c r="RN44" s="137"/>
      <c r="RO44" s="137"/>
      <c r="RP44" s="137"/>
      <c r="RQ44" s="137"/>
      <c r="RR44" s="137"/>
      <c r="RS44" s="137"/>
      <c r="RT44" s="137"/>
      <c r="RU44" s="137"/>
      <c r="RV44" s="137"/>
      <c r="RW44" s="137"/>
      <c r="RX44" s="137"/>
      <c r="RY44" s="137"/>
      <c r="RZ44" s="137"/>
      <c r="SA44" s="137"/>
      <c r="SB44" s="137"/>
      <c r="SC44" s="137"/>
      <c r="SD44" s="137"/>
      <c r="SE44" s="137"/>
      <c r="SF44" s="137"/>
    </row>
    <row r="45" spans="1:500" x14ac:dyDescent="0.25">
      <c r="A45" s="145" t="s">
        <v>38</v>
      </c>
      <c r="B45" s="134">
        <v>252</v>
      </c>
      <c r="C45" s="134">
        <v>175</v>
      </c>
      <c r="D45" s="134">
        <v>220</v>
      </c>
      <c r="E45" s="134">
        <v>110</v>
      </c>
      <c r="F45" s="134">
        <v>172</v>
      </c>
      <c r="G45" s="134">
        <v>121</v>
      </c>
      <c r="H45" s="134">
        <v>207</v>
      </c>
      <c r="I45" s="134">
        <v>46</v>
      </c>
      <c r="J45" s="134">
        <v>130</v>
      </c>
      <c r="K45" s="134">
        <v>217</v>
      </c>
      <c r="L45" s="134">
        <v>200</v>
      </c>
      <c r="M45" s="134">
        <v>69</v>
      </c>
      <c r="N45" s="134">
        <v>281</v>
      </c>
      <c r="O45" s="134">
        <v>276</v>
      </c>
      <c r="P45" s="134">
        <v>269</v>
      </c>
      <c r="Q45" s="134">
        <v>314</v>
      </c>
      <c r="R45" s="134">
        <v>116</v>
      </c>
      <c r="S45" s="134">
        <v>318</v>
      </c>
      <c r="T45" s="134">
        <v>93</v>
      </c>
      <c r="U45" s="134">
        <v>80</v>
      </c>
      <c r="V45" s="134">
        <v>285</v>
      </c>
      <c r="W45" s="134">
        <v>230</v>
      </c>
      <c r="X45" s="134">
        <v>111</v>
      </c>
      <c r="Y45" s="134">
        <v>176</v>
      </c>
      <c r="Z45" s="134">
        <v>200</v>
      </c>
      <c r="AA45" s="134">
        <v>146</v>
      </c>
      <c r="AB45" s="134">
        <v>209</v>
      </c>
      <c r="AC45" s="134">
        <v>133</v>
      </c>
      <c r="AD45" s="134">
        <v>138</v>
      </c>
      <c r="AE45" s="134">
        <v>92</v>
      </c>
      <c r="AF45" s="134">
        <v>139</v>
      </c>
      <c r="AG45" s="134">
        <v>95</v>
      </c>
      <c r="AH45" s="134">
        <v>21</v>
      </c>
      <c r="AI45" s="134">
        <v>94</v>
      </c>
      <c r="AJ45" s="134">
        <v>44</v>
      </c>
      <c r="AK45" s="134">
        <v>-16</v>
      </c>
      <c r="AL45" s="134">
        <v>78</v>
      </c>
      <c r="AM45" s="134">
        <v>87</v>
      </c>
      <c r="AN45" s="134">
        <v>98</v>
      </c>
      <c r="AO45" s="134">
        <v>7</v>
      </c>
      <c r="AP45" s="134">
        <v>200</v>
      </c>
      <c r="AQ45" s="134">
        <v>48</v>
      </c>
      <c r="AR45" s="134">
        <v>66</v>
      </c>
      <c r="AS45" s="134">
        <v>49</v>
      </c>
      <c r="AT45" s="134">
        <v>17</v>
      </c>
      <c r="AU45" s="134">
        <v>48</v>
      </c>
      <c r="AV45" s="134">
        <v>39</v>
      </c>
      <c r="AW45" s="134">
        <v>5</v>
      </c>
      <c r="AX45" s="134">
        <v>42</v>
      </c>
      <c r="AY45" s="134">
        <v>64</v>
      </c>
      <c r="AZ45" s="134">
        <v>55</v>
      </c>
      <c r="BA45" s="134">
        <v>22</v>
      </c>
      <c r="BB45" s="456"/>
      <c r="BC45" s="456"/>
      <c r="BD45" s="456"/>
      <c r="BE45" s="135"/>
      <c r="BF45" s="135"/>
      <c r="BG45" s="135"/>
      <c r="BH45" s="135"/>
      <c r="BI45" s="135"/>
      <c r="BJ45" s="135"/>
      <c r="BK45" s="135"/>
      <c r="BL45" s="135"/>
      <c r="BM45" s="135"/>
      <c r="BN45" s="135"/>
      <c r="BO45" s="135"/>
      <c r="BP45" s="135"/>
      <c r="BQ45" s="135"/>
      <c r="BR45" s="135"/>
      <c r="BS45" s="135"/>
      <c r="BT45" s="135"/>
      <c r="BU45" s="135"/>
      <c r="BV45" s="135"/>
      <c r="BW45" s="135"/>
      <c r="BX45" s="135"/>
      <c r="BY45" s="135"/>
      <c r="BZ45" s="135"/>
      <c r="CA45" s="135"/>
      <c r="CB45" s="135"/>
      <c r="CC45" s="135"/>
      <c r="CD45" s="135"/>
      <c r="CE45" s="135"/>
      <c r="CF45" s="135"/>
      <c r="CG45" s="135"/>
      <c r="CH45" s="135"/>
      <c r="CI45" s="135"/>
      <c r="CJ45" s="135"/>
      <c r="CK45" s="135"/>
      <c r="CL45" s="135"/>
      <c r="CM45" s="135"/>
      <c r="CN45" s="135"/>
      <c r="CO45" s="135"/>
      <c r="CP45" s="135"/>
      <c r="CQ45" s="135"/>
      <c r="CR45" s="135"/>
      <c r="CS45" s="135"/>
      <c r="CT45" s="135"/>
      <c r="CU45" s="135"/>
      <c r="CV45" s="135"/>
      <c r="CW45" s="135"/>
      <c r="CX45" s="135"/>
      <c r="CY45" s="135"/>
      <c r="CZ45" s="135"/>
      <c r="DA45" s="135"/>
      <c r="DB45" s="135"/>
      <c r="DC45" s="135"/>
      <c r="DD45" s="135"/>
      <c r="DE45" s="135"/>
      <c r="DF45" s="135"/>
      <c r="DG45" s="135"/>
      <c r="DH45" s="135"/>
      <c r="DI45" s="135"/>
      <c r="DJ45" s="135"/>
      <c r="DK45" s="135"/>
      <c r="DL45" s="135"/>
      <c r="DM45" s="135"/>
      <c r="DN45" s="135"/>
      <c r="DO45" s="135"/>
      <c r="DP45" s="135"/>
      <c r="DQ45" s="135"/>
      <c r="DR45" s="135"/>
      <c r="DS45" s="135"/>
      <c r="DT45" s="135"/>
      <c r="DU45" s="135"/>
      <c r="DV45" s="135"/>
      <c r="DW45" s="135"/>
      <c r="DX45" s="135"/>
      <c r="DY45" s="135"/>
      <c r="DZ45" s="135"/>
      <c r="EA45" s="135"/>
      <c r="EB45" s="135"/>
      <c r="EC45" s="135"/>
      <c r="ED45" s="135"/>
      <c r="EE45" s="135"/>
      <c r="EF45" s="135"/>
      <c r="EG45" s="135"/>
      <c r="EH45" s="135"/>
      <c r="EI45" s="135"/>
      <c r="EJ45" s="135"/>
      <c r="EK45" s="135"/>
      <c r="EL45" s="135"/>
      <c r="EM45" s="135"/>
      <c r="EN45" s="135"/>
      <c r="EO45" s="135"/>
      <c r="EP45" s="135"/>
      <c r="EQ45" s="135"/>
      <c r="ER45" s="135"/>
      <c r="ES45" s="135"/>
      <c r="ET45" s="135"/>
      <c r="EU45" s="135"/>
      <c r="EV45" s="135"/>
      <c r="EW45" s="135"/>
      <c r="EX45" s="135"/>
      <c r="EY45" s="135"/>
      <c r="EZ45" s="135"/>
      <c r="FA45" s="135"/>
      <c r="FB45" s="135"/>
      <c r="FC45" s="135"/>
      <c r="FD45" s="135"/>
      <c r="FE45" s="135"/>
      <c r="FF45" s="135"/>
      <c r="FG45" s="135"/>
      <c r="FH45" s="135"/>
      <c r="FI45" s="135"/>
      <c r="FJ45" s="135"/>
      <c r="FK45" s="135"/>
      <c r="FL45" s="135"/>
      <c r="FM45" s="135"/>
      <c r="FN45" s="135"/>
      <c r="FO45" s="135"/>
      <c r="FP45" s="135"/>
      <c r="FQ45" s="135"/>
      <c r="FR45" s="135"/>
      <c r="FS45" s="135"/>
      <c r="FT45" s="135"/>
      <c r="FU45" s="135"/>
      <c r="FV45" s="135"/>
      <c r="FW45" s="135"/>
      <c r="FX45" s="135"/>
      <c r="FY45" s="135"/>
      <c r="FZ45" s="135"/>
      <c r="GA45" s="135"/>
      <c r="GB45" s="135"/>
      <c r="GC45" s="135"/>
      <c r="GD45" s="135"/>
      <c r="GE45" s="135"/>
      <c r="GF45" s="135"/>
      <c r="GG45" s="135"/>
      <c r="GH45" s="135"/>
      <c r="GI45" s="135"/>
      <c r="GJ45" s="135"/>
      <c r="GK45" s="135"/>
      <c r="GL45" s="135"/>
      <c r="GM45" s="135"/>
      <c r="GN45" s="135"/>
      <c r="GO45" s="135"/>
      <c r="GP45" s="135"/>
      <c r="GQ45" s="135"/>
      <c r="GR45" s="135"/>
      <c r="GS45" s="135"/>
      <c r="GT45" s="135"/>
      <c r="GU45" s="135"/>
      <c r="GV45" s="135"/>
      <c r="GW45" s="135"/>
      <c r="GX45" s="135"/>
      <c r="GY45" s="135"/>
      <c r="GZ45" s="135"/>
      <c r="HA45" s="135"/>
      <c r="HB45" s="135"/>
      <c r="HC45" s="135"/>
      <c r="HD45" s="135"/>
      <c r="HE45" s="135"/>
      <c r="HF45" s="135"/>
      <c r="HG45" s="135"/>
      <c r="HH45" s="135"/>
      <c r="HI45" s="135"/>
      <c r="HJ45" s="135"/>
      <c r="HK45" s="135"/>
      <c r="HL45" s="135"/>
      <c r="HM45" s="135"/>
      <c r="HN45" s="135"/>
      <c r="HO45" s="135"/>
      <c r="HP45" s="135"/>
      <c r="HQ45" s="135"/>
      <c r="HR45" s="135"/>
      <c r="HS45" s="135"/>
      <c r="HT45" s="135"/>
      <c r="HU45" s="135"/>
      <c r="HV45" s="135"/>
      <c r="HW45" s="135"/>
      <c r="HX45" s="135"/>
      <c r="HY45" s="135"/>
      <c r="HZ45" s="135"/>
      <c r="IA45" s="135"/>
      <c r="IB45" s="135"/>
      <c r="IC45" s="135"/>
      <c r="ID45" s="135"/>
      <c r="IE45" s="135"/>
      <c r="IF45" s="135"/>
      <c r="IG45" s="135"/>
      <c r="IH45" s="135"/>
      <c r="II45" s="135"/>
      <c r="IJ45" s="135"/>
      <c r="IK45" s="135"/>
      <c r="IL45" s="135"/>
      <c r="IM45" s="135"/>
      <c r="IN45" s="135"/>
      <c r="IO45" s="135"/>
      <c r="IP45" s="135"/>
      <c r="IQ45" s="135"/>
      <c r="IR45" s="135"/>
      <c r="IS45" s="135"/>
      <c r="IT45" s="135"/>
      <c r="IU45" s="135"/>
      <c r="IV45" s="135"/>
      <c r="IW45" s="135"/>
      <c r="IX45" s="135"/>
      <c r="IY45" s="135"/>
      <c r="IZ45" s="135"/>
      <c r="JA45" s="135"/>
      <c r="JB45" s="135"/>
      <c r="JC45" s="135"/>
      <c r="JD45" s="135"/>
      <c r="JE45" s="135"/>
      <c r="JF45" s="135"/>
      <c r="JG45" s="135"/>
      <c r="JH45" s="135"/>
      <c r="JI45" s="135"/>
      <c r="JJ45" s="135"/>
      <c r="JK45" s="135"/>
      <c r="JL45" s="135"/>
      <c r="JM45" s="135"/>
      <c r="JN45" s="135"/>
      <c r="JO45" s="135"/>
      <c r="JP45" s="135"/>
      <c r="JQ45" s="135"/>
      <c r="JR45" s="135"/>
      <c r="JS45" s="135"/>
      <c r="JT45" s="135"/>
      <c r="JU45" s="135"/>
      <c r="JV45" s="135"/>
      <c r="JW45" s="135"/>
      <c r="JX45" s="135"/>
      <c r="JY45" s="135"/>
      <c r="JZ45" s="135"/>
      <c r="KA45" s="135"/>
      <c r="KB45" s="135"/>
      <c r="KC45" s="135"/>
      <c r="KD45" s="135"/>
      <c r="KE45" s="135"/>
      <c r="KF45" s="135"/>
      <c r="KG45" s="135"/>
      <c r="KH45" s="135"/>
      <c r="KI45" s="135"/>
      <c r="KJ45" s="135"/>
      <c r="KK45" s="135"/>
      <c r="KL45" s="135"/>
      <c r="KM45" s="135"/>
      <c r="KN45" s="135"/>
      <c r="KO45" s="135"/>
      <c r="KP45" s="135"/>
      <c r="KQ45" s="135"/>
      <c r="KR45" s="135"/>
      <c r="KS45" s="135"/>
      <c r="KT45" s="135"/>
      <c r="KU45" s="135"/>
      <c r="KV45" s="135"/>
      <c r="KW45" s="135"/>
      <c r="KX45" s="135"/>
      <c r="KY45" s="135"/>
      <c r="KZ45" s="135"/>
      <c r="LA45" s="135"/>
      <c r="LB45" s="135"/>
      <c r="LC45" s="135"/>
      <c r="LD45" s="135"/>
      <c r="LE45" s="135"/>
      <c r="LF45" s="135"/>
      <c r="LG45" s="135"/>
      <c r="LH45" s="135"/>
      <c r="LI45" s="135"/>
      <c r="LJ45" s="135"/>
      <c r="LK45" s="135"/>
      <c r="LL45" s="135"/>
      <c r="LM45" s="135"/>
      <c r="LN45" s="135"/>
      <c r="LO45" s="135"/>
      <c r="LP45" s="135"/>
      <c r="LQ45" s="135"/>
      <c r="LR45" s="135"/>
      <c r="LS45" s="135"/>
      <c r="LT45" s="135"/>
      <c r="LU45" s="135"/>
      <c r="LV45" s="135"/>
      <c r="LW45" s="135"/>
      <c r="LX45" s="135"/>
      <c r="LY45" s="135"/>
      <c r="LZ45" s="135"/>
      <c r="MA45" s="135"/>
      <c r="MB45" s="135"/>
      <c r="MC45" s="135"/>
      <c r="MD45" s="135"/>
      <c r="ME45" s="135"/>
      <c r="MF45" s="135"/>
      <c r="MG45" s="135"/>
      <c r="MH45" s="135"/>
      <c r="MI45" s="135"/>
      <c r="MJ45" s="135"/>
      <c r="MK45" s="135"/>
      <c r="ML45" s="135"/>
      <c r="MM45" s="135"/>
      <c r="MN45" s="135"/>
      <c r="MO45" s="135"/>
      <c r="MP45" s="135"/>
      <c r="MQ45" s="135"/>
      <c r="MR45" s="135"/>
      <c r="MS45" s="135"/>
      <c r="MT45" s="135"/>
      <c r="MU45" s="135"/>
      <c r="MV45" s="135"/>
      <c r="MW45" s="135"/>
      <c r="MX45" s="135"/>
      <c r="MY45" s="135"/>
      <c r="MZ45" s="135"/>
      <c r="NA45" s="135"/>
      <c r="NB45" s="135"/>
      <c r="NC45" s="135"/>
      <c r="ND45" s="135"/>
      <c r="NE45" s="135"/>
      <c r="NF45" s="135"/>
      <c r="NG45" s="135"/>
      <c r="NH45" s="135"/>
      <c r="NI45" s="135"/>
      <c r="NJ45" s="135"/>
      <c r="NK45" s="135"/>
      <c r="NL45" s="135"/>
      <c r="NM45" s="135"/>
      <c r="NN45" s="135"/>
      <c r="NO45" s="135"/>
      <c r="NP45" s="135"/>
      <c r="NQ45" s="135"/>
      <c r="NR45" s="135"/>
      <c r="NS45" s="135"/>
      <c r="NT45" s="135"/>
      <c r="NU45" s="135"/>
      <c r="NV45" s="135"/>
      <c r="NW45" s="135"/>
      <c r="NX45" s="135"/>
      <c r="NY45" s="135"/>
      <c r="NZ45" s="135"/>
      <c r="OA45" s="135"/>
      <c r="OB45" s="135"/>
      <c r="OC45" s="135"/>
      <c r="OD45" s="135"/>
      <c r="OE45" s="135"/>
      <c r="OF45" s="135"/>
      <c r="OG45" s="135"/>
      <c r="OH45" s="135"/>
      <c r="OI45" s="135"/>
      <c r="OJ45" s="135"/>
      <c r="OK45" s="135"/>
      <c r="OL45" s="135"/>
      <c r="OM45" s="135"/>
      <c r="ON45" s="135"/>
      <c r="OO45" s="135"/>
      <c r="OP45" s="135"/>
      <c r="OQ45" s="135"/>
      <c r="OR45" s="135"/>
      <c r="OS45" s="135"/>
      <c r="OT45" s="135"/>
      <c r="OU45" s="135"/>
      <c r="OV45" s="135"/>
      <c r="OW45" s="135"/>
      <c r="OX45" s="135"/>
      <c r="OY45" s="135"/>
      <c r="OZ45" s="135"/>
      <c r="PA45" s="135"/>
      <c r="PB45" s="135"/>
      <c r="PC45" s="135"/>
      <c r="PD45" s="135"/>
      <c r="PE45" s="135"/>
      <c r="PF45" s="135"/>
      <c r="PG45" s="135"/>
      <c r="PH45" s="135"/>
      <c r="PI45" s="135"/>
      <c r="PJ45" s="135"/>
      <c r="PK45" s="135"/>
      <c r="PL45" s="135"/>
      <c r="PM45" s="135"/>
      <c r="PN45" s="135"/>
      <c r="PO45" s="135"/>
      <c r="PP45" s="135"/>
      <c r="PQ45" s="135"/>
      <c r="PR45" s="135"/>
      <c r="PS45" s="135"/>
      <c r="PT45" s="135"/>
      <c r="PU45" s="135"/>
      <c r="PV45" s="135"/>
      <c r="PW45" s="135"/>
      <c r="PX45" s="135"/>
      <c r="PY45" s="135"/>
      <c r="PZ45" s="135"/>
      <c r="QA45" s="135"/>
      <c r="QB45" s="135"/>
      <c r="QC45" s="135"/>
      <c r="QD45" s="135"/>
      <c r="QE45" s="135"/>
      <c r="QF45" s="135"/>
      <c r="QG45" s="135"/>
      <c r="QH45" s="135"/>
      <c r="QI45" s="135"/>
      <c r="QJ45" s="135"/>
      <c r="QK45" s="135"/>
      <c r="QL45" s="135"/>
      <c r="QM45" s="135"/>
      <c r="QN45" s="135"/>
      <c r="QO45" s="135"/>
      <c r="QP45" s="135"/>
      <c r="QQ45" s="135"/>
      <c r="QR45" s="135"/>
      <c r="QS45" s="135"/>
      <c r="QT45" s="135"/>
      <c r="QU45" s="135"/>
      <c r="QV45" s="135"/>
      <c r="QW45" s="135"/>
      <c r="QX45" s="135"/>
      <c r="QY45" s="135"/>
      <c r="QZ45" s="135"/>
      <c r="RA45" s="135"/>
      <c r="RB45" s="135"/>
      <c r="RC45" s="135"/>
      <c r="RD45" s="135"/>
      <c r="RE45" s="135"/>
      <c r="RF45" s="135"/>
      <c r="RG45" s="135"/>
      <c r="RH45" s="135"/>
      <c r="RI45" s="135"/>
      <c r="RJ45" s="135"/>
      <c r="RK45" s="135"/>
      <c r="RL45" s="135"/>
      <c r="RM45" s="135"/>
      <c r="RN45" s="135"/>
      <c r="RO45" s="135"/>
      <c r="RP45" s="135"/>
      <c r="RQ45" s="135"/>
      <c r="RR45" s="135"/>
      <c r="RS45" s="135"/>
      <c r="RT45" s="135"/>
      <c r="RU45" s="135"/>
      <c r="RV45" s="135"/>
      <c r="RW45" s="135"/>
      <c r="RX45" s="135"/>
      <c r="RY45" s="135"/>
      <c r="RZ45" s="135"/>
      <c r="SA45" s="135"/>
      <c r="SB45" s="135"/>
      <c r="SC45" s="135"/>
      <c r="SD45" s="135"/>
      <c r="SE45" s="135"/>
      <c r="SF45" s="135"/>
    </row>
    <row r="46" spans="1:500" x14ac:dyDescent="0.25">
      <c r="A46" s="145" t="s">
        <v>39</v>
      </c>
      <c r="B46" s="134">
        <v>565</v>
      </c>
      <c r="C46" s="134">
        <v>227</v>
      </c>
      <c r="D46" s="134">
        <v>396</v>
      </c>
      <c r="E46" s="134">
        <v>265</v>
      </c>
      <c r="F46" s="134">
        <v>307</v>
      </c>
      <c r="G46" s="134">
        <v>254</v>
      </c>
      <c r="H46" s="134">
        <v>377</v>
      </c>
      <c r="I46" s="134">
        <v>53</v>
      </c>
      <c r="J46" s="134">
        <v>265</v>
      </c>
      <c r="K46" s="134">
        <v>465</v>
      </c>
      <c r="L46" s="134">
        <v>369</v>
      </c>
      <c r="M46" s="134">
        <v>119</v>
      </c>
      <c r="N46" s="134">
        <v>463</v>
      </c>
      <c r="O46" s="134">
        <v>208</v>
      </c>
      <c r="P46" s="134">
        <v>552</v>
      </c>
      <c r="Q46" s="134">
        <v>350</v>
      </c>
      <c r="R46" s="134">
        <v>161</v>
      </c>
      <c r="S46" s="134">
        <v>539</v>
      </c>
      <c r="T46" s="134">
        <v>197</v>
      </c>
      <c r="U46" s="134">
        <v>-8</v>
      </c>
      <c r="V46" s="134">
        <v>484</v>
      </c>
      <c r="W46" s="134">
        <v>537</v>
      </c>
      <c r="X46" s="134">
        <v>457</v>
      </c>
      <c r="Y46" s="134">
        <v>494</v>
      </c>
      <c r="Z46" s="134">
        <v>394</v>
      </c>
      <c r="AA46" s="134">
        <v>495</v>
      </c>
      <c r="AB46" s="134">
        <v>511</v>
      </c>
      <c r="AC46" s="134">
        <v>247</v>
      </c>
      <c r="AD46" s="134">
        <v>683</v>
      </c>
      <c r="AE46" s="134">
        <v>515</v>
      </c>
      <c r="AF46" s="134">
        <v>683</v>
      </c>
      <c r="AG46" s="134">
        <v>526</v>
      </c>
      <c r="AH46" s="134">
        <v>260</v>
      </c>
      <c r="AI46" s="134">
        <v>524</v>
      </c>
      <c r="AJ46" s="134">
        <v>343</v>
      </c>
      <c r="AK46" s="134">
        <v>126</v>
      </c>
      <c r="AL46" s="134">
        <v>515</v>
      </c>
      <c r="AM46" s="134">
        <v>546</v>
      </c>
      <c r="AN46" s="134">
        <v>585</v>
      </c>
      <c r="AO46" s="134">
        <v>258</v>
      </c>
      <c r="AP46" s="134">
        <v>394</v>
      </c>
      <c r="AQ46" s="134">
        <v>438</v>
      </c>
      <c r="AR46" s="134">
        <v>601</v>
      </c>
      <c r="AS46" s="134">
        <v>442</v>
      </c>
      <c r="AT46" s="134">
        <v>157</v>
      </c>
      <c r="AU46" s="134">
        <v>437</v>
      </c>
      <c r="AV46" s="134">
        <v>352</v>
      </c>
      <c r="AW46" s="134">
        <v>45</v>
      </c>
      <c r="AX46" s="134">
        <v>377</v>
      </c>
      <c r="AY46" s="134">
        <v>578</v>
      </c>
      <c r="AZ46" s="134">
        <v>500</v>
      </c>
      <c r="BA46" s="134">
        <v>198</v>
      </c>
      <c r="BB46" s="456"/>
      <c r="BC46" s="456"/>
      <c r="BD46" s="456"/>
      <c r="BE46" s="135"/>
      <c r="BF46" s="135"/>
      <c r="BG46" s="135"/>
      <c r="BH46" s="135"/>
      <c r="BI46" s="135"/>
      <c r="BJ46" s="135"/>
      <c r="BK46" s="135"/>
      <c r="BL46" s="135"/>
      <c r="BM46" s="135"/>
      <c r="BN46" s="135"/>
      <c r="BO46" s="135"/>
      <c r="BP46" s="135"/>
      <c r="BQ46" s="135"/>
      <c r="BR46" s="135"/>
      <c r="BS46" s="135"/>
      <c r="BT46" s="135"/>
      <c r="BU46" s="135"/>
      <c r="BV46" s="135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  <c r="CK46" s="135"/>
      <c r="CL46" s="135"/>
      <c r="CM46" s="135"/>
      <c r="CN46" s="135"/>
      <c r="CO46" s="135"/>
      <c r="CP46" s="135"/>
      <c r="CQ46" s="135"/>
      <c r="CR46" s="135"/>
      <c r="CS46" s="135"/>
      <c r="CT46" s="135"/>
      <c r="CU46" s="135"/>
      <c r="CV46" s="135"/>
      <c r="CW46" s="135"/>
      <c r="CX46" s="135"/>
      <c r="CY46" s="135"/>
      <c r="CZ46" s="135"/>
      <c r="DA46" s="135"/>
      <c r="DB46" s="135"/>
      <c r="DC46" s="135"/>
      <c r="DD46" s="135"/>
      <c r="DE46" s="135"/>
      <c r="DF46" s="135"/>
      <c r="DG46" s="135"/>
      <c r="DH46" s="135"/>
      <c r="DI46" s="135"/>
      <c r="DJ46" s="135"/>
      <c r="DK46" s="135"/>
      <c r="DL46" s="135"/>
      <c r="DM46" s="135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5"/>
      <c r="EE46" s="135"/>
      <c r="EF46" s="135"/>
      <c r="EG46" s="135"/>
      <c r="EH46" s="135"/>
      <c r="EI46" s="135"/>
      <c r="EJ46" s="135"/>
      <c r="EK46" s="135"/>
      <c r="EL46" s="135"/>
      <c r="EM46" s="135"/>
      <c r="EN46" s="135"/>
      <c r="EO46" s="135"/>
      <c r="EP46" s="135"/>
      <c r="EQ46" s="135"/>
      <c r="ER46" s="135"/>
      <c r="ES46" s="135"/>
      <c r="ET46" s="135"/>
      <c r="EU46" s="135"/>
      <c r="EV46" s="135"/>
      <c r="EW46" s="135"/>
      <c r="EX46" s="135"/>
      <c r="EY46" s="135"/>
      <c r="EZ46" s="135"/>
      <c r="FA46" s="135"/>
      <c r="FB46" s="135"/>
      <c r="FC46" s="135"/>
      <c r="FD46" s="135"/>
      <c r="FE46" s="135"/>
      <c r="FF46" s="135"/>
      <c r="FG46" s="135"/>
      <c r="FH46" s="135"/>
      <c r="FI46" s="135"/>
      <c r="FJ46" s="135"/>
      <c r="FK46" s="135"/>
      <c r="FL46" s="135"/>
      <c r="FM46" s="135"/>
      <c r="FN46" s="135"/>
      <c r="FO46" s="135"/>
      <c r="FP46" s="135"/>
      <c r="FQ46" s="135"/>
      <c r="FR46" s="135"/>
      <c r="FS46" s="135"/>
      <c r="FT46" s="135"/>
      <c r="FU46" s="135"/>
      <c r="FV46" s="135"/>
      <c r="FW46" s="135"/>
      <c r="FX46" s="135"/>
      <c r="FY46" s="135"/>
      <c r="FZ46" s="135"/>
      <c r="GA46" s="135"/>
      <c r="GB46" s="135"/>
      <c r="GC46" s="135"/>
      <c r="GD46" s="135"/>
      <c r="GE46" s="135"/>
      <c r="GF46" s="135"/>
      <c r="GG46" s="135"/>
      <c r="GH46" s="135"/>
      <c r="GI46" s="135"/>
      <c r="GJ46" s="135"/>
      <c r="GK46" s="135"/>
      <c r="GL46" s="135"/>
      <c r="GM46" s="135"/>
      <c r="GN46" s="135"/>
      <c r="GO46" s="135"/>
      <c r="GP46" s="135"/>
      <c r="GQ46" s="135"/>
      <c r="GR46" s="135"/>
      <c r="GS46" s="135"/>
      <c r="GT46" s="135"/>
      <c r="GU46" s="135"/>
      <c r="GV46" s="135"/>
      <c r="GW46" s="135"/>
      <c r="GX46" s="135"/>
      <c r="GY46" s="135"/>
      <c r="GZ46" s="135"/>
      <c r="HA46" s="135"/>
      <c r="HB46" s="135"/>
      <c r="HC46" s="135"/>
      <c r="HD46" s="135"/>
      <c r="HE46" s="135"/>
      <c r="HF46" s="135"/>
      <c r="HG46" s="135"/>
      <c r="HH46" s="135"/>
      <c r="HI46" s="135"/>
      <c r="HJ46" s="135"/>
      <c r="HK46" s="135"/>
      <c r="HL46" s="135"/>
      <c r="HM46" s="135"/>
      <c r="HN46" s="135"/>
      <c r="HO46" s="135"/>
      <c r="HP46" s="135"/>
      <c r="HQ46" s="135"/>
      <c r="HR46" s="135"/>
      <c r="HS46" s="135"/>
      <c r="HT46" s="135"/>
      <c r="HU46" s="135"/>
      <c r="HV46" s="135"/>
      <c r="HW46" s="135"/>
      <c r="HX46" s="135"/>
      <c r="HY46" s="135"/>
      <c r="HZ46" s="135"/>
      <c r="IA46" s="135"/>
      <c r="IB46" s="135"/>
      <c r="IC46" s="135"/>
      <c r="ID46" s="135"/>
      <c r="IE46" s="135"/>
      <c r="IF46" s="135"/>
      <c r="IG46" s="135"/>
      <c r="IH46" s="135"/>
      <c r="II46" s="135"/>
      <c r="IJ46" s="135"/>
      <c r="IK46" s="135"/>
      <c r="IL46" s="135"/>
      <c r="IM46" s="135"/>
      <c r="IN46" s="135"/>
      <c r="IO46" s="135"/>
      <c r="IP46" s="135"/>
      <c r="IQ46" s="135"/>
      <c r="IR46" s="135"/>
      <c r="IS46" s="135"/>
      <c r="IT46" s="135"/>
      <c r="IU46" s="135"/>
      <c r="IV46" s="135"/>
      <c r="IW46" s="135"/>
      <c r="IX46" s="135"/>
      <c r="IY46" s="135"/>
      <c r="IZ46" s="135"/>
      <c r="JA46" s="135"/>
      <c r="JB46" s="135"/>
      <c r="JC46" s="135"/>
      <c r="JD46" s="135"/>
      <c r="JE46" s="135"/>
      <c r="JF46" s="135"/>
      <c r="JG46" s="135"/>
      <c r="JH46" s="135"/>
      <c r="JI46" s="135"/>
      <c r="JJ46" s="135"/>
      <c r="JK46" s="135"/>
      <c r="JL46" s="135"/>
      <c r="JM46" s="135"/>
      <c r="JN46" s="135"/>
      <c r="JO46" s="135"/>
      <c r="JP46" s="135"/>
      <c r="JQ46" s="135"/>
      <c r="JR46" s="135"/>
      <c r="JS46" s="135"/>
      <c r="JT46" s="135"/>
      <c r="JU46" s="135"/>
      <c r="JV46" s="135"/>
      <c r="JW46" s="135"/>
      <c r="JX46" s="135"/>
      <c r="JY46" s="135"/>
      <c r="JZ46" s="135"/>
      <c r="KA46" s="135"/>
      <c r="KB46" s="135"/>
      <c r="KC46" s="135"/>
      <c r="KD46" s="135"/>
      <c r="KE46" s="135"/>
      <c r="KF46" s="135"/>
      <c r="KG46" s="135"/>
      <c r="KH46" s="135"/>
      <c r="KI46" s="135"/>
      <c r="KJ46" s="135"/>
      <c r="KK46" s="135"/>
      <c r="KL46" s="135"/>
      <c r="KM46" s="135"/>
      <c r="KN46" s="135"/>
      <c r="KO46" s="135"/>
      <c r="KP46" s="135"/>
      <c r="KQ46" s="135"/>
      <c r="KR46" s="135"/>
      <c r="KS46" s="135"/>
      <c r="KT46" s="135"/>
      <c r="KU46" s="135"/>
      <c r="KV46" s="135"/>
      <c r="KW46" s="135"/>
      <c r="KX46" s="135"/>
      <c r="KY46" s="135"/>
      <c r="KZ46" s="135"/>
      <c r="LA46" s="135"/>
      <c r="LB46" s="135"/>
      <c r="LC46" s="135"/>
      <c r="LD46" s="135"/>
      <c r="LE46" s="135"/>
      <c r="LF46" s="135"/>
      <c r="LG46" s="135"/>
      <c r="LH46" s="135"/>
      <c r="LI46" s="135"/>
      <c r="LJ46" s="135"/>
      <c r="LK46" s="135"/>
      <c r="LL46" s="135"/>
      <c r="LM46" s="135"/>
      <c r="LN46" s="135"/>
      <c r="LO46" s="135"/>
      <c r="LP46" s="135"/>
      <c r="LQ46" s="135"/>
      <c r="LR46" s="135"/>
      <c r="LS46" s="135"/>
      <c r="LT46" s="135"/>
      <c r="LU46" s="135"/>
      <c r="LV46" s="135"/>
      <c r="LW46" s="135"/>
      <c r="LX46" s="135"/>
      <c r="LY46" s="135"/>
      <c r="LZ46" s="135"/>
      <c r="MA46" s="135"/>
      <c r="MB46" s="135"/>
      <c r="MC46" s="135"/>
      <c r="MD46" s="135"/>
      <c r="ME46" s="135"/>
      <c r="MF46" s="135"/>
      <c r="MG46" s="135"/>
      <c r="MH46" s="135"/>
      <c r="MI46" s="135"/>
      <c r="MJ46" s="135"/>
      <c r="MK46" s="135"/>
      <c r="ML46" s="135"/>
      <c r="MM46" s="135"/>
      <c r="MN46" s="135"/>
      <c r="MO46" s="135"/>
      <c r="MP46" s="135"/>
      <c r="MQ46" s="135"/>
      <c r="MR46" s="135"/>
      <c r="MS46" s="135"/>
      <c r="MT46" s="135"/>
      <c r="MU46" s="135"/>
      <c r="MV46" s="135"/>
      <c r="MW46" s="135"/>
      <c r="MX46" s="135"/>
      <c r="MY46" s="135"/>
      <c r="MZ46" s="135"/>
      <c r="NA46" s="135"/>
      <c r="NB46" s="135"/>
      <c r="NC46" s="135"/>
      <c r="ND46" s="135"/>
      <c r="NE46" s="135"/>
      <c r="NF46" s="135"/>
      <c r="NG46" s="135"/>
      <c r="NH46" s="135"/>
      <c r="NI46" s="135"/>
      <c r="NJ46" s="135"/>
      <c r="NK46" s="135"/>
      <c r="NL46" s="135"/>
      <c r="NM46" s="135"/>
      <c r="NN46" s="135"/>
      <c r="NO46" s="135"/>
      <c r="NP46" s="135"/>
      <c r="NQ46" s="135"/>
      <c r="NR46" s="135"/>
      <c r="NS46" s="135"/>
      <c r="NT46" s="135"/>
      <c r="NU46" s="135"/>
      <c r="NV46" s="135"/>
      <c r="NW46" s="135"/>
      <c r="NX46" s="135"/>
      <c r="NY46" s="135"/>
      <c r="NZ46" s="135"/>
      <c r="OA46" s="135"/>
      <c r="OB46" s="135"/>
      <c r="OC46" s="135"/>
      <c r="OD46" s="135"/>
      <c r="OE46" s="135"/>
      <c r="OF46" s="135"/>
      <c r="OG46" s="135"/>
      <c r="OH46" s="135"/>
      <c r="OI46" s="135"/>
      <c r="OJ46" s="135"/>
      <c r="OK46" s="135"/>
      <c r="OL46" s="135"/>
      <c r="OM46" s="135"/>
      <c r="ON46" s="135"/>
      <c r="OO46" s="135"/>
      <c r="OP46" s="135"/>
      <c r="OQ46" s="135"/>
      <c r="OR46" s="135"/>
      <c r="OS46" s="135"/>
      <c r="OT46" s="135"/>
      <c r="OU46" s="135"/>
      <c r="OV46" s="135"/>
      <c r="OW46" s="135"/>
      <c r="OX46" s="135"/>
      <c r="OY46" s="135"/>
      <c r="OZ46" s="135"/>
      <c r="PA46" s="135"/>
      <c r="PB46" s="135"/>
      <c r="PC46" s="135"/>
      <c r="PD46" s="135"/>
      <c r="PE46" s="135"/>
      <c r="PF46" s="135"/>
      <c r="PG46" s="135"/>
      <c r="PH46" s="135"/>
      <c r="PI46" s="135"/>
      <c r="PJ46" s="135"/>
      <c r="PK46" s="135"/>
      <c r="PL46" s="135"/>
      <c r="PM46" s="135"/>
      <c r="PN46" s="135"/>
      <c r="PO46" s="135"/>
      <c r="PP46" s="135"/>
      <c r="PQ46" s="135"/>
      <c r="PR46" s="135"/>
      <c r="PS46" s="135"/>
      <c r="PT46" s="135"/>
      <c r="PU46" s="135"/>
      <c r="PV46" s="135"/>
      <c r="PW46" s="135"/>
      <c r="PX46" s="135"/>
      <c r="PY46" s="135"/>
      <c r="PZ46" s="135"/>
      <c r="QA46" s="135"/>
      <c r="QB46" s="135"/>
      <c r="QC46" s="135"/>
      <c r="QD46" s="135"/>
      <c r="QE46" s="135"/>
      <c r="QF46" s="135"/>
      <c r="QG46" s="135"/>
      <c r="QH46" s="135"/>
      <c r="QI46" s="135"/>
      <c r="QJ46" s="135"/>
      <c r="QK46" s="135"/>
      <c r="QL46" s="135"/>
      <c r="QM46" s="135"/>
      <c r="QN46" s="135"/>
      <c r="QO46" s="135"/>
      <c r="QP46" s="135"/>
      <c r="QQ46" s="135"/>
      <c r="QR46" s="135"/>
      <c r="QS46" s="135"/>
      <c r="QT46" s="135"/>
      <c r="QU46" s="135"/>
      <c r="QV46" s="135"/>
      <c r="QW46" s="135"/>
      <c r="QX46" s="135"/>
      <c r="QY46" s="135"/>
      <c r="QZ46" s="135"/>
      <c r="RA46" s="135"/>
      <c r="RB46" s="135"/>
      <c r="RC46" s="135"/>
      <c r="RD46" s="135"/>
      <c r="RE46" s="135"/>
      <c r="RF46" s="135"/>
      <c r="RG46" s="135"/>
      <c r="RH46" s="135"/>
      <c r="RI46" s="135"/>
      <c r="RJ46" s="135"/>
      <c r="RK46" s="135"/>
      <c r="RL46" s="135"/>
      <c r="RM46" s="135"/>
      <c r="RN46" s="135"/>
      <c r="RO46" s="135"/>
      <c r="RP46" s="135"/>
      <c r="RQ46" s="135"/>
      <c r="RR46" s="135"/>
      <c r="RS46" s="135"/>
      <c r="RT46" s="135"/>
      <c r="RU46" s="135"/>
      <c r="RV46" s="135"/>
      <c r="RW46" s="135"/>
      <c r="RX46" s="135"/>
      <c r="RY46" s="135"/>
      <c r="RZ46" s="135"/>
      <c r="SA46" s="135"/>
      <c r="SB46" s="135"/>
      <c r="SC46" s="135"/>
      <c r="SD46" s="135"/>
      <c r="SE46" s="135"/>
      <c r="SF46" s="135"/>
    </row>
    <row r="47" spans="1:500" x14ac:dyDescent="0.25">
      <c r="A47" s="146" t="s">
        <v>21</v>
      </c>
      <c r="B47" s="138">
        <v>0.13800000000000001</v>
      </c>
      <c r="C47" s="138">
        <v>5.8999999999999997E-2</v>
      </c>
      <c r="D47" s="138">
        <v>0.113</v>
      </c>
      <c r="E47" s="138">
        <v>7.2999999999999995E-2</v>
      </c>
      <c r="F47" s="138">
        <v>0.09</v>
      </c>
      <c r="G47" s="138">
        <v>7.1999999999999995E-2</v>
      </c>
      <c r="H47" s="138">
        <v>9.9000000000000005E-2</v>
      </c>
      <c r="I47" s="138">
        <v>0.02</v>
      </c>
      <c r="J47" s="138">
        <v>8.3000000000000004E-2</v>
      </c>
      <c r="K47" s="138">
        <v>0.113</v>
      </c>
      <c r="L47" s="138">
        <v>9.9000000000000005E-2</v>
      </c>
      <c r="M47" s="138">
        <v>3.5999999999999997E-2</v>
      </c>
      <c r="N47" s="138">
        <v>0.114</v>
      </c>
      <c r="O47" s="138">
        <v>5.8999999999999997E-2</v>
      </c>
      <c r="P47" s="138">
        <v>0.14099999999999999</v>
      </c>
      <c r="Q47" s="138">
        <v>9.2999999999999999E-2</v>
      </c>
      <c r="R47" s="138">
        <v>5.2999999999999999E-2</v>
      </c>
      <c r="S47" s="138">
        <v>0.13400000000000001</v>
      </c>
      <c r="T47" s="138">
        <v>6.0999999999999999E-2</v>
      </c>
      <c r="U47" s="138">
        <v>-3.0000000000000001E-3</v>
      </c>
      <c r="V47" s="138">
        <v>0.13800000000000001</v>
      </c>
      <c r="W47" s="138">
        <v>0.14000000000000001</v>
      </c>
      <c r="X47" s="138">
        <v>0.13900000000000001</v>
      </c>
      <c r="Y47" s="138">
        <v>0.16800000000000001</v>
      </c>
      <c r="Z47" s="138">
        <v>0.129</v>
      </c>
      <c r="AA47" s="138">
        <v>0.16400000000000001</v>
      </c>
      <c r="AB47" s="138">
        <v>0.16</v>
      </c>
      <c r="AC47" s="138">
        <v>8.7999999999999995E-2</v>
      </c>
      <c r="AD47" s="138">
        <v>0.183</v>
      </c>
      <c r="AE47" s="138">
        <v>0.153</v>
      </c>
      <c r="AF47" s="138">
        <v>0.185</v>
      </c>
      <c r="AG47" s="138">
        <v>0.152</v>
      </c>
      <c r="AH47" s="138">
        <v>9.2999999999999999E-2</v>
      </c>
      <c r="AI47" s="138">
        <v>0.14000000000000001</v>
      </c>
      <c r="AJ47" s="138">
        <v>0.115</v>
      </c>
      <c r="AK47" s="138">
        <v>5.2999999999999999E-2</v>
      </c>
      <c r="AL47" s="138">
        <v>0.153</v>
      </c>
      <c r="AM47" s="138">
        <v>0.158</v>
      </c>
      <c r="AN47" s="138">
        <v>0.16300000000000001</v>
      </c>
      <c r="AO47" s="138">
        <v>0.09</v>
      </c>
      <c r="AP47" s="138">
        <v>0.129</v>
      </c>
      <c r="AQ47" s="138">
        <v>0.14299999999999999</v>
      </c>
      <c r="AR47" s="138">
        <v>0.18099999999999999</v>
      </c>
      <c r="AS47" s="138">
        <v>0.14399999999999999</v>
      </c>
      <c r="AT47" s="138">
        <v>6.4000000000000001E-2</v>
      </c>
      <c r="AU47" s="138">
        <v>0.13100000000000001</v>
      </c>
      <c r="AV47" s="138">
        <v>0.126</v>
      </c>
      <c r="AW47" s="138">
        <v>2.1999999999999999E-2</v>
      </c>
      <c r="AX47" s="138">
        <v>0.13</v>
      </c>
      <c r="AY47" s="138">
        <v>0.17599999999999999</v>
      </c>
      <c r="AZ47" s="138">
        <v>0.158</v>
      </c>
      <c r="BA47" s="138">
        <v>7.5999999999999998E-2</v>
      </c>
      <c r="BB47" s="460"/>
      <c r="BC47" s="460"/>
      <c r="BD47" s="460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  <c r="HV47" s="139"/>
      <c r="HW47" s="139"/>
      <c r="HX47" s="139"/>
      <c r="HY47" s="139"/>
      <c r="HZ47" s="139"/>
      <c r="IA47" s="139"/>
      <c r="IB47" s="139"/>
      <c r="IC47" s="139"/>
      <c r="ID47" s="139"/>
      <c r="IE47" s="139"/>
      <c r="IF47" s="139"/>
      <c r="IG47" s="139"/>
      <c r="IH47" s="139"/>
      <c r="II47" s="139"/>
      <c r="IJ47" s="139"/>
      <c r="IK47" s="139"/>
      <c r="IL47" s="139"/>
      <c r="IM47" s="139"/>
      <c r="IN47" s="139"/>
      <c r="IO47" s="139"/>
      <c r="IP47" s="139"/>
      <c r="IQ47" s="139"/>
      <c r="IR47" s="139"/>
      <c r="IS47" s="139"/>
      <c r="IT47" s="139"/>
      <c r="IU47" s="139"/>
      <c r="IV47" s="139"/>
      <c r="IW47" s="139"/>
      <c r="IX47" s="139"/>
      <c r="IY47" s="139"/>
      <c r="IZ47" s="139"/>
      <c r="JA47" s="139"/>
      <c r="JB47" s="139"/>
      <c r="JC47" s="139"/>
      <c r="JD47" s="139"/>
      <c r="JE47" s="139"/>
      <c r="JF47" s="139"/>
      <c r="JG47" s="139"/>
      <c r="JH47" s="139"/>
      <c r="JI47" s="139"/>
      <c r="JJ47" s="139"/>
      <c r="JK47" s="139"/>
      <c r="JL47" s="139"/>
      <c r="JM47" s="139"/>
      <c r="JN47" s="139"/>
      <c r="JO47" s="139"/>
      <c r="JP47" s="139"/>
      <c r="JQ47" s="139"/>
      <c r="JR47" s="139"/>
      <c r="JS47" s="139"/>
      <c r="JT47" s="139"/>
      <c r="JU47" s="139"/>
      <c r="JV47" s="139"/>
      <c r="JW47" s="139"/>
      <c r="JX47" s="139"/>
      <c r="JY47" s="139"/>
      <c r="JZ47" s="139"/>
      <c r="KA47" s="139"/>
      <c r="KB47" s="139"/>
      <c r="KC47" s="139"/>
      <c r="KD47" s="139"/>
      <c r="KE47" s="139"/>
      <c r="KF47" s="139"/>
      <c r="KG47" s="139"/>
      <c r="KH47" s="139"/>
      <c r="KI47" s="139"/>
      <c r="KJ47" s="139"/>
      <c r="KK47" s="139"/>
      <c r="KL47" s="139"/>
      <c r="KM47" s="139"/>
      <c r="KN47" s="139"/>
      <c r="KO47" s="139"/>
      <c r="KP47" s="139"/>
      <c r="KQ47" s="139"/>
      <c r="KR47" s="139"/>
      <c r="KS47" s="139"/>
      <c r="KT47" s="139"/>
      <c r="KU47" s="139"/>
      <c r="KV47" s="139"/>
      <c r="KW47" s="139"/>
      <c r="KX47" s="139"/>
      <c r="KY47" s="139"/>
      <c r="KZ47" s="139"/>
      <c r="LA47" s="139"/>
      <c r="LB47" s="139"/>
      <c r="LC47" s="139"/>
      <c r="LD47" s="139"/>
      <c r="LE47" s="139"/>
      <c r="LF47" s="139"/>
      <c r="LG47" s="139"/>
      <c r="LH47" s="139"/>
      <c r="LI47" s="139"/>
      <c r="LJ47" s="139"/>
      <c r="LK47" s="139"/>
      <c r="LL47" s="139"/>
      <c r="LM47" s="139"/>
      <c r="LN47" s="139"/>
      <c r="LO47" s="139"/>
      <c r="LP47" s="139"/>
      <c r="LQ47" s="139"/>
      <c r="LR47" s="139"/>
      <c r="LS47" s="139"/>
      <c r="LT47" s="139"/>
      <c r="LU47" s="139"/>
      <c r="LV47" s="139"/>
      <c r="LW47" s="139"/>
      <c r="LX47" s="139"/>
      <c r="LY47" s="139"/>
      <c r="LZ47" s="139"/>
      <c r="MA47" s="139"/>
      <c r="MB47" s="139"/>
      <c r="MC47" s="139"/>
      <c r="MD47" s="139"/>
      <c r="ME47" s="139"/>
      <c r="MF47" s="139"/>
      <c r="MG47" s="139"/>
      <c r="MH47" s="139"/>
      <c r="MI47" s="139"/>
      <c r="MJ47" s="139"/>
      <c r="MK47" s="139"/>
      <c r="ML47" s="139"/>
      <c r="MM47" s="139"/>
      <c r="MN47" s="139"/>
      <c r="MO47" s="139"/>
      <c r="MP47" s="139"/>
      <c r="MQ47" s="139"/>
      <c r="MR47" s="139"/>
      <c r="MS47" s="139"/>
      <c r="MT47" s="139"/>
      <c r="MU47" s="139"/>
      <c r="MV47" s="139"/>
      <c r="MW47" s="139"/>
      <c r="MX47" s="139"/>
      <c r="MY47" s="139"/>
      <c r="MZ47" s="139"/>
      <c r="NA47" s="139"/>
      <c r="NB47" s="139"/>
      <c r="NC47" s="139"/>
      <c r="ND47" s="139"/>
      <c r="NE47" s="139"/>
      <c r="NF47" s="139"/>
      <c r="NG47" s="139"/>
      <c r="NH47" s="139"/>
      <c r="NI47" s="139"/>
      <c r="NJ47" s="139"/>
      <c r="NK47" s="139"/>
      <c r="NL47" s="139"/>
      <c r="NM47" s="139"/>
      <c r="NN47" s="139"/>
      <c r="NO47" s="139"/>
      <c r="NP47" s="139"/>
      <c r="NQ47" s="139"/>
      <c r="NR47" s="139"/>
      <c r="NS47" s="139"/>
      <c r="NT47" s="139"/>
      <c r="NU47" s="139"/>
      <c r="NV47" s="139"/>
      <c r="NW47" s="139"/>
      <c r="NX47" s="139"/>
      <c r="NY47" s="139"/>
      <c r="NZ47" s="139"/>
      <c r="OA47" s="139"/>
      <c r="OB47" s="139"/>
      <c r="OC47" s="139"/>
      <c r="OD47" s="139"/>
      <c r="OE47" s="139"/>
      <c r="OF47" s="139"/>
      <c r="OG47" s="139"/>
      <c r="OH47" s="139"/>
      <c r="OI47" s="139"/>
      <c r="OJ47" s="139"/>
      <c r="OK47" s="139"/>
      <c r="OL47" s="139"/>
      <c r="OM47" s="139"/>
      <c r="ON47" s="139"/>
      <c r="OO47" s="139"/>
      <c r="OP47" s="139"/>
      <c r="OQ47" s="139"/>
      <c r="OR47" s="139"/>
      <c r="OS47" s="139"/>
      <c r="OT47" s="139"/>
      <c r="OU47" s="139"/>
      <c r="OV47" s="139"/>
      <c r="OW47" s="139"/>
      <c r="OX47" s="139"/>
      <c r="OY47" s="139"/>
      <c r="OZ47" s="139"/>
      <c r="PA47" s="139"/>
      <c r="PB47" s="139"/>
      <c r="PC47" s="139"/>
      <c r="PD47" s="139"/>
      <c r="PE47" s="139"/>
      <c r="PF47" s="139"/>
      <c r="PG47" s="139"/>
      <c r="PH47" s="139"/>
      <c r="PI47" s="139"/>
      <c r="PJ47" s="139"/>
      <c r="PK47" s="139"/>
      <c r="PL47" s="139"/>
      <c r="PM47" s="139"/>
      <c r="PN47" s="139"/>
      <c r="PO47" s="139"/>
      <c r="PP47" s="139"/>
      <c r="PQ47" s="139"/>
      <c r="PR47" s="139"/>
      <c r="PS47" s="139"/>
      <c r="PT47" s="139"/>
      <c r="PU47" s="139"/>
      <c r="PV47" s="139"/>
      <c r="PW47" s="139"/>
      <c r="PX47" s="139"/>
      <c r="PY47" s="139"/>
      <c r="PZ47" s="139"/>
      <c r="QA47" s="139"/>
      <c r="QB47" s="139"/>
      <c r="QC47" s="139"/>
      <c r="QD47" s="139"/>
      <c r="QE47" s="139"/>
      <c r="QF47" s="139"/>
      <c r="QG47" s="139"/>
      <c r="QH47" s="139"/>
      <c r="QI47" s="139"/>
      <c r="QJ47" s="139"/>
      <c r="QK47" s="139"/>
      <c r="QL47" s="139"/>
      <c r="QM47" s="139"/>
      <c r="QN47" s="139"/>
      <c r="QO47" s="139"/>
      <c r="QP47" s="139"/>
      <c r="QQ47" s="139"/>
      <c r="QR47" s="139"/>
      <c r="QS47" s="139"/>
      <c r="QT47" s="139"/>
      <c r="QU47" s="139"/>
      <c r="QV47" s="139"/>
      <c r="QW47" s="139"/>
      <c r="QX47" s="139"/>
      <c r="QY47" s="139"/>
      <c r="QZ47" s="139"/>
      <c r="RA47" s="139"/>
      <c r="RB47" s="139"/>
      <c r="RC47" s="139"/>
      <c r="RD47" s="139"/>
      <c r="RE47" s="139"/>
      <c r="RF47" s="139"/>
      <c r="RG47" s="139"/>
      <c r="RH47" s="139"/>
      <c r="RI47" s="139"/>
      <c r="RJ47" s="139"/>
      <c r="RK47" s="139"/>
      <c r="RL47" s="139"/>
      <c r="RM47" s="139"/>
      <c r="RN47" s="139"/>
      <c r="RO47" s="139"/>
      <c r="RP47" s="139"/>
      <c r="RQ47" s="139"/>
      <c r="RR47" s="139"/>
      <c r="RS47" s="139"/>
      <c r="RT47" s="139"/>
      <c r="RU47" s="139"/>
      <c r="RV47" s="139"/>
      <c r="RW47" s="139"/>
      <c r="RX47" s="139"/>
      <c r="RY47" s="139"/>
      <c r="RZ47" s="139"/>
      <c r="SA47" s="139"/>
      <c r="SB47" s="139"/>
      <c r="SC47" s="139"/>
      <c r="SD47" s="139"/>
      <c r="SE47" s="139"/>
      <c r="SF47" s="139"/>
    </row>
    <row r="49" spans="1:56" s="450" customFormat="1" x14ac:dyDescent="0.25">
      <c r="A49" s="15" t="s">
        <v>79</v>
      </c>
      <c r="Z49" s="21">
        <f>Z10/(1+Z15)</f>
        <v>3384.0177580466147</v>
      </c>
      <c r="AA49" s="21">
        <f>AA10/(1+AA15)</f>
        <v>2916.8278529980657</v>
      </c>
      <c r="AB49" s="21">
        <f t="shared" ref="AB49:AO49" si="0">AB10/(1+AB15)</f>
        <v>3085.8244937319191</v>
      </c>
      <c r="AC49" s="21">
        <f t="shared" si="0"/>
        <v>2993.576017130621</v>
      </c>
      <c r="AD49" s="21">
        <f t="shared" si="0"/>
        <v>3797.7642276422766</v>
      </c>
      <c r="AE49" s="21">
        <f t="shared" si="0"/>
        <v>3275.996112730807</v>
      </c>
      <c r="AF49" s="21">
        <f t="shared" si="0"/>
        <v>3612.7450980392155</v>
      </c>
      <c r="AG49" s="21">
        <f t="shared" si="0"/>
        <v>3456.5434565434571</v>
      </c>
      <c r="AH49" s="21">
        <f t="shared" si="0"/>
        <v>2859.0398365679266</v>
      </c>
      <c r="AI49" s="21">
        <f t="shared" si="0"/>
        <v>3749.7497497497498</v>
      </c>
      <c r="AJ49" s="21">
        <f t="shared" si="0"/>
        <v>3067.1487603305786</v>
      </c>
      <c r="AK49" s="21">
        <f t="shared" si="0"/>
        <v>2314.705882352941</v>
      </c>
      <c r="AL49" s="21">
        <f t="shared" si="0"/>
        <v>3502.0746887966807</v>
      </c>
      <c r="AM49" s="21">
        <f t="shared" si="0"/>
        <v>3870.2460850111856</v>
      </c>
      <c r="AN49" s="21">
        <f t="shared" si="0"/>
        <v>3338.6194029850744</v>
      </c>
      <c r="AO49" s="21">
        <f t="shared" si="0"/>
        <v>3067.1641791044776</v>
      </c>
      <c r="BB49" s="456">
        <f>SUM(AD49:AO49)</f>
        <v>39911.797479854366</v>
      </c>
      <c r="BC49" s="456">
        <f>SUM(AD49:AI49)</f>
        <v>20751.838481273433</v>
      </c>
      <c r="BD49" s="456">
        <f>SUM(AJ49:AO49)</f>
        <v>19159.95899858094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-5.5511151231257827E-17</v>
      </c>
      <c r="AE50" s="470">
        <f t="shared" si="1"/>
        <v>-1.2490009027033011E-16</v>
      </c>
      <c r="AF50" s="470">
        <f t="shared" si="1"/>
        <v>6.2450045135165055E-17</v>
      </c>
      <c r="AG50" s="470">
        <f t="shared" si="1"/>
        <v>-1.5200514458246772E-16</v>
      </c>
      <c r="AH50" s="470">
        <f t="shared" si="1"/>
        <v>-5.2041704279304213E-17</v>
      </c>
      <c r="AI50" s="470">
        <f t="shared" si="1"/>
        <v>0</v>
      </c>
      <c r="AJ50" s="470">
        <f t="shared" si="1"/>
        <v>0</v>
      </c>
      <c r="AK50" s="470">
        <f t="shared" si="1"/>
        <v>8.3266726846886741E-17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2969</v>
      </c>
      <c r="AK52" s="24">
        <f>+AK10+AJ52</f>
        <v>5330</v>
      </c>
      <c r="AL52" s="24">
        <f>+AK52+AL10</f>
        <v>8706</v>
      </c>
      <c r="AM52" s="24">
        <f t="shared" ref="AM52:AO52" si="2">+AL52+AM10</f>
        <v>12166</v>
      </c>
      <c r="AN52" s="24">
        <f t="shared" si="2"/>
        <v>15745</v>
      </c>
      <c r="AO52" s="24">
        <f t="shared" si="2"/>
        <v>18622</v>
      </c>
    </row>
    <row r="53" spans="1:56" s="450" customFormat="1" x14ac:dyDescent="0.25">
      <c r="A53" s="15" t="s">
        <v>84</v>
      </c>
      <c r="AJ53" s="22">
        <f>+AJ49</f>
        <v>3067.1487603305786</v>
      </c>
      <c r="AK53" s="22">
        <f>+AK49+AJ53</f>
        <v>5381.8546426835201</v>
      </c>
      <c r="AL53" s="22">
        <f>+AL49+AK53</f>
        <v>8883.9293314802017</v>
      </c>
      <c r="AM53" s="22">
        <f>+AM49+AL53</f>
        <v>12754.175416491387</v>
      </c>
      <c r="AN53" s="22">
        <f>+AN49+AM53</f>
        <v>16092.794819476461</v>
      </c>
      <c r="AO53" s="22">
        <f>+AO49+AN53</f>
        <v>19159.95899858094</v>
      </c>
    </row>
    <row r="54" spans="1:56" s="450" customFormat="1" x14ac:dyDescent="0.25">
      <c r="A54" s="15" t="s">
        <v>85</v>
      </c>
      <c r="AJ54" s="25">
        <f>(AJ52-AJ53)/AJ53</f>
        <v>-3.2000000000000035E-2</v>
      </c>
      <c r="AK54" s="25">
        <f t="shared" ref="AK54:AO54" si="3">(AK52-AK53)/AK53</f>
        <v>-9.6350879253149276E-3</v>
      </c>
      <c r="AL54" s="25">
        <f t="shared" si="3"/>
        <v>-2.0028224543582208E-2</v>
      </c>
      <c r="AM54" s="25">
        <f t="shared" si="3"/>
        <v>-4.6116302879985915E-2</v>
      </c>
      <c r="AN54" s="25">
        <f t="shared" si="3"/>
        <v>-2.1611834574286577E-2</v>
      </c>
      <c r="AO54" s="25">
        <f t="shared" si="3"/>
        <v>-2.8077252076624128E-2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-1.2322108020882853E-2</v>
      </c>
      <c r="BC54" s="25">
        <f>(BC10-BC49)/BC49</f>
        <v>2.224454414881043E-3</v>
      </c>
      <c r="BD54" s="25">
        <f>(BD10-BD49)/BD49</f>
        <v>-2.8077252076624128E-2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163" t="s">
        <v>0</v>
      </c>
      <c r="B1" s="150"/>
      <c r="C1" s="150" t="s">
        <v>1</v>
      </c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  <c r="IY1" s="149"/>
      <c r="IZ1" s="149"/>
      <c r="JA1" s="149"/>
      <c r="JB1" s="149"/>
      <c r="JC1" s="149"/>
      <c r="JD1" s="149"/>
      <c r="JE1" s="149"/>
      <c r="JF1" s="149"/>
      <c r="JG1" s="149"/>
      <c r="JH1" s="149"/>
      <c r="JI1" s="149"/>
      <c r="JJ1" s="149"/>
      <c r="JK1" s="149"/>
      <c r="JL1" s="149"/>
      <c r="JM1" s="149"/>
      <c r="JN1" s="149"/>
      <c r="JO1" s="149"/>
      <c r="JP1" s="149"/>
      <c r="JQ1" s="149"/>
      <c r="JR1" s="149"/>
      <c r="JS1" s="149"/>
      <c r="JT1" s="149"/>
      <c r="JU1" s="149"/>
      <c r="JV1" s="149"/>
      <c r="JW1" s="149"/>
      <c r="JX1" s="149"/>
      <c r="JY1" s="149"/>
      <c r="JZ1" s="149"/>
      <c r="KA1" s="149"/>
      <c r="KB1" s="149"/>
      <c r="KC1" s="149"/>
      <c r="KD1" s="149"/>
      <c r="KE1" s="149"/>
      <c r="KF1" s="149"/>
      <c r="KG1" s="149"/>
      <c r="KH1" s="149"/>
      <c r="KI1" s="149"/>
      <c r="KJ1" s="149"/>
      <c r="KK1" s="149"/>
      <c r="KL1" s="149"/>
      <c r="KM1" s="149"/>
      <c r="KN1" s="149"/>
      <c r="KO1" s="149"/>
      <c r="KP1" s="149"/>
      <c r="KQ1" s="149"/>
      <c r="KR1" s="149"/>
      <c r="KS1" s="149"/>
      <c r="KT1" s="149"/>
      <c r="KU1" s="149"/>
      <c r="KV1" s="149"/>
      <c r="KW1" s="149"/>
      <c r="KX1" s="149"/>
      <c r="KY1" s="149"/>
      <c r="KZ1" s="149"/>
      <c r="LA1" s="149"/>
      <c r="LB1" s="149"/>
      <c r="LC1" s="149"/>
      <c r="LD1" s="149"/>
      <c r="LE1" s="149"/>
      <c r="LF1" s="149"/>
      <c r="LG1" s="149"/>
      <c r="LH1" s="149"/>
      <c r="LI1" s="149"/>
      <c r="LJ1" s="149"/>
      <c r="LK1" s="149"/>
      <c r="LL1" s="149"/>
      <c r="LM1" s="149"/>
      <c r="LN1" s="149"/>
      <c r="LO1" s="149"/>
      <c r="LP1" s="149"/>
      <c r="LQ1" s="149"/>
      <c r="LR1" s="149"/>
      <c r="LS1" s="149"/>
      <c r="LT1" s="149"/>
      <c r="LU1" s="149"/>
      <c r="LV1" s="149"/>
      <c r="LW1" s="149"/>
      <c r="LX1" s="149"/>
      <c r="LY1" s="149"/>
      <c r="LZ1" s="149"/>
      <c r="MA1" s="149"/>
      <c r="MB1" s="149"/>
      <c r="MC1" s="149"/>
      <c r="MD1" s="149"/>
      <c r="ME1" s="149"/>
      <c r="MF1" s="149"/>
      <c r="MG1" s="149"/>
      <c r="MH1" s="149"/>
      <c r="MI1" s="149"/>
      <c r="MJ1" s="149"/>
      <c r="MK1" s="149"/>
      <c r="ML1" s="149"/>
      <c r="MM1" s="149"/>
      <c r="MN1" s="149"/>
      <c r="MO1" s="149"/>
      <c r="MP1" s="149"/>
      <c r="MQ1" s="149"/>
      <c r="MR1" s="149"/>
      <c r="MS1" s="149"/>
      <c r="MT1" s="149"/>
      <c r="MU1" s="149"/>
      <c r="MV1" s="149"/>
      <c r="MW1" s="149"/>
      <c r="MX1" s="149"/>
      <c r="MY1" s="149"/>
      <c r="MZ1" s="149"/>
      <c r="NA1" s="149"/>
      <c r="NB1" s="149"/>
      <c r="NC1" s="149"/>
      <c r="ND1" s="149"/>
      <c r="NE1" s="149"/>
      <c r="NF1" s="149"/>
      <c r="NG1" s="149"/>
      <c r="NH1" s="149"/>
      <c r="NI1" s="149"/>
      <c r="NJ1" s="149"/>
      <c r="NK1" s="149"/>
      <c r="NL1" s="149"/>
      <c r="NM1" s="149"/>
      <c r="NN1" s="149"/>
      <c r="NO1" s="149"/>
      <c r="NP1" s="149"/>
      <c r="NQ1" s="149"/>
      <c r="NR1" s="149"/>
      <c r="NS1" s="149"/>
      <c r="NT1" s="149"/>
      <c r="NU1" s="149"/>
      <c r="NV1" s="149"/>
      <c r="NW1" s="149"/>
      <c r="NX1" s="149"/>
      <c r="NY1" s="149"/>
      <c r="NZ1" s="149"/>
      <c r="OA1" s="149"/>
      <c r="OB1" s="149"/>
      <c r="OC1" s="149"/>
      <c r="OD1" s="149"/>
      <c r="OE1" s="149"/>
      <c r="OF1" s="149"/>
      <c r="OG1" s="149"/>
      <c r="OH1" s="149"/>
      <c r="OI1" s="149"/>
      <c r="OJ1" s="149"/>
      <c r="OK1" s="149"/>
      <c r="OL1" s="149"/>
      <c r="OM1" s="149"/>
      <c r="ON1" s="149"/>
      <c r="OO1" s="149"/>
      <c r="OP1" s="149"/>
      <c r="OQ1" s="149"/>
      <c r="OR1" s="149"/>
      <c r="OS1" s="149"/>
      <c r="OT1" s="149"/>
      <c r="OU1" s="149"/>
      <c r="OV1" s="149"/>
      <c r="OW1" s="149"/>
      <c r="OX1" s="149"/>
      <c r="OY1" s="149"/>
      <c r="OZ1" s="149"/>
      <c r="PA1" s="149"/>
      <c r="PB1" s="149"/>
      <c r="PC1" s="149"/>
      <c r="PD1" s="149"/>
      <c r="PE1" s="149"/>
      <c r="PF1" s="149"/>
      <c r="PG1" s="149"/>
      <c r="PH1" s="149"/>
      <c r="PI1" s="149"/>
      <c r="PJ1" s="149"/>
      <c r="PK1" s="149"/>
      <c r="PL1" s="149"/>
      <c r="PM1" s="149"/>
      <c r="PN1" s="149"/>
      <c r="PO1" s="149"/>
      <c r="PP1" s="149"/>
      <c r="PQ1" s="149"/>
      <c r="PR1" s="149"/>
      <c r="PS1" s="149"/>
      <c r="PT1" s="149"/>
      <c r="PU1" s="149"/>
      <c r="PV1" s="149"/>
      <c r="PW1" s="149"/>
      <c r="PX1" s="149"/>
      <c r="PY1" s="149"/>
      <c r="PZ1" s="149"/>
      <c r="QA1" s="149"/>
      <c r="QB1" s="149"/>
      <c r="QC1" s="149"/>
      <c r="QD1" s="149"/>
      <c r="QE1" s="149"/>
      <c r="QF1" s="149"/>
      <c r="QG1" s="149"/>
      <c r="QH1" s="149"/>
      <c r="QI1" s="149"/>
      <c r="QJ1" s="149"/>
      <c r="QK1" s="149"/>
      <c r="QL1" s="149"/>
      <c r="QM1" s="149"/>
      <c r="QN1" s="149"/>
      <c r="QO1" s="149"/>
      <c r="QP1" s="149"/>
      <c r="QQ1" s="149"/>
      <c r="QR1" s="149"/>
      <c r="QS1" s="149"/>
      <c r="QT1" s="149"/>
      <c r="QU1" s="149"/>
      <c r="QV1" s="149"/>
      <c r="QW1" s="149"/>
      <c r="QX1" s="149"/>
      <c r="QY1" s="149"/>
      <c r="QZ1" s="149"/>
      <c r="RA1" s="149"/>
      <c r="RB1" s="149"/>
      <c r="RC1" s="149"/>
      <c r="RD1" s="149"/>
      <c r="RE1" s="149"/>
      <c r="RF1" s="149"/>
      <c r="RG1" s="149"/>
      <c r="RH1" s="149"/>
      <c r="RI1" s="149"/>
      <c r="RJ1" s="149"/>
      <c r="RK1" s="149"/>
      <c r="RL1" s="149"/>
      <c r="RM1" s="149"/>
      <c r="RN1" s="149"/>
      <c r="RO1" s="149"/>
      <c r="RP1" s="149"/>
      <c r="RQ1" s="149"/>
      <c r="RR1" s="149"/>
      <c r="RS1" s="149"/>
      <c r="RT1" s="149"/>
      <c r="RU1" s="149"/>
      <c r="RV1" s="149"/>
      <c r="RW1" s="149"/>
      <c r="RX1" s="149"/>
      <c r="RY1" s="149"/>
      <c r="RZ1" s="149"/>
      <c r="SA1" s="149"/>
      <c r="SB1" s="149"/>
      <c r="SC1" s="149"/>
      <c r="SD1" s="149"/>
      <c r="SE1" s="149"/>
      <c r="SF1" s="149"/>
    </row>
    <row r="2" spans="1:500" x14ac:dyDescent="0.25">
      <c r="A2" s="161" t="s">
        <v>87</v>
      </c>
      <c r="B2" s="161"/>
      <c r="C2" s="161" t="s">
        <v>93</v>
      </c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  <c r="IY2" s="149"/>
      <c r="IZ2" s="149"/>
      <c r="JA2" s="149"/>
      <c r="JB2" s="149"/>
      <c r="JC2" s="149"/>
      <c r="JD2" s="149"/>
      <c r="JE2" s="149"/>
      <c r="JF2" s="149"/>
      <c r="JG2" s="149"/>
      <c r="JH2" s="149"/>
      <c r="JI2" s="149"/>
      <c r="JJ2" s="149"/>
      <c r="JK2" s="149"/>
      <c r="JL2" s="149"/>
      <c r="JM2" s="149"/>
      <c r="JN2" s="149"/>
      <c r="JO2" s="149"/>
      <c r="JP2" s="149"/>
      <c r="JQ2" s="149"/>
      <c r="JR2" s="149"/>
      <c r="JS2" s="149"/>
      <c r="JT2" s="149"/>
      <c r="JU2" s="149"/>
      <c r="JV2" s="149"/>
      <c r="JW2" s="149"/>
      <c r="JX2" s="149"/>
      <c r="JY2" s="149"/>
      <c r="JZ2" s="149"/>
      <c r="KA2" s="149"/>
      <c r="KB2" s="149"/>
      <c r="KC2" s="149"/>
      <c r="KD2" s="149"/>
      <c r="KE2" s="149"/>
      <c r="KF2" s="149"/>
      <c r="KG2" s="149"/>
      <c r="KH2" s="149"/>
      <c r="KI2" s="149"/>
      <c r="KJ2" s="149"/>
      <c r="KK2" s="149"/>
      <c r="KL2" s="149"/>
      <c r="KM2" s="149"/>
      <c r="KN2" s="149"/>
      <c r="KO2" s="149"/>
      <c r="KP2" s="149"/>
      <c r="KQ2" s="149"/>
      <c r="KR2" s="149"/>
      <c r="KS2" s="149"/>
      <c r="KT2" s="149"/>
      <c r="KU2" s="149"/>
      <c r="KV2" s="149"/>
      <c r="KW2" s="149"/>
      <c r="KX2" s="149"/>
      <c r="KY2" s="149"/>
      <c r="KZ2" s="149"/>
      <c r="LA2" s="149"/>
      <c r="LB2" s="149"/>
      <c r="LC2" s="149"/>
      <c r="LD2" s="149"/>
      <c r="LE2" s="149"/>
      <c r="LF2" s="149"/>
      <c r="LG2" s="149"/>
      <c r="LH2" s="149"/>
      <c r="LI2" s="149"/>
      <c r="LJ2" s="149"/>
      <c r="LK2" s="149"/>
      <c r="LL2" s="149"/>
      <c r="LM2" s="149"/>
      <c r="LN2" s="149"/>
      <c r="LO2" s="149"/>
      <c r="LP2" s="149"/>
      <c r="LQ2" s="149"/>
      <c r="LR2" s="149"/>
      <c r="LS2" s="149"/>
      <c r="LT2" s="149"/>
      <c r="LU2" s="149"/>
      <c r="LV2" s="149"/>
      <c r="LW2" s="149"/>
      <c r="LX2" s="149"/>
      <c r="LY2" s="149"/>
      <c r="LZ2" s="149"/>
      <c r="MA2" s="149"/>
      <c r="MB2" s="149"/>
      <c r="MC2" s="149"/>
      <c r="MD2" s="149"/>
      <c r="ME2" s="149"/>
      <c r="MF2" s="149"/>
      <c r="MG2" s="149"/>
      <c r="MH2" s="149"/>
      <c r="MI2" s="149"/>
      <c r="MJ2" s="149"/>
      <c r="MK2" s="149"/>
      <c r="ML2" s="149"/>
      <c r="MM2" s="149"/>
      <c r="MN2" s="149"/>
      <c r="MO2" s="149"/>
      <c r="MP2" s="149"/>
      <c r="MQ2" s="149"/>
      <c r="MR2" s="149"/>
      <c r="MS2" s="149"/>
      <c r="MT2" s="149"/>
      <c r="MU2" s="149"/>
      <c r="MV2" s="149"/>
      <c r="MW2" s="149"/>
      <c r="MX2" s="149"/>
      <c r="MY2" s="149"/>
      <c r="MZ2" s="149"/>
      <c r="NA2" s="149"/>
      <c r="NB2" s="149"/>
      <c r="NC2" s="149"/>
      <c r="ND2" s="149"/>
      <c r="NE2" s="149"/>
      <c r="NF2" s="149"/>
      <c r="NG2" s="149"/>
      <c r="NH2" s="149"/>
      <c r="NI2" s="149"/>
      <c r="NJ2" s="149"/>
      <c r="NK2" s="149"/>
      <c r="NL2" s="149"/>
      <c r="NM2" s="149"/>
      <c r="NN2" s="149"/>
      <c r="NO2" s="149"/>
      <c r="NP2" s="149"/>
      <c r="NQ2" s="149"/>
      <c r="NR2" s="149"/>
      <c r="NS2" s="149"/>
      <c r="NT2" s="149"/>
      <c r="NU2" s="149"/>
      <c r="NV2" s="149"/>
      <c r="NW2" s="149"/>
      <c r="NX2" s="149"/>
      <c r="NY2" s="149"/>
      <c r="NZ2" s="149"/>
      <c r="OA2" s="149"/>
      <c r="OB2" s="149"/>
      <c r="OC2" s="149"/>
      <c r="OD2" s="149"/>
      <c r="OE2" s="149"/>
      <c r="OF2" s="149"/>
      <c r="OG2" s="149"/>
      <c r="OH2" s="149"/>
      <c r="OI2" s="149"/>
      <c r="OJ2" s="149"/>
      <c r="OK2" s="149"/>
      <c r="OL2" s="149"/>
      <c r="OM2" s="149"/>
      <c r="ON2" s="149"/>
      <c r="OO2" s="149"/>
      <c r="OP2" s="149"/>
      <c r="OQ2" s="149"/>
      <c r="OR2" s="149"/>
      <c r="OS2" s="149"/>
      <c r="OT2" s="149"/>
      <c r="OU2" s="149"/>
      <c r="OV2" s="149"/>
      <c r="OW2" s="149"/>
      <c r="OX2" s="149"/>
      <c r="OY2" s="149"/>
      <c r="OZ2" s="149"/>
      <c r="PA2" s="149"/>
      <c r="PB2" s="149"/>
      <c r="PC2" s="149"/>
      <c r="PD2" s="149"/>
      <c r="PE2" s="149"/>
      <c r="PF2" s="149"/>
      <c r="PG2" s="149"/>
      <c r="PH2" s="149"/>
      <c r="PI2" s="149"/>
      <c r="PJ2" s="149"/>
      <c r="PK2" s="149"/>
      <c r="PL2" s="149"/>
      <c r="PM2" s="149"/>
      <c r="PN2" s="149"/>
      <c r="PO2" s="149"/>
      <c r="PP2" s="149"/>
      <c r="PQ2" s="149"/>
      <c r="PR2" s="149"/>
      <c r="PS2" s="149"/>
      <c r="PT2" s="149"/>
      <c r="PU2" s="149"/>
      <c r="PV2" s="149"/>
      <c r="PW2" s="149"/>
      <c r="PX2" s="149"/>
      <c r="PY2" s="149"/>
      <c r="PZ2" s="149"/>
      <c r="QA2" s="149"/>
      <c r="QB2" s="149"/>
      <c r="QC2" s="149"/>
      <c r="QD2" s="149"/>
      <c r="QE2" s="149"/>
      <c r="QF2" s="149"/>
      <c r="QG2" s="149"/>
      <c r="QH2" s="149"/>
      <c r="QI2" s="149"/>
      <c r="QJ2" s="149"/>
      <c r="QK2" s="149"/>
      <c r="QL2" s="149"/>
      <c r="QM2" s="149"/>
      <c r="QN2" s="149"/>
      <c r="QO2" s="149"/>
      <c r="QP2" s="149"/>
      <c r="QQ2" s="149"/>
      <c r="QR2" s="149"/>
      <c r="QS2" s="149"/>
      <c r="QT2" s="149"/>
      <c r="QU2" s="149"/>
      <c r="QV2" s="149"/>
      <c r="QW2" s="149"/>
      <c r="QX2" s="149"/>
      <c r="QY2" s="149"/>
      <c r="QZ2" s="149"/>
      <c r="RA2" s="149"/>
      <c r="RB2" s="149"/>
      <c r="RC2" s="149"/>
      <c r="RD2" s="149"/>
      <c r="RE2" s="149"/>
      <c r="RF2" s="149"/>
      <c r="RG2" s="149"/>
      <c r="RH2" s="149"/>
      <c r="RI2" s="149"/>
      <c r="RJ2" s="149"/>
      <c r="RK2" s="149"/>
      <c r="RL2" s="149"/>
      <c r="RM2" s="149"/>
      <c r="RN2" s="149"/>
      <c r="RO2" s="149"/>
      <c r="RP2" s="149"/>
      <c r="RQ2" s="149"/>
      <c r="RR2" s="149"/>
      <c r="RS2" s="149"/>
      <c r="RT2" s="149"/>
      <c r="RU2" s="149"/>
      <c r="RV2" s="149"/>
      <c r="RW2" s="149"/>
      <c r="RX2" s="149"/>
      <c r="RY2" s="149"/>
      <c r="RZ2" s="149"/>
      <c r="SA2" s="149"/>
      <c r="SB2" s="149"/>
      <c r="SC2" s="149"/>
      <c r="SD2" s="149"/>
      <c r="SE2" s="149"/>
      <c r="SF2" s="149"/>
    </row>
    <row r="3" spans="1:500" x14ac:dyDescent="0.25">
      <c r="A3" s="161" t="s">
        <v>4</v>
      </c>
      <c r="B3" s="161"/>
      <c r="C3" s="161" t="s">
        <v>5</v>
      </c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  <c r="IY3" s="149"/>
      <c r="IZ3" s="149"/>
      <c r="JA3" s="149"/>
      <c r="JB3" s="149"/>
      <c r="JC3" s="149"/>
      <c r="JD3" s="149"/>
      <c r="JE3" s="149"/>
      <c r="JF3" s="149"/>
      <c r="JG3" s="149"/>
      <c r="JH3" s="149"/>
      <c r="JI3" s="149"/>
      <c r="JJ3" s="149"/>
      <c r="JK3" s="149"/>
      <c r="JL3" s="149"/>
      <c r="JM3" s="149"/>
      <c r="JN3" s="149"/>
      <c r="JO3" s="149"/>
      <c r="JP3" s="149"/>
      <c r="JQ3" s="149"/>
      <c r="JR3" s="149"/>
      <c r="JS3" s="149"/>
      <c r="JT3" s="149"/>
      <c r="JU3" s="149"/>
      <c r="JV3" s="149"/>
      <c r="JW3" s="149"/>
      <c r="JX3" s="149"/>
      <c r="JY3" s="149"/>
      <c r="JZ3" s="149"/>
      <c r="KA3" s="149"/>
      <c r="KB3" s="149"/>
      <c r="KC3" s="149"/>
      <c r="KD3" s="149"/>
      <c r="KE3" s="149"/>
      <c r="KF3" s="149"/>
      <c r="KG3" s="149"/>
      <c r="KH3" s="149"/>
      <c r="KI3" s="149"/>
      <c r="KJ3" s="149"/>
      <c r="KK3" s="149"/>
      <c r="KL3" s="149"/>
      <c r="KM3" s="149"/>
      <c r="KN3" s="149"/>
      <c r="KO3" s="149"/>
      <c r="KP3" s="149"/>
      <c r="KQ3" s="149"/>
      <c r="KR3" s="149"/>
      <c r="KS3" s="149"/>
      <c r="KT3" s="149"/>
      <c r="KU3" s="149"/>
      <c r="KV3" s="149"/>
      <c r="KW3" s="149"/>
      <c r="KX3" s="149"/>
      <c r="KY3" s="149"/>
      <c r="KZ3" s="149"/>
      <c r="LA3" s="149"/>
      <c r="LB3" s="149"/>
      <c r="LC3" s="149"/>
      <c r="LD3" s="149"/>
      <c r="LE3" s="149"/>
      <c r="LF3" s="149"/>
      <c r="LG3" s="149"/>
      <c r="LH3" s="149"/>
      <c r="LI3" s="149"/>
      <c r="LJ3" s="149"/>
      <c r="LK3" s="149"/>
      <c r="LL3" s="149"/>
      <c r="LM3" s="149"/>
      <c r="LN3" s="149"/>
      <c r="LO3" s="149"/>
      <c r="LP3" s="149"/>
      <c r="LQ3" s="149"/>
      <c r="LR3" s="149"/>
      <c r="LS3" s="149"/>
      <c r="LT3" s="149"/>
      <c r="LU3" s="149"/>
      <c r="LV3" s="149"/>
      <c r="LW3" s="149"/>
      <c r="LX3" s="149"/>
      <c r="LY3" s="149"/>
      <c r="LZ3" s="149"/>
      <c r="MA3" s="149"/>
      <c r="MB3" s="149"/>
      <c r="MC3" s="149"/>
      <c r="MD3" s="149"/>
      <c r="ME3" s="149"/>
      <c r="MF3" s="149"/>
      <c r="MG3" s="149"/>
      <c r="MH3" s="149"/>
      <c r="MI3" s="149"/>
      <c r="MJ3" s="149"/>
      <c r="MK3" s="149"/>
      <c r="ML3" s="149"/>
      <c r="MM3" s="149"/>
      <c r="MN3" s="149"/>
      <c r="MO3" s="149"/>
      <c r="MP3" s="149"/>
      <c r="MQ3" s="149"/>
      <c r="MR3" s="149"/>
      <c r="MS3" s="149"/>
      <c r="MT3" s="149"/>
      <c r="MU3" s="149"/>
      <c r="MV3" s="149"/>
      <c r="MW3" s="149"/>
      <c r="MX3" s="149"/>
      <c r="MY3" s="149"/>
      <c r="MZ3" s="149"/>
      <c r="NA3" s="149"/>
      <c r="NB3" s="149"/>
      <c r="NC3" s="149"/>
      <c r="ND3" s="149"/>
      <c r="NE3" s="149"/>
      <c r="NF3" s="149"/>
      <c r="NG3" s="149"/>
      <c r="NH3" s="149"/>
      <c r="NI3" s="149"/>
      <c r="NJ3" s="149"/>
      <c r="NK3" s="149"/>
      <c r="NL3" s="149"/>
      <c r="NM3" s="149"/>
      <c r="NN3" s="149"/>
      <c r="NO3" s="149"/>
      <c r="NP3" s="149"/>
      <c r="NQ3" s="149"/>
      <c r="NR3" s="149"/>
      <c r="NS3" s="149"/>
      <c r="NT3" s="149"/>
      <c r="NU3" s="149"/>
      <c r="NV3" s="149"/>
      <c r="NW3" s="149"/>
      <c r="NX3" s="149"/>
      <c r="NY3" s="149"/>
      <c r="NZ3" s="149"/>
      <c r="OA3" s="149"/>
      <c r="OB3" s="149"/>
      <c r="OC3" s="149"/>
      <c r="OD3" s="149"/>
      <c r="OE3" s="149"/>
      <c r="OF3" s="149"/>
      <c r="OG3" s="149"/>
      <c r="OH3" s="149"/>
      <c r="OI3" s="149"/>
      <c r="OJ3" s="149"/>
      <c r="OK3" s="149"/>
      <c r="OL3" s="149"/>
      <c r="OM3" s="149"/>
      <c r="ON3" s="149"/>
      <c r="OO3" s="149"/>
      <c r="OP3" s="149"/>
      <c r="OQ3" s="149"/>
      <c r="OR3" s="149"/>
      <c r="OS3" s="149"/>
      <c r="OT3" s="149"/>
      <c r="OU3" s="149"/>
      <c r="OV3" s="149"/>
      <c r="OW3" s="149"/>
      <c r="OX3" s="149"/>
      <c r="OY3" s="149"/>
      <c r="OZ3" s="149"/>
      <c r="PA3" s="149"/>
      <c r="PB3" s="149"/>
      <c r="PC3" s="149"/>
      <c r="PD3" s="149"/>
      <c r="PE3" s="149"/>
      <c r="PF3" s="149"/>
      <c r="PG3" s="149"/>
      <c r="PH3" s="149"/>
      <c r="PI3" s="149"/>
      <c r="PJ3" s="149"/>
      <c r="PK3" s="149"/>
      <c r="PL3" s="149"/>
      <c r="PM3" s="149"/>
      <c r="PN3" s="149"/>
      <c r="PO3" s="149"/>
      <c r="PP3" s="149"/>
      <c r="PQ3" s="149"/>
      <c r="PR3" s="149"/>
      <c r="PS3" s="149"/>
      <c r="PT3" s="149"/>
      <c r="PU3" s="149"/>
      <c r="PV3" s="149"/>
      <c r="PW3" s="149"/>
      <c r="PX3" s="149"/>
      <c r="PY3" s="149"/>
      <c r="PZ3" s="149"/>
      <c r="QA3" s="149"/>
      <c r="QB3" s="149"/>
      <c r="QC3" s="149"/>
      <c r="QD3" s="149"/>
      <c r="QE3" s="149"/>
      <c r="QF3" s="149"/>
      <c r="QG3" s="149"/>
      <c r="QH3" s="149"/>
      <c r="QI3" s="149"/>
      <c r="QJ3" s="149"/>
      <c r="QK3" s="149"/>
      <c r="QL3" s="149"/>
      <c r="QM3" s="149"/>
      <c r="QN3" s="149"/>
      <c r="QO3" s="149"/>
      <c r="QP3" s="149"/>
      <c r="QQ3" s="149"/>
      <c r="QR3" s="149"/>
      <c r="QS3" s="149"/>
      <c r="QT3" s="149"/>
      <c r="QU3" s="149"/>
      <c r="QV3" s="149"/>
      <c r="QW3" s="149"/>
      <c r="QX3" s="149"/>
      <c r="QY3" s="149"/>
      <c r="QZ3" s="149"/>
      <c r="RA3" s="149"/>
      <c r="RB3" s="149"/>
      <c r="RC3" s="149"/>
      <c r="RD3" s="149"/>
      <c r="RE3" s="149"/>
      <c r="RF3" s="149"/>
      <c r="RG3" s="149"/>
      <c r="RH3" s="149"/>
      <c r="RI3" s="149"/>
      <c r="RJ3" s="149"/>
      <c r="RK3" s="149"/>
      <c r="RL3" s="149"/>
      <c r="RM3" s="149"/>
      <c r="RN3" s="149"/>
      <c r="RO3" s="149"/>
      <c r="RP3" s="149"/>
      <c r="RQ3" s="149"/>
      <c r="RR3" s="149"/>
      <c r="RS3" s="149"/>
      <c r="RT3" s="149"/>
      <c r="RU3" s="149"/>
      <c r="RV3" s="149"/>
      <c r="RW3" s="149"/>
      <c r="RX3" s="149"/>
      <c r="RY3" s="149"/>
      <c r="RZ3" s="149"/>
      <c r="SA3" s="149"/>
      <c r="SB3" s="149"/>
      <c r="SC3" s="149"/>
      <c r="SD3" s="149"/>
      <c r="SE3" s="149"/>
      <c r="SF3" s="149"/>
    </row>
    <row r="4" spans="1:500" x14ac:dyDescent="0.25">
      <c r="A4" s="161" t="s">
        <v>6</v>
      </c>
      <c r="B4" s="161"/>
      <c r="C4" s="161" t="s">
        <v>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  <c r="IY4" s="149"/>
      <c r="IZ4" s="149"/>
      <c r="JA4" s="149"/>
      <c r="JB4" s="149"/>
      <c r="JC4" s="149"/>
      <c r="JD4" s="149"/>
      <c r="JE4" s="149"/>
      <c r="JF4" s="149"/>
      <c r="JG4" s="149"/>
      <c r="JH4" s="149"/>
      <c r="JI4" s="149"/>
      <c r="JJ4" s="149"/>
      <c r="JK4" s="149"/>
      <c r="JL4" s="149"/>
      <c r="JM4" s="149"/>
      <c r="JN4" s="149"/>
      <c r="JO4" s="149"/>
      <c r="JP4" s="149"/>
      <c r="JQ4" s="149"/>
      <c r="JR4" s="149"/>
      <c r="JS4" s="149"/>
      <c r="JT4" s="149"/>
      <c r="JU4" s="149"/>
      <c r="JV4" s="149"/>
      <c r="JW4" s="149"/>
      <c r="JX4" s="149"/>
      <c r="JY4" s="149"/>
      <c r="JZ4" s="149"/>
      <c r="KA4" s="149"/>
      <c r="KB4" s="149"/>
      <c r="KC4" s="149"/>
      <c r="KD4" s="149"/>
      <c r="KE4" s="149"/>
      <c r="KF4" s="149"/>
      <c r="KG4" s="149"/>
      <c r="KH4" s="149"/>
      <c r="KI4" s="149"/>
      <c r="KJ4" s="149"/>
      <c r="KK4" s="149"/>
      <c r="KL4" s="149"/>
      <c r="KM4" s="149"/>
      <c r="KN4" s="149"/>
      <c r="KO4" s="149"/>
      <c r="KP4" s="149"/>
      <c r="KQ4" s="149"/>
      <c r="KR4" s="149"/>
      <c r="KS4" s="149"/>
      <c r="KT4" s="149"/>
      <c r="KU4" s="149"/>
      <c r="KV4" s="149"/>
      <c r="KW4" s="149"/>
      <c r="KX4" s="149"/>
      <c r="KY4" s="149"/>
      <c r="KZ4" s="149"/>
      <c r="LA4" s="149"/>
      <c r="LB4" s="149"/>
      <c r="LC4" s="149"/>
      <c r="LD4" s="149"/>
      <c r="LE4" s="149"/>
      <c r="LF4" s="149"/>
      <c r="LG4" s="149"/>
      <c r="LH4" s="149"/>
      <c r="LI4" s="149"/>
      <c r="LJ4" s="149"/>
      <c r="LK4" s="149"/>
      <c r="LL4" s="149"/>
      <c r="LM4" s="149"/>
      <c r="LN4" s="149"/>
      <c r="LO4" s="149"/>
      <c r="LP4" s="149"/>
      <c r="LQ4" s="149"/>
      <c r="LR4" s="149"/>
      <c r="LS4" s="149"/>
      <c r="LT4" s="149"/>
      <c r="LU4" s="149"/>
      <c r="LV4" s="149"/>
      <c r="LW4" s="149"/>
      <c r="LX4" s="149"/>
      <c r="LY4" s="149"/>
      <c r="LZ4" s="149"/>
      <c r="MA4" s="149"/>
      <c r="MB4" s="149"/>
      <c r="MC4" s="149"/>
      <c r="MD4" s="149"/>
      <c r="ME4" s="149"/>
      <c r="MF4" s="149"/>
      <c r="MG4" s="149"/>
      <c r="MH4" s="149"/>
      <c r="MI4" s="149"/>
      <c r="MJ4" s="149"/>
      <c r="MK4" s="149"/>
      <c r="ML4" s="149"/>
      <c r="MM4" s="149"/>
      <c r="MN4" s="149"/>
      <c r="MO4" s="149"/>
      <c r="MP4" s="149"/>
      <c r="MQ4" s="149"/>
      <c r="MR4" s="149"/>
      <c r="MS4" s="149"/>
      <c r="MT4" s="149"/>
      <c r="MU4" s="149"/>
      <c r="MV4" s="149"/>
      <c r="MW4" s="149"/>
      <c r="MX4" s="149"/>
      <c r="MY4" s="149"/>
      <c r="MZ4" s="149"/>
      <c r="NA4" s="149"/>
      <c r="NB4" s="149"/>
      <c r="NC4" s="149"/>
      <c r="ND4" s="149"/>
      <c r="NE4" s="149"/>
      <c r="NF4" s="149"/>
      <c r="NG4" s="149"/>
      <c r="NH4" s="149"/>
      <c r="NI4" s="149"/>
      <c r="NJ4" s="149"/>
      <c r="NK4" s="149"/>
      <c r="NL4" s="149"/>
      <c r="NM4" s="149"/>
      <c r="NN4" s="149"/>
      <c r="NO4" s="149"/>
      <c r="NP4" s="149"/>
      <c r="NQ4" s="149"/>
      <c r="NR4" s="149"/>
      <c r="NS4" s="149"/>
      <c r="NT4" s="149"/>
      <c r="NU4" s="149"/>
      <c r="NV4" s="149"/>
      <c r="NW4" s="149"/>
      <c r="NX4" s="149"/>
      <c r="NY4" s="149"/>
      <c r="NZ4" s="149"/>
      <c r="OA4" s="149"/>
      <c r="OB4" s="149"/>
      <c r="OC4" s="149"/>
      <c r="OD4" s="149"/>
      <c r="OE4" s="149"/>
      <c r="OF4" s="149"/>
      <c r="OG4" s="149"/>
      <c r="OH4" s="149"/>
      <c r="OI4" s="149"/>
      <c r="OJ4" s="149"/>
      <c r="OK4" s="149"/>
      <c r="OL4" s="149"/>
      <c r="OM4" s="149"/>
      <c r="ON4" s="149"/>
      <c r="OO4" s="149"/>
      <c r="OP4" s="149"/>
      <c r="OQ4" s="149"/>
      <c r="OR4" s="149"/>
      <c r="OS4" s="149"/>
      <c r="OT4" s="149"/>
      <c r="OU4" s="149"/>
      <c r="OV4" s="149"/>
      <c r="OW4" s="149"/>
      <c r="OX4" s="149"/>
      <c r="OY4" s="149"/>
      <c r="OZ4" s="149"/>
      <c r="PA4" s="149"/>
      <c r="PB4" s="149"/>
      <c r="PC4" s="149"/>
      <c r="PD4" s="149"/>
      <c r="PE4" s="149"/>
      <c r="PF4" s="149"/>
      <c r="PG4" s="149"/>
      <c r="PH4" s="149"/>
      <c r="PI4" s="149"/>
      <c r="PJ4" s="149"/>
      <c r="PK4" s="149"/>
      <c r="PL4" s="149"/>
      <c r="PM4" s="149"/>
      <c r="PN4" s="149"/>
      <c r="PO4" s="149"/>
      <c r="PP4" s="149"/>
      <c r="PQ4" s="149"/>
      <c r="PR4" s="149"/>
      <c r="PS4" s="149"/>
      <c r="PT4" s="149"/>
      <c r="PU4" s="149"/>
      <c r="PV4" s="149"/>
      <c r="PW4" s="149"/>
      <c r="PX4" s="149"/>
      <c r="PY4" s="149"/>
      <c r="PZ4" s="149"/>
      <c r="QA4" s="149"/>
      <c r="QB4" s="149"/>
      <c r="QC4" s="149"/>
      <c r="QD4" s="149"/>
      <c r="QE4" s="149"/>
      <c r="QF4" s="149"/>
      <c r="QG4" s="149"/>
      <c r="QH4" s="149"/>
      <c r="QI4" s="149"/>
      <c r="QJ4" s="149"/>
      <c r="QK4" s="149"/>
      <c r="QL4" s="149"/>
      <c r="QM4" s="149"/>
      <c r="QN4" s="149"/>
      <c r="QO4" s="149"/>
      <c r="QP4" s="149"/>
      <c r="QQ4" s="149"/>
      <c r="QR4" s="149"/>
      <c r="QS4" s="149"/>
      <c r="QT4" s="149"/>
      <c r="QU4" s="149"/>
      <c r="QV4" s="149"/>
      <c r="QW4" s="149"/>
      <c r="QX4" s="149"/>
      <c r="QY4" s="149"/>
      <c r="QZ4" s="149"/>
      <c r="RA4" s="149"/>
      <c r="RB4" s="149"/>
      <c r="RC4" s="149"/>
      <c r="RD4" s="149"/>
      <c r="RE4" s="149"/>
      <c r="RF4" s="149"/>
      <c r="RG4" s="149"/>
      <c r="RH4" s="149"/>
      <c r="RI4" s="149"/>
      <c r="RJ4" s="149"/>
      <c r="RK4" s="149"/>
      <c r="RL4" s="149"/>
      <c r="RM4" s="149"/>
      <c r="RN4" s="149"/>
      <c r="RO4" s="149"/>
      <c r="RP4" s="149"/>
      <c r="RQ4" s="149"/>
      <c r="RR4" s="149"/>
      <c r="RS4" s="149"/>
      <c r="RT4" s="149"/>
      <c r="RU4" s="149"/>
      <c r="RV4" s="149"/>
      <c r="RW4" s="149"/>
      <c r="RX4" s="149"/>
      <c r="RY4" s="149"/>
      <c r="RZ4" s="149"/>
      <c r="SA4" s="149"/>
      <c r="SB4" s="149"/>
      <c r="SC4" s="149"/>
      <c r="SD4" s="149"/>
      <c r="SE4" s="149"/>
      <c r="SF4" s="149"/>
    </row>
    <row r="5" spans="1:500" x14ac:dyDescent="0.25">
      <c r="A5" s="161" t="s">
        <v>8</v>
      </c>
      <c r="B5" s="161"/>
      <c r="C5" s="161" t="s">
        <v>9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  <c r="IY5" s="149"/>
      <c r="IZ5" s="149"/>
      <c r="JA5" s="149"/>
      <c r="JB5" s="149"/>
      <c r="JC5" s="149"/>
      <c r="JD5" s="149"/>
      <c r="JE5" s="149"/>
      <c r="JF5" s="149"/>
      <c r="JG5" s="149"/>
      <c r="JH5" s="149"/>
      <c r="JI5" s="149"/>
      <c r="JJ5" s="149"/>
      <c r="JK5" s="149"/>
      <c r="JL5" s="149"/>
      <c r="JM5" s="149"/>
      <c r="JN5" s="149"/>
      <c r="JO5" s="149"/>
      <c r="JP5" s="149"/>
      <c r="JQ5" s="149"/>
      <c r="JR5" s="149"/>
      <c r="JS5" s="149"/>
      <c r="JT5" s="149"/>
      <c r="JU5" s="149"/>
      <c r="JV5" s="149"/>
      <c r="JW5" s="149"/>
      <c r="JX5" s="149"/>
      <c r="JY5" s="149"/>
      <c r="JZ5" s="149"/>
      <c r="KA5" s="149"/>
      <c r="KB5" s="149"/>
      <c r="KC5" s="149"/>
      <c r="KD5" s="149"/>
      <c r="KE5" s="149"/>
      <c r="KF5" s="149"/>
      <c r="KG5" s="149"/>
      <c r="KH5" s="149"/>
      <c r="KI5" s="149"/>
      <c r="KJ5" s="149"/>
      <c r="KK5" s="149"/>
      <c r="KL5" s="149"/>
      <c r="KM5" s="149"/>
      <c r="KN5" s="149"/>
      <c r="KO5" s="149"/>
      <c r="KP5" s="149"/>
      <c r="KQ5" s="149"/>
      <c r="KR5" s="149"/>
      <c r="KS5" s="149"/>
      <c r="KT5" s="149"/>
      <c r="KU5" s="149"/>
      <c r="KV5" s="149"/>
      <c r="KW5" s="149"/>
      <c r="KX5" s="149"/>
      <c r="KY5" s="149"/>
      <c r="KZ5" s="149"/>
      <c r="LA5" s="149"/>
      <c r="LB5" s="149"/>
      <c r="LC5" s="149"/>
      <c r="LD5" s="149"/>
      <c r="LE5" s="149"/>
      <c r="LF5" s="149"/>
      <c r="LG5" s="149"/>
      <c r="LH5" s="149"/>
      <c r="LI5" s="149"/>
      <c r="LJ5" s="149"/>
      <c r="LK5" s="149"/>
      <c r="LL5" s="149"/>
      <c r="LM5" s="149"/>
      <c r="LN5" s="149"/>
      <c r="LO5" s="149"/>
      <c r="LP5" s="149"/>
      <c r="LQ5" s="149"/>
      <c r="LR5" s="149"/>
      <c r="LS5" s="149"/>
      <c r="LT5" s="149"/>
      <c r="LU5" s="149"/>
      <c r="LV5" s="149"/>
      <c r="LW5" s="149"/>
      <c r="LX5" s="149"/>
      <c r="LY5" s="149"/>
      <c r="LZ5" s="149"/>
      <c r="MA5" s="149"/>
      <c r="MB5" s="149"/>
      <c r="MC5" s="149"/>
      <c r="MD5" s="149"/>
      <c r="ME5" s="149"/>
      <c r="MF5" s="149"/>
      <c r="MG5" s="149"/>
      <c r="MH5" s="149"/>
      <c r="MI5" s="149"/>
      <c r="MJ5" s="149"/>
      <c r="MK5" s="149"/>
      <c r="ML5" s="149"/>
      <c r="MM5" s="149"/>
      <c r="MN5" s="149"/>
      <c r="MO5" s="149"/>
      <c r="MP5" s="149"/>
      <c r="MQ5" s="149"/>
      <c r="MR5" s="149"/>
      <c r="MS5" s="149"/>
      <c r="MT5" s="149"/>
      <c r="MU5" s="149"/>
      <c r="MV5" s="149"/>
      <c r="MW5" s="149"/>
      <c r="MX5" s="149"/>
      <c r="MY5" s="149"/>
      <c r="MZ5" s="149"/>
      <c r="NA5" s="149"/>
      <c r="NB5" s="149"/>
      <c r="NC5" s="149"/>
      <c r="ND5" s="149"/>
      <c r="NE5" s="149"/>
      <c r="NF5" s="149"/>
      <c r="NG5" s="149"/>
      <c r="NH5" s="149"/>
      <c r="NI5" s="149"/>
      <c r="NJ5" s="149"/>
      <c r="NK5" s="149"/>
      <c r="NL5" s="149"/>
      <c r="NM5" s="149"/>
      <c r="NN5" s="149"/>
      <c r="NO5" s="149"/>
      <c r="NP5" s="149"/>
      <c r="NQ5" s="149"/>
      <c r="NR5" s="149"/>
      <c r="NS5" s="149"/>
      <c r="NT5" s="149"/>
      <c r="NU5" s="149"/>
      <c r="NV5" s="149"/>
      <c r="NW5" s="149"/>
      <c r="NX5" s="149"/>
      <c r="NY5" s="149"/>
      <c r="NZ5" s="149"/>
      <c r="OA5" s="149"/>
      <c r="OB5" s="149"/>
      <c r="OC5" s="149"/>
      <c r="OD5" s="149"/>
      <c r="OE5" s="149"/>
      <c r="OF5" s="149"/>
      <c r="OG5" s="149"/>
      <c r="OH5" s="149"/>
      <c r="OI5" s="149"/>
      <c r="OJ5" s="149"/>
      <c r="OK5" s="149"/>
      <c r="OL5" s="149"/>
      <c r="OM5" s="149"/>
      <c r="ON5" s="149"/>
      <c r="OO5" s="149"/>
      <c r="OP5" s="149"/>
      <c r="OQ5" s="149"/>
      <c r="OR5" s="149"/>
      <c r="OS5" s="149"/>
      <c r="OT5" s="149"/>
      <c r="OU5" s="149"/>
      <c r="OV5" s="149"/>
      <c r="OW5" s="149"/>
      <c r="OX5" s="149"/>
      <c r="OY5" s="149"/>
      <c r="OZ5" s="149"/>
      <c r="PA5" s="149"/>
      <c r="PB5" s="149"/>
      <c r="PC5" s="149"/>
      <c r="PD5" s="149"/>
      <c r="PE5" s="149"/>
      <c r="PF5" s="149"/>
      <c r="PG5" s="149"/>
      <c r="PH5" s="149"/>
      <c r="PI5" s="149"/>
      <c r="PJ5" s="149"/>
      <c r="PK5" s="149"/>
      <c r="PL5" s="149"/>
      <c r="PM5" s="149"/>
      <c r="PN5" s="149"/>
      <c r="PO5" s="149"/>
      <c r="PP5" s="149"/>
      <c r="PQ5" s="149"/>
      <c r="PR5" s="149"/>
      <c r="PS5" s="149"/>
      <c r="PT5" s="149"/>
      <c r="PU5" s="149"/>
      <c r="PV5" s="149"/>
      <c r="PW5" s="149"/>
      <c r="PX5" s="149"/>
      <c r="PY5" s="149"/>
      <c r="PZ5" s="149"/>
      <c r="QA5" s="149"/>
      <c r="QB5" s="149"/>
      <c r="QC5" s="149"/>
      <c r="QD5" s="149"/>
      <c r="QE5" s="149"/>
      <c r="QF5" s="149"/>
      <c r="QG5" s="149"/>
      <c r="QH5" s="149"/>
      <c r="QI5" s="149"/>
      <c r="QJ5" s="149"/>
      <c r="QK5" s="149"/>
      <c r="QL5" s="149"/>
      <c r="QM5" s="149"/>
      <c r="QN5" s="149"/>
      <c r="QO5" s="149"/>
      <c r="QP5" s="149"/>
      <c r="QQ5" s="149"/>
      <c r="QR5" s="149"/>
      <c r="QS5" s="149"/>
      <c r="QT5" s="149"/>
      <c r="QU5" s="149"/>
      <c r="QV5" s="149"/>
      <c r="QW5" s="149"/>
      <c r="QX5" s="149"/>
      <c r="QY5" s="149"/>
      <c r="QZ5" s="149"/>
      <c r="RA5" s="149"/>
      <c r="RB5" s="149"/>
      <c r="RC5" s="149"/>
      <c r="RD5" s="149"/>
      <c r="RE5" s="149"/>
      <c r="RF5" s="149"/>
      <c r="RG5" s="149"/>
      <c r="RH5" s="149"/>
      <c r="RI5" s="149"/>
      <c r="RJ5" s="149"/>
      <c r="RK5" s="149"/>
      <c r="RL5" s="149"/>
      <c r="RM5" s="149"/>
      <c r="RN5" s="149"/>
      <c r="RO5" s="149"/>
      <c r="RP5" s="149"/>
      <c r="RQ5" s="149"/>
      <c r="RR5" s="149"/>
      <c r="RS5" s="149"/>
      <c r="RT5" s="149"/>
      <c r="RU5" s="149"/>
      <c r="RV5" s="149"/>
      <c r="RW5" s="149"/>
      <c r="RX5" s="149"/>
      <c r="RY5" s="149"/>
      <c r="RZ5" s="149"/>
      <c r="SA5" s="149"/>
      <c r="SB5" s="149"/>
      <c r="SC5" s="149"/>
      <c r="SD5" s="149"/>
      <c r="SE5" s="149"/>
      <c r="SF5" s="149"/>
    </row>
    <row r="6" spans="1:500" x14ac:dyDescent="0.25">
      <c r="A6" s="149"/>
      <c r="B6" s="162"/>
      <c r="C6" s="162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  <c r="IY6" s="149"/>
      <c r="IZ6" s="149"/>
      <c r="JA6" s="149"/>
      <c r="JB6" s="149"/>
      <c r="JC6" s="149"/>
      <c r="JD6" s="149"/>
      <c r="JE6" s="149"/>
      <c r="JF6" s="149"/>
      <c r="JG6" s="149"/>
      <c r="JH6" s="149"/>
      <c r="JI6" s="149"/>
      <c r="JJ6" s="149"/>
      <c r="JK6" s="149"/>
      <c r="JL6" s="149"/>
      <c r="JM6" s="149"/>
      <c r="JN6" s="149"/>
      <c r="JO6" s="149"/>
      <c r="JP6" s="149"/>
      <c r="JQ6" s="149"/>
      <c r="JR6" s="149"/>
      <c r="JS6" s="149"/>
      <c r="JT6" s="149"/>
      <c r="JU6" s="149"/>
      <c r="JV6" s="149"/>
      <c r="JW6" s="149"/>
      <c r="JX6" s="149"/>
      <c r="JY6" s="149"/>
      <c r="JZ6" s="149"/>
      <c r="KA6" s="149"/>
      <c r="KB6" s="149"/>
      <c r="KC6" s="149"/>
      <c r="KD6" s="149"/>
      <c r="KE6" s="149"/>
      <c r="KF6" s="149"/>
      <c r="KG6" s="149"/>
      <c r="KH6" s="149"/>
      <c r="KI6" s="149"/>
      <c r="KJ6" s="149"/>
      <c r="KK6" s="149"/>
      <c r="KL6" s="149"/>
      <c r="KM6" s="149"/>
      <c r="KN6" s="149"/>
      <c r="KO6" s="149"/>
      <c r="KP6" s="149"/>
      <c r="KQ6" s="149"/>
      <c r="KR6" s="149"/>
      <c r="KS6" s="149"/>
      <c r="KT6" s="149"/>
      <c r="KU6" s="149"/>
      <c r="KV6" s="149"/>
      <c r="KW6" s="149"/>
      <c r="KX6" s="149"/>
      <c r="KY6" s="149"/>
      <c r="KZ6" s="149"/>
      <c r="LA6" s="149"/>
      <c r="LB6" s="149"/>
      <c r="LC6" s="149"/>
      <c r="LD6" s="149"/>
      <c r="LE6" s="149"/>
      <c r="LF6" s="149"/>
      <c r="LG6" s="149"/>
      <c r="LH6" s="149"/>
      <c r="LI6" s="149"/>
      <c r="LJ6" s="149"/>
      <c r="LK6" s="149"/>
      <c r="LL6" s="149"/>
      <c r="LM6" s="149"/>
      <c r="LN6" s="149"/>
      <c r="LO6" s="149"/>
      <c r="LP6" s="149"/>
      <c r="LQ6" s="149"/>
      <c r="LR6" s="149"/>
      <c r="LS6" s="149"/>
      <c r="LT6" s="149"/>
      <c r="LU6" s="149"/>
      <c r="LV6" s="149"/>
      <c r="LW6" s="149"/>
      <c r="LX6" s="149"/>
      <c r="LY6" s="149"/>
      <c r="LZ6" s="149"/>
      <c r="MA6" s="149"/>
      <c r="MB6" s="149"/>
      <c r="MC6" s="149"/>
      <c r="MD6" s="149"/>
      <c r="ME6" s="149"/>
      <c r="MF6" s="149"/>
      <c r="MG6" s="149"/>
      <c r="MH6" s="149"/>
      <c r="MI6" s="149"/>
      <c r="MJ6" s="149"/>
      <c r="MK6" s="149"/>
      <c r="ML6" s="149"/>
      <c r="MM6" s="149"/>
      <c r="MN6" s="149"/>
      <c r="MO6" s="149"/>
      <c r="MP6" s="149"/>
      <c r="MQ6" s="149"/>
      <c r="MR6" s="149"/>
      <c r="MS6" s="149"/>
      <c r="MT6" s="149"/>
      <c r="MU6" s="149"/>
      <c r="MV6" s="149"/>
      <c r="MW6" s="149"/>
      <c r="MX6" s="149"/>
      <c r="MY6" s="149"/>
      <c r="MZ6" s="149"/>
      <c r="NA6" s="149"/>
      <c r="NB6" s="149"/>
      <c r="NC6" s="149"/>
      <c r="ND6" s="149"/>
      <c r="NE6" s="149"/>
      <c r="NF6" s="149"/>
      <c r="NG6" s="149"/>
      <c r="NH6" s="149"/>
      <c r="NI6" s="149"/>
      <c r="NJ6" s="149"/>
      <c r="NK6" s="149"/>
      <c r="NL6" s="149"/>
      <c r="NM6" s="149"/>
      <c r="NN6" s="149"/>
      <c r="NO6" s="149"/>
      <c r="NP6" s="149"/>
      <c r="NQ6" s="149"/>
      <c r="NR6" s="149"/>
      <c r="NS6" s="149"/>
      <c r="NT6" s="149"/>
      <c r="NU6" s="149"/>
      <c r="NV6" s="149"/>
      <c r="NW6" s="149"/>
      <c r="NX6" s="149"/>
      <c r="NY6" s="149"/>
      <c r="NZ6" s="149"/>
      <c r="OA6" s="149"/>
      <c r="OB6" s="149"/>
      <c r="OC6" s="149"/>
      <c r="OD6" s="149"/>
      <c r="OE6" s="149"/>
      <c r="OF6" s="149"/>
      <c r="OG6" s="149"/>
      <c r="OH6" s="149"/>
      <c r="OI6" s="149"/>
      <c r="OJ6" s="149"/>
      <c r="OK6" s="149"/>
      <c r="OL6" s="149"/>
      <c r="OM6" s="149"/>
      <c r="ON6" s="149"/>
      <c r="OO6" s="149"/>
      <c r="OP6" s="149"/>
      <c r="OQ6" s="149"/>
      <c r="OR6" s="149"/>
      <c r="OS6" s="149"/>
      <c r="OT6" s="149"/>
      <c r="OU6" s="149"/>
      <c r="OV6" s="149"/>
      <c r="OW6" s="149"/>
      <c r="OX6" s="149"/>
      <c r="OY6" s="149"/>
      <c r="OZ6" s="149"/>
      <c r="PA6" s="149"/>
      <c r="PB6" s="149"/>
      <c r="PC6" s="149"/>
      <c r="PD6" s="149"/>
      <c r="PE6" s="149"/>
      <c r="PF6" s="149"/>
      <c r="PG6" s="149"/>
      <c r="PH6" s="149"/>
      <c r="PI6" s="149"/>
      <c r="PJ6" s="149"/>
      <c r="PK6" s="149"/>
      <c r="PL6" s="149"/>
      <c r="PM6" s="149"/>
      <c r="PN6" s="149"/>
      <c r="PO6" s="149"/>
      <c r="PP6" s="149"/>
      <c r="PQ6" s="149"/>
      <c r="PR6" s="149"/>
      <c r="PS6" s="149"/>
      <c r="PT6" s="149"/>
      <c r="PU6" s="149"/>
      <c r="PV6" s="149"/>
      <c r="PW6" s="149"/>
      <c r="PX6" s="149"/>
      <c r="PY6" s="149"/>
      <c r="PZ6" s="149"/>
      <c r="QA6" s="149"/>
      <c r="QB6" s="149"/>
      <c r="QC6" s="149"/>
      <c r="QD6" s="149"/>
      <c r="QE6" s="149"/>
      <c r="QF6" s="149"/>
      <c r="QG6" s="149"/>
      <c r="QH6" s="149"/>
      <c r="QI6" s="149"/>
      <c r="QJ6" s="149"/>
      <c r="QK6" s="149"/>
      <c r="QL6" s="149"/>
      <c r="QM6" s="149"/>
      <c r="QN6" s="149"/>
      <c r="QO6" s="149"/>
      <c r="QP6" s="149"/>
      <c r="QQ6" s="149"/>
      <c r="QR6" s="149"/>
      <c r="QS6" s="149"/>
      <c r="QT6" s="149"/>
      <c r="QU6" s="149"/>
      <c r="QV6" s="149"/>
      <c r="QW6" s="149"/>
      <c r="QX6" s="149"/>
      <c r="QY6" s="149"/>
      <c r="QZ6" s="149"/>
      <c r="RA6" s="149"/>
      <c r="RB6" s="149"/>
      <c r="RC6" s="149"/>
      <c r="RD6" s="149"/>
      <c r="RE6" s="149"/>
      <c r="RF6" s="149"/>
      <c r="RG6" s="149"/>
      <c r="RH6" s="149"/>
      <c r="RI6" s="149"/>
      <c r="RJ6" s="149"/>
      <c r="RK6" s="149"/>
      <c r="RL6" s="149"/>
      <c r="RM6" s="149"/>
      <c r="RN6" s="149"/>
      <c r="RO6" s="149"/>
      <c r="RP6" s="149"/>
      <c r="RQ6" s="149"/>
      <c r="RR6" s="149"/>
      <c r="RS6" s="149"/>
      <c r="RT6" s="149"/>
      <c r="RU6" s="149"/>
      <c r="RV6" s="149"/>
      <c r="RW6" s="149"/>
      <c r="RX6" s="149"/>
      <c r="RY6" s="149"/>
      <c r="RZ6" s="149"/>
      <c r="SA6" s="149"/>
      <c r="SB6" s="149"/>
      <c r="SC6" s="149"/>
      <c r="SD6" s="149"/>
      <c r="SE6" s="149"/>
      <c r="SF6" s="149"/>
    </row>
    <row r="8" spans="1:500" x14ac:dyDescent="0.25">
      <c r="A8" s="164" t="s">
        <v>10</v>
      </c>
      <c r="B8" s="151" t="s">
        <v>40</v>
      </c>
      <c r="C8" s="151" t="s">
        <v>40</v>
      </c>
      <c r="D8" s="151" t="s">
        <v>40</v>
      </c>
      <c r="E8" s="151" t="s">
        <v>40</v>
      </c>
      <c r="F8" s="151" t="s">
        <v>40</v>
      </c>
      <c r="G8" s="151" t="s">
        <v>40</v>
      </c>
      <c r="H8" s="151" t="s">
        <v>40</v>
      </c>
      <c r="I8" s="151" t="s">
        <v>40</v>
      </c>
      <c r="J8" s="151" t="s">
        <v>40</v>
      </c>
      <c r="K8" s="151" t="s">
        <v>40</v>
      </c>
      <c r="L8" s="151" t="s">
        <v>40</v>
      </c>
      <c r="M8" s="151" t="s">
        <v>40</v>
      </c>
      <c r="N8" s="151" t="s">
        <v>40</v>
      </c>
      <c r="O8" s="151" t="s">
        <v>40</v>
      </c>
      <c r="P8" s="151" t="s">
        <v>40</v>
      </c>
      <c r="Q8" s="151" t="s">
        <v>40</v>
      </c>
      <c r="R8" s="151" t="s">
        <v>40</v>
      </c>
      <c r="S8" s="151" t="s">
        <v>40</v>
      </c>
      <c r="T8" s="151" t="s">
        <v>40</v>
      </c>
      <c r="U8" s="151" t="s">
        <v>40</v>
      </c>
      <c r="V8" s="151" t="s">
        <v>40</v>
      </c>
      <c r="W8" s="151" t="s">
        <v>40</v>
      </c>
      <c r="X8" s="151" t="s">
        <v>40</v>
      </c>
      <c r="Y8" s="151" t="s">
        <v>40</v>
      </c>
      <c r="Z8" s="151" t="s">
        <v>40</v>
      </c>
      <c r="AA8" s="151" t="s">
        <v>40</v>
      </c>
      <c r="AB8" s="151" t="s">
        <v>40</v>
      </c>
      <c r="AC8" s="151" t="s">
        <v>40</v>
      </c>
      <c r="AD8" s="151" t="s">
        <v>69</v>
      </c>
      <c r="AE8" s="151" t="s">
        <v>69</v>
      </c>
      <c r="AF8" s="151" t="s">
        <v>69</v>
      </c>
      <c r="AG8" s="151" t="s">
        <v>69</v>
      </c>
      <c r="AH8" s="151" t="s">
        <v>69</v>
      </c>
      <c r="AI8" s="151" t="s">
        <v>69</v>
      </c>
      <c r="AJ8" s="151" t="s">
        <v>69</v>
      </c>
      <c r="AK8" s="151" t="s">
        <v>69</v>
      </c>
      <c r="AL8" s="151" t="s">
        <v>69</v>
      </c>
      <c r="AM8" s="151" t="s">
        <v>69</v>
      </c>
      <c r="AN8" s="151" t="s">
        <v>69</v>
      </c>
      <c r="AO8" s="151" t="s">
        <v>69</v>
      </c>
      <c r="AP8" s="151" t="s">
        <v>78</v>
      </c>
      <c r="AQ8" s="151" t="s">
        <v>78</v>
      </c>
      <c r="AR8" s="151" t="s">
        <v>78</v>
      </c>
      <c r="AS8" s="151" t="s">
        <v>78</v>
      </c>
      <c r="AT8" s="151" t="s">
        <v>78</v>
      </c>
      <c r="AU8" s="151" t="s">
        <v>78</v>
      </c>
      <c r="AV8" s="151" t="s">
        <v>78</v>
      </c>
      <c r="AW8" s="151" t="s">
        <v>78</v>
      </c>
      <c r="AX8" s="151" t="s">
        <v>78</v>
      </c>
      <c r="AY8" s="151" t="s">
        <v>78</v>
      </c>
      <c r="AZ8" s="151" t="s">
        <v>78</v>
      </c>
      <c r="BA8" s="151" t="s">
        <v>78</v>
      </c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  <c r="IY8" s="149"/>
      <c r="IZ8" s="149"/>
      <c r="JA8" s="149"/>
      <c r="JB8" s="149"/>
      <c r="JC8" s="149"/>
      <c r="JD8" s="149"/>
      <c r="JE8" s="149"/>
      <c r="JF8" s="149"/>
      <c r="JG8" s="149"/>
      <c r="JH8" s="149"/>
      <c r="JI8" s="149"/>
      <c r="JJ8" s="149"/>
      <c r="JK8" s="149"/>
      <c r="JL8" s="149"/>
      <c r="JM8" s="149"/>
      <c r="JN8" s="149"/>
      <c r="JO8" s="149"/>
      <c r="JP8" s="149"/>
      <c r="JQ8" s="149"/>
      <c r="JR8" s="149"/>
      <c r="JS8" s="149"/>
      <c r="JT8" s="149"/>
      <c r="JU8" s="149"/>
      <c r="JV8" s="149"/>
      <c r="JW8" s="149"/>
      <c r="JX8" s="149"/>
      <c r="JY8" s="149"/>
      <c r="JZ8" s="149"/>
      <c r="KA8" s="149"/>
      <c r="KB8" s="149"/>
      <c r="KC8" s="149"/>
      <c r="KD8" s="149"/>
      <c r="KE8" s="149"/>
      <c r="KF8" s="149"/>
      <c r="KG8" s="149"/>
      <c r="KH8" s="149"/>
      <c r="KI8" s="149"/>
      <c r="KJ8" s="149"/>
      <c r="KK8" s="149"/>
      <c r="KL8" s="149"/>
      <c r="KM8" s="149"/>
      <c r="KN8" s="149"/>
      <c r="KO8" s="149"/>
      <c r="KP8" s="149"/>
      <c r="KQ8" s="149"/>
      <c r="KR8" s="149"/>
      <c r="KS8" s="149"/>
      <c r="KT8" s="149"/>
      <c r="KU8" s="149"/>
      <c r="KV8" s="149"/>
      <c r="KW8" s="149"/>
      <c r="KX8" s="149"/>
      <c r="KY8" s="149"/>
      <c r="KZ8" s="149"/>
      <c r="LA8" s="149"/>
      <c r="LB8" s="149"/>
      <c r="LC8" s="149"/>
      <c r="LD8" s="149"/>
      <c r="LE8" s="149"/>
      <c r="LF8" s="149"/>
      <c r="LG8" s="149"/>
      <c r="LH8" s="149"/>
      <c r="LI8" s="149"/>
      <c r="LJ8" s="149"/>
      <c r="LK8" s="149"/>
      <c r="LL8" s="149"/>
      <c r="LM8" s="149"/>
      <c r="LN8" s="149"/>
      <c r="LO8" s="149"/>
      <c r="LP8" s="149"/>
      <c r="LQ8" s="149"/>
      <c r="LR8" s="149"/>
      <c r="LS8" s="149"/>
      <c r="LT8" s="149"/>
      <c r="LU8" s="149"/>
      <c r="LV8" s="149"/>
      <c r="LW8" s="149"/>
      <c r="LX8" s="149"/>
      <c r="LY8" s="149"/>
      <c r="LZ8" s="149"/>
      <c r="MA8" s="149"/>
      <c r="MB8" s="149"/>
      <c r="MC8" s="149"/>
      <c r="MD8" s="149"/>
      <c r="ME8" s="149"/>
      <c r="MF8" s="149"/>
      <c r="MG8" s="149"/>
      <c r="MH8" s="149"/>
      <c r="MI8" s="149"/>
      <c r="MJ8" s="149"/>
      <c r="MK8" s="149"/>
      <c r="ML8" s="149"/>
      <c r="MM8" s="149"/>
      <c r="MN8" s="149"/>
      <c r="MO8" s="149"/>
      <c r="MP8" s="149"/>
      <c r="MQ8" s="149"/>
      <c r="MR8" s="149"/>
      <c r="MS8" s="149"/>
      <c r="MT8" s="149"/>
      <c r="MU8" s="149"/>
      <c r="MV8" s="149"/>
      <c r="MW8" s="149"/>
      <c r="MX8" s="149"/>
      <c r="MY8" s="149"/>
      <c r="MZ8" s="149"/>
      <c r="NA8" s="149"/>
      <c r="NB8" s="149"/>
      <c r="NC8" s="149"/>
      <c r="ND8" s="149"/>
      <c r="NE8" s="149"/>
      <c r="NF8" s="149"/>
      <c r="NG8" s="149"/>
      <c r="NH8" s="149"/>
      <c r="NI8" s="149"/>
      <c r="NJ8" s="149"/>
      <c r="NK8" s="149"/>
      <c r="NL8" s="149"/>
      <c r="NM8" s="149"/>
      <c r="NN8" s="149"/>
      <c r="NO8" s="149"/>
      <c r="NP8" s="149"/>
      <c r="NQ8" s="149"/>
      <c r="NR8" s="149"/>
      <c r="NS8" s="149"/>
      <c r="NT8" s="149"/>
      <c r="NU8" s="149"/>
      <c r="NV8" s="149"/>
      <c r="NW8" s="149"/>
      <c r="NX8" s="149"/>
      <c r="NY8" s="149"/>
      <c r="NZ8" s="149"/>
      <c r="OA8" s="149"/>
      <c r="OB8" s="149"/>
      <c r="OC8" s="149"/>
      <c r="OD8" s="149"/>
      <c r="OE8" s="149"/>
      <c r="OF8" s="149"/>
      <c r="OG8" s="149"/>
      <c r="OH8" s="149"/>
      <c r="OI8" s="149"/>
      <c r="OJ8" s="149"/>
      <c r="OK8" s="149"/>
      <c r="OL8" s="149"/>
      <c r="OM8" s="149"/>
      <c r="ON8" s="149"/>
      <c r="OO8" s="149"/>
      <c r="OP8" s="149"/>
      <c r="OQ8" s="149"/>
      <c r="OR8" s="149"/>
      <c r="OS8" s="149"/>
      <c r="OT8" s="149"/>
      <c r="OU8" s="149"/>
      <c r="OV8" s="149"/>
      <c r="OW8" s="149"/>
      <c r="OX8" s="149"/>
      <c r="OY8" s="149"/>
      <c r="OZ8" s="149"/>
      <c r="PA8" s="149"/>
      <c r="PB8" s="149"/>
      <c r="PC8" s="149"/>
      <c r="PD8" s="149"/>
      <c r="PE8" s="149"/>
      <c r="PF8" s="149"/>
      <c r="PG8" s="149"/>
      <c r="PH8" s="149"/>
      <c r="PI8" s="149"/>
      <c r="PJ8" s="149"/>
      <c r="PK8" s="149"/>
      <c r="PL8" s="149"/>
      <c r="PM8" s="149"/>
      <c r="PN8" s="149"/>
      <c r="PO8" s="149"/>
      <c r="PP8" s="149"/>
      <c r="PQ8" s="149"/>
      <c r="PR8" s="149"/>
      <c r="PS8" s="149"/>
      <c r="PT8" s="149"/>
      <c r="PU8" s="149"/>
      <c r="PV8" s="149"/>
      <c r="PW8" s="149"/>
      <c r="PX8" s="149"/>
      <c r="PY8" s="149"/>
      <c r="PZ8" s="149"/>
      <c r="QA8" s="149"/>
      <c r="QB8" s="149"/>
      <c r="QC8" s="149"/>
      <c r="QD8" s="149"/>
      <c r="QE8" s="149"/>
      <c r="QF8" s="149"/>
      <c r="QG8" s="149"/>
      <c r="QH8" s="149"/>
      <c r="QI8" s="149"/>
      <c r="QJ8" s="149"/>
      <c r="QK8" s="149"/>
      <c r="QL8" s="149"/>
      <c r="QM8" s="149"/>
      <c r="QN8" s="149"/>
      <c r="QO8" s="149"/>
      <c r="QP8" s="149"/>
      <c r="QQ8" s="149"/>
      <c r="QR8" s="149"/>
      <c r="QS8" s="149"/>
      <c r="QT8" s="149"/>
      <c r="QU8" s="149"/>
      <c r="QV8" s="149"/>
      <c r="QW8" s="149"/>
      <c r="QX8" s="149"/>
      <c r="QY8" s="149"/>
      <c r="QZ8" s="149"/>
      <c r="RA8" s="149"/>
      <c r="RB8" s="149"/>
      <c r="RC8" s="149"/>
      <c r="RD8" s="149"/>
      <c r="RE8" s="149"/>
      <c r="RF8" s="149"/>
      <c r="RG8" s="149"/>
      <c r="RH8" s="149"/>
      <c r="RI8" s="149"/>
      <c r="RJ8" s="149"/>
      <c r="RK8" s="149"/>
      <c r="RL8" s="149"/>
      <c r="RM8" s="149"/>
      <c r="RN8" s="149"/>
      <c r="RO8" s="149"/>
      <c r="RP8" s="149"/>
      <c r="RQ8" s="149"/>
      <c r="RR8" s="149"/>
      <c r="RS8" s="149"/>
      <c r="RT8" s="149"/>
      <c r="RU8" s="149"/>
      <c r="RV8" s="149"/>
      <c r="RW8" s="149"/>
      <c r="RX8" s="149"/>
      <c r="RY8" s="149"/>
      <c r="RZ8" s="149"/>
      <c r="SA8" s="149"/>
      <c r="SB8" s="149"/>
      <c r="SC8" s="149"/>
      <c r="SD8" s="149"/>
      <c r="SE8" s="149"/>
      <c r="SF8" s="149"/>
    </row>
    <row r="9" spans="1:500" x14ac:dyDescent="0.25">
      <c r="A9" s="164" t="s">
        <v>11</v>
      </c>
      <c r="B9" s="152" t="s">
        <v>41</v>
      </c>
      <c r="C9" s="152" t="s">
        <v>42</v>
      </c>
      <c r="D9" s="152" t="s">
        <v>43</v>
      </c>
      <c r="E9" s="152" t="s">
        <v>44</v>
      </c>
      <c r="F9" s="152" t="s">
        <v>45</v>
      </c>
      <c r="G9" s="152" t="s">
        <v>46</v>
      </c>
      <c r="H9" s="152" t="s">
        <v>47</v>
      </c>
      <c r="I9" s="152" t="s">
        <v>48</v>
      </c>
      <c r="J9" s="152" t="s">
        <v>49</v>
      </c>
      <c r="K9" s="152" t="s">
        <v>50</v>
      </c>
      <c r="L9" s="152" t="s">
        <v>51</v>
      </c>
      <c r="M9" s="152" t="s">
        <v>52</v>
      </c>
      <c r="N9" s="152" t="s">
        <v>53</v>
      </c>
      <c r="O9" s="152" t="s">
        <v>54</v>
      </c>
      <c r="P9" s="152" t="s">
        <v>55</v>
      </c>
      <c r="Q9" s="152" t="s">
        <v>56</v>
      </c>
      <c r="R9" s="152" t="s">
        <v>57</v>
      </c>
      <c r="S9" s="152" t="s">
        <v>58</v>
      </c>
      <c r="T9" s="152" t="s">
        <v>59</v>
      </c>
      <c r="U9" s="152" t="s">
        <v>60</v>
      </c>
      <c r="V9" s="152" t="s">
        <v>61</v>
      </c>
      <c r="W9" s="152" t="s">
        <v>62</v>
      </c>
      <c r="X9" s="152" t="s">
        <v>63</v>
      </c>
      <c r="Y9" s="152" t="s">
        <v>64</v>
      </c>
      <c r="Z9" s="152" t="s">
        <v>65</v>
      </c>
      <c r="AA9" s="152" t="s">
        <v>66</v>
      </c>
      <c r="AB9" s="152" t="s">
        <v>67</v>
      </c>
      <c r="AC9" s="152" t="s">
        <v>68</v>
      </c>
      <c r="AD9" s="152" t="s">
        <v>65</v>
      </c>
      <c r="AE9" s="152" t="s">
        <v>66</v>
      </c>
      <c r="AF9" s="152" t="s">
        <v>67</v>
      </c>
      <c r="AG9" s="152" t="s">
        <v>68</v>
      </c>
      <c r="AH9" s="152" t="s">
        <v>70</v>
      </c>
      <c r="AI9" s="152" t="s">
        <v>71</v>
      </c>
      <c r="AJ9" s="152" t="s">
        <v>72</v>
      </c>
      <c r="AK9" s="152" t="s">
        <v>73</v>
      </c>
      <c r="AL9" s="152" t="s">
        <v>74</v>
      </c>
      <c r="AM9" s="152" t="s">
        <v>75</v>
      </c>
      <c r="AN9" s="152" t="s">
        <v>76</v>
      </c>
      <c r="AO9" s="152" t="s">
        <v>77</v>
      </c>
      <c r="AP9" s="152" t="s">
        <v>65</v>
      </c>
      <c r="AQ9" s="152" t="s">
        <v>66</v>
      </c>
      <c r="AR9" s="152" t="s">
        <v>67</v>
      </c>
      <c r="AS9" s="152" t="s">
        <v>68</v>
      </c>
      <c r="AT9" s="152" t="s">
        <v>70</v>
      </c>
      <c r="AU9" s="152" t="s">
        <v>71</v>
      </c>
      <c r="AV9" s="152" t="s">
        <v>72</v>
      </c>
      <c r="AW9" s="152" t="s">
        <v>73</v>
      </c>
      <c r="AX9" s="152" t="s">
        <v>74</v>
      </c>
      <c r="AY9" s="152" t="s">
        <v>75</v>
      </c>
      <c r="AZ9" s="152" t="s">
        <v>76</v>
      </c>
      <c r="BA9" s="152" t="s">
        <v>77</v>
      </c>
      <c r="BB9" s="23">
        <v>2015</v>
      </c>
      <c r="BC9" s="27" t="s">
        <v>81</v>
      </c>
      <c r="BD9" s="27" t="s">
        <v>82</v>
      </c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  <c r="IY9" s="149"/>
      <c r="IZ9" s="149"/>
      <c r="JA9" s="149"/>
      <c r="JB9" s="149"/>
      <c r="JC9" s="149"/>
      <c r="JD9" s="149"/>
      <c r="JE9" s="149"/>
      <c r="JF9" s="149"/>
      <c r="JG9" s="149"/>
      <c r="JH9" s="149"/>
      <c r="JI9" s="149"/>
      <c r="JJ9" s="149"/>
      <c r="JK9" s="149"/>
      <c r="JL9" s="149"/>
      <c r="JM9" s="149"/>
      <c r="JN9" s="149"/>
      <c r="JO9" s="149"/>
      <c r="JP9" s="149"/>
      <c r="JQ9" s="149"/>
      <c r="JR9" s="149"/>
      <c r="JS9" s="149"/>
      <c r="JT9" s="149"/>
      <c r="JU9" s="149"/>
      <c r="JV9" s="149"/>
      <c r="JW9" s="149"/>
      <c r="JX9" s="149"/>
      <c r="JY9" s="149"/>
      <c r="JZ9" s="149"/>
      <c r="KA9" s="149"/>
      <c r="KB9" s="149"/>
      <c r="KC9" s="149"/>
      <c r="KD9" s="149"/>
      <c r="KE9" s="149"/>
      <c r="KF9" s="149"/>
      <c r="KG9" s="149"/>
      <c r="KH9" s="149"/>
      <c r="KI9" s="149"/>
      <c r="KJ9" s="149"/>
      <c r="KK9" s="149"/>
      <c r="KL9" s="149"/>
      <c r="KM9" s="149"/>
      <c r="KN9" s="149"/>
      <c r="KO9" s="149"/>
      <c r="KP9" s="149"/>
      <c r="KQ9" s="149"/>
      <c r="KR9" s="149"/>
      <c r="KS9" s="149"/>
      <c r="KT9" s="149"/>
      <c r="KU9" s="149"/>
      <c r="KV9" s="149"/>
      <c r="KW9" s="149"/>
      <c r="KX9" s="149"/>
      <c r="KY9" s="149"/>
      <c r="KZ9" s="149"/>
      <c r="LA9" s="149"/>
      <c r="LB9" s="149"/>
      <c r="LC9" s="149"/>
      <c r="LD9" s="149"/>
      <c r="LE9" s="149"/>
      <c r="LF9" s="149"/>
      <c r="LG9" s="149"/>
      <c r="LH9" s="149"/>
      <c r="LI9" s="149"/>
      <c r="LJ9" s="149"/>
      <c r="LK9" s="149"/>
      <c r="LL9" s="149"/>
      <c r="LM9" s="149"/>
      <c r="LN9" s="149"/>
      <c r="LO9" s="149"/>
      <c r="LP9" s="149"/>
      <c r="LQ9" s="149"/>
      <c r="LR9" s="149"/>
      <c r="LS9" s="149"/>
      <c r="LT9" s="149"/>
      <c r="LU9" s="149"/>
      <c r="LV9" s="149"/>
      <c r="LW9" s="149"/>
      <c r="LX9" s="149"/>
      <c r="LY9" s="149"/>
      <c r="LZ9" s="149"/>
      <c r="MA9" s="149"/>
      <c r="MB9" s="149"/>
      <c r="MC9" s="149"/>
      <c r="MD9" s="149"/>
      <c r="ME9" s="149"/>
      <c r="MF9" s="149"/>
      <c r="MG9" s="149"/>
      <c r="MH9" s="149"/>
      <c r="MI9" s="149"/>
      <c r="MJ9" s="149"/>
      <c r="MK9" s="149"/>
      <c r="ML9" s="149"/>
      <c r="MM9" s="149"/>
      <c r="MN9" s="149"/>
      <c r="MO9" s="149"/>
      <c r="MP9" s="149"/>
      <c r="MQ9" s="149"/>
      <c r="MR9" s="149"/>
      <c r="MS9" s="149"/>
      <c r="MT9" s="149"/>
      <c r="MU9" s="149"/>
      <c r="MV9" s="149"/>
      <c r="MW9" s="149"/>
      <c r="MX9" s="149"/>
      <c r="MY9" s="149"/>
      <c r="MZ9" s="149"/>
      <c r="NA9" s="149"/>
      <c r="NB9" s="149"/>
      <c r="NC9" s="149"/>
      <c r="ND9" s="149"/>
      <c r="NE9" s="149"/>
      <c r="NF9" s="149"/>
      <c r="NG9" s="149"/>
      <c r="NH9" s="149"/>
      <c r="NI9" s="149"/>
      <c r="NJ9" s="149"/>
      <c r="NK9" s="149"/>
      <c r="NL9" s="149"/>
      <c r="NM9" s="149"/>
      <c r="NN9" s="149"/>
      <c r="NO9" s="149"/>
      <c r="NP9" s="149"/>
      <c r="NQ9" s="149"/>
      <c r="NR9" s="149"/>
      <c r="NS9" s="149"/>
      <c r="NT9" s="149"/>
      <c r="NU9" s="149"/>
      <c r="NV9" s="149"/>
      <c r="NW9" s="149"/>
      <c r="NX9" s="149"/>
      <c r="NY9" s="149"/>
      <c r="NZ9" s="149"/>
      <c r="OA9" s="149"/>
      <c r="OB9" s="149"/>
      <c r="OC9" s="149"/>
      <c r="OD9" s="149"/>
      <c r="OE9" s="149"/>
      <c r="OF9" s="149"/>
      <c r="OG9" s="149"/>
      <c r="OH9" s="149"/>
      <c r="OI9" s="149"/>
      <c r="OJ9" s="149"/>
      <c r="OK9" s="149"/>
      <c r="OL9" s="149"/>
      <c r="OM9" s="149"/>
      <c r="ON9" s="149"/>
      <c r="OO9" s="149"/>
      <c r="OP9" s="149"/>
      <c r="OQ9" s="149"/>
      <c r="OR9" s="149"/>
      <c r="OS9" s="149"/>
      <c r="OT9" s="149"/>
      <c r="OU9" s="149"/>
      <c r="OV9" s="149"/>
      <c r="OW9" s="149"/>
      <c r="OX9" s="149"/>
      <c r="OY9" s="149"/>
      <c r="OZ9" s="149"/>
      <c r="PA9" s="149"/>
      <c r="PB9" s="149"/>
      <c r="PC9" s="149"/>
      <c r="PD9" s="149"/>
      <c r="PE9" s="149"/>
      <c r="PF9" s="149"/>
      <c r="PG9" s="149"/>
      <c r="PH9" s="149"/>
      <c r="PI9" s="149"/>
      <c r="PJ9" s="149"/>
      <c r="PK9" s="149"/>
      <c r="PL9" s="149"/>
      <c r="PM9" s="149"/>
      <c r="PN9" s="149"/>
      <c r="PO9" s="149"/>
      <c r="PP9" s="149"/>
      <c r="PQ9" s="149"/>
      <c r="PR9" s="149"/>
      <c r="PS9" s="149"/>
      <c r="PT9" s="149"/>
      <c r="PU9" s="149"/>
      <c r="PV9" s="149"/>
      <c r="PW9" s="149"/>
      <c r="PX9" s="149"/>
      <c r="PY9" s="149"/>
      <c r="PZ9" s="149"/>
      <c r="QA9" s="149"/>
      <c r="QB9" s="149"/>
      <c r="QC9" s="149"/>
      <c r="QD9" s="149"/>
      <c r="QE9" s="149"/>
      <c r="QF9" s="149"/>
      <c r="QG9" s="149"/>
      <c r="QH9" s="149"/>
      <c r="QI9" s="149"/>
      <c r="QJ9" s="149"/>
      <c r="QK9" s="149"/>
      <c r="QL9" s="149"/>
      <c r="QM9" s="149"/>
      <c r="QN9" s="149"/>
      <c r="QO9" s="149"/>
      <c r="QP9" s="149"/>
      <c r="QQ9" s="149"/>
      <c r="QR9" s="149"/>
      <c r="QS9" s="149"/>
      <c r="QT9" s="149"/>
      <c r="QU9" s="149"/>
      <c r="QV9" s="149"/>
      <c r="QW9" s="149"/>
      <c r="QX9" s="149"/>
      <c r="QY9" s="149"/>
      <c r="QZ9" s="149"/>
      <c r="RA9" s="149"/>
      <c r="RB9" s="149"/>
      <c r="RC9" s="149"/>
      <c r="RD9" s="149"/>
      <c r="RE9" s="149"/>
      <c r="RF9" s="149"/>
      <c r="RG9" s="149"/>
      <c r="RH9" s="149"/>
      <c r="RI9" s="149"/>
      <c r="RJ9" s="149"/>
      <c r="RK9" s="149"/>
      <c r="RL9" s="149"/>
      <c r="RM9" s="149"/>
      <c r="RN9" s="149"/>
      <c r="RO9" s="149"/>
      <c r="RP9" s="149"/>
      <c r="RQ9" s="149"/>
      <c r="RR9" s="149"/>
      <c r="RS9" s="149"/>
      <c r="RT9" s="149"/>
      <c r="RU9" s="149"/>
      <c r="RV9" s="149"/>
      <c r="RW9" s="149"/>
      <c r="RX9" s="149"/>
      <c r="RY9" s="149"/>
      <c r="RZ9" s="149"/>
      <c r="SA9" s="149"/>
      <c r="SB9" s="149"/>
      <c r="SC9" s="149"/>
      <c r="SD9" s="149"/>
      <c r="SE9" s="149"/>
      <c r="SF9" s="149"/>
    </row>
    <row r="10" spans="1:500" x14ac:dyDescent="0.25">
      <c r="A10" s="165" t="s">
        <v>12</v>
      </c>
      <c r="B10" s="154">
        <v>6946</v>
      </c>
      <c r="C10" s="154">
        <v>6420</v>
      </c>
      <c r="D10" s="154">
        <v>7002</v>
      </c>
      <c r="E10" s="154">
        <v>6346</v>
      </c>
      <c r="F10" s="154">
        <v>6312</v>
      </c>
      <c r="G10" s="154">
        <v>6277</v>
      </c>
      <c r="H10" s="154">
        <v>7092</v>
      </c>
      <c r="I10" s="154">
        <v>6149</v>
      </c>
      <c r="J10" s="154">
        <v>6542</v>
      </c>
      <c r="K10" s="154">
        <v>7313</v>
      </c>
      <c r="L10" s="154">
        <v>6890</v>
      </c>
      <c r="M10" s="154">
        <v>6634</v>
      </c>
      <c r="N10" s="154">
        <v>6588</v>
      </c>
      <c r="O10" s="154">
        <v>6177</v>
      </c>
      <c r="P10" s="154">
        <v>6703</v>
      </c>
      <c r="Q10" s="154">
        <v>6791</v>
      </c>
      <c r="R10" s="154">
        <v>6121</v>
      </c>
      <c r="S10" s="154">
        <v>6063</v>
      </c>
      <c r="T10" s="154">
        <v>6225</v>
      </c>
      <c r="U10" s="154">
        <v>5550</v>
      </c>
      <c r="V10" s="154">
        <v>5937</v>
      </c>
      <c r="W10" s="154">
        <v>6331</v>
      </c>
      <c r="X10" s="154">
        <v>5652</v>
      </c>
      <c r="Y10" s="154">
        <v>5536</v>
      </c>
      <c r="Z10" s="154">
        <v>5253</v>
      </c>
      <c r="AA10" s="154">
        <v>4961</v>
      </c>
      <c r="AB10" s="154">
        <v>5603</v>
      </c>
      <c r="AC10" s="154">
        <v>5158</v>
      </c>
      <c r="AD10" s="154">
        <v>5934</v>
      </c>
      <c r="AE10" s="154">
        <v>5937</v>
      </c>
      <c r="AF10" s="154">
        <v>6359</v>
      </c>
      <c r="AG10" s="154">
        <v>6044</v>
      </c>
      <c r="AH10" s="154">
        <v>5551</v>
      </c>
      <c r="AI10" s="154">
        <v>6291</v>
      </c>
      <c r="AJ10" s="154">
        <v>5998</v>
      </c>
      <c r="AK10" s="154">
        <v>5433</v>
      </c>
      <c r="AL10" s="154">
        <v>6002</v>
      </c>
      <c r="AM10" s="154">
        <v>6073</v>
      </c>
      <c r="AN10" s="154">
        <v>6005</v>
      </c>
      <c r="AO10" s="154">
        <v>5859</v>
      </c>
      <c r="AP10" s="154">
        <v>5253</v>
      </c>
      <c r="AQ10" s="154">
        <v>5641</v>
      </c>
      <c r="AR10" s="154">
        <v>6031</v>
      </c>
      <c r="AS10" s="154">
        <v>5611</v>
      </c>
      <c r="AT10" s="154">
        <v>5153</v>
      </c>
      <c r="AU10" s="154">
        <v>5840</v>
      </c>
      <c r="AV10" s="154">
        <v>5568</v>
      </c>
      <c r="AW10" s="154">
        <v>5044</v>
      </c>
      <c r="AX10" s="154">
        <v>5572</v>
      </c>
      <c r="AY10" s="154">
        <v>5638</v>
      </c>
      <c r="AZ10" s="154">
        <v>5575</v>
      </c>
      <c r="BA10" s="154">
        <v>5439</v>
      </c>
      <c r="BB10" s="456">
        <f>SUM(AD10:AO10)</f>
        <v>71486</v>
      </c>
      <c r="BC10" s="456">
        <f>SUM(AD10:AI10)</f>
        <v>36116</v>
      </c>
      <c r="BD10" s="456">
        <f>SUM(AJ10:AO10)</f>
        <v>35370</v>
      </c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  <c r="GN10" s="155"/>
      <c r="GO10" s="155"/>
      <c r="GP10" s="155"/>
      <c r="GQ10" s="155"/>
      <c r="GR10" s="155"/>
      <c r="GS10" s="155"/>
      <c r="GT10" s="155"/>
      <c r="GU10" s="155"/>
      <c r="GV10" s="155"/>
      <c r="GW10" s="155"/>
      <c r="GX10" s="155"/>
      <c r="GY10" s="155"/>
      <c r="GZ10" s="155"/>
      <c r="HA10" s="155"/>
      <c r="HB10" s="155"/>
      <c r="HC10" s="155"/>
      <c r="HD10" s="155"/>
      <c r="HE10" s="155"/>
      <c r="HF10" s="155"/>
      <c r="HG10" s="155"/>
      <c r="HH10" s="155"/>
      <c r="HI10" s="155"/>
      <c r="HJ10" s="155"/>
      <c r="HK10" s="155"/>
      <c r="HL10" s="155"/>
      <c r="HM10" s="155"/>
      <c r="HN10" s="155"/>
      <c r="HO10" s="155"/>
      <c r="HP10" s="155"/>
      <c r="HQ10" s="155"/>
      <c r="HR10" s="155"/>
      <c r="HS10" s="155"/>
      <c r="HT10" s="155"/>
      <c r="HU10" s="155"/>
      <c r="HV10" s="155"/>
      <c r="HW10" s="155"/>
      <c r="HX10" s="155"/>
      <c r="HY10" s="155"/>
      <c r="HZ10" s="155"/>
      <c r="IA10" s="155"/>
      <c r="IB10" s="155"/>
      <c r="IC10" s="155"/>
      <c r="ID10" s="155"/>
      <c r="IE10" s="155"/>
      <c r="IF10" s="155"/>
      <c r="IG10" s="155"/>
      <c r="IH10" s="155"/>
      <c r="II10" s="155"/>
      <c r="IJ10" s="155"/>
      <c r="IK10" s="155"/>
      <c r="IL10" s="155"/>
      <c r="IM10" s="155"/>
      <c r="IN10" s="155"/>
      <c r="IO10" s="155"/>
      <c r="IP10" s="155"/>
      <c r="IQ10" s="155"/>
      <c r="IR10" s="155"/>
      <c r="IS10" s="155"/>
      <c r="IT10" s="155"/>
      <c r="IU10" s="155"/>
      <c r="IV10" s="155"/>
      <c r="IW10" s="155"/>
      <c r="IX10" s="155"/>
      <c r="IY10" s="155"/>
      <c r="IZ10" s="155"/>
      <c r="JA10" s="155"/>
      <c r="JB10" s="155"/>
      <c r="JC10" s="155"/>
      <c r="JD10" s="155"/>
      <c r="JE10" s="155"/>
      <c r="JF10" s="155"/>
      <c r="JG10" s="155"/>
      <c r="JH10" s="155"/>
      <c r="JI10" s="155"/>
      <c r="JJ10" s="155"/>
      <c r="JK10" s="155"/>
      <c r="JL10" s="155"/>
      <c r="JM10" s="155"/>
      <c r="JN10" s="155"/>
      <c r="JO10" s="155"/>
      <c r="JP10" s="155"/>
      <c r="JQ10" s="155"/>
      <c r="JR10" s="155"/>
      <c r="JS10" s="155"/>
      <c r="JT10" s="155"/>
      <c r="JU10" s="155"/>
      <c r="JV10" s="155"/>
      <c r="JW10" s="155"/>
      <c r="JX10" s="155"/>
      <c r="JY10" s="155"/>
      <c r="JZ10" s="155"/>
      <c r="KA10" s="155"/>
      <c r="KB10" s="155"/>
      <c r="KC10" s="155"/>
      <c r="KD10" s="155"/>
      <c r="KE10" s="155"/>
      <c r="KF10" s="155"/>
      <c r="KG10" s="155"/>
      <c r="KH10" s="155"/>
      <c r="KI10" s="155"/>
      <c r="KJ10" s="155"/>
      <c r="KK10" s="155"/>
      <c r="KL10" s="155"/>
      <c r="KM10" s="155"/>
      <c r="KN10" s="155"/>
      <c r="KO10" s="155"/>
      <c r="KP10" s="155"/>
      <c r="KQ10" s="155"/>
      <c r="KR10" s="155"/>
      <c r="KS10" s="155"/>
      <c r="KT10" s="155"/>
      <c r="KU10" s="155"/>
      <c r="KV10" s="155"/>
      <c r="KW10" s="155"/>
      <c r="KX10" s="155"/>
      <c r="KY10" s="155"/>
      <c r="KZ10" s="155"/>
      <c r="LA10" s="155"/>
      <c r="LB10" s="155"/>
      <c r="LC10" s="155"/>
      <c r="LD10" s="155"/>
      <c r="LE10" s="155"/>
      <c r="LF10" s="155"/>
      <c r="LG10" s="155"/>
      <c r="LH10" s="155"/>
      <c r="LI10" s="155"/>
      <c r="LJ10" s="155"/>
      <c r="LK10" s="155"/>
      <c r="LL10" s="155"/>
      <c r="LM10" s="155"/>
      <c r="LN10" s="155"/>
      <c r="LO10" s="155"/>
      <c r="LP10" s="155"/>
      <c r="LQ10" s="155"/>
      <c r="LR10" s="155"/>
      <c r="LS10" s="155"/>
      <c r="LT10" s="155"/>
      <c r="LU10" s="155"/>
      <c r="LV10" s="155"/>
      <c r="LW10" s="155"/>
      <c r="LX10" s="155"/>
      <c r="LY10" s="155"/>
      <c r="LZ10" s="155"/>
      <c r="MA10" s="155"/>
      <c r="MB10" s="155"/>
      <c r="MC10" s="155"/>
      <c r="MD10" s="155"/>
      <c r="ME10" s="155"/>
      <c r="MF10" s="155"/>
      <c r="MG10" s="155"/>
      <c r="MH10" s="155"/>
      <c r="MI10" s="155"/>
      <c r="MJ10" s="155"/>
      <c r="MK10" s="155"/>
      <c r="ML10" s="155"/>
      <c r="MM10" s="155"/>
      <c r="MN10" s="155"/>
      <c r="MO10" s="155"/>
      <c r="MP10" s="155"/>
      <c r="MQ10" s="155"/>
      <c r="MR10" s="155"/>
      <c r="MS10" s="155"/>
      <c r="MT10" s="155"/>
      <c r="MU10" s="155"/>
      <c r="MV10" s="155"/>
      <c r="MW10" s="155"/>
      <c r="MX10" s="155"/>
      <c r="MY10" s="155"/>
      <c r="MZ10" s="155"/>
      <c r="NA10" s="155"/>
      <c r="NB10" s="155"/>
      <c r="NC10" s="155"/>
      <c r="ND10" s="155"/>
      <c r="NE10" s="155"/>
      <c r="NF10" s="155"/>
      <c r="NG10" s="155"/>
      <c r="NH10" s="155"/>
      <c r="NI10" s="155"/>
      <c r="NJ10" s="155"/>
      <c r="NK10" s="155"/>
      <c r="NL10" s="155"/>
      <c r="NM10" s="155"/>
      <c r="NN10" s="155"/>
      <c r="NO10" s="155"/>
      <c r="NP10" s="155"/>
      <c r="NQ10" s="155"/>
      <c r="NR10" s="155"/>
      <c r="NS10" s="155"/>
      <c r="NT10" s="155"/>
      <c r="NU10" s="155"/>
      <c r="NV10" s="155"/>
      <c r="NW10" s="155"/>
      <c r="NX10" s="155"/>
      <c r="NY10" s="155"/>
      <c r="NZ10" s="155"/>
      <c r="OA10" s="155"/>
      <c r="OB10" s="155"/>
      <c r="OC10" s="155"/>
      <c r="OD10" s="155"/>
      <c r="OE10" s="155"/>
      <c r="OF10" s="155"/>
      <c r="OG10" s="155"/>
      <c r="OH10" s="155"/>
      <c r="OI10" s="155"/>
      <c r="OJ10" s="155"/>
      <c r="OK10" s="155"/>
      <c r="OL10" s="155"/>
      <c r="OM10" s="155"/>
      <c r="ON10" s="155"/>
      <c r="OO10" s="155"/>
      <c r="OP10" s="155"/>
      <c r="OQ10" s="155"/>
      <c r="OR10" s="155"/>
      <c r="OS10" s="155"/>
      <c r="OT10" s="155"/>
      <c r="OU10" s="155"/>
      <c r="OV10" s="155"/>
      <c r="OW10" s="155"/>
      <c r="OX10" s="155"/>
      <c r="OY10" s="155"/>
      <c r="OZ10" s="155"/>
      <c r="PA10" s="155"/>
      <c r="PB10" s="155"/>
      <c r="PC10" s="155"/>
      <c r="PD10" s="155"/>
      <c r="PE10" s="155"/>
      <c r="PF10" s="155"/>
      <c r="PG10" s="155"/>
      <c r="PH10" s="155"/>
      <c r="PI10" s="155"/>
      <c r="PJ10" s="155"/>
      <c r="PK10" s="155"/>
      <c r="PL10" s="155"/>
      <c r="PM10" s="155"/>
      <c r="PN10" s="155"/>
      <c r="PO10" s="155"/>
      <c r="PP10" s="155"/>
      <c r="PQ10" s="155"/>
      <c r="PR10" s="155"/>
      <c r="PS10" s="155"/>
      <c r="PT10" s="155"/>
      <c r="PU10" s="155"/>
      <c r="PV10" s="155"/>
      <c r="PW10" s="155"/>
      <c r="PX10" s="155"/>
      <c r="PY10" s="155"/>
      <c r="PZ10" s="155"/>
      <c r="QA10" s="155"/>
      <c r="QB10" s="155"/>
      <c r="QC10" s="155"/>
      <c r="QD10" s="155"/>
      <c r="QE10" s="155"/>
      <c r="QF10" s="155"/>
      <c r="QG10" s="155"/>
      <c r="QH10" s="155"/>
      <c r="QI10" s="155"/>
      <c r="QJ10" s="155"/>
      <c r="QK10" s="155"/>
      <c r="QL10" s="155"/>
      <c r="QM10" s="155"/>
      <c r="QN10" s="155"/>
      <c r="QO10" s="155"/>
      <c r="QP10" s="155"/>
      <c r="QQ10" s="155"/>
      <c r="QR10" s="155"/>
      <c r="QS10" s="155"/>
      <c r="QT10" s="155"/>
      <c r="QU10" s="155"/>
      <c r="QV10" s="155"/>
      <c r="QW10" s="155"/>
      <c r="QX10" s="155"/>
      <c r="QY10" s="155"/>
      <c r="QZ10" s="155"/>
      <c r="RA10" s="155"/>
      <c r="RB10" s="155"/>
      <c r="RC10" s="155"/>
      <c r="RD10" s="155"/>
      <c r="RE10" s="155"/>
      <c r="RF10" s="155"/>
      <c r="RG10" s="155"/>
      <c r="RH10" s="155"/>
      <c r="RI10" s="155"/>
      <c r="RJ10" s="155"/>
      <c r="RK10" s="155"/>
      <c r="RL10" s="155"/>
      <c r="RM10" s="155"/>
      <c r="RN10" s="155"/>
      <c r="RO10" s="155"/>
      <c r="RP10" s="155"/>
      <c r="RQ10" s="155"/>
      <c r="RR10" s="155"/>
      <c r="RS10" s="155"/>
      <c r="RT10" s="155"/>
      <c r="RU10" s="155"/>
      <c r="RV10" s="155"/>
      <c r="RW10" s="155"/>
      <c r="RX10" s="155"/>
      <c r="RY10" s="155"/>
      <c r="RZ10" s="155"/>
      <c r="SA10" s="155"/>
      <c r="SB10" s="155"/>
      <c r="SC10" s="155"/>
      <c r="SD10" s="155"/>
      <c r="SE10" s="155"/>
      <c r="SF10" s="155"/>
    </row>
    <row r="11" spans="1:500" x14ac:dyDescent="0.25">
      <c r="A11" s="166" t="s">
        <v>13</v>
      </c>
      <c r="B11" s="158">
        <v>4.9000000000000002E-2</v>
      </c>
      <c r="C11" s="158">
        <v>-3.9E-2</v>
      </c>
      <c r="D11" s="158">
        <v>1.4E-2</v>
      </c>
      <c r="E11" s="158">
        <v>6.3E-2</v>
      </c>
      <c r="F11" s="158">
        <v>-1.0999999999999999E-2</v>
      </c>
      <c r="G11" s="158">
        <v>1.6E-2</v>
      </c>
      <c r="H11" s="158">
        <v>-4.7E-2</v>
      </c>
      <c r="I11" s="158">
        <v>-4.9000000000000002E-2</v>
      </c>
      <c r="J11" s="158">
        <v>7.0000000000000001E-3</v>
      </c>
      <c r="K11" s="158">
        <v>-2.5000000000000001E-2</v>
      </c>
      <c r="L11" s="158">
        <v>-3.6999999999999998E-2</v>
      </c>
      <c r="M11" s="158">
        <v>6.4000000000000001E-2</v>
      </c>
      <c r="N11" s="158">
        <v>-5.6000000000000001E-2</v>
      </c>
      <c r="O11" s="158">
        <v>-0.08</v>
      </c>
      <c r="P11" s="158">
        <v>-0.112</v>
      </c>
      <c r="Q11" s="158">
        <v>1.4E-2</v>
      </c>
      <c r="R11" s="158">
        <v>-7.8E-2</v>
      </c>
      <c r="S11" s="158">
        <v>-7.6999999999999999E-2</v>
      </c>
      <c r="T11" s="158">
        <v>-0.13</v>
      </c>
      <c r="U11" s="158">
        <v>-9.2999999999999999E-2</v>
      </c>
      <c r="V11" s="158">
        <v>-3.5000000000000003E-2</v>
      </c>
      <c r="W11" s="158">
        <v>-0.06</v>
      </c>
      <c r="X11" s="158">
        <v>-0.128</v>
      </c>
      <c r="Y11" s="158">
        <v>-7.2999999999999995E-2</v>
      </c>
      <c r="Z11" s="158">
        <v>-5.1999999999999998E-2</v>
      </c>
      <c r="AA11" s="158">
        <v>-6.6000000000000003E-2</v>
      </c>
      <c r="AB11" s="158">
        <v>7.6999999999999999E-2</v>
      </c>
      <c r="AC11" s="158">
        <v>-4.9000000000000002E-2</v>
      </c>
      <c r="AD11" s="158">
        <v>-4.8000000000000001E-2</v>
      </c>
      <c r="AE11" s="158">
        <v>2.3E-2</v>
      </c>
      <c r="AF11" s="158">
        <v>1.4999999999999999E-2</v>
      </c>
      <c r="AG11" s="158">
        <v>-4.2000000000000003E-2</v>
      </c>
      <c r="AH11" s="158">
        <v>-3.7999999999999999E-2</v>
      </c>
      <c r="AI11" s="158">
        <v>0.10199999999999999</v>
      </c>
      <c r="AJ11" s="158">
        <v>7.0000000000000001E-3</v>
      </c>
      <c r="AK11" s="158">
        <v>6.0000000000000001E-3</v>
      </c>
      <c r="AL11" s="158">
        <v>1E-3</v>
      </c>
      <c r="AM11" s="158">
        <v>-0.06</v>
      </c>
      <c r="AN11" s="158">
        <v>3.3000000000000002E-2</v>
      </c>
      <c r="AO11" s="158">
        <v>3.0000000000000001E-3</v>
      </c>
      <c r="AP11" s="158">
        <v>-5.1999999999999998E-2</v>
      </c>
      <c r="AQ11" s="158">
        <v>9.0999999999999998E-2</v>
      </c>
      <c r="AR11" s="158">
        <v>8.2000000000000003E-2</v>
      </c>
      <c r="AS11" s="158">
        <v>-2E-3</v>
      </c>
      <c r="AT11" s="158">
        <v>3.0000000000000001E-3</v>
      </c>
      <c r="AU11" s="158">
        <v>0.14899999999999999</v>
      </c>
      <c r="AV11" s="158">
        <v>0.05</v>
      </c>
      <c r="AW11" s="158">
        <v>4.8000000000000001E-2</v>
      </c>
      <c r="AX11" s="158">
        <v>4.2999999999999997E-2</v>
      </c>
      <c r="AY11" s="158">
        <v>-0.02</v>
      </c>
      <c r="AZ11" s="158">
        <v>7.6999999999999999E-2</v>
      </c>
      <c r="BA11" s="158">
        <v>4.4999999999999998E-2</v>
      </c>
      <c r="BB11" s="460"/>
      <c r="BC11" s="460"/>
      <c r="BD11" s="460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59"/>
      <c r="BS11" s="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59"/>
      <c r="CJ11" s="159"/>
      <c r="CK11" s="159"/>
      <c r="CL11" s="159"/>
      <c r="CM11" s="159"/>
      <c r="CN11" s="159"/>
      <c r="CO11" s="159"/>
      <c r="CP11" s="159"/>
      <c r="CQ11" s="159"/>
      <c r="CR11" s="159"/>
      <c r="CS11" s="159"/>
      <c r="CT11" s="159"/>
      <c r="CU11" s="159"/>
      <c r="CV11" s="159"/>
      <c r="CW11" s="159"/>
      <c r="CX11" s="159"/>
      <c r="CY11" s="159"/>
      <c r="CZ11" s="159"/>
      <c r="DA11" s="159"/>
      <c r="DB11" s="159"/>
      <c r="DC11" s="159"/>
      <c r="DD11" s="159"/>
      <c r="DE11" s="159"/>
      <c r="DF11" s="159"/>
      <c r="DG11" s="159"/>
      <c r="DH11" s="159"/>
      <c r="DI11" s="159"/>
      <c r="DJ11" s="159"/>
      <c r="DK11" s="159"/>
      <c r="DL11" s="159"/>
      <c r="DM11" s="159"/>
      <c r="DN11" s="159"/>
      <c r="DO11" s="159"/>
      <c r="DP11" s="159"/>
      <c r="DQ11" s="159"/>
      <c r="DR11" s="159"/>
      <c r="DS11" s="159"/>
      <c r="DT11" s="159"/>
      <c r="DU11" s="159"/>
      <c r="DV11" s="159"/>
      <c r="DW11" s="159"/>
      <c r="DX11" s="159"/>
      <c r="DY11" s="159"/>
      <c r="DZ11" s="159"/>
      <c r="EA11" s="159"/>
      <c r="EB11" s="159"/>
      <c r="EC11" s="159"/>
      <c r="ED11" s="159"/>
      <c r="EE11" s="159"/>
      <c r="EF11" s="159"/>
      <c r="EG11" s="159"/>
      <c r="EH11" s="159"/>
      <c r="EI11" s="159"/>
      <c r="EJ11" s="159"/>
      <c r="EK11" s="159"/>
      <c r="EL11" s="159"/>
      <c r="EM11" s="159"/>
      <c r="EN11" s="159"/>
      <c r="EO11" s="159"/>
      <c r="EP11" s="159"/>
      <c r="EQ11" s="159"/>
      <c r="ER11" s="159"/>
      <c r="ES11" s="159"/>
      <c r="ET11" s="159"/>
      <c r="EU11" s="159"/>
      <c r="EV11" s="159"/>
      <c r="EW11" s="159"/>
      <c r="EX11" s="159"/>
      <c r="EY11" s="159"/>
      <c r="EZ11" s="159"/>
      <c r="FA11" s="159"/>
      <c r="FB11" s="159"/>
      <c r="FC11" s="159"/>
      <c r="FD11" s="159"/>
      <c r="FE11" s="159"/>
      <c r="FF11" s="159"/>
      <c r="FG11" s="159"/>
      <c r="FH11" s="159"/>
      <c r="FI11" s="159"/>
      <c r="FJ11" s="159"/>
      <c r="FK11" s="159"/>
      <c r="FL11" s="159"/>
      <c r="FM11" s="159"/>
      <c r="FN11" s="159"/>
      <c r="FO11" s="159"/>
      <c r="FP11" s="159"/>
      <c r="FQ11" s="159"/>
      <c r="FR11" s="159"/>
      <c r="FS11" s="159"/>
      <c r="FT11" s="159"/>
      <c r="FU11" s="159"/>
      <c r="FV11" s="159"/>
      <c r="FW11" s="159"/>
      <c r="FX11" s="159"/>
      <c r="FY11" s="159"/>
      <c r="FZ11" s="159"/>
      <c r="GA11" s="159"/>
      <c r="GB11" s="159"/>
      <c r="GC11" s="159"/>
      <c r="GD11" s="159"/>
      <c r="GE11" s="159"/>
      <c r="GF11" s="159"/>
      <c r="GG11" s="159"/>
      <c r="GH11" s="159"/>
      <c r="GI11" s="159"/>
      <c r="GJ11" s="159"/>
      <c r="GK11" s="159"/>
      <c r="GL11" s="159"/>
      <c r="GM11" s="159"/>
      <c r="GN11" s="159"/>
      <c r="GO11" s="159"/>
      <c r="GP11" s="159"/>
      <c r="GQ11" s="159"/>
      <c r="GR11" s="159"/>
      <c r="GS11" s="159"/>
      <c r="GT11" s="159"/>
      <c r="GU11" s="159"/>
      <c r="GV11" s="159"/>
      <c r="GW11" s="159"/>
      <c r="GX11" s="159"/>
      <c r="GY11" s="159"/>
      <c r="GZ11" s="159"/>
      <c r="HA11" s="159"/>
      <c r="HB11" s="159"/>
      <c r="HC11" s="159"/>
      <c r="HD11" s="159"/>
      <c r="HE11" s="159"/>
      <c r="HF11" s="159"/>
      <c r="HG11" s="159"/>
      <c r="HH11" s="159"/>
      <c r="HI11" s="159"/>
      <c r="HJ11" s="159"/>
      <c r="HK11" s="159"/>
      <c r="HL11" s="159"/>
      <c r="HM11" s="159"/>
      <c r="HN11" s="159"/>
      <c r="HO11" s="159"/>
      <c r="HP11" s="159"/>
      <c r="HQ11" s="159"/>
      <c r="HR11" s="159"/>
      <c r="HS11" s="159"/>
      <c r="HT11" s="159"/>
      <c r="HU11" s="159"/>
      <c r="HV11" s="159"/>
      <c r="HW11" s="159"/>
      <c r="HX11" s="159"/>
      <c r="HY11" s="159"/>
      <c r="HZ11" s="159"/>
      <c r="IA11" s="159"/>
      <c r="IB11" s="159"/>
      <c r="IC11" s="159"/>
      <c r="ID11" s="159"/>
      <c r="IE11" s="159"/>
      <c r="IF11" s="159"/>
      <c r="IG11" s="159"/>
      <c r="IH11" s="159"/>
      <c r="II11" s="159"/>
      <c r="IJ11" s="159"/>
      <c r="IK11" s="159"/>
      <c r="IL11" s="159"/>
      <c r="IM11" s="159"/>
      <c r="IN11" s="159"/>
      <c r="IO11" s="159"/>
      <c r="IP11" s="159"/>
      <c r="IQ11" s="159"/>
      <c r="IR11" s="159"/>
      <c r="IS11" s="159"/>
      <c r="IT11" s="159"/>
      <c r="IU11" s="159"/>
      <c r="IV11" s="159"/>
      <c r="IW11" s="159"/>
      <c r="IX11" s="159"/>
      <c r="IY11" s="159"/>
      <c r="IZ11" s="159"/>
      <c r="JA11" s="159"/>
      <c r="JB11" s="159"/>
      <c r="JC11" s="159"/>
      <c r="JD11" s="159"/>
      <c r="JE11" s="159"/>
      <c r="JF11" s="159"/>
      <c r="JG11" s="159"/>
      <c r="JH11" s="159"/>
      <c r="JI11" s="159"/>
      <c r="JJ11" s="159"/>
      <c r="JK11" s="159"/>
      <c r="JL11" s="159"/>
      <c r="JM11" s="159"/>
      <c r="JN11" s="159"/>
      <c r="JO11" s="159"/>
      <c r="JP11" s="159"/>
      <c r="JQ11" s="159"/>
      <c r="JR11" s="159"/>
      <c r="JS11" s="159"/>
      <c r="JT11" s="159"/>
      <c r="JU11" s="159"/>
      <c r="JV11" s="159"/>
      <c r="JW11" s="159"/>
      <c r="JX11" s="159"/>
      <c r="JY11" s="159"/>
      <c r="JZ11" s="159"/>
      <c r="KA11" s="159"/>
      <c r="KB11" s="159"/>
      <c r="KC11" s="159"/>
      <c r="KD11" s="159"/>
      <c r="KE11" s="159"/>
      <c r="KF11" s="159"/>
      <c r="KG11" s="159"/>
      <c r="KH11" s="159"/>
      <c r="KI11" s="159"/>
      <c r="KJ11" s="159"/>
      <c r="KK11" s="159"/>
      <c r="KL11" s="159"/>
      <c r="KM11" s="159"/>
      <c r="KN11" s="159"/>
      <c r="KO11" s="159"/>
      <c r="KP11" s="159"/>
      <c r="KQ11" s="159"/>
      <c r="KR11" s="159"/>
      <c r="KS11" s="159"/>
      <c r="KT11" s="159"/>
      <c r="KU11" s="159"/>
      <c r="KV11" s="159"/>
      <c r="KW11" s="159"/>
      <c r="KX11" s="159"/>
      <c r="KY11" s="159"/>
      <c r="KZ11" s="159"/>
      <c r="LA11" s="159"/>
      <c r="LB11" s="159"/>
      <c r="LC11" s="159"/>
      <c r="LD11" s="159"/>
      <c r="LE11" s="159"/>
      <c r="LF11" s="159"/>
      <c r="LG11" s="159"/>
      <c r="LH11" s="159"/>
      <c r="LI11" s="159"/>
      <c r="LJ11" s="159"/>
      <c r="LK11" s="159"/>
      <c r="LL11" s="159"/>
      <c r="LM11" s="159"/>
      <c r="LN11" s="159"/>
      <c r="LO11" s="159"/>
      <c r="LP11" s="159"/>
      <c r="LQ11" s="159"/>
      <c r="LR11" s="159"/>
      <c r="LS11" s="159"/>
      <c r="LT11" s="159"/>
      <c r="LU11" s="159"/>
      <c r="LV11" s="159"/>
      <c r="LW11" s="159"/>
      <c r="LX11" s="159"/>
      <c r="LY11" s="159"/>
      <c r="LZ11" s="159"/>
      <c r="MA11" s="159"/>
      <c r="MB11" s="159"/>
      <c r="MC11" s="159"/>
      <c r="MD11" s="159"/>
      <c r="ME11" s="159"/>
      <c r="MF11" s="159"/>
      <c r="MG11" s="159"/>
      <c r="MH11" s="159"/>
      <c r="MI11" s="159"/>
      <c r="MJ11" s="159"/>
      <c r="MK11" s="159"/>
      <c r="ML11" s="159"/>
      <c r="MM11" s="159"/>
      <c r="MN11" s="159"/>
      <c r="MO11" s="159"/>
      <c r="MP11" s="159"/>
      <c r="MQ11" s="159"/>
      <c r="MR11" s="159"/>
      <c r="MS11" s="159"/>
      <c r="MT11" s="159"/>
      <c r="MU11" s="159"/>
      <c r="MV11" s="159"/>
      <c r="MW11" s="159"/>
      <c r="MX11" s="159"/>
      <c r="MY11" s="159"/>
      <c r="MZ11" s="159"/>
      <c r="NA11" s="159"/>
      <c r="NB11" s="159"/>
      <c r="NC11" s="159"/>
      <c r="ND11" s="159"/>
      <c r="NE11" s="159"/>
      <c r="NF11" s="159"/>
      <c r="NG11" s="159"/>
      <c r="NH11" s="159"/>
      <c r="NI11" s="159"/>
      <c r="NJ11" s="159"/>
      <c r="NK11" s="159"/>
      <c r="NL11" s="159"/>
      <c r="NM11" s="159"/>
      <c r="NN11" s="159"/>
      <c r="NO11" s="159"/>
      <c r="NP11" s="159"/>
      <c r="NQ11" s="159"/>
      <c r="NR11" s="159"/>
      <c r="NS11" s="159"/>
      <c r="NT11" s="159"/>
      <c r="NU11" s="159"/>
      <c r="NV11" s="159"/>
      <c r="NW11" s="159"/>
      <c r="NX11" s="159"/>
      <c r="NY11" s="159"/>
      <c r="NZ11" s="159"/>
      <c r="OA11" s="159"/>
      <c r="OB11" s="159"/>
      <c r="OC11" s="159"/>
      <c r="OD11" s="159"/>
      <c r="OE11" s="159"/>
      <c r="OF11" s="159"/>
      <c r="OG11" s="159"/>
      <c r="OH11" s="159"/>
      <c r="OI11" s="159"/>
      <c r="OJ11" s="159"/>
      <c r="OK11" s="159"/>
      <c r="OL11" s="159"/>
      <c r="OM11" s="159"/>
      <c r="ON11" s="159"/>
      <c r="OO11" s="159"/>
      <c r="OP11" s="159"/>
      <c r="OQ11" s="159"/>
      <c r="OR11" s="159"/>
      <c r="OS11" s="159"/>
      <c r="OT11" s="159"/>
      <c r="OU11" s="159"/>
      <c r="OV11" s="159"/>
      <c r="OW11" s="159"/>
      <c r="OX11" s="159"/>
      <c r="OY11" s="159"/>
      <c r="OZ11" s="159"/>
      <c r="PA11" s="159"/>
      <c r="PB11" s="159"/>
      <c r="PC11" s="159"/>
      <c r="PD11" s="159"/>
      <c r="PE11" s="159"/>
      <c r="PF11" s="159"/>
      <c r="PG11" s="159"/>
      <c r="PH11" s="159"/>
      <c r="PI11" s="159"/>
      <c r="PJ11" s="159"/>
      <c r="PK11" s="159"/>
      <c r="PL11" s="159"/>
      <c r="PM11" s="159"/>
      <c r="PN11" s="159"/>
      <c r="PO11" s="159"/>
      <c r="PP11" s="159"/>
      <c r="PQ11" s="159"/>
      <c r="PR11" s="159"/>
      <c r="PS11" s="159"/>
      <c r="PT11" s="159"/>
      <c r="PU11" s="159"/>
      <c r="PV11" s="159"/>
      <c r="PW11" s="159"/>
      <c r="PX11" s="159"/>
      <c r="PY11" s="159"/>
      <c r="PZ11" s="159"/>
      <c r="QA11" s="159"/>
      <c r="QB11" s="159"/>
      <c r="QC11" s="159"/>
      <c r="QD11" s="159"/>
      <c r="QE11" s="159"/>
      <c r="QF11" s="159"/>
      <c r="QG11" s="159"/>
      <c r="QH11" s="159"/>
      <c r="QI11" s="159"/>
      <c r="QJ11" s="159"/>
      <c r="QK11" s="159"/>
      <c r="QL11" s="159"/>
      <c r="QM11" s="159"/>
      <c r="QN11" s="159"/>
      <c r="QO11" s="159"/>
      <c r="QP11" s="159"/>
      <c r="QQ11" s="159"/>
      <c r="QR11" s="159"/>
      <c r="QS11" s="159"/>
      <c r="QT11" s="159"/>
      <c r="QU11" s="159"/>
      <c r="QV11" s="159"/>
      <c r="QW11" s="159"/>
      <c r="QX11" s="159"/>
      <c r="QY11" s="159"/>
      <c r="QZ11" s="159"/>
      <c r="RA11" s="159"/>
      <c r="RB11" s="159"/>
      <c r="RC11" s="159"/>
      <c r="RD11" s="159"/>
      <c r="RE11" s="159"/>
      <c r="RF11" s="159"/>
      <c r="RG11" s="159"/>
      <c r="RH11" s="159"/>
      <c r="RI11" s="159"/>
      <c r="RJ11" s="159"/>
      <c r="RK11" s="159"/>
      <c r="RL11" s="159"/>
      <c r="RM11" s="159"/>
      <c r="RN11" s="159"/>
      <c r="RO11" s="159"/>
      <c r="RP11" s="159"/>
      <c r="RQ11" s="159"/>
      <c r="RR11" s="159"/>
      <c r="RS11" s="159"/>
      <c r="RT11" s="159"/>
      <c r="RU11" s="159"/>
      <c r="RV11" s="159"/>
      <c r="RW11" s="159"/>
      <c r="RX11" s="159"/>
      <c r="RY11" s="159"/>
      <c r="RZ11" s="159"/>
      <c r="SA11" s="159"/>
      <c r="SB11" s="159"/>
      <c r="SC11" s="159"/>
      <c r="SD11" s="159"/>
      <c r="SE11" s="159"/>
      <c r="SF11" s="159"/>
    </row>
    <row r="12" spans="1:500" x14ac:dyDescent="0.25">
      <c r="A12" s="166" t="s">
        <v>14</v>
      </c>
      <c r="B12" s="158">
        <v>-3.0000000000000001E-3</v>
      </c>
      <c r="C12" s="158">
        <v>-2E-3</v>
      </c>
      <c r="D12" s="158">
        <v>-2E-3</v>
      </c>
      <c r="E12" s="158">
        <v>8.9999999999999993E-3</v>
      </c>
      <c r="F12" s="158">
        <v>-7.0000000000000001E-3</v>
      </c>
      <c r="G12" s="158">
        <v>-2E-3</v>
      </c>
      <c r="H12" s="158">
        <v>-3.0000000000000001E-3</v>
      </c>
      <c r="I12" s="158">
        <v>-5.0000000000000001E-3</v>
      </c>
      <c r="J12" s="158">
        <v>-4.0000000000000001E-3</v>
      </c>
      <c r="K12" s="158">
        <v>-5.0000000000000001E-3</v>
      </c>
      <c r="L12" s="158">
        <v>-8.9999999999999993E-3</v>
      </c>
      <c r="M12" s="158">
        <v>-0.01</v>
      </c>
      <c r="N12" s="158">
        <v>2E-3</v>
      </c>
      <c r="O12" s="158">
        <v>3.0000000000000001E-3</v>
      </c>
      <c r="P12" s="158">
        <v>5.0000000000000001E-3</v>
      </c>
      <c r="Q12" s="158">
        <v>-1E-3</v>
      </c>
      <c r="R12" s="158">
        <v>0</v>
      </c>
      <c r="S12" s="158">
        <v>2E-3</v>
      </c>
      <c r="T12" s="158">
        <v>0</v>
      </c>
      <c r="U12" s="158">
        <v>1E-3</v>
      </c>
      <c r="V12" s="158">
        <v>2E-3</v>
      </c>
      <c r="W12" s="158">
        <v>8.0000000000000002E-3</v>
      </c>
      <c r="X12" s="158">
        <v>2.1999999999999999E-2</v>
      </c>
      <c r="Y12" s="158">
        <v>1.9E-2</v>
      </c>
      <c r="Z12" s="158">
        <v>8.0000000000000002E-3</v>
      </c>
      <c r="AA12" s="158">
        <v>3.5000000000000003E-2</v>
      </c>
      <c r="AB12" s="158">
        <v>-1.9E-2</v>
      </c>
      <c r="AC12" s="158">
        <v>3.0000000000000001E-3</v>
      </c>
      <c r="AD12" s="158">
        <v>0.01</v>
      </c>
      <c r="AE12" s="158">
        <v>0.01</v>
      </c>
      <c r="AF12" s="158">
        <v>0.01</v>
      </c>
      <c r="AG12" s="158">
        <v>0.01</v>
      </c>
      <c r="AH12" s="158">
        <v>0.01</v>
      </c>
      <c r="AI12" s="158">
        <v>0.01</v>
      </c>
      <c r="AJ12" s="158">
        <v>0.01</v>
      </c>
      <c r="AK12" s="158">
        <v>0.01</v>
      </c>
      <c r="AL12" s="158">
        <v>0.01</v>
      </c>
      <c r="AM12" s="158">
        <v>0.01</v>
      </c>
      <c r="AN12" s="158">
        <v>0.01</v>
      </c>
      <c r="AO12" s="158">
        <v>0.01</v>
      </c>
      <c r="AP12" s="158">
        <v>8.0000000000000002E-3</v>
      </c>
      <c r="AQ12" s="158">
        <v>1.0999999999999999E-2</v>
      </c>
      <c r="AR12" s="158">
        <v>0.01</v>
      </c>
      <c r="AS12" s="158">
        <v>1.0999999999999999E-2</v>
      </c>
      <c r="AT12" s="158">
        <v>0.01</v>
      </c>
      <c r="AU12" s="158">
        <v>0.01</v>
      </c>
      <c r="AV12" s="158">
        <v>0.01</v>
      </c>
      <c r="AW12" s="158">
        <v>0.01</v>
      </c>
      <c r="AX12" s="158">
        <v>0.01</v>
      </c>
      <c r="AY12" s="158">
        <v>0.01</v>
      </c>
      <c r="AZ12" s="158">
        <v>0.01</v>
      </c>
      <c r="BA12" s="158">
        <v>0.01</v>
      </c>
      <c r="BB12" s="460"/>
      <c r="BC12" s="460"/>
      <c r="BD12" s="460"/>
      <c r="BE12" s="159"/>
      <c r="BF12" s="159"/>
      <c r="BG12" s="159"/>
      <c r="BH12" s="159"/>
      <c r="BI12" s="159"/>
      <c r="BJ12" s="159"/>
      <c r="BK12" s="159"/>
      <c r="BL12" s="159"/>
      <c r="BM12" s="159"/>
      <c r="BN12" s="159"/>
      <c r="BO12" s="159"/>
      <c r="BP12" s="159"/>
      <c r="BQ12" s="159"/>
      <c r="BR12" s="159"/>
      <c r="BS12" s="159"/>
      <c r="BT12" s="159"/>
      <c r="BU12" s="159"/>
      <c r="BV12" s="159"/>
      <c r="BW12" s="159"/>
      <c r="BX12" s="159"/>
      <c r="BY12" s="159"/>
      <c r="BZ12" s="159"/>
      <c r="CA12" s="159"/>
      <c r="CB12" s="159"/>
      <c r="CC12" s="159"/>
      <c r="CD12" s="159"/>
      <c r="CE12" s="159"/>
      <c r="CF12" s="159"/>
      <c r="CG12" s="159"/>
      <c r="CH12" s="159"/>
      <c r="CI12" s="159"/>
      <c r="CJ12" s="159"/>
      <c r="CK12" s="159"/>
      <c r="CL12" s="159"/>
      <c r="CM12" s="159"/>
      <c r="CN12" s="159"/>
      <c r="CO12" s="159"/>
      <c r="CP12" s="159"/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  <c r="DB12" s="159"/>
      <c r="DC12" s="159"/>
      <c r="DD12" s="159"/>
      <c r="DE12" s="159"/>
      <c r="DF12" s="159"/>
      <c r="DG12" s="159"/>
      <c r="DH12" s="159"/>
      <c r="DI12" s="159"/>
      <c r="DJ12" s="159"/>
      <c r="DK12" s="159"/>
      <c r="DL12" s="159"/>
      <c r="DM12" s="159"/>
      <c r="DN12" s="159"/>
      <c r="DO12" s="159"/>
      <c r="DP12" s="159"/>
      <c r="DQ12" s="159"/>
      <c r="DR12" s="159"/>
      <c r="DS12" s="159"/>
      <c r="DT12" s="159"/>
      <c r="DU12" s="159"/>
      <c r="DV12" s="159"/>
      <c r="DW12" s="159"/>
      <c r="DX12" s="159"/>
      <c r="DY12" s="159"/>
      <c r="DZ12" s="159"/>
      <c r="EA12" s="159"/>
      <c r="EB12" s="159"/>
      <c r="EC12" s="159"/>
      <c r="ED12" s="159"/>
      <c r="EE12" s="159"/>
      <c r="EF12" s="159"/>
      <c r="EG12" s="159"/>
      <c r="EH12" s="159"/>
      <c r="EI12" s="159"/>
      <c r="EJ12" s="159"/>
      <c r="EK12" s="159"/>
      <c r="EL12" s="159"/>
      <c r="EM12" s="159"/>
      <c r="EN12" s="159"/>
      <c r="EO12" s="159"/>
      <c r="EP12" s="159"/>
      <c r="EQ12" s="159"/>
      <c r="ER12" s="159"/>
      <c r="ES12" s="159"/>
      <c r="ET12" s="159"/>
      <c r="EU12" s="159"/>
      <c r="EV12" s="159"/>
      <c r="EW12" s="159"/>
      <c r="EX12" s="159"/>
      <c r="EY12" s="159"/>
      <c r="EZ12" s="159"/>
      <c r="FA12" s="159"/>
      <c r="FB12" s="159"/>
      <c r="FC12" s="159"/>
      <c r="FD12" s="159"/>
      <c r="FE12" s="159"/>
      <c r="FF12" s="159"/>
      <c r="FG12" s="159"/>
      <c r="FH12" s="159"/>
      <c r="FI12" s="159"/>
      <c r="FJ12" s="159"/>
      <c r="FK12" s="159"/>
      <c r="FL12" s="159"/>
      <c r="FM12" s="159"/>
      <c r="FN12" s="159"/>
      <c r="FO12" s="159"/>
      <c r="FP12" s="159"/>
      <c r="FQ12" s="159"/>
      <c r="FR12" s="159"/>
      <c r="FS12" s="159"/>
      <c r="FT12" s="159"/>
      <c r="FU12" s="159"/>
      <c r="FV12" s="159"/>
      <c r="FW12" s="159"/>
      <c r="FX12" s="159"/>
      <c r="FY12" s="159"/>
      <c r="FZ12" s="159"/>
      <c r="GA12" s="159"/>
      <c r="GB12" s="159"/>
      <c r="GC12" s="159"/>
      <c r="GD12" s="159"/>
      <c r="GE12" s="159"/>
      <c r="GF12" s="159"/>
      <c r="GG12" s="159"/>
      <c r="GH12" s="159"/>
      <c r="GI12" s="159"/>
      <c r="GJ12" s="159"/>
      <c r="GK12" s="159"/>
      <c r="GL12" s="159"/>
      <c r="GM12" s="159"/>
      <c r="GN12" s="159"/>
      <c r="GO12" s="159"/>
      <c r="GP12" s="159"/>
      <c r="GQ12" s="159"/>
      <c r="GR12" s="159"/>
      <c r="GS12" s="159"/>
      <c r="GT12" s="159"/>
      <c r="GU12" s="159"/>
      <c r="GV12" s="159"/>
      <c r="GW12" s="159"/>
      <c r="GX12" s="159"/>
      <c r="GY12" s="159"/>
      <c r="GZ12" s="159"/>
      <c r="HA12" s="159"/>
      <c r="HB12" s="159"/>
      <c r="HC12" s="159"/>
      <c r="HD12" s="159"/>
      <c r="HE12" s="159"/>
      <c r="HF12" s="159"/>
      <c r="HG12" s="159"/>
      <c r="HH12" s="159"/>
      <c r="HI12" s="159"/>
      <c r="HJ12" s="159"/>
      <c r="HK12" s="159"/>
      <c r="HL12" s="159"/>
      <c r="HM12" s="159"/>
      <c r="HN12" s="159"/>
      <c r="HO12" s="159"/>
      <c r="HP12" s="159"/>
      <c r="HQ12" s="159"/>
      <c r="HR12" s="159"/>
      <c r="HS12" s="159"/>
      <c r="HT12" s="159"/>
      <c r="HU12" s="159"/>
      <c r="HV12" s="159"/>
      <c r="HW12" s="159"/>
      <c r="HX12" s="159"/>
      <c r="HY12" s="159"/>
      <c r="HZ12" s="159"/>
      <c r="IA12" s="159"/>
      <c r="IB12" s="159"/>
      <c r="IC12" s="159"/>
      <c r="ID12" s="159"/>
      <c r="IE12" s="159"/>
      <c r="IF12" s="159"/>
      <c r="IG12" s="159"/>
      <c r="IH12" s="159"/>
      <c r="II12" s="159"/>
      <c r="IJ12" s="159"/>
      <c r="IK12" s="159"/>
      <c r="IL12" s="159"/>
      <c r="IM12" s="159"/>
      <c r="IN12" s="159"/>
      <c r="IO12" s="159"/>
      <c r="IP12" s="159"/>
      <c r="IQ12" s="159"/>
      <c r="IR12" s="159"/>
      <c r="IS12" s="159"/>
      <c r="IT12" s="159"/>
      <c r="IU12" s="159"/>
      <c r="IV12" s="159"/>
      <c r="IW12" s="159"/>
      <c r="IX12" s="159"/>
      <c r="IY12" s="159"/>
      <c r="IZ12" s="159"/>
      <c r="JA12" s="159"/>
      <c r="JB12" s="159"/>
      <c r="JC12" s="159"/>
      <c r="JD12" s="159"/>
      <c r="JE12" s="159"/>
      <c r="JF12" s="159"/>
      <c r="JG12" s="159"/>
      <c r="JH12" s="159"/>
      <c r="JI12" s="159"/>
      <c r="JJ12" s="159"/>
      <c r="JK12" s="159"/>
      <c r="JL12" s="159"/>
      <c r="JM12" s="159"/>
      <c r="JN12" s="159"/>
      <c r="JO12" s="159"/>
      <c r="JP12" s="159"/>
      <c r="JQ12" s="159"/>
      <c r="JR12" s="159"/>
      <c r="JS12" s="159"/>
      <c r="JT12" s="159"/>
      <c r="JU12" s="159"/>
      <c r="JV12" s="159"/>
      <c r="JW12" s="159"/>
      <c r="JX12" s="159"/>
      <c r="JY12" s="159"/>
      <c r="JZ12" s="159"/>
      <c r="KA12" s="159"/>
      <c r="KB12" s="159"/>
      <c r="KC12" s="159"/>
      <c r="KD12" s="159"/>
      <c r="KE12" s="159"/>
      <c r="KF12" s="159"/>
      <c r="KG12" s="159"/>
      <c r="KH12" s="159"/>
      <c r="KI12" s="159"/>
      <c r="KJ12" s="159"/>
      <c r="KK12" s="159"/>
      <c r="KL12" s="159"/>
      <c r="KM12" s="159"/>
      <c r="KN12" s="159"/>
      <c r="KO12" s="159"/>
      <c r="KP12" s="159"/>
      <c r="KQ12" s="159"/>
      <c r="KR12" s="159"/>
      <c r="KS12" s="159"/>
      <c r="KT12" s="159"/>
      <c r="KU12" s="159"/>
      <c r="KV12" s="159"/>
      <c r="KW12" s="159"/>
      <c r="KX12" s="159"/>
      <c r="KY12" s="159"/>
      <c r="KZ12" s="159"/>
      <c r="LA12" s="159"/>
      <c r="LB12" s="159"/>
      <c r="LC12" s="159"/>
      <c r="LD12" s="159"/>
      <c r="LE12" s="159"/>
      <c r="LF12" s="159"/>
      <c r="LG12" s="159"/>
      <c r="LH12" s="159"/>
      <c r="LI12" s="159"/>
      <c r="LJ12" s="159"/>
      <c r="LK12" s="159"/>
      <c r="LL12" s="159"/>
      <c r="LM12" s="159"/>
      <c r="LN12" s="159"/>
      <c r="LO12" s="159"/>
      <c r="LP12" s="159"/>
      <c r="LQ12" s="159"/>
      <c r="LR12" s="159"/>
      <c r="LS12" s="159"/>
      <c r="LT12" s="159"/>
      <c r="LU12" s="159"/>
      <c r="LV12" s="159"/>
      <c r="LW12" s="159"/>
      <c r="LX12" s="159"/>
      <c r="LY12" s="159"/>
      <c r="LZ12" s="159"/>
      <c r="MA12" s="159"/>
      <c r="MB12" s="159"/>
      <c r="MC12" s="159"/>
      <c r="MD12" s="159"/>
      <c r="ME12" s="159"/>
      <c r="MF12" s="159"/>
      <c r="MG12" s="159"/>
      <c r="MH12" s="159"/>
      <c r="MI12" s="159"/>
      <c r="MJ12" s="159"/>
      <c r="MK12" s="159"/>
      <c r="ML12" s="159"/>
      <c r="MM12" s="159"/>
      <c r="MN12" s="159"/>
      <c r="MO12" s="159"/>
      <c r="MP12" s="159"/>
      <c r="MQ12" s="159"/>
      <c r="MR12" s="159"/>
      <c r="MS12" s="159"/>
      <c r="MT12" s="159"/>
      <c r="MU12" s="159"/>
      <c r="MV12" s="159"/>
      <c r="MW12" s="159"/>
      <c r="MX12" s="159"/>
      <c r="MY12" s="159"/>
      <c r="MZ12" s="159"/>
      <c r="NA12" s="159"/>
      <c r="NB12" s="159"/>
      <c r="NC12" s="159"/>
      <c r="ND12" s="159"/>
      <c r="NE12" s="159"/>
      <c r="NF12" s="159"/>
      <c r="NG12" s="159"/>
      <c r="NH12" s="159"/>
      <c r="NI12" s="159"/>
      <c r="NJ12" s="159"/>
      <c r="NK12" s="159"/>
      <c r="NL12" s="159"/>
      <c r="NM12" s="159"/>
      <c r="NN12" s="159"/>
      <c r="NO12" s="159"/>
      <c r="NP12" s="159"/>
      <c r="NQ12" s="159"/>
      <c r="NR12" s="159"/>
      <c r="NS12" s="159"/>
      <c r="NT12" s="159"/>
      <c r="NU12" s="159"/>
      <c r="NV12" s="159"/>
      <c r="NW12" s="159"/>
      <c r="NX12" s="159"/>
      <c r="NY12" s="159"/>
      <c r="NZ12" s="159"/>
      <c r="OA12" s="159"/>
      <c r="OB12" s="159"/>
      <c r="OC12" s="159"/>
      <c r="OD12" s="159"/>
      <c r="OE12" s="159"/>
      <c r="OF12" s="159"/>
      <c r="OG12" s="159"/>
      <c r="OH12" s="159"/>
      <c r="OI12" s="159"/>
      <c r="OJ12" s="159"/>
      <c r="OK12" s="159"/>
      <c r="OL12" s="159"/>
      <c r="OM12" s="159"/>
      <c r="ON12" s="159"/>
      <c r="OO12" s="159"/>
      <c r="OP12" s="159"/>
      <c r="OQ12" s="159"/>
      <c r="OR12" s="159"/>
      <c r="OS12" s="159"/>
      <c r="OT12" s="159"/>
      <c r="OU12" s="159"/>
      <c r="OV12" s="159"/>
      <c r="OW12" s="159"/>
      <c r="OX12" s="159"/>
      <c r="OY12" s="159"/>
      <c r="OZ12" s="159"/>
      <c r="PA12" s="159"/>
      <c r="PB12" s="159"/>
      <c r="PC12" s="159"/>
      <c r="PD12" s="159"/>
      <c r="PE12" s="159"/>
      <c r="PF12" s="159"/>
      <c r="PG12" s="159"/>
      <c r="PH12" s="159"/>
      <c r="PI12" s="159"/>
      <c r="PJ12" s="159"/>
      <c r="PK12" s="159"/>
      <c r="PL12" s="159"/>
      <c r="PM12" s="159"/>
      <c r="PN12" s="159"/>
      <c r="PO12" s="159"/>
      <c r="PP12" s="159"/>
      <c r="PQ12" s="159"/>
      <c r="PR12" s="159"/>
      <c r="PS12" s="159"/>
      <c r="PT12" s="159"/>
      <c r="PU12" s="159"/>
      <c r="PV12" s="159"/>
      <c r="PW12" s="159"/>
      <c r="PX12" s="159"/>
      <c r="PY12" s="159"/>
      <c r="PZ12" s="159"/>
      <c r="QA12" s="159"/>
      <c r="QB12" s="159"/>
      <c r="QC12" s="159"/>
      <c r="QD12" s="159"/>
      <c r="QE12" s="159"/>
      <c r="QF12" s="159"/>
      <c r="QG12" s="159"/>
      <c r="QH12" s="159"/>
      <c r="QI12" s="159"/>
      <c r="QJ12" s="159"/>
      <c r="QK12" s="159"/>
      <c r="QL12" s="159"/>
      <c r="QM12" s="159"/>
      <c r="QN12" s="159"/>
      <c r="QO12" s="159"/>
      <c r="QP12" s="159"/>
      <c r="QQ12" s="159"/>
      <c r="QR12" s="159"/>
      <c r="QS12" s="159"/>
      <c r="QT12" s="159"/>
      <c r="QU12" s="159"/>
      <c r="QV12" s="159"/>
      <c r="QW12" s="159"/>
      <c r="QX12" s="159"/>
      <c r="QY12" s="159"/>
      <c r="QZ12" s="159"/>
      <c r="RA12" s="159"/>
      <c r="RB12" s="159"/>
      <c r="RC12" s="159"/>
      <c r="RD12" s="159"/>
      <c r="RE12" s="159"/>
      <c r="RF12" s="159"/>
      <c r="RG12" s="159"/>
      <c r="RH12" s="159"/>
      <c r="RI12" s="159"/>
      <c r="RJ12" s="159"/>
      <c r="RK12" s="159"/>
      <c r="RL12" s="159"/>
      <c r="RM12" s="159"/>
      <c r="RN12" s="159"/>
      <c r="RO12" s="159"/>
      <c r="RP12" s="159"/>
      <c r="RQ12" s="159"/>
      <c r="RR12" s="159"/>
      <c r="RS12" s="159"/>
      <c r="RT12" s="159"/>
      <c r="RU12" s="159"/>
      <c r="RV12" s="159"/>
      <c r="RW12" s="159"/>
      <c r="RX12" s="159"/>
      <c r="RY12" s="159"/>
      <c r="RZ12" s="159"/>
      <c r="SA12" s="159"/>
      <c r="SB12" s="159"/>
      <c r="SC12" s="159"/>
      <c r="SD12" s="159"/>
      <c r="SE12" s="159"/>
      <c r="SF12" s="159"/>
    </row>
    <row r="13" spans="1:500" x14ac:dyDescent="0.25">
      <c r="A13" s="166" t="s">
        <v>15</v>
      </c>
      <c r="B13" s="158">
        <v>4.7E-2</v>
      </c>
      <c r="C13" s="158">
        <v>-4.1000000000000002E-2</v>
      </c>
      <c r="D13" s="158">
        <v>1.2E-2</v>
      </c>
      <c r="E13" s="158">
        <v>7.1999999999999995E-2</v>
      </c>
      <c r="F13" s="158">
        <v>-1.7999999999999999E-2</v>
      </c>
      <c r="G13" s="158">
        <v>1.4E-2</v>
      </c>
      <c r="H13" s="158">
        <v>-0.05</v>
      </c>
      <c r="I13" s="158">
        <v>-5.3999999999999999E-2</v>
      </c>
      <c r="J13" s="158">
        <v>3.0000000000000001E-3</v>
      </c>
      <c r="K13" s="158">
        <v>-0.03</v>
      </c>
      <c r="L13" s="158">
        <v>-4.7E-2</v>
      </c>
      <c r="M13" s="158">
        <v>5.3999999999999999E-2</v>
      </c>
      <c r="N13" s="158">
        <v>-5.3999999999999999E-2</v>
      </c>
      <c r="O13" s="158">
        <v>-7.6999999999999999E-2</v>
      </c>
      <c r="P13" s="158">
        <v>-0.107</v>
      </c>
      <c r="Q13" s="158">
        <v>1.2999999999999999E-2</v>
      </c>
      <c r="R13" s="158">
        <v>-7.8E-2</v>
      </c>
      <c r="S13" s="158">
        <v>-7.5999999999999998E-2</v>
      </c>
      <c r="T13" s="158">
        <v>-0.13</v>
      </c>
      <c r="U13" s="158">
        <v>-9.1999999999999998E-2</v>
      </c>
      <c r="V13" s="158">
        <v>-3.3000000000000002E-2</v>
      </c>
      <c r="W13" s="158">
        <v>-5.1999999999999998E-2</v>
      </c>
      <c r="X13" s="158">
        <v>-0.106</v>
      </c>
      <c r="Y13" s="158">
        <v>-5.3999999999999999E-2</v>
      </c>
      <c r="Z13" s="158">
        <v>-4.3999999999999997E-2</v>
      </c>
      <c r="AA13" s="158">
        <v>-3.1E-2</v>
      </c>
      <c r="AB13" s="158">
        <v>5.8000000000000003E-2</v>
      </c>
      <c r="AC13" s="158">
        <v>-4.5999999999999999E-2</v>
      </c>
      <c r="AD13" s="158">
        <v>-3.7999999999999999E-2</v>
      </c>
      <c r="AE13" s="158">
        <v>3.3000000000000002E-2</v>
      </c>
      <c r="AF13" s="158">
        <v>2.5999999999999999E-2</v>
      </c>
      <c r="AG13" s="158">
        <v>-3.1E-2</v>
      </c>
      <c r="AH13" s="158">
        <v>-2.8000000000000001E-2</v>
      </c>
      <c r="AI13" s="158">
        <v>0.112</v>
      </c>
      <c r="AJ13" s="158">
        <v>1.7000000000000001E-2</v>
      </c>
      <c r="AK13" s="158">
        <v>1.6E-2</v>
      </c>
      <c r="AL13" s="158">
        <v>1.0999999999999999E-2</v>
      </c>
      <c r="AM13" s="158">
        <v>-0.05</v>
      </c>
      <c r="AN13" s="158">
        <v>4.2999999999999997E-2</v>
      </c>
      <c r="AO13" s="158">
        <v>1.2999999999999999E-2</v>
      </c>
      <c r="AP13" s="158">
        <v>-4.3999999999999997E-2</v>
      </c>
      <c r="AQ13" s="158">
        <v>0.10199999999999999</v>
      </c>
      <c r="AR13" s="158">
        <v>9.1999999999999998E-2</v>
      </c>
      <c r="AS13" s="158">
        <v>8.9999999999999993E-3</v>
      </c>
      <c r="AT13" s="158">
        <v>1.2999999999999999E-2</v>
      </c>
      <c r="AU13" s="158">
        <v>0.159</v>
      </c>
      <c r="AV13" s="158">
        <v>5.8999999999999997E-2</v>
      </c>
      <c r="AW13" s="158">
        <v>5.8000000000000003E-2</v>
      </c>
      <c r="AX13" s="158">
        <v>5.2999999999999999E-2</v>
      </c>
      <c r="AY13" s="158">
        <v>-0.01</v>
      </c>
      <c r="AZ13" s="158">
        <v>8.6999999999999994E-2</v>
      </c>
      <c r="BA13" s="158">
        <v>5.6000000000000001E-2</v>
      </c>
      <c r="BB13" s="460"/>
      <c r="BC13" s="460"/>
      <c r="BD13" s="460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  <c r="BW13" s="159"/>
      <c r="BX13" s="159"/>
      <c r="BY13" s="159"/>
      <c r="BZ13" s="159"/>
      <c r="CA13" s="159"/>
      <c r="CB13" s="159"/>
      <c r="CC13" s="159"/>
      <c r="CD13" s="159"/>
      <c r="CE13" s="159"/>
      <c r="CF13" s="159"/>
      <c r="CG13" s="159"/>
      <c r="CH13" s="159"/>
      <c r="CI13" s="159"/>
      <c r="CJ13" s="159"/>
      <c r="CK13" s="159"/>
      <c r="CL13" s="159"/>
      <c r="CM13" s="159"/>
      <c r="CN13" s="159"/>
      <c r="CO13" s="159"/>
      <c r="CP13" s="159"/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  <c r="DB13" s="159"/>
      <c r="DC13" s="159"/>
      <c r="DD13" s="159"/>
      <c r="DE13" s="159"/>
      <c r="DF13" s="159"/>
      <c r="DG13" s="159"/>
      <c r="DH13" s="159"/>
      <c r="DI13" s="159"/>
      <c r="DJ13" s="159"/>
      <c r="DK13" s="159"/>
      <c r="DL13" s="159"/>
      <c r="DM13" s="159"/>
      <c r="DN13" s="159"/>
      <c r="DO13" s="159"/>
      <c r="DP13" s="159"/>
      <c r="DQ13" s="159"/>
      <c r="DR13" s="159"/>
      <c r="DS13" s="159"/>
      <c r="DT13" s="159"/>
      <c r="DU13" s="159"/>
      <c r="DV13" s="159"/>
      <c r="DW13" s="159"/>
      <c r="DX13" s="159"/>
      <c r="DY13" s="159"/>
      <c r="DZ13" s="159"/>
      <c r="EA13" s="159"/>
      <c r="EB13" s="159"/>
      <c r="EC13" s="159"/>
      <c r="ED13" s="159"/>
      <c r="EE13" s="159"/>
      <c r="EF13" s="159"/>
      <c r="EG13" s="159"/>
      <c r="EH13" s="159"/>
      <c r="EI13" s="159"/>
      <c r="EJ13" s="159"/>
      <c r="EK13" s="159"/>
      <c r="EL13" s="159"/>
      <c r="EM13" s="159"/>
      <c r="EN13" s="159"/>
      <c r="EO13" s="159"/>
      <c r="EP13" s="159"/>
      <c r="EQ13" s="159"/>
      <c r="ER13" s="159"/>
      <c r="ES13" s="159"/>
      <c r="ET13" s="159"/>
      <c r="EU13" s="159"/>
      <c r="EV13" s="159"/>
      <c r="EW13" s="159"/>
      <c r="EX13" s="159"/>
      <c r="EY13" s="159"/>
      <c r="EZ13" s="159"/>
      <c r="FA13" s="159"/>
      <c r="FB13" s="159"/>
      <c r="FC13" s="159"/>
      <c r="FD13" s="159"/>
      <c r="FE13" s="159"/>
      <c r="FF13" s="159"/>
      <c r="FG13" s="159"/>
      <c r="FH13" s="159"/>
      <c r="FI13" s="159"/>
      <c r="FJ13" s="159"/>
      <c r="FK13" s="159"/>
      <c r="FL13" s="159"/>
      <c r="FM13" s="159"/>
      <c r="FN13" s="159"/>
      <c r="FO13" s="159"/>
      <c r="FP13" s="159"/>
      <c r="FQ13" s="159"/>
      <c r="FR13" s="159"/>
      <c r="FS13" s="159"/>
      <c r="FT13" s="159"/>
      <c r="FU13" s="159"/>
      <c r="FV13" s="159"/>
      <c r="FW13" s="159"/>
      <c r="FX13" s="159"/>
      <c r="FY13" s="159"/>
      <c r="FZ13" s="159"/>
      <c r="GA13" s="159"/>
      <c r="GB13" s="159"/>
      <c r="GC13" s="159"/>
      <c r="GD13" s="159"/>
      <c r="GE13" s="159"/>
      <c r="GF13" s="159"/>
      <c r="GG13" s="159"/>
      <c r="GH13" s="159"/>
      <c r="GI13" s="159"/>
      <c r="GJ13" s="159"/>
      <c r="GK13" s="159"/>
      <c r="GL13" s="159"/>
      <c r="GM13" s="159"/>
      <c r="GN13" s="159"/>
      <c r="GO13" s="159"/>
      <c r="GP13" s="159"/>
      <c r="GQ13" s="159"/>
      <c r="GR13" s="159"/>
      <c r="GS13" s="159"/>
      <c r="GT13" s="159"/>
      <c r="GU13" s="159"/>
      <c r="GV13" s="159"/>
      <c r="GW13" s="159"/>
      <c r="GX13" s="159"/>
      <c r="GY13" s="159"/>
      <c r="GZ13" s="159"/>
      <c r="HA13" s="159"/>
      <c r="HB13" s="159"/>
      <c r="HC13" s="159"/>
      <c r="HD13" s="159"/>
      <c r="HE13" s="159"/>
      <c r="HF13" s="159"/>
      <c r="HG13" s="159"/>
      <c r="HH13" s="159"/>
      <c r="HI13" s="159"/>
      <c r="HJ13" s="159"/>
      <c r="HK13" s="159"/>
      <c r="HL13" s="159"/>
      <c r="HM13" s="159"/>
      <c r="HN13" s="159"/>
      <c r="HO13" s="159"/>
      <c r="HP13" s="159"/>
      <c r="HQ13" s="159"/>
      <c r="HR13" s="159"/>
      <c r="HS13" s="159"/>
      <c r="HT13" s="159"/>
      <c r="HU13" s="159"/>
      <c r="HV13" s="159"/>
      <c r="HW13" s="159"/>
      <c r="HX13" s="159"/>
      <c r="HY13" s="159"/>
      <c r="HZ13" s="159"/>
      <c r="IA13" s="159"/>
      <c r="IB13" s="159"/>
      <c r="IC13" s="159"/>
      <c r="ID13" s="159"/>
      <c r="IE13" s="159"/>
      <c r="IF13" s="159"/>
      <c r="IG13" s="159"/>
      <c r="IH13" s="159"/>
      <c r="II13" s="159"/>
      <c r="IJ13" s="159"/>
      <c r="IK13" s="159"/>
      <c r="IL13" s="159"/>
      <c r="IM13" s="159"/>
      <c r="IN13" s="159"/>
      <c r="IO13" s="159"/>
      <c r="IP13" s="159"/>
      <c r="IQ13" s="159"/>
      <c r="IR13" s="159"/>
      <c r="IS13" s="159"/>
      <c r="IT13" s="159"/>
      <c r="IU13" s="159"/>
      <c r="IV13" s="159"/>
      <c r="IW13" s="159"/>
      <c r="IX13" s="159"/>
      <c r="IY13" s="159"/>
      <c r="IZ13" s="159"/>
      <c r="JA13" s="159"/>
      <c r="JB13" s="159"/>
      <c r="JC13" s="159"/>
      <c r="JD13" s="159"/>
      <c r="JE13" s="159"/>
      <c r="JF13" s="159"/>
      <c r="JG13" s="159"/>
      <c r="JH13" s="159"/>
      <c r="JI13" s="159"/>
      <c r="JJ13" s="159"/>
      <c r="JK13" s="159"/>
      <c r="JL13" s="159"/>
      <c r="JM13" s="159"/>
      <c r="JN13" s="159"/>
      <c r="JO13" s="159"/>
      <c r="JP13" s="159"/>
      <c r="JQ13" s="159"/>
      <c r="JR13" s="159"/>
      <c r="JS13" s="159"/>
      <c r="JT13" s="159"/>
      <c r="JU13" s="159"/>
      <c r="JV13" s="159"/>
      <c r="JW13" s="159"/>
      <c r="JX13" s="159"/>
      <c r="JY13" s="159"/>
      <c r="JZ13" s="159"/>
      <c r="KA13" s="159"/>
      <c r="KB13" s="159"/>
      <c r="KC13" s="159"/>
      <c r="KD13" s="159"/>
      <c r="KE13" s="159"/>
      <c r="KF13" s="159"/>
      <c r="KG13" s="159"/>
      <c r="KH13" s="159"/>
      <c r="KI13" s="159"/>
      <c r="KJ13" s="159"/>
      <c r="KK13" s="159"/>
      <c r="KL13" s="159"/>
      <c r="KM13" s="159"/>
      <c r="KN13" s="159"/>
      <c r="KO13" s="159"/>
      <c r="KP13" s="159"/>
      <c r="KQ13" s="159"/>
      <c r="KR13" s="159"/>
      <c r="KS13" s="159"/>
      <c r="KT13" s="159"/>
      <c r="KU13" s="159"/>
      <c r="KV13" s="159"/>
      <c r="KW13" s="159"/>
      <c r="KX13" s="159"/>
      <c r="KY13" s="159"/>
      <c r="KZ13" s="159"/>
      <c r="LA13" s="159"/>
      <c r="LB13" s="159"/>
      <c r="LC13" s="159"/>
      <c r="LD13" s="159"/>
      <c r="LE13" s="159"/>
      <c r="LF13" s="159"/>
      <c r="LG13" s="159"/>
      <c r="LH13" s="159"/>
      <c r="LI13" s="159"/>
      <c r="LJ13" s="159"/>
      <c r="LK13" s="159"/>
      <c r="LL13" s="159"/>
      <c r="LM13" s="159"/>
      <c r="LN13" s="159"/>
      <c r="LO13" s="159"/>
      <c r="LP13" s="159"/>
      <c r="LQ13" s="159"/>
      <c r="LR13" s="159"/>
      <c r="LS13" s="159"/>
      <c r="LT13" s="159"/>
      <c r="LU13" s="159"/>
      <c r="LV13" s="159"/>
      <c r="LW13" s="159"/>
      <c r="LX13" s="159"/>
      <c r="LY13" s="159"/>
      <c r="LZ13" s="159"/>
      <c r="MA13" s="159"/>
      <c r="MB13" s="159"/>
      <c r="MC13" s="159"/>
      <c r="MD13" s="159"/>
      <c r="ME13" s="159"/>
      <c r="MF13" s="159"/>
      <c r="MG13" s="159"/>
      <c r="MH13" s="159"/>
      <c r="MI13" s="159"/>
      <c r="MJ13" s="159"/>
      <c r="MK13" s="159"/>
      <c r="ML13" s="159"/>
      <c r="MM13" s="159"/>
      <c r="MN13" s="159"/>
      <c r="MO13" s="159"/>
      <c r="MP13" s="159"/>
      <c r="MQ13" s="159"/>
      <c r="MR13" s="159"/>
      <c r="MS13" s="159"/>
      <c r="MT13" s="159"/>
      <c r="MU13" s="159"/>
      <c r="MV13" s="159"/>
      <c r="MW13" s="159"/>
      <c r="MX13" s="159"/>
      <c r="MY13" s="159"/>
      <c r="MZ13" s="159"/>
      <c r="NA13" s="159"/>
      <c r="NB13" s="159"/>
      <c r="NC13" s="159"/>
      <c r="ND13" s="159"/>
      <c r="NE13" s="159"/>
      <c r="NF13" s="159"/>
      <c r="NG13" s="159"/>
      <c r="NH13" s="159"/>
      <c r="NI13" s="159"/>
      <c r="NJ13" s="159"/>
      <c r="NK13" s="159"/>
      <c r="NL13" s="159"/>
      <c r="NM13" s="159"/>
      <c r="NN13" s="159"/>
      <c r="NO13" s="159"/>
      <c r="NP13" s="159"/>
      <c r="NQ13" s="159"/>
      <c r="NR13" s="159"/>
      <c r="NS13" s="159"/>
      <c r="NT13" s="159"/>
      <c r="NU13" s="159"/>
      <c r="NV13" s="159"/>
      <c r="NW13" s="159"/>
      <c r="NX13" s="159"/>
      <c r="NY13" s="159"/>
      <c r="NZ13" s="159"/>
      <c r="OA13" s="159"/>
      <c r="OB13" s="159"/>
      <c r="OC13" s="159"/>
      <c r="OD13" s="159"/>
      <c r="OE13" s="159"/>
      <c r="OF13" s="159"/>
      <c r="OG13" s="159"/>
      <c r="OH13" s="159"/>
      <c r="OI13" s="159"/>
      <c r="OJ13" s="159"/>
      <c r="OK13" s="159"/>
      <c r="OL13" s="159"/>
      <c r="OM13" s="159"/>
      <c r="ON13" s="159"/>
      <c r="OO13" s="159"/>
      <c r="OP13" s="159"/>
      <c r="OQ13" s="159"/>
      <c r="OR13" s="159"/>
      <c r="OS13" s="159"/>
      <c r="OT13" s="159"/>
      <c r="OU13" s="159"/>
      <c r="OV13" s="159"/>
      <c r="OW13" s="159"/>
      <c r="OX13" s="159"/>
      <c r="OY13" s="159"/>
      <c r="OZ13" s="159"/>
      <c r="PA13" s="159"/>
      <c r="PB13" s="159"/>
      <c r="PC13" s="159"/>
      <c r="PD13" s="159"/>
      <c r="PE13" s="159"/>
      <c r="PF13" s="159"/>
      <c r="PG13" s="159"/>
      <c r="PH13" s="159"/>
      <c r="PI13" s="159"/>
      <c r="PJ13" s="159"/>
      <c r="PK13" s="159"/>
      <c r="PL13" s="159"/>
      <c r="PM13" s="159"/>
      <c r="PN13" s="159"/>
      <c r="PO13" s="159"/>
      <c r="PP13" s="159"/>
      <c r="PQ13" s="159"/>
      <c r="PR13" s="159"/>
      <c r="PS13" s="159"/>
      <c r="PT13" s="159"/>
      <c r="PU13" s="159"/>
      <c r="PV13" s="159"/>
      <c r="PW13" s="159"/>
      <c r="PX13" s="159"/>
      <c r="PY13" s="159"/>
      <c r="PZ13" s="159"/>
      <c r="QA13" s="159"/>
      <c r="QB13" s="159"/>
      <c r="QC13" s="159"/>
      <c r="QD13" s="159"/>
      <c r="QE13" s="159"/>
      <c r="QF13" s="159"/>
      <c r="QG13" s="159"/>
      <c r="QH13" s="159"/>
      <c r="QI13" s="159"/>
      <c r="QJ13" s="159"/>
      <c r="QK13" s="159"/>
      <c r="QL13" s="159"/>
      <c r="QM13" s="159"/>
      <c r="QN13" s="159"/>
      <c r="QO13" s="159"/>
      <c r="QP13" s="159"/>
      <c r="QQ13" s="159"/>
      <c r="QR13" s="159"/>
      <c r="QS13" s="159"/>
      <c r="QT13" s="159"/>
      <c r="QU13" s="159"/>
      <c r="QV13" s="159"/>
      <c r="QW13" s="159"/>
      <c r="QX13" s="159"/>
      <c r="QY13" s="159"/>
      <c r="QZ13" s="159"/>
      <c r="RA13" s="159"/>
      <c r="RB13" s="159"/>
      <c r="RC13" s="159"/>
      <c r="RD13" s="159"/>
      <c r="RE13" s="159"/>
      <c r="RF13" s="159"/>
      <c r="RG13" s="159"/>
      <c r="RH13" s="159"/>
      <c r="RI13" s="159"/>
      <c r="RJ13" s="159"/>
      <c r="RK13" s="159"/>
      <c r="RL13" s="159"/>
      <c r="RM13" s="159"/>
      <c r="RN13" s="159"/>
      <c r="RO13" s="159"/>
      <c r="RP13" s="159"/>
      <c r="RQ13" s="159"/>
      <c r="RR13" s="159"/>
      <c r="RS13" s="159"/>
      <c r="RT13" s="159"/>
      <c r="RU13" s="159"/>
      <c r="RV13" s="159"/>
      <c r="RW13" s="159"/>
      <c r="RX13" s="159"/>
      <c r="RY13" s="159"/>
      <c r="RZ13" s="159"/>
      <c r="SA13" s="159"/>
      <c r="SB13" s="159"/>
      <c r="SC13" s="159"/>
      <c r="SD13" s="159"/>
      <c r="SE13" s="159"/>
      <c r="SF13" s="159"/>
    </row>
    <row r="14" spans="1:500" x14ac:dyDescent="0.25">
      <c r="A14" s="166" t="s">
        <v>16</v>
      </c>
      <c r="B14" s="158">
        <v>0</v>
      </c>
      <c r="C14" s="158">
        <v>0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I14" s="158">
        <v>0</v>
      </c>
      <c r="J14" s="158">
        <v>0</v>
      </c>
      <c r="K14" s="158">
        <v>0</v>
      </c>
      <c r="L14" s="158">
        <v>0</v>
      </c>
      <c r="M14" s="158">
        <v>0</v>
      </c>
      <c r="N14" s="158">
        <v>0</v>
      </c>
      <c r="O14" s="158">
        <v>0</v>
      </c>
      <c r="P14" s="158">
        <v>0</v>
      </c>
      <c r="Q14" s="158">
        <v>0</v>
      </c>
      <c r="R14" s="158">
        <v>0</v>
      </c>
      <c r="S14" s="158">
        <v>0</v>
      </c>
      <c r="T14" s="158">
        <v>0</v>
      </c>
      <c r="U14" s="158">
        <v>0</v>
      </c>
      <c r="V14" s="158">
        <v>0</v>
      </c>
      <c r="W14" s="158">
        <v>0</v>
      </c>
      <c r="X14" s="158">
        <v>0</v>
      </c>
      <c r="Y14" s="158">
        <v>0</v>
      </c>
      <c r="Z14" s="158">
        <v>0</v>
      </c>
      <c r="AA14" s="158">
        <v>0</v>
      </c>
      <c r="AB14" s="158">
        <v>0</v>
      </c>
      <c r="AC14" s="158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460"/>
      <c r="BC14" s="460"/>
      <c r="BD14" s="460"/>
      <c r="BE14" s="159"/>
      <c r="BF14" s="159"/>
      <c r="BG14" s="159"/>
      <c r="BH14" s="159"/>
      <c r="BI14" s="159"/>
      <c r="BJ14" s="159"/>
      <c r="BK14" s="159"/>
      <c r="BL14" s="159"/>
      <c r="BM14" s="159"/>
      <c r="BN14" s="159"/>
      <c r="BO14" s="159"/>
      <c r="BP14" s="159"/>
      <c r="BQ14" s="159"/>
      <c r="BR14" s="159"/>
      <c r="BS14" s="159"/>
      <c r="BT14" s="159"/>
      <c r="BU14" s="159"/>
      <c r="BV14" s="159"/>
      <c r="BW14" s="159"/>
      <c r="BX14" s="159"/>
      <c r="BY14" s="159"/>
      <c r="BZ14" s="159"/>
      <c r="CA14" s="159"/>
      <c r="CB14" s="159"/>
      <c r="CC14" s="159"/>
      <c r="CD14" s="159"/>
      <c r="CE14" s="159"/>
      <c r="CF14" s="159"/>
      <c r="CG14" s="159"/>
      <c r="CH14" s="159"/>
      <c r="CI14" s="159"/>
      <c r="CJ14" s="159"/>
      <c r="CK14" s="159"/>
      <c r="CL14" s="159"/>
      <c r="CM14" s="159"/>
      <c r="CN14" s="159"/>
      <c r="CO14" s="159"/>
      <c r="CP14" s="159"/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  <c r="DB14" s="159"/>
      <c r="DC14" s="159"/>
      <c r="DD14" s="159"/>
      <c r="DE14" s="159"/>
      <c r="DF14" s="159"/>
      <c r="DG14" s="159"/>
      <c r="DH14" s="159"/>
      <c r="DI14" s="159"/>
      <c r="DJ14" s="159"/>
      <c r="DK14" s="159"/>
      <c r="DL14" s="159"/>
      <c r="DM14" s="159"/>
      <c r="DN14" s="159"/>
      <c r="DO14" s="159"/>
      <c r="DP14" s="159"/>
      <c r="DQ14" s="159"/>
      <c r="DR14" s="159"/>
      <c r="DS14" s="159"/>
      <c r="DT14" s="159"/>
      <c r="DU14" s="159"/>
      <c r="DV14" s="159"/>
      <c r="DW14" s="159"/>
      <c r="DX14" s="159"/>
      <c r="DY14" s="159"/>
      <c r="DZ14" s="159"/>
      <c r="EA14" s="159"/>
      <c r="EB14" s="159"/>
      <c r="EC14" s="159"/>
      <c r="ED14" s="159"/>
      <c r="EE14" s="159"/>
      <c r="EF14" s="159"/>
      <c r="EG14" s="159"/>
      <c r="EH14" s="159"/>
      <c r="EI14" s="159"/>
      <c r="EJ14" s="159"/>
      <c r="EK14" s="159"/>
      <c r="EL14" s="159"/>
      <c r="EM14" s="159"/>
      <c r="EN14" s="159"/>
      <c r="EO14" s="159"/>
      <c r="EP14" s="159"/>
      <c r="EQ14" s="159"/>
      <c r="ER14" s="159"/>
      <c r="ES14" s="159"/>
      <c r="ET14" s="159"/>
      <c r="EU14" s="159"/>
      <c r="EV14" s="159"/>
      <c r="EW14" s="159"/>
      <c r="EX14" s="159"/>
      <c r="EY14" s="159"/>
      <c r="EZ14" s="159"/>
      <c r="FA14" s="159"/>
      <c r="FB14" s="159"/>
      <c r="FC14" s="159"/>
      <c r="FD14" s="159"/>
      <c r="FE14" s="159"/>
      <c r="FF14" s="159"/>
      <c r="FG14" s="159"/>
      <c r="FH14" s="159"/>
      <c r="FI14" s="159"/>
      <c r="FJ14" s="159"/>
      <c r="FK14" s="159"/>
      <c r="FL14" s="159"/>
      <c r="FM14" s="159"/>
      <c r="FN14" s="159"/>
      <c r="FO14" s="159"/>
      <c r="FP14" s="159"/>
      <c r="FQ14" s="159"/>
      <c r="FR14" s="159"/>
      <c r="FS14" s="159"/>
      <c r="FT14" s="159"/>
      <c r="FU14" s="159"/>
      <c r="FV14" s="159"/>
      <c r="FW14" s="159"/>
      <c r="FX14" s="159"/>
      <c r="FY14" s="159"/>
      <c r="FZ14" s="159"/>
      <c r="GA14" s="159"/>
      <c r="GB14" s="159"/>
      <c r="GC14" s="159"/>
      <c r="GD14" s="159"/>
      <c r="GE14" s="159"/>
      <c r="GF14" s="159"/>
      <c r="GG14" s="159"/>
      <c r="GH14" s="159"/>
      <c r="GI14" s="159"/>
      <c r="GJ14" s="159"/>
      <c r="GK14" s="159"/>
      <c r="GL14" s="159"/>
      <c r="GM14" s="159"/>
      <c r="GN14" s="159"/>
      <c r="GO14" s="159"/>
      <c r="GP14" s="159"/>
      <c r="GQ14" s="159"/>
      <c r="GR14" s="159"/>
      <c r="GS14" s="159"/>
      <c r="GT14" s="159"/>
      <c r="GU14" s="159"/>
      <c r="GV14" s="159"/>
      <c r="GW14" s="159"/>
      <c r="GX14" s="159"/>
      <c r="GY14" s="159"/>
      <c r="GZ14" s="159"/>
      <c r="HA14" s="159"/>
      <c r="HB14" s="159"/>
      <c r="HC14" s="159"/>
      <c r="HD14" s="159"/>
      <c r="HE14" s="159"/>
      <c r="HF14" s="159"/>
      <c r="HG14" s="159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59"/>
      <c r="HS14" s="159"/>
      <c r="HT14" s="159"/>
      <c r="HU14" s="159"/>
      <c r="HV14" s="159"/>
      <c r="HW14" s="159"/>
      <c r="HX14" s="159"/>
      <c r="HY14" s="159"/>
      <c r="HZ14" s="159"/>
      <c r="IA14" s="159"/>
      <c r="IB14" s="159"/>
      <c r="IC14" s="159"/>
      <c r="ID14" s="159"/>
      <c r="IE14" s="159"/>
      <c r="IF14" s="159"/>
      <c r="IG14" s="159"/>
      <c r="IH14" s="159"/>
      <c r="II14" s="159"/>
      <c r="IJ14" s="159"/>
      <c r="IK14" s="159"/>
      <c r="IL14" s="159"/>
      <c r="IM14" s="159"/>
      <c r="IN14" s="159"/>
      <c r="IO14" s="159"/>
      <c r="IP14" s="159"/>
      <c r="IQ14" s="159"/>
      <c r="IR14" s="159"/>
      <c r="IS14" s="159"/>
      <c r="IT14" s="159"/>
      <c r="IU14" s="159"/>
      <c r="IV14" s="159"/>
      <c r="IW14" s="159"/>
      <c r="IX14" s="159"/>
      <c r="IY14" s="159"/>
      <c r="IZ14" s="159"/>
      <c r="JA14" s="159"/>
      <c r="JB14" s="159"/>
      <c r="JC14" s="159"/>
      <c r="JD14" s="159"/>
      <c r="JE14" s="159"/>
      <c r="JF14" s="159"/>
      <c r="JG14" s="159"/>
      <c r="JH14" s="159"/>
      <c r="JI14" s="159"/>
      <c r="JJ14" s="159"/>
      <c r="JK14" s="159"/>
      <c r="JL14" s="159"/>
      <c r="JM14" s="159"/>
      <c r="JN14" s="159"/>
      <c r="JO14" s="159"/>
      <c r="JP14" s="159"/>
      <c r="JQ14" s="159"/>
      <c r="JR14" s="159"/>
      <c r="JS14" s="159"/>
      <c r="JT14" s="159"/>
      <c r="JU14" s="159"/>
      <c r="JV14" s="159"/>
      <c r="JW14" s="159"/>
      <c r="JX14" s="159"/>
      <c r="JY14" s="159"/>
      <c r="JZ14" s="159"/>
      <c r="KA14" s="159"/>
      <c r="KB14" s="159"/>
      <c r="KC14" s="159"/>
      <c r="KD14" s="159"/>
      <c r="KE14" s="159"/>
      <c r="KF14" s="159"/>
      <c r="KG14" s="159"/>
      <c r="KH14" s="159"/>
      <c r="KI14" s="159"/>
      <c r="KJ14" s="159"/>
      <c r="KK14" s="159"/>
      <c r="KL14" s="159"/>
      <c r="KM14" s="159"/>
      <c r="KN14" s="159"/>
      <c r="KO14" s="159"/>
      <c r="KP14" s="159"/>
      <c r="KQ14" s="159"/>
      <c r="KR14" s="159"/>
      <c r="KS14" s="159"/>
      <c r="KT14" s="159"/>
      <c r="KU14" s="159"/>
      <c r="KV14" s="159"/>
      <c r="KW14" s="159"/>
      <c r="KX14" s="159"/>
      <c r="KY14" s="159"/>
      <c r="KZ14" s="159"/>
      <c r="LA14" s="159"/>
      <c r="LB14" s="159"/>
      <c r="LC14" s="159"/>
      <c r="LD14" s="159"/>
      <c r="LE14" s="159"/>
      <c r="LF14" s="159"/>
      <c r="LG14" s="159"/>
      <c r="LH14" s="159"/>
      <c r="LI14" s="159"/>
      <c r="LJ14" s="159"/>
      <c r="LK14" s="159"/>
      <c r="LL14" s="159"/>
      <c r="LM14" s="159"/>
      <c r="LN14" s="159"/>
      <c r="LO14" s="159"/>
      <c r="LP14" s="159"/>
      <c r="LQ14" s="159"/>
      <c r="LR14" s="159"/>
      <c r="LS14" s="159"/>
      <c r="LT14" s="159"/>
      <c r="LU14" s="159"/>
      <c r="LV14" s="159"/>
      <c r="LW14" s="159"/>
      <c r="LX14" s="159"/>
      <c r="LY14" s="159"/>
      <c r="LZ14" s="159"/>
      <c r="MA14" s="159"/>
      <c r="MB14" s="159"/>
      <c r="MC14" s="159"/>
      <c r="MD14" s="159"/>
      <c r="ME14" s="159"/>
      <c r="MF14" s="159"/>
      <c r="MG14" s="159"/>
      <c r="MH14" s="159"/>
      <c r="MI14" s="159"/>
      <c r="MJ14" s="159"/>
      <c r="MK14" s="159"/>
      <c r="ML14" s="159"/>
      <c r="MM14" s="159"/>
      <c r="MN14" s="159"/>
      <c r="MO14" s="159"/>
      <c r="MP14" s="159"/>
      <c r="MQ14" s="159"/>
      <c r="MR14" s="159"/>
      <c r="MS14" s="159"/>
      <c r="MT14" s="159"/>
      <c r="MU14" s="159"/>
      <c r="MV14" s="159"/>
      <c r="MW14" s="159"/>
      <c r="MX14" s="159"/>
      <c r="MY14" s="159"/>
      <c r="MZ14" s="159"/>
      <c r="NA14" s="159"/>
      <c r="NB14" s="159"/>
      <c r="NC14" s="159"/>
      <c r="ND14" s="159"/>
      <c r="NE14" s="159"/>
      <c r="NF14" s="159"/>
      <c r="NG14" s="159"/>
      <c r="NH14" s="159"/>
      <c r="NI14" s="159"/>
      <c r="NJ14" s="159"/>
      <c r="NK14" s="159"/>
      <c r="NL14" s="159"/>
      <c r="NM14" s="159"/>
      <c r="NN14" s="159"/>
      <c r="NO14" s="159"/>
      <c r="NP14" s="159"/>
      <c r="NQ14" s="159"/>
      <c r="NR14" s="159"/>
      <c r="NS14" s="159"/>
      <c r="NT14" s="159"/>
      <c r="NU14" s="159"/>
      <c r="NV14" s="159"/>
      <c r="NW14" s="159"/>
      <c r="NX14" s="159"/>
      <c r="NY14" s="159"/>
      <c r="NZ14" s="159"/>
      <c r="OA14" s="159"/>
      <c r="OB14" s="159"/>
      <c r="OC14" s="159"/>
      <c r="OD14" s="159"/>
      <c r="OE14" s="159"/>
      <c r="OF14" s="159"/>
      <c r="OG14" s="159"/>
      <c r="OH14" s="159"/>
      <c r="OI14" s="159"/>
      <c r="OJ14" s="159"/>
      <c r="OK14" s="159"/>
      <c r="OL14" s="159"/>
      <c r="OM14" s="159"/>
      <c r="ON14" s="159"/>
      <c r="OO14" s="159"/>
      <c r="OP14" s="159"/>
      <c r="OQ14" s="159"/>
      <c r="OR14" s="159"/>
      <c r="OS14" s="159"/>
      <c r="OT14" s="159"/>
      <c r="OU14" s="159"/>
      <c r="OV14" s="159"/>
      <c r="OW14" s="159"/>
      <c r="OX14" s="159"/>
      <c r="OY14" s="159"/>
      <c r="OZ14" s="159"/>
      <c r="PA14" s="159"/>
      <c r="PB14" s="159"/>
      <c r="PC14" s="159"/>
      <c r="PD14" s="159"/>
      <c r="PE14" s="159"/>
      <c r="PF14" s="159"/>
      <c r="PG14" s="159"/>
      <c r="PH14" s="159"/>
      <c r="PI14" s="159"/>
      <c r="PJ14" s="159"/>
      <c r="PK14" s="159"/>
      <c r="PL14" s="159"/>
      <c r="PM14" s="159"/>
      <c r="PN14" s="159"/>
      <c r="PO14" s="159"/>
      <c r="PP14" s="159"/>
      <c r="PQ14" s="159"/>
      <c r="PR14" s="159"/>
      <c r="PS14" s="159"/>
      <c r="PT14" s="159"/>
      <c r="PU14" s="159"/>
      <c r="PV14" s="159"/>
      <c r="PW14" s="159"/>
      <c r="PX14" s="159"/>
      <c r="PY14" s="159"/>
      <c r="PZ14" s="159"/>
      <c r="QA14" s="159"/>
      <c r="QB14" s="159"/>
      <c r="QC14" s="159"/>
      <c r="QD14" s="159"/>
      <c r="QE14" s="159"/>
      <c r="QF14" s="159"/>
      <c r="QG14" s="159"/>
      <c r="QH14" s="159"/>
      <c r="QI14" s="159"/>
      <c r="QJ14" s="159"/>
      <c r="QK14" s="159"/>
      <c r="QL14" s="159"/>
      <c r="QM14" s="159"/>
      <c r="QN14" s="159"/>
      <c r="QO14" s="159"/>
      <c r="QP14" s="159"/>
      <c r="QQ14" s="159"/>
      <c r="QR14" s="159"/>
      <c r="QS14" s="159"/>
      <c r="QT14" s="159"/>
      <c r="QU14" s="159"/>
      <c r="QV14" s="159"/>
      <c r="QW14" s="159"/>
      <c r="QX14" s="159"/>
      <c r="QY14" s="159"/>
      <c r="QZ14" s="159"/>
      <c r="RA14" s="159"/>
      <c r="RB14" s="159"/>
      <c r="RC14" s="159"/>
      <c r="RD14" s="159"/>
      <c r="RE14" s="159"/>
      <c r="RF14" s="159"/>
      <c r="RG14" s="159"/>
      <c r="RH14" s="159"/>
      <c r="RI14" s="159"/>
      <c r="RJ14" s="159"/>
      <c r="RK14" s="159"/>
      <c r="RL14" s="159"/>
      <c r="RM14" s="159"/>
      <c r="RN14" s="159"/>
      <c r="RO14" s="159"/>
      <c r="RP14" s="159"/>
      <c r="RQ14" s="159"/>
      <c r="RR14" s="159"/>
      <c r="RS14" s="159"/>
      <c r="RT14" s="159"/>
      <c r="RU14" s="159"/>
      <c r="RV14" s="159"/>
      <c r="RW14" s="159"/>
      <c r="RX14" s="159"/>
      <c r="RY14" s="159"/>
      <c r="RZ14" s="159"/>
      <c r="SA14" s="159"/>
      <c r="SB14" s="159"/>
      <c r="SC14" s="159"/>
      <c r="SD14" s="159"/>
      <c r="SE14" s="159"/>
      <c r="SF14" s="159"/>
    </row>
    <row r="15" spans="1:500" x14ac:dyDescent="0.25">
      <c r="A15" s="166" t="s">
        <v>17</v>
      </c>
      <c r="B15" s="158">
        <v>4.7E-2</v>
      </c>
      <c r="C15" s="158">
        <v>-4.1000000000000002E-2</v>
      </c>
      <c r="D15" s="158">
        <v>1.2E-2</v>
      </c>
      <c r="E15" s="158">
        <v>7.1999999999999995E-2</v>
      </c>
      <c r="F15" s="158">
        <v>-1.7999999999999999E-2</v>
      </c>
      <c r="G15" s="158">
        <v>1.4E-2</v>
      </c>
      <c r="H15" s="158">
        <v>-0.05</v>
      </c>
      <c r="I15" s="158">
        <v>-5.3999999999999999E-2</v>
      </c>
      <c r="J15" s="158">
        <v>3.0000000000000001E-3</v>
      </c>
      <c r="K15" s="158">
        <v>-0.03</v>
      </c>
      <c r="L15" s="158">
        <v>-4.7E-2</v>
      </c>
      <c r="M15" s="158">
        <v>5.3999999999999999E-2</v>
      </c>
      <c r="N15" s="158">
        <v>-5.3999999999999999E-2</v>
      </c>
      <c r="O15" s="158">
        <v>-7.6999999999999999E-2</v>
      </c>
      <c r="P15" s="158">
        <v>-0.107</v>
      </c>
      <c r="Q15" s="158">
        <v>1.2999999999999999E-2</v>
      </c>
      <c r="R15" s="158">
        <v>-7.8E-2</v>
      </c>
      <c r="S15" s="158">
        <v>-7.5999999999999998E-2</v>
      </c>
      <c r="T15" s="158">
        <v>-0.13</v>
      </c>
      <c r="U15" s="158">
        <v>-9.1999999999999998E-2</v>
      </c>
      <c r="V15" s="158">
        <v>-3.3000000000000002E-2</v>
      </c>
      <c r="W15" s="158">
        <v>-5.1999999999999998E-2</v>
      </c>
      <c r="X15" s="158">
        <v>-0.106</v>
      </c>
      <c r="Y15" s="158">
        <v>-5.3999999999999999E-2</v>
      </c>
      <c r="Z15" s="158">
        <v>-4.3999999999999997E-2</v>
      </c>
      <c r="AA15" s="158">
        <v>-3.1E-2</v>
      </c>
      <c r="AB15" s="158">
        <v>5.8000000000000003E-2</v>
      </c>
      <c r="AC15" s="158">
        <v>-4.5999999999999999E-2</v>
      </c>
      <c r="AD15" s="158">
        <v>-3.7999999999999999E-2</v>
      </c>
      <c r="AE15" s="158">
        <v>3.3000000000000002E-2</v>
      </c>
      <c r="AF15" s="158">
        <v>2.5999999999999999E-2</v>
      </c>
      <c r="AG15" s="158">
        <v>-3.1E-2</v>
      </c>
      <c r="AH15" s="158">
        <v>-2.8000000000000001E-2</v>
      </c>
      <c r="AI15" s="158">
        <v>0.112</v>
      </c>
      <c r="AJ15" s="158">
        <v>1.7000000000000001E-2</v>
      </c>
      <c r="AK15" s="158">
        <v>1.6E-2</v>
      </c>
      <c r="AL15" s="158">
        <v>1.0999999999999999E-2</v>
      </c>
      <c r="AM15" s="158">
        <v>-0.05</v>
      </c>
      <c r="AN15" s="158">
        <v>4.2999999999999997E-2</v>
      </c>
      <c r="AO15" s="158">
        <v>1.2999999999999999E-2</v>
      </c>
      <c r="AP15" s="158">
        <v>-4.3999999999999997E-2</v>
      </c>
      <c r="AQ15" s="158">
        <v>0.10199999999999999</v>
      </c>
      <c r="AR15" s="158">
        <v>9.1999999999999998E-2</v>
      </c>
      <c r="AS15" s="158">
        <v>8.9999999999999993E-3</v>
      </c>
      <c r="AT15" s="158">
        <v>1.2999999999999999E-2</v>
      </c>
      <c r="AU15" s="158">
        <v>0.159</v>
      </c>
      <c r="AV15" s="158">
        <v>5.8999999999999997E-2</v>
      </c>
      <c r="AW15" s="158">
        <v>5.8000000000000003E-2</v>
      </c>
      <c r="AX15" s="158">
        <v>5.2999999999999999E-2</v>
      </c>
      <c r="AY15" s="158">
        <v>-0.01</v>
      </c>
      <c r="AZ15" s="158">
        <v>8.6999999999999994E-2</v>
      </c>
      <c r="BA15" s="158">
        <v>5.6000000000000001E-2</v>
      </c>
      <c r="BB15" s="460"/>
      <c r="BC15" s="460"/>
      <c r="BD15" s="460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  <c r="BW15" s="159"/>
      <c r="BX15" s="159"/>
      <c r="BY15" s="159"/>
      <c r="BZ15" s="159"/>
      <c r="CA15" s="159"/>
      <c r="CB15" s="159"/>
      <c r="CC15" s="159"/>
      <c r="CD15" s="159"/>
      <c r="CE15" s="159"/>
      <c r="CF15" s="159"/>
      <c r="CG15" s="159"/>
      <c r="CH15" s="159"/>
      <c r="CI15" s="159"/>
      <c r="CJ15" s="159"/>
      <c r="CK15" s="159"/>
      <c r="CL15" s="159"/>
      <c r="CM15" s="159"/>
      <c r="CN15" s="159"/>
      <c r="CO15" s="159"/>
      <c r="CP15" s="159"/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  <c r="DB15" s="159"/>
      <c r="DC15" s="159"/>
      <c r="DD15" s="159"/>
      <c r="DE15" s="159"/>
      <c r="DF15" s="159"/>
      <c r="DG15" s="159"/>
      <c r="DH15" s="159"/>
      <c r="DI15" s="159"/>
      <c r="DJ15" s="159"/>
      <c r="DK15" s="159"/>
      <c r="DL15" s="159"/>
      <c r="DM15" s="159"/>
      <c r="DN15" s="159"/>
      <c r="DO15" s="159"/>
      <c r="DP15" s="159"/>
      <c r="DQ15" s="159"/>
      <c r="DR15" s="159"/>
      <c r="DS15" s="159"/>
      <c r="DT15" s="159"/>
      <c r="DU15" s="159"/>
      <c r="DV15" s="159"/>
      <c r="DW15" s="159"/>
      <c r="DX15" s="159"/>
      <c r="DY15" s="159"/>
      <c r="DZ15" s="159"/>
      <c r="EA15" s="159"/>
      <c r="EB15" s="159"/>
      <c r="EC15" s="159"/>
      <c r="ED15" s="159"/>
      <c r="EE15" s="159"/>
      <c r="EF15" s="159"/>
      <c r="EG15" s="159"/>
      <c r="EH15" s="159"/>
      <c r="EI15" s="159"/>
      <c r="EJ15" s="159"/>
      <c r="EK15" s="159"/>
      <c r="EL15" s="159"/>
      <c r="EM15" s="159"/>
      <c r="EN15" s="159"/>
      <c r="EO15" s="159"/>
      <c r="EP15" s="159"/>
      <c r="EQ15" s="159"/>
      <c r="ER15" s="159"/>
      <c r="ES15" s="159"/>
      <c r="ET15" s="159"/>
      <c r="EU15" s="159"/>
      <c r="EV15" s="159"/>
      <c r="EW15" s="159"/>
      <c r="EX15" s="159"/>
      <c r="EY15" s="159"/>
      <c r="EZ15" s="159"/>
      <c r="FA15" s="159"/>
      <c r="FB15" s="159"/>
      <c r="FC15" s="159"/>
      <c r="FD15" s="159"/>
      <c r="FE15" s="159"/>
      <c r="FF15" s="159"/>
      <c r="FG15" s="159"/>
      <c r="FH15" s="159"/>
      <c r="FI15" s="159"/>
      <c r="FJ15" s="159"/>
      <c r="FK15" s="159"/>
      <c r="FL15" s="159"/>
      <c r="FM15" s="159"/>
      <c r="FN15" s="159"/>
      <c r="FO15" s="159"/>
      <c r="FP15" s="159"/>
      <c r="FQ15" s="159"/>
      <c r="FR15" s="159"/>
      <c r="FS15" s="159"/>
      <c r="FT15" s="159"/>
      <c r="FU15" s="159"/>
      <c r="FV15" s="159"/>
      <c r="FW15" s="159"/>
      <c r="FX15" s="159"/>
      <c r="FY15" s="159"/>
      <c r="FZ15" s="159"/>
      <c r="GA15" s="159"/>
      <c r="GB15" s="159"/>
      <c r="GC15" s="159"/>
      <c r="GD15" s="159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  <c r="HI15" s="159"/>
      <c r="HJ15" s="159"/>
      <c r="HK15" s="159"/>
      <c r="HL15" s="159"/>
      <c r="HM15" s="159"/>
      <c r="HN15" s="159"/>
      <c r="HO15" s="159"/>
      <c r="HP15" s="159"/>
      <c r="HQ15" s="159"/>
      <c r="HR15" s="159"/>
      <c r="HS15" s="159"/>
      <c r="HT15" s="159"/>
      <c r="HU15" s="159"/>
      <c r="HV15" s="159"/>
      <c r="HW15" s="159"/>
      <c r="HX15" s="159"/>
      <c r="HY15" s="159"/>
      <c r="HZ15" s="159"/>
      <c r="IA15" s="159"/>
      <c r="IB15" s="159"/>
      <c r="IC15" s="159"/>
      <c r="ID15" s="159"/>
      <c r="IE15" s="159"/>
      <c r="IF15" s="159"/>
      <c r="IG15" s="159"/>
      <c r="IH15" s="159"/>
      <c r="II15" s="159"/>
      <c r="IJ15" s="159"/>
      <c r="IK15" s="159"/>
      <c r="IL15" s="159"/>
      <c r="IM15" s="159"/>
      <c r="IN15" s="159"/>
      <c r="IO15" s="159"/>
      <c r="IP15" s="159"/>
      <c r="IQ15" s="159"/>
      <c r="IR15" s="159"/>
      <c r="IS15" s="159"/>
      <c r="IT15" s="159"/>
      <c r="IU15" s="159"/>
      <c r="IV15" s="159"/>
      <c r="IW15" s="159"/>
      <c r="IX15" s="159"/>
      <c r="IY15" s="159"/>
      <c r="IZ15" s="159"/>
      <c r="JA15" s="159"/>
      <c r="JB15" s="159"/>
      <c r="JC15" s="159"/>
      <c r="JD15" s="159"/>
      <c r="JE15" s="159"/>
      <c r="JF15" s="159"/>
      <c r="JG15" s="159"/>
      <c r="JH15" s="159"/>
      <c r="JI15" s="159"/>
      <c r="JJ15" s="159"/>
      <c r="JK15" s="159"/>
      <c r="JL15" s="159"/>
      <c r="JM15" s="159"/>
      <c r="JN15" s="159"/>
      <c r="JO15" s="159"/>
      <c r="JP15" s="159"/>
      <c r="JQ15" s="159"/>
      <c r="JR15" s="159"/>
      <c r="JS15" s="159"/>
      <c r="JT15" s="159"/>
      <c r="JU15" s="159"/>
      <c r="JV15" s="159"/>
      <c r="JW15" s="159"/>
      <c r="JX15" s="159"/>
      <c r="JY15" s="159"/>
      <c r="JZ15" s="159"/>
      <c r="KA15" s="159"/>
      <c r="KB15" s="159"/>
      <c r="KC15" s="159"/>
      <c r="KD15" s="159"/>
      <c r="KE15" s="159"/>
      <c r="KF15" s="159"/>
      <c r="KG15" s="159"/>
      <c r="KH15" s="159"/>
      <c r="KI15" s="159"/>
      <c r="KJ15" s="159"/>
      <c r="KK15" s="159"/>
      <c r="KL15" s="159"/>
      <c r="KM15" s="159"/>
      <c r="KN15" s="159"/>
      <c r="KO15" s="159"/>
      <c r="KP15" s="159"/>
      <c r="KQ15" s="159"/>
      <c r="KR15" s="159"/>
      <c r="KS15" s="159"/>
      <c r="KT15" s="159"/>
      <c r="KU15" s="159"/>
      <c r="KV15" s="159"/>
      <c r="KW15" s="159"/>
      <c r="KX15" s="159"/>
      <c r="KY15" s="159"/>
      <c r="KZ15" s="159"/>
      <c r="LA15" s="159"/>
      <c r="LB15" s="159"/>
      <c r="LC15" s="159"/>
      <c r="LD15" s="159"/>
      <c r="LE15" s="159"/>
      <c r="LF15" s="159"/>
      <c r="LG15" s="159"/>
      <c r="LH15" s="159"/>
      <c r="LI15" s="159"/>
      <c r="LJ15" s="159"/>
      <c r="LK15" s="159"/>
      <c r="LL15" s="159"/>
      <c r="LM15" s="159"/>
      <c r="LN15" s="159"/>
      <c r="LO15" s="159"/>
      <c r="LP15" s="159"/>
      <c r="LQ15" s="159"/>
      <c r="LR15" s="159"/>
      <c r="LS15" s="159"/>
      <c r="LT15" s="159"/>
      <c r="LU15" s="159"/>
      <c r="LV15" s="159"/>
      <c r="LW15" s="159"/>
      <c r="LX15" s="159"/>
      <c r="LY15" s="159"/>
      <c r="LZ15" s="159"/>
      <c r="MA15" s="159"/>
      <c r="MB15" s="159"/>
      <c r="MC15" s="159"/>
      <c r="MD15" s="159"/>
      <c r="ME15" s="159"/>
      <c r="MF15" s="159"/>
      <c r="MG15" s="159"/>
      <c r="MH15" s="159"/>
      <c r="MI15" s="159"/>
      <c r="MJ15" s="159"/>
      <c r="MK15" s="159"/>
      <c r="ML15" s="159"/>
      <c r="MM15" s="159"/>
      <c r="MN15" s="159"/>
      <c r="MO15" s="159"/>
      <c r="MP15" s="159"/>
      <c r="MQ15" s="159"/>
      <c r="MR15" s="159"/>
      <c r="MS15" s="159"/>
      <c r="MT15" s="159"/>
      <c r="MU15" s="159"/>
      <c r="MV15" s="159"/>
      <c r="MW15" s="159"/>
      <c r="MX15" s="159"/>
      <c r="MY15" s="159"/>
      <c r="MZ15" s="159"/>
      <c r="NA15" s="159"/>
      <c r="NB15" s="159"/>
      <c r="NC15" s="159"/>
      <c r="ND15" s="159"/>
      <c r="NE15" s="159"/>
      <c r="NF15" s="159"/>
      <c r="NG15" s="159"/>
      <c r="NH15" s="159"/>
      <c r="NI15" s="159"/>
      <c r="NJ15" s="159"/>
      <c r="NK15" s="159"/>
      <c r="NL15" s="159"/>
      <c r="NM15" s="159"/>
      <c r="NN15" s="159"/>
      <c r="NO15" s="159"/>
      <c r="NP15" s="159"/>
      <c r="NQ15" s="159"/>
      <c r="NR15" s="159"/>
      <c r="NS15" s="159"/>
      <c r="NT15" s="159"/>
      <c r="NU15" s="159"/>
      <c r="NV15" s="159"/>
      <c r="NW15" s="159"/>
      <c r="NX15" s="159"/>
      <c r="NY15" s="159"/>
      <c r="NZ15" s="159"/>
      <c r="OA15" s="159"/>
      <c r="OB15" s="159"/>
      <c r="OC15" s="159"/>
      <c r="OD15" s="159"/>
      <c r="OE15" s="159"/>
      <c r="OF15" s="159"/>
      <c r="OG15" s="159"/>
      <c r="OH15" s="159"/>
      <c r="OI15" s="159"/>
      <c r="OJ15" s="159"/>
      <c r="OK15" s="159"/>
      <c r="OL15" s="159"/>
      <c r="OM15" s="159"/>
      <c r="ON15" s="159"/>
      <c r="OO15" s="159"/>
      <c r="OP15" s="159"/>
      <c r="OQ15" s="159"/>
      <c r="OR15" s="159"/>
      <c r="OS15" s="159"/>
      <c r="OT15" s="159"/>
      <c r="OU15" s="159"/>
      <c r="OV15" s="159"/>
      <c r="OW15" s="159"/>
      <c r="OX15" s="159"/>
      <c r="OY15" s="159"/>
      <c r="OZ15" s="159"/>
      <c r="PA15" s="159"/>
      <c r="PB15" s="159"/>
      <c r="PC15" s="159"/>
      <c r="PD15" s="159"/>
      <c r="PE15" s="159"/>
      <c r="PF15" s="159"/>
      <c r="PG15" s="159"/>
      <c r="PH15" s="159"/>
      <c r="PI15" s="159"/>
      <c r="PJ15" s="159"/>
      <c r="PK15" s="159"/>
      <c r="PL15" s="159"/>
      <c r="PM15" s="159"/>
      <c r="PN15" s="159"/>
      <c r="PO15" s="159"/>
      <c r="PP15" s="159"/>
      <c r="PQ15" s="159"/>
      <c r="PR15" s="159"/>
      <c r="PS15" s="159"/>
      <c r="PT15" s="159"/>
      <c r="PU15" s="159"/>
      <c r="PV15" s="159"/>
      <c r="PW15" s="159"/>
      <c r="PX15" s="159"/>
      <c r="PY15" s="159"/>
      <c r="PZ15" s="159"/>
      <c r="QA15" s="159"/>
      <c r="QB15" s="159"/>
      <c r="QC15" s="159"/>
      <c r="QD15" s="159"/>
      <c r="QE15" s="159"/>
      <c r="QF15" s="159"/>
      <c r="QG15" s="159"/>
      <c r="QH15" s="159"/>
      <c r="QI15" s="159"/>
      <c r="QJ15" s="159"/>
      <c r="QK15" s="159"/>
      <c r="QL15" s="159"/>
      <c r="QM15" s="159"/>
      <c r="QN15" s="159"/>
      <c r="QO15" s="159"/>
      <c r="QP15" s="159"/>
      <c r="QQ15" s="159"/>
      <c r="QR15" s="159"/>
      <c r="QS15" s="159"/>
      <c r="QT15" s="159"/>
      <c r="QU15" s="159"/>
      <c r="QV15" s="159"/>
      <c r="QW15" s="159"/>
      <c r="QX15" s="159"/>
      <c r="QY15" s="159"/>
      <c r="QZ15" s="159"/>
      <c r="RA15" s="159"/>
      <c r="RB15" s="159"/>
      <c r="RC15" s="159"/>
      <c r="RD15" s="159"/>
      <c r="RE15" s="159"/>
      <c r="RF15" s="159"/>
      <c r="RG15" s="159"/>
      <c r="RH15" s="159"/>
      <c r="RI15" s="159"/>
      <c r="RJ15" s="159"/>
      <c r="RK15" s="159"/>
      <c r="RL15" s="159"/>
      <c r="RM15" s="159"/>
      <c r="RN15" s="159"/>
      <c r="RO15" s="159"/>
      <c r="RP15" s="159"/>
      <c r="RQ15" s="159"/>
      <c r="RR15" s="159"/>
      <c r="RS15" s="159"/>
      <c r="RT15" s="159"/>
      <c r="RU15" s="159"/>
      <c r="RV15" s="159"/>
      <c r="RW15" s="159"/>
      <c r="RX15" s="159"/>
      <c r="RY15" s="159"/>
      <c r="RZ15" s="159"/>
      <c r="SA15" s="159"/>
      <c r="SB15" s="159"/>
      <c r="SC15" s="159"/>
      <c r="SD15" s="159"/>
      <c r="SE15" s="159"/>
      <c r="SF15" s="159"/>
    </row>
    <row r="16" spans="1:500" x14ac:dyDescent="0.25">
      <c r="A16" s="166" t="s">
        <v>18</v>
      </c>
      <c r="B16" s="158">
        <v>3.5000000000000003E-2</v>
      </c>
      <c r="C16" s="158">
        <v>-2.5000000000000001E-2</v>
      </c>
      <c r="D16" s="158">
        <v>-3.5000000000000003E-2</v>
      </c>
      <c r="E16" s="158">
        <v>-1.0999999999999999E-2</v>
      </c>
      <c r="F16" s="158">
        <v>0.04</v>
      </c>
      <c r="G16" s="158">
        <v>0.05</v>
      </c>
      <c r="H16" s="158">
        <v>0.08</v>
      </c>
      <c r="I16" s="158">
        <v>5.3999999999999999E-2</v>
      </c>
      <c r="J16" s="158">
        <v>5.2999999999999999E-2</v>
      </c>
      <c r="K16" s="158">
        <v>6.2E-2</v>
      </c>
      <c r="L16" s="158">
        <v>4.3999999999999997E-2</v>
      </c>
      <c r="M16" s="158">
        <v>4.8000000000000001E-2</v>
      </c>
      <c r="N16" s="158">
        <v>2E-3</v>
      </c>
      <c r="O16" s="158">
        <v>3.9E-2</v>
      </c>
      <c r="P16" s="158">
        <v>6.4000000000000001E-2</v>
      </c>
      <c r="Q16" s="158">
        <v>5.7000000000000002E-2</v>
      </c>
      <c r="R16" s="158">
        <v>4.8000000000000001E-2</v>
      </c>
      <c r="S16" s="158">
        <v>4.2000000000000003E-2</v>
      </c>
      <c r="T16" s="158">
        <v>8.0000000000000002E-3</v>
      </c>
      <c r="U16" s="158">
        <v>-6.0000000000000001E-3</v>
      </c>
      <c r="V16" s="158">
        <v>-0.06</v>
      </c>
      <c r="W16" s="158">
        <v>-8.2000000000000003E-2</v>
      </c>
      <c r="X16" s="158">
        <v>-7.3999999999999996E-2</v>
      </c>
      <c r="Y16" s="158">
        <v>-0.112</v>
      </c>
      <c r="Z16" s="158">
        <v>-0.159</v>
      </c>
      <c r="AA16" s="158">
        <v>-0.16600000000000001</v>
      </c>
      <c r="AB16" s="158">
        <v>-0.223</v>
      </c>
      <c r="AC16" s="158">
        <v>-0.19500000000000001</v>
      </c>
      <c r="AD16" s="158">
        <v>-6.2E-2</v>
      </c>
      <c r="AE16" s="158">
        <v>-7.1999999999999995E-2</v>
      </c>
      <c r="AF16" s="158">
        <v>-7.6999999999999999E-2</v>
      </c>
      <c r="AG16" s="158">
        <v>-7.9000000000000001E-2</v>
      </c>
      <c r="AH16" s="158">
        <v>-6.5000000000000002E-2</v>
      </c>
      <c r="AI16" s="158">
        <v>-7.4999999999999997E-2</v>
      </c>
      <c r="AJ16" s="158">
        <v>-5.2999999999999999E-2</v>
      </c>
      <c r="AK16" s="158">
        <v>-3.6999999999999998E-2</v>
      </c>
      <c r="AL16" s="158">
        <v>0</v>
      </c>
      <c r="AM16" s="158">
        <v>0.01</v>
      </c>
      <c r="AN16" s="158">
        <v>1.9E-2</v>
      </c>
      <c r="AO16" s="158">
        <v>4.4999999999999998E-2</v>
      </c>
      <c r="AP16" s="158">
        <v>-0.159</v>
      </c>
      <c r="AQ16" s="158">
        <v>-0.189</v>
      </c>
      <c r="AR16" s="158">
        <v>-0.192</v>
      </c>
      <c r="AS16" s="158">
        <v>-0.183</v>
      </c>
      <c r="AT16" s="158">
        <v>-0.17100000000000001</v>
      </c>
      <c r="AU16" s="158">
        <v>-0.19600000000000001</v>
      </c>
      <c r="AV16" s="158">
        <v>-0.16500000000000001</v>
      </c>
      <c r="AW16" s="158">
        <v>-0.15</v>
      </c>
      <c r="AX16" s="158">
        <v>-0.115</v>
      </c>
      <c r="AY16" s="158">
        <v>-9.9000000000000005E-2</v>
      </c>
      <c r="AZ16" s="158">
        <v>-0.10100000000000001</v>
      </c>
      <c r="BA16" s="158">
        <v>-7.2999999999999995E-2</v>
      </c>
      <c r="BB16" s="460"/>
      <c r="BC16" s="460"/>
      <c r="BD16" s="460"/>
      <c r="BE16" s="159"/>
      <c r="BF16" s="159"/>
      <c r="BG16" s="159"/>
      <c r="BH16" s="159"/>
      <c r="BI16" s="159"/>
      <c r="BJ16" s="159"/>
      <c r="BK16" s="159"/>
      <c r="BL16" s="159"/>
      <c r="BM16" s="159"/>
      <c r="BN16" s="159"/>
      <c r="BO16" s="159"/>
      <c r="BP16" s="159"/>
      <c r="BQ16" s="159"/>
      <c r="BR16" s="159"/>
      <c r="BS16" s="159"/>
      <c r="BT16" s="159"/>
      <c r="BU16" s="159"/>
      <c r="BV16" s="159"/>
      <c r="BW16" s="159"/>
      <c r="BX16" s="159"/>
      <c r="BY16" s="159"/>
      <c r="BZ16" s="159"/>
      <c r="CA16" s="159"/>
      <c r="CB16" s="159"/>
      <c r="CC16" s="159"/>
      <c r="CD16" s="159"/>
      <c r="CE16" s="159"/>
      <c r="CF16" s="159"/>
      <c r="CG16" s="159"/>
      <c r="CH16" s="159"/>
      <c r="CI16" s="159"/>
      <c r="CJ16" s="159"/>
      <c r="CK16" s="159"/>
      <c r="CL16" s="159"/>
      <c r="CM16" s="159"/>
      <c r="CN16" s="159"/>
      <c r="CO16" s="159"/>
      <c r="CP16" s="159"/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  <c r="DB16" s="159"/>
      <c r="DC16" s="159"/>
      <c r="DD16" s="159"/>
      <c r="DE16" s="159"/>
      <c r="DF16" s="159"/>
      <c r="DG16" s="159"/>
      <c r="DH16" s="159"/>
      <c r="DI16" s="159"/>
      <c r="DJ16" s="159"/>
      <c r="DK16" s="159"/>
      <c r="DL16" s="159"/>
      <c r="DM16" s="159"/>
      <c r="DN16" s="159"/>
      <c r="DO16" s="159"/>
      <c r="DP16" s="159"/>
      <c r="DQ16" s="159"/>
      <c r="DR16" s="159"/>
      <c r="DS16" s="159"/>
      <c r="DT16" s="159"/>
      <c r="DU16" s="159"/>
      <c r="DV16" s="159"/>
      <c r="DW16" s="159"/>
      <c r="DX16" s="159"/>
      <c r="DY16" s="159"/>
      <c r="DZ16" s="159"/>
      <c r="EA16" s="159"/>
      <c r="EB16" s="159"/>
      <c r="EC16" s="159"/>
      <c r="ED16" s="159"/>
      <c r="EE16" s="159"/>
      <c r="EF16" s="159"/>
      <c r="EG16" s="159"/>
      <c r="EH16" s="159"/>
      <c r="EI16" s="159"/>
      <c r="EJ16" s="159"/>
      <c r="EK16" s="159"/>
      <c r="EL16" s="159"/>
      <c r="EM16" s="159"/>
      <c r="EN16" s="159"/>
      <c r="EO16" s="159"/>
      <c r="EP16" s="159"/>
      <c r="EQ16" s="159"/>
      <c r="ER16" s="159"/>
      <c r="ES16" s="159"/>
      <c r="ET16" s="159"/>
      <c r="EU16" s="159"/>
      <c r="EV16" s="159"/>
      <c r="EW16" s="159"/>
      <c r="EX16" s="159"/>
      <c r="EY16" s="159"/>
      <c r="EZ16" s="159"/>
      <c r="FA16" s="159"/>
      <c r="FB16" s="159"/>
      <c r="FC16" s="159"/>
      <c r="FD16" s="159"/>
      <c r="FE16" s="159"/>
      <c r="FF16" s="159"/>
      <c r="FG16" s="159"/>
      <c r="FH16" s="159"/>
      <c r="FI16" s="159"/>
      <c r="FJ16" s="159"/>
      <c r="FK16" s="159"/>
      <c r="FL16" s="159"/>
      <c r="FM16" s="159"/>
      <c r="FN16" s="159"/>
      <c r="FO16" s="159"/>
      <c r="FP16" s="159"/>
      <c r="FQ16" s="159"/>
      <c r="FR16" s="159"/>
      <c r="FS16" s="159"/>
      <c r="FT16" s="159"/>
      <c r="FU16" s="159"/>
      <c r="FV16" s="159"/>
      <c r="FW16" s="159"/>
      <c r="FX16" s="159"/>
      <c r="FY16" s="159"/>
      <c r="FZ16" s="159"/>
      <c r="GA16" s="159"/>
      <c r="GB16" s="159"/>
      <c r="GC16" s="159"/>
      <c r="GD16" s="159"/>
      <c r="GE16" s="159"/>
      <c r="GF16" s="159"/>
      <c r="GG16" s="159"/>
      <c r="GH16" s="159"/>
      <c r="GI16" s="159"/>
      <c r="GJ16" s="159"/>
      <c r="GK16" s="159"/>
      <c r="GL16" s="159"/>
      <c r="GM16" s="159"/>
      <c r="GN16" s="159"/>
      <c r="GO16" s="159"/>
      <c r="GP16" s="159"/>
      <c r="GQ16" s="159"/>
      <c r="GR16" s="159"/>
      <c r="GS16" s="159"/>
      <c r="GT16" s="159"/>
      <c r="GU16" s="159"/>
      <c r="GV16" s="159"/>
      <c r="GW16" s="159"/>
      <c r="GX16" s="159"/>
      <c r="GY16" s="159"/>
      <c r="GZ16" s="159"/>
      <c r="HA16" s="159"/>
      <c r="HB16" s="159"/>
      <c r="HC16" s="159"/>
      <c r="HD16" s="159"/>
      <c r="HE16" s="159"/>
      <c r="HF16" s="159"/>
      <c r="HG16" s="159"/>
      <c r="HH16" s="159"/>
      <c r="HI16" s="159"/>
      <c r="HJ16" s="159"/>
      <c r="HK16" s="159"/>
      <c r="HL16" s="159"/>
      <c r="HM16" s="159"/>
      <c r="HN16" s="159"/>
      <c r="HO16" s="159"/>
      <c r="HP16" s="159"/>
      <c r="HQ16" s="159"/>
      <c r="HR16" s="159"/>
      <c r="HS16" s="159"/>
      <c r="HT16" s="159"/>
      <c r="HU16" s="159"/>
      <c r="HV16" s="159"/>
      <c r="HW16" s="159"/>
      <c r="HX16" s="159"/>
      <c r="HY16" s="159"/>
      <c r="HZ16" s="159"/>
      <c r="IA16" s="159"/>
      <c r="IB16" s="159"/>
      <c r="IC16" s="159"/>
      <c r="ID16" s="159"/>
      <c r="IE16" s="159"/>
      <c r="IF16" s="159"/>
      <c r="IG16" s="159"/>
      <c r="IH16" s="159"/>
      <c r="II16" s="159"/>
      <c r="IJ16" s="159"/>
      <c r="IK16" s="159"/>
      <c r="IL16" s="159"/>
      <c r="IM16" s="159"/>
      <c r="IN16" s="159"/>
      <c r="IO16" s="159"/>
      <c r="IP16" s="159"/>
      <c r="IQ16" s="159"/>
      <c r="IR16" s="159"/>
      <c r="IS16" s="159"/>
      <c r="IT16" s="159"/>
      <c r="IU16" s="159"/>
      <c r="IV16" s="159"/>
      <c r="IW16" s="159"/>
      <c r="IX16" s="159"/>
      <c r="IY16" s="159"/>
      <c r="IZ16" s="159"/>
      <c r="JA16" s="159"/>
      <c r="JB16" s="159"/>
      <c r="JC16" s="159"/>
      <c r="JD16" s="159"/>
      <c r="JE16" s="159"/>
      <c r="JF16" s="159"/>
      <c r="JG16" s="159"/>
      <c r="JH16" s="159"/>
      <c r="JI16" s="159"/>
      <c r="JJ16" s="159"/>
      <c r="JK16" s="159"/>
      <c r="JL16" s="159"/>
      <c r="JM16" s="159"/>
      <c r="JN16" s="159"/>
      <c r="JO16" s="159"/>
      <c r="JP16" s="159"/>
      <c r="JQ16" s="159"/>
      <c r="JR16" s="159"/>
      <c r="JS16" s="159"/>
      <c r="JT16" s="159"/>
      <c r="JU16" s="159"/>
      <c r="JV16" s="159"/>
      <c r="JW16" s="159"/>
      <c r="JX16" s="159"/>
      <c r="JY16" s="159"/>
      <c r="JZ16" s="159"/>
      <c r="KA16" s="159"/>
      <c r="KB16" s="159"/>
      <c r="KC16" s="159"/>
      <c r="KD16" s="159"/>
      <c r="KE16" s="159"/>
      <c r="KF16" s="159"/>
      <c r="KG16" s="159"/>
      <c r="KH16" s="159"/>
      <c r="KI16" s="159"/>
      <c r="KJ16" s="159"/>
      <c r="KK16" s="159"/>
      <c r="KL16" s="159"/>
      <c r="KM16" s="159"/>
      <c r="KN16" s="159"/>
      <c r="KO16" s="159"/>
      <c r="KP16" s="159"/>
      <c r="KQ16" s="159"/>
      <c r="KR16" s="159"/>
      <c r="KS16" s="159"/>
      <c r="KT16" s="159"/>
      <c r="KU16" s="159"/>
      <c r="KV16" s="159"/>
      <c r="KW16" s="159"/>
      <c r="KX16" s="159"/>
      <c r="KY16" s="159"/>
      <c r="KZ16" s="159"/>
      <c r="LA16" s="159"/>
      <c r="LB16" s="159"/>
      <c r="LC16" s="159"/>
      <c r="LD16" s="159"/>
      <c r="LE16" s="159"/>
      <c r="LF16" s="159"/>
      <c r="LG16" s="159"/>
      <c r="LH16" s="159"/>
      <c r="LI16" s="159"/>
      <c r="LJ16" s="159"/>
      <c r="LK16" s="159"/>
      <c r="LL16" s="159"/>
      <c r="LM16" s="159"/>
      <c r="LN16" s="159"/>
      <c r="LO16" s="159"/>
      <c r="LP16" s="159"/>
      <c r="LQ16" s="159"/>
      <c r="LR16" s="159"/>
      <c r="LS16" s="159"/>
      <c r="LT16" s="159"/>
      <c r="LU16" s="159"/>
      <c r="LV16" s="159"/>
      <c r="LW16" s="159"/>
      <c r="LX16" s="159"/>
      <c r="LY16" s="159"/>
      <c r="LZ16" s="159"/>
      <c r="MA16" s="159"/>
      <c r="MB16" s="159"/>
      <c r="MC16" s="159"/>
      <c r="MD16" s="159"/>
      <c r="ME16" s="159"/>
      <c r="MF16" s="159"/>
      <c r="MG16" s="159"/>
      <c r="MH16" s="159"/>
      <c r="MI16" s="159"/>
      <c r="MJ16" s="159"/>
      <c r="MK16" s="159"/>
      <c r="ML16" s="159"/>
      <c r="MM16" s="159"/>
      <c r="MN16" s="159"/>
      <c r="MO16" s="159"/>
      <c r="MP16" s="159"/>
      <c r="MQ16" s="159"/>
      <c r="MR16" s="159"/>
      <c r="MS16" s="159"/>
      <c r="MT16" s="159"/>
      <c r="MU16" s="159"/>
      <c r="MV16" s="159"/>
      <c r="MW16" s="159"/>
      <c r="MX16" s="159"/>
      <c r="MY16" s="159"/>
      <c r="MZ16" s="159"/>
      <c r="NA16" s="159"/>
      <c r="NB16" s="159"/>
      <c r="NC16" s="159"/>
      <c r="ND16" s="159"/>
      <c r="NE16" s="159"/>
      <c r="NF16" s="159"/>
      <c r="NG16" s="159"/>
      <c r="NH16" s="159"/>
      <c r="NI16" s="159"/>
      <c r="NJ16" s="159"/>
      <c r="NK16" s="159"/>
      <c r="NL16" s="159"/>
      <c r="NM16" s="159"/>
      <c r="NN16" s="159"/>
      <c r="NO16" s="159"/>
      <c r="NP16" s="159"/>
      <c r="NQ16" s="159"/>
      <c r="NR16" s="159"/>
      <c r="NS16" s="159"/>
      <c r="NT16" s="159"/>
      <c r="NU16" s="159"/>
      <c r="NV16" s="159"/>
      <c r="NW16" s="159"/>
      <c r="NX16" s="159"/>
      <c r="NY16" s="159"/>
      <c r="NZ16" s="159"/>
      <c r="OA16" s="159"/>
      <c r="OB16" s="159"/>
      <c r="OC16" s="159"/>
      <c r="OD16" s="159"/>
      <c r="OE16" s="159"/>
      <c r="OF16" s="159"/>
      <c r="OG16" s="159"/>
      <c r="OH16" s="159"/>
      <c r="OI16" s="159"/>
      <c r="OJ16" s="159"/>
      <c r="OK16" s="159"/>
      <c r="OL16" s="159"/>
      <c r="OM16" s="159"/>
      <c r="ON16" s="159"/>
      <c r="OO16" s="159"/>
      <c r="OP16" s="159"/>
      <c r="OQ16" s="159"/>
      <c r="OR16" s="159"/>
      <c r="OS16" s="159"/>
      <c r="OT16" s="159"/>
      <c r="OU16" s="159"/>
      <c r="OV16" s="159"/>
      <c r="OW16" s="159"/>
      <c r="OX16" s="159"/>
      <c r="OY16" s="159"/>
      <c r="OZ16" s="159"/>
      <c r="PA16" s="159"/>
      <c r="PB16" s="159"/>
      <c r="PC16" s="159"/>
      <c r="PD16" s="159"/>
      <c r="PE16" s="159"/>
      <c r="PF16" s="159"/>
      <c r="PG16" s="159"/>
      <c r="PH16" s="159"/>
      <c r="PI16" s="159"/>
      <c r="PJ16" s="159"/>
      <c r="PK16" s="159"/>
      <c r="PL16" s="159"/>
      <c r="PM16" s="159"/>
      <c r="PN16" s="159"/>
      <c r="PO16" s="159"/>
      <c r="PP16" s="159"/>
      <c r="PQ16" s="159"/>
      <c r="PR16" s="159"/>
      <c r="PS16" s="159"/>
      <c r="PT16" s="159"/>
      <c r="PU16" s="159"/>
      <c r="PV16" s="159"/>
      <c r="PW16" s="159"/>
      <c r="PX16" s="159"/>
      <c r="PY16" s="159"/>
      <c r="PZ16" s="159"/>
      <c r="QA16" s="159"/>
      <c r="QB16" s="159"/>
      <c r="QC16" s="159"/>
      <c r="QD16" s="159"/>
      <c r="QE16" s="159"/>
      <c r="QF16" s="159"/>
      <c r="QG16" s="159"/>
      <c r="QH16" s="159"/>
      <c r="QI16" s="159"/>
      <c r="QJ16" s="159"/>
      <c r="QK16" s="159"/>
      <c r="QL16" s="159"/>
      <c r="QM16" s="159"/>
      <c r="QN16" s="159"/>
      <c r="QO16" s="159"/>
      <c r="QP16" s="159"/>
      <c r="QQ16" s="159"/>
      <c r="QR16" s="159"/>
      <c r="QS16" s="159"/>
      <c r="QT16" s="159"/>
      <c r="QU16" s="159"/>
      <c r="QV16" s="159"/>
      <c r="QW16" s="159"/>
      <c r="QX16" s="159"/>
      <c r="QY16" s="159"/>
      <c r="QZ16" s="159"/>
      <c r="RA16" s="159"/>
      <c r="RB16" s="159"/>
      <c r="RC16" s="159"/>
      <c r="RD16" s="159"/>
      <c r="RE16" s="159"/>
      <c r="RF16" s="159"/>
      <c r="RG16" s="159"/>
      <c r="RH16" s="159"/>
      <c r="RI16" s="159"/>
      <c r="RJ16" s="159"/>
      <c r="RK16" s="159"/>
      <c r="RL16" s="159"/>
      <c r="RM16" s="159"/>
      <c r="RN16" s="159"/>
      <c r="RO16" s="159"/>
      <c r="RP16" s="159"/>
      <c r="RQ16" s="159"/>
      <c r="RR16" s="159"/>
      <c r="RS16" s="159"/>
      <c r="RT16" s="159"/>
      <c r="RU16" s="159"/>
      <c r="RV16" s="159"/>
      <c r="RW16" s="159"/>
      <c r="RX16" s="159"/>
      <c r="RY16" s="159"/>
      <c r="RZ16" s="159"/>
      <c r="SA16" s="159"/>
      <c r="SB16" s="159"/>
      <c r="SC16" s="159"/>
      <c r="SD16" s="159"/>
      <c r="SE16" s="159"/>
      <c r="SF16" s="159"/>
    </row>
    <row r="17" spans="1:500" x14ac:dyDescent="0.25">
      <c r="A17" s="166" t="s">
        <v>19</v>
      </c>
      <c r="B17" s="158">
        <v>8.1000000000000003E-2</v>
      </c>
      <c r="C17" s="158">
        <v>-6.6000000000000003E-2</v>
      </c>
      <c r="D17" s="158">
        <v>-2.3E-2</v>
      </c>
      <c r="E17" s="158">
        <v>6.0999999999999999E-2</v>
      </c>
      <c r="F17" s="158">
        <v>2.1999999999999999E-2</v>
      </c>
      <c r="G17" s="158">
        <v>6.3E-2</v>
      </c>
      <c r="H17" s="158">
        <v>0.03</v>
      </c>
      <c r="I17" s="158">
        <v>0</v>
      </c>
      <c r="J17" s="158">
        <v>5.6000000000000001E-2</v>
      </c>
      <c r="K17" s="158">
        <v>3.2000000000000001E-2</v>
      </c>
      <c r="L17" s="158">
        <v>-3.0000000000000001E-3</v>
      </c>
      <c r="M17" s="158">
        <v>0.10199999999999999</v>
      </c>
      <c r="N17" s="158">
        <v>-5.1999999999999998E-2</v>
      </c>
      <c r="O17" s="158">
        <v>-3.7999999999999999E-2</v>
      </c>
      <c r="P17" s="158">
        <v>-4.2999999999999997E-2</v>
      </c>
      <c r="Q17" s="158">
        <v>7.0000000000000007E-2</v>
      </c>
      <c r="R17" s="158">
        <v>-0.03</v>
      </c>
      <c r="S17" s="158">
        <v>-3.4000000000000002E-2</v>
      </c>
      <c r="T17" s="158">
        <v>-0.122</v>
      </c>
      <c r="U17" s="158">
        <v>-9.7000000000000003E-2</v>
      </c>
      <c r="V17" s="158">
        <v>-9.1999999999999998E-2</v>
      </c>
      <c r="W17" s="158">
        <v>-0.13400000000000001</v>
      </c>
      <c r="X17" s="158">
        <v>-0.18</v>
      </c>
      <c r="Y17" s="158">
        <v>-0.16500000000000001</v>
      </c>
      <c r="Z17" s="158">
        <v>-0.20300000000000001</v>
      </c>
      <c r="AA17" s="158">
        <v>-0.19700000000000001</v>
      </c>
      <c r="AB17" s="158">
        <v>-0.16400000000000001</v>
      </c>
      <c r="AC17" s="158">
        <v>-0.24099999999999999</v>
      </c>
      <c r="AD17" s="158">
        <v>-9.9000000000000005E-2</v>
      </c>
      <c r="AE17" s="158">
        <v>-3.9E-2</v>
      </c>
      <c r="AF17" s="158">
        <v>-5.0999999999999997E-2</v>
      </c>
      <c r="AG17" s="158">
        <v>-0.11</v>
      </c>
      <c r="AH17" s="158">
        <v>-9.2999999999999999E-2</v>
      </c>
      <c r="AI17" s="158">
        <v>3.7999999999999999E-2</v>
      </c>
      <c r="AJ17" s="158">
        <v>-3.5999999999999997E-2</v>
      </c>
      <c r="AK17" s="158">
        <v>-2.1000000000000001E-2</v>
      </c>
      <c r="AL17" s="158">
        <v>1.0999999999999999E-2</v>
      </c>
      <c r="AM17" s="158">
        <v>-4.1000000000000002E-2</v>
      </c>
      <c r="AN17" s="158">
        <v>6.3E-2</v>
      </c>
      <c r="AO17" s="158">
        <v>5.8000000000000003E-2</v>
      </c>
      <c r="AP17" s="158">
        <v>-0.20300000000000001</v>
      </c>
      <c r="AQ17" s="158">
        <v>-8.6999999999999994E-2</v>
      </c>
      <c r="AR17" s="158">
        <v>-0.1</v>
      </c>
      <c r="AS17" s="158">
        <v>-0.17399999999999999</v>
      </c>
      <c r="AT17" s="158">
        <v>-0.158</v>
      </c>
      <c r="AU17" s="158">
        <v>-3.6999999999999998E-2</v>
      </c>
      <c r="AV17" s="158">
        <v>-0.105</v>
      </c>
      <c r="AW17" s="158">
        <v>-9.0999999999999998E-2</v>
      </c>
      <c r="AX17" s="158">
        <v>-6.2E-2</v>
      </c>
      <c r="AY17" s="158">
        <v>-0.11</v>
      </c>
      <c r="AZ17" s="158">
        <v>-1.4E-2</v>
      </c>
      <c r="BA17" s="158">
        <v>-1.7999999999999999E-2</v>
      </c>
      <c r="BB17" s="460"/>
      <c r="BC17" s="460"/>
      <c r="BD17" s="460"/>
      <c r="BE17" s="159"/>
      <c r="BF17" s="159"/>
      <c r="BG17" s="159"/>
      <c r="BH17" s="159"/>
      <c r="BI17" s="159"/>
      <c r="BJ17" s="159"/>
      <c r="BK17" s="159"/>
      <c r="BL17" s="159"/>
      <c r="BM17" s="159"/>
      <c r="BN17" s="159"/>
      <c r="BO17" s="159"/>
      <c r="BP17" s="159"/>
      <c r="BQ17" s="159"/>
      <c r="BR17" s="159"/>
      <c r="BS17" s="159"/>
      <c r="BT17" s="159"/>
      <c r="BU17" s="159"/>
      <c r="BV17" s="159"/>
      <c r="BW17" s="159"/>
      <c r="BX17" s="159"/>
      <c r="BY17" s="159"/>
      <c r="BZ17" s="159"/>
      <c r="CA17" s="159"/>
      <c r="CB17" s="159"/>
      <c r="CC17" s="159"/>
      <c r="CD17" s="159"/>
      <c r="CE17" s="159"/>
      <c r="CF17" s="159"/>
      <c r="CG17" s="159"/>
      <c r="CH17" s="159"/>
      <c r="CI17" s="159"/>
      <c r="CJ17" s="159"/>
      <c r="CK17" s="159"/>
      <c r="CL17" s="159"/>
      <c r="CM17" s="159"/>
      <c r="CN17" s="159"/>
      <c r="CO17" s="159"/>
      <c r="CP17" s="159"/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  <c r="DB17" s="159"/>
      <c r="DC17" s="159"/>
      <c r="DD17" s="159"/>
      <c r="DE17" s="159"/>
      <c r="DF17" s="159"/>
      <c r="DG17" s="159"/>
      <c r="DH17" s="159"/>
      <c r="DI17" s="159"/>
      <c r="DJ17" s="159"/>
      <c r="DK17" s="159"/>
      <c r="DL17" s="159"/>
      <c r="DM17" s="159"/>
      <c r="DN17" s="159"/>
      <c r="DO17" s="159"/>
      <c r="DP17" s="159"/>
      <c r="DQ17" s="159"/>
      <c r="DR17" s="159"/>
      <c r="DS17" s="159"/>
      <c r="DT17" s="159"/>
      <c r="DU17" s="159"/>
      <c r="DV17" s="159"/>
      <c r="DW17" s="159"/>
      <c r="DX17" s="159"/>
      <c r="DY17" s="159"/>
      <c r="DZ17" s="159"/>
      <c r="EA17" s="159"/>
      <c r="EB17" s="159"/>
      <c r="EC17" s="159"/>
      <c r="ED17" s="159"/>
      <c r="EE17" s="159"/>
      <c r="EF17" s="159"/>
      <c r="EG17" s="159"/>
      <c r="EH17" s="159"/>
      <c r="EI17" s="159"/>
      <c r="EJ17" s="159"/>
      <c r="EK17" s="159"/>
      <c r="EL17" s="159"/>
      <c r="EM17" s="159"/>
      <c r="EN17" s="159"/>
      <c r="EO17" s="159"/>
      <c r="EP17" s="159"/>
      <c r="EQ17" s="159"/>
      <c r="ER17" s="159"/>
      <c r="ES17" s="159"/>
      <c r="ET17" s="159"/>
      <c r="EU17" s="159"/>
      <c r="EV17" s="159"/>
      <c r="EW17" s="159"/>
      <c r="EX17" s="159"/>
      <c r="EY17" s="159"/>
      <c r="EZ17" s="159"/>
      <c r="FA17" s="159"/>
      <c r="FB17" s="159"/>
      <c r="FC17" s="159"/>
      <c r="FD17" s="159"/>
      <c r="FE17" s="159"/>
      <c r="FF17" s="159"/>
      <c r="FG17" s="159"/>
      <c r="FH17" s="159"/>
      <c r="FI17" s="159"/>
      <c r="FJ17" s="159"/>
      <c r="FK17" s="159"/>
      <c r="FL17" s="159"/>
      <c r="FM17" s="159"/>
      <c r="FN17" s="159"/>
      <c r="FO17" s="159"/>
      <c r="FP17" s="159"/>
      <c r="FQ17" s="159"/>
      <c r="FR17" s="159"/>
      <c r="FS17" s="159"/>
      <c r="FT17" s="159"/>
      <c r="FU17" s="159"/>
      <c r="FV17" s="159"/>
      <c r="FW17" s="159"/>
      <c r="FX17" s="159"/>
      <c r="FY17" s="159"/>
      <c r="FZ17" s="159"/>
      <c r="GA17" s="159"/>
      <c r="GB17" s="159"/>
      <c r="GC17" s="159"/>
      <c r="GD17" s="159"/>
      <c r="GE17" s="159"/>
      <c r="GF17" s="159"/>
      <c r="GG17" s="159"/>
      <c r="GH17" s="159"/>
      <c r="GI17" s="159"/>
      <c r="GJ17" s="159"/>
      <c r="GK17" s="159"/>
      <c r="GL17" s="159"/>
      <c r="GM17" s="159"/>
      <c r="GN17" s="159"/>
      <c r="GO17" s="159"/>
      <c r="GP17" s="159"/>
      <c r="GQ17" s="159"/>
      <c r="GR17" s="159"/>
      <c r="GS17" s="159"/>
      <c r="GT17" s="159"/>
      <c r="GU17" s="159"/>
      <c r="GV17" s="159"/>
      <c r="GW17" s="159"/>
      <c r="GX17" s="159"/>
      <c r="GY17" s="159"/>
      <c r="GZ17" s="159"/>
      <c r="HA17" s="159"/>
      <c r="HB17" s="159"/>
      <c r="HC17" s="159"/>
      <c r="HD17" s="159"/>
      <c r="HE17" s="159"/>
      <c r="HF17" s="159"/>
      <c r="HG17" s="159"/>
      <c r="HH17" s="159"/>
      <c r="HI17" s="159"/>
      <c r="HJ17" s="159"/>
      <c r="HK17" s="159"/>
      <c r="HL17" s="159"/>
      <c r="HM17" s="159"/>
      <c r="HN17" s="159"/>
      <c r="HO17" s="159"/>
      <c r="HP17" s="159"/>
      <c r="HQ17" s="159"/>
      <c r="HR17" s="159"/>
      <c r="HS17" s="159"/>
      <c r="HT17" s="159"/>
      <c r="HU17" s="159"/>
      <c r="HV17" s="159"/>
      <c r="HW17" s="159"/>
      <c r="HX17" s="159"/>
      <c r="HY17" s="159"/>
      <c r="HZ17" s="159"/>
      <c r="IA17" s="159"/>
      <c r="IB17" s="159"/>
      <c r="IC17" s="159"/>
      <c r="ID17" s="159"/>
      <c r="IE17" s="159"/>
      <c r="IF17" s="159"/>
      <c r="IG17" s="159"/>
      <c r="IH17" s="159"/>
      <c r="II17" s="159"/>
      <c r="IJ17" s="159"/>
      <c r="IK17" s="159"/>
      <c r="IL17" s="159"/>
      <c r="IM17" s="159"/>
      <c r="IN17" s="159"/>
      <c r="IO17" s="159"/>
      <c r="IP17" s="159"/>
      <c r="IQ17" s="159"/>
      <c r="IR17" s="159"/>
      <c r="IS17" s="159"/>
      <c r="IT17" s="159"/>
      <c r="IU17" s="159"/>
      <c r="IV17" s="159"/>
      <c r="IW17" s="159"/>
      <c r="IX17" s="159"/>
      <c r="IY17" s="159"/>
      <c r="IZ17" s="159"/>
      <c r="JA17" s="159"/>
      <c r="JB17" s="159"/>
      <c r="JC17" s="159"/>
      <c r="JD17" s="159"/>
      <c r="JE17" s="159"/>
      <c r="JF17" s="159"/>
      <c r="JG17" s="159"/>
      <c r="JH17" s="159"/>
      <c r="JI17" s="159"/>
      <c r="JJ17" s="159"/>
      <c r="JK17" s="159"/>
      <c r="JL17" s="159"/>
      <c r="JM17" s="159"/>
      <c r="JN17" s="159"/>
      <c r="JO17" s="159"/>
      <c r="JP17" s="159"/>
      <c r="JQ17" s="159"/>
      <c r="JR17" s="159"/>
      <c r="JS17" s="159"/>
      <c r="JT17" s="159"/>
      <c r="JU17" s="159"/>
      <c r="JV17" s="159"/>
      <c r="JW17" s="159"/>
      <c r="JX17" s="159"/>
      <c r="JY17" s="159"/>
      <c r="JZ17" s="159"/>
      <c r="KA17" s="159"/>
      <c r="KB17" s="159"/>
      <c r="KC17" s="159"/>
      <c r="KD17" s="159"/>
      <c r="KE17" s="159"/>
      <c r="KF17" s="159"/>
      <c r="KG17" s="159"/>
      <c r="KH17" s="159"/>
      <c r="KI17" s="159"/>
      <c r="KJ17" s="159"/>
      <c r="KK17" s="159"/>
      <c r="KL17" s="159"/>
      <c r="KM17" s="159"/>
      <c r="KN17" s="159"/>
      <c r="KO17" s="159"/>
      <c r="KP17" s="159"/>
      <c r="KQ17" s="159"/>
      <c r="KR17" s="159"/>
      <c r="KS17" s="159"/>
      <c r="KT17" s="159"/>
      <c r="KU17" s="159"/>
      <c r="KV17" s="159"/>
      <c r="KW17" s="159"/>
      <c r="KX17" s="159"/>
      <c r="KY17" s="159"/>
      <c r="KZ17" s="159"/>
      <c r="LA17" s="159"/>
      <c r="LB17" s="159"/>
      <c r="LC17" s="159"/>
      <c r="LD17" s="159"/>
      <c r="LE17" s="159"/>
      <c r="LF17" s="159"/>
      <c r="LG17" s="159"/>
      <c r="LH17" s="159"/>
      <c r="LI17" s="159"/>
      <c r="LJ17" s="159"/>
      <c r="LK17" s="159"/>
      <c r="LL17" s="159"/>
      <c r="LM17" s="159"/>
      <c r="LN17" s="159"/>
      <c r="LO17" s="159"/>
      <c r="LP17" s="159"/>
      <c r="LQ17" s="159"/>
      <c r="LR17" s="159"/>
      <c r="LS17" s="159"/>
      <c r="LT17" s="159"/>
      <c r="LU17" s="159"/>
      <c r="LV17" s="159"/>
      <c r="LW17" s="159"/>
      <c r="LX17" s="159"/>
      <c r="LY17" s="159"/>
      <c r="LZ17" s="159"/>
      <c r="MA17" s="159"/>
      <c r="MB17" s="159"/>
      <c r="MC17" s="159"/>
      <c r="MD17" s="159"/>
      <c r="ME17" s="159"/>
      <c r="MF17" s="159"/>
      <c r="MG17" s="159"/>
      <c r="MH17" s="159"/>
      <c r="MI17" s="159"/>
      <c r="MJ17" s="159"/>
      <c r="MK17" s="159"/>
      <c r="ML17" s="159"/>
      <c r="MM17" s="159"/>
      <c r="MN17" s="159"/>
      <c r="MO17" s="159"/>
      <c r="MP17" s="159"/>
      <c r="MQ17" s="159"/>
      <c r="MR17" s="159"/>
      <c r="MS17" s="159"/>
      <c r="MT17" s="159"/>
      <c r="MU17" s="159"/>
      <c r="MV17" s="159"/>
      <c r="MW17" s="159"/>
      <c r="MX17" s="159"/>
      <c r="MY17" s="159"/>
      <c r="MZ17" s="159"/>
      <c r="NA17" s="159"/>
      <c r="NB17" s="159"/>
      <c r="NC17" s="159"/>
      <c r="ND17" s="159"/>
      <c r="NE17" s="159"/>
      <c r="NF17" s="159"/>
      <c r="NG17" s="159"/>
      <c r="NH17" s="159"/>
      <c r="NI17" s="159"/>
      <c r="NJ17" s="159"/>
      <c r="NK17" s="159"/>
      <c r="NL17" s="159"/>
      <c r="NM17" s="159"/>
      <c r="NN17" s="159"/>
      <c r="NO17" s="159"/>
      <c r="NP17" s="159"/>
      <c r="NQ17" s="159"/>
      <c r="NR17" s="159"/>
      <c r="NS17" s="159"/>
      <c r="NT17" s="159"/>
      <c r="NU17" s="159"/>
      <c r="NV17" s="159"/>
      <c r="NW17" s="159"/>
      <c r="NX17" s="159"/>
      <c r="NY17" s="159"/>
      <c r="NZ17" s="159"/>
      <c r="OA17" s="159"/>
      <c r="OB17" s="159"/>
      <c r="OC17" s="159"/>
      <c r="OD17" s="159"/>
      <c r="OE17" s="159"/>
      <c r="OF17" s="159"/>
      <c r="OG17" s="159"/>
      <c r="OH17" s="159"/>
      <c r="OI17" s="159"/>
      <c r="OJ17" s="159"/>
      <c r="OK17" s="159"/>
      <c r="OL17" s="159"/>
      <c r="OM17" s="159"/>
      <c r="ON17" s="159"/>
      <c r="OO17" s="159"/>
      <c r="OP17" s="159"/>
      <c r="OQ17" s="159"/>
      <c r="OR17" s="159"/>
      <c r="OS17" s="159"/>
      <c r="OT17" s="159"/>
      <c r="OU17" s="159"/>
      <c r="OV17" s="159"/>
      <c r="OW17" s="159"/>
      <c r="OX17" s="159"/>
      <c r="OY17" s="159"/>
      <c r="OZ17" s="159"/>
      <c r="PA17" s="159"/>
      <c r="PB17" s="159"/>
      <c r="PC17" s="159"/>
      <c r="PD17" s="159"/>
      <c r="PE17" s="159"/>
      <c r="PF17" s="159"/>
      <c r="PG17" s="159"/>
      <c r="PH17" s="159"/>
      <c r="PI17" s="159"/>
      <c r="PJ17" s="159"/>
      <c r="PK17" s="159"/>
      <c r="PL17" s="159"/>
      <c r="PM17" s="159"/>
      <c r="PN17" s="159"/>
      <c r="PO17" s="159"/>
      <c r="PP17" s="159"/>
      <c r="PQ17" s="159"/>
      <c r="PR17" s="159"/>
      <c r="PS17" s="159"/>
      <c r="PT17" s="159"/>
      <c r="PU17" s="159"/>
      <c r="PV17" s="159"/>
      <c r="PW17" s="159"/>
      <c r="PX17" s="159"/>
      <c r="PY17" s="159"/>
      <c r="PZ17" s="159"/>
      <c r="QA17" s="159"/>
      <c r="QB17" s="159"/>
      <c r="QC17" s="159"/>
      <c r="QD17" s="159"/>
      <c r="QE17" s="159"/>
      <c r="QF17" s="159"/>
      <c r="QG17" s="159"/>
      <c r="QH17" s="159"/>
      <c r="QI17" s="159"/>
      <c r="QJ17" s="159"/>
      <c r="QK17" s="159"/>
      <c r="QL17" s="159"/>
      <c r="QM17" s="159"/>
      <c r="QN17" s="159"/>
      <c r="QO17" s="159"/>
      <c r="QP17" s="159"/>
      <c r="QQ17" s="159"/>
      <c r="QR17" s="159"/>
      <c r="QS17" s="159"/>
      <c r="QT17" s="159"/>
      <c r="QU17" s="159"/>
      <c r="QV17" s="159"/>
      <c r="QW17" s="159"/>
      <c r="QX17" s="159"/>
      <c r="QY17" s="159"/>
      <c r="QZ17" s="159"/>
      <c r="RA17" s="159"/>
      <c r="RB17" s="159"/>
      <c r="RC17" s="159"/>
      <c r="RD17" s="159"/>
      <c r="RE17" s="159"/>
      <c r="RF17" s="159"/>
      <c r="RG17" s="159"/>
      <c r="RH17" s="159"/>
      <c r="RI17" s="159"/>
      <c r="RJ17" s="159"/>
      <c r="RK17" s="159"/>
      <c r="RL17" s="159"/>
      <c r="RM17" s="159"/>
      <c r="RN17" s="159"/>
      <c r="RO17" s="159"/>
      <c r="RP17" s="159"/>
      <c r="RQ17" s="159"/>
      <c r="RR17" s="159"/>
      <c r="RS17" s="159"/>
      <c r="RT17" s="159"/>
      <c r="RU17" s="159"/>
      <c r="RV17" s="159"/>
      <c r="RW17" s="159"/>
      <c r="RX17" s="159"/>
      <c r="RY17" s="159"/>
      <c r="RZ17" s="159"/>
      <c r="SA17" s="159"/>
      <c r="SB17" s="159"/>
      <c r="SC17" s="159"/>
      <c r="SD17" s="159"/>
      <c r="SE17" s="159"/>
      <c r="SF17" s="159"/>
    </row>
    <row r="18" spans="1:500" x14ac:dyDescent="0.25">
      <c r="A18" s="167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  <c r="AR18" s="153"/>
      <c r="AS18" s="153"/>
      <c r="AT18" s="153"/>
      <c r="AU18" s="153"/>
      <c r="AV18" s="153"/>
      <c r="AW18" s="153"/>
      <c r="AX18" s="153"/>
      <c r="AY18" s="153"/>
      <c r="AZ18" s="153"/>
      <c r="BA18" s="153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  <c r="CE18" s="149"/>
      <c r="CF18" s="149"/>
      <c r="CG18" s="149"/>
      <c r="CH18" s="149"/>
      <c r="CI18" s="149"/>
      <c r="CJ18" s="149"/>
      <c r="CK18" s="149"/>
      <c r="CL18" s="149"/>
      <c r="CM18" s="149"/>
      <c r="CN18" s="149"/>
      <c r="CO18" s="149"/>
      <c r="CP18" s="149"/>
      <c r="CQ18" s="149"/>
      <c r="CR18" s="149"/>
      <c r="CS18" s="149"/>
      <c r="CT18" s="149"/>
      <c r="CU18" s="149"/>
      <c r="CV18" s="149"/>
      <c r="CW18" s="149"/>
      <c r="CX18" s="149"/>
      <c r="CY18" s="149"/>
      <c r="CZ18" s="149"/>
      <c r="DA18" s="149"/>
      <c r="DB18" s="149"/>
      <c r="DC18" s="149"/>
      <c r="DD18" s="149"/>
      <c r="DE18" s="149"/>
      <c r="DF18" s="149"/>
      <c r="DG18" s="149"/>
      <c r="DH18" s="149"/>
      <c r="DI18" s="149"/>
      <c r="DJ18" s="149"/>
      <c r="DK18" s="149"/>
      <c r="DL18" s="149"/>
      <c r="DM18" s="149"/>
      <c r="DN18" s="149"/>
      <c r="DO18" s="149"/>
      <c r="DP18" s="149"/>
      <c r="DQ18" s="149"/>
      <c r="DR18" s="149"/>
      <c r="DS18" s="149"/>
      <c r="DT18" s="149"/>
      <c r="DU18" s="149"/>
      <c r="DV18" s="149"/>
      <c r="DW18" s="149"/>
      <c r="DX18" s="149"/>
      <c r="DY18" s="149"/>
      <c r="DZ18" s="149"/>
      <c r="EA18" s="149"/>
      <c r="EB18" s="149"/>
      <c r="EC18" s="149"/>
      <c r="ED18" s="149"/>
      <c r="EE18" s="149"/>
      <c r="EF18" s="149"/>
      <c r="EG18" s="149"/>
      <c r="EH18" s="149"/>
      <c r="EI18" s="149"/>
      <c r="EJ18" s="149"/>
      <c r="EK18" s="149"/>
      <c r="EL18" s="149"/>
      <c r="EM18" s="149"/>
      <c r="EN18" s="149"/>
      <c r="EO18" s="149"/>
      <c r="EP18" s="149"/>
      <c r="EQ18" s="149"/>
      <c r="ER18" s="149"/>
      <c r="ES18" s="149"/>
      <c r="ET18" s="149"/>
      <c r="EU18" s="149"/>
      <c r="EV18" s="149"/>
      <c r="EW18" s="149"/>
      <c r="EX18" s="149"/>
      <c r="EY18" s="149"/>
      <c r="EZ18" s="149"/>
      <c r="FA18" s="149"/>
      <c r="FB18" s="149"/>
      <c r="FC18" s="149"/>
      <c r="FD18" s="149"/>
      <c r="FE18" s="149"/>
      <c r="FF18" s="149"/>
      <c r="FG18" s="149"/>
      <c r="FH18" s="149"/>
      <c r="FI18" s="149"/>
      <c r="FJ18" s="149"/>
      <c r="FK18" s="149"/>
      <c r="FL18" s="149"/>
      <c r="FM18" s="149"/>
      <c r="FN18" s="149"/>
      <c r="FO18" s="149"/>
      <c r="FP18" s="149"/>
      <c r="FQ18" s="149"/>
      <c r="FR18" s="149"/>
      <c r="FS18" s="149"/>
      <c r="FT18" s="149"/>
      <c r="FU18" s="149"/>
      <c r="FV18" s="149"/>
      <c r="FW18" s="149"/>
      <c r="FX18" s="149"/>
      <c r="FY18" s="149"/>
      <c r="FZ18" s="149"/>
      <c r="GA18" s="149"/>
      <c r="GB18" s="149"/>
      <c r="GC18" s="149"/>
      <c r="GD18" s="149"/>
      <c r="GE18" s="149"/>
      <c r="GF18" s="149"/>
      <c r="GG18" s="149"/>
      <c r="GH18" s="149"/>
      <c r="GI18" s="149"/>
      <c r="GJ18" s="149"/>
      <c r="GK18" s="149"/>
      <c r="GL18" s="149"/>
      <c r="GM18" s="149"/>
      <c r="GN18" s="149"/>
      <c r="GO18" s="149"/>
      <c r="GP18" s="149"/>
      <c r="GQ18" s="149"/>
      <c r="GR18" s="149"/>
      <c r="GS18" s="149"/>
      <c r="GT18" s="149"/>
      <c r="GU18" s="149"/>
      <c r="GV18" s="149"/>
      <c r="GW18" s="149"/>
      <c r="GX18" s="149"/>
      <c r="GY18" s="149"/>
      <c r="GZ18" s="149"/>
      <c r="HA18" s="149"/>
      <c r="HB18" s="149"/>
      <c r="HC18" s="149"/>
      <c r="HD18" s="149"/>
      <c r="HE18" s="149"/>
      <c r="HF18" s="149"/>
      <c r="HG18" s="149"/>
      <c r="HH18" s="149"/>
      <c r="HI18" s="149"/>
      <c r="HJ18" s="149"/>
      <c r="HK18" s="149"/>
      <c r="HL18" s="149"/>
      <c r="HM18" s="149"/>
      <c r="HN18" s="149"/>
      <c r="HO18" s="149"/>
      <c r="HP18" s="149"/>
      <c r="HQ18" s="149"/>
      <c r="HR18" s="149"/>
      <c r="HS18" s="149"/>
      <c r="HT18" s="149"/>
      <c r="HU18" s="149"/>
      <c r="HV18" s="149"/>
      <c r="HW18" s="149"/>
      <c r="HX18" s="149"/>
      <c r="HY18" s="149"/>
      <c r="HZ18" s="149"/>
      <c r="IA18" s="149"/>
      <c r="IB18" s="149"/>
      <c r="IC18" s="149"/>
      <c r="ID18" s="149"/>
      <c r="IE18" s="149"/>
      <c r="IF18" s="149"/>
      <c r="IG18" s="149"/>
      <c r="IH18" s="149"/>
      <c r="II18" s="149"/>
      <c r="IJ18" s="149"/>
      <c r="IK18" s="149"/>
      <c r="IL18" s="149"/>
      <c r="IM18" s="149"/>
      <c r="IN18" s="149"/>
      <c r="IO18" s="149"/>
      <c r="IP18" s="149"/>
      <c r="IQ18" s="149"/>
      <c r="IR18" s="149"/>
      <c r="IS18" s="149"/>
      <c r="IT18" s="149"/>
      <c r="IU18" s="149"/>
      <c r="IV18" s="149"/>
      <c r="IW18" s="149"/>
      <c r="IX18" s="149"/>
      <c r="IY18" s="149"/>
      <c r="IZ18" s="149"/>
      <c r="JA18" s="149"/>
      <c r="JB18" s="149"/>
      <c r="JC18" s="149"/>
      <c r="JD18" s="149"/>
      <c r="JE18" s="149"/>
      <c r="JF18" s="149"/>
      <c r="JG18" s="149"/>
      <c r="JH18" s="149"/>
      <c r="JI18" s="149"/>
      <c r="JJ18" s="149"/>
      <c r="JK18" s="149"/>
      <c r="JL18" s="149"/>
      <c r="JM18" s="149"/>
      <c r="JN18" s="149"/>
      <c r="JO18" s="149"/>
      <c r="JP18" s="149"/>
      <c r="JQ18" s="149"/>
      <c r="JR18" s="149"/>
      <c r="JS18" s="149"/>
      <c r="JT18" s="149"/>
      <c r="JU18" s="149"/>
      <c r="JV18" s="149"/>
      <c r="JW18" s="149"/>
      <c r="JX18" s="149"/>
      <c r="JY18" s="149"/>
      <c r="JZ18" s="149"/>
      <c r="KA18" s="149"/>
      <c r="KB18" s="149"/>
      <c r="KC18" s="149"/>
      <c r="KD18" s="149"/>
      <c r="KE18" s="149"/>
      <c r="KF18" s="149"/>
      <c r="KG18" s="149"/>
      <c r="KH18" s="149"/>
      <c r="KI18" s="149"/>
      <c r="KJ18" s="149"/>
      <c r="KK18" s="149"/>
      <c r="KL18" s="149"/>
      <c r="KM18" s="149"/>
      <c r="KN18" s="149"/>
      <c r="KO18" s="149"/>
      <c r="KP18" s="149"/>
      <c r="KQ18" s="149"/>
      <c r="KR18" s="149"/>
      <c r="KS18" s="149"/>
      <c r="KT18" s="149"/>
      <c r="KU18" s="149"/>
      <c r="KV18" s="149"/>
      <c r="KW18" s="149"/>
      <c r="KX18" s="149"/>
      <c r="KY18" s="149"/>
      <c r="KZ18" s="149"/>
      <c r="LA18" s="149"/>
      <c r="LB18" s="149"/>
      <c r="LC18" s="149"/>
      <c r="LD18" s="149"/>
      <c r="LE18" s="149"/>
      <c r="LF18" s="149"/>
      <c r="LG18" s="149"/>
      <c r="LH18" s="149"/>
      <c r="LI18" s="149"/>
      <c r="LJ18" s="149"/>
      <c r="LK18" s="149"/>
      <c r="LL18" s="149"/>
      <c r="LM18" s="149"/>
      <c r="LN18" s="149"/>
      <c r="LO18" s="149"/>
      <c r="LP18" s="149"/>
      <c r="LQ18" s="149"/>
      <c r="LR18" s="149"/>
      <c r="LS18" s="149"/>
      <c r="LT18" s="149"/>
      <c r="LU18" s="149"/>
      <c r="LV18" s="149"/>
      <c r="LW18" s="149"/>
      <c r="LX18" s="149"/>
      <c r="LY18" s="149"/>
      <c r="LZ18" s="149"/>
      <c r="MA18" s="149"/>
      <c r="MB18" s="149"/>
      <c r="MC18" s="149"/>
      <c r="MD18" s="149"/>
      <c r="ME18" s="149"/>
      <c r="MF18" s="149"/>
      <c r="MG18" s="149"/>
      <c r="MH18" s="149"/>
      <c r="MI18" s="149"/>
      <c r="MJ18" s="149"/>
      <c r="MK18" s="149"/>
      <c r="ML18" s="149"/>
      <c r="MM18" s="149"/>
      <c r="MN18" s="149"/>
      <c r="MO18" s="149"/>
      <c r="MP18" s="149"/>
      <c r="MQ18" s="149"/>
      <c r="MR18" s="149"/>
      <c r="MS18" s="149"/>
      <c r="MT18" s="149"/>
      <c r="MU18" s="149"/>
      <c r="MV18" s="149"/>
      <c r="MW18" s="149"/>
      <c r="MX18" s="149"/>
      <c r="MY18" s="149"/>
      <c r="MZ18" s="149"/>
      <c r="NA18" s="149"/>
      <c r="NB18" s="149"/>
      <c r="NC18" s="149"/>
      <c r="ND18" s="149"/>
      <c r="NE18" s="149"/>
      <c r="NF18" s="149"/>
      <c r="NG18" s="149"/>
      <c r="NH18" s="149"/>
      <c r="NI18" s="149"/>
      <c r="NJ18" s="149"/>
      <c r="NK18" s="149"/>
      <c r="NL18" s="149"/>
      <c r="NM18" s="149"/>
      <c r="NN18" s="149"/>
      <c r="NO18" s="149"/>
      <c r="NP18" s="149"/>
      <c r="NQ18" s="149"/>
      <c r="NR18" s="149"/>
      <c r="NS18" s="149"/>
      <c r="NT18" s="149"/>
      <c r="NU18" s="149"/>
      <c r="NV18" s="149"/>
      <c r="NW18" s="149"/>
      <c r="NX18" s="149"/>
      <c r="NY18" s="149"/>
      <c r="NZ18" s="149"/>
      <c r="OA18" s="149"/>
      <c r="OB18" s="149"/>
      <c r="OC18" s="149"/>
      <c r="OD18" s="149"/>
      <c r="OE18" s="149"/>
      <c r="OF18" s="149"/>
      <c r="OG18" s="149"/>
      <c r="OH18" s="149"/>
      <c r="OI18" s="149"/>
      <c r="OJ18" s="149"/>
      <c r="OK18" s="149"/>
      <c r="OL18" s="149"/>
      <c r="OM18" s="149"/>
      <c r="ON18" s="149"/>
      <c r="OO18" s="149"/>
      <c r="OP18" s="149"/>
      <c r="OQ18" s="149"/>
      <c r="OR18" s="149"/>
      <c r="OS18" s="149"/>
      <c r="OT18" s="149"/>
      <c r="OU18" s="149"/>
      <c r="OV18" s="149"/>
      <c r="OW18" s="149"/>
      <c r="OX18" s="149"/>
      <c r="OY18" s="149"/>
      <c r="OZ18" s="149"/>
      <c r="PA18" s="149"/>
      <c r="PB18" s="149"/>
      <c r="PC18" s="149"/>
      <c r="PD18" s="149"/>
      <c r="PE18" s="149"/>
      <c r="PF18" s="149"/>
      <c r="PG18" s="149"/>
      <c r="PH18" s="149"/>
      <c r="PI18" s="149"/>
      <c r="PJ18" s="149"/>
      <c r="PK18" s="149"/>
      <c r="PL18" s="149"/>
      <c r="PM18" s="149"/>
      <c r="PN18" s="149"/>
      <c r="PO18" s="149"/>
      <c r="PP18" s="149"/>
      <c r="PQ18" s="149"/>
      <c r="PR18" s="149"/>
      <c r="PS18" s="149"/>
      <c r="PT18" s="149"/>
      <c r="PU18" s="149"/>
      <c r="PV18" s="149"/>
      <c r="PW18" s="149"/>
      <c r="PX18" s="149"/>
      <c r="PY18" s="149"/>
      <c r="PZ18" s="149"/>
      <c r="QA18" s="149"/>
      <c r="QB18" s="149"/>
      <c r="QC18" s="149"/>
      <c r="QD18" s="149"/>
      <c r="QE18" s="149"/>
      <c r="QF18" s="149"/>
      <c r="QG18" s="149"/>
      <c r="QH18" s="149"/>
      <c r="QI18" s="149"/>
      <c r="QJ18" s="149"/>
      <c r="QK18" s="149"/>
      <c r="QL18" s="149"/>
      <c r="QM18" s="149"/>
      <c r="QN18" s="149"/>
      <c r="QO18" s="149"/>
      <c r="QP18" s="149"/>
      <c r="QQ18" s="149"/>
      <c r="QR18" s="149"/>
      <c r="QS18" s="149"/>
      <c r="QT18" s="149"/>
      <c r="QU18" s="149"/>
      <c r="QV18" s="149"/>
      <c r="QW18" s="149"/>
      <c r="QX18" s="149"/>
      <c r="QY18" s="149"/>
      <c r="QZ18" s="149"/>
      <c r="RA18" s="149"/>
      <c r="RB18" s="149"/>
      <c r="RC18" s="149"/>
      <c r="RD18" s="149"/>
      <c r="RE18" s="149"/>
      <c r="RF18" s="149"/>
      <c r="RG18" s="149"/>
      <c r="RH18" s="149"/>
      <c r="RI18" s="149"/>
      <c r="RJ18" s="149"/>
      <c r="RK18" s="149"/>
      <c r="RL18" s="149"/>
      <c r="RM18" s="149"/>
      <c r="RN18" s="149"/>
      <c r="RO18" s="149"/>
      <c r="RP18" s="149"/>
      <c r="RQ18" s="149"/>
      <c r="RR18" s="149"/>
      <c r="RS18" s="149"/>
      <c r="RT18" s="149"/>
      <c r="RU18" s="149"/>
      <c r="RV18" s="149"/>
      <c r="RW18" s="149"/>
      <c r="RX18" s="149"/>
      <c r="RY18" s="149"/>
      <c r="RZ18" s="149"/>
      <c r="SA18" s="149"/>
      <c r="SB18" s="149"/>
      <c r="SC18" s="149"/>
      <c r="SD18" s="149"/>
      <c r="SE18" s="149"/>
      <c r="SF18" s="149"/>
    </row>
    <row r="19" spans="1:500" x14ac:dyDescent="0.25">
      <c r="A19" s="165" t="s">
        <v>20</v>
      </c>
      <c r="B19" s="154">
        <v>4747</v>
      </c>
      <c r="C19" s="154">
        <v>4245</v>
      </c>
      <c r="D19" s="154">
        <v>4590</v>
      </c>
      <c r="E19" s="154">
        <v>4052</v>
      </c>
      <c r="F19" s="154">
        <v>3846</v>
      </c>
      <c r="G19" s="154">
        <v>4133</v>
      </c>
      <c r="H19" s="154">
        <v>4361</v>
      </c>
      <c r="I19" s="154">
        <v>4067</v>
      </c>
      <c r="J19" s="154">
        <v>4229</v>
      </c>
      <c r="K19" s="154">
        <v>4625</v>
      </c>
      <c r="L19" s="154">
        <v>4227</v>
      </c>
      <c r="M19" s="154">
        <v>3926</v>
      </c>
      <c r="N19" s="154">
        <v>4235</v>
      </c>
      <c r="O19" s="154">
        <v>3746</v>
      </c>
      <c r="P19" s="154">
        <v>4025</v>
      </c>
      <c r="Q19" s="154">
        <v>4092</v>
      </c>
      <c r="R19" s="154">
        <v>3824</v>
      </c>
      <c r="S19" s="154">
        <v>3544</v>
      </c>
      <c r="T19" s="154">
        <v>3803</v>
      </c>
      <c r="U19" s="154">
        <v>3445</v>
      </c>
      <c r="V19" s="154">
        <v>3389</v>
      </c>
      <c r="W19" s="154">
        <v>3621</v>
      </c>
      <c r="X19" s="154">
        <v>3397</v>
      </c>
      <c r="Y19" s="154">
        <v>3382</v>
      </c>
      <c r="Z19" s="154">
        <v>2983</v>
      </c>
      <c r="AA19" s="154">
        <v>2862</v>
      </c>
      <c r="AB19" s="154">
        <v>3455</v>
      </c>
      <c r="AC19" s="154">
        <v>3066</v>
      </c>
      <c r="AD19" s="154">
        <v>3574</v>
      </c>
      <c r="AE19" s="154">
        <v>3576</v>
      </c>
      <c r="AF19" s="154">
        <v>3827</v>
      </c>
      <c r="AG19" s="154">
        <v>3631</v>
      </c>
      <c r="AH19" s="154">
        <v>3349</v>
      </c>
      <c r="AI19" s="154">
        <v>3788</v>
      </c>
      <c r="AJ19" s="154">
        <v>3618</v>
      </c>
      <c r="AK19" s="154">
        <v>3282</v>
      </c>
      <c r="AL19" s="154">
        <v>3616</v>
      </c>
      <c r="AM19" s="154">
        <v>3659</v>
      </c>
      <c r="AN19" s="154">
        <v>3618</v>
      </c>
      <c r="AO19" s="154">
        <v>3535</v>
      </c>
      <c r="AP19" s="154">
        <v>2983</v>
      </c>
      <c r="AQ19" s="154">
        <v>3487</v>
      </c>
      <c r="AR19" s="154">
        <v>3720</v>
      </c>
      <c r="AS19" s="154">
        <v>3371</v>
      </c>
      <c r="AT19" s="154">
        <v>3109</v>
      </c>
      <c r="AU19" s="154">
        <v>3517</v>
      </c>
      <c r="AV19" s="154">
        <v>3359</v>
      </c>
      <c r="AW19" s="154">
        <v>3047</v>
      </c>
      <c r="AX19" s="154">
        <v>3357</v>
      </c>
      <c r="AY19" s="154">
        <v>3396</v>
      </c>
      <c r="AZ19" s="154">
        <v>3359</v>
      </c>
      <c r="BA19" s="154">
        <v>3282</v>
      </c>
      <c r="BB19" s="456"/>
      <c r="BC19" s="456"/>
      <c r="BD19" s="456"/>
      <c r="BE19" s="155"/>
      <c r="BF19" s="155"/>
      <c r="BG19" s="155"/>
      <c r="BH19" s="155"/>
      <c r="BI19" s="155"/>
      <c r="BJ19" s="155"/>
      <c r="BK19" s="155"/>
      <c r="BL19" s="155"/>
      <c r="BM19" s="155"/>
      <c r="BN19" s="155"/>
      <c r="BO19" s="155"/>
      <c r="BP19" s="155"/>
      <c r="BQ19" s="155"/>
      <c r="BR19" s="155"/>
      <c r="BS19" s="155"/>
      <c r="BT19" s="155"/>
      <c r="BU19" s="155"/>
      <c r="BV19" s="155"/>
      <c r="BW19" s="155"/>
      <c r="BX19" s="155"/>
      <c r="BY19" s="155"/>
      <c r="BZ19" s="155"/>
      <c r="CA19" s="155"/>
      <c r="CB19" s="155"/>
      <c r="CC19" s="155"/>
      <c r="CD19" s="155"/>
      <c r="CE19" s="155"/>
      <c r="CF19" s="155"/>
      <c r="CG19" s="155"/>
      <c r="CH19" s="155"/>
      <c r="CI19" s="155"/>
      <c r="CJ19" s="155"/>
      <c r="CK19" s="155"/>
      <c r="CL19" s="155"/>
      <c r="CM19" s="155"/>
      <c r="CN19" s="155"/>
      <c r="CO19" s="155"/>
      <c r="CP19" s="155"/>
      <c r="CQ19" s="155"/>
      <c r="CR19" s="155"/>
      <c r="CS19" s="155"/>
      <c r="CT19" s="155"/>
      <c r="CU19" s="155"/>
      <c r="CV19" s="155"/>
      <c r="CW19" s="155"/>
      <c r="CX19" s="155"/>
      <c r="CY19" s="155"/>
      <c r="CZ19" s="155"/>
      <c r="DA19" s="155"/>
      <c r="DB19" s="155"/>
      <c r="DC19" s="155"/>
      <c r="DD19" s="155"/>
      <c r="DE19" s="155"/>
      <c r="DF19" s="155"/>
      <c r="DG19" s="155"/>
      <c r="DH19" s="155"/>
      <c r="DI19" s="155"/>
      <c r="DJ19" s="155"/>
      <c r="DK19" s="155"/>
      <c r="DL19" s="155"/>
      <c r="DM19" s="155"/>
      <c r="DN19" s="155"/>
      <c r="DO19" s="155"/>
      <c r="DP19" s="155"/>
      <c r="DQ19" s="155"/>
      <c r="DR19" s="155"/>
      <c r="DS19" s="155"/>
      <c r="DT19" s="155"/>
      <c r="DU19" s="155"/>
      <c r="DV19" s="155"/>
      <c r="DW19" s="155"/>
      <c r="DX19" s="155"/>
      <c r="DY19" s="155"/>
      <c r="DZ19" s="155"/>
      <c r="EA19" s="155"/>
      <c r="EB19" s="155"/>
      <c r="EC19" s="155"/>
      <c r="ED19" s="155"/>
      <c r="EE19" s="155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55"/>
      <c r="ET19" s="155"/>
      <c r="EU19" s="155"/>
      <c r="EV19" s="155"/>
      <c r="EW19" s="155"/>
      <c r="EX19" s="155"/>
      <c r="EY19" s="155"/>
      <c r="EZ19" s="155"/>
      <c r="FA19" s="155"/>
      <c r="FB19" s="155"/>
      <c r="FC19" s="155"/>
      <c r="FD19" s="155"/>
      <c r="FE19" s="155"/>
      <c r="FF19" s="155"/>
      <c r="FG19" s="155"/>
      <c r="FH19" s="155"/>
      <c r="FI19" s="155"/>
      <c r="FJ19" s="155"/>
      <c r="FK19" s="155"/>
      <c r="FL19" s="155"/>
      <c r="FM19" s="155"/>
      <c r="FN19" s="155"/>
      <c r="FO19" s="155"/>
      <c r="FP19" s="155"/>
      <c r="FQ19" s="155"/>
      <c r="FR19" s="155"/>
      <c r="FS19" s="155"/>
      <c r="FT19" s="155"/>
      <c r="FU19" s="155"/>
      <c r="FV19" s="155"/>
      <c r="FW19" s="155"/>
      <c r="FX19" s="155"/>
      <c r="FY19" s="155"/>
      <c r="FZ19" s="155"/>
      <c r="GA19" s="155"/>
      <c r="GB19" s="155"/>
      <c r="GC19" s="155"/>
      <c r="GD19" s="155"/>
      <c r="GE19" s="155"/>
      <c r="GF19" s="155"/>
      <c r="GG19" s="155"/>
      <c r="GH19" s="155"/>
      <c r="GI19" s="155"/>
      <c r="GJ19" s="155"/>
      <c r="GK19" s="155"/>
      <c r="GL19" s="155"/>
      <c r="GM19" s="155"/>
      <c r="GN19" s="155"/>
      <c r="GO19" s="155"/>
      <c r="GP19" s="155"/>
      <c r="GQ19" s="155"/>
      <c r="GR19" s="155"/>
      <c r="GS19" s="155"/>
      <c r="GT19" s="155"/>
      <c r="GU19" s="155"/>
      <c r="GV19" s="155"/>
      <c r="GW19" s="155"/>
      <c r="GX19" s="155"/>
      <c r="GY19" s="155"/>
      <c r="GZ19" s="155"/>
      <c r="HA19" s="155"/>
      <c r="HB19" s="155"/>
      <c r="HC19" s="155"/>
      <c r="HD19" s="155"/>
      <c r="HE19" s="155"/>
      <c r="HF19" s="155"/>
      <c r="HG19" s="155"/>
      <c r="HH19" s="155"/>
      <c r="HI19" s="155"/>
      <c r="HJ19" s="155"/>
      <c r="HK19" s="155"/>
      <c r="HL19" s="155"/>
      <c r="HM19" s="155"/>
      <c r="HN19" s="155"/>
      <c r="HO19" s="155"/>
      <c r="HP19" s="155"/>
      <c r="HQ19" s="155"/>
      <c r="HR19" s="155"/>
      <c r="HS19" s="155"/>
      <c r="HT19" s="155"/>
      <c r="HU19" s="155"/>
      <c r="HV19" s="155"/>
      <c r="HW19" s="155"/>
      <c r="HX19" s="155"/>
      <c r="HY19" s="155"/>
      <c r="HZ19" s="155"/>
      <c r="IA19" s="155"/>
      <c r="IB19" s="155"/>
      <c r="IC19" s="155"/>
      <c r="ID19" s="155"/>
      <c r="IE19" s="155"/>
      <c r="IF19" s="155"/>
      <c r="IG19" s="155"/>
      <c r="IH19" s="155"/>
      <c r="II19" s="155"/>
      <c r="IJ19" s="155"/>
      <c r="IK19" s="155"/>
      <c r="IL19" s="155"/>
      <c r="IM19" s="155"/>
      <c r="IN19" s="155"/>
      <c r="IO19" s="155"/>
      <c r="IP19" s="155"/>
      <c r="IQ19" s="155"/>
      <c r="IR19" s="155"/>
      <c r="IS19" s="155"/>
      <c r="IT19" s="155"/>
      <c r="IU19" s="155"/>
      <c r="IV19" s="155"/>
      <c r="IW19" s="155"/>
      <c r="IX19" s="155"/>
      <c r="IY19" s="155"/>
      <c r="IZ19" s="155"/>
      <c r="JA19" s="155"/>
      <c r="JB19" s="155"/>
      <c r="JC19" s="155"/>
      <c r="JD19" s="155"/>
      <c r="JE19" s="155"/>
      <c r="JF19" s="155"/>
      <c r="JG19" s="155"/>
      <c r="JH19" s="155"/>
      <c r="JI19" s="155"/>
      <c r="JJ19" s="155"/>
      <c r="JK19" s="155"/>
      <c r="JL19" s="155"/>
      <c r="JM19" s="155"/>
      <c r="JN19" s="155"/>
      <c r="JO19" s="155"/>
      <c r="JP19" s="155"/>
      <c r="JQ19" s="155"/>
      <c r="JR19" s="155"/>
      <c r="JS19" s="155"/>
      <c r="JT19" s="155"/>
      <c r="JU19" s="155"/>
      <c r="JV19" s="155"/>
      <c r="JW19" s="155"/>
      <c r="JX19" s="155"/>
      <c r="JY19" s="155"/>
      <c r="JZ19" s="155"/>
      <c r="KA19" s="155"/>
      <c r="KB19" s="155"/>
      <c r="KC19" s="155"/>
      <c r="KD19" s="155"/>
      <c r="KE19" s="155"/>
      <c r="KF19" s="155"/>
      <c r="KG19" s="155"/>
      <c r="KH19" s="155"/>
      <c r="KI19" s="155"/>
      <c r="KJ19" s="155"/>
      <c r="KK19" s="155"/>
      <c r="KL19" s="155"/>
      <c r="KM19" s="155"/>
      <c r="KN19" s="155"/>
      <c r="KO19" s="155"/>
      <c r="KP19" s="155"/>
      <c r="KQ19" s="155"/>
      <c r="KR19" s="155"/>
      <c r="KS19" s="155"/>
      <c r="KT19" s="155"/>
      <c r="KU19" s="155"/>
      <c r="KV19" s="155"/>
      <c r="KW19" s="155"/>
      <c r="KX19" s="155"/>
      <c r="KY19" s="155"/>
      <c r="KZ19" s="155"/>
      <c r="LA19" s="155"/>
      <c r="LB19" s="155"/>
      <c r="LC19" s="155"/>
      <c r="LD19" s="155"/>
      <c r="LE19" s="155"/>
      <c r="LF19" s="155"/>
      <c r="LG19" s="155"/>
      <c r="LH19" s="155"/>
      <c r="LI19" s="155"/>
      <c r="LJ19" s="155"/>
      <c r="LK19" s="155"/>
      <c r="LL19" s="155"/>
      <c r="LM19" s="155"/>
      <c r="LN19" s="155"/>
      <c r="LO19" s="155"/>
      <c r="LP19" s="155"/>
      <c r="LQ19" s="155"/>
      <c r="LR19" s="155"/>
      <c r="LS19" s="155"/>
      <c r="LT19" s="155"/>
      <c r="LU19" s="155"/>
      <c r="LV19" s="155"/>
      <c r="LW19" s="155"/>
      <c r="LX19" s="155"/>
      <c r="LY19" s="155"/>
      <c r="LZ19" s="155"/>
      <c r="MA19" s="155"/>
      <c r="MB19" s="155"/>
      <c r="MC19" s="155"/>
      <c r="MD19" s="155"/>
      <c r="ME19" s="155"/>
      <c r="MF19" s="155"/>
      <c r="MG19" s="155"/>
      <c r="MH19" s="155"/>
      <c r="MI19" s="155"/>
      <c r="MJ19" s="155"/>
      <c r="MK19" s="155"/>
      <c r="ML19" s="155"/>
      <c r="MM19" s="155"/>
      <c r="MN19" s="155"/>
      <c r="MO19" s="155"/>
      <c r="MP19" s="155"/>
      <c r="MQ19" s="155"/>
      <c r="MR19" s="155"/>
      <c r="MS19" s="155"/>
      <c r="MT19" s="155"/>
      <c r="MU19" s="155"/>
      <c r="MV19" s="155"/>
      <c r="MW19" s="155"/>
      <c r="MX19" s="155"/>
      <c r="MY19" s="155"/>
      <c r="MZ19" s="155"/>
      <c r="NA19" s="155"/>
      <c r="NB19" s="155"/>
      <c r="NC19" s="155"/>
      <c r="ND19" s="155"/>
      <c r="NE19" s="155"/>
      <c r="NF19" s="155"/>
      <c r="NG19" s="155"/>
      <c r="NH19" s="155"/>
      <c r="NI19" s="155"/>
      <c r="NJ19" s="155"/>
      <c r="NK19" s="155"/>
      <c r="NL19" s="155"/>
      <c r="NM19" s="155"/>
      <c r="NN19" s="155"/>
      <c r="NO19" s="155"/>
      <c r="NP19" s="155"/>
      <c r="NQ19" s="155"/>
      <c r="NR19" s="155"/>
      <c r="NS19" s="155"/>
      <c r="NT19" s="155"/>
      <c r="NU19" s="155"/>
      <c r="NV19" s="155"/>
      <c r="NW19" s="155"/>
      <c r="NX19" s="155"/>
      <c r="NY19" s="155"/>
      <c r="NZ19" s="155"/>
      <c r="OA19" s="155"/>
      <c r="OB19" s="155"/>
      <c r="OC19" s="155"/>
      <c r="OD19" s="155"/>
      <c r="OE19" s="155"/>
      <c r="OF19" s="155"/>
      <c r="OG19" s="155"/>
      <c r="OH19" s="155"/>
      <c r="OI19" s="155"/>
      <c r="OJ19" s="155"/>
      <c r="OK19" s="155"/>
      <c r="OL19" s="155"/>
      <c r="OM19" s="155"/>
      <c r="ON19" s="155"/>
      <c r="OO19" s="155"/>
      <c r="OP19" s="155"/>
      <c r="OQ19" s="155"/>
      <c r="OR19" s="155"/>
      <c r="OS19" s="155"/>
      <c r="OT19" s="155"/>
      <c r="OU19" s="155"/>
      <c r="OV19" s="155"/>
      <c r="OW19" s="155"/>
      <c r="OX19" s="155"/>
      <c r="OY19" s="155"/>
      <c r="OZ19" s="155"/>
      <c r="PA19" s="155"/>
      <c r="PB19" s="155"/>
      <c r="PC19" s="155"/>
      <c r="PD19" s="155"/>
      <c r="PE19" s="155"/>
      <c r="PF19" s="155"/>
      <c r="PG19" s="155"/>
      <c r="PH19" s="155"/>
      <c r="PI19" s="155"/>
      <c r="PJ19" s="155"/>
      <c r="PK19" s="155"/>
      <c r="PL19" s="155"/>
      <c r="PM19" s="155"/>
      <c r="PN19" s="155"/>
      <c r="PO19" s="155"/>
      <c r="PP19" s="155"/>
      <c r="PQ19" s="155"/>
      <c r="PR19" s="155"/>
      <c r="PS19" s="155"/>
      <c r="PT19" s="155"/>
      <c r="PU19" s="155"/>
      <c r="PV19" s="155"/>
      <c r="PW19" s="155"/>
      <c r="PX19" s="155"/>
      <c r="PY19" s="155"/>
      <c r="PZ19" s="155"/>
      <c r="QA19" s="155"/>
      <c r="QB19" s="155"/>
      <c r="QC19" s="155"/>
      <c r="QD19" s="155"/>
      <c r="QE19" s="155"/>
      <c r="QF19" s="155"/>
      <c r="QG19" s="155"/>
      <c r="QH19" s="155"/>
      <c r="QI19" s="155"/>
      <c r="QJ19" s="155"/>
      <c r="QK19" s="155"/>
      <c r="QL19" s="155"/>
      <c r="QM19" s="155"/>
      <c r="QN19" s="155"/>
      <c r="QO19" s="155"/>
      <c r="QP19" s="155"/>
      <c r="QQ19" s="155"/>
      <c r="QR19" s="155"/>
      <c r="QS19" s="155"/>
      <c r="QT19" s="155"/>
      <c r="QU19" s="155"/>
      <c r="QV19" s="155"/>
      <c r="QW19" s="155"/>
      <c r="QX19" s="155"/>
      <c r="QY19" s="155"/>
      <c r="QZ19" s="155"/>
      <c r="RA19" s="155"/>
      <c r="RB19" s="155"/>
      <c r="RC19" s="155"/>
      <c r="RD19" s="155"/>
      <c r="RE19" s="155"/>
      <c r="RF19" s="155"/>
      <c r="RG19" s="155"/>
      <c r="RH19" s="155"/>
      <c r="RI19" s="155"/>
      <c r="RJ19" s="155"/>
      <c r="RK19" s="155"/>
      <c r="RL19" s="155"/>
      <c r="RM19" s="155"/>
      <c r="RN19" s="155"/>
      <c r="RO19" s="155"/>
      <c r="RP19" s="155"/>
      <c r="RQ19" s="155"/>
      <c r="RR19" s="155"/>
      <c r="RS19" s="155"/>
      <c r="RT19" s="155"/>
      <c r="RU19" s="155"/>
      <c r="RV19" s="155"/>
      <c r="RW19" s="155"/>
      <c r="RX19" s="155"/>
      <c r="RY19" s="155"/>
      <c r="RZ19" s="155"/>
      <c r="SA19" s="155"/>
      <c r="SB19" s="155"/>
      <c r="SC19" s="155"/>
      <c r="SD19" s="155"/>
      <c r="SE19" s="155"/>
      <c r="SF19" s="155"/>
    </row>
    <row r="20" spans="1:500" x14ac:dyDescent="0.25">
      <c r="A20" s="166" t="s">
        <v>21</v>
      </c>
      <c r="B20" s="158">
        <v>0.68300000000000005</v>
      </c>
      <c r="C20" s="158">
        <v>0.66100000000000003</v>
      </c>
      <c r="D20" s="158">
        <v>0.65600000000000003</v>
      </c>
      <c r="E20" s="158">
        <v>0.63900000000000001</v>
      </c>
      <c r="F20" s="158">
        <v>0.60899999999999999</v>
      </c>
      <c r="G20" s="158">
        <v>0.65800000000000003</v>
      </c>
      <c r="H20" s="158">
        <v>0.61499999999999999</v>
      </c>
      <c r="I20" s="158">
        <v>0.66100000000000003</v>
      </c>
      <c r="J20" s="158">
        <v>0.64600000000000002</v>
      </c>
      <c r="K20" s="158">
        <v>0.63200000000000001</v>
      </c>
      <c r="L20" s="158">
        <v>0.61399999999999999</v>
      </c>
      <c r="M20" s="158">
        <v>0.59199999999999997</v>
      </c>
      <c r="N20" s="158">
        <v>0.64300000000000002</v>
      </c>
      <c r="O20" s="158">
        <v>0.60599999999999998</v>
      </c>
      <c r="P20" s="158">
        <v>0.60099999999999998</v>
      </c>
      <c r="Q20" s="158">
        <v>0.60299999999999998</v>
      </c>
      <c r="R20" s="158">
        <v>0.625</v>
      </c>
      <c r="S20" s="158">
        <v>0.58499999999999996</v>
      </c>
      <c r="T20" s="158">
        <v>0.61099999999999999</v>
      </c>
      <c r="U20" s="158">
        <v>0.621</v>
      </c>
      <c r="V20" s="158">
        <v>0.57099999999999995</v>
      </c>
      <c r="W20" s="158">
        <v>0.57199999999999995</v>
      </c>
      <c r="X20" s="158">
        <v>0.60099999999999998</v>
      </c>
      <c r="Y20" s="158">
        <v>0.61099999999999999</v>
      </c>
      <c r="Z20" s="158">
        <v>0.56799999999999995</v>
      </c>
      <c r="AA20" s="158">
        <v>0.57699999999999996</v>
      </c>
      <c r="AB20" s="158">
        <v>0.61699999999999999</v>
      </c>
      <c r="AC20" s="158">
        <v>0.59399999999999997</v>
      </c>
      <c r="AD20" s="158">
        <v>0.60199999999999998</v>
      </c>
      <c r="AE20" s="158">
        <v>0.60199999999999998</v>
      </c>
      <c r="AF20" s="158">
        <v>0.60199999999999998</v>
      </c>
      <c r="AG20" s="158">
        <v>0.60099999999999998</v>
      </c>
      <c r="AH20" s="158">
        <v>0.60299999999999998</v>
      </c>
      <c r="AI20" s="158">
        <v>0.60199999999999998</v>
      </c>
      <c r="AJ20" s="158">
        <v>0.60299999999999998</v>
      </c>
      <c r="AK20" s="158">
        <v>0.60399999999999998</v>
      </c>
      <c r="AL20" s="158">
        <v>0.60299999999999998</v>
      </c>
      <c r="AM20" s="158">
        <v>0.60199999999999998</v>
      </c>
      <c r="AN20" s="158">
        <v>0.60299999999999998</v>
      </c>
      <c r="AO20" s="158">
        <v>0.60299999999999998</v>
      </c>
      <c r="AP20" s="158">
        <v>0.56799999999999995</v>
      </c>
      <c r="AQ20" s="158">
        <v>0.61799999999999999</v>
      </c>
      <c r="AR20" s="158">
        <v>0.61699999999999999</v>
      </c>
      <c r="AS20" s="158">
        <v>0.60099999999999998</v>
      </c>
      <c r="AT20" s="158">
        <v>0.60299999999999998</v>
      </c>
      <c r="AU20" s="158">
        <v>0.60199999999999998</v>
      </c>
      <c r="AV20" s="158">
        <v>0.60299999999999998</v>
      </c>
      <c r="AW20" s="158">
        <v>0.60399999999999998</v>
      </c>
      <c r="AX20" s="158">
        <v>0.60299999999999998</v>
      </c>
      <c r="AY20" s="158">
        <v>0.60199999999999998</v>
      </c>
      <c r="AZ20" s="158">
        <v>0.60299999999999998</v>
      </c>
      <c r="BA20" s="158">
        <v>0.60299999999999998</v>
      </c>
      <c r="BB20" s="460"/>
      <c r="BC20" s="460"/>
      <c r="BD20" s="460"/>
      <c r="BE20" s="159"/>
      <c r="BF20" s="159"/>
      <c r="BG20" s="159"/>
      <c r="BH20" s="159"/>
      <c r="BI20" s="159"/>
      <c r="BJ20" s="159"/>
      <c r="BK20" s="159"/>
      <c r="BL20" s="159"/>
      <c r="BM20" s="159"/>
      <c r="BN20" s="159"/>
      <c r="BO20" s="159"/>
      <c r="BP20" s="159"/>
      <c r="BQ20" s="159"/>
      <c r="BR20" s="159"/>
      <c r="BS20" s="159"/>
      <c r="BT20" s="159"/>
      <c r="BU20" s="159"/>
      <c r="BV20" s="159"/>
      <c r="BW20" s="159"/>
      <c r="BX20" s="159"/>
      <c r="BY20" s="159"/>
      <c r="BZ20" s="159"/>
      <c r="CA20" s="159"/>
      <c r="CB20" s="159"/>
      <c r="CC20" s="159"/>
      <c r="CD20" s="159"/>
      <c r="CE20" s="159"/>
      <c r="CF20" s="159"/>
      <c r="CG20" s="159"/>
      <c r="CH20" s="159"/>
      <c r="CI20" s="159"/>
      <c r="CJ20" s="159"/>
      <c r="CK20" s="159"/>
      <c r="CL20" s="159"/>
      <c r="CM20" s="159"/>
      <c r="CN20" s="159"/>
      <c r="CO20" s="159"/>
      <c r="CP20" s="159"/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  <c r="DB20" s="159"/>
      <c r="DC20" s="159"/>
      <c r="DD20" s="159"/>
      <c r="DE20" s="159"/>
      <c r="DF20" s="159"/>
      <c r="DG20" s="159"/>
      <c r="DH20" s="159"/>
      <c r="DI20" s="159"/>
      <c r="DJ20" s="159"/>
      <c r="DK20" s="159"/>
      <c r="DL20" s="159"/>
      <c r="DM20" s="159"/>
      <c r="DN20" s="159"/>
      <c r="DO20" s="159"/>
      <c r="DP20" s="159"/>
      <c r="DQ20" s="159"/>
      <c r="DR20" s="159"/>
      <c r="DS20" s="159"/>
      <c r="DT20" s="159"/>
      <c r="DU20" s="159"/>
      <c r="DV20" s="159"/>
      <c r="DW20" s="159"/>
      <c r="DX20" s="159"/>
      <c r="DY20" s="159"/>
      <c r="DZ20" s="159"/>
      <c r="EA20" s="159"/>
      <c r="EB20" s="159"/>
      <c r="EC20" s="159"/>
      <c r="ED20" s="159"/>
      <c r="EE20" s="159"/>
      <c r="EF20" s="159"/>
      <c r="EG20" s="159"/>
      <c r="EH20" s="159"/>
      <c r="EI20" s="159"/>
      <c r="EJ20" s="159"/>
      <c r="EK20" s="159"/>
      <c r="EL20" s="159"/>
      <c r="EM20" s="159"/>
      <c r="EN20" s="159"/>
      <c r="EO20" s="159"/>
      <c r="EP20" s="159"/>
      <c r="EQ20" s="159"/>
      <c r="ER20" s="159"/>
      <c r="ES20" s="159"/>
      <c r="ET20" s="159"/>
      <c r="EU20" s="159"/>
      <c r="EV20" s="159"/>
      <c r="EW20" s="159"/>
      <c r="EX20" s="159"/>
      <c r="EY20" s="159"/>
      <c r="EZ20" s="159"/>
      <c r="FA20" s="159"/>
      <c r="FB20" s="159"/>
      <c r="FC20" s="159"/>
      <c r="FD20" s="159"/>
      <c r="FE20" s="159"/>
      <c r="FF20" s="159"/>
      <c r="FG20" s="159"/>
      <c r="FH20" s="159"/>
      <c r="FI20" s="159"/>
      <c r="FJ20" s="159"/>
      <c r="FK20" s="159"/>
      <c r="FL20" s="159"/>
      <c r="FM20" s="159"/>
      <c r="FN20" s="159"/>
      <c r="FO20" s="159"/>
      <c r="FP20" s="159"/>
      <c r="FQ20" s="159"/>
      <c r="FR20" s="159"/>
      <c r="FS20" s="159"/>
      <c r="FT20" s="159"/>
      <c r="FU20" s="159"/>
      <c r="FV20" s="159"/>
      <c r="FW20" s="159"/>
      <c r="FX20" s="159"/>
      <c r="FY20" s="159"/>
      <c r="FZ20" s="159"/>
      <c r="GA20" s="159"/>
      <c r="GB20" s="159"/>
      <c r="GC20" s="159"/>
      <c r="GD20" s="159"/>
      <c r="GE20" s="159"/>
      <c r="GF20" s="159"/>
      <c r="GG20" s="159"/>
      <c r="GH20" s="159"/>
      <c r="GI20" s="159"/>
      <c r="GJ20" s="159"/>
      <c r="GK20" s="159"/>
      <c r="GL20" s="159"/>
      <c r="GM20" s="159"/>
      <c r="GN20" s="159"/>
      <c r="GO20" s="159"/>
      <c r="GP20" s="159"/>
      <c r="GQ20" s="159"/>
      <c r="GR20" s="159"/>
      <c r="GS20" s="159"/>
      <c r="GT20" s="159"/>
      <c r="GU20" s="159"/>
      <c r="GV20" s="159"/>
      <c r="GW20" s="159"/>
      <c r="GX20" s="159"/>
      <c r="GY20" s="159"/>
      <c r="GZ20" s="159"/>
      <c r="HA20" s="159"/>
      <c r="HB20" s="159"/>
      <c r="HC20" s="159"/>
      <c r="HD20" s="159"/>
      <c r="HE20" s="159"/>
      <c r="HF20" s="159"/>
      <c r="HG20" s="159"/>
      <c r="HH20" s="159"/>
      <c r="HI20" s="159"/>
      <c r="HJ20" s="159"/>
      <c r="HK20" s="159"/>
      <c r="HL20" s="159"/>
      <c r="HM20" s="159"/>
      <c r="HN20" s="159"/>
      <c r="HO20" s="159"/>
      <c r="HP20" s="159"/>
      <c r="HQ20" s="159"/>
      <c r="HR20" s="159"/>
      <c r="HS20" s="159"/>
      <c r="HT20" s="159"/>
      <c r="HU20" s="159"/>
      <c r="HV20" s="159"/>
      <c r="HW20" s="159"/>
      <c r="HX20" s="159"/>
      <c r="HY20" s="159"/>
      <c r="HZ20" s="159"/>
      <c r="IA20" s="159"/>
      <c r="IB20" s="159"/>
      <c r="IC20" s="159"/>
      <c r="ID20" s="159"/>
      <c r="IE20" s="159"/>
      <c r="IF20" s="159"/>
      <c r="IG20" s="159"/>
      <c r="IH20" s="159"/>
      <c r="II20" s="159"/>
      <c r="IJ20" s="159"/>
      <c r="IK20" s="159"/>
      <c r="IL20" s="159"/>
      <c r="IM20" s="159"/>
      <c r="IN20" s="159"/>
      <c r="IO20" s="159"/>
      <c r="IP20" s="159"/>
      <c r="IQ20" s="159"/>
      <c r="IR20" s="159"/>
      <c r="IS20" s="159"/>
      <c r="IT20" s="159"/>
      <c r="IU20" s="159"/>
      <c r="IV20" s="159"/>
      <c r="IW20" s="159"/>
      <c r="IX20" s="159"/>
      <c r="IY20" s="159"/>
      <c r="IZ20" s="159"/>
      <c r="JA20" s="159"/>
      <c r="JB20" s="159"/>
      <c r="JC20" s="159"/>
      <c r="JD20" s="159"/>
      <c r="JE20" s="159"/>
      <c r="JF20" s="159"/>
      <c r="JG20" s="159"/>
      <c r="JH20" s="159"/>
      <c r="JI20" s="159"/>
      <c r="JJ20" s="159"/>
      <c r="JK20" s="159"/>
      <c r="JL20" s="159"/>
      <c r="JM20" s="159"/>
      <c r="JN20" s="159"/>
      <c r="JO20" s="159"/>
      <c r="JP20" s="159"/>
      <c r="JQ20" s="159"/>
      <c r="JR20" s="159"/>
      <c r="JS20" s="159"/>
      <c r="JT20" s="159"/>
      <c r="JU20" s="159"/>
      <c r="JV20" s="159"/>
      <c r="JW20" s="159"/>
      <c r="JX20" s="159"/>
      <c r="JY20" s="159"/>
      <c r="JZ20" s="159"/>
      <c r="KA20" s="159"/>
      <c r="KB20" s="159"/>
      <c r="KC20" s="159"/>
      <c r="KD20" s="159"/>
      <c r="KE20" s="159"/>
      <c r="KF20" s="159"/>
      <c r="KG20" s="159"/>
      <c r="KH20" s="159"/>
      <c r="KI20" s="159"/>
      <c r="KJ20" s="159"/>
      <c r="KK20" s="159"/>
      <c r="KL20" s="159"/>
      <c r="KM20" s="159"/>
      <c r="KN20" s="159"/>
      <c r="KO20" s="159"/>
      <c r="KP20" s="159"/>
      <c r="KQ20" s="159"/>
      <c r="KR20" s="159"/>
      <c r="KS20" s="159"/>
      <c r="KT20" s="159"/>
      <c r="KU20" s="159"/>
      <c r="KV20" s="159"/>
      <c r="KW20" s="159"/>
      <c r="KX20" s="159"/>
      <c r="KY20" s="159"/>
      <c r="KZ20" s="159"/>
      <c r="LA20" s="159"/>
      <c r="LB20" s="159"/>
      <c r="LC20" s="159"/>
      <c r="LD20" s="159"/>
      <c r="LE20" s="159"/>
      <c r="LF20" s="159"/>
      <c r="LG20" s="159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159"/>
      <c r="LT20" s="159"/>
      <c r="LU20" s="159"/>
      <c r="LV20" s="159"/>
      <c r="LW20" s="159"/>
      <c r="LX20" s="159"/>
      <c r="LY20" s="159"/>
      <c r="LZ20" s="159"/>
      <c r="MA20" s="159"/>
      <c r="MB20" s="159"/>
      <c r="MC20" s="159"/>
      <c r="MD20" s="159"/>
      <c r="ME20" s="159"/>
      <c r="MF20" s="159"/>
      <c r="MG20" s="159"/>
      <c r="MH20" s="159"/>
      <c r="MI20" s="159"/>
      <c r="MJ20" s="159"/>
      <c r="MK20" s="159"/>
      <c r="ML20" s="159"/>
      <c r="MM20" s="159"/>
      <c r="MN20" s="159"/>
      <c r="MO20" s="159"/>
      <c r="MP20" s="159"/>
      <c r="MQ20" s="159"/>
      <c r="MR20" s="159"/>
      <c r="MS20" s="159"/>
      <c r="MT20" s="159"/>
      <c r="MU20" s="159"/>
      <c r="MV20" s="159"/>
      <c r="MW20" s="159"/>
      <c r="MX20" s="159"/>
      <c r="MY20" s="159"/>
      <c r="MZ20" s="159"/>
      <c r="NA20" s="159"/>
      <c r="NB20" s="159"/>
      <c r="NC20" s="159"/>
      <c r="ND20" s="159"/>
      <c r="NE20" s="159"/>
      <c r="NF20" s="159"/>
      <c r="NG20" s="159"/>
      <c r="NH20" s="159"/>
      <c r="NI20" s="159"/>
      <c r="NJ20" s="159"/>
      <c r="NK20" s="159"/>
      <c r="NL20" s="159"/>
      <c r="NM20" s="159"/>
      <c r="NN20" s="159"/>
      <c r="NO20" s="159"/>
      <c r="NP20" s="159"/>
      <c r="NQ20" s="159"/>
      <c r="NR20" s="159"/>
      <c r="NS20" s="159"/>
      <c r="NT20" s="159"/>
      <c r="NU20" s="159"/>
      <c r="NV20" s="159"/>
      <c r="NW20" s="159"/>
      <c r="NX20" s="159"/>
      <c r="NY20" s="159"/>
      <c r="NZ20" s="159"/>
      <c r="OA20" s="159"/>
      <c r="OB20" s="159"/>
      <c r="OC20" s="159"/>
      <c r="OD20" s="159"/>
      <c r="OE20" s="159"/>
      <c r="OF20" s="159"/>
      <c r="OG20" s="159"/>
      <c r="OH20" s="159"/>
      <c r="OI20" s="159"/>
      <c r="OJ20" s="159"/>
      <c r="OK20" s="159"/>
      <c r="OL20" s="159"/>
      <c r="OM20" s="159"/>
      <c r="ON20" s="159"/>
      <c r="OO20" s="159"/>
      <c r="OP20" s="159"/>
      <c r="OQ20" s="159"/>
      <c r="OR20" s="159"/>
      <c r="OS20" s="159"/>
      <c r="OT20" s="159"/>
      <c r="OU20" s="159"/>
      <c r="OV20" s="159"/>
      <c r="OW20" s="159"/>
      <c r="OX20" s="159"/>
      <c r="OY20" s="159"/>
      <c r="OZ20" s="159"/>
      <c r="PA20" s="159"/>
      <c r="PB20" s="159"/>
      <c r="PC20" s="159"/>
      <c r="PD20" s="159"/>
      <c r="PE20" s="159"/>
      <c r="PF20" s="159"/>
      <c r="PG20" s="159"/>
      <c r="PH20" s="159"/>
      <c r="PI20" s="159"/>
      <c r="PJ20" s="159"/>
      <c r="PK20" s="159"/>
      <c r="PL20" s="159"/>
      <c r="PM20" s="159"/>
      <c r="PN20" s="159"/>
      <c r="PO20" s="159"/>
      <c r="PP20" s="159"/>
      <c r="PQ20" s="159"/>
      <c r="PR20" s="159"/>
      <c r="PS20" s="159"/>
      <c r="PT20" s="159"/>
      <c r="PU20" s="159"/>
      <c r="PV20" s="159"/>
      <c r="PW20" s="159"/>
      <c r="PX20" s="159"/>
      <c r="PY20" s="159"/>
      <c r="PZ20" s="159"/>
      <c r="QA20" s="159"/>
      <c r="QB20" s="159"/>
      <c r="QC20" s="159"/>
      <c r="QD20" s="159"/>
      <c r="QE20" s="159"/>
      <c r="QF20" s="159"/>
      <c r="QG20" s="159"/>
      <c r="QH20" s="159"/>
      <c r="QI20" s="159"/>
      <c r="QJ20" s="159"/>
      <c r="QK20" s="159"/>
      <c r="QL20" s="159"/>
      <c r="QM20" s="159"/>
      <c r="QN20" s="159"/>
      <c r="QO20" s="159"/>
      <c r="QP20" s="159"/>
      <c r="QQ20" s="159"/>
      <c r="QR20" s="159"/>
      <c r="QS20" s="159"/>
      <c r="QT20" s="159"/>
      <c r="QU20" s="159"/>
      <c r="QV20" s="159"/>
      <c r="QW20" s="159"/>
      <c r="QX20" s="159"/>
      <c r="QY20" s="159"/>
      <c r="QZ20" s="159"/>
      <c r="RA20" s="159"/>
      <c r="RB20" s="159"/>
      <c r="RC20" s="159"/>
      <c r="RD20" s="159"/>
      <c r="RE20" s="159"/>
      <c r="RF20" s="159"/>
      <c r="RG20" s="159"/>
      <c r="RH20" s="159"/>
      <c r="RI20" s="159"/>
      <c r="RJ20" s="159"/>
      <c r="RK20" s="159"/>
      <c r="RL20" s="159"/>
      <c r="RM20" s="159"/>
      <c r="RN20" s="159"/>
      <c r="RO20" s="159"/>
      <c r="RP20" s="159"/>
      <c r="RQ20" s="159"/>
      <c r="RR20" s="159"/>
      <c r="RS20" s="159"/>
      <c r="RT20" s="159"/>
      <c r="RU20" s="159"/>
      <c r="RV20" s="159"/>
      <c r="RW20" s="159"/>
      <c r="RX20" s="159"/>
      <c r="RY20" s="159"/>
      <c r="RZ20" s="159"/>
      <c r="SA20" s="159"/>
      <c r="SB20" s="159"/>
      <c r="SC20" s="159"/>
      <c r="SD20" s="159"/>
      <c r="SE20" s="159"/>
      <c r="SF20" s="159"/>
    </row>
    <row r="21" spans="1:500" x14ac:dyDescent="0.25">
      <c r="A21" s="165" t="s">
        <v>22</v>
      </c>
      <c r="B21" s="154">
        <v>204</v>
      </c>
      <c r="C21" s="154">
        <v>190</v>
      </c>
      <c r="D21" s="154">
        <v>205</v>
      </c>
      <c r="E21" s="154">
        <v>194</v>
      </c>
      <c r="F21" s="154">
        <v>205</v>
      </c>
      <c r="G21" s="154">
        <v>207</v>
      </c>
      <c r="H21" s="154">
        <v>181</v>
      </c>
      <c r="I21" s="154">
        <v>181</v>
      </c>
      <c r="J21" s="154">
        <v>190</v>
      </c>
      <c r="K21" s="154">
        <v>191</v>
      </c>
      <c r="L21" s="154">
        <v>202</v>
      </c>
      <c r="M21" s="154">
        <v>169</v>
      </c>
      <c r="N21" s="154">
        <v>189</v>
      </c>
      <c r="O21" s="154">
        <v>177</v>
      </c>
      <c r="P21" s="154">
        <v>158</v>
      </c>
      <c r="Q21" s="154">
        <v>273</v>
      </c>
      <c r="R21" s="154">
        <v>227</v>
      </c>
      <c r="S21" s="154">
        <v>191</v>
      </c>
      <c r="T21" s="154">
        <v>166</v>
      </c>
      <c r="U21" s="154">
        <v>152</v>
      </c>
      <c r="V21" s="154">
        <v>158</v>
      </c>
      <c r="W21" s="154">
        <v>144</v>
      </c>
      <c r="X21" s="154">
        <v>143</v>
      </c>
      <c r="Y21" s="154">
        <v>193</v>
      </c>
      <c r="Z21" s="154">
        <v>197</v>
      </c>
      <c r="AA21" s="154">
        <v>174</v>
      </c>
      <c r="AB21" s="154">
        <v>165</v>
      </c>
      <c r="AC21" s="154">
        <v>143</v>
      </c>
      <c r="AD21" s="154">
        <v>173</v>
      </c>
      <c r="AE21" s="154">
        <v>173</v>
      </c>
      <c r="AF21" s="154">
        <v>185</v>
      </c>
      <c r="AG21" s="154">
        <v>176</v>
      </c>
      <c r="AH21" s="154">
        <v>162</v>
      </c>
      <c r="AI21" s="154">
        <v>183</v>
      </c>
      <c r="AJ21" s="154">
        <v>175</v>
      </c>
      <c r="AK21" s="154">
        <v>158</v>
      </c>
      <c r="AL21" s="154">
        <v>175</v>
      </c>
      <c r="AM21" s="154">
        <v>177</v>
      </c>
      <c r="AN21" s="154">
        <v>175</v>
      </c>
      <c r="AO21" s="154">
        <v>171</v>
      </c>
      <c r="AP21" s="154">
        <v>197</v>
      </c>
      <c r="AQ21" s="154">
        <v>142</v>
      </c>
      <c r="AR21" s="154">
        <v>154</v>
      </c>
      <c r="AS21" s="154">
        <v>164</v>
      </c>
      <c r="AT21" s="154">
        <v>150</v>
      </c>
      <c r="AU21" s="154">
        <v>170</v>
      </c>
      <c r="AV21" s="154">
        <v>162</v>
      </c>
      <c r="AW21" s="154">
        <v>147</v>
      </c>
      <c r="AX21" s="154">
        <v>162</v>
      </c>
      <c r="AY21" s="154">
        <v>164</v>
      </c>
      <c r="AZ21" s="154">
        <v>162</v>
      </c>
      <c r="BA21" s="154">
        <v>158</v>
      </c>
      <c r="BB21" s="456"/>
      <c r="BC21" s="456"/>
      <c r="BD21" s="456"/>
      <c r="BE21" s="155"/>
      <c r="BF21" s="155"/>
      <c r="BG21" s="155"/>
      <c r="BH21" s="155"/>
      <c r="BI21" s="155"/>
      <c r="BJ21" s="155"/>
      <c r="BK21" s="155"/>
      <c r="BL21" s="155"/>
      <c r="BM21" s="155"/>
      <c r="BN21" s="155"/>
      <c r="BO21" s="155"/>
      <c r="BP21" s="155"/>
      <c r="BQ21" s="155"/>
      <c r="BR21" s="155"/>
      <c r="BS21" s="155"/>
      <c r="BT21" s="155"/>
      <c r="BU21" s="155"/>
      <c r="BV21" s="155"/>
      <c r="BW21" s="155"/>
      <c r="BX21" s="155"/>
      <c r="BY21" s="155"/>
      <c r="BZ21" s="155"/>
      <c r="CA21" s="155"/>
      <c r="CB21" s="155"/>
      <c r="CC21" s="155"/>
      <c r="CD21" s="155"/>
      <c r="CE21" s="155"/>
      <c r="CF21" s="155"/>
      <c r="CG21" s="155"/>
      <c r="CH21" s="155"/>
      <c r="CI21" s="155"/>
      <c r="CJ21" s="155"/>
      <c r="CK21" s="155"/>
      <c r="CL21" s="155"/>
      <c r="CM21" s="155"/>
      <c r="CN21" s="155"/>
      <c r="CO21" s="155"/>
      <c r="CP21" s="155"/>
      <c r="CQ21" s="155"/>
      <c r="CR21" s="155"/>
      <c r="CS21" s="155"/>
      <c r="CT21" s="155"/>
      <c r="CU21" s="155"/>
      <c r="CV21" s="155"/>
      <c r="CW21" s="155"/>
      <c r="CX21" s="155"/>
      <c r="CY21" s="155"/>
      <c r="CZ21" s="155"/>
      <c r="DA21" s="155"/>
      <c r="DB21" s="155"/>
      <c r="DC21" s="155"/>
      <c r="DD21" s="155"/>
      <c r="DE21" s="155"/>
      <c r="DF21" s="155"/>
      <c r="DG21" s="155"/>
      <c r="DH21" s="155"/>
      <c r="DI21" s="155"/>
      <c r="DJ21" s="155"/>
      <c r="DK21" s="155"/>
      <c r="DL21" s="155"/>
      <c r="DM21" s="155"/>
      <c r="DN21" s="155"/>
      <c r="DO21" s="155"/>
      <c r="DP21" s="155"/>
      <c r="DQ21" s="155"/>
      <c r="DR21" s="155"/>
      <c r="DS21" s="155"/>
      <c r="DT21" s="155"/>
      <c r="DU21" s="155"/>
      <c r="DV21" s="155"/>
      <c r="DW21" s="155"/>
      <c r="DX21" s="155"/>
      <c r="DY21" s="155"/>
      <c r="DZ21" s="155"/>
      <c r="EA21" s="155"/>
      <c r="EB21" s="155"/>
      <c r="EC21" s="155"/>
      <c r="ED21" s="155"/>
      <c r="EE21" s="155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55"/>
      <c r="ET21" s="155"/>
      <c r="EU21" s="155"/>
      <c r="EV21" s="155"/>
      <c r="EW21" s="155"/>
      <c r="EX21" s="155"/>
      <c r="EY21" s="155"/>
      <c r="EZ21" s="155"/>
      <c r="FA21" s="155"/>
      <c r="FB21" s="155"/>
      <c r="FC21" s="155"/>
      <c r="FD21" s="155"/>
      <c r="FE21" s="155"/>
      <c r="FF21" s="155"/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  <c r="GN21" s="155"/>
      <c r="GO21" s="155"/>
      <c r="GP21" s="155"/>
      <c r="GQ21" s="155"/>
      <c r="GR21" s="155"/>
      <c r="GS21" s="155"/>
      <c r="GT21" s="155"/>
      <c r="GU21" s="155"/>
      <c r="GV21" s="155"/>
      <c r="GW21" s="155"/>
      <c r="GX21" s="155"/>
      <c r="GY21" s="155"/>
      <c r="GZ21" s="155"/>
      <c r="HA21" s="155"/>
      <c r="HB21" s="155"/>
      <c r="HC21" s="155"/>
      <c r="HD21" s="155"/>
      <c r="HE21" s="155"/>
      <c r="HF21" s="155"/>
      <c r="HG21" s="155"/>
      <c r="HH21" s="155"/>
      <c r="HI21" s="155"/>
      <c r="HJ21" s="155"/>
      <c r="HK21" s="155"/>
      <c r="HL21" s="155"/>
      <c r="HM21" s="155"/>
      <c r="HN21" s="155"/>
      <c r="HO21" s="155"/>
      <c r="HP21" s="155"/>
      <c r="HQ21" s="155"/>
      <c r="HR21" s="155"/>
      <c r="HS21" s="155"/>
      <c r="HT21" s="155"/>
      <c r="HU21" s="155"/>
      <c r="HV21" s="155"/>
      <c r="HW21" s="155"/>
      <c r="HX21" s="155"/>
      <c r="HY21" s="155"/>
      <c r="HZ21" s="155"/>
      <c r="IA21" s="155"/>
      <c r="IB21" s="155"/>
      <c r="IC21" s="155"/>
      <c r="ID21" s="155"/>
      <c r="IE21" s="155"/>
      <c r="IF21" s="155"/>
      <c r="IG21" s="155"/>
      <c r="IH21" s="155"/>
      <c r="II21" s="155"/>
      <c r="IJ21" s="155"/>
      <c r="IK21" s="155"/>
      <c r="IL21" s="155"/>
      <c r="IM21" s="155"/>
      <c r="IN21" s="155"/>
      <c r="IO21" s="155"/>
      <c r="IP21" s="155"/>
      <c r="IQ21" s="155"/>
      <c r="IR21" s="155"/>
      <c r="IS21" s="155"/>
      <c r="IT21" s="155"/>
      <c r="IU21" s="155"/>
      <c r="IV21" s="155"/>
      <c r="IW21" s="155"/>
      <c r="IX21" s="155"/>
      <c r="IY21" s="155"/>
      <c r="IZ21" s="155"/>
      <c r="JA21" s="155"/>
      <c r="JB21" s="155"/>
      <c r="JC21" s="155"/>
      <c r="JD21" s="155"/>
      <c r="JE21" s="155"/>
      <c r="JF21" s="155"/>
      <c r="JG21" s="155"/>
      <c r="JH21" s="155"/>
      <c r="JI21" s="155"/>
      <c r="JJ21" s="155"/>
      <c r="JK21" s="155"/>
      <c r="JL21" s="155"/>
      <c r="JM21" s="155"/>
      <c r="JN21" s="155"/>
      <c r="JO21" s="155"/>
      <c r="JP21" s="155"/>
      <c r="JQ21" s="155"/>
      <c r="JR21" s="155"/>
      <c r="JS21" s="155"/>
      <c r="JT21" s="155"/>
      <c r="JU21" s="155"/>
      <c r="JV21" s="155"/>
      <c r="JW21" s="155"/>
      <c r="JX21" s="155"/>
      <c r="JY21" s="155"/>
      <c r="JZ21" s="155"/>
      <c r="KA21" s="155"/>
      <c r="KB21" s="155"/>
      <c r="KC21" s="155"/>
      <c r="KD21" s="155"/>
      <c r="KE21" s="155"/>
      <c r="KF21" s="155"/>
      <c r="KG21" s="155"/>
      <c r="KH21" s="155"/>
      <c r="KI21" s="155"/>
      <c r="KJ21" s="155"/>
      <c r="KK21" s="155"/>
      <c r="KL21" s="155"/>
      <c r="KM21" s="155"/>
      <c r="KN21" s="155"/>
      <c r="KO21" s="155"/>
      <c r="KP21" s="155"/>
      <c r="KQ21" s="155"/>
      <c r="KR21" s="155"/>
      <c r="KS21" s="155"/>
      <c r="KT21" s="155"/>
      <c r="KU21" s="155"/>
      <c r="KV21" s="155"/>
      <c r="KW21" s="155"/>
      <c r="KX21" s="155"/>
      <c r="KY21" s="155"/>
      <c r="KZ21" s="155"/>
      <c r="LA21" s="155"/>
      <c r="LB21" s="155"/>
      <c r="LC21" s="155"/>
      <c r="LD21" s="155"/>
      <c r="LE21" s="155"/>
      <c r="LF21" s="155"/>
      <c r="LG21" s="155"/>
      <c r="LH21" s="155"/>
      <c r="LI21" s="155"/>
      <c r="LJ21" s="155"/>
      <c r="LK21" s="155"/>
      <c r="LL21" s="155"/>
      <c r="LM21" s="155"/>
      <c r="LN21" s="155"/>
      <c r="LO21" s="155"/>
      <c r="LP21" s="155"/>
      <c r="LQ21" s="155"/>
      <c r="LR21" s="155"/>
      <c r="LS21" s="155"/>
      <c r="LT21" s="155"/>
      <c r="LU21" s="155"/>
      <c r="LV21" s="155"/>
      <c r="LW21" s="155"/>
      <c r="LX21" s="155"/>
      <c r="LY21" s="155"/>
      <c r="LZ21" s="155"/>
      <c r="MA21" s="155"/>
      <c r="MB21" s="155"/>
      <c r="MC21" s="155"/>
      <c r="MD21" s="155"/>
      <c r="ME21" s="155"/>
      <c r="MF21" s="155"/>
      <c r="MG21" s="155"/>
      <c r="MH21" s="155"/>
      <c r="MI21" s="155"/>
      <c r="MJ21" s="155"/>
      <c r="MK21" s="155"/>
      <c r="ML21" s="155"/>
      <c r="MM21" s="155"/>
      <c r="MN21" s="155"/>
      <c r="MO21" s="155"/>
      <c r="MP21" s="155"/>
      <c r="MQ21" s="155"/>
      <c r="MR21" s="155"/>
      <c r="MS21" s="155"/>
      <c r="MT21" s="155"/>
      <c r="MU21" s="155"/>
      <c r="MV21" s="155"/>
      <c r="MW21" s="155"/>
      <c r="MX21" s="155"/>
      <c r="MY21" s="155"/>
      <c r="MZ21" s="155"/>
      <c r="NA21" s="155"/>
      <c r="NB21" s="155"/>
      <c r="NC21" s="155"/>
      <c r="ND21" s="155"/>
      <c r="NE21" s="155"/>
      <c r="NF21" s="155"/>
      <c r="NG21" s="155"/>
      <c r="NH21" s="155"/>
      <c r="NI21" s="155"/>
      <c r="NJ21" s="155"/>
      <c r="NK21" s="155"/>
      <c r="NL21" s="155"/>
      <c r="NM21" s="155"/>
      <c r="NN21" s="155"/>
      <c r="NO21" s="155"/>
      <c r="NP21" s="155"/>
      <c r="NQ21" s="155"/>
      <c r="NR21" s="155"/>
      <c r="NS21" s="155"/>
      <c r="NT21" s="155"/>
      <c r="NU21" s="155"/>
      <c r="NV21" s="155"/>
      <c r="NW21" s="155"/>
      <c r="NX21" s="155"/>
      <c r="NY21" s="155"/>
      <c r="NZ21" s="155"/>
      <c r="OA21" s="155"/>
      <c r="OB21" s="155"/>
      <c r="OC21" s="155"/>
      <c r="OD21" s="155"/>
      <c r="OE21" s="155"/>
      <c r="OF21" s="155"/>
      <c r="OG21" s="155"/>
      <c r="OH21" s="155"/>
      <c r="OI21" s="155"/>
      <c r="OJ21" s="155"/>
      <c r="OK21" s="155"/>
      <c r="OL21" s="155"/>
      <c r="OM21" s="155"/>
      <c r="ON21" s="155"/>
      <c r="OO21" s="155"/>
      <c r="OP21" s="155"/>
      <c r="OQ21" s="155"/>
      <c r="OR21" s="155"/>
      <c r="OS21" s="155"/>
      <c r="OT21" s="155"/>
      <c r="OU21" s="155"/>
      <c r="OV21" s="155"/>
      <c r="OW21" s="155"/>
      <c r="OX21" s="155"/>
      <c r="OY21" s="155"/>
      <c r="OZ21" s="155"/>
      <c r="PA21" s="155"/>
      <c r="PB21" s="155"/>
      <c r="PC21" s="155"/>
      <c r="PD21" s="155"/>
      <c r="PE21" s="155"/>
      <c r="PF21" s="155"/>
      <c r="PG21" s="155"/>
      <c r="PH21" s="155"/>
      <c r="PI21" s="155"/>
      <c r="PJ21" s="155"/>
      <c r="PK21" s="155"/>
      <c r="PL21" s="155"/>
      <c r="PM21" s="155"/>
      <c r="PN21" s="155"/>
      <c r="PO21" s="155"/>
      <c r="PP21" s="155"/>
      <c r="PQ21" s="155"/>
      <c r="PR21" s="155"/>
      <c r="PS21" s="155"/>
      <c r="PT21" s="155"/>
      <c r="PU21" s="155"/>
      <c r="PV21" s="155"/>
      <c r="PW21" s="155"/>
      <c r="PX21" s="155"/>
      <c r="PY21" s="155"/>
      <c r="PZ21" s="155"/>
      <c r="QA21" s="155"/>
      <c r="QB21" s="155"/>
      <c r="QC21" s="155"/>
      <c r="QD21" s="155"/>
      <c r="QE21" s="155"/>
      <c r="QF21" s="155"/>
      <c r="QG21" s="155"/>
      <c r="QH21" s="155"/>
      <c r="QI21" s="155"/>
      <c r="QJ21" s="155"/>
      <c r="QK21" s="155"/>
      <c r="QL21" s="155"/>
      <c r="QM21" s="155"/>
      <c r="QN21" s="155"/>
      <c r="QO21" s="155"/>
      <c r="QP21" s="155"/>
      <c r="QQ21" s="155"/>
      <c r="QR21" s="155"/>
      <c r="QS21" s="155"/>
      <c r="QT21" s="155"/>
      <c r="QU21" s="155"/>
      <c r="QV21" s="155"/>
      <c r="QW21" s="155"/>
      <c r="QX21" s="155"/>
      <c r="QY21" s="155"/>
      <c r="QZ21" s="155"/>
      <c r="RA21" s="155"/>
      <c r="RB21" s="155"/>
      <c r="RC21" s="155"/>
      <c r="RD21" s="155"/>
      <c r="RE21" s="155"/>
      <c r="RF21" s="155"/>
      <c r="RG21" s="155"/>
      <c r="RH21" s="155"/>
      <c r="RI21" s="155"/>
      <c r="RJ21" s="155"/>
      <c r="RK21" s="155"/>
      <c r="RL21" s="155"/>
      <c r="RM21" s="155"/>
      <c r="RN21" s="155"/>
      <c r="RO21" s="155"/>
      <c r="RP21" s="155"/>
      <c r="RQ21" s="155"/>
      <c r="RR21" s="155"/>
      <c r="RS21" s="155"/>
      <c r="RT21" s="155"/>
      <c r="RU21" s="155"/>
      <c r="RV21" s="155"/>
      <c r="RW21" s="155"/>
      <c r="RX21" s="155"/>
      <c r="RY21" s="155"/>
      <c r="RZ21" s="155"/>
      <c r="SA21" s="155"/>
      <c r="SB21" s="155"/>
      <c r="SC21" s="155"/>
      <c r="SD21" s="155"/>
      <c r="SE21" s="155"/>
      <c r="SF21" s="155"/>
    </row>
    <row r="22" spans="1:500" x14ac:dyDescent="0.25">
      <c r="A22" s="165" t="s">
        <v>23</v>
      </c>
      <c r="B22" s="154">
        <v>2</v>
      </c>
      <c r="C22" s="154">
        <v>2</v>
      </c>
      <c r="D22" s="154">
        <v>2</v>
      </c>
      <c r="E22" s="154">
        <v>2</v>
      </c>
      <c r="F22" s="154">
        <v>2</v>
      </c>
      <c r="G22" s="154">
        <v>2</v>
      </c>
      <c r="H22" s="154">
        <v>3</v>
      </c>
      <c r="I22" s="154">
        <v>2</v>
      </c>
      <c r="J22" s="154">
        <v>2</v>
      </c>
      <c r="K22" s="154">
        <v>2</v>
      </c>
      <c r="L22" s="154">
        <v>1</v>
      </c>
      <c r="M22" s="154">
        <v>1</v>
      </c>
      <c r="N22" s="154">
        <v>2</v>
      </c>
      <c r="O22" s="154">
        <v>2</v>
      </c>
      <c r="P22" s="154">
        <v>2</v>
      </c>
      <c r="Q22" s="154">
        <v>3</v>
      </c>
      <c r="R22" s="154">
        <v>3</v>
      </c>
      <c r="S22" s="154">
        <v>2</v>
      </c>
      <c r="T22" s="154">
        <v>2</v>
      </c>
      <c r="U22" s="154">
        <v>2</v>
      </c>
      <c r="V22" s="154">
        <v>2</v>
      </c>
      <c r="W22" s="154">
        <v>2</v>
      </c>
      <c r="X22" s="154">
        <v>2</v>
      </c>
      <c r="Y22" s="154">
        <v>2</v>
      </c>
      <c r="Z22" s="154">
        <v>3</v>
      </c>
      <c r="AA22" s="154">
        <v>4</v>
      </c>
      <c r="AB22" s="154">
        <v>3</v>
      </c>
      <c r="AC22" s="154">
        <v>4</v>
      </c>
      <c r="AD22" s="154">
        <v>2</v>
      </c>
      <c r="AE22" s="154">
        <v>2</v>
      </c>
      <c r="AF22" s="154">
        <v>2</v>
      </c>
      <c r="AG22" s="154">
        <v>2</v>
      </c>
      <c r="AH22" s="154">
        <v>2</v>
      </c>
      <c r="AI22" s="154">
        <v>2</v>
      </c>
      <c r="AJ22" s="154">
        <v>2</v>
      </c>
      <c r="AK22" s="154">
        <v>2</v>
      </c>
      <c r="AL22" s="154">
        <v>2</v>
      </c>
      <c r="AM22" s="154">
        <v>2</v>
      </c>
      <c r="AN22" s="154">
        <v>2</v>
      </c>
      <c r="AO22" s="154">
        <v>2</v>
      </c>
      <c r="AP22" s="154">
        <v>3</v>
      </c>
      <c r="AQ22" s="154">
        <v>2</v>
      </c>
      <c r="AR22" s="154">
        <v>2</v>
      </c>
      <c r="AS22" s="154">
        <v>2</v>
      </c>
      <c r="AT22" s="154">
        <v>2</v>
      </c>
      <c r="AU22" s="154">
        <v>2</v>
      </c>
      <c r="AV22" s="154">
        <v>2</v>
      </c>
      <c r="AW22" s="154">
        <v>2</v>
      </c>
      <c r="AX22" s="154">
        <v>2</v>
      </c>
      <c r="AY22" s="154">
        <v>2</v>
      </c>
      <c r="AZ22" s="154">
        <v>2</v>
      </c>
      <c r="BA22" s="154">
        <v>2</v>
      </c>
      <c r="BB22" s="456"/>
      <c r="BC22" s="456"/>
      <c r="BD22" s="456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155"/>
      <c r="EA22" s="155"/>
      <c r="EB22" s="155"/>
      <c r="EC22" s="155"/>
      <c r="ED22" s="155"/>
      <c r="EE22" s="155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55"/>
      <c r="ET22" s="155"/>
      <c r="EU22" s="155"/>
      <c r="EV22" s="155"/>
      <c r="EW22" s="155"/>
      <c r="EX22" s="155"/>
      <c r="EY22" s="155"/>
      <c r="EZ22" s="155"/>
      <c r="FA22" s="155"/>
      <c r="FB22" s="155"/>
      <c r="FC22" s="155"/>
      <c r="FD22" s="155"/>
      <c r="FE22" s="155"/>
      <c r="FF22" s="155"/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  <c r="GN22" s="155"/>
      <c r="GO22" s="155"/>
      <c r="GP22" s="155"/>
      <c r="GQ22" s="155"/>
      <c r="GR22" s="155"/>
      <c r="GS22" s="155"/>
      <c r="GT22" s="155"/>
      <c r="GU22" s="155"/>
      <c r="GV22" s="155"/>
      <c r="GW22" s="155"/>
      <c r="GX22" s="155"/>
      <c r="GY22" s="155"/>
      <c r="GZ22" s="155"/>
      <c r="HA22" s="155"/>
      <c r="HB22" s="155"/>
      <c r="HC22" s="155"/>
      <c r="HD22" s="155"/>
      <c r="HE22" s="155"/>
      <c r="HF22" s="155"/>
      <c r="HG22" s="155"/>
      <c r="HH22" s="155"/>
      <c r="HI22" s="155"/>
      <c r="HJ22" s="155"/>
      <c r="HK22" s="155"/>
      <c r="HL22" s="155"/>
      <c r="HM22" s="155"/>
      <c r="HN22" s="155"/>
      <c r="HO22" s="155"/>
      <c r="HP22" s="155"/>
      <c r="HQ22" s="155"/>
      <c r="HR22" s="155"/>
      <c r="HS22" s="155"/>
      <c r="HT22" s="155"/>
      <c r="HU22" s="155"/>
      <c r="HV22" s="155"/>
      <c r="HW22" s="155"/>
      <c r="HX22" s="155"/>
      <c r="HY22" s="155"/>
      <c r="HZ22" s="155"/>
      <c r="IA22" s="155"/>
      <c r="IB22" s="155"/>
      <c r="IC22" s="155"/>
      <c r="ID22" s="155"/>
      <c r="IE22" s="155"/>
      <c r="IF22" s="155"/>
      <c r="IG22" s="155"/>
      <c r="IH22" s="155"/>
      <c r="II22" s="155"/>
      <c r="IJ22" s="155"/>
      <c r="IK22" s="155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5"/>
      <c r="IY22" s="155"/>
      <c r="IZ22" s="155"/>
      <c r="JA22" s="155"/>
      <c r="JB22" s="155"/>
      <c r="JC22" s="155"/>
      <c r="JD22" s="155"/>
      <c r="JE22" s="155"/>
      <c r="JF22" s="155"/>
      <c r="JG22" s="155"/>
      <c r="JH22" s="155"/>
      <c r="JI22" s="155"/>
      <c r="JJ22" s="155"/>
      <c r="JK22" s="155"/>
      <c r="JL22" s="155"/>
      <c r="JM22" s="155"/>
      <c r="JN22" s="155"/>
      <c r="JO22" s="155"/>
      <c r="JP22" s="155"/>
      <c r="JQ22" s="155"/>
      <c r="JR22" s="155"/>
      <c r="JS22" s="155"/>
      <c r="JT22" s="155"/>
      <c r="JU22" s="155"/>
      <c r="JV22" s="155"/>
      <c r="JW22" s="155"/>
      <c r="JX22" s="155"/>
      <c r="JY22" s="155"/>
      <c r="JZ22" s="155"/>
      <c r="KA22" s="155"/>
      <c r="KB22" s="155"/>
      <c r="KC22" s="155"/>
      <c r="KD22" s="155"/>
      <c r="KE22" s="155"/>
      <c r="KF22" s="155"/>
      <c r="KG22" s="155"/>
      <c r="KH22" s="155"/>
      <c r="KI22" s="155"/>
      <c r="KJ22" s="155"/>
      <c r="KK22" s="155"/>
      <c r="KL22" s="155"/>
      <c r="KM22" s="155"/>
      <c r="KN22" s="155"/>
      <c r="KO22" s="155"/>
      <c r="KP22" s="155"/>
      <c r="KQ22" s="155"/>
      <c r="KR22" s="155"/>
      <c r="KS22" s="155"/>
      <c r="KT22" s="155"/>
      <c r="KU22" s="155"/>
      <c r="KV22" s="155"/>
      <c r="KW22" s="155"/>
      <c r="KX22" s="155"/>
      <c r="KY22" s="155"/>
      <c r="KZ22" s="155"/>
      <c r="LA22" s="155"/>
      <c r="LB22" s="155"/>
      <c r="LC22" s="155"/>
      <c r="LD22" s="155"/>
      <c r="LE22" s="155"/>
      <c r="LF22" s="155"/>
      <c r="LG22" s="155"/>
      <c r="LH22" s="155"/>
      <c r="LI22" s="155"/>
      <c r="LJ22" s="155"/>
      <c r="LK22" s="155"/>
      <c r="LL22" s="155"/>
      <c r="LM22" s="155"/>
      <c r="LN22" s="155"/>
      <c r="LO22" s="155"/>
      <c r="LP22" s="155"/>
      <c r="LQ22" s="155"/>
      <c r="LR22" s="155"/>
      <c r="LS22" s="155"/>
      <c r="LT22" s="155"/>
      <c r="LU22" s="155"/>
      <c r="LV22" s="155"/>
      <c r="LW22" s="155"/>
      <c r="LX22" s="155"/>
      <c r="LY22" s="155"/>
      <c r="LZ22" s="155"/>
      <c r="MA22" s="155"/>
      <c r="MB22" s="155"/>
      <c r="MC22" s="155"/>
      <c r="MD22" s="155"/>
      <c r="ME22" s="155"/>
      <c r="MF22" s="155"/>
      <c r="MG22" s="155"/>
      <c r="MH22" s="155"/>
      <c r="MI22" s="155"/>
      <c r="MJ22" s="155"/>
      <c r="MK22" s="155"/>
      <c r="ML22" s="155"/>
      <c r="MM22" s="155"/>
      <c r="MN22" s="155"/>
      <c r="MO22" s="155"/>
      <c r="MP22" s="155"/>
      <c r="MQ22" s="155"/>
      <c r="MR22" s="155"/>
      <c r="MS22" s="155"/>
      <c r="MT22" s="155"/>
      <c r="MU22" s="155"/>
      <c r="MV22" s="155"/>
      <c r="MW22" s="155"/>
      <c r="MX22" s="155"/>
      <c r="MY22" s="155"/>
      <c r="MZ22" s="155"/>
      <c r="NA22" s="155"/>
      <c r="NB22" s="155"/>
      <c r="NC22" s="155"/>
      <c r="ND22" s="155"/>
      <c r="NE22" s="155"/>
      <c r="NF22" s="155"/>
      <c r="NG22" s="155"/>
      <c r="NH22" s="155"/>
      <c r="NI22" s="155"/>
      <c r="NJ22" s="155"/>
      <c r="NK22" s="155"/>
      <c r="NL22" s="155"/>
      <c r="NM22" s="155"/>
      <c r="NN22" s="155"/>
      <c r="NO22" s="155"/>
      <c r="NP22" s="155"/>
      <c r="NQ22" s="155"/>
      <c r="NR22" s="155"/>
      <c r="NS22" s="155"/>
      <c r="NT22" s="155"/>
      <c r="NU22" s="155"/>
      <c r="NV22" s="155"/>
      <c r="NW22" s="155"/>
      <c r="NX22" s="155"/>
      <c r="NY22" s="155"/>
      <c r="NZ22" s="155"/>
      <c r="OA22" s="155"/>
      <c r="OB22" s="155"/>
      <c r="OC22" s="155"/>
      <c r="OD22" s="155"/>
      <c r="OE22" s="155"/>
      <c r="OF22" s="155"/>
      <c r="OG22" s="155"/>
      <c r="OH22" s="155"/>
      <c r="OI22" s="155"/>
      <c r="OJ22" s="155"/>
      <c r="OK22" s="155"/>
      <c r="OL22" s="155"/>
      <c r="OM22" s="155"/>
      <c r="ON22" s="155"/>
      <c r="OO22" s="155"/>
      <c r="OP22" s="155"/>
      <c r="OQ22" s="155"/>
      <c r="OR22" s="155"/>
      <c r="OS22" s="155"/>
      <c r="OT22" s="155"/>
      <c r="OU22" s="155"/>
      <c r="OV22" s="155"/>
      <c r="OW22" s="155"/>
      <c r="OX22" s="155"/>
      <c r="OY22" s="155"/>
      <c r="OZ22" s="155"/>
      <c r="PA22" s="155"/>
      <c r="PB22" s="155"/>
      <c r="PC22" s="155"/>
      <c r="PD22" s="155"/>
      <c r="PE22" s="155"/>
      <c r="PF22" s="155"/>
      <c r="PG22" s="155"/>
      <c r="PH22" s="155"/>
      <c r="PI22" s="155"/>
      <c r="PJ22" s="155"/>
      <c r="PK22" s="155"/>
      <c r="PL22" s="155"/>
      <c r="PM22" s="155"/>
      <c r="PN22" s="155"/>
      <c r="PO22" s="155"/>
      <c r="PP22" s="155"/>
      <c r="PQ22" s="155"/>
      <c r="PR22" s="155"/>
      <c r="PS22" s="155"/>
      <c r="PT22" s="155"/>
      <c r="PU22" s="155"/>
      <c r="PV22" s="155"/>
      <c r="PW22" s="155"/>
      <c r="PX22" s="155"/>
      <c r="PY22" s="155"/>
      <c r="PZ22" s="155"/>
      <c r="QA22" s="155"/>
      <c r="QB22" s="155"/>
      <c r="QC22" s="155"/>
      <c r="QD22" s="155"/>
      <c r="QE22" s="155"/>
      <c r="QF22" s="155"/>
      <c r="QG22" s="155"/>
      <c r="QH22" s="155"/>
      <c r="QI22" s="155"/>
      <c r="QJ22" s="155"/>
      <c r="QK22" s="155"/>
      <c r="QL22" s="155"/>
      <c r="QM22" s="155"/>
      <c r="QN22" s="155"/>
      <c r="QO22" s="155"/>
      <c r="QP22" s="155"/>
      <c r="QQ22" s="155"/>
      <c r="QR22" s="155"/>
      <c r="QS22" s="155"/>
      <c r="QT22" s="155"/>
      <c r="QU22" s="155"/>
      <c r="QV22" s="155"/>
      <c r="QW22" s="155"/>
      <c r="QX22" s="155"/>
      <c r="QY22" s="155"/>
      <c r="QZ22" s="155"/>
      <c r="RA22" s="155"/>
      <c r="RB22" s="155"/>
      <c r="RC22" s="155"/>
      <c r="RD22" s="155"/>
      <c r="RE22" s="155"/>
      <c r="RF22" s="155"/>
      <c r="RG22" s="155"/>
      <c r="RH22" s="155"/>
      <c r="RI22" s="155"/>
      <c r="RJ22" s="155"/>
      <c r="RK22" s="155"/>
      <c r="RL22" s="155"/>
      <c r="RM22" s="155"/>
      <c r="RN22" s="155"/>
      <c r="RO22" s="155"/>
      <c r="RP22" s="155"/>
      <c r="RQ22" s="155"/>
      <c r="RR22" s="155"/>
      <c r="RS22" s="155"/>
      <c r="RT22" s="155"/>
      <c r="RU22" s="155"/>
      <c r="RV22" s="155"/>
      <c r="RW22" s="155"/>
      <c r="RX22" s="155"/>
      <c r="RY22" s="155"/>
      <c r="RZ22" s="155"/>
      <c r="SA22" s="155"/>
      <c r="SB22" s="155"/>
      <c r="SC22" s="155"/>
      <c r="SD22" s="155"/>
      <c r="SE22" s="155"/>
      <c r="SF22" s="155"/>
    </row>
    <row r="23" spans="1:500" x14ac:dyDescent="0.25">
      <c r="A23" s="165" t="s">
        <v>24</v>
      </c>
      <c r="B23" s="154">
        <v>4953</v>
      </c>
      <c r="C23" s="154">
        <v>4437</v>
      </c>
      <c r="D23" s="154">
        <v>4798</v>
      </c>
      <c r="E23" s="154">
        <v>4248</v>
      </c>
      <c r="F23" s="154">
        <v>4052</v>
      </c>
      <c r="G23" s="154">
        <v>4342</v>
      </c>
      <c r="H23" s="154">
        <v>4544</v>
      </c>
      <c r="I23" s="154">
        <v>4250</v>
      </c>
      <c r="J23" s="154">
        <v>4420</v>
      </c>
      <c r="K23" s="154">
        <v>4818</v>
      </c>
      <c r="L23" s="154">
        <v>4430</v>
      </c>
      <c r="M23" s="154">
        <v>4097</v>
      </c>
      <c r="N23" s="154">
        <v>4426</v>
      </c>
      <c r="O23" s="154">
        <v>3924</v>
      </c>
      <c r="P23" s="154">
        <v>4186</v>
      </c>
      <c r="Q23" s="154">
        <v>4368</v>
      </c>
      <c r="R23" s="154">
        <v>4053</v>
      </c>
      <c r="S23" s="154">
        <v>3738</v>
      </c>
      <c r="T23" s="154">
        <v>3971</v>
      </c>
      <c r="U23" s="154">
        <v>3599</v>
      </c>
      <c r="V23" s="154">
        <v>3549</v>
      </c>
      <c r="W23" s="154">
        <v>3767</v>
      </c>
      <c r="X23" s="154">
        <v>3542</v>
      </c>
      <c r="Y23" s="154">
        <v>3577</v>
      </c>
      <c r="Z23" s="154">
        <v>3183</v>
      </c>
      <c r="AA23" s="154">
        <v>3040</v>
      </c>
      <c r="AB23" s="154">
        <v>3623</v>
      </c>
      <c r="AC23" s="154">
        <v>3212</v>
      </c>
      <c r="AD23" s="154">
        <v>3750</v>
      </c>
      <c r="AE23" s="154">
        <v>3752</v>
      </c>
      <c r="AF23" s="154">
        <v>4015</v>
      </c>
      <c r="AG23" s="154">
        <v>3810</v>
      </c>
      <c r="AH23" s="154">
        <v>3513</v>
      </c>
      <c r="AI23" s="154">
        <v>3974</v>
      </c>
      <c r="AJ23" s="154">
        <v>3795</v>
      </c>
      <c r="AK23" s="154">
        <v>3443</v>
      </c>
      <c r="AL23" s="154">
        <v>3794</v>
      </c>
      <c r="AM23" s="154">
        <v>3838</v>
      </c>
      <c r="AN23" s="154">
        <v>3796</v>
      </c>
      <c r="AO23" s="154">
        <v>3708</v>
      </c>
      <c r="AP23" s="154">
        <v>3183</v>
      </c>
      <c r="AQ23" s="154">
        <v>3632</v>
      </c>
      <c r="AR23" s="154">
        <v>3876</v>
      </c>
      <c r="AS23" s="154">
        <v>3537</v>
      </c>
      <c r="AT23" s="154">
        <v>3262</v>
      </c>
      <c r="AU23" s="154">
        <v>3689</v>
      </c>
      <c r="AV23" s="154">
        <v>3523</v>
      </c>
      <c r="AW23" s="154">
        <v>3197</v>
      </c>
      <c r="AX23" s="154">
        <v>3522</v>
      </c>
      <c r="AY23" s="154">
        <v>3563</v>
      </c>
      <c r="AZ23" s="154">
        <v>3524</v>
      </c>
      <c r="BA23" s="154">
        <v>3443</v>
      </c>
      <c r="BB23" s="456"/>
      <c r="BC23" s="456"/>
      <c r="BD23" s="456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155"/>
      <c r="EA23" s="155"/>
      <c r="EB23" s="155"/>
      <c r="EC23" s="155"/>
      <c r="ED23" s="155"/>
      <c r="EE23" s="155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55"/>
      <c r="ET23" s="155"/>
      <c r="EU23" s="155"/>
      <c r="EV23" s="155"/>
      <c r="EW23" s="155"/>
      <c r="EX23" s="155"/>
      <c r="EY23" s="155"/>
      <c r="EZ23" s="155"/>
      <c r="FA23" s="155"/>
      <c r="FB23" s="155"/>
      <c r="FC23" s="155"/>
      <c r="FD23" s="155"/>
      <c r="FE23" s="155"/>
      <c r="FF23" s="155"/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  <c r="GN23" s="155"/>
      <c r="GO23" s="155"/>
      <c r="GP23" s="155"/>
      <c r="GQ23" s="155"/>
      <c r="GR23" s="155"/>
      <c r="GS23" s="155"/>
      <c r="GT23" s="155"/>
      <c r="GU23" s="155"/>
      <c r="GV23" s="155"/>
      <c r="GW23" s="155"/>
      <c r="GX23" s="155"/>
      <c r="GY23" s="155"/>
      <c r="GZ23" s="155"/>
      <c r="HA23" s="155"/>
      <c r="HB23" s="155"/>
      <c r="HC23" s="155"/>
      <c r="HD23" s="155"/>
      <c r="HE23" s="155"/>
      <c r="HF23" s="155"/>
      <c r="HG23" s="155"/>
      <c r="HH23" s="155"/>
      <c r="HI23" s="155"/>
      <c r="HJ23" s="155"/>
      <c r="HK23" s="155"/>
      <c r="HL23" s="155"/>
      <c r="HM23" s="155"/>
      <c r="HN23" s="155"/>
      <c r="HO23" s="155"/>
      <c r="HP23" s="155"/>
      <c r="HQ23" s="155"/>
      <c r="HR23" s="155"/>
      <c r="HS23" s="155"/>
      <c r="HT23" s="155"/>
      <c r="HU23" s="155"/>
      <c r="HV23" s="155"/>
      <c r="HW23" s="155"/>
      <c r="HX23" s="155"/>
      <c r="HY23" s="155"/>
      <c r="HZ23" s="155"/>
      <c r="IA23" s="155"/>
      <c r="IB23" s="155"/>
      <c r="IC23" s="155"/>
      <c r="ID23" s="155"/>
      <c r="IE23" s="155"/>
      <c r="IF23" s="155"/>
      <c r="IG23" s="155"/>
      <c r="IH23" s="155"/>
      <c r="II23" s="155"/>
      <c r="IJ23" s="155"/>
      <c r="IK23" s="155"/>
      <c r="IL23" s="155"/>
      <c r="IM23" s="155"/>
      <c r="IN23" s="155"/>
      <c r="IO23" s="155"/>
      <c r="IP23" s="155"/>
      <c r="IQ23" s="155"/>
      <c r="IR23" s="155"/>
      <c r="IS23" s="155"/>
      <c r="IT23" s="155"/>
      <c r="IU23" s="155"/>
      <c r="IV23" s="155"/>
      <c r="IW23" s="155"/>
      <c r="IX23" s="155"/>
      <c r="IY23" s="155"/>
      <c r="IZ23" s="155"/>
      <c r="JA23" s="155"/>
      <c r="JB23" s="155"/>
      <c r="JC23" s="155"/>
      <c r="JD23" s="155"/>
      <c r="JE23" s="155"/>
      <c r="JF23" s="155"/>
      <c r="JG23" s="155"/>
      <c r="JH23" s="155"/>
      <c r="JI23" s="155"/>
      <c r="JJ23" s="155"/>
      <c r="JK23" s="155"/>
      <c r="JL23" s="155"/>
      <c r="JM23" s="155"/>
      <c r="JN23" s="155"/>
      <c r="JO23" s="155"/>
      <c r="JP23" s="155"/>
      <c r="JQ23" s="155"/>
      <c r="JR23" s="155"/>
      <c r="JS23" s="155"/>
      <c r="JT23" s="155"/>
      <c r="JU23" s="155"/>
      <c r="JV23" s="155"/>
      <c r="JW23" s="155"/>
      <c r="JX23" s="155"/>
      <c r="JY23" s="155"/>
      <c r="JZ23" s="155"/>
      <c r="KA23" s="155"/>
      <c r="KB23" s="155"/>
      <c r="KC23" s="155"/>
      <c r="KD23" s="155"/>
      <c r="KE23" s="155"/>
      <c r="KF23" s="155"/>
      <c r="KG23" s="155"/>
      <c r="KH23" s="155"/>
      <c r="KI23" s="155"/>
      <c r="KJ23" s="155"/>
      <c r="KK23" s="155"/>
      <c r="KL23" s="155"/>
      <c r="KM23" s="155"/>
      <c r="KN23" s="155"/>
      <c r="KO23" s="155"/>
      <c r="KP23" s="155"/>
      <c r="KQ23" s="155"/>
      <c r="KR23" s="155"/>
      <c r="KS23" s="155"/>
      <c r="KT23" s="155"/>
      <c r="KU23" s="155"/>
      <c r="KV23" s="155"/>
      <c r="KW23" s="155"/>
      <c r="KX23" s="155"/>
      <c r="KY23" s="155"/>
      <c r="KZ23" s="155"/>
      <c r="LA23" s="155"/>
      <c r="LB23" s="155"/>
      <c r="LC23" s="155"/>
      <c r="LD23" s="155"/>
      <c r="LE23" s="155"/>
      <c r="LF23" s="155"/>
      <c r="LG23" s="155"/>
      <c r="LH23" s="155"/>
      <c r="LI23" s="155"/>
      <c r="LJ23" s="155"/>
      <c r="LK23" s="155"/>
      <c r="LL23" s="155"/>
      <c r="LM23" s="155"/>
      <c r="LN23" s="155"/>
      <c r="LO23" s="155"/>
      <c r="LP23" s="155"/>
      <c r="LQ23" s="155"/>
      <c r="LR23" s="155"/>
      <c r="LS23" s="155"/>
      <c r="LT23" s="155"/>
      <c r="LU23" s="155"/>
      <c r="LV23" s="155"/>
      <c r="LW23" s="155"/>
      <c r="LX23" s="155"/>
      <c r="LY23" s="155"/>
      <c r="LZ23" s="155"/>
      <c r="MA23" s="155"/>
      <c r="MB23" s="155"/>
      <c r="MC23" s="155"/>
      <c r="MD23" s="155"/>
      <c r="ME23" s="155"/>
      <c r="MF23" s="155"/>
      <c r="MG23" s="155"/>
      <c r="MH23" s="155"/>
      <c r="MI23" s="155"/>
      <c r="MJ23" s="155"/>
      <c r="MK23" s="155"/>
      <c r="ML23" s="155"/>
      <c r="MM23" s="155"/>
      <c r="MN23" s="155"/>
      <c r="MO23" s="155"/>
      <c r="MP23" s="155"/>
      <c r="MQ23" s="155"/>
      <c r="MR23" s="155"/>
      <c r="MS23" s="155"/>
      <c r="MT23" s="155"/>
      <c r="MU23" s="155"/>
      <c r="MV23" s="155"/>
      <c r="MW23" s="155"/>
      <c r="MX23" s="155"/>
      <c r="MY23" s="155"/>
      <c r="MZ23" s="155"/>
      <c r="NA23" s="155"/>
      <c r="NB23" s="155"/>
      <c r="NC23" s="155"/>
      <c r="ND23" s="155"/>
      <c r="NE23" s="155"/>
      <c r="NF23" s="155"/>
      <c r="NG23" s="155"/>
      <c r="NH23" s="155"/>
      <c r="NI23" s="155"/>
      <c r="NJ23" s="155"/>
      <c r="NK23" s="155"/>
      <c r="NL23" s="155"/>
      <c r="NM23" s="155"/>
      <c r="NN23" s="155"/>
      <c r="NO23" s="155"/>
      <c r="NP23" s="155"/>
      <c r="NQ23" s="155"/>
      <c r="NR23" s="155"/>
      <c r="NS23" s="155"/>
      <c r="NT23" s="155"/>
      <c r="NU23" s="155"/>
      <c r="NV23" s="155"/>
      <c r="NW23" s="155"/>
      <c r="NX23" s="155"/>
      <c r="NY23" s="155"/>
      <c r="NZ23" s="155"/>
      <c r="OA23" s="155"/>
      <c r="OB23" s="155"/>
      <c r="OC23" s="155"/>
      <c r="OD23" s="155"/>
      <c r="OE23" s="155"/>
      <c r="OF23" s="155"/>
      <c r="OG23" s="155"/>
      <c r="OH23" s="155"/>
      <c r="OI23" s="155"/>
      <c r="OJ23" s="155"/>
      <c r="OK23" s="155"/>
      <c r="OL23" s="155"/>
      <c r="OM23" s="155"/>
      <c r="ON23" s="155"/>
      <c r="OO23" s="155"/>
      <c r="OP23" s="155"/>
      <c r="OQ23" s="155"/>
      <c r="OR23" s="155"/>
      <c r="OS23" s="155"/>
      <c r="OT23" s="155"/>
      <c r="OU23" s="155"/>
      <c r="OV23" s="155"/>
      <c r="OW23" s="155"/>
      <c r="OX23" s="155"/>
      <c r="OY23" s="155"/>
      <c r="OZ23" s="155"/>
      <c r="PA23" s="155"/>
      <c r="PB23" s="155"/>
      <c r="PC23" s="155"/>
      <c r="PD23" s="155"/>
      <c r="PE23" s="155"/>
      <c r="PF23" s="155"/>
      <c r="PG23" s="155"/>
      <c r="PH23" s="155"/>
      <c r="PI23" s="155"/>
      <c r="PJ23" s="155"/>
      <c r="PK23" s="155"/>
      <c r="PL23" s="155"/>
      <c r="PM23" s="155"/>
      <c r="PN23" s="155"/>
      <c r="PO23" s="155"/>
      <c r="PP23" s="155"/>
      <c r="PQ23" s="155"/>
      <c r="PR23" s="155"/>
      <c r="PS23" s="155"/>
      <c r="PT23" s="155"/>
      <c r="PU23" s="155"/>
      <c r="PV23" s="155"/>
      <c r="PW23" s="155"/>
      <c r="PX23" s="155"/>
      <c r="PY23" s="155"/>
      <c r="PZ23" s="155"/>
      <c r="QA23" s="155"/>
      <c r="QB23" s="155"/>
      <c r="QC23" s="155"/>
      <c r="QD23" s="155"/>
      <c r="QE23" s="155"/>
      <c r="QF23" s="155"/>
      <c r="QG23" s="155"/>
      <c r="QH23" s="155"/>
      <c r="QI23" s="155"/>
      <c r="QJ23" s="155"/>
      <c r="QK23" s="155"/>
      <c r="QL23" s="155"/>
      <c r="QM23" s="155"/>
      <c r="QN23" s="155"/>
      <c r="QO23" s="155"/>
      <c r="QP23" s="155"/>
      <c r="QQ23" s="155"/>
      <c r="QR23" s="155"/>
      <c r="QS23" s="155"/>
      <c r="QT23" s="155"/>
      <c r="QU23" s="155"/>
      <c r="QV23" s="155"/>
      <c r="QW23" s="155"/>
      <c r="QX23" s="155"/>
      <c r="QY23" s="155"/>
      <c r="QZ23" s="155"/>
      <c r="RA23" s="155"/>
      <c r="RB23" s="155"/>
      <c r="RC23" s="155"/>
      <c r="RD23" s="155"/>
      <c r="RE23" s="155"/>
      <c r="RF23" s="155"/>
      <c r="RG23" s="155"/>
      <c r="RH23" s="155"/>
      <c r="RI23" s="155"/>
      <c r="RJ23" s="155"/>
      <c r="RK23" s="155"/>
      <c r="RL23" s="155"/>
      <c r="RM23" s="155"/>
      <c r="RN23" s="155"/>
      <c r="RO23" s="155"/>
      <c r="RP23" s="155"/>
      <c r="RQ23" s="155"/>
      <c r="RR23" s="155"/>
      <c r="RS23" s="155"/>
      <c r="RT23" s="155"/>
      <c r="RU23" s="155"/>
      <c r="RV23" s="155"/>
      <c r="RW23" s="155"/>
      <c r="RX23" s="155"/>
      <c r="RY23" s="155"/>
      <c r="RZ23" s="155"/>
      <c r="SA23" s="155"/>
      <c r="SB23" s="155"/>
      <c r="SC23" s="155"/>
      <c r="SD23" s="155"/>
      <c r="SE23" s="155"/>
      <c r="SF23" s="155"/>
    </row>
    <row r="24" spans="1:500" x14ac:dyDescent="0.25">
      <c r="A24" s="166" t="s">
        <v>21</v>
      </c>
      <c r="B24" s="158">
        <v>0.71299999999999997</v>
      </c>
      <c r="C24" s="158">
        <v>0.69099999999999995</v>
      </c>
      <c r="D24" s="158">
        <v>0.68500000000000005</v>
      </c>
      <c r="E24" s="158">
        <v>0.66900000000000004</v>
      </c>
      <c r="F24" s="158">
        <v>0.64200000000000002</v>
      </c>
      <c r="G24" s="158">
        <v>0.69199999999999995</v>
      </c>
      <c r="H24" s="158">
        <v>0.64100000000000001</v>
      </c>
      <c r="I24" s="158">
        <v>0.69099999999999995</v>
      </c>
      <c r="J24" s="158">
        <v>0.67600000000000005</v>
      </c>
      <c r="K24" s="158">
        <v>0.65900000000000003</v>
      </c>
      <c r="L24" s="158">
        <v>0.64300000000000002</v>
      </c>
      <c r="M24" s="158">
        <v>0.61799999999999999</v>
      </c>
      <c r="N24" s="158">
        <v>0.67200000000000004</v>
      </c>
      <c r="O24" s="158">
        <v>0.63500000000000001</v>
      </c>
      <c r="P24" s="158">
        <v>0.624</v>
      </c>
      <c r="Q24" s="158">
        <v>0.64300000000000002</v>
      </c>
      <c r="R24" s="158">
        <v>0.66200000000000003</v>
      </c>
      <c r="S24" s="158">
        <v>0.61599999999999999</v>
      </c>
      <c r="T24" s="158">
        <v>0.63800000000000001</v>
      </c>
      <c r="U24" s="158">
        <v>0.64800000000000002</v>
      </c>
      <c r="V24" s="158">
        <v>0.59799999999999998</v>
      </c>
      <c r="W24" s="158">
        <v>0.59499999999999997</v>
      </c>
      <c r="X24" s="158">
        <v>0.627</v>
      </c>
      <c r="Y24" s="158">
        <v>0.64600000000000002</v>
      </c>
      <c r="Z24" s="158">
        <v>0.60599999999999998</v>
      </c>
      <c r="AA24" s="158">
        <v>0.61299999999999999</v>
      </c>
      <c r="AB24" s="158">
        <v>0.64700000000000002</v>
      </c>
      <c r="AC24" s="158">
        <v>0.623</v>
      </c>
      <c r="AD24" s="158">
        <v>0.63200000000000001</v>
      </c>
      <c r="AE24" s="158">
        <v>0.63200000000000001</v>
      </c>
      <c r="AF24" s="158">
        <v>0.63100000000000001</v>
      </c>
      <c r="AG24" s="158">
        <v>0.63</v>
      </c>
      <c r="AH24" s="158">
        <v>0.63300000000000001</v>
      </c>
      <c r="AI24" s="158">
        <v>0.63200000000000001</v>
      </c>
      <c r="AJ24" s="158">
        <v>0.63300000000000001</v>
      </c>
      <c r="AK24" s="158">
        <v>0.63400000000000001</v>
      </c>
      <c r="AL24" s="158">
        <v>0.63200000000000001</v>
      </c>
      <c r="AM24" s="158">
        <v>0.63200000000000001</v>
      </c>
      <c r="AN24" s="158">
        <v>0.63200000000000001</v>
      </c>
      <c r="AO24" s="158">
        <v>0.63300000000000001</v>
      </c>
      <c r="AP24" s="158">
        <v>0.60599999999999998</v>
      </c>
      <c r="AQ24" s="158">
        <v>0.64400000000000002</v>
      </c>
      <c r="AR24" s="158">
        <v>0.64300000000000002</v>
      </c>
      <c r="AS24" s="158">
        <v>0.63</v>
      </c>
      <c r="AT24" s="158">
        <v>0.63300000000000001</v>
      </c>
      <c r="AU24" s="158">
        <v>0.63200000000000001</v>
      </c>
      <c r="AV24" s="158">
        <v>0.63300000000000001</v>
      </c>
      <c r="AW24" s="158">
        <v>0.63400000000000001</v>
      </c>
      <c r="AX24" s="158">
        <v>0.63200000000000001</v>
      </c>
      <c r="AY24" s="158">
        <v>0.63200000000000001</v>
      </c>
      <c r="AZ24" s="158">
        <v>0.63200000000000001</v>
      </c>
      <c r="BA24" s="158">
        <v>0.63300000000000001</v>
      </c>
      <c r="BB24" s="460"/>
      <c r="BC24" s="460"/>
      <c r="BD24" s="460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159"/>
      <c r="CB24" s="159"/>
      <c r="CC24" s="159"/>
      <c r="CD24" s="159"/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159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  <c r="EA24" s="159"/>
      <c r="EB24" s="159"/>
      <c r="EC24" s="159"/>
      <c r="ED24" s="159"/>
      <c r="EE24" s="159"/>
      <c r="EF24" s="159"/>
      <c r="EG24" s="159"/>
      <c r="EH24" s="159"/>
      <c r="EI24" s="159"/>
      <c r="EJ24" s="159"/>
      <c r="EK24" s="159"/>
      <c r="EL24" s="159"/>
      <c r="EM24" s="159"/>
      <c r="EN24" s="159"/>
      <c r="EO24" s="159"/>
      <c r="EP24" s="159"/>
      <c r="EQ24" s="159"/>
      <c r="ER24" s="159"/>
      <c r="ES24" s="159"/>
      <c r="ET24" s="159"/>
      <c r="EU24" s="159"/>
      <c r="EV24" s="159"/>
      <c r="EW24" s="159"/>
      <c r="EX24" s="159"/>
      <c r="EY24" s="159"/>
      <c r="EZ24" s="159"/>
      <c r="FA24" s="159"/>
      <c r="FB24" s="159"/>
      <c r="FC24" s="159"/>
      <c r="FD24" s="159"/>
      <c r="FE24" s="159"/>
      <c r="FF24" s="159"/>
      <c r="FG24" s="159"/>
      <c r="FH24" s="159"/>
      <c r="FI24" s="159"/>
      <c r="FJ24" s="159"/>
      <c r="FK24" s="159"/>
      <c r="FL24" s="159"/>
      <c r="FM24" s="159"/>
      <c r="FN24" s="159"/>
      <c r="FO24" s="159"/>
      <c r="FP24" s="159"/>
      <c r="FQ24" s="159"/>
      <c r="FR24" s="159"/>
      <c r="FS24" s="159"/>
      <c r="FT24" s="159"/>
      <c r="FU24" s="159"/>
      <c r="FV24" s="159"/>
      <c r="FW24" s="159"/>
      <c r="FX24" s="159"/>
      <c r="FY24" s="159"/>
      <c r="FZ24" s="159"/>
      <c r="GA24" s="159"/>
      <c r="GB24" s="159"/>
      <c r="GC24" s="159"/>
      <c r="GD24" s="159"/>
      <c r="GE24" s="159"/>
      <c r="GF24" s="159"/>
      <c r="GG24" s="159"/>
      <c r="GH24" s="159"/>
      <c r="GI24" s="159"/>
      <c r="GJ24" s="159"/>
      <c r="GK24" s="159"/>
      <c r="GL24" s="159"/>
      <c r="GM24" s="159"/>
      <c r="GN24" s="159"/>
      <c r="GO24" s="159"/>
      <c r="GP24" s="159"/>
      <c r="GQ24" s="159"/>
      <c r="GR24" s="159"/>
      <c r="GS24" s="159"/>
      <c r="GT24" s="159"/>
      <c r="GU24" s="159"/>
      <c r="GV24" s="159"/>
      <c r="GW24" s="159"/>
      <c r="GX24" s="159"/>
      <c r="GY24" s="159"/>
      <c r="GZ24" s="159"/>
      <c r="HA24" s="159"/>
      <c r="HB24" s="159"/>
      <c r="HC24" s="159"/>
      <c r="HD24" s="159"/>
      <c r="HE24" s="159"/>
      <c r="HF24" s="159"/>
      <c r="HG24" s="159"/>
      <c r="HH24" s="159"/>
      <c r="HI24" s="159"/>
      <c r="HJ24" s="159"/>
      <c r="HK24" s="159"/>
      <c r="HL24" s="159"/>
      <c r="HM24" s="159"/>
      <c r="HN24" s="159"/>
      <c r="HO24" s="159"/>
      <c r="HP24" s="159"/>
      <c r="HQ24" s="159"/>
      <c r="HR24" s="159"/>
      <c r="HS24" s="159"/>
      <c r="HT24" s="159"/>
      <c r="HU24" s="159"/>
      <c r="HV24" s="159"/>
      <c r="HW24" s="159"/>
      <c r="HX24" s="159"/>
      <c r="HY24" s="159"/>
      <c r="HZ24" s="159"/>
      <c r="IA24" s="159"/>
      <c r="IB24" s="159"/>
      <c r="IC24" s="159"/>
      <c r="ID24" s="159"/>
      <c r="IE24" s="159"/>
      <c r="IF24" s="159"/>
      <c r="IG24" s="159"/>
      <c r="IH24" s="159"/>
      <c r="II24" s="159"/>
      <c r="IJ24" s="159"/>
      <c r="IK24" s="159"/>
      <c r="IL24" s="159"/>
      <c r="IM24" s="159"/>
      <c r="IN24" s="159"/>
      <c r="IO24" s="159"/>
      <c r="IP24" s="159"/>
      <c r="IQ24" s="159"/>
      <c r="IR24" s="159"/>
      <c r="IS24" s="159"/>
      <c r="IT24" s="159"/>
      <c r="IU24" s="159"/>
      <c r="IV24" s="159"/>
      <c r="IW24" s="159"/>
      <c r="IX24" s="159"/>
      <c r="IY24" s="159"/>
      <c r="IZ24" s="159"/>
      <c r="JA24" s="159"/>
      <c r="JB24" s="159"/>
      <c r="JC24" s="159"/>
      <c r="JD24" s="159"/>
      <c r="JE24" s="159"/>
      <c r="JF24" s="159"/>
      <c r="JG24" s="159"/>
      <c r="JH24" s="159"/>
      <c r="JI24" s="159"/>
      <c r="JJ24" s="159"/>
      <c r="JK24" s="159"/>
      <c r="JL24" s="159"/>
      <c r="JM24" s="159"/>
      <c r="JN24" s="159"/>
      <c r="JO24" s="159"/>
      <c r="JP24" s="159"/>
      <c r="JQ24" s="159"/>
      <c r="JR24" s="159"/>
      <c r="JS24" s="159"/>
      <c r="JT24" s="159"/>
      <c r="JU24" s="159"/>
      <c r="JV24" s="159"/>
      <c r="JW24" s="159"/>
      <c r="JX24" s="159"/>
      <c r="JY24" s="159"/>
      <c r="JZ24" s="159"/>
      <c r="KA24" s="159"/>
      <c r="KB24" s="159"/>
      <c r="KC24" s="159"/>
      <c r="KD24" s="159"/>
      <c r="KE24" s="159"/>
      <c r="KF24" s="159"/>
      <c r="KG24" s="159"/>
      <c r="KH24" s="159"/>
      <c r="KI24" s="159"/>
      <c r="KJ24" s="159"/>
      <c r="KK24" s="159"/>
      <c r="KL24" s="159"/>
      <c r="KM24" s="159"/>
      <c r="KN24" s="159"/>
      <c r="KO24" s="159"/>
      <c r="KP24" s="159"/>
      <c r="KQ24" s="159"/>
      <c r="KR24" s="159"/>
      <c r="KS24" s="159"/>
      <c r="KT24" s="159"/>
      <c r="KU24" s="159"/>
      <c r="KV24" s="159"/>
      <c r="KW24" s="159"/>
      <c r="KX24" s="159"/>
      <c r="KY24" s="159"/>
      <c r="KZ24" s="159"/>
      <c r="LA24" s="159"/>
      <c r="LB24" s="159"/>
      <c r="LC24" s="159"/>
      <c r="LD24" s="159"/>
      <c r="LE24" s="159"/>
      <c r="LF24" s="159"/>
      <c r="LG24" s="159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159"/>
      <c r="LT24" s="159"/>
      <c r="LU24" s="159"/>
      <c r="LV24" s="159"/>
      <c r="LW24" s="159"/>
      <c r="LX24" s="159"/>
      <c r="LY24" s="159"/>
      <c r="LZ24" s="159"/>
      <c r="MA24" s="159"/>
      <c r="MB24" s="159"/>
      <c r="MC24" s="159"/>
      <c r="MD24" s="159"/>
      <c r="ME24" s="159"/>
      <c r="MF24" s="159"/>
      <c r="MG24" s="159"/>
      <c r="MH24" s="159"/>
      <c r="MI24" s="159"/>
      <c r="MJ24" s="159"/>
      <c r="MK24" s="159"/>
      <c r="ML24" s="159"/>
      <c r="MM24" s="159"/>
      <c r="MN24" s="159"/>
      <c r="MO24" s="159"/>
      <c r="MP24" s="159"/>
      <c r="MQ24" s="159"/>
      <c r="MR24" s="159"/>
      <c r="MS24" s="159"/>
      <c r="MT24" s="159"/>
      <c r="MU24" s="159"/>
      <c r="MV24" s="159"/>
      <c r="MW24" s="159"/>
      <c r="MX24" s="159"/>
      <c r="MY24" s="159"/>
      <c r="MZ24" s="159"/>
      <c r="NA24" s="159"/>
      <c r="NB24" s="159"/>
      <c r="NC24" s="159"/>
      <c r="ND24" s="159"/>
      <c r="NE24" s="159"/>
      <c r="NF24" s="159"/>
      <c r="NG24" s="159"/>
      <c r="NH24" s="159"/>
      <c r="NI24" s="159"/>
      <c r="NJ24" s="159"/>
      <c r="NK24" s="159"/>
      <c r="NL24" s="159"/>
      <c r="NM24" s="159"/>
      <c r="NN24" s="159"/>
      <c r="NO24" s="159"/>
      <c r="NP24" s="159"/>
      <c r="NQ24" s="159"/>
      <c r="NR24" s="159"/>
      <c r="NS24" s="159"/>
      <c r="NT24" s="159"/>
      <c r="NU24" s="159"/>
      <c r="NV24" s="159"/>
      <c r="NW24" s="159"/>
      <c r="NX24" s="159"/>
      <c r="NY24" s="159"/>
      <c r="NZ24" s="159"/>
      <c r="OA24" s="159"/>
      <c r="OB24" s="159"/>
      <c r="OC24" s="159"/>
      <c r="OD24" s="159"/>
      <c r="OE24" s="159"/>
      <c r="OF24" s="159"/>
      <c r="OG24" s="159"/>
      <c r="OH24" s="159"/>
      <c r="OI24" s="159"/>
      <c r="OJ24" s="159"/>
      <c r="OK24" s="159"/>
      <c r="OL24" s="159"/>
      <c r="OM24" s="159"/>
      <c r="ON24" s="159"/>
      <c r="OO24" s="159"/>
      <c r="OP24" s="159"/>
      <c r="OQ24" s="159"/>
      <c r="OR24" s="159"/>
      <c r="OS24" s="159"/>
      <c r="OT24" s="159"/>
      <c r="OU24" s="159"/>
      <c r="OV24" s="159"/>
      <c r="OW24" s="159"/>
      <c r="OX24" s="159"/>
      <c r="OY24" s="159"/>
      <c r="OZ24" s="159"/>
      <c r="PA24" s="159"/>
      <c r="PB24" s="159"/>
      <c r="PC24" s="159"/>
      <c r="PD24" s="159"/>
      <c r="PE24" s="159"/>
      <c r="PF24" s="159"/>
      <c r="PG24" s="159"/>
      <c r="PH24" s="159"/>
      <c r="PI24" s="159"/>
      <c r="PJ24" s="159"/>
      <c r="PK24" s="159"/>
      <c r="PL24" s="159"/>
      <c r="PM24" s="159"/>
      <c r="PN24" s="159"/>
      <c r="PO24" s="159"/>
      <c r="PP24" s="159"/>
      <c r="PQ24" s="159"/>
      <c r="PR24" s="159"/>
      <c r="PS24" s="159"/>
      <c r="PT24" s="159"/>
      <c r="PU24" s="159"/>
      <c r="PV24" s="159"/>
      <c r="PW24" s="159"/>
      <c r="PX24" s="159"/>
      <c r="PY24" s="159"/>
      <c r="PZ24" s="159"/>
      <c r="QA24" s="159"/>
      <c r="QB24" s="159"/>
      <c r="QC24" s="159"/>
      <c r="QD24" s="159"/>
      <c r="QE24" s="159"/>
      <c r="QF24" s="159"/>
      <c r="QG24" s="159"/>
      <c r="QH24" s="159"/>
      <c r="QI24" s="159"/>
      <c r="QJ24" s="159"/>
      <c r="QK24" s="159"/>
      <c r="QL24" s="159"/>
      <c r="QM24" s="159"/>
      <c r="QN24" s="159"/>
      <c r="QO24" s="159"/>
      <c r="QP24" s="159"/>
      <c r="QQ24" s="159"/>
      <c r="QR24" s="159"/>
      <c r="QS24" s="159"/>
      <c r="QT24" s="159"/>
      <c r="QU24" s="159"/>
      <c r="QV24" s="159"/>
      <c r="QW24" s="159"/>
      <c r="QX24" s="159"/>
      <c r="QY24" s="159"/>
      <c r="QZ24" s="159"/>
      <c r="RA24" s="159"/>
      <c r="RB24" s="159"/>
      <c r="RC24" s="159"/>
      <c r="RD24" s="159"/>
      <c r="RE24" s="159"/>
      <c r="RF24" s="159"/>
      <c r="RG24" s="159"/>
      <c r="RH24" s="159"/>
      <c r="RI24" s="159"/>
      <c r="RJ24" s="159"/>
      <c r="RK24" s="159"/>
      <c r="RL24" s="159"/>
      <c r="RM24" s="159"/>
      <c r="RN24" s="159"/>
      <c r="RO24" s="159"/>
      <c r="RP24" s="159"/>
      <c r="RQ24" s="159"/>
      <c r="RR24" s="159"/>
      <c r="RS24" s="159"/>
      <c r="RT24" s="159"/>
      <c r="RU24" s="159"/>
      <c r="RV24" s="159"/>
      <c r="RW24" s="159"/>
      <c r="RX24" s="159"/>
      <c r="RY24" s="159"/>
      <c r="RZ24" s="159"/>
      <c r="SA24" s="159"/>
      <c r="SB24" s="159"/>
      <c r="SC24" s="159"/>
      <c r="SD24" s="159"/>
      <c r="SE24" s="159"/>
      <c r="SF24" s="159"/>
    </row>
    <row r="25" spans="1:500" x14ac:dyDescent="0.25">
      <c r="A25" s="165" t="s">
        <v>25</v>
      </c>
      <c r="B25" s="154">
        <v>1993</v>
      </c>
      <c r="C25" s="154">
        <v>1983</v>
      </c>
      <c r="D25" s="154">
        <v>2205</v>
      </c>
      <c r="E25" s="154">
        <v>2098</v>
      </c>
      <c r="F25" s="154">
        <v>2260</v>
      </c>
      <c r="G25" s="154">
        <v>1935</v>
      </c>
      <c r="H25" s="154">
        <v>2548</v>
      </c>
      <c r="I25" s="154">
        <v>1900</v>
      </c>
      <c r="J25" s="154">
        <v>2122</v>
      </c>
      <c r="K25" s="154">
        <v>2494</v>
      </c>
      <c r="L25" s="154">
        <v>2459</v>
      </c>
      <c r="M25" s="154">
        <v>2537</v>
      </c>
      <c r="N25" s="154">
        <v>2162</v>
      </c>
      <c r="O25" s="154">
        <v>2252</v>
      </c>
      <c r="P25" s="154">
        <v>2518</v>
      </c>
      <c r="Q25" s="154">
        <v>2423</v>
      </c>
      <c r="R25" s="154">
        <v>2068</v>
      </c>
      <c r="S25" s="154">
        <v>2325</v>
      </c>
      <c r="T25" s="154">
        <v>2254</v>
      </c>
      <c r="U25" s="154">
        <v>1951</v>
      </c>
      <c r="V25" s="154">
        <v>2389</v>
      </c>
      <c r="W25" s="154">
        <v>2565</v>
      </c>
      <c r="X25" s="154">
        <v>2110</v>
      </c>
      <c r="Y25" s="154">
        <v>1959</v>
      </c>
      <c r="Z25" s="154">
        <v>2070</v>
      </c>
      <c r="AA25" s="154">
        <v>1921</v>
      </c>
      <c r="AB25" s="154">
        <v>1980</v>
      </c>
      <c r="AC25" s="154">
        <v>1945</v>
      </c>
      <c r="AD25" s="154">
        <v>2184</v>
      </c>
      <c r="AE25" s="154">
        <v>2185</v>
      </c>
      <c r="AF25" s="154">
        <v>2344</v>
      </c>
      <c r="AG25" s="154">
        <v>2235</v>
      </c>
      <c r="AH25" s="154">
        <v>2037</v>
      </c>
      <c r="AI25" s="154">
        <v>2317</v>
      </c>
      <c r="AJ25" s="154">
        <v>2203</v>
      </c>
      <c r="AK25" s="154">
        <v>1990</v>
      </c>
      <c r="AL25" s="154">
        <v>2208</v>
      </c>
      <c r="AM25" s="154">
        <v>2235</v>
      </c>
      <c r="AN25" s="154">
        <v>2209</v>
      </c>
      <c r="AO25" s="154">
        <v>2150</v>
      </c>
      <c r="AP25" s="154">
        <v>2070</v>
      </c>
      <c r="AQ25" s="154">
        <v>2009</v>
      </c>
      <c r="AR25" s="154">
        <v>2155</v>
      </c>
      <c r="AS25" s="154">
        <v>2074</v>
      </c>
      <c r="AT25" s="154">
        <v>1891</v>
      </c>
      <c r="AU25" s="154">
        <v>2151</v>
      </c>
      <c r="AV25" s="154">
        <v>2045</v>
      </c>
      <c r="AW25" s="154">
        <v>1847</v>
      </c>
      <c r="AX25" s="154">
        <v>2050</v>
      </c>
      <c r="AY25" s="154">
        <v>2075</v>
      </c>
      <c r="AZ25" s="154">
        <v>2051</v>
      </c>
      <c r="BA25" s="154">
        <v>1996</v>
      </c>
      <c r="BB25" s="456"/>
      <c r="BC25" s="456"/>
      <c r="BD25" s="456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/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  <c r="GN25" s="155"/>
      <c r="GO25" s="155"/>
      <c r="GP25" s="155"/>
      <c r="GQ25" s="155"/>
      <c r="GR25" s="155"/>
      <c r="GS25" s="155"/>
      <c r="GT25" s="155"/>
      <c r="GU25" s="155"/>
      <c r="GV25" s="155"/>
      <c r="GW25" s="155"/>
      <c r="GX25" s="155"/>
      <c r="GY25" s="155"/>
      <c r="GZ25" s="155"/>
      <c r="HA25" s="155"/>
      <c r="HB25" s="155"/>
      <c r="HC25" s="155"/>
      <c r="HD25" s="155"/>
      <c r="HE25" s="155"/>
      <c r="HF25" s="155"/>
      <c r="HG25" s="155"/>
      <c r="HH25" s="155"/>
      <c r="HI25" s="155"/>
      <c r="HJ25" s="155"/>
      <c r="HK25" s="155"/>
      <c r="HL25" s="155"/>
      <c r="HM25" s="155"/>
      <c r="HN25" s="155"/>
      <c r="HO25" s="155"/>
      <c r="HP25" s="155"/>
      <c r="HQ25" s="155"/>
      <c r="HR25" s="155"/>
      <c r="HS25" s="155"/>
      <c r="HT25" s="155"/>
      <c r="HU25" s="155"/>
      <c r="HV25" s="155"/>
      <c r="HW25" s="155"/>
      <c r="HX25" s="155"/>
      <c r="HY25" s="155"/>
      <c r="HZ25" s="155"/>
      <c r="IA25" s="155"/>
      <c r="IB25" s="155"/>
      <c r="IC25" s="155"/>
      <c r="ID25" s="155"/>
      <c r="IE25" s="155"/>
      <c r="IF25" s="155"/>
      <c r="IG25" s="155"/>
      <c r="IH25" s="155"/>
      <c r="II25" s="155"/>
      <c r="IJ25" s="155"/>
      <c r="IK25" s="155"/>
      <c r="IL25" s="155"/>
      <c r="IM25" s="155"/>
      <c r="IN25" s="155"/>
      <c r="IO25" s="155"/>
      <c r="IP25" s="155"/>
      <c r="IQ25" s="155"/>
      <c r="IR25" s="155"/>
      <c r="IS25" s="155"/>
      <c r="IT25" s="155"/>
      <c r="IU25" s="155"/>
      <c r="IV25" s="155"/>
      <c r="IW25" s="155"/>
      <c r="IX25" s="155"/>
      <c r="IY25" s="155"/>
      <c r="IZ25" s="155"/>
      <c r="JA25" s="155"/>
      <c r="JB25" s="155"/>
      <c r="JC25" s="155"/>
      <c r="JD25" s="155"/>
      <c r="JE25" s="155"/>
      <c r="JF25" s="155"/>
      <c r="JG25" s="155"/>
      <c r="JH25" s="155"/>
      <c r="JI25" s="155"/>
      <c r="JJ25" s="155"/>
      <c r="JK25" s="155"/>
      <c r="JL25" s="155"/>
      <c r="JM25" s="155"/>
      <c r="JN25" s="155"/>
      <c r="JO25" s="155"/>
      <c r="JP25" s="155"/>
      <c r="JQ25" s="155"/>
      <c r="JR25" s="155"/>
      <c r="JS25" s="155"/>
      <c r="JT25" s="155"/>
      <c r="JU25" s="155"/>
      <c r="JV25" s="155"/>
      <c r="JW25" s="155"/>
      <c r="JX25" s="155"/>
      <c r="JY25" s="155"/>
      <c r="JZ25" s="155"/>
      <c r="KA25" s="155"/>
      <c r="KB25" s="155"/>
      <c r="KC25" s="155"/>
      <c r="KD25" s="155"/>
      <c r="KE25" s="155"/>
      <c r="KF25" s="155"/>
      <c r="KG25" s="155"/>
      <c r="KH25" s="155"/>
      <c r="KI25" s="155"/>
      <c r="KJ25" s="155"/>
      <c r="KK25" s="155"/>
      <c r="KL25" s="155"/>
      <c r="KM25" s="155"/>
      <c r="KN25" s="155"/>
      <c r="KO25" s="155"/>
      <c r="KP25" s="155"/>
      <c r="KQ25" s="155"/>
      <c r="KR25" s="155"/>
      <c r="KS25" s="155"/>
      <c r="KT25" s="155"/>
      <c r="KU25" s="155"/>
      <c r="KV25" s="155"/>
      <c r="KW25" s="155"/>
      <c r="KX25" s="155"/>
      <c r="KY25" s="155"/>
      <c r="KZ25" s="155"/>
      <c r="LA25" s="155"/>
      <c r="LB25" s="155"/>
      <c r="LC25" s="155"/>
      <c r="LD25" s="155"/>
      <c r="LE25" s="155"/>
      <c r="LF25" s="155"/>
      <c r="LG25" s="155"/>
      <c r="LH25" s="155"/>
      <c r="LI25" s="155"/>
      <c r="LJ25" s="155"/>
      <c r="LK25" s="155"/>
      <c r="LL25" s="155"/>
      <c r="LM25" s="155"/>
      <c r="LN25" s="155"/>
      <c r="LO25" s="155"/>
      <c r="LP25" s="155"/>
      <c r="LQ25" s="155"/>
      <c r="LR25" s="155"/>
      <c r="LS25" s="155"/>
      <c r="LT25" s="155"/>
      <c r="LU25" s="155"/>
      <c r="LV25" s="155"/>
      <c r="LW25" s="155"/>
      <c r="LX25" s="155"/>
      <c r="LY25" s="155"/>
      <c r="LZ25" s="155"/>
      <c r="MA25" s="155"/>
      <c r="MB25" s="155"/>
      <c r="MC25" s="155"/>
      <c r="MD25" s="155"/>
      <c r="ME25" s="155"/>
      <c r="MF25" s="155"/>
      <c r="MG25" s="155"/>
      <c r="MH25" s="155"/>
      <c r="MI25" s="155"/>
      <c r="MJ25" s="155"/>
      <c r="MK25" s="155"/>
      <c r="ML25" s="155"/>
      <c r="MM25" s="155"/>
      <c r="MN25" s="155"/>
      <c r="MO25" s="155"/>
      <c r="MP25" s="155"/>
      <c r="MQ25" s="155"/>
      <c r="MR25" s="155"/>
      <c r="MS25" s="155"/>
      <c r="MT25" s="155"/>
      <c r="MU25" s="155"/>
      <c r="MV25" s="155"/>
      <c r="MW25" s="155"/>
      <c r="MX25" s="155"/>
      <c r="MY25" s="155"/>
      <c r="MZ25" s="155"/>
      <c r="NA25" s="155"/>
      <c r="NB25" s="155"/>
      <c r="NC25" s="155"/>
      <c r="ND25" s="155"/>
      <c r="NE25" s="155"/>
      <c r="NF25" s="155"/>
      <c r="NG25" s="155"/>
      <c r="NH25" s="155"/>
      <c r="NI25" s="155"/>
      <c r="NJ25" s="155"/>
      <c r="NK25" s="155"/>
      <c r="NL25" s="155"/>
      <c r="NM25" s="155"/>
      <c r="NN25" s="155"/>
      <c r="NO25" s="155"/>
      <c r="NP25" s="155"/>
      <c r="NQ25" s="155"/>
      <c r="NR25" s="155"/>
      <c r="NS25" s="155"/>
      <c r="NT25" s="155"/>
      <c r="NU25" s="155"/>
      <c r="NV25" s="155"/>
      <c r="NW25" s="155"/>
      <c r="NX25" s="155"/>
      <c r="NY25" s="155"/>
      <c r="NZ25" s="155"/>
      <c r="OA25" s="155"/>
      <c r="OB25" s="155"/>
      <c r="OC25" s="155"/>
      <c r="OD25" s="155"/>
      <c r="OE25" s="155"/>
      <c r="OF25" s="155"/>
      <c r="OG25" s="155"/>
      <c r="OH25" s="155"/>
      <c r="OI25" s="155"/>
      <c r="OJ25" s="155"/>
      <c r="OK25" s="155"/>
      <c r="OL25" s="155"/>
      <c r="OM25" s="155"/>
      <c r="ON25" s="155"/>
      <c r="OO25" s="155"/>
      <c r="OP25" s="155"/>
      <c r="OQ25" s="155"/>
      <c r="OR25" s="155"/>
      <c r="OS25" s="155"/>
      <c r="OT25" s="155"/>
      <c r="OU25" s="155"/>
      <c r="OV25" s="155"/>
      <c r="OW25" s="155"/>
      <c r="OX25" s="155"/>
      <c r="OY25" s="155"/>
      <c r="OZ25" s="155"/>
      <c r="PA25" s="155"/>
      <c r="PB25" s="155"/>
      <c r="PC25" s="155"/>
      <c r="PD25" s="155"/>
      <c r="PE25" s="155"/>
      <c r="PF25" s="155"/>
      <c r="PG25" s="155"/>
      <c r="PH25" s="155"/>
      <c r="PI25" s="155"/>
      <c r="PJ25" s="155"/>
      <c r="PK25" s="155"/>
      <c r="PL25" s="155"/>
      <c r="PM25" s="155"/>
      <c r="PN25" s="155"/>
      <c r="PO25" s="155"/>
      <c r="PP25" s="155"/>
      <c r="PQ25" s="155"/>
      <c r="PR25" s="155"/>
      <c r="PS25" s="155"/>
      <c r="PT25" s="155"/>
      <c r="PU25" s="155"/>
      <c r="PV25" s="155"/>
      <c r="PW25" s="155"/>
      <c r="PX25" s="155"/>
      <c r="PY25" s="155"/>
      <c r="PZ25" s="155"/>
      <c r="QA25" s="155"/>
      <c r="QB25" s="155"/>
      <c r="QC25" s="155"/>
      <c r="QD25" s="155"/>
      <c r="QE25" s="155"/>
      <c r="QF25" s="155"/>
      <c r="QG25" s="155"/>
      <c r="QH25" s="155"/>
      <c r="QI25" s="155"/>
      <c r="QJ25" s="155"/>
      <c r="QK25" s="155"/>
      <c r="QL25" s="155"/>
      <c r="QM25" s="155"/>
      <c r="QN25" s="155"/>
      <c r="QO25" s="155"/>
      <c r="QP25" s="155"/>
      <c r="QQ25" s="155"/>
      <c r="QR25" s="155"/>
      <c r="QS25" s="155"/>
      <c r="QT25" s="155"/>
      <c r="QU25" s="155"/>
      <c r="QV25" s="155"/>
      <c r="QW25" s="155"/>
      <c r="QX25" s="155"/>
      <c r="QY25" s="155"/>
      <c r="QZ25" s="155"/>
      <c r="RA25" s="155"/>
      <c r="RB25" s="155"/>
      <c r="RC25" s="155"/>
      <c r="RD25" s="155"/>
      <c r="RE25" s="155"/>
      <c r="RF25" s="155"/>
      <c r="RG25" s="155"/>
      <c r="RH25" s="155"/>
      <c r="RI25" s="155"/>
      <c r="RJ25" s="155"/>
      <c r="RK25" s="155"/>
      <c r="RL25" s="155"/>
      <c r="RM25" s="155"/>
      <c r="RN25" s="155"/>
      <c r="RO25" s="155"/>
      <c r="RP25" s="155"/>
      <c r="RQ25" s="155"/>
      <c r="RR25" s="155"/>
      <c r="RS25" s="155"/>
      <c r="RT25" s="155"/>
      <c r="RU25" s="155"/>
      <c r="RV25" s="155"/>
      <c r="RW25" s="155"/>
      <c r="RX25" s="155"/>
      <c r="RY25" s="155"/>
      <c r="RZ25" s="155"/>
      <c r="SA25" s="155"/>
      <c r="SB25" s="155"/>
      <c r="SC25" s="155"/>
      <c r="SD25" s="155"/>
      <c r="SE25" s="155"/>
      <c r="SF25" s="155"/>
    </row>
    <row r="26" spans="1:500" x14ac:dyDescent="0.25">
      <c r="A26" s="166" t="s">
        <v>21</v>
      </c>
      <c r="B26" s="158">
        <v>0.28699999999999998</v>
      </c>
      <c r="C26" s="158">
        <v>0.309</v>
      </c>
      <c r="D26" s="158">
        <v>0.315</v>
      </c>
      <c r="E26" s="158">
        <v>0.33100000000000002</v>
      </c>
      <c r="F26" s="158">
        <v>0.35799999999999998</v>
      </c>
      <c r="G26" s="158">
        <v>0.308</v>
      </c>
      <c r="H26" s="158">
        <v>0.35899999999999999</v>
      </c>
      <c r="I26" s="158">
        <v>0.309</v>
      </c>
      <c r="J26" s="158">
        <v>0.32400000000000001</v>
      </c>
      <c r="K26" s="158">
        <v>0.34100000000000003</v>
      </c>
      <c r="L26" s="158">
        <v>0.35699999999999998</v>
      </c>
      <c r="M26" s="158">
        <v>0.38200000000000001</v>
      </c>
      <c r="N26" s="158">
        <v>0.32800000000000001</v>
      </c>
      <c r="O26" s="158">
        <v>0.36499999999999999</v>
      </c>
      <c r="P26" s="158">
        <v>0.376</v>
      </c>
      <c r="Q26" s="158">
        <v>0.35699999999999998</v>
      </c>
      <c r="R26" s="158">
        <v>0.33800000000000002</v>
      </c>
      <c r="S26" s="158">
        <v>0.38400000000000001</v>
      </c>
      <c r="T26" s="158">
        <v>0.36199999999999999</v>
      </c>
      <c r="U26" s="158">
        <v>0.35199999999999998</v>
      </c>
      <c r="V26" s="158">
        <v>0.40200000000000002</v>
      </c>
      <c r="W26" s="158">
        <v>0.40500000000000003</v>
      </c>
      <c r="X26" s="158">
        <v>0.373</v>
      </c>
      <c r="Y26" s="158">
        <v>0.35399999999999998</v>
      </c>
      <c r="Z26" s="158">
        <v>0.39400000000000002</v>
      </c>
      <c r="AA26" s="158">
        <v>0.38700000000000001</v>
      </c>
      <c r="AB26" s="158">
        <v>0.35299999999999998</v>
      </c>
      <c r="AC26" s="158">
        <v>0.377</v>
      </c>
      <c r="AD26" s="158">
        <v>0.36799999999999999</v>
      </c>
      <c r="AE26" s="158">
        <v>0.36799999999999999</v>
      </c>
      <c r="AF26" s="158">
        <v>0.36899999999999999</v>
      </c>
      <c r="AG26" s="158">
        <v>0.37</v>
      </c>
      <c r="AH26" s="158">
        <v>0.36699999999999999</v>
      </c>
      <c r="AI26" s="158">
        <v>0.36799999999999999</v>
      </c>
      <c r="AJ26" s="158">
        <v>0.36699999999999999</v>
      </c>
      <c r="AK26" s="158">
        <v>0.36599999999999999</v>
      </c>
      <c r="AL26" s="158">
        <v>0.36799999999999999</v>
      </c>
      <c r="AM26" s="158">
        <v>0.36799999999999999</v>
      </c>
      <c r="AN26" s="158">
        <v>0.36799999999999999</v>
      </c>
      <c r="AO26" s="158">
        <v>0.36699999999999999</v>
      </c>
      <c r="AP26" s="158">
        <v>0.39400000000000002</v>
      </c>
      <c r="AQ26" s="158">
        <v>0.35599999999999998</v>
      </c>
      <c r="AR26" s="158">
        <v>0.35699999999999998</v>
      </c>
      <c r="AS26" s="158">
        <v>0.37</v>
      </c>
      <c r="AT26" s="158">
        <v>0.36699999999999999</v>
      </c>
      <c r="AU26" s="158">
        <v>0.36799999999999999</v>
      </c>
      <c r="AV26" s="158">
        <v>0.36699999999999999</v>
      </c>
      <c r="AW26" s="158">
        <v>0.36599999999999999</v>
      </c>
      <c r="AX26" s="158">
        <v>0.36799999999999999</v>
      </c>
      <c r="AY26" s="158">
        <v>0.36799999999999999</v>
      </c>
      <c r="AZ26" s="158">
        <v>0.36799999999999999</v>
      </c>
      <c r="BA26" s="158">
        <v>0.36699999999999999</v>
      </c>
      <c r="BB26" s="460"/>
      <c r="BC26" s="460"/>
      <c r="BD26" s="460"/>
      <c r="BE26" s="159"/>
      <c r="BF26" s="159"/>
      <c r="BG26" s="159"/>
      <c r="BH26" s="159"/>
      <c r="BI26" s="159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  <c r="BT26" s="159"/>
      <c r="BU26" s="159"/>
      <c r="BV26" s="159"/>
      <c r="BW26" s="159"/>
      <c r="BX26" s="159"/>
      <c r="BY26" s="159"/>
      <c r="BZ26" s="159"/>
      <c r="CA26" s="159"/>
      <c r="CB26" s="159"/>
      <c r="CC26" s="159"/>
      <c r="CD26" s="159"/>
      <c r="CE26" s="159"/>
      <c r="CF26" s="159"/>
      <c r="CG26" s="159"/>
      <c r="CH26" s="159"/>
      <c r="CI26" s="159"/>
      <c r="CJ26" s="159"/>
      <c r="CK26" s="159"/>
      <c r="CL26" s="159"/>
      <c r="CM26" s="159"/>
      <c r="CN26" s="159"/>
      <c r="CO26" s="159"/>
      <c r="CP26" s="159"/>
      <c r="CQ26" s="159"/>
      <c r="CR26" s="159"/>
      <c r="CS26" s="159"/>
      <c r="CT26" s="159"/>
      <c r="CU26" s="159"/>
      <c r="CV26" s="159"/>
      <c r="CW26" s="159"/>
      <c r="CX26" s="159"/>
      <c r="CY26" s="159"/>
      <c r="CZ26" s="159"/>
      <c r="DA26" s="159"/>
      <c r="DB26" s="159"/>
      <c r="DC26" s="159"/>
      <c r="DD26" s="159"/>
      <c r="DE26" s="159"/>
      <c r="DF26" s="159"/>
      <c r="DG26" s="159"/>
      <c r="DH26" s="159"/>
      <c r="DI26" s="159"/>
      <c r="DJ26" s="159"/>
      <c r="DK26" s="159"/>
      <c r="DL26" s="159"/>
      <c r="DM26" s="159"/>
      <c r="DN26" s="159"/>
      <c r="DO26" s="159"/>
      <c r="DP26" s="159"/>
      <c r="DQ26" s="159"/>
      <c r="DR26" s="159"/>
      <c r="DS26" s="159"/>
      <c r="DT26" s="159"/>
      <c r="DU26" s="159"/>
      <c r="DV26" s="159"/>
      <c r="DW26" s="159"/>
      <c r="DX26" s="159"/>
      <c r="DY26" s="159"/>
      <c r="DZ26" s="159"/>
      <c r="EA26" s="159"/>
      <c r="EB26" s="159"/>
      <c r="EC26" s="159"/>
      <c r="ED26" s="159"/>
      <c r="EE26" s="159"/>
      <c r="EF26" s="159"/>
      <c r="EG26" s="159"/>
      <c r="EH26" s="159"/>
      <c r="EI26" s="159"/>
      <c r="EJ26" s="159"/>
      <c r="EK26" s="159"/>
      <c r="EL26" s="159"/>
      <c r="EM26" s="159"/>
      <c r="EN26" s="159"/>
      <c r="EO26" s="159"/>
      <c r="EP26" s="159"/>
      <c r="EQ26" s="159"/>
      <c r="ER26" s="159"/>
      <c r="ES26" s="159"/>
      <c r="ET26" s="159"/>
      <c r="EU26" s="159"/>
      <c r="EV26" s="159"/>
      <c r="EW26" s="159"/>
      <c r="EX26" s="159"/>
      <c r="EY26" s="159"/>
      <c r="EZ26" s="159"/>
      <c r="FA26" s="159"/>
      <c r="FB26" s="159"/>
      <c r="FC26" s="159"/>
      <c r="FD26" s="159"/>
      <c r="FE26" s="159"/>
      <c r="FF26" s="159"/>
      <c r="FG26" s="159"/>
      <c r="FH26" s="159"/>
      <c r="FI26" s="159"/>
      <c r="FJ26" s="159"/>
      <c r="FK26" s="159"/>
      <c r="FL26" s="159"/>
      <c r="FM26" s="159"/>
      <c r="FN26" s="159"/>
      <c r="FO26" s="159"/>
      <c r="FP26" s="159"/>
      <c r="FQ26" s="159"/>
      <c r="FR26" s="159"/>
      <c r="FS26" s="159"/>
      <c r="FT26" s="159"/>
      <c r="FU26" s="159"/>
      <c r="FV26" s="159"/>
      <c r="FW26" s="159"/>
      <c r="FX26" s="159"/>
      <c r="FY26" s="159"/>
      <c r="FZ26" s="159"/>
      <c r="GA26" s="159"/>
      <c r="GB26" s="159"/>
      <c r="GC26" s="159"/>
      <c r="GD26" s="159"/>
      <c r="GE26" s="159"/>
      <c r="GF26" s="159"/>
      <c r="GG26" s="159"/>
      <c r="GH26" s="159"/>
      <c r="GI26" s="159"/>
      <c r="GJ26" s="159"/>
      <c r="GK26" s="159"/>
      <c r="GL26" s="159"/>
      <c r="GM26" s="159"/>
      <c r="GN26" s="159"/>
      <c r="GO26" s="159"/>
      <c r="GP26" s="159"/>
      <c r="GQ26" s="159"/>
      <c r="GR26" s="159"/>
      <c r="GS26" s="159"/>
      <c r="GT26" s="159"/>
      <c r="GU26" s="159"/>
      <c r="GV26" s="159"/>
      <c r="GW26" s="159"/>
      <c r="GX26" s="159"/>
      <c r="GY26" s="159"/>
      <c r="GZ26" s="159"/>
      <c r="HA26" s="159"/>
      <c r="HB26" s="159"/>
      <c r="HC26" s="159"/>
      <c r="HD26" s="159"/>
      <c r="HE26" s="159"/>
      <c r="HF26" s="159"/>
      <c r="HG26" s="159"/>
      <c r="HH26" s="159"/>
      <c r="HI26" s="159"/>
      <c r="HJ26" s="159"/>
      <c r="HK26" s="159"/>
      <c r="HL26" s="159"/>
      <c r="HM26" s="159"/>
      <c r="HN26" s="159"/>
      <c r="HO26" s="159"/>
      <c r="HP26" s="159"/>
      <c r="HQ26" s="159"/>
      <c r="HR26" s="159"/>
      <c r="HS26" s="159"/>
      <c r="HT26" s="159"/>
      <c r="HU26" s="159"/>
      <c r="HV26" s="159"/>
      <c r="HW26" s="159"/>
      <c r="HX26" s="159"/>
      <c r="HY26" s="159"/>
      <c r="HZ26" s="159"/>
      <c r="IA26" s="159"/>
      <c r="IB26" s="159"/>
      <c r="IC26" s="159"/>
      <c r="ID26" s="159"/>
      <c r="IE26" s="159"/>
      <c r="IF26" s="159"/>
      <c r="IG26" s="159"/>
      <c r="IH26" s="159"/>
      <c r="II26" s="159"/>
      <c r="IJ26" s="159"/>
      <c r="IK26" s="159"/>
      <c r="IL26" s="159"/>
      <c r="IM26" s="159"/>
      <c r="IN26" s="159"/>
      <c r="IO26" s="159"/>
      <c r="IP26" s="159"/>
      <c r="IQ26" s="159"/>
      <c r="IR26" s="159"/>
      <c r="IS26" s="159"/>
      <c r="IT26" s="159"/>
      <c r="IU26" s="159"/>
      <c r="IV26" s="159"/>
      <c r="IW26" s="159"/>
      <c r="IX26" s="159"/>
      <c r="IY26" s="159"/>
      <c r="IZ26" s="159"/>
      <c r="JA26" s="159"/>
      <c r="JB26" s="159"/>
      <c r="JC26" s="159"/>
      <c r="JD26" s="159"/>
      <c r="JE26" s="159"/>
      <c r="JF26" s="159"/>
      <c r="JG26" s="159"/>
      <c r="JH26" s="159"/>
      <c r="JI26" s="159"/>
      <c r="JJ26" s="159"/>
      <c r="JK26" s="159"/>
      <c r="JL26" s="159"/>
      <c r="JM26" s="159"/>
      <c r="JN26" s="159"/>
      <c r="JO26" s="159"/>
      <c r="JP26" s="159"/>
      <c r="JQ26" s="159"/>
      <c r="JR26" s="159"/>
      <c r="JS26" s="159"/>
      <c r="JT26" s="159"/>
      <c r="JU26" s="159"/>
      <c r="JV26" s="159"/>
      <c r="JW26" s="159"/>
      <c r="JX26" s="159"/>
      <c r="JY26" s="159"/>
      <c r="JZ26" s="159"/>
      <c r="KA26" s="159"/>
      <c r="KB26" s="159"/>
      <c r="KC26" s="159"/>
      <c r="KD26" s="159"/>
      <c r="KE26" s="159"/>
      <c r="KF26" s="159"/>
      <c r="KG26" s="159"/>
      <c r="KH26" s="159"/>
      <c r="KI26" s="159"/>
      <c r="KJ26" s="159"/>
      <c r="KK26" s="159"/>
      <c r="KL26" s="159"/>
      <c r="KM26" s="159"/>
      <c r="KN26" s="159"/>
      <c r="KO26" s="159"/>
      <c r="KP26" s="159"/>
      <c r="KQ26" s="159"/>
      <c r="KR26" s="159"/>
      <c r="KS26" s="159"/>
      <c r="KT26" s="159"/>
      <c r="KU26" s="159"/>
      <c r="KV26" s="159"/>
      <c r="KW26" s="159"/>
      <c r="KX26" s="159"/>
      <c r="KY26" s="159"/>
      <c r="KZ26" s="159"/>
      <c r="LA26" s="159"/>
      <c r="LB26" s="159"/>
      <c r="LC26" s="159"/>
      <c r="LD26" s="159"/>
      <c r="LE26" s="159"/>
      <c r="LF26" s="159"/>
      <c r="LG26" s="159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159"/>
      <c r="LT26" s="159"/>
      <c r="LU26" s="159"/>
      <c r="LV26" s="159"/>
      <c r="LW26" s="159"/>
      <c r="LX26" s="159"/>
      <c r="LY26" s="159"/>
      <c r="LZ26" s="159"/>
      <c r="MA26" s="159"/>
      <c r="MB26" s="159"/>
      <c r="MC26" s="159"/>
      <c r="MD26" s="159"/>
      <c r="ME26" s="159"/>
      <c r="MF26" s="159"/>
      <c r="MG26" s="159"/>
      <c r="MH26" s="159"/>
      <c r="MI26" s="159"/>
      <c r="MJ26" s="159"/>
      <c r="MK26" s="159"/>
      <c r="ML26" s="159"/>
      <c r="MM26" s="159"/>
      <c r="MN26" s="159"/>
      <c r="MO26" s="159"/>
      <c r="MP26" s="159"/>
      <c r="MQ26" s="159"/>
      <c r="MR26" s="159"/>
      <c r="MS26" s="159"/>
      <c r="MT26" s="159"/>
      <c r="MU26" s="159"/>
      <c r="MV26" s="159"/>
      <c r="MW26" s="159"/>
      <c r="MX26" s="159"/>
      <c r="MY26" s="159"/>
      <c r="MZ26" s="159"/>
      <c r="NA26" s="159"/>
      <c r="NB26" s="159"/>
      <c r="NC26" s="159"/>
      <c r="ND26" s="159"/>
      <c r="NE26" s="159"/>
      <c r="NF26" s="159"/>
      <c r="NG26" s="159"/>
      <c r="NH26" s="159"/>
      <c r="NI26" s="159"/>
      <c r="NJ26" s="159"/>
      <c r="NK26" s="159"/>
      <c r="NL26" s="159"/>
      <c r="NM26" s="159"/>
      <c r="NN26" s="159"/>
      <c r="NO26" s="159"/>
      <c r="NP26" s="159"/>
      <c r="NQ26" s="159"/>
      <c r="NR26" s="159"/>
      <c r="NS26" s="159"/>
      <c r="NT26" s="159"/>
      <c r="NU26" s="159"/>
      <c r="NV26" s="159"/>
      <c r="NW26" s="159"/>
      <c r="NX26" s="159"/>
      <c r="NY26" s="159"/>
      <c r="NZ26" s="159"/>
      <c r="OA26" s="159"/>
      <c r="OB26" s="159"/>
      <c r="OC26" s="159"/>
      <c r="OD26" s="159"/>
      <c r="OE26" s="159"/>
      <c r="OF26" s="159"/>
      <c r="OG26" s="159"/>
      <c r="OH26" s="159"/>
      <c r="OI26" s="159"/>
      <c r="OJ26" s="159"/>
      <c r="OK26" s="159"/>
      <c r="OL26" s="159"/>
      <c r="OM26" s="159"/>
      <c r="ON26" s="159"/>
      <c r="OO26" s="159"/>
      <c r="OP26" s="159"/>
      <c r="OQ26" s="159"/>
      <c r="OR26" s="159"/>
      <c r="OS26" s="159"/>
      <c r="OT26" s="159"/>
      <c r="OU26" s="159"/>
      <c r="OV26" s="159"/>
      <c r="OW26" s="159"/>
      <c r="OX26" s="159"/>
      <c r="OY26" s="159"/>
      <c r="OZ26" s="159"/>
      <c r="PA26" s="159"/>
      <c r="PB26" s="159"/>
      <c r="PC26" s="159"/>
      <c r="PD26" s="159"/>
      <c r="PE26" s="159"/>
      <c r="PF26" s="159"/>
      <c r="PG26" s="159"/>
      <c r="PH26" s="159"/>
      <c r="PI26" s="159"/>
      <c r="PJ26" s="159"/>
      <c r="PK26" s="159"/>
      <c r="PL26" s="159"/>
      <c r="PM26" s="159"/>
      <c r="PN26" s="159"/>
      <c r="PO26" s="159"/>
      <c r="PP26" s="159"/>
      <c r="PQ26" s="159"/>
      <c r="PR26" s="159"/>
      <c r="PS26" s="159"/>
      <c r="PT26" s="159"/>
      <c r="PU26" s="159"/>
      <c r="PV26" s="159"/>
      <c r="PW26" s="159"/>
      <c r="PX26" s="159"/>
      <c r="PY26" s="159"/>
      <c r="PZ26" s="159"/>
      <c r="QA26" s="159"/>
      <c r="QB26" s="159"/>
      <c r="QC26" s="159"/>
      <c r="QD26" s="159"/>
      <c r="QE26" s="159"/>
      <c r="QF26" s="159"/>
      <c r="QG26" s="159"/>
      <c r="QH26" s="159"/>
      <c r="QI26" s="159"/>
      <c r="QJ26" s="159"/>
      <c r="QK26" s="159"/>
      <c r="QL26" s="159"/>
      <c r="QM26" s="159"/>
      <c r="QN26" s="159"/>
      <c r="QO26" s="159"/>
      <c r="QP26" s="159"/>
      <c r="QQ26" s="159"/>
      <c r="QR26" s="159"/>
      <c r="QS26" s="159"/>
      <c r="QT26" s="159"/>
      <c r="QU26" s="159"/>
      <c r="QV26" s="159"/>
      <c r="QW26" s="159"/>
      <c r="QX26" s="159"/>
      <c r="QY26" s="159"/>
      <c r="QZ26" s="159"/>
      <c r="RA26" s="159"/>
      <c r="RB26" s="159"/>
      <c r="RC26" s="159"/>
      <c r="RD26" s="159"/>
      <c r="RE26" s="159"/>
      <c r="RF26" s="159"/>
      <c r="RG26" s="159"/>
      <c r="RH26" s="159"/>
      <c r="RI26" s="159"/>
      <c r="RJ26" s="159"/>
      <c r="RK26" s="159"/>
      <c r="RL26" s="159"/>
      <c r="RM26" s="159"/>
      <c r="RN26" s="159"/>
      <c r="RO26" s="159"/>
      <c r="RP26" s="159"/>
      <c r="RQ26" s="159"/>
      <c r="RR26" s="159"/>
      <c r="RS26" s="159"/>
      <c r="RT26" s="159"/>
      <c r="RU26" s="159"/>
      <c r="RV26" s="159"/>
      <c r="RW26" s="159"/>
      <c r="RX26" s="159"/>
      <c r="RY26" s="159"/>
      <c r="RZ26" s="159"/>
      <c r="SA26" s="159"/>
      <c r="SB26" s="159"/>
      <c r="SC26" s="159"/>
      <c r="SD26" s="159"/>
      <c r="SE26" s="159"/>
      <c r="SF26" s="159"/>
    </row>
    <row r="27" spans="1:500" x14ac:dyDescent="0.25">
      <c r="A27" s="167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  <c r="EW27" s="149"/>
      <c r="EX27" s="149"/>
      <c r="EY27" s="149"/>
      <c r="EZ27" s="149"/>
      <c r="FA27" s="149"/>
      <c r="FB27" s="149"/>
      <c r="FC27" s="149"/>
      <c r="FD27" s="149"/>
      <c r="FE27" s="149"/>
      <c r="FF27" s="149"/>
      <c r="FG27" s="149"/>
      <c r="FH27" s="149"/>
      <c r="FI27" s="149"/>
      <c r="FJ27" s="149"/>
      <c r="FK27" s="149"/>
      <c r="FL27" s="149"/>
      <c r="FM27" s="149"/>
      <c r="FN27" s="149"/>
      <c r="FO27" s="149"/>
      <c r="FP27" s="149"/>
      <c r="FQ27" s="149"/>
      <c r="FR27" s="149"/>
      <c r="FS27" s="149"/>
      <c r="FT27" s="149"/>
      <c r="FU27" s="149"/>
      <c r="FV27" s="149"/>
      <c r="FW27" s="149"/>
      <c r="FX27" s="149"/>
      <c r="FY27" s="149"/>
      <c r="FZ27" s="149"/>
      <c r="GA27" s="149"/>
      <c r="GB27" s="149"/>
      <c r="GC27" s="149"/>
      <c r="GD27" s="149"/>
      <c r="GE27" s="149"/>
      <c r="GF27" s="149"/>
      <c r="GG27" s="149"/>
      <c r="GH27" s="149"/>
      <c r="GI27" s="149"/>
      <c r="GJ27" s="149"/>
      <c r="GK27" s="149"/>
      <c r="GL27" s="149"/>
      <c r="GM27" s="149"/>
      <c r="GN27" s="149"/>
      <c r="GO27" s="149"/>
      <c r="GP27" s="149"/>
      <c r="GQ27" s="149"/>
      <c r="GR27" s="149"/>
      <c r="GS27" s="149"/>
      <c r="GT27" s="149"/>
      <c r="GU27" s="149"/>
      <c r="GV27" s="149"/>
      <c r="GW27" s="149"/>
      <c r="GX27" s="149"/>
      <c r="GY27" s="149"/>
      <c r="GZ27" s="149"/>
      <c r="HA27" s="149"/>
      <c r="HB27" s="149"/>
      <c r="HC27" s="149"/>
      <c r="HD27" s="149"/>
      <c r="HE27" s="149"/>
      <c r="HF27" s="149"/>
      <c r="HG27" s="149"/>
      <c r="HH27" s="149"/>
      <c r="HI27" s="149"/>
      <c r="HJ27" s="149"/>
      <c r="HK27" s="149"/>
      <c r="HL27" s="149"/>
      <c r="HM27" s="149"/>
      <c r="HN27" s="149"/>
      <c r="HO27" s="149"/>
      <c r="HP27" s="149"/>
      <c r="HQ27" s="149"/>
      <c r="HR27" s="149"/>
      <c r="HS27" s="149"/>
      <c r="HT27" s="149"/>
      <c r="HU27" s="149"/>
      <c r="HV27" s="149"/>
      <c r="HW27" s="149"/>
      <c r="HX27" s="149"/>
      <c r="HY27" s="149"/>
      <c r="HZ27" s="149"/>
      <c r="IA27" s="149"/>
      <c r="IB27" s="149"/>
      <c r="IC27" s="149"/>
      <c r="ID27" s="149"/>
      <c r="IE27" s="149"/>
      <c r="IF27" s="149"/>
      <c r="IG27" s="149"/>
      <c r="IH27" s="149"/>
      <c r="II27" s="149"/>
      <c r="IJ27" s="149"/>
      <c r="IK27" s="149"/>
      <c r="IL27" s="149"/>
      <c r="IM27" s="149"/>
      <c r="IN27" s="149"/>
      <c r="IO27" s="149"/>
      <c r="IP27" s="149"/>
      <c r="IQ27" s="149"/>
      <c r="IR27" s="149"/>
      <c r="IS27" s="149"/>
      <c r="IT27" s="149"/>
      <c r="IU27" s="149"/>
      <c r="IV27" s="149"/>
      <c r="IW27" s="149"/>
      <c r="IX27" s="149"/>
      <c r="IY27" s="149"/>
      <c r="IZ27" s="149"/>
      <c r="JA27" s="149"/>
      <c r="JB27" s="149"/>
      <c r="JC27" s="149"/>
      <c r="JD27" s="149"/>
      <c r="JE27" s="149"/>
      <c r="JF27" s="149"/>
      <c r="JG27" s="149"/>
      <c r="JH27" s="149"/>
      <c r="JI27" s="149"/>
      <c r="JJ27" s="149"/>
      <c r="JK27" s="149"/>
      <c r="JL27" s="149"/>
      <c r="JM27" s="149"/>
      <c r="JN27" s="149"/>
      <c r="JO27" s="149"/>
      <c r="JP27" s="149"/>
      <c r="JQ27" s="149"/>
      <c r="JR27" s="149"/>
      <c r="JS27" s="149"/>
      <c r="JT27" s="149"/>
      <c r="JU27" s="149"/>
      <c r="JV27" s="149"/>
      <c r="JW27" s="149"/>
      <c r="JX27" s="149"/>
      <c r="JY27" s="149"/>
      <c r="JZ27" s="149"/>
      <c r="KA27" s="149"/>
      <c r="KB27" s="149"/>
      <c r="KC27" s="149"/>
      <c r="KD27" s="149"/>
      <c r="KE27" s="149"/>
      <c r="KF27" s="149"/>
      <c r="KG27" s="149"/>
      <c r="KH27" s="149"/>
      <c r="KI27" s="149"/>
      <c r="KJ27" s="149"/>
      <c r="KK27" s="149"/>
      <c r="KL27" s="149"/>
      <c r="KM27" s="149"/>
      <c r="KN27" s="149"/>
      <c r="KO27" s="149"/>
      <c r="KP27" s="149"/>
      <c r="KQ27" s="149"/>
      <c r="KR27" s="149"/>
      <c r="KS27" s="149"/>
      <c r="KT27" s="149"/>
      <c r="KU27" s="149"/>
      <c r="KV27" s="149"/>
      <c r="KW27" s="149"/>
      <c r="KX27" s="149"/>
      <c r="KY27" s="149"/>
      <c r="KZ27" s="149"/>
      <c r="LA27" s="149"/>
      <c r="LB27" s="149"/>
      <c r="LC27" s="149"/>
      <c r="LD27" s="149"/>
      <c r="LE27" s="149"/>
      <c r="LF27" s="149"/>
      <c r="LG27" s="149"/>
      <c r="LH27" s="149"/>
      <c r="LI27" s="149"/>
      <c r="LJ27" s="149"/>
      <c r="LK27" s="149"/>
      <c r="LL27" s="149"/>
      <c r="LM27" s="149"/>
      <c r="LN27" s="149"/>
      <c r="LO27" s="149"/>
      <c r="LP27" s="149"/>
      <c r="LQ27" s="149"/>
      <c r="LR27" s="149"/>
      <c r="LS27" s="149"/>
      <c r="LT27" s="149"/>
      <c r="LU27" s="149"/>
      <c r="LV27" s="149"/>
      <c r="LW27" s="149"/>
      <c r="LX27" s="149"/>
      <c r="LY27" s="149"/>
      <c r="LZ27" s="149"/>
      <c r="MA27" s="149"/>
      <c r="MB27" s="149"/>
      <c r="MC27" s="149"/>
      <c r="MD27" s="149"/>
      <c r="ME27" s="149"/>
      <c r="MF27" s="149"/>
      <c r="MG27" s="149"/>
      <c r="MH27" s="149"/>
      <c r="MI27" s="149"/>
      <c r="MJ27" s="149"/>
      <c r="MK27" s="149"/>
      <c r="ML27" s="149"/>
      <c r="MM27" s="149"/>
      <c r="MN27" s="149"/>
      <c r="MO27" s="149"/>
      <c r="MP27" s="149"/>
      <c r="MQ27" s="149"/>
      <c r="MR27" s="149"/>
      <c r="MS27" s="149"/>
      <c r="MT27" s="149"/>
      <c r="MU27" s="149"/>
      <c r="MV27" s="149"/>
      <c r="MW27" s="149"/>
      <c r="MX27" s="149"/>
      <c r="MY27" s="149"/>
      <c r="MZ27" s="149"/>
      <c r="NA27" s="149"/>
      <c r="NB27" s="149"/>
      <c r="NC27" s="149"/>
      <c r="ND27" s="149"/>
      <c r="NE27" s="149"/>
      <c r="NF27" s="149"/>
      <c r="NG27" s="149"/>
      <c r="NH27" s="149"/>
      <c r="NI27" s="149"/>
      <c r="NJ27" s="149"/>
      <c r="NK27" s="149"/>
      <c r="NL27" s="149"/>
      <c r="NM27" s="149"/>
      <c r="NN27" s="149"/>
      <c r="NO27" s="149"/>
      <c r="NP27" s="149"/>
      <c r="NQ27" s="149"/>
      <c r="NR27" s="149"/>
      <c r="NS27" s="149"/>
      <c r="NT27" s="149"/>
      <c r="NU27" s="149"/>
      <c r="NV27" s="149"/>
      <c r="NW27" s="149"/>
      <c r="NX27" s="149"/>
      <c r="NY27" s="149"/>
      <c r="NZ27" s="149"/>
      <c r="OA27" s="149"/>
      <c r="OB27" s="149"/>
      <c r="OC27" s="149"/>
      <c r="OD27" s="149"/>
      <c r="OE27" s="149"/>
      <c r="OF27" s="149"/>
      <c r="OG27" s="149"/>
      <c r="OH27" s="149"/>
      <c r="OI27" s="149"/>
      <c r="OJ27" s="149"/>
      <c r="OK27" s="149"/>
      <c r="OL27" s="149"/>
      <c r="OM27" s="149"/>
      <c r="ON27" s="149"/>
      <c r="OO27" s="149"/>
      <c r="OP27" s="149"/>
      <c r="OQ27" s="149"/>
      <c r="OR27" s="149"/>
      <c r="OS27" s="149"/>
      <c r="OT27" s="149"/>
      <c r="OU27" s="149"/>
      <c r="OV27" s="149"/>
      <c r="OW27" s="149"/>
      <c r="OX27" s="149"/>
      <c r="OY27" s="149"/>
      <c r="OZ27" s="149"/>
      <c r="PA27" s="149"/>
      <c r="PB27" s="149"/>
      <c r="PC27" s="149"/>
      <c r="PD27" s="149"/>
      <c r="PE27" s="149"/>
      <c r="PF27" s="149"/>
      <c r="PG27" s="149"/>
      <c r="PH27" s="149"/>
      <c r="PI27" s="149"/>
      <c r="PJ27" s="149"/>
      <c r="PK27" s="149"/>
      <c r="PL27" s="149"/>
      <c r="PM27" s="149"/>
      <c r="PN27" s="149"/>
      <c r="PO27" s="149"/>
      <c r="PP27" s="149"/>
      <c r="PQ27" s="149"/>
      <c r="PR27" s="149"/>
      <c r="PS27" s="149"/>
      <c r="PT27" s="149"/>
      <c r="PU27" s="149"/>
      <c r="PV27" s="149"/>
      <c r="PW27" s="149"/>
      <c r="PX27" s="149"/>
      <c r="PY27" s="149"/>
      <c r="PZ27" s="149"/>
      <c r="QA27" s="149"/>
      <c r="QB27" s="149"/>
      <c r="QC27" s="149"/>
      <c r="QD27" s="149"/>
      <c r="QE27" s="149"/>
      <c r="QF27" s="149"/>
      <c r="QG27" s="149"/>
      <c r="QH27" s="149"/>
      <c r="QI27" s="149"/>
      <c r="QJ27" s="149"/>
      <c r="QK27" s="149"/>
      <c r="QL27" s="149"/>
      <c r="QM27" s="149"/>
      <c r="QN27" s="149"/>
      <c r="QO27" s="149"/>
      <c r="QP27" s="149"/>
      <c r="QQ27" s="149"/>
      <c r="QR27" s="149"/>
      <c r="QS27" s="149"/>
      <c r="QT27" s="149"/>
      <c r="QU27" s="149"/>
      <c r="QV27" s="149"/>
      <c r="QW27" s="149"/>
      <c r="QX27" s="149"/>
      <c r="QY27" s="149"/>
      <c r="QZ27" s="149"/>
      <c r="RA27" s="149"/>
      <c r="RB27" s="149"/>
      <c r="RC27" s="149"/>
      <c r="RD27" s="149"/>
      <c r="RE27" s="149"/>
      <c r="RF27" s="149"/>
      <c r="RG27" s="149"/>
      <c r="RH27" s="149"/>
      <c r="RI27" s="149"/>
      <c r="RJ27" s="149"/>
      <c r="RK27" s="149"/>
      <c r="RL27" s="149"/>
      <c r="RM27" s="149"/>
      <c r="RN27" s="149"/>
      <c r="RO27" s="149"/>
      <c r="RP27" s="149"/>
      <c r="RQ27" s="149"/>
      <c r="RR27" s="149"/>
      <c r="RS27" s="149"/>
      <c r="RT27" s="149"/>
      <c r="RU27" s="149"/>
      <c r="RV27" s="149"/>
      <c r="RW27" s="149"/>
      <c r="RX27" s="149"/>
      <c r="RY27" s="149"/>
      <c r="RZ27" s="149"/>
      <c r="SA27" s="149"/>
      <c r="SB27" s="149"/>
      <c r="SC27" s="149"/>
      <c r="SD27" s="149"/>
      <c r="SE27" s="149"/>
      <c r="SF27" s="149"/>
    </row>
    <row r="28" spans="1:500" x14ac:dyDescent="0.25">
      <c r="A28" s="165" t="s">
        <v>26</v>
      </c>
      <c r="B28" s="154">
        <v>316</v>
      </c>
      <c r="C28" s="154">
        <v>338</v>
      </c>
      <c r="D28" s="154">
        <v>320</v>
      </c>
      <c r="E28" s="154">
        <v>363</v>
      </c>
      <c r="F28" s="154">
        <v>316</v>
      </c>
      <c r="G28" s="154">
        <v>320</v>
      </c>
      <c r="H28" s="154">
        <v>337</v>
      </c>
      <c r="I28" s="154">
        <v>287</v>
      </c>
      <c r="J28" s="154">
        <v>333</v>
      </c>
      <c r="K28" s="154">
        <v>332</v>
      </c>
      <c r="L28" s="154">
        <v>346</v>
      </c>
      <c r="M28" s="154">
        <v>301</v>
      </c>
      <c r="N28" s="154">
        <v>236</v>
      </c>
      <c r="O28" s="154">
        <v>261</v>
      </c>
      <c r="P28" s="154">
        <v>291</v>
      </c>
      <c r="Q28" s="154">
        <v>254</v>
      </c>
      <c r="R28" s="154">
        <v>328</v>
      </c>
      <c r="S28" s="154">
        <v>210</v>
      </c>
      <c r="T28" s="154">
        <v>255</v>
      </c>
      <c r="U28" s="154">
        <v>209</v>
      </c>
      <c r="V28" s="154">
        <v>183</v>
      </c>
      <c r="W28" s="154">
        <v>256</v>
      </c>
      <c r="X28" s="154">
        <v>240</v>
      </c>
      <c r="Y28" s="154">
        <v>180</v>
      </c>
      <c r="Z28" s="154">
        <v>229</v>
      </c>
      <c r="AA28" s="154">
        <v>218</v>
      </c>
      <c r="AB28" s="154">
        <v>268</v>
      </c>
      <c r="AC28" s="154">
        <v>238</v>
      </c>
      <c r="AD28" s="154">
        <v>293</v>
      </c>
      <c r="AE28" s="154">
        <v>293</v>
      </c>
      <c r="AF28" s="154">
        <v>293</v>
      </c>
      <c r="AG28" s="154">
        <v>333</v>
      </c>
      <c r="AH28" s="154">
        <v>333</v>
      </c>
      <c r="AI28" s="154">
        <v>333</v>
      </c>
      <c r="AJ28" s="154">
        <v>323</v>
      </c>
      <c r="AK28" s="154">
        <v>323</v>
      </c>
      <c r="AL28" s="154">
        <v>323</v>
      </c>
      <c r="AM28" s="154">
        <v>303</v>
      </c>
      <c r="AN28" s="154">
        <v>303</v>
      </c>
      <c r="AO28" s="154">
        <v>303</v>
      </c>
      <c r="AP28" s="154">
        <v>229</v>
      </c>
      <c r="AQ28" s="154">
        <v>264</v>
      </c>
      <c r="AR28" s="154">
        <v>264</v>
      </c>
      <c r="AS28" s="154">
        <v>287</v>
      </c>
      <c r="AT28" s="154">
        <v>287</v>
      </c>
      <c r="AU28" s="154">
        <v>287</v>
      </c>
      <c r="AV28" s="154">
        <v>278</v>
      </c>
      <c r="AW28" s="154">
        <v>278</v>
      </c>
      <c r="AX28" s="154">
        <v>278</v>
      </c>
      <c r="AY28" s="154">
        <v>261</v>
      </c>
      <c r="AZ28" s="154">
        <v>261</v>
      </c>
      <c r="BA28" s="154">
        <v>261</v>
      </c>
      <c r="BB28" s="456"/>
      <c r="BC28" s="456"/>
      <c r="BD28" s="456"/>
      <c r="BE28" s="155"/>
      <c r="BF28" s="155"/>
      <c r="BG28" s="155"/>
      <c r="BH28" s="155"/>
      <c r="BI28" s="155"/>
      <c r="BJ28" s="155"/>
      <c r="BK28" s="155"/>
      <c r="BL28" s="155"/>
      <c r="BM28" s="155"/>
      <c r="BN28" s="155"/>
      <c r="BO28" s="155"/>
      <c r="BP28" s="155"/>
      <c r="BQ28" s="155"/>
      <c r="BR28" s="155"/>
      <c r="BS28" s="155"/>
      <c r="BT28" s="155"/>
      <c r="BU28" s="155"/>
      <c r="BV28" s="155"/>
      <c r="BW28" s="155"/>
      <c r="BX28" s="155"/>
      <c r="BY28" s="155"/>
      <c r="BZ28" s="155"/>
      <c r="CA28" s="155"/>
      <c r="CB28" s="155"/>
      <c r="CC28" s="155"/>
      <c r="CD28" s="155"/>
      <c r="CE28" s="155"/>
      <c r="CF28" s="155"/>
      <c r="CG28" s="155"/>
      <c r="CH28" s="155"/>
      <c r="CI28" s="155"/>
      <c r="CJ28" s="155"/>
      <c r="CK28" s="155"/>
      <c r="CL28" s="155"/>
      <c r="CM28" s="155"/>
      <c r="CN28" s="155"/>
      <c r="CO28" s="155"/>
      <c r="CP28" s="155"/>
      <c r="CQ28" s="155"/>
      <c r="CR28" s="155"/>
      <c r="CS28" s="155"/>
      <c r="CT28" s="155"/>
      <c r="CU28" s="155"/>
      <c r="CV28" s="155"/>
      <c r="CW28" s="155"/>
      <c r="CX28" s="155"/>
      <c r="CY28" s="155"/>
      <c r="CZ28" s="155"/>
      <c r="DA28" s="155"/>
      <c r="DB28" s="155"/>
      <c r="DC28" s="155"/>
      <c r="DD28" s="155"/>
      <c r="DE28" s="155"/>
      <c r="DF28" s="155"/>
      <c r="DG28" s="155"/>
      <c r="DH28" s="155"/>
      <c r="DI28" s="155"/>
      <c r="DJ28" s="155"/>
      <c r="DK28" s="155"/>
      <c r="DL28" s="155"/>
      <c r="DM28" s="155"/>
      <c r="DN28" s="155"/>
      <c r="DO28" s="155"/>
      <c r="DP28" s="155"/>
      <c r="DQ28" s="155"/>
      <c r="DR28" s="155"/>
      <c r="DS28" s="155"/>
      <c r="DT28" s="155"/>
      <c r="DU28" s="155"/>
      <c r="DV28" s="155"/>
      <c r="DW28" s="155"/>
      <c r="DX28" s="155"/>
      <c r="DY28" s="155"/>
      <c r="DZ28" s="155"/>
      <c r="EA28" s="155"/>
      <c r="EB28" s="155"/>
      <c r="EC28" s="155"/>
      <c r="ED28" s="155"/>
      <c r="EE28" s="155"/>
      <c r="EF28" s="155"/>
      <c r="EG28" s="155"/>
      <c r="EH28" s="155"/>
      <c r="EI28" s="155"/>
      <c r="EJ28" s="155"/>
      <c r="EK28" s="155"/>
      <c r="EL28" s="155"/>
      <c r="EM28" s="155"/>
      <c r="EN28" s="155"/>
      <c r="EO28" s="155"/>
      <c r="EP28" s="155"/>
      <c r="EQ28" s="155"/>
      <c r="ER28" s="155"/>
      <c r="ES28" s="155"/>
      <c r="ET28" s="155"/>
      <c r="EU28" s="155"/>
      <c r="EV28" s="155"/>
      <c r="EW28" s="155"/>
      <c r="EX28" s="155"/>
      <c r="EY28" s="155"/>
      <c r="EZ28" s="155"/>
      <c r="FA28" s="155"/>
      <c r="FB28" s="155"/>
      <c r="FC28" s="155"/>
      <c r="FD28" s="155"/>
      <c r="FE28" s="155"/>
      <c r="FF28" s="155"/>
      <c r="FG28" s="155"/>
      <c r="FH28" s="155"/>
      <c r="FI28" s="155"/>
      <c r="FJ28" s="155"/>
      <c r="FK28" s="155"/>
      <c r="FL28" s="155"/>
      <c r="FM28" s="155"/>
      <c r="FN28" s="155"/>
      <c r="FO28" s="155"/>
      <c r="FP28" s="155"/>
      <c r="FQ28" s="155"/>
      <c r="FR28" s="155"/>
      <c r="FS28" s="155"/>
      <c r="FT28" s="155"/>
      <c r="FU28" s="155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  <c r="GN28" s="155"/>
      <c r="GO28" s="155"/>
      <c r="GP28" s="155"/>
      <c r="GQ28" s="155"/>
      <c r="GR28" s="155"/>
      <c r="GS28" s="155"/>
      <c r="GT28" s="155"/>
      <c r="GU28" s="155"/>
      <c r="GV28" s="155"/>
      <c r="GW28" s="155"/>
      <c r="GX28" s="155"/>
      <c r="GY28" s="155"/>
      <c r="GZ28" s="155"/>
      <c r="HA28" s="155"/>
      <c r="HB28" s="155"/>
      <c r="HC28" s="155"/>
      <c r="HD28" s="155"/>
      <c r="HE28" s="155"/>
      <c r="HF28" s="155"/>
      <c r="HG28" s="155"/>
      <c r="HH28" s="155"/>
      <c r="HI28" s="155"/>
      <c r="HJ28" s="155"/>
      <c r="HK28" s="155"/>
      <c r="HL28" s="155"/>
      <c r="HM28" s="155"/>
      <c r="HN28" s="155"/>
      <c r="HO28" s="155"/>
      <c r="HP28" s="155"/>
      <c r="HQ28" s="155"/>
      <c r="HR28" s="155"/>
      <c r="HS28" s="155"/>
      <c r="HT28" s="155"/>
      <c r="HU28" s="155"/>
      <c r="HV28" s="155"/>
      <c r="HW28" s="155"/>
      <c r="HX28" s="155"/>
      <c r="HY28" s="155"/>
      <c r="HZ28" s="155"/>
      <c r="IA28" s="155"/>
      <c r="IB28" s="155"/>
      <c r="IC28" s="155"/>
      <c r="ID28" s="155"/>
      <c r="IE28" s="155"/>
      <c r="IF28" s="155"/>
      <c r="IG28" s="155"/>
      <c r="IH28" s="155"/>
      <c r="II28" s="155"/>
      <c r="IJ28" s="155"/>
      <c r="IK28" s="155"/>
      <c r="IL28" s="155"/>
      <c r="IM28" s="155"/>
      <c r="IN28" s="155"/>
      <c r="IO28" s="155"/>
      <c r="IP28" s="155"/>
      <c r="IQ28" s="155"/>
      <c r="IR28" s="155"/>
      <c r="IS28" s="155"/>
      <c r="IT28" s="155"/>
      <c r="IU28" s="155"/>
      <c r="IV28" s="155"/>
      <c r="IW28" s="155"/>
      <c r="IX28" s="155"/>
      <c r="IY28" s="155"/>
      <c r="IZ28" s="155"/>
      <c r="JA28" s="155"/>
      <c r="JB28" s="155"/>
      <c r="JC28" s="155"/>
      <c r="JD28" s="155"/>
      <c r="JE28" s="155"/>
      <c r="JF28" s="155"/>
      <c r="JG28" s="155"/>
      <c r="JH28" s="155"/>
      <c r="JI28" s="155"/>
      <c r="JJ28" s="155"/>
      <c r="JK28" s="155"/>
      <c r="JL28" s="155"/>
      <c r="JM28" s="155"/>
      <c r="JN28" s="155"/>
      <c r="JO28" s="155"/>
      <c r="JP28" s="155"/>
      <c r="JQ28" s="155"/>
      <c r="JR28" s="155"/>
      <c r="JS28" s="155"/>
      <c r="JT28" s="155"/>
      <c r="JU28" s="155"/>
      <c r="JV28" s="155"/>
      <c r="JW28" s="155"/>
      <c r="JX28" s="155"/>
      <c r="JY28" s="155"/>
      <c r="JZ28" s="155"/>
      <c r="KA28" s="155"/>
      <c r="KB28" s="155"/>
      <c r="KC28" s="155"/>
      <c r="KD28" s="155"/>
      <c r="KE28" s="155"/>
      <c r="KF28" s="155"/>
      <c r="KG28" s="155"/>
      <c r="KH28" s="155"/>
      <c r="KI28" s="155"/>
      <c r="KJ28" s="155"/>
      <c r="KK28" s="155"/>
      <c r="KL28" s="155"/>
      <c r="KM28" s="155"/>
      <c r="KN28" s="155"/>
      <c r="KO28" s="155"/>
      <c r="KP28" s="155"/>
      <c r="KQ28" s="155"/>
      <c r="KR28" s="155"/>
      <c r="KS28" s="155"/>
      <c r="KT28" s="155"/>
      <c r="KU28" s="155"/>
      <c r="KV28" s="155"/>
      <c r="KW28" s="155"/>
      <c r="KX28" s="155"/>
      <c r="KY28" s="155"/>
      <c r="KZ28" s="155"/>
      <c r="LA28" s="155"/>
      <c r="LB28" s="155"/>
      <c r="LC28" s="155"/>
      <c r="LD28" s="155"/>
      <c r="LE28" s="155"/>
      <c r="LF28" s="155"/>
      <c r="LG28" s="155"/>
      <c r="LH28" s="155"/>
      <c r="LI28" s="155"/>
      <c r="LJ28" s="155"/>
      <c r="LK28" s="155"/>
      <c r="LL28" s="155"/>
      <c r="LM28" s="155"/>
      <c r="LN28" s="155"/>
      <c r="LO28" s="155"/>
      <c r="LP28" s="155"/>
      <c r="LQ28" s="155"/>
      <c r="LR28" s="155"/>
      <c r="LS28" s="155"/>
      <c r="LT28" s="155"/>
      <c r="LU28" s="155"/>
      <c r="LV28" s="155"/>
      <c r="LW28" s="155"/>
      <c r="LX28" s="155"/>
      <c r="LY28" s="155"/>
      <c r="LZ28" s="155"/>
      <c r="MA28" s="155"/>
      <c r="MB28" s="155"/>
      <c r="MC28" s="155"/>
      <c r="MD28" s="155"/>
      <c r="ME28" s="155"/>
      <c r="MF28" s="155"/>
      <c r="MG28" s="155"/>
      <c r="MH28" s="155"/>
      <c r="MI28" s="155"/>
      <c r="MJ28" s="155"/>
      <c r="MK28" s="155"/>
      <c r="ML28" s="155"/>
      <c r="MM28" s="155"/>
      <c r="MN28" s="155"/>
      <c r="MO28" s="155"/>
      <c r="MP28" s="155"/>
      <c r="MQ28" s="155"/>
      <c r="MR28" s="155"/>
      <c r="MS28" s="155"/>
      <c r="MT28" s="155"/>
      <c r="MU28" s="155"/>
      <c r="MV28" s="155"/>
      <c r="MW28" s="155"/>
      <c r="MX28" s="155"/>
      <c r="MY28" s="155"/>
      <c r="MZ28" s="155"/>
      <c r="NA28" s="155"/>
      <c r="NB28" s="155"/>
      <c r="NC28" s="155"/>
      <c r="ND28" s="155"/>
      <c r="NE28" s="155"/>
      <c r="NF28" s="155"/>
      <c r="NG28" s="155"/>
      <c r="NH28" s="155"/>
      <c r="NI28" s="155"/>
      <c r="NJ28" s="155"/>
      <c r="NK28" s="155"/>
      <c r="NL28" s="155"/>
      <c r="NM28" s="155"/>
      <c r="NN28" s="155"/>
      <c r="NO28" s="155"/>
      <c r="NP28" s="155"/>
      <c r="NQ28" s="155"/>
      <c r="NR28" s="155"/>
      <c r="NS28" s="155"/>
      <c r="NT28" s="155"/>
      <c r="NU28" s="155"/>
      <c r="NV28" s="155"/>
      <c r="NW28" s="155"/>
      <c r="NX28" s="155"/>
      <c r="NY28" s="155"/>
      <c r="NZ28" s="155"/>
      <c r="OA28" s="155"/>
      <c r="OB28" s="155"/>
      <c r="OC28" s="155"/>
      <c r="OD28" s="155"/>
      <c r="OE28" s="155"/>
      <c r="OF28" s="155"/>
      <c r="OG28" s="155"/>
      <c r="OH28" s="155"/>
      <c r="OI28" s="155"/>
      <c r="OJ28" s="155"/>
      <c r="OK28" s="155"/>
      <c r="OL28" s="155"/>
      <c r="OM28" s="155"/>
      <c r="ON28" s="155"/>
      <c r="OO28" s="155"/>
      <c r="OP28" s="155"/>
      <c r="OQ28" s="155"/>
      <c r="OR28" s="155"/>
      <c r="OS28" s="155"/>
      <c r="OT28" s="155"/>
      <c r="OU28" s="155"/>
      <c r="OV28" s="155"/>
      <c r="OW28" s="155"/>
      <c r="OX28" s="155"/>
      <c r="OY28" s="155"/>
      <c r="OZ28" s="155"/>
      <c r="PA28" s="155"/>
      <c r="PB28" s="155"/>
      <c r="PC28" s="155"/>
      <c r="PD28" s="155"/>
      <c r="PE28" s="155"/>
      <c r="PF28" s="155"/>
      <c r="PG28" s="155"/>
      <c r="PH28" s="155"/>
      <c r="PI28" s="155"/>
      <c r="PJ28" s="155"/>
      <c r="PK28" s="155"/>
      <c r="PL28" s="155"/>
      <c r="PM28" s="155"/>
      <c r="PN28" s="155"/>
      <c r="PO28" s="155"/>
      <c r="PP28" s="155"/>
      <c r="PQ28" s="155"/>
      <c r="PR28" s="155"/>
      <c r="PS28" s="155"/>
      <c r="PT28" s="155"/>
      <c r="PU28" s="155"/>
      <c r="PV28" s="155"/>
      <c r="PW28" s="155"/>
      <c r="PX28" s="155"/>
      <c r="PY28" s="155"/>
      <c r="PZ28" s="155"/>
      <c r="QA28" s="155"/>
      <c r="QB28" s="155"/>
      <c r="QC28" s="155"/>
      <c r="QD28" s="155"/>
      <c r="QE28" s="155"/>
      <c r="QF28" s="155"/>
      <c r="QG28" s="155"/>
      <c r="QH28" s="155"/>
      <c r="QI28" s="155"/>
      <c r="QJ28" s="155"/>
      <c r="QK28" s="155"/>
      <c r="QL28" s="155"/>
      <c r="QM28" s="155"/>
      <c r="QN28" s="155"/>
      <c r="QO28" s="155"/>
      <c r="QP28" s="155"/>
      <c r="QQ28" s="155"/>
      <c r="QR28" s="155"/>
      <c r="QS28" s="155"/>
      <c r="QT28" s="155"/>
      <c r="QU28" s="155"/>
      <c r="QV28" s="155"/>
      <c r="QW28" s="155"/>
      <c r="QX28" s="155"/>
      <c r="QY28" s="155"/>
      <c r="QZ28" s="155"/>
      <c r="RA28" s="155"/>
      <c r="RB28" s="155"/>
      <c r="RC28" s="155"/>
      <c r="RD28" s="155"/>
      <c r="RE28" s="155"/>
      <c r="RF28" s="155"/>
      <c r="RG28" s="155"/>
      <c r="RH28" s="155"/>
      <c r="RI28" s="155"/>
      <c r="RJ28" s="155"/>
      <c r="RK28" s="155"/>
      <c r="RL28" s="155"/>
      <c r="RM28" s="155"/>
      <c r="RN28" s="155"/>
      <c r="RO28" s="155"/>
      <c r="RP28" s="155"/>
      <c r="RQ28" s="155"/>
      <c r="RR28" s="155"/>
      <c r="RS28" s="155"/>
      <c r="RT28" s="155"/>
      <c r="RU28" s="155"/>
      <c r="RV28" s="155"/>
      <c r="RW28" s="155"/>
      <c r="RX28" s="155"/>
      <c r="RY28" s="155"/>
      <c r="RZ28" s="155"/>
      <c r="SA28" s="155"/>
      <c r="SB28" s="155"/>
      <c r="SC28" s="155"/>
      <c r="SD28" s="155"/>
      <c r="SE28" s="155"/>
      <c r="SF28" s="155"/>
    </row>
    <row r="29" spans="1:500" x14ac:dyDescent="0.25">
      <c r="A29" s="166" t="s">
        <v>21</v>
      </c>
      <c r="B29" s="158">
        <v>4.4999999999999998E-2</v>
      </c>
      <c r="C29" s="158">
        <v>5.2999999999999999E-2</v>
      </c>
      <c r="D29" s="158">
        <v>4.5999999999999999E-2</v>
      </c>
      <c r="E29" s="158">
        <v>5.7000000000000002E-2</v>
      </c>
      <c r="F29" s="158">
        <v>0.05</v>
      </c>
      <c r="G29" s="158">
        <v>5.0999999999999997E-2</v>
      </c>
      <c r="H29" s="158">
        <v>4.8000000000000001E-2</v>
      </c>
      <c r="I29" s="158">
        <v>4.7E-2</v>
      </c>
      <c r="J29" s="158">
        <v>5.0999999999999997E-2</v>
      </c>
      <c r="K29" s="158">
        <v>4.4999999999999998E-2</v>
      </c>
      <c r="L29" s="158">
        <v>0.05</v>
      </c>
      <c r="M29" s="158">
        <v>4.4999999999999998E-2</v>
      </c>
      <c r="N29" s="158">
        <v>3.5999999999999997E-2</v>
      </c>
      <c r="O29" s="158">
        <v>4.2000000000000003E-2</v>
      </c>
      <c r="P29" s="158">
        <v>4.2999999999999997E-2</v>
      </c>
      <c r="Q29" s="158">
        <v>3.6999999999999998E-2</v>
      </c>
      <c r="R29" s="158">
        <v>5.3999999999999999E-2</v>
      </c>
      <c r="S29" s="158">
        <v>3.5000000000000003E-2</v>
      </c>
      <c r="T29" s="158">
        <v>4.1000000000000002E-2</v>
      </c>
      <c r="U29" s="158">
        <v>3.7999999999999999E-2</v>
      </c>
      <c r="V29" s="158">
        <v>3.1E-2</v>
      </c>
      <c r="W29" s="158">
        <v>0.04</v>
      </c>
      <c r="X29" s="158">
        <v>4.2999999999999997E-2</v>
      </c>
      <c r="Y29" s="158">
        <v>3.3000000000000002E-2</v>
      </c>
      <c r="Z29" s="158">
        <v>4.3999999999999997E-2</v>
      </c>
      <c r="AA29" s="158">
        <v>4.3999999999999997E-2</v>
      </c>
      <c r="AB29" s="158">
        <v>4.8000000000000001E-2</v>
      </c>
      <c r="AC29" s="158">
        <v>4.5999999999999999E-2</v>
      </c>
      <c r="AD29" s="158">
        <v>4.9000000000000002E-2</v>
      </c>
      <c r="AE29" s="158">
        <v>4.9000000000000002E-2</v>
      </c>
      <c r="AF29" s="158">
        <v>4.5999999999999999E-2</v>
      </c>
      <c r="AG29" s="158">
        <v>5.5E-2</v>
      </c>
      <c r="AH29" s="158">
        <v>0.06</v>
      </c>
      <c r="AI29" s="158">
        <v>5.2999999999999999E-2</v>
      </c>
      <c r="AJ29" s="158">
        <v>5.3999999999999999E-2</v>
      </c>
      <c r="AK29" s="158">
        <v>5.8999999999999997E-2</v>
      </c>
      <c r="AL29" s="158">
        <v>5.3999999999999999E-2</v>
      </c>
      <c r="AM29" s="158">
        <v>0.05</v>
      </c>
      <c r="AN29" s="158">
        <v>5.0999999999999997E-2</v>
      </c>
      <c r="AO29" s="158">
        <v>5.1999999999999998E-2</v>
      </c>
      <c r="AP29" s="158">
        <v>4.3999999999999997E-2</v>
      </c>
      <c r="AQ29" s="158">
        <v>4.7E-2</v>
      </c>
      <c r="AR29" s="158">
        <v>4.3999999999999997E-2</v>
      </c>
      <c r="AS29" s="158">
        <v>5.0999999999999997E-2</v>
      </c>
      <c r="AT29" s="158">
        <v>5.6000000000000001E-2</v>
      </c>
      <c r="AU29" s="158">
        <v>4.9000000000000002E-2</v>
      </c>
      <c r="AV29" s="158">
        <v>0.05</v>
      </c>
      <c r="AW29" s="158">
        <v>5.5E-2</v>
      </c>
      <c r="AX29" s="158">
        <v>0.05</v>
      </c>
      <c r="AY29" s="158">
        <v>4.5999999999999999E-2</v>
      </c>
      <c r="AZ29" s="158">
        <v>4.7E-2</v>
      </c>
      <c r="BA29" s="158">
        <v>4.8000000000000001E-2</v>
      </c>
      <c r="BB29" s="460"/>
      <c r="BC29" s="460"/>
      <c r="BD29" s="460"/>
      <c r="BE29" s="159"/>
      <c r="BF29" s="159"/>
      <c r="BG29" s="159"/>
      <c r="BH29" s="159"/>
      <c r="BI29" s="159"/>
      <c r="BJ29" s="159"/>
      <c r="BK29" s="159"/>
      <c r="BL29" s="159"/>
      <c r="BM29" s="159"/>
      <c r="BN29" s="159"/>
      <c r="BO29" s="159"/>
      <c r="BP29" s="159"/>
      <c r="BQ29" s="159"/>
      <c r="BR29" s="159"/>
      <c r="BS29" s="159"/>
      <c r="BT29" s="159"/>
      <c r="BU29" s="159"/>
      <c r="BV29" s="159"/>
      <c r="BW29" s="159"/>
      <c r="BX29" s="159"/>
      <c r="BY29" s="159"/>
      <c r="BZ29" s="159"/>
      <c r="CA29" s="159"/>
      <c r="CB29" s="159"/>
      <c r="CC29" s="159"/>
      <c r="CD29" s="159"/>
      <c r="CE29" s="159"/>
      <c r="CF29" s="159"/>
      <c r="CG29" s="159"/>
      <c r="CH29" s="159"/>
      <c r="CI29" s="159"/>
      <c r="CJ29" s="159"/>
      <c r="CK29" s="159"/>
      <c r="CL29" s="159"/>
      <c r="CM29" s="159"/>
      <c r="CN29" s="159"/>
      <c r="CO29" s="159"/>
      <c r="CP29" s="159"/>
      <c r="CQ29" s="159"/>
      <c r="CR29" s="159"/>
      <c r="CS29" s="159"/>
      <c r="CT29" s="159"/>
      <c r="CU29" s="159"/>
      <c r="CV29" s="159"/>
      <c r="CW29" s="159"/>
      <c r="CX29" s="159"/>
      <c r="CY29" s="159"/>
      <c r="CZ29" s="159"/>
      <c r="DA29" s="159"/>
      <c r="DB29" s="159"/>
      <c r="DC29" s="159"/>
      <c r="DD29" s="159"/>
      <c r="DE29" s="159"/>
      <c r="DF29" s="159"/>
      <c r="DG29" s="159"/>
      <c r="DH29" s="159"/>
      <c r="DI29" s="159"/>
      <c r="DJ29" s="159"/>
      <c r="DK29" s="159"/>
      <c r="DL29" s="159"/>
      <c r="DM29" s="159"/>
      <c r="DN29" s="159"/>
      <c r="DO29" s="159"/>
      <c r="DP29" s="159"/>
      <c r="DQ29" s="159"/>
      <c r="DR29" s="159"/>
      <c r="DS29" s="159"/>
      <c r="DT29" s="159"/>
      <c r="DU29" s="159"/>
      <c r="DV29" s="159"/>
      <c r="DW29" s="159"/>
      <c r="DX29" s="159"/>
      <c r="DY29" s="159"/>
      <c r="DZ29" s="159"/>
      <c r="EA29" s="159"/>
      <c r="EB29" s="159"/>
      <c r="EC29" s="159"/>
      <c r="ED29" s="159"/>
      <c r="EE29" s="159"/>
      <c r="EF29" s="159"/>
      <c r="EG29" s="159"/>
      <c r="EH29" s="159"/>
      <c r="EI29" s="159"/>
      <c r="EJ29" s="159"/>
      <c r="EK29" s="159"/>
      <c r="EL29" s="159"/>
      <c r="EM29" s="159"/>
      <c r="EN29" s="159"/>
      <c r="EO29" s="159"/>
      <c r="EP29" s="159"/>
      <c r="EQ29" s="159"/>
      <c r="ER29" s="159"/>
      <c r="ES29" s="159"/>
      <c r="ET29" s="159"/>
      <c r="EU29" s="159"/>
      <c r="EV29" s="159"/>
      <c r="EW29" s="159"/>
      <c r="EX29" s="159"/>
      <c r="EY29" s="159"/>
      <c r="EZ29" s="159"/>
      <c r="FA29" s="159"/>
      <c r="FB29" s="159"/>
      <c r="FC29" s="159"/>
      <c r="FD29" s="159"/>
      <c r="FE29" s="159"/>
      <c r="FF29" s="159"/>
      <c r="FG29" s="159"/>
      <c r="FH29" s="159"/>
      <c r="FI29" s="159"/>
      <c r="FJ29" s="159"/>
      <c r="FK29" s="159"/>
      <c r="FL29" s="159"/>
      <c r="FM29" s="159"/>
      <c r="FN29" s="159"/>
      <c r="FO29" s="159"/>
      <c r="FP29" s="159"/>
      <c r="FQ29" s="159"/>
      <c r="FR29" s="159"/>
      <c r="FS29" s="159"/>
      <c r="FT29" s="159"/>
      <c r="FU29" s="159"/>
      <c r="FV29" s="159"/>
      <c r="FW29" s="159"/>
      <c r="FX29" s="159"/>
      <c r="FY29" s="159"/>
      <c r="FZ29" s="159"/>
      <c r="GA29" s="159"/>
      <c r="GB29" s="159"/>
      <c r="GC29" s="159"/>
      <c r="GD29" s="159"/>
      <c r="GE29" s="159"/>
      <c r="GF29" s="159"/>
      <c r="GG29" s="159"/>
      <c r="GH29" s="159"/>
      <c r="GI29" s="159"/>
      <c r="GJ29" s="159"/>
      <c r="GK29" s="159"/>
      <c r="GL29" s="159"/>
      <c r="GM29" s="159"/>
      <c r="GN29" s="159"/>
      <c r="GO29" s="159"/>
      <c r="GP29" s="159"/>
      <c r="GQ29" s="159"/>
      <c r="GR29" s="159"/>
      <c r="GS29" s="159"/>
      <c r="GT29" s="159"/>
      <c r="GU29" s="159"/>
      <c r="GV29" s="159"/>
      <c r="GW29" s="159"/>
      <c r="GX29" s="159"/>
      <c r="GY29" s="159"/>
      <c r="GZ29" s="159"/>
      <c r="HA29" s="159"/>
      <c r="HB29" s="159"/>
      <c r="HC29" s="159"/>
      <c r="HD29" s="159"/>
      <c r="HE29" s="159"/>
      <c r="HF29" s="159"/>
      <c r="HG29" s="159"/>
      <c r="HH29" s="159"/>
      <c r="HI29" s="159"/>
      <c r="HJ29" s="159"/>
      <c r="HK29" s="159"/>
      <c r="HL29" s="159"/>
      <c r="HM29" s="159"/>
      <c r="HN29" s="159"/>
      <c r="HO29" s="159"/>
      <c r="HP29" s="159"/>
      <c r="HQ29" s="159"/>
      <c r="HR29" s="159"/>
      <c r="HS29" s="159"/>
      <c r="HT29" s="159"/>
      <c r="HU29" s="159"/>
      <c r="HV29" s="159"/>
      <c r="HW29" s="159"/>
      <c r="HX29" s="159"/>
      <c r="HY29" s="159"/>
      <c r="HZ29" s="159"/>
      <c r="IA29" s="159"/>
      <c r="IB29" s="159"/>
      <c r="IC29" s="159"/>
      <c r="ID29" s="159"/>
      <c r="IE29" s="159"/>
      <c r="IF29" s="159"/>
      <c r="IG29" s="159"/>
      <c r="IH29" s="159"/>
      <c r="II29" s="159"/>
      <c r="IJ29" s="159"/>
      <c r="IK29" s="159"/>
      <c r="IL29" s="159"/>
      <c r="IM29" s="159"/>
      <c r="IN29" s="159"/>
      <c r="IO29" s="159"/>
      <c r="IP29" s="159"/>
      <c r="IQ29" s="159"/>
      <c r="IR29" s="159"/>
      <c r="IS29" s="159"/>
      <c r="IT29" s="159"/>
      <c r="IU29" s="159"/>
      <c r="IV29" s="159"/>
      <c r="IW29" s="159"/>
      <c r="IX29" s="159"/>
      <c r="IY29" s="159"/>
      <c r="IZ29" s="159"/>
      <c r="JA29" s="159"/>
      <c r="JB29" s="159"/>
      <c r="JC29" s="159"/>
      <c r="JD29" s="159"/>
      <c r="JE29" s="159"/>
      <c r="JF29" s="159"/>
      <c r="JG29" s="159"/>
      <c r="JH29" s="159"/>
      <c r="JI29" s="159"/>
      <c r="JJ29" s="159"/>
      <c r="JK29" s="159"/>
      <c r="JL29" s="159"/>
      <c r="JM29" s="159"/>
      <c r="JN29" s="159"/>
      <c r="JO29" s="159"/>
      <c r="JP29" s="159"/>
      <c r="JQ29" s="159"/>
      <c r="JR29" s="159"/>
      <c r="JS29" s="159"/>
      <c r="JT29" s="159"/>
      <c r="JU29" s="159"/>
      <c r="JV29" s="159"/>
      <c r="JW29" s="159"/>
      <c r="JX29" s="159"/>
      <c r="JY29" s="159"/>
      <c r="JZ29" s="159"/>
      <c r="KA29" s="159"/>
      <c r="KB29" s="159"/>
      <c r="KC29" s="159"/>
      <c r="KD29" s="159"/>
      <c r="KE29" s="159"/>
      <c r="KF29" s="159"/>
      <c r="KG29" s="159"/>
      <c r="KH29" s="159"/>
      <c r="KI29" s="159"/>
      <c r="KJ29" s="159"/>
      <c r="KK29" s="159"/>
      <c r="KL29" s="159"/>
      <c r="KM29" s="159"/>
      <c r="KN29" s="159"/>
      <c r="KO29" s="159"/>
      <c r="KP29" s="159"/>
      <c r="KQ29" s="159"/>
      <c r="KR29" s="159"/>
      <c r="KS29" s="159"/>
      <c r="KT29" s="159"/>
      <c r="KU29" s="159"/>
      <c r="KV29" s="159"/>
      <c r="KW29" s="159"/>
      <c r="KX29" s="159"/>
      <c r="KY29" s="159"/>
      <c r="KZ29" s="159"/>
      <c r="LA29" s="159"/>
      <c r="LB29" s="159"/>
      <c r="LC29" s="159"/>
      <c r="LD29" s="159"/>
      <c r="LE29" s="159"/>
      <c r="LF29" s="159"/>
      <c r="LG29" s="159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159"/>
      <c r="LT29" s="159"/>
      <c r="LU29" s="159"/>
      <c r="LV29" s="159"/>
      <c r="LW29" s="159"/>
      <c r="LX29" s="159"/>
      <c r="LY29" s="159"/>
      <c r="LZ29" s="159"/>
      <c r="MA29" s="159"/>
      <c r="MB29" s="159"/>
      <c r="MC29" s="159"/>
      <c r="MD29" s="159"/>
      <c r="ME29" s="159"/>
      <c r="MF29" s="159"/>
      <c r="MG29" s="159"/>
      <c r="MH29" s="159"/>
      <c r="MI29" s="159"/>
      <c r="MJ29" s="159"/>
      <c r="MK29" s="159"/>
      <c r="ML29" s="159"/>
      <c r="MM29" s="159"/>
      <c r="MN29" s="159"/>
      <c r="MO29" s="159"/>
      <c r="MP29" s="159"/>
      <c r="MQ29" s="159"/>
      <c r="MR29" s="159"/>
      <c r="MS29" s="159"/>
      <c r="MT29" s="159"/>
      <c r="MU29" s="159"/>
      <c r="MV29" s="159"/>
      <c r="MW29" s="159"/>
      <c r="MX29" s="159"/>
      <c r="MY29" s="159"/>
      <c r="MZ29" s="159"/>
      <c r="NA29" s="159"/>
      <c r="NB29" s="159"/>
      <c r="NC29" s="159"/>
      <c r="ND29" s="159"/>
      <c r="NE29" s="159"/>
      <c r="NF29" s="159"/>
      <c r="NG29" s="159"/>
      <c r="NH29" s="159"/>
      <c r="NI29" s="159"/>
      <c r="NJ29" s="159"/>
      <c r="NK29" s="159"/>
      <c r="NL29" s="159"/>
      <c r="NM29" s="159"/>
      <c r="NN29" s="159"/>
      <c r="NO29" s="159"/>
      <c r="NP29" s="159"/>
      <c r="NQ29" s="159"/>
      <c r="NR29" s="159"/>
      <c r="NS29" s="159"/>
      <c r="NT29" s="159"/>
      <c r="NU29" s="159"/>
      <c r="NV29" s="159"/>
      <c r="NW29" s="159"/>
      <c r="NX29" s="159"/>
      <c r="NY29" s="159"/>
      <c r="NZ29" s="159"/>
      <c r="OA29" s="159"/>
      <c r="OB29" s="159"/>
      <c r="OC29" s="159"/>
      <c r="OD29" s="159"/>
      <c r="OE29" s="159"/>
      <c r="OF29" s="159"/>
      <c r="OG29" s="159"/>
      <c r="OH29" s="159"/>
      <c r="OI29" s="159"/>
      <c r="OJ29" s="159"/>
      <c r="OK29" s="159"/>
      <c r="OL29" s="159"/>
      <c r="OM29" s="159"/>
      <c r="ON29" s="159"/>
      <c r="OO29" s="159"/>
      <c r="OP29" s="159"/>
      <c r="OQ29" s="159"/>
      <c r="OR29" s="159"/>
      <c r="OS29" s="159"/>
      <c r="OT29" s="159"/>
      <c r="OU29" s="159"/>
      <c r="OV29" s="159"/>
      <c r="OW29" s="159"/>
      <c r="OX29" s="159"/>
      <c r="OY29" s="159"/>
      <c r="OZ29" s="159"/>
      <c r="PA29" s="159"/>
      <c r="PB29" s="159"/>
      <c r="PC29" s="159"/>
      <c r="PD29" s="159"/>
      <c r="PE29" s="159"/>
      <c r="PF29" s="159"/>
      <c r="PG29" s="159"/>
      <c r="PH29" s="159"/>
      <c r="PI29" s="159"/>
      <c r="PJ29" s="159"/>
      <c r="PK29" s="159"/>
      <c r="PL29" s="159"/>
      <c r="PM29" s="159"/>
      <c r="PN29" s="159"/>
      <c r="PO29" s="159"/>
      <c r="PP29" s="159"/>
      <c r="PQ29" s="159"/>
      <c r="PR29" s="159"/>
      <c r="PS29" s="159"/>
      <c r="PT29" s="159"/>
      <c r="PU29" s="159"/>
      <c r="PV29" s="159"/>
      <c r="PW29" s="159"/>
      <c r="PX29" s="159"/>
      <c r="PY29" s="159"/>
      <c r="PZ29" s="159"/>
      <c r="QA29" s="159"/>
      <c r="QB29" s="159"/>
      <c r="QC29" s="159"/>
      <c r="QD29" s="159"/>
      <c r="QE29" s="159"/>
      <c r="QF29" s="159"/>
      <c r="QG29" s="159"/>
      <c r="QH29" s="159"/>
      <c r="QI29" s="159"/>
      <c r="QJ29" s="159"/>
      <c r="QK29" s="159"/>
      <c r="QL29" s="159"/>
      <c r="QM29" s="159"/>
      <c r="QN29" s="159"/>
      <c r="QO29" s="159"/>
      <c r="QP29" s="159"/>
      <c r="QQ29" s="159"/>
      <c r="QR29" s="159"/>
      <c r="QS29" s="159"/>
      <c r="QT29" s="159"/>
      <c r="QU29" s="159"/>
      <c r="QV29" s="159"/>
      <c r="QW29" s="159"/>
      <c r="QX29" s="159"/>
      <c r="QY29" s="159"/>
      <c r="QZ29" s="159"/>
      <c r="RA29" s="159"/>
      <c r="RB29" s="159"/>
      <c r="RC29" s="159"/>
      <c r="RD29" s="159"/>
      <c r="RE29" s="159"/>
      <c r="RF29" s="159"/>
      <c r="RG29" s="159"/>
      <c r="RH29" s="159"/>
      <c r="RI29" s="159"/>
      <c r="RJ29" s="159"/>
      <c r="RK29" s="159"/>
      <c r="RL29" s="159"/>
      <c r="RM29" s="159"/>
      <c r="RN29" s="159"/>
      <c r="RO29" s="159"/>
      <c r="RP29" s="159"/>
      <c r="RQ29" s="159"/>
      <c r="RR29" s="159"/>
      <c r="RS29" s="159"/>
      <c r="RT29" s="159"/>
      <c r="RU29" s="159"/>
      <c r="RV29" s="159"/>
      <c r="RW29" s="159"/>
      <c r="RX29" s="159"/>
      <c r="RY29" s="159"/>
      <c r="RZ29" s="159"/>
      <c r="SA29" s="159"/>
      <c r="SB29" s="159"/>
      <c r="SC29" s="159"/>
      <c r="SD29" s="159"/>
      <c r="SE29" s="159"/>
      <c r="SF29" s="159"/>
    </row>
    <row r="30" spans="1:500" x14ac:dyDescent="0.25">
      <c r="A30" s="165" t="s">
        <v>27</v>
      </c>
      <c r="B30" s="154">
        <v>717</v>
      </c>
      <c r="C30" s="154">
        <v>683</v>
      </c>
      <c r="D30" s="154">
        <v>656</v>
      </c>
      <c r="E30" s="154">
        <v>702</v>
      </c>
      <c r="F30" s="154">
        <v>646</v>
      </c>
      <c r="G30" s="154">
        <v>628</v>
      </c>
      <c r="H30" s="154">
        <v>673</v>
      </c>
      <c r="I30" s="154">
        <v>654</v>
      </c>
      <c r="J30" s="154">
        <v>650</v>
      </c>
      <c r="K30" s="154">
        <v>724</v>
      </c>
      <c r="L30" s="154">
        <v>540</v>
      </c>
      <c r="M30" s="154">
        <v>554</v>
      </c>
      <c r="N30" s="154">
        <v>633</v>
      </c>
      <c r="O30" s="154">
        <v>589</v>
      </c>
      <c r="P30" s="154">
        <v>623</v>
      </c>
      <c r="Q30" s="154">
        <v>573</v>
      </c>
      <c r="R30" s="154">
        <v>678</v>
      </c>
      <c r="S30" s="154">
        <v>629</v>
      </c>
      <c r="T30" s="154">
        <v>629</v>
      </c>
      <c r="U30" s="154">
        <v>573</v>
      </c>
      <c r="V30" s="154">
        <v>544</v>
      </c>
      <c r="W30" s="154">
        <v>539</v>
      </c>
      <c r="X30" s="154">
        <v>519</v>
      </c>
      <c r="Y30" s="154">
        <v>397</v>
      </c>
      <c r="Z30" s="154">
        <v>487</v>
      </c>
      <c r="AA30" s="154">
        <v>465</v>
      </c>
      <c r="AB30" s="154">
        <v>443</v>
      </c>
      <c r="AC30" s="154">
        <v>482</v>
      </c>
      <c r="AD30" s="154">
        <v>571</v>
      </c>
      <c r="AE30" s="154">
        <v>571</v>
      </c>
      <c r="AF30" s="154">
        <v>573</v>
      </c>
      <c r="AG30" s="154">
        <v>572</v>
      </c>
      <c r="AH30" s="154">
        <v>570</v>
      </c>
      <c r="AI30" s="154">
        <v>573</v>
      </c>
      <c r="AJ30" s="154">
        <v>571</v>
      </c>
      <c r="AK30" s="154">
        <v>569</v>
      </c>
      <c r="AL30" s="154">
        <v>571</v>
      </c>
      <c r="AM30" s="154">
        <v>572</v>
      </c>
      <c r="AN30" s="154">
        <v>571</v>
      </c>
      <c r="AO30" s="154">
        <v>571</v>
      </c>
      <c r="AP30" s="154">
        <v>487</v>
      </c>
      <c r="AQ30" s="154">
        <v>520</v>
      </c>
      <c r="AR30" s="154">
        <v>521</v>
      </c>
      <c r="AS30" s="154">
        <v>509</v>
      </c>
      <c r="AT30" s="154">
        <v>507</v>
      </c>
      <c r="AU30" s="154">
        <v>510</v>
      </c>
      <c r="AV30" s="154">
        <v>509</v>
      </c>
      <c r="AW30" s="154">
        <v>507</v>
      </c>
      <c r="AX30" s="154">
        <v>509</v>
      </c>
      <c r="AY30" s="154">
        <v>509</v>
      </c>
      <c r="AZ30" s="154">
        <v>509</v>
      </c>
      <c r="BA30" s="154">
        <v>509</v>
      </c>
      <c r="BB30" s="456"/>
      <c r="BC30" s="456"/>
      <c r="BD30" s="456"/>
      <c r="BE30" s="155"/>
      <c r="BF30" s="155"/>
      <c r="BG30" s="155"/>
      <c r="BH30" s="155"/>
      <c r="BI30" s="155"/>
      <c r="BJ30" s="155"/>
      <c r="BK30" s="155"/>
      <c r="BL30" s="155"/>
      <c r="BM30" s="155"/>
      <c r="BN30" s="155"/>
      <c r="BO30" s="155"/>
      <c r="BP30" s="155"/>
      <c r="BQ30" s="155"/>
      <c r="BR30" s="155"/>
      <c r="BS30" s="155"/>
      <c r="BT30" s="155"/>
      <c r="BU30" s="155"/>
      <c r="BV30" s="155"/>
      <c r="BW30" s="155"/>
      <c r="BX30" s="155"/>
      <c r="BY30" s="155"/>
      <c r="BZ30" s="155"/>
      <c r="CA30" s="155"/>
      <c r="CB30" s="155"/>
      <c r="CC30" s="155"/>
      <c r="CD30" s="155"/>
      <c r="CE30" s="155"/>
      <c r="CF30" s="155"/>
      <c r="CG30" s="155"/>
      <c r="CH30" s="155"/>
      <c r="CI30" s="155"/>
      <c r="CJ30" s="155"/>
      <c r="CK30" s="155"/>
      <c r="CL30" s="155"/>
      <c r="CM30" s="155"/>
      <c r="CN30" s="155"/>
      <c r="CO30" s="155"/>
      <c r="CP30" s="155"/>
      <c r="CQ30" s="155"/>
      <c r="CR30" s="155"/>
      <c r="CS30" s="155"/>
      <c r="CT30" s="155"/>
      <c r="CU30" s="155"/>
      <c r="CV30" s="155"/>
      <c r="CW30" s="155"/>
      <c r="CX30" s="155"/>
      <c r="CY30" s="155"/>
      <c r="CZ30" s="155"/>
      <c r="DA30" s="155"/>
      <c r="DB30" s="155"/>
      <c r="DC30" s="155"/>
      <c r="DD30" s="155"/>
      <c r="DE30" s="155"/>
      <c r="DF30" s="155"/>
      <c r="DG30" s="155"/>
      <c r="DH30" s="155"/>
      <c r="DI30" s="155"/>
      <c r="DJ30" s="155"/>
      <c r="DK30" s="155"/>
      <c r="DL30" s="155"/>
      <c r="DM30" s="155"/>
      <c r="DN30" s="155"/>
      <c r="DO30" s="155"/>
      <c r="DP30" s="155"/>
      <c r="DQ30" s="155"/>
      <c r="DR30" s="155"/>
      <c r="DS30" s="155"/>
      <c r="DT30" s="155"/>
      <c r="DU30" s="155"/>
      <c r="DV30" s="155"/>
      <c r="DW30" s="155"/>
      <c r="DX30" s="155"/>
      <c r="DY30" s="155"/>
      <c r="DZ30" s="155"/>
      <c r="EA30" s="155"/>
      <c r="EB30" s="155"/>
      <c r="EC30" s="155"/>
      <c r="ED30" s="155"/>
      <c r="EE30" s="155"/>
      <c r="EF30" s="155"/>
      <c r="EG30" s="155"/>
      <c r="EH30" s="155"/>
      <c r="EI30" s="155"/>
      <c r="EJ30" s="155"/>
      <c r="EK30" s="155"/>
      <c r="EL30" s="155"/>
      <c r="EM30" s="155"/>
      <c r="EN30" s="155"/>
      <c r="EO30" s="155"/>
      <c r="EP30" s="155"/>
      <c r="EQ30" s="155"/>
      <c r="ER30" s="155"/>
      <c r="ES30" s="155"/>
      <c r="ET30" s="155"/>
      <c r="EU30" s="155"/>
      <c r="EV30" s="155"/>
      <c r="EW30" s="155"/>
      <c r="EX30" s="155"/>
      <c r="EY30" s="155"/>
      <c r="EZ30" s="155"/>
      <c r="FA30" s="155"/>
      <c r="FB30" s="155"/>
      <c r="FC30" s="155"/>
      <c r="FD30" s="155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  <c r="GN30" s="155"/>
      <c r="GO30" s="155"/>
      <c r="GP30" s="155"/>
      <c r="GQ30" s="155"/>
      <c r="GR30" s="155"/>
      <c r="GS30" s="155"/>
      <c r="GT30" s="155"/>
      <c r="GU30" s="155"/>
      <c r="GV30" s="155"/>
      <c r="GW30" s="155"/>
      <c r="GX30" s="155"/>
      <c r="GY30" s="155"/>
      <c r="GZ30" s="155"/>
      <c r="HA30" s="155"/>
      <c r="HB30" s="155"/>
      <c r="HC30" s="155"/>
      <c r="HD30" s="155"/>
      <c r="HE30" s="155"/>
      <c r="HF30" s="155"/>
      <c r="HG30" s="155"/>
      <c r="HH30" s="155"/>
      <c r="HI30" s="155"/>
      <c r="HJ30" s="155"/>
      <c r="HK30" s="155"/>
      <c r="HL30" s="155"/>
      <c r="HM30" s="155"/>
      <c r="HN30" s="155"/>
      <c r="HO30" s="155"/>
      <c r="HP30" s="155"/>
      <c r="HQ30" s="155"/>
      <c r="HR30" s="155"/>
      <c r="HS30" s="155"/>
      <c r="HT30" s="155"/>
      <c r="HU30" s="155"/>
      <c r="HV30" s="155"/>
      <c r="HW30" s="155"/>
      <c r="HX30" s="155"/>
      <c r="HY30" s="155"/>
      <c r="HZ30" s="155"/>
      <c r="IA30" s="155"/>
      <c r="IB30" s="155"/>
      <c r="IC30" s="155"/>
      <c r="ID30" s="155"/>
      <c r="IE30" s="155"/>
      <c r="IF30" s="155"/>
      <c r="IG30" s="155"/>
      <c r="IH30" s="155"/>
      <c r="II30" s="155"/>
      <c r="IJ30" s="155"/>
      <c r="IK30" s="155"/>
      <c r="IL30" s="155"/>
      <c r="IM30" s="155"/>
      <c r="IN30" s="155"/>
      <c r="IO30" s="155"/>
      <c r="IP30" s="155"/>
      <c r="IQ30" s="155"/>
      <c r="IR30" s="155"/>
      <c r="IS30" s="155"/>
      <c r="IT30" s="155"/>
      <c r="IU30" s="155"/>
      <c r="IV30" s="155"/>
      <c r="IW30" s="155"/>
      <c r="IX30" s="155"/>
      <c r="IY30" s="155"/>
      <c r="IZ30" s="155"/>
      <c r="JA30" s="155"/>
      <c r="JB30" s="155"/>
      <c r="JC30" s="155"/>
      <c r="JD30" s="155"/>
      <c r="JE30" s="155"/>
      <c r="JF30" s="155"/>
      <c r="JG30" s="155"/>
      <c r="JH30" s="155"/>
      <c r="JI30" s="155"/>
      <c r="JJ30" s="155"/>
      <c r="JK30" s="155"/>
      <c r="JL30" s="155"/>
      <c r="JM30" s="155"/>
      <c r="JN30" s="155"/>
      <c r="JO30" s="155"/>
      <c r="JP30" s="155"/>
      <c r="JQ30" s="155"/>
      <c r="JR30" s="155"/>
      <c r="JS30" s="155"/>
      <c r="JT30" s="155"/>
      <c r="JU30" s="155"/>
      <c r="JV30" s="155"/>
      <c r="JW30" s="155"/>
      <c r="JX30" s="155"/>
      <c r="JY30" s="155"/>
      <c r="JZ30" s="155"/>
      <c r="KA30" s="155"/>
      <c r="KB30" s="155"/>
      <c r="KC30" s="155"/>
      <c r="KD30" s="155"/>
      <c r="KE30" s="155"/>
      <c r="KF30" s="155"/>
      <c r="KG30" s="155"/>
      <c r="KH30" s="155"/>
      <c r="KI30" s="155"/>
      <c r="KJ30" s="155"/>
      <c r="KK30" s="155"/>
      <c r="KL30" s="155"/>
      <c r="KM30" s="155"/>
      <c r="KN30" s="155"/>
      <c r="KO30" s="155"/>
      <c r="KP30" s="155"/>
      <c r="KQ30" s="155"/>
      <c r="KR30" s="155"/>
      <c r="KS30" s="155"/>
      <c r="KT30" s="155"/>
      <c r="KU30" s="155"/>
      <c r="KV30" s="155"/>
      <c r="KW30" s="155"/>
      <c r="KX30" s="155"/>
      <c r="KY30" s="155"/>
      <c r="KZ30" s="155"/>
      <c r="LA30" s="155"/>
      <c r="LB30" s="155"/>
      <c r="LC30" s="155"/>
      <c r="LD30" s="155"/>
      <c r="LE30" s="155"/>
      <c r="LF30" s="155"/>
      <c r="LG30" s="155"/>
      <c r="LH30" s="155"/>
      <c r="LI30" s="155"/>
      <c r="LJ30" s="155"/>
      <c r="LK30" s="155"/>
      <c r="LL30" s="155"/>
      <c r="LM30" s="155"/>
      <c r="LN30" s="155"/>
      <c r="LO30" s="155"/>
      <c r="LP30" s="155"/>
      <c r="LQ30" s="155"/>
      <c r="LR30" s="155"/>
      <c r="LS30" s="155"/>
      <c r="LT30" s="155"/>
      <c r="LU30" s="155"/>
      <c r="LV30" s="155"/>
      <c r="LW30" s="155"/>
      <c r="LX30" s="155"/>
      <c r="LY30" s="155"/>
      <c r="LZ30" s="155"/>
      <c r="MA30" s="155"/>
      <c r="MB30" s="155"/>
      <c r="MC30" s="155"/>
      <c r="MD30" s="155"/>
      <c r="ME30" s="155"/>
      <c r="MF30" s="155"/>
      <c r="MG30" s="155"/>
      <c r="MH30" s="155"/>
      <c r="MI30" s="155"/>
      <c r="MJ30" s="155"/>
      <c r="MK30" s="155"/>
      <c r="ML30" s="155"/>
      <c r="MM30" s="155"/>
      <c r="MN30" s="155"/>
      <c r="MO30" s="155"/>
      <c r="MP30" s="155"/>
      <c r="MQ30" s="155"/>
      <c r="MR30" s="155"/>
      <c r="MS30" s="155"/>
      <c r="MT30" s="155"/>
      <c r="MU30" s="155"/>
      <c r="MV30" s="155"/>
      <c r="MW30" s="155"/>
      <c r="MX30" s="155"/>
      <c r="MY30" s="155"/>
      <c r="MZ30" s="155"/>
      <c r="NA30" s="155"/>
      <c r="NB30" s="155"/>
      <c r="NC30" s="155"/>
      <c r="ND30" s="155"/>
      <c r="NE30" s="155"/>
      <c r="NF30" s="155"/>
      <c r="NG30" s="155"/>
      <c r="NH30" s="155"/>
      <c r="NI30" s="155"/>
      <c r="NJ30" s="155"/>
      <c r="NK30" s="155"/>
      <c r="NL30" s="155"/>
      <c r="NM30" s="155"/>
      <c r="NN30" s="155"/>
      <c r="NO30" s="155"/>
      <c r="NP30" s="155"/>
      <c r="NQ30" s="155"/>
      <c r="NR30" s="155"/>
      <c r="NS30" s="155"/>
      <c r="NT30" s="155"/>
      <c r="NU30" s="155"/>
      <c r="NV30" s="155"/>
      <c r="NW30" s="155"/>
      <c r="NX30" s="155"/>
      <c r="NY30" s="155"/>
      <c r="NZ30" s="155"/>
      <c r="OA30" s="155"/>
      <c r="OB30" s="155"/>
      <c r="OC30" s="155"/>
      <c r="OD30" s="155"/>
      <c r="OE30" s="155"/>
      <c r="OF30" s="155"/>
      <c r="OG30" s="155"/>
      <c r="OH30" s="155"/>
      <c r="OI30" s="155"/>
      <c r="OJ30" s="155"/>
      <c r="OK30" s="155"/>
      <c r="OL30" s="155"/>
      <c r="OM30" s="155"/>
      <c r="ON30" s="155"/>
      <c r="OO30" s="155"/>
      <c r="OP30" s="155"/>
      <c r="OQ30" s="155"/>
      <c r="OR30" s="155"/>
      <c r="OS30" s="155"/>
      <c r="OT30" s="155"/>
      <c r="OU30" s="155"/>
      <c r="OV30" s="155"/>
      <c r="OW30" s="155"/>
      <c r="OX30" s="155"/>
      <c r="OY30" s="155"/>
      <c r="OZ30" s="155"/>
      <c r="PA30" s="155"/>
      <c r="PB30" s="155"/>
      <c r="PC30" s="155"/>
      <c r="PD30" s="155"/>
      <c r="PE30" s="155"/>
      <c r="PF30" s="155"/>
      <c r="PG30" s="155"/>
      <c r="PH30" s="155"/>
      <c r="PI30" s="155"/>
      <c r="PJ30" s="155"/>
      <c r="PK30" s="155"/>
      <c r="PL30" s="155"/>
      <c r="PM30" s="155"/>
      <c r="PN30" s="155"/>
      <c r="PO30" s="155"/>
      <c r="PP30" s="155"/>
      <c r="PQ30" s="155"/>
      <c r="PR30" s="155"/>
      <c r="PS30" s="155"/>
      <c r="PT30" s="155"/>
      <c r="PU30" s="155"/>
      <c r="PV30" s="155"/>
      <c r="PW30" s="155"/>
      <c r="PX30" s="155"/>
      <c r="PY30" s="155"/>
      <c r="PZ30" s="155"/>
      <c r="QA30" s="155"/>
      <c r="QB30" s="155"/>
      <c r="QC30" s="155"/>
      <c r="QD30" s="155"/>
      <c r="QE30" s="155"/>
      <c r="QF30" s="155"/>
      <c r="QG30" s="155"/>
      <c r="QH30" s="155"/>
      <c r="QI30" s="155"/>
      <c r="QJ30" s="155"/>
      <c r="QK30" s="155"/>
      <c r="QL30" s="155"/>
      <c r="QM30" s="155"/>
      <c r="QN30" s="155"/>
      <c r="QO30" s="155"/>
      <c r="QP30" s="155"/>
      <c r="QQ30" s="155"/>
      <c r="QR30" s="155"/>
      <c r="QS30" s="155"/>
      <c r="QT30" s="155"/>
      <c r="QU30" s="155"/>
      <c r="QV30" s="155"/>
      <c r="QW30" s="155"/>
      <c r="QX30" s="155"/>
      <c r="QY30" s="155"/>
      <c r="QZ30" s="155"/>
      <c r="RA30" s="155"/>
      <c r="RB30" s="155"/>
      <c r="RC30" s="155"/>
      <c r="RD30" s="155"/>
      <c r="RE30" s="155"/>
      <c r="RF30" s="155"/>
      <c r="RG30" s="155"/>
      <c r="RH30" s="155"/>
      <c r="RI30" s="155"/>
      <c r="RJ30" s="155"/>
      <c r="RK30" s="155"/>
      <c r="RL30" s="155"/>
      <c r="RM30" s="155"/>
      <c r="RN30" s="155"/>
      <c r="RO30" s="155"/>
      <c r="RP30" s="155"/>
      <c r="RQ30" s="155"/>
      <c r="RR30" s="155"/>
      <c r="RS30" s="155"/>
      <c r="RT30" s="155"/>
      <c r="RU30" s="155"/>
      <c r="RV30" s="155"/>
      <c r="RW30" s="155"/>
      <c r="RX30" s="155"/>
      <c r="RY30" s="155"/>
      <c r="RZ30" s="155"/>
      <c r="SA30" s="155"/>
      <c r="SB30" s="155"/>
      <c r="SC30" s="155"/>
      <c r="SD30" s="155"/>
      <c r="SE30" s="155"/>
      <c r="SF30" s="155"/>
    </row>
    <row r="31" spans="1:500" x14ac:dyDescent="0.25">
      <c r="A31" s="165" t="s">
        <v>28</v>
      </c>
      <c r="B31" s="154">
        <v>318</v>
      </c>
      <c r="C31" s="154">
        <v>334</v>
      </c>
      <c r="D31" s="154">
        <v>338</v>
      </c>
      <c r="E31" s="154">
        <v>332</v>
      </c>
      <c r="F31" s="154">
        <v>331</v>
      </c>
      <c r="G31" s="154">
        <v>321</v>
      </c>
      <c r="H31" s="154">
        <v>346</v>
      </c>
      <c r="I31" s="154">
        <v>323</v>
      </c>
      <c r="J31" s="154">
        <v>339</v>
      </c>
      <c r="K31" s="154">
        <v>333</v>
      </c>
      <c r="L31" s="154">
        <v>323</v>
      </c>
      <c r="M31" s="154">
        <v>411</v>
      </c>
      <c r="N31" s="154">
        <v>289</v>
      </c>
      <c r="O31" s="154">
        <v>321</v>
      </c>
      <c r="P31" s="154">
        <v>316</v>
      </c>
      <c r="Q31" s="154">
        <v>319</v>
      </c>
      <c r="R31" s="154">
        <v>283</v>
      </c>
      <c r="S31" s="154">
        <v>280</v>
      </c>
      <c r="T31" s="154">
        <v>295</v>
      </c>
      <c r="U31" s="154">
        <v>292</v>
      </c>
      <c r="V31" s="154">
        <v>295</v>
      </c>
      <c r="W31" s="154">
        <v>306</v>
      </c>
      <c r="X31" s="154">
        <v>306</v>
      </c>
      <c r="Y31" s="154">
        <v>321</v>
      </c>
      <c r="Z31" s="154">
        <v>299</v>
      </c>
      <c r="AA31" s="154">
        <v>286</v>
      </c>
      <c r="AB31" s="154">
        <v>283</v>
      </c>
      <c r="AC31" s="154">
        <v>287</v>
      </c>
      <c r="AD31" s="154">
        <v>256</v>
      </c>
      <c r="AE31" s="154">
        <v>256</v>
      </c>
      <c r="AF31" s="154">
        <v>255</v>
      </c>
      <c r="AG31" s="154">
        <v>256</v>
      </c>
      <c r="AH31" s="154">
        <v>258</v>
      </c>
      <c r="AI31" s="154">
        <v>255</v>
      </c>
      <c r="AJ31" s="154">
        <v>256</v>
      </c>
      <c r="AK31" s="154">
        <v>258</v>
      </c>
      <c r="AL31" s="154">
        <v>256</v>
      </c>
      <c r="AM31" s="154">
        <v>256</v>
      </c>
      <c r="AN31" s="154">
        <v>256</v>
      </c>
      <c r="AO31" s="154">
        <v>257</v>
      </c>
      <c r="AP31" s="154">
        <v>299</v>
      </c>
      <c r="AQ31" s="154">
        <v>205</v>
      </c>
      <c r="AR31" s="154">
        <v>203</v>
      </c>
      <c r="AS31" s="154">
        <v>236</v>
      </c>
      <c r="AT31" s="154">
        <v>237</v>
      </c>
      <c r="AU31" s="154">
        <v>235</v>
      </c>
      <c r="AV31" s="154">
        <v>236</v>
      </c>
      <c r="AW31" s="154">
        <v>238</v>
      </c>
      <c r="AX31" s="154">
        <v>236</v>
      </c>
      <c r="AY31" s="154">
        <v>236</v>
      </c>
      <c r="AZ31" s="154">
        <v>236</v>
      </c>
      <c r="BA31" s="154">
        <v>236</v>
      </c>
      <c r="BB31" s="456"/>
      <c r="BC31" s="456"/>
      <c r="BD31" s="456"/>
      <c r="BE31" s="155"/>
      <c r="BF31" s="155"/>
      <c r="BG31" s="155"/>
      <c r="BH31" s="155"/>
      <c r="BI31" s="155"/>
      <c r="BJ31" s="155"/>
      <c r="BK31" s="155"/>
      <c r="BL31" s="155"/>
      <c r="BM31" s="155"/>
      <c r="BN31" s="155"/>
      <c r="BO31" s="155"/>
      <c r="BP31" s="155"/>
      <c r="BQ31" s="155"/>
      <c r="BR31" s="155"/>
      <c r="BS31" s="155"/>
      <c r="BT31" s="155"/>
      <c r="BU31" s="155"/>
      <c r="BV31" s="155"/>
      <c r="BW31" s="155"/>
      <c r="BX31" s="155"/>
      <c r="BY31" s="155"/>
      <c r="BZ31" s="155"/>
      <c r="CA31" s="155"/>
      <c r="CB31" s="155"/>
      <c r="CC31" s="155"/>
      <c r="CD31" s="155"/>
      <c r="CE31" s="155"/>
      <c r="CF31" s="155"/>
      <c r="CG31" s="155"/>
      <c r="CH31" s="155"/>
      <c r="CI31" s="155"/>
      <c r="CJ31" s="155"/>
      <c r="CK31" s="155"/>
      <c r="CL31" s="155"/>
      <c r="CM31" s="155"/>
      <c r="CN31" s="155"/>
      <c r="CO31" s="155"/>
      <c r="CP31" s="155"/>
      <c r="CQ31" s="155"/>
      <c r="CR31" s="155"/>
      <c r="CS31" s="155"/>
      <c r="CT31" s="155"/>
      <c r="CU31" s="155"/>
      <c r="CV31" s="155"/>
      <c r="CW31" s="155"/>
      <c r="CX31" s="155"/>
      <c r="CY31" s="155"/>
      <c r="CZ31" s="155"/>
      <c r="DA31" s="155"/>
      <c r="DB31" s="155"/>
      <c r="DC31" s="155"/>
      <c r="DD31" s="155"/>
      <c r="DE31" s="155"/>
      <c r="DF31" s="155"/>
      <c r="DG31" s="155"/>
      <c r="DH31" s="155"/>
      <c r="DI31" s="155"/>
      <c r="DJ31" s="155"/>
      <c r="DK31" s="155"/>
      <c r="DL31" s="155"/>
      <c r="DM31" s="155"/>
      <c r="DN31" s="155"/>
      <c r="DO31" s="155"/>
      <c r="DP31" s="155"/>
      <c r="DQ31" s="155"/>
      <c r="DR31" s="155"/>
      <c r="DS31" s="155"/>
      <c r="DT31" s="155"/>
      <c r="DU31" s="155"/>
      <c r="DV31" s="155"/>
      <c r="DW31" s="155"/>
      <c r="DX31" s="155"/>
      <c r="DY31" s="155"/>
      <c r="DZ31" s="155"/>
      <c r="EA31" s="155"/>
      <c r="EB31" s="155"/>
      <c r="EC31" s="155"/>
      <c r="ED31" s="155"/>
      <c r="EE31" s="155"/>
      <c r="EF31" s="155"/>
      <c r="EG31" s="155"/>
      <c r="EH31" s="155"/>
      <c r="EI31" s="155"/>
      <c r="EJ31" s="155"/>
      <c r="EK31" s="155"/>
      <c r="EL31" s="155"/>
      <c r="EM31" s="155"/>
      <c r="EN31" s="155"/>
      <c r="EO31" s="155"/>
      <c r="EP31" s="155"/>
      <c r="EQ31" s="155"/>
      <c r="ER31" s="155"/>
      <c r="ES31" s="155"/>
      <c r="ET31" s="155"/>
      <c r="EU31" s="155"/>
      <c r="EV31" s="155"/>
      <c r="EW31" s="155"/>
      <c r="EX31" s="155"/>
      <c r="EY31" s="155"/>
      <c r="EZ31" s="155"/>
      <c r="FA31" s="155"/>
      <c r="FB31" s="155"/>
      <c r="FC31" s="155"/>
      <c r="FD31" s="155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  <c r="GN31" s="155"/>
      <c r="GO31" s="155"/>
      <c r="GP31" s="155"/>
      <c r="GQ31" s="155"/>
      <c r="GR31" s="155"/>
      <c r="GS31" s="155"/>
      <c r="GT31" s="155"/>
      <c r="GU31" s="155"/>
      <c r="GV31" s="155"/>
      <c r="GW31" s="155"/>
      <c r="GX31" s="155"/>
      <c r="GY31" s="155"/>
      <c r="GZ31" s="155"/>
      <c r="HA31" s="155"/>
      <c r="HB31" s="155"/>
      <c r="HC31" s="155"/>
      <c r="HD31" s="155"/>
      <c r="HE31" s="155"/>
      <c r="HF31" s="155"/>
      <c r="HG31" s="155"/>
      <c r="HH31" s="155"/>
      <c r="HI31" s="155"/>
      <c r="HJ31" s="155"/>
      <c r="HK31" s="155"/>
      <c r="HL31" s="155"/>
      <c r="HM31" s="155"/>
      <c r="HN31" s="155"/>
      <c r="HO31" s="155"/>
      <c r="HP31" s="155"/>
      <c r="HQ31" s="155"/>
      <c r="HR31" s="155"/>
      <c r="HS31" s="155"/>
      <c r="HT31" s="155"/>
      <c r="HU31" s="155"/>
      <c r="HV31" s="155"/>
      <c r="HW31" s="155"/>
      <c r="HX31" s="155"/>
      <c r="HY31" s="155"/>
      <c r="HZ31" s="155"/>
      <c r="IA31" s="155"/>
      <c r="IB31" s="155"/>
      <c r="IC31" s="155"/>
      <c r="ID31" s="155"/>
      <c r="IE31" s="155"/>
      <c r="IF31" s="155"/>
      <c r="IG31" s="155"/>
      <c r="IH31" s="155"/>
      <c r="II31" s="155"/>
      <c r="IJ31" s="155"/>
      <c r="IK31" s="155"/>
      <c r="IL31" s="155"/>
      <c r="IM31" s="155"/>
      <c r="IN31" s="155"/>
      <c r="IO31" s="155"/>
      <c r="IP31" s="155"/>
      <c r="IQ31" s="155"/>
      <c r="IR31" s="155"/>
      <c r="IS31" s="155"/>
      <c r="IT31" s="155"/>
      <c r="IU31" s="155"/>
      <c r="IV31" s="155"/>
      <c r="IW31" s="155"/>
      <c r="IX31" s="155"/>
      <c r="IY31" s="155"/>
      <c r="IZ31" s="155"/>
      <c r="JA31" s="155"/>
      <c r="JB31" s="155"/>
      <c r="JC31" s="155"/>
      <c r="JD31" s="155"/>
      <c r="JE31" s="155"/>
      <c r="JF31" s="155"/>
      <c r="JG31" s="155"/>
      <c r="JH31" s="155"/>
      <c r="JI31" s="155"/>
      <c r="JJ31" s="155"/>
      <c r="JK31" s="155"/>
      <c r="JL31" s="155"/>
      <c r="JM31" s="155"/>
      <c r="JN31" s="155"/>
      <c r="JO31" s="155"/>
      <c r="JP31" s="155"/>
      <c r="JQ31" s="155"/>
      <c r="JR31" s="155"/>
      <c r="JS31" s="155"/>
      <c r="JT31" s="155"/>
      <c r="JU31" s="155"/>
      <c r="JV31" s="155"/>
      <c r="JW31" s="155"/>
      <c r="JX31" s="155"/>
      <c r="JY31" s="155"/>
      <c r="JZ31" s="155"/>
      <c r="KA31" s="155"/>
      <c r="KB31" s="155"/>
      <c r="KC31" s="155"/>
      <c r="KD31" s="155"/>
      <c r="KE31" s="155"/>
      <c r="KF31" s="155"/>
      <c r="KG31" s="155"/>
      <c r="KH31" s="155"/>
      <c r="KI31" s="155"/>
      <c r="KJ31" s="155"/>
      <c r="KK31" s="155"/>
      <c r="KL31" s="155"/>
      <c r="KM31" s="155"/>
      <c r="KN31" s="155"/>
      <c r="KO31" s="155"/>
      <c r="KP31" s="155"/>
      <c r="KQ31" s="155"/>
      <c r="KR31" s="155"/>
      <c r="KS31" s="155"/>
      <c r="KT31" s="155"/>
      <c r="KU31" s="155"/>
      <c r="KV31" s="155"/>
      <c r="KW31" s="155"/>
      <c r="KX31" s="155"/>
      <c r="KY31" s="155"/>
      <c r="KZ31" s="155"/>
      <c r="LA31" s="155"/>
      <c r="LB31" s="155"/>
      <c r="LC31" s="155"/>
      <c r="LD31" s="155"/>
      <c r="LE31" s="155"/>
      <c r="LF31" s="155"/>
      <c r="LG31" s="155"/>
      <c r="LH31" s="155"/>
      <c r="LI31" s="155"/>
      <c r="LJ31" s="155"/>
      <c r="LK31" s="155"/>
      <c r="LL31" s="155"/>
      <c r="LM31" s="155"/>
      <c r="LN31" s="155"/>
      <c r="LO31" s="155"/>
      <c r="LP31" s="155"/>
      <c r="LQ31" s="155"/>
      <c r="LR31" s="155"/>
      <c r="LS31" s="155"/>
      <c r="LT31" s="155"/>
      <c r="LU31" s="155"/>
      <c r="LV31" s="155"/>
      <c r="LW31" s="155"/>
      <c r="LX31" s="155"/>
      <c r="LY31" s="155"/>
      <c r="LZ31" s="155"/>
      <c r="MA31" s="155"/>
      <c r="MB31" s="155"/>
      <c r="MC31" s="155"/>
      <c r="MD31" s="155"/>
      <c r="ME31" s="155"/>
      <c r="MF31" s="155"/>
      <c r="MG31" s="155"/>
      <c r="MH31" s="155"/>
      <c r="MI31" s="155"/>
      <c r="MJ31" s="155"/>
      <c r="MK31" s="155"/>
      <c r="ML31" s="155"/>
      <c r="MM31" s="155"/>
      <c r="MN31" s="155"/>
      <c r="MO31" s="155"/>
      <c r="MP31" s="155"/>
      <c r="MQ31" s="155"/>
      <c r="MR31" s="155"/>
      <c r="MS31" s="155"/>
      <c r="MT31" s="155"/>
      <c r="MU31" s="155"/>
      <c r="MV31" s="155"/>
      <c r="MW31" s="155"/>
      <c r="MX31" s="155"/>
      <c r="MY31" s="155"/>
      <c r="MZ31" s="155"/>
      <c r="NA31" s="155"/>
      <c r="NB31" s="155"/>
      <c r="NC31" s="155"/>
      <c r="ND31" s="155"/>
      <c r="NE31" s="155"/>
      <c r="NF31" s="155"/>
      <c r="NG31" s="155"/>
      <c r="NH31" s="155"/>
      <c r="NI31" s="155"/>
      <c r="NJ31" s="155"/>
      <c r="NK31" s="155"/>
      <c r="NL31" s="155"/>
      <c r="NM31" s="155"/>
      <c r="NN31" s="155"/>
      <c r="NO31" s="155"/>
      <c r="NP31" s="155"/>
      <c r="NQ31" s="155"/>
      <c r="NR31" s="155"/>
      <c r="NS31" s="155"/>
      <c r="NT31" s="155"/>
      <c r="NU31" s="155"/>
      <c r="NV31" s="155"/>
      <c r="NW31" s="155"/>
      <c r="NX31" s="155"/>
      <c r="NY31" s="155"/>
      <c r="NZ31" s="155"/>
      <c r="OA31" s="155"/>
      <c r="OB31" s="155"/>
      <c r="OC31" s="155"/>
      <c r="OD31" s="155"/>
      <c r="OE31" s="155"/>
      <c r="OF31" s="155"/>
      <c r="OG31" s="155"/>
      <c r="OH31" s="155"/>
      <c r="OI31" s="155"/>
      <c r="OJ31" s="155"/>
      <c r="OK31" s="155"/>
      <c r="OL31" s="155"/>
      <c r="OM31" s="155"/>
      <c r="ON31" s="155"/>
      <c r="OO31" s="155"/>
      <c r="OP31" s="155"/>
      <c r="OQ31" s="155"/>
      <c r="OR31" s="155"/>
      <c r="OS31" s="155"/>
      <c r="OT31" s="155"/>
      <c r="OU31" s="155"/>
      <c r="OV31" s="155"/>
      <c r="OW31" s="155"/>
      <c r="OX31" s="155"/>
      <c r="OY31" s="155"/>
      <c r="OZ31" s="155"/>
      <c r="PA31" s="155"/>
      <c r="PB31" s="155"/>
      <c r="PC31" s="155"/>
      <c r="PD31" s="155"/>
      <c r="PE31" s="155"/>
      <c r="PF31" s="155"/>
      <c r="PG31" s="155"/>
      <c r="PH31" s="155"/>
      <c r="PI31" s="155"/>
      <c r="PJ31" s="155"/>
      <c r="PK31" s="155"/>
      <c r="PL31" s="155"/>
      <c r="PM31" s="155"/>
      <c r="PN31" s="155"/>
      <c r="PO31" s="155"/>
      <c r="PP31" s="155"/>
      <c r="PQ31" s="155"/>
      <c r="PR31" s="155"/>
      <c r="PS31" s="155"/>
      <c r="PT31" s="155"/>
      <c r="PU31" s="155"/>
      <c r="PV31" s="155"/>
      <c r="PW31" s="155"/>
      <c r="PX31" s="155"/>
      <c r="PY31" s="155"/>
      <c r="PZ31" s="155"/>
      <c r="QA31" s="155"/>
      <c r="QB31" s="155"/>
      <c r="QC31" s="155"/>
      <c r="QD31" s="155"/>
      <c r="QE31" s="155"/>
      <c r="QF31" s="155"/>
      <c r="QG31" s="155"/>
      <c r="QH31" s="155"/>
      <c r="QI31" s="155"/>
      <c r="QJ31" s="155"/>
      <c r="QK31" s="155"/>
      <c r="QL31" s="155"/>
      <c r="QM31" s="155"/>
      <c r="QN31" s="155"/>
      <c r="QO31" s="155"/>
      <c r="QP31" s="155"/>
      <c r="QQ31" s="155"/>
      <c r="QR31" s="155"/>
      <c r="QS31" s="155"/>
      <c r="QT31" s="155"/>
      <c r="QU31" s="155"/>
      <c r="QV31" s="155"/>
      <c r="QW31" s="155"/>
      <c r="QX31" s="155"/>
      <c r="QY31" s="155"/>
      <c r="QZ31" s="155"/>
      <c r="RA31" s="155"/>
      <c r="RB31" s="155"/>
      <c r="RC31" s="155"/>
      <c r="RD31" s="155"/>
      <c r="RE31" s="155"/>
      <c r="RF31" s="155"/>
      <c r="RG31" s="155"/>
      <c r="RH31" s="155"/>
      <c r="RI31" s="155"/>
      <c r="RJ31" s="155"/>
      <c r="RK31" s="155"/>
      <c r="RL31" s="155"/>
      <c r="RM31" s="155"/>
      <c r="RN31" s="155"/>
      <c r="RO31" s="155"/>
      <c r="RP31" s="155"/>
      <c r="RQ31" s="155"/>
      <c r="RR31" s="155"/>
      <c r="RS31" s="155"/>
      <c r="RT31" s="155"/>
      <c r="RU31" s="155"/>
      <c r="RV31" s="155"/>
      <c r="RW31" s="155"/>
      <c r="RX31" s="155"/>
      <c r="RY31" s="155"/>
      <c r="RZ31" s="155"/>
      <c r="SA31" s="155"/>
      <c r="SB31" s="155"/>
      <c r="SC31" s="155"/>
      <c r="SD31" s="155"/>
      <c r="SE31" s="155"/>
      <c r="SF31" s="155"/>
    </row>
    <row r="32" spans="1:500" x14ac:dyDescent="0.25">
      <c r="A32" s="165" t="s">
        <v>29</v>
      </c>
      <c r="B32" s="154">
        <v>106</v>
      </c>
      <c r="C32" s="154">
        <v>96</v>
      </c>
      <c r="D32" s="154">
        <v>109</v>
      </c>
      <c r="E32" s="154">
        <v>83</v>
      </c>
      <c r="F32" s="154">
        <v>86</v>
      </c>
      <c r="G32" s="154">
        <v>81</v>
      </c>
      <c r="H32" s="154">
        <v>59</v>
      </c>
      <c r="I32" s="154">
        <v>93</v>
      </c>
      <c r="J32" s="154">
        <v>101</v>
      </c>
      <c r="K32" s="154">
        <v>43</v>
      </c>
      <c r="L32" s="154">
        <v>97</v>
      </c>
      <c r="M32" s="154">
        <v>86</v>
      </c>
      <c r="N32" s="154">
        <v>88</v>
      </c>
      <c r="O32" s="154">
        <v>73</v>
      </c>
      <c r="P32" s="154">
        <v>61</v>
      </c>
      <c r="Q32" s="154">
        <v>66</v>
      </c>
      <c r="R32" s="154">
        <v>89</v>
      </c>
      <c r="S32" s="154">
        <v>98</v>
      </c>
      <c r="T32" s="154">
        <v>92</v>
      </c>
      <c r="U32" s="154">
        <v>44</v>
      </c>
      <c r="V32" s="154">
        <v>32</v>
      </c>
      <c r="W32" s="154">
        <v>49</v>
      </c>
      <c r="X32" s="154">
        <v>33</v>
      </c>
      <c r="Y32" s="154">
        <v>35</v>
      </c>
      <c r="Z32" s="154">
        <v>54</v>
      </c>
      <c r="AA32" s="154">
        <v>53</v>
      </c>
      <c r="AB32" s="154">
        <v>81</v>
      </c>
      <c r="AC32" s="154">
        <v>77</v>
      </c>
      <c r="AD32" s="154">
        <v>76</v>
      </c>
      <c r="AE32" s="154">
        <v>76</v>
      </c>
      <c r="AF32" s="154">
        <v>76</v>
      </c>
      <c r="AG32" s="154">
        <v>78</v>
      </c>
      <c r="AH32" s="154">
        <v>78</v>
      </c>
      <c r="AI32" s="154">
        <v>78</v>
      </c>
      <c r="AJ32" s="154">
        <v>70</v>
      </c>
      <c r="AK32" s="154">
        <v>70</v>
      </c>
      <c r="AL32" s="154">
        <v>70</v>
      </c>
      <c r="AM32" s="154">
        <v>65</v>
      </c>
      <c r="AN32" s="154">
        <v>65</v>
      </c>
      <c r="AO32" s="154">
        <v>65</v>
      </c>
      <c r="AP32" s="154">
        <v>54</v>
      </c>
      <c r="AQ32" s="154">
        <v>77</v>
      </c>
      <c r="AR32" s="154">
        <v>77</v>
      </c>
      <c r="AS32" s="154">
        <v>71</v>
      </c>
      <c r="AT32" s="154">
        <v>71</v>
      </c>
      <c r="AU32" s="154">
        <v>71</v>
      </c>
      <c r="AV32" s="154">
        <v>64</v>
      </c>
      <c r="AW32" s="154">
        <v>64</v>
      </c>
      <c r="AX32" s="154">
        <v>64</v>
      </c>
      <c r="AY32" s="154">
        <v>59</v>
      </c>
      <c r="AZ32" s="154">
        <v>59</v>
      </c>
      <c r="BA32" s="154">
        <v>59</v>
      </c>
      <c r="BB32" s="456"/>
      <c r="BC32" s="456"/>
      <c r="BD32" s="456"/>
      <c r="BE32" s="155"/>
      <c r="BF32" s="155"/>
      <c r="BG32" s="155"/>
      <c r="BH32" s="155"/>
      <c r="BI32" s="155"/>
      <c r="BJ32" s="155"/>
      <c r="BK32" s="155"/>
      <c r="BL32" s="155"/>
      <c r="BM32" s="155"/>
      <c r="BN32" s="155"/>
      <c r="BO32" s="155"/>
      <c r="BP32" s="155"/>
      <c r="BQ32" s="155"/>
      <c r="BR32" s="155"/>
      <c r="BS32" s="155"/>
      <c r="BT32" s="155"/>
      <c r="BU32" s="155"/>
      <c r="BV32" s="155"/>
      <c r="BW32" s="155"/>
      <c r="BX32" s="155"/>
      <c r="BY32" s="155"/>
      <c r="BZ32" s="155"/>
      <c r="CA32" s="155"/>
      <c r="CB32" s="155"/>
      <c r="CC32" s="155"/>
      <c r="CD32" s="155"/>
      <c r="CE32" s="155"/>
      <c r="CF32" s="155"/>
      <c r="CG32" s="155"/>
      <c r="CH32" s="155"/>
      <c r="CI32" s="155"/>
      <c r="CJ32" s="155"/>
      <c r="CK32" s="155"/>
      <c r="CL32" s="155"/>
      <c r="CM32" s="155"/>
      <c r="CN32" s="155"/>
      <c r="CO32" s="155"/>
      <c r="CP32" s="155"/>
      <c r="CQ32" s="155"/>
      <c r="CR32" s="155"/>
      <c r="CS32" s="155"/>
      <c r="CT32" s="155"/>
      <c r="CU32" s="155"/>
      <c r="CV32" s="155"/>
      <c r="CW32" s="155"/>
      <c r="CX32" s="155"/>
      <c r="CY32" s="155"/>
      <c r="CZ32" s="155"/>
      <c r="DA32" s="155"/>
      <c r="DB32" s="155"/>
      <c r="DC32" s="155"/>
      <c r="DD32" s="155"/>
      <c r="DE32" s="155"/>
      <c r="DF32" s="155"/>
      <c r="DG32" s="155"/>
      <c r="DH32" s="155"/>
      <c r="DI32" s="155"/>
      <c r="DJ32" s="155"/>
      <c r="DK32" s="155"/>
      <c r="DL32" s="155"/>
      <c r="DM32" s="155"/>
      <c r="DN32" s="155"/>
      <c r="DO32" s="155"/>
      <c r="DP32" s="155"/>
      <c r="DQ32" s="155"/>
      <c r="DR32" s="155"/>
      <c r="DS32" s="155"/>
      <c r="DT32" s="155"/>
      <c r="DU32" s="155"/>
      <c r="DV32" s="155"/>
      <c r="DW32" s="155"/>
      <c r="DX32" s="155"/>
      <c r="DY32" s="155"/>
      <c r="DZ32" s="155"/>
      <c r="EA32" s="155"/>
      <c r="EB32" s="155"/>
      <c r="EC32" s="155"/>
      <c r="ED32" s="155"/>
      <c r="EE32" s="155"/>
      <c r="EF32" s="155"/>
      <c r="EG32" s="155"/>
      <c r="EH32" s="155"/>
      <c r="EI32" s="155"/>
      <c r="EJ32" s="155"/>
      <c r="EK32" s="155"/>
      <c r="EL32" s="155"/>
      <c r="EM32" s="155"/>
      <c r="EN32" s="155"/>
      <c r="EO32" s="155"/>
      <c r="EP32" s="155"/>
      <c r="EQ32" s="155"/>
      <c r="ER32" s="155"/>
      <c r="ES32" s="155"/>
      <c r="ET32" s="155"/>
      <c r="EU32" s="155"/>
      <c r="EV32" s="155"/>
      <c r="EW32" s="155"/>
      <c r="EX32" s="155"/>
      <c r="EY32" s="155"/>
      <c r="EZ32" s="155"/>
      <c r="FA32" s="155"/>
      <c r="FB32" s="155"/>
      <c r="FC32" s="155"/>
      <c r="FD32" s="155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  <c r="GN32" s="155"/>
      <c r="GO32" s="155"/>
      <c r="GP32" s="155"/>
      <c r="GQ32" s="155"/>
      <c r="GR32" s="155"/>
      <c r="GS32" s="155"/>
      <c r="GT32" s="155"/>
      <c r="GU32" s="155"/>
      <c r="GV32" s="155"/>
      <c r="GW32" s="155"/>
      <c r="GX32" s="155"/>
      <c r="GY32" s="155"/>
      <c r="GZ32" s="155"/>
      <c r="HA32" s="155"/>
      <c r="HB32" s="155"/>
      <c r="HC32" s="155"/>
      <c r="HD32" s="155"/>
      <c r="HE32" s="155"/>
      <c r="HF32" s="155"/>
      <c r="HG32" s="155"/>
      <c r="HH32" s="155"/>
      <c r="HI32" s="155"/>
      <c r="HJ32" s="155"/>
      <c r="HK32" s="155"/>
      <c r="HL32" s="155"/>
      <c r="HM32" s="155"/>
      <c r="HN32" s="155"/>
      <c r="HO32" s="155"/>
      <c r="HP32" s="155"/>
      <c r="HQ32" s="155"/>
      <c r="HR32" s="155"/>
      <c r="HS32" s="155"/>
      <c r="HT32" s="155"/>
      <c r="HU32" s="155"/>
      <c r="HV32" s="155"/>
      <c r="HW32" s="155"/>
      <c r="HX32" s="155"/>
      <c r="HY32" s="155"/>
      <c r="HZ32" s="155"/>
      <c r="IA32" s="155"/>
      <c r="IB32" s="155"/>
      <c r="IC32" s="155"/>
      <c r="ID32" s="155"/>
      <c r="IE32" s="155"/>
      <c r="IF32" s="155"/>
      <c r="IG32" s="155"/>
      <c r="IH32" s="155"/>
      <c r="II32" s="155"/>
      <c r="IJ32" s="155"/>
      <c r="IK32" s="155"/>
      <c r="IL32" s="155"/>
      <c r="IM32" s="155"/>
      <c r="IN32" s="155"/>
      <c r="IO32" s="155"/>
      <c r="IP32" s="155"/>
      <c r="IQ32" s="155"/>
      <c r="IR32" s="155"/>
      <c r="IS32" s="155"/>
      <c r="IT32" s="155"/>
      <c r="IU32" s="155"/>
      <c r="IV32" s="155"/>
      <c r="IW32" s="155"/>
      <c r="IX32" s="155"/>
      <c r="IY32" s="155"/>
      <c r="IZ32" s="155"/>
      <c r="JA32" s="155"/>
      <c r="JB32" s="155"/>
      <c r="JC32" s="155"/>
      <c r="JD32" s="155"/>
      <c r="JE32" s="155"/>
      <c r="JF32" s="155"/>
      <c r="JG32" s="155"/>
      <c r="JH32" s="155"/>
      <c r="JI32" s="155"/>
      <c r="JJ32" s="155"/>
      <c r="JK32" s="155"/>
      <c r="JL32" s="155"/>
      <c r="JM32" s="155"/>
      <c r="JN32" s="155"/>
      <c r="JO32" s="155"/>
      <c r="JP32" s="155"/>
      <c r="JQ32" s="155"/>
      <c r="JR32" s="155"/>
      <c r="JS32" s="155"/>
      <c r="JT32" s="155"/>
      <c r="JU32" s="155"/>
      <c r="JV32" s="155"/>
      <c r="JW32" s="155"/>
      <c r="JX32" s="155"/>
      <c r="JY32" s="155"/>
      <c r="JZ32" s="155"/>
      <c r="KA32" s="155"/>
      <c r="KB32" s="155"/>
      <c r="KC32" s="155"/>
      <c r="KD32" s="155"/>
      <c r="KE32" s="155"/>
      <c r="KF32" s="155"/>
      <c r="KG32" s="155"/>
      <c r="KH32" s="155"/>
      <c r="KI32" s="155"/>
      <c r="KJ32" s="155"/>
      <c r="KK32" s="155"/>
      <c r="KL32" s="155"/>
      <c r="KM32" s="155"/>
      <c r="KN32" s="155"/>
      <c r="KO32" s="155"/>
      <c r="KP32" s="155"/>
      <c r="KQ32" s="155"/>
      <c r="KR32" s="155"/>
      <c r="KS32" s="155"/>
      <c r="KT32" s="155"/>
      <c r="KU32" s="155"/>
      <c r="KV32" s="155"/>
      <c r="KW32" s="155"/>
      <c r="KX32" s="155"/>
      <c r="KY32" s="155"/>
      <c r="KZ32" s="155"/>
      <c r="LA32" s="155"/>
      <c r="LB32" s="155"/>
      <c r="LC32" s="155"/>
      <c r="LD32" s="155"/>
      <c r="LE32" s="155"/>
      <c r="LF32" s="155"/>
      <c r="LG32" s="155"/>
      <c r="LH32" s="155"/>
      <c r="LI32" s="155"/>
      <c r="LJ32" s="155"/>
      <c r="LK32" s="155"/>
      <c r="LL32" s="155"/>
      <c r="LM32" s="155"/>
      <c r="LN32" s="155"/>
      <c r="LO32" s="155"/>
      <c r="LP32" s="155"/>
      <c r="LQ32" s="155"/>
      <c r="LR32" s="155"/>
      <c r="LS32" s="155"/>
      <c r="LT32" s="155"/>
      <c r="LU32" s="155"/>
      <c r="LV32" s="155"/>
      <c r="LW32" s="155"/>
      <c r="LX32" s="155"/>
      <c r="LY32" s="155"/>
      <c r="LZ32" s="155"/>
      <c r="MA32" s="155"/>
      <c r="MB32" s="155"/>
      <c r="MC32" s="155"/>
      <c r="MD32" s="155"/>
      <c r="ME32" s="155"/>
      <c r="MF32" s="155"/>
      <c r="MG32" s="155"/>
      <c r="MH32" s="155"/>
      <c r="MI32" s="155"/>
      <c r="MJ32" s="155"/>
      <c r="MK32" s="155"/>
      <c r="ML32" s="155"/>
      <c r="MM32" s="155"/>
      <c r="MN32" s="155"/>
      <c r="MO32" s="155"/>
      <c r="MP32" s="155"/>
      <c r="MQ32" s="155"/>
      <c r="MR32" s="155"/>
      <c r="MS32" s="155"/>
      <c r="MT32" s="155"/>
      <c r="MU32" s="155"/>
      <c r="MV32" s="155"/>
      <c r="MW32" s="155"/>
      <c r="MX32" s="155"/>
      <c r="MY32" s="155"/>
      <c r="MZ32" s="155"/>
      <c r="NA32" s="155"/>
      <c r="NB32" s="155"/>
      <c r="NC32" s="155"/>
      <c r="ND32" s="155"/>
      <c r="NE32" s="155"/>
      <c r="NF32" s="155"/>
      <c r="NG32" s="155"/>
      <c r="NH32" s="155"/>
      <c r="NI32" s="155"/>
      <c r="NJ32" s="155"/>
      <c r="NK32" s="155"/>
      <c r="NL32" s="155"/>
      <c r="NM32" s="155"/>
      <c r="NN32" s="155"/>
      <c r="NO32" s="155"/>
      <c r="NP32" s="155"/>
      <c r="NQ32" s="155"/>
      <c r="NR32" s="155"/>
      <c r="NS32" s="155"/>
      <c r="NT32" s="155"/>
      <c r="NU32" s="155"/>
      <c r="NV32" s="155"/>
      <c r="NW32" s="155"/>
      <c r="NX32" s="155"/>
      <c r="NY32" s="155"/>
      <c r="NZ32" s="155"/>
      <c r="OA32" s="155"/>
      <c r="OB32" s="155"/>
      <c r="OC32" s="155"/>
      <c r="OD32" s="155"/>
      <c r="OE32" s="155"/>
      <c r="OF32" s="155"/>
      <c r="OG32" s="155"/>
      <c r="OH32" s="155"/>
      <c r="OI32" s="155"/>
      <c r="OJ32" s="155"/>
      <c r="OK32" s="155"/>
      <c r="OL32" s="155"/>
      <c r="OM32" s="155"/>
      <c r="ON32" s="155"/>
      <c r="OO32" s="155"/>
      <c r="OP32" s="155"/>
      <c r="OQ32" s="155"/>
      <c r="OR32" s="155"/>
      <c r="OS32" s="155"/>
      <c r="OT32" s="155"/>
      <c r="OU32" s="155"/>
      <c r="OV32" s="155"/>
      <c r="OW32" s="155"/>
      <c r="OX32" s="155"/>
      <c r="OY32" s="155"/>
      <c r="OZ32" s="155"/>
      <c r="PA32" s="155"/>
      <c r="PB32" s="155"/>
      <c r="PC32" s="155"/>
      <c r="PD32" s="155"/>
      <c r="PE32" s="155"/>
      <c r="PF32" s="155"/>
      <c r="PG32" s="155"/>
      <c r="PH32" s="155"/>
      <c r="PI32" s="155"/>
      <c r="PJ32" s="155"/>
      <c r="PK32" s="155"/>
      <c r="PL32" s="155"/>
      <c r="PM32" s="155"/>
      <c r="PN32" s="155"/>
      <c r="PO32" s="155"/>
      <c r="PP32" s="155"/>
      <c r="PQ32" s="155"/>
      <c r="PR32" s="155"/>
      <c r="PS32" s="155"/>
      <c r="PT32" s="155"/>
      <c r="PU32" s="155"/>
      <c r="PV32" s="155"/>
      <c r="PW32" s="155"/>
      <c r="PX32" s="155"/>
      <c r="PY32" s="155"/>
      <c r="PZ32" s="155"/>
      <c r="QA32" s="155"/>
      <c r="QB32" s="155"/>
      <c r="QC32" s="155"/>
      <c r="QD32" s="155"/>
      <c r="QE32" s="155"/>
      <c r="QF32" s="155"/>
      <c r="QG32" s="155"/>
      <c r="QH32" s="155"/>
      <c r="QI32" s="155"/>
      <c r="QJ32" s="155"/>
      <c r="QK32" s="155"/>
      <c r="QL32" s="155"/>
      <c r="QM32" s="155"/>
      <c r="QN32" s="155"/>
      <c r="QO32" s="155"/>
      <c r="QP32" s="155"/>
      <c r="QQ32" s="155"/>
      <c r="QR32" s="155"/>
      <c r="QS32" s="155"/>
      <c r="QT32" s="155"/>
      <c r="QU32" s="155"/>
      <c r="QV32" s="155"/>
      <c r="QW32" s="155"/>
      <c r="QX32" s="155"/>
      <c r="QY32" s="155"/>
      <c r="QZ32" s="155"/>
      <c r="RA32" s="155"/>
      <c r="RB32" s="155"/>
      <c r="RC32" s="155"/>
      <c r="RD32" s="155"/>
      <c r="RE32" s="155"/>
      <c r="RF32" s="155"/>
      <c r="RG32" s="155"/>
      <c r="RH32" s="155"/>
      <c r="RI32" s="155"/>
      <c r="RJ32" s="155"/>
      <c r="RK32" s="155"/>
      <c r="RL32" s="155"/>
      <c r="RM32" s="155"/>
      <c r="RN32" s="155"/>
      <c r="RO32" s="155"/>
      <c r="RP32" s="155"/>
      <c r="RQ32" s="155"/>
      <c r="RR32" s="155"/>
      <c r="RS32" s="155"/>
      <c r="RT32" s="155"/>
      <c r="RU32" s="155"/>
      <c r="RV32" s="155"/>
      <c r="RW32" s="155"/>
      <c r="RX32" s="155"/>
      <c r="RY32" s="155"/>
      <c r="RZ32" s="155"/>
      <c r="SA32" s="155"/>
      <c r="SB32" s="155"/>
      <c r="SC32" s="155"/>
      <c r="SD32" s="155"/>
      <c r="SE32" s="155"/>
      <c r="SF32" s="155"/>
    </row>
    <row r="33" spans="1:500" x14ac:dyDescent="0.25">
      <c r="A33" s="165" t="s">
        <v>30</v>
      </c>
      <c r="B33" s="154">
        <v>96</v>
      </c>
      <c r="C33" s="154">
        <v>80</v>
      </c>
      <c r="D33" s="154">
        <v>78</v>
      </c>
      <c r="E33" s="154">
        <v>79</v>
      </c>
      <c r="F33" s="154">
        <v>80</v>
      </c>
      <c r="G33" s="154">
        <v>89</v>
      </c>
      <c r="H33" s="154">
        <v>147</v>
      </c>
      <c r="I33" s="154">
        <v>99</v>
      </c>
      <c r="J33" s="154">
        <v>103</v>
      </c>
      <c r="K33" s="154">
        <v>121</v>
      </c>
      <c r="L33" s="154">
        <v>113</v>
      </c>
      <c r="M33" s="154">
        <v>122</v>
      </c>
      <c r="N33" s="154">
        <v>129</v>
      </c>
      <c r="O33" s="154">
        <v>161</v>
      </c>
      <c r="P33" s="154">
        <v>70</v>
      </c>
      <c r="Q33" s="154">
        <v>168</v>
      </c>
      <c r="R33" s="154">
        <v>9</v>
      </c>
      <c r="S33" s="154">
        <v>108</v>
      </c>
      <c r="T33" s="154">
        <v>98</v>
      </c>
      <c r="U33" s="154">
        <v>100</v>
      </c>
      <c r="V33" s="154">
        <v>94</v>
      </c>
      <c r="W33" s="154">
        <v>96</v>
      </c>
      <c r="X33" s="154">
        <v>87</v>
      </c>
      <c r="Y33" s="154">
        <v>80</v>
      </c>
      <c r="Z33" s="154">
        <v>88</v>
      </c>
      <c r="AA33" s="154">
        <v>78</v>
      </c>
      <c r="AB33" s="154">
        <v>88</v>
      </c>
      <c r="AC33" s="154">
        <v>90</v>
      </c>
      <c r="AD33" s="154">
        <v>102</v>
      </c>
      <c r="AE33" s="154">
        <v>103</v>
      </c>
      <c r="AF33" s="154">
        <v>110</v>
      </c>
      <c r="AG33" s="154">
        <v>104</v>
      </c>
      <c r="AH33" s="154">
        <v>96</v>
      </c>
      <c r="AI33" s="154">
        <v>108</v>
      </c>
      <c r="AJ33" s="154">
        <v>104</v>
      </c>
      <c r="AK33" s="154">
        <v>94</v>
      </c>
      <c r="AL33" s="154">
        <v>104</v>
      </c>
      <c r="AM33" s="154">
        <v>105</v>
      </c>
      <c r="AN33" s="154">
        <v>104</v>
      </c>
      <c r="AO33" s="154">
        <v>101</v>
      </c>
      <c r="AP33" s="154">
        <v>88</v>
      </c>
      <c r="AQ33" s="154">
        <v>93</v>
      </c>
      <c r="AR33" s="154">
        <v>99</v>
      </c>
      <c r="AS33" s="154">
        <v>93</v>
      </c>
      <c r="AT33" s="154">
        <v>86</v>
      </c>
      <c r="AU33" s="154">
        <v>97</v>
      </c>
      <c r="AV33" s="154">
        <v>92</v>
      </c>
      <c r="AW33" s="154">
        <v>84</v>
      </c>
      <c r="AX33" s="154">
        <v>92</v>
      </c>
      <c r="AY33" s="154">
        <v>93</v>
      </c>
      <c r="AZ33" s="154">
        <v>92</v>
      </c>
      <c r="BA33" s="154">
        <v>90</v>
      </c>
      <c r="BB33" s="456"/>
      <c r="BC33" s="456"/>
      <c r="BD33" s="456"/>
      <c r="BE33" s="155"/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55"/>
      <c r="BZ33" s="155"/>
      <c r="CA33" s="155"/>
      <c r="CB33" s="155"/>
      <c r="CC33" s="155"/>
      <c r="CD33" s="155"/>
      <c r="CE33" s="155"/>
      <c r="CF33" s="155"/>
      <c r="CG33" s="155"/>
      <c r="CH33" s="155"/>
      <c r="CI33" s="155"/>
      <c r="CJ33" s="155"/>
      <c r="CK33" s="155"/>
      <c r="CL33" s="155"/>
      <c r="CM33" s="155"/>
      <c r="CN33" s="155"/>
      <c r="CO33" s="155"/>
      <c r="CP33" s="155"/>
      <c r="CQ33" s="155"/>
      <c r="CR33" s="155"/>
      <c r="CS33" s="155"/>
      <c r="CT33" s="155"/>
      <c r="CU33" s="155"/>
      <c r="CV33" s="155"/>
      <c r="CW33" s="155"/>
      <c r="CX33" s="155"/>
      <c r="CY33" s="155"/>
      <c r="CZ33" s="155"/>
      <c r="DA33" s="155"/>
      <c r="DB33" s="155"/>
      <c r="DC33" s="155"/>
      <c r="DD33" s="155"/>
      <c r="DE33" s="155"/>
      <c r="DF33" s="155"/>
      <c r="DG33" s="155"/>
      <c r="DH33" s="155"/>
      <c r="DI33" s="155"/>
      <c r="DJ33" s="155"/>
      <c r="DK33" s="155"/>
      <c r="DL33" s="155"/>
      <c r="DM33" s="155"/>
      <c r="DN33" s="155"/>
      <c r="DO33" s="155"/>
      <c r="DP33" s="155"/>
      <c r="DQ33" s="155"/>
      <c r="DR33" s="155"/>
      <c r="DS33" s="155"/>
      <c r="DT33" s="155"/>
      <c r="DU33" s="155"/>
      <c r="DV33" s="155"/>
      <c r="DW33" s="155"/>
      <c r="DX33" s="155"/>
      <c r="DY33" s="155"/>
      <c r="DZ33" s="155"/>
      <c r="EA33" s="155"/>
      <c r="EB33" s="155"/>
      <c r="EC33" s="155"/>
      <c r="ED33" s="155"/>
      <c r="EE33" s="155"/>
      <c r="EF33" s="155"/>
      <c r="EG33" s="155"/>
      <c r="EH33" s="155"/>
      <c r="EI33" s="155"/>
      <c r="EJ33" s="155"/>
      <c r="EK33" s="155"/>
      <c r="EL33" s="155"/>
      <c r="EM33" s="155"/>
      <c r="EN33" s="155"/>
      <c r="EO33" s="155"/>
      <c r="EP33" s="155"/>
      <c r="EQ33" s="155"/>
      <c r="ER33" s="155"/>
      <c r="ES33" s="155"/>
      <c r="ET33" s="155"/>
      <c r="EU33" s="155"/>
      <c r="EV33" s="155"/>
      <c r="EW33" s="155"/>
      <c r="EX33" s="155"/>
      <c r="EY33" s="155"/>
      <c r="EZ33" s="155"/>
      <c r="FA33" s="155"/>
      <c r="FB33" s="155"/>
      <c r="FC33" s="155"/>
      <c r="FD33" s="155"/>
      <c r="FE33" s="155"/>
      <c r="FF33" s="155"/>
      <c r="FG33" s="155"/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  <c r="GN33" s="155"/>
      <c r="GO33" s="155"/>
      <c r="GP33" s="155"/>
      <c r="GQ33" s="155"/>
      <c r="GR33" s="155"/>
      <c r="GS33" s="155"/>
      <c r="GT33" s="155"/>
      <c r="GU33" s="155"/>
      <c r="GV33" s="155"/>
      <c r="GW33" s="155"/>
      <c r="GX33" s="155"/>
      <c r="GY33" s="155"/>
      <c r="GZ33" s="155"/>
      <c r="HA33" s="155"/>
      <c r="HB33" s="155"/>
      <c r="HC33" s="155"/>
      <c r="HD33" s="155"/>
      <c r="HE33" s="155"/>
      <c r="HF33" s="155"/>
      <c r="HG33" s="155"/>
      <c r="HH33" s="155"/>
      <c r="HI33" s="155"/>
      <c r="HJ33" s="155"/>
      <c r="HK33" s="155"/>
      <c r="HL33" s="155"/>
      <c r="HM33" s="155"/>
      <c r="HN33" s="155"/>
      <c r="HO33" s="155"/>
      <c r="HP33" s="155"/>
      <c r="HQ33" s="155"/>
      <c r="HR33" s="155"/>
      <c r="HS33" s="155"/>
      <c r="HT33" s="155"/>
      <c r="HU33" s="155"/>
      <c r="HV33" s="155"/>
      <c r="HW33" s="155"/>
      <c r="HX33" s="155"/>
      <c r="HY33" s="155"/>
      <c r="HZ33" s="155"/>
      <c r="IA33" s="155"/>
      <c r="IB33" s="155"/>
      <c r="IC33" s="155"/>
      <c r="ID33" s="155"/>
      <c r="IE33" s="155"/>
      <c r="IF33" s="155"/>
      <c r="IG33" s="155"/>
      <c r="IH33" s="155"/>
      <c r="II33" s="155"/>
      <c r="IJ33" s="155"/>
      <c r="IK33" s="155"/>
      <c r="IL33" s="155"/>
      <c r="IM33" s="155"/>
      <c r="IN33" s="155"/>
      <c r="IO33" s="155"/>
      <c r="IP33" s="155"/>
      <c r="IQ33" s="155"/>
      <c r="IR33" s="155"/>
      <c r="IS33" s="155"/>
      <c r="IT33" s="155"/>
      <c r="IU33" s="155"/>
      <c r="IV33" s="155"/>
      <c r="IW33" s="155"/>
      <c r="IX33" s="155"/>
      <c r="IY33" s="155"/>
      <c r="IZ33" s="155"/>
      <c r="JA33" s="155"/>
      <c r="JB33" s="155"/>
      <c r="JC33" s="155"/>
      <c r="JD33" s="155"/>
      <c r="JE33" s="155"/>
      <c r="JF33" s="155"/>
      <c r="JG33" s="155"/>
      <c r="JH33" s="155"/>
      <c r="JI33" s="155"/>
      <c r="JJ33" s="155"/>
      <c r="JK33" s="155"/>
      <c r="JL33" s="155"/>
      <c r="JM33" s="155"/>
      <c r="JN33" s="155"/>
      <c r="JO33" s="155"/>
      <c r="JP33" s="155"/>
      <c r="JQ33" s="155"/>
      <c r="JR33" s="155"/>
      <c r="JS33" s="155"/>
      <c r="JT33" s="155"/>
      <c r="JU33" s="155"/>
      <c r="JV33" s="155"/>
      <c r="JW33" s="155"/>
      <c r="JX33" s="155"/>
      <c r="JY33" s="155"/>
      <c r="JZ33" s="155"/>
      <c r="KA33" s="155"/>
      <c r="KB33" s="155"/>
      <c r="KC33" s="155"/>
      <c r="KD33" s="155"/>
      <c r="KE33" s="155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5"/>
      <c r="KV33" s="155"/>
      <c r="KW33" s="155"/>
      <c r="KX33" s="155"/>
      <c r="KY33" s="155"/>
      <c r="KZ33" s="155"/>
      <c r="LA33" s="155"/>
      <c r="LB33" s="155"/>
      <c r="LC33" s="155"/>
      <c r="LD33" s="155"/>
      <c r="LE33" s="155"/>
      <c r="LF33" s="155"/>
      <c r="LG33" s="155"/>
      <c r="LH33" s="155"/>
      <c r="LI33" s="155"/>
      <c r="LJ33" s="155"/>
      <c r="LK33" s="155"/>
      <c r="LL33" s="155"/>
      <c r="LM33" s="155"/>
      <c r="LN33" s="155"/>
      <c r="LO33" s="155"/>
      <c r="LP33" s="155"/>
      <c r="LQ33" s="155"/>
      <c r="LR33" s="155"/>
      <c r="LS33" s="155"/>
      <c r="LT33" s="155"/>
      <c r="LU33" s="155"/>
      <c r="LV33" s="155"/>
      <c r="LW33" s="155"/>
      <c r="LX33" s="155"/>
      <c r="LY33" s="155"/>
      <c r="LZ33" s="155"/>
      <c r="MA33" s="155"/>
      <c r="MB33" s="155"/>
      <c r="MC33" s="155"/>
      <c r="MD33" s="155"/>
      <c r="ME33" s="155"/>
      <c r="MF33" s="155"/>
      <c r="MG33" s="155"/>
      <c r="MH33" s="155"/>
      <c r="MI33" s="155"/>
      <c r="MJ33" s="155"/>
      <c r="MK33" s="155"/>
      <c r="ML33" s="155"/>
      <c r="MM33" s="155"/>
      <c r="MN33" s="155"/>
      <c r="MO33" s="155"/>
      <c r="MP33" s="155"/>
      <c r="MQ33" s="155"/>
      <c r="MR33" s="155"/>
      <c r="MS33" s="155"/>
      <c r="MT33" s="155"/>
      <c r="MU33" s="155"/>
      <c r="MV33" s="155"/>
      <c r="MW33" s="155"/>
      <c r="MX33" s="155"/>
      <c r="MY33" s="155"/>
      <c r="MZ33" s="155"/>
      <c r="NA33" s="155"/>
      <c r="NB33" s="155"/>
      <c r="NC33" s="155"/>
      <c r="ND33" s="155"/>
      <c r="NE33" s="155"/>
      <c r="NF33" s="155"/>
      <c r="NG33" s="155"/>
      <c r="NH33" s="155"/>
      <c r="NI33" s="155"/>
      <c r="NJ33" s="155"/>
      <c r="NK33" s="155"/>
      <c r="NL33" s="155"/>
      <c r="NM33" s="155"/>
      <c r="NN33" s="155"/>
      <c r="NO33" s="155"/>
      <c r="NP33" s="155"/>
      <c r="NQ33" s="155"/>
      <c r="NR33" s="155"/>
      <c r="NS33" s="155"/>
      <c r="NT33" s="155"/>
      <c r="NU33" s="155"/>
      <c r="NV33" s="155"/>
      <c r="NW33" s="155"/>
      <c r="NX33" s="155"/>
      <c r="NY33" s="155"/>
      <c r="NZ33" s="155"/>
      <c r="OA33" s="155"/>
      <c r="OB33" s="155"/>
      <c r="OC33" s="155"/>
      <c r="OD33" s="155"/>
      <c r="OE33" s="155"/>
      <c r="OF33" s="155"/>
      <c r="OG33" s="155"/>
      <c r="OH33" s="155"/>
      <c r="OI33" s="155"/>
      <c r="OJ33" s="155"/>
      <c r="OK33" s="155"/>
      <c r="OL33" s="155"/>
      <c r="OM33" s="155"/>
      <c r="ON33" s="155"/>
      <c r="OO33" s="155"/>
      <c r="OP33" s="155"/>
      <c r="OQ33" s="155"/>
      <c r="OR33" s="155"/>
      <c r="OS33" s="155"/>
      <c r="OT33" s="155"/>
      <c r="OU33" s="155"/>
      <c r="OV33" s="155"/>
      <c r="OW33" s="155"/>
      <c r="OX33" s="155"/>
      <c r="OY33" s="155"/>
      <c r="OZ33" s="155"/>
      <c r="PA33" s="155"/>
      <c r="PB33" s="155"/>
      <c r="PC33" s="155"/>
      <c r="PD33" s="155"/>
      <c r="PE33" s="155"/>
      <c r="PF33" s="155"/>
      <c r="PG33" s="155"/>
      <c r="PH33" s="155"/>
      <c r="PI33" s="155"/>
      <c r="PJ33" s="155"/>
      <c r="PK33" s="155"/>
      <c r="PL33" s="155"/>
      <c r="PM33" s="155"/>
      <c r="PN33" s="155"/>
      <c r="PO33" s="155"/>
      <c r="PP33" s="155"/>
      <c r="PQ33" s="155"/>
      <c r="PR33" s="155"/>
      <c r="PS33" s="155"/>
      <c r="PT33" s="155"/>
      <c r="PU33" s="155"/>
      <c r="PV33" s="155"/>
      <c r="PW33" s="155"/>
      <c r="PX33" s="155"/>
      <c r="PY33" s="155"/>
      <c r="PZ33" s="155"/>
      <c r="QA33" s="155"/>
      <c r="QB33" s="155"/>
      <c r="QC33" s="155"/>
      <c r="QD33" s="155"/>
      <c r="QE33" s="155"/>
      <c r="QF33" s="155"/>
      <c r="QG33" s="155"/>
      <c r="QH33" s="155"/>
      <c r="QI33" s="155"/>
      <c r="QJ33" s="155"/>
      <c r="QK33" s="155"/>
      <c r="QL33" s="155"/>
      <c r="QM33" s="155"/>
      <c r="QN33" s="155"/>
      <c r="QO33" s="155"/>
      <c r="QP33" s="155"/>
      <c r="QQ33" s="155"/>
      <c r="QR33" s="155"/>
      <c r="QS33" s="155"/>
      <c r="QT33" s="155"/>
      <c r="QU33" s="155"/>
      <c r="QV33" s="155"/>
      <c r="QW33" s="155"/>
      <c r="QX33" s="155"/>
      <c r="QY33" s="155"/>
      <c r="QZ33" s="155"/>
      <c r="RA33" s="155"/>
      <c r="RB33" s="155"/>
      <c r="RC33" s="155"/>
      <c r="RD33" s="155"/>
      <c r="RE33" s="155"/>
      <c r="RF33" s="155"/>
      <c r="RG33" s="155"/>
      <c r="RH33" s="155"/>
      <c r="RI33" s="155"/>
      <c r="RJ33" s="155"/>
      <c r="RK33" s="155"/>
      <c r="RL33" s="155"/>
      <c r="RM33" s="155"/>
      <c r="RN33" s="155"/>
      <c r="RO33" s="155"/>
      <c r="RP33" s="155"/>
      <c r="RQ33" s="155"/>
      <c r="RR33" s="155"/>
      <c r="RS33" s="155"/>
      <c r="RT33" s="155"/>
      <c r="RU33" s="155"/>
      <c r="RV33" s="155"/>
      <c r="RW33" s="155"/>
      <c r="RX33" s="155"/>
      <c r="RY33" s="155"/>
      <c r="RZ33" s="155"/>
      <c r="SA33" s="155"/>
      <c r="SB33" s="155"/>
      <c r="SC33" s="155"/>
      <c r="SD33" s="155"/>
      <c r="SE33" s="155"/>
      <c r="SF33" s="155"/>
    </row>
    <row r="34" spans="1:500" x14ac:dyDescent="0.25">
      <c r="A34" s="165" t="s">
        <v>31</v>
      </c>
      <c r="B34" s="154">
        <v>1237</v>
      </c>
      <c r="C34" s="154">
        <v>1193</v>
      </c>
      <c r="D34" s="154">
        <v>1180</v>
      </c>
      <c r="E34" s="154">
        <v>1197</v>
      </c>
      <c r="F34" s="154">
        <v>1144</v>
      </c>
      <c r="G34" s="154">
        <v>1118</v>
      </c>
      <c r="H34" s="154">
        <v>1224</v>
      </c>
      <c r="I34" s="154">
        <v>1169</v>
      </c>
      <c r="J34" s="154">
        <v>1193</v>
      </c>
      <c r="K34" s="154">
        <v>1220</v>
      </c>
      <c r="L34" s="154">
        <v>1073</v>
      </c>
      <c r="M34" s="154">
        <v>1173</v>
      </c>
      <c r="N34" s="154">
        <v>1139</v>
      </c>
      <c r="O34" s="154">
        <v>1144</v>
      </c>
      <c r="P34" s="154">
        <v>1070</v>
      </c>
      <c r="Q34" s="154">
        <v>1126</v>
      </c>
      <c r="R34" s="154">
        <v>1058</v>
      </c>
      <c r="S34" s="154">
        <v>1115</v>
      </c>
      <c r="T34" s="154">
        <v>1114</v>
      </c>
      <c r="U34" s="154">
        <v>1009</v>
      </c>
      <c r="V34" s="154">
        <v>965</v>
      </c>
      <c r="W34" s="154">
        <v>989</v>
      </c>
      <c r="X34" s="154">
        <v>944</v>
      </c>
      <c r="Y34" s="154">
        <v>833</v>
      </c>
      <c r="Z34" s="154">
        <v>929</v>
      </c>
      <c r="AA34" s="154">
        <v>881</v>
      </c>
      <c r="AB34" s="154">
        <v>895</v>
      </c>
      <c r="AC34" s="154">
        <v>936</v>
      </c>
      <c r="AD34" s="154">
        <v>1006</v>
      </c>
      <c r="AE34" s="154">
        <v>1006</v>
      </c>
      <c r="AF34" s="154">
        <v>1013</v>
      </c>
      <c r="AG34" s="154">
        <v>1009</v>
      </c>
      <c r="AH34" s="154">
        <v>1001</v>
      </c>
      <c r="AI34" s="154">
        <v>1014</v>
      </c>
      <c r="AJ34" s="154">
        <v>1001</v>
      </c>
      <c r="AK34" s="154">
        <v>991</v>
      </c>
      <c r="AL34" s="154">
        <v>1001</v>
      </c>
      <c r="AM34" s="154">
        <v>997</v>
      </c>
      <c r="AN34" s="154">
        <v>996</v>
      </c>
      <c r="AO34" s="154">
        <v>993</v>
      </c>
      <c r="AP34" s="154">
        <v>929</v>
      </c>
      <c r="AQ34" s="154">
        <v>894</v>
      </c>
      <c r="AR34" s="154">
        <v>900</v>
      </c>
      <c r="AS34" s="154">
        <v>909</v>
      </c>
      <c r="AT34" s="154">
        <v>901</v>
      </c>
      <c r="AU34" s="154">
        <v>913</v>
      </c>
      <c r="AV34" s="154">
        <v>902</v>
      </c>
      <c r="AW34" s="154">
        <v>893</v>
      </c>
      <c r="AX34" s="154">
        <v>902</v>
      </c>
      <c r="AY34" s="154">
        <v>898</v>
      </c>
      <c r="AZ34" s="154">
        <v>897</v>
      </c>
      <c r="BA34" s="154">
        <v>894</v>
      </c>
      <c r="BB34" s="456"/>
      <c r="BC34" s="456"/>
      <c r="BD34" s="456"/>
      <c r="BE34" s="155"/>
      <c r="BF34" s="155"/>
      <c r="BG34" s="155"/>
      <c r="BH34" s="155"/>
      <c r="BI34" s="155"/>
      <c r="BJ34" s="155"/>
      <c r="BK34" s="155"/>
      <c r="BL34" s="155"/>
      <c r="BM34" s="155"/>
      <c r="BN34" s="155"/>
      <c r="BO34" s="155"/>
      <c r="BP34" s="155"/>
      <c r="BQ34" s="155"/>
      <c r="BR34" s="155"/>
      <c r="BS34" s="155"/>
      <c r="BT34" s="155"/>
      <c r="BU34" s="155"/>
      <c r="BV34" s="155"/>
      <c r="BW34" s="155"/>
      <c r="BX34" s="155"/>
      <c r="BY34" s="155"/>
      <c r="BZ34" s="155"/>
      <c r="CA34" s="155"/>
      <c r="CB34" s="155"/>
      <c r="CC34" s="155"/>
      <c r="CD34" s="155"/>
      <c r="CE34" s="155"/>
      <c r="CF34" s="155"/>
      <c r="CG34" s="155"/>
      <c r="CH34" s="155"/>
      <c r="CI34" s="155"/>
      <c r="CJ34" s="155"/>
      <c r="CK34" s="155"/>
      <c r="CL34" s="155"/>
      <c r="CM34" s="155"/>
      <c r="CN34" s="155"/>
      <c r="CO34" s="155"/>
      <c r="CP34" s="155"/>
      <c r="CQ34" s="155"/>
      <c r="CR34" s="155"/>
      <c r="CS34" s="155"/>
      <c r="CT34" s="155"/>
      <c r="CU34" s="155"/>
      <c r="CV34" s="155"/>
      <c r="CW34" s="155"/>
      <c r="CX34" s="155"/>
      <c r="CY34" s="155"/>
      <c r="CZ34" s="155"/>
      <c r="DA34" s="155"/>
      <c r="DB34" s="155"/>
      <c r="DC34" s="155"/>
      <c r="DD34" s="155"/>
      <c r="DE34" s="155"/>
      <c r="DF34" s="155"/>
      <c r="DG34" s="155"/>
      <c r="DH34" s="155"/>
      <c r="DI34" s="155"/>
      <c r="DJ34" s="155"/>
      <c r="DK34" s="155"/>
      <c r="DL34" s="155"/>
      <c r="DM34" s="155"/>
      <c r="DN34" s="155"/>
      <c r="DO34" s="155"/>
      <c r="DP34" s="155"/>
      <c r="DQ34" s="155"/>
      <c r="DR34" s="155"/>
      <c r="DS34" s="155"/>
      <c r="DT34" s="155"/>
      <c r="DU34" s="155"/>
      <c r="DV34" s="155"/>
      <c r="DW34" s="155"/>
      <c r="DX34" s="155"/>
      <c r="DY34" s="155"/>
      <c r="DZ34" s="155"/>
      <c r="EA34" s="155"/>
      <c r="EB34" s="155"/>
      <c r="EC34" s="155"/>
      <c r="ED34" s="155"/>
      <c r="EE34" s="155"/>
      <c r="EF34" s="155"/>
      <c r="EG34" s="155"/>
      <c r="EH34" s="155"/>
      <c r="EI34" s="155"/>
      <c r="EJ34" s="155"/>
      <c r="EK34" s="155"/>
      <c r="EL34" s="155"/>
      <c r="EM34" s="155"/>
      <c r="EN34" s="155"/>
      <c r="EO34" s="155"/>
      <c r="EP34" s="155"/>
      <c r="EQ34" s="155"/>
      <c r="ER34" s="155"/>
      <c r="ES34" s="155"/>
      <c r="ET34" s="155"/>
      <c r="EU34" s="155"/>
      <c r="EV34" s="155"/>
      <c r="EW34" s="155"/>
      <c r="EX34" s="155"/>
      <c r="EY34" s="155"/>
      <c r="EZ34" s="155"/>
      <c r="FA34" s="155"/>
      <c r="FB34" s="155"/>
      <c r="FC34" s="155"/>
      <c r="FD34" s="155"/>
      <c r="FE34" s="155"/>
      <c r="FF34" s="155"/>
      <c r="FG34" s="155"/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  <c r="GN34" s="155"/>
      <c r="GO34" s="155"/>
      <c r="GP34" s="155"/>
      <c r="GQ34" s="155"/>
      <c r="GR34" s="155"/>
      <c r="GS34" s="155"/>
      <c r="GT34" s="155"/>
      <c r="GU34" s="155"/>
      <c r="GV34" s="155"/>
      <c r="GW34" s="155"/>
      <c r="GX34" s="155"/>
      <c r="GY34" s="155"/>
      <c r="GZ34" s="155"/>
      <c r="HA34" s="155"/>
      <c r="HB34" s="155"/>
      <c r="HC34" s="155"/>
      <c r="HD34" s="155"/>
      <c r="HE34" s="155"/>
      <c r="HF34" s="155"/>
      <c r="HG34" s="155"/>
      <c r="HH34" s="155"/>
      <c r="HI34" s="155"/>
      <c r="HJ34" s="155"/>
      <c r="HK34" s="155"/>
      <c r="HL34" s="155"/>
      <c r="HM34" s="155"/>
      <c r="HN34" s="155"/>
      <c r="HO34" s="155"/>
      <c r="HP34" s="155"/>
      <c r="HQ34" s="155"/>
      <c r="HR34" s="155"/>
      <c r="HS34" s="155"/>
      <c r="HT34" s="155"/>
      <c r="HU34" s="155"/>
      <c r="HV34" s="155"/>
      <c r="HW34" s="155"/>
      <c r="HX34" s="155"/>
      <c r="HY34" s="155"/>
      <c r="HZ34" s="155"/>
      <c r="IA34" s="155"/>
      <c r="IB34" s="155"/>
      <c r="IC34" s="155"/>
      <c r="ID34" s="155"/>
      <c r="IE34" s="155"/>
      <c r="IF34" s="155"/>
      <c r="IG34" s="155"/>
      <c r="IH34" s="155"/>
      <c r="II34" s="155"/>
      <c r="IJ34" s="155"/>
      <c r="IK34" s="155"/>
      <c r="IL34" s="155"/>
      <c r="IM34" s="155"/>
      <c r="IN34" s="155"/>
      <c r="IO34" s="155"/>
      <c r="IP34" s="155"/>
      <c r="IQ34" s="155"/>
      <c r="IR34" s="155"/>
      <c r="IS34" s="155"/>
      <c r="IT34" s="155"/>
      <c r="IU34" s="155"/>
      <c r="IV34" s="155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55"/>
      <c r="JI34" s="155"/>
      <c r="JJ34" s="155"/>
      <c r="JK34" s="155"/>
      <c r="JL34" s="155"/>
      <c r="JM34" s="155"/>
      <c r="JN34" s="155"/>
      <c r="JO34" s="155"/>
      <c r="JP34" s="155"/>
      <c r="JQ34" s="155"/>
      <c r="JR34" s="155"/>
      <c r="JS34" s="155"/>
      <c r="JT34" s="155"/>
      <c r="JU34" s="155"/>
      <c r="JV34" s="155"/>
      <c r="JW34" s="155"/>
      <c r="JX34" s="155"/>
      <c r="JY34" s="155"/>
      <c r="JZ34" s="155"/>
      <c r="KA34" s="155"/>
      <c r="KB34" s="155"/>
      <c r="KC34" s="155"/>
      <c r="KD34" s="155"/>
      <c r="KE34" s="155"/>
      <c r="KF34" s="155"/>
      <c r="KG34" s="155"/>
      <c r="KH34" s="155"/>
      <c r="KI34" s="155"/>
      <c r="KJ34" s="155"/>
      <c r="KK34" s="155"/>
      <c r="KL34" s="155"/>
      <c r="KM34" s="155"/>
      <c r="KN34" s="155"/>
      <c r="KO34" s="155"/>
      <c r="KP34" s="155"/>
      <c r="KQ34" s="155"/>
      <c r="KR34" s="155"/>
      <c r="KS34" s="155"/>
      <c r="KT34" s="155"/>
      <c r="KU34" s="155"/>
      <c r="KV34" s="155"/>
      <c r="KW34" s="155"/>
      <c r="KX34" s="155"/>
      <c r="KY34" s="155"/>
      <c r="KZ34" s="155"/>
      <c r="LA34" s="155"/>
      <c r="LB34" s="155"/>
      <c r="LC34" s="155"/>
      <c r="LD34" s="155"/>
      <c r="LE34" s="155"/>
      <c r="LF34" s="155"/>
      <c r="LG34" s="155"/>
      <c r="LH34" s="155"/>
      <c r="LI34" s="155"/>
      <c r="LJ34" s="155"/>
      <c r="LK34" s="155"/>
      <c r="LL34" s="155"/>
      <c r="LM34" s="155"/>
      <c r="LN34" s="155"/>
      <c r="LO34" s="155"/>
      <c r="LP34" s="155"/>
      <c r="LQ34" s="155"/>
      <c r="LR34" s="155"/>
      <c r="LS34" s="155"/>
      <c r="LT34" s="155"/>
      <c r="LU34" s="155"/>
      <c r="LV34" s="155"/>
      <c r="LW34" s="155"/>
      <c r="LX34" s="155"/>
      <c r="LY34" s="155"/>
      <c r="LZ34" s="155"/>
      <c r="MA34" s="155"/>
      <c r="MB34" s="155"/>
      <c r="MC34" s="155"/>
      <c r="MD34" s="155"/>
      <c r="ME34" s="155"/>
      <c r="MF34" s="155"/>
      <c r="MG34" s="155"/>
      <c r="MH34" s="155"/>
      <c r="MI34" s="155"/>
      <c r="MJ34" s="155"/>
      <c r="MK34" s="155"/>
      <c r="ML34" s="155"/>
      <c r="MM34" s="155"/>
      <c r="MN34" s="155"/>
      <c r="MO34" s="155"/>
      <c r="MP34" s="155"/>
      <c r="MQ34" s="155"/>
      <c r="MR34" s="155"/>
      <c r="MS34" s="155"/>
      <c r="MT34" s="155"/>
      <c r="MU34" s="155"/>
      <c r="MV34" s="155"/>
      <c r="MW34" s="155"/>
      <c r="MX34" s="155"/>
      <c r="MY34" s="155"/>
      <c r="MZ34" s="155"/>
      <c r="NA34" s="155"/>
      <c r="NB34" s="155"/>
      <c r="NC34" s="155"/>
      <c r="ND34" s="155"/>
      <c r="NE34" s="155"/>
      <c r="NF34" s="155"/>
      <c r="NG34" s="155"/>
      <c r="NH34" s="155"/>
      <c r="NI34" s="155"/>
      <c r="NJ34" s="155"/>
      <c r="NK34" s="155"/>
      <c r="NL34" s="155"/>
      <c r="NM34" s="155"/>
      <c r="NN34" s="155"/>
      <c r="NO34" s="155"/>
      <c r="NP34" s="155"/>
      <c r="NQ34" s="155"/>
      <c r="NR34" s="155"/>
      <c r="NS34" s="155"/>
      <c r="NT34" s="155"/>
      <c r="NU34" s="155"/>
      <c r="NV34" s="155"/>
      <c r="NW34" s="155"/>
      <c r="NX34" s="155"/>
      <c r="NY34" s="155"/>
      <c r="NZ34" s="155"/>
      <c r="OA34" s="155"/>
      <c r="OB34" s="155"/>
      <c r="OC34" s="155"/>
      <c r="OD34" s="155"/>
      <c r="OE34" s="155"/>
      <c r="OF34" s="155"/>
      <c r="OG34" s="155"/>
      <c r="OH34" s="155"/>
      <c r="OI34" s="155"/>
      <c r="OJ34" s="155"/>
      <c r="OK34" s="155"/>
      <c r="OL34" s="155"/>
      <c r="OM34" s="155"/>
      <c r="ON34" s="155"/>
      <c r="OO34" s="155"/>
      <c r="OP34" s="155"/>
      <c r="OQ34" s="155"/>
      <c r="OR34" s="155"/>
      <c r="OS34" s="155"/>
      <c r="OT34" s="155"/>
      <c r="OU34" s="155"/>
      <c r="OV34" s="155"/>
      <c r="OW34" s="155"/>
      <c r="OX34" s="155"/>
      <c r="OY34" s="155"/>
      <c r="OZ34" s="155"/>
      <c r="PA34" s="155"/>
      <c r="PB34" s="155"/>
      <c r="PC34" s="155"/>
      <c r="PD34" s="155"/>
      <c r="PE34" s="155"/>
      <c r="PF34" s="155"/>
      <c r="PG34" s="155"/>
      <c r="PH34" s="155"/>
      <c r="PI34" s="155"/>
      <c r="PJ34" s="155"/>
      <c r="PK34" s="155"/>
      <c r="PL34" s="155"/>
      <c r="PM34" s="155"/>
      <c r="PN34" s="155"/>
      <c r="PO34" s="155"/>
      <c r="PP34" s="155"/>
      <c r="PQ34" s="155"/>
      <c r="PR34" s="155"/>
      <c r="PS34" s="155"/>
      <c r="PT34" s="155"/>
      <c r="PU34" s="155"/>
      <c r="PV34" s="155"/>
      <c r="PW34" s="155"/>
      <c r="PX34" s="155"/>
      <c r="PY34" s="155"/>
      <c r="PZ34" s="155"/>
      <c r="QA34" s="155"/>
      <c r="QB34" s="155"/>
      <c r="QC34" s="155"/>
      <c r="QD34" s="155"/>
      <c r="QE34" s="155"/>
      <c r="QF34" s="155"/>
      <c r="QG34" s="155"/>
      <c r="QH34" s="155"/>
      <c r="QI34" s="155"/>
      <c r="QJ34" s="155"/>
      <c r="QK34" s="155"/>
      <c r="QL34" s="155"/>
      <c r="QM34" s="155"/>
      <c r="QN34" s="155"/>
      <c r="QO34" s="155"/>
      <c r="QP34" s="155"/>
      <c r="QQ34" s="155"/>
      <c r="QR34" s="155"/>
      <c r="QS34" s="155"/>
      <c r="QT34" s="155"/>
      <c r="QU34" s="155"/>
      <c r="QV34" s="155"/>
      <c r="QW34" s="155"/>
      <c r="QX34" s="155"/>
      <c r="QY34" s="155"/>
      <c r="QZ34" s="155"/>
      <c r="RA34" s="155"/>
      <c r="RB34" s="155"/>
      <c r="RC34" s="155"/>
      <c r="RD34" s="155"/>
      <c r="RE34" s="155"/>
      <c r="RF34" s="155"/>
      <c r="RG34" s="155"/>
      <c r="RH34" s="155"/>
      <c r="RI34" s="155"/>
      <c r="RJ34" s="155"/>
      <c r="RK34" s="155"/>
      <c r="RL34" s="155"/>
      <c r="RM34" s="155"/>
      <c r="RN34" s="155"/>
      <c r="RO34" s="155"/>
      <c r="RP34" s="155"/>
      <c r="RQ34" s="155"/>
      <c r="RR34" s="155"/>
      <c r="RS34" s="155"/>
      <c r="RT34" s="155"/>
      <c r="RU34" s="155"/>
      <c r="RV34" s="155"/>
      <c r="RW34" s="155"/>
      <c r="RX34" s="155"/>
      <c r="RY34" s="155"/>
      <c r="RZ34" s="155"/>
      <c r="SA34" s="155"/>
      <c r="SB34" s="155"/>
      <c r="SC34" s="155"/>
      <c r="SD34" s="155"/>
      <c r="SE34" s="155"/>
      <c r="SF34" s="155"/>
    </row>
    <row r="35" spans="1:500" x14ac:dyDescent="0.25">
      <c r="A35" s="166" t="s">
        <v>21</v>
      </c>
      <c r="B35" s="158">
        <v>0.17799999999999999</v>
      </c>
      <c r="C35" s="158">
        <v>0.186</v>
      </c>
      <c r="D35" s="158">
        <v>0.16900000000000001</v>
      </c>
      <c r="E35" s="158">
        <v>0.189</v>
      </c>
      <c r="F35" s="158">
        <v>0.18099999999999999</v>
      </c>
      <c r="G35" s="158">
        <v>0.17799999999999999</v>
      </c>
      <c r="H35" s="158">
        <v>0.17299999999999999</v>
      </c>
      <c r="I35" s="158">
        <v>0.19</v>
      </c>
      <c r="J35" s="158">
        <v>0.182</v>
      </c>
      <c r="K35" s="158">
        <v>0.16700000000000001</v>
      </c>
      <c r="L35" s="158">
        <v>0.156</v>
      </c>
      <c r="M35" s="158">
        <v>0.17699999999999999</v>
      </c>
      <c r="N35" s="158">
        <v>0.17299999999999999</v>
      </c>
      <c r="O35" s="158">
        <v>0.185</v>
      </c>
      <c r="P35" s="158">
        <v>0.16</v>
      </c>
      <c r="Q35" s="158">
        <v>0.16600000000000001</v>
      </c>
      <c r="R35" s="158">
        <v>0.17299999999999999</v>
      </c>
      <c r="S35" s="158">
        <v>0.184</v>
      </c>
      <c r="T35" s="158">
        <v>0.17899999999999999</v>
      </c>
      <c r="U35" s="158">
        <v>0.182</v>
      </c>
      <c r="V35" s="158">
        <v>0.16300000000000001</v>
      </c>
      <c r="W35" s="158">
        <v>0.156</v>
      </c>
      <c r="X35" s="158">
        <v>0.16700000000000001</v>
      </c>
      <c r="Y35" s="158">
        <v>0.15</v>
      </c>
      <c r="Z35" s="158">
        <v>0.17699999999999999</v>
      </c>
      <c r="AA35" s="158">
        <v>0.17799999999999999</v>
      </c>
      <c r="AB35" s="158">
        <v>0.16</v>
      </c>
      <c r="AC35" s="158">
        <v>0.182</v>
      </c>
      <c r="AD35" s="158">
        <v>0.16900000000000001</v>
      </c>
      <c r="AE35" s="158">
        <v>0.16900000000000001</v>
      </c>
      <c r="AF35" s="158">
        <v>0.159</v>
      </c>
      <c r="AG35" s="158">
        <v>0.16700000000000001</v>
      </c>
      <c r="AH35" s="158">
        <v>0.18</v>
      </c>
      <c r="AI35" s="158">
        <v>0.161</v>
      </c>
      <c r="AJ35" s="158">
        <v>0.16700000000000001</v>
      </c>
      <c r="AK35" s="158">
        <v>0.182</v>
      </c>
      <c r="AL35" s="158">
        <v>0.16700000000000001</v>
      </c>
      <c r="AM35" s="158">
        <v>0.16400000000000001</v>
      </c>
      <c r="AN35" s="158">
        <v>0.16600000000000001</v>
      </c>
      <c r="AO35" s="158">
        <v>0.17</v>
      </c>
      <c r="AP35" s="158">
        <v>0.17699999999999999</v>
      </c>
      <c r="AQ35" s="158">
        <v>0.158</v>
      </c>
      <c r="AR35" s="158">
        <v>0.14899999999999999</v>
      </c>
      <c r="AS35" s="158">
        <v>0.16200000000000001</v>
      </c>
      <c r="AT35" s="158">
        <v>0.17499999999999999</v>
      </c>
      <c r="AU35" s="158">
        <v>0.156</v>
      </c>
      <c r="AV35" s="158">
        <v>0.16200000000000001</v>
      </c>
      <c r="AW35" s="158">
        <v>0.17699999999999999</v>
      </c>
      <c r="AX35" s="158">
        <v>0.16200000000000001</v>
      </c>
      <c r="AY35" s="158">
        <v>0.159</v>
      </c>
      <c r="AZ35" s="158">
        <v>0.161</v>
      </c>
      <c r="BA35" s="158">
        <v>0.16400000000000001</v>
      </c>
      <c r="BB35" s="460"/>
      <c r="BC35" s="460"/>
      <c r="BD35" s="460"/>
      <c r="BE35" s="159"/>
      <c r="BF35" s="159"/>
      <c r="BG35" s="159"/>
      <c r="BH35" s="159"/>
      <c r="BI35" s="159"/>
      <c r="BJ35" s="159"/>
      <c r="BK35" s="159"/>
      <c r="BL35" s="159"/>
      <c r="BM35" s="159"/>
      <c r="BN35" s="159"/>
      <c r="BO35" s="159"/>
      <c r="BP35" s="159"/>
      <c r="BQ35" s="159"/>
      <c r="BR35" s="159"/>
      <c r="BS35" s="159"/>
      <c r="BT35" s="159"/>
      <c r="BU35" s="159"/>
      <c r="BV35" s="159"/>
      <c r="BW35" s="159"/>
      <c r="BX35" s="159"/>
      <c r="BY35" s="159"/>
      <c r="BZ35" s="159"/>
      <c r="CA35" s="159"/>
      <c r="CB35" s="159"/>
      <c r="CC35" s="159"/>
      <c r="CD35" s="159"/>
      <c r="CE35" s="159"/>
      <c r="CF35" s="159"/>
      <c r="CG35" s="159"/>
      <c r="CH35" s="159"/>
      <c r="CI35" s="159"/>
      <c r="CJ35" s="159"/>
      <c r="CK35" s="159"/>
      <c r="CL35" s="159"/>
      <c r="CM35" s="159"/>
      <c r="CN35" s="159"/>
      <c r="CO35" s="159"/>
      <c r="CP35" s="159"/>
      <c r="CQ35" s="159"/>
      <c r="CR35" s="159"/>
      <c r="CS35" s="159"/>
      <c r="CT35" s="159"/>
      <c r="CU35" s="159"/>
      <c r="CV35" s="159"/>
      <c r="CW35" s="159"/>
      <c r="CX35" s="159"/>
      <c r="CY35" s="159"/>
      <c r="CZ35" s="159"/>
      <c r="DA35" s="159"/>
      <c r="DB35" s="159"/>
      <c r="DC35" s="159"/>
      <c r="DD35" s="159"/>
      <c r="DE35" s="159"/>
      <c r="DF35" s="159"/>
      <c r="DG35" s="159"/>
      <c r="DH35" s="159"/>
      <c r="DI35" s="159"/>
      <c r="DJ35" s="159"/>
      <c r="DK35" s="159"/>
      <c r="DL35" s="159"/>
      <c r="DM35" s="159"/>
      <c r="DN35" s="159"/>
      <c r="DO35" s="159"/>
      <c r="DP35" s="159"/>
      <c r="DQ35" s="159"/>
      <c r="DR35" s="159"/>
      <c r="DS35" s="159"/>
      <c r="DT35" s="159"/>
      <c r="DU35" s="159"/>
      <c r="DV35" s="159"/>
      <c r="DW35" s="159"/>
      <c r="DX35" s="159"/>
      <c r="DY35" s="159"/>
      <c r="DZ35" s="159"/>
      <c r="EA35" s="159"/>
      <c r="EB35" s="159"/>
      <c r="EC35" s="159"/>
      <c r="ED35" s="159"/>
      <c r="EE35" s="159"/>
      <c r="EF35" s="159"/>
      <c r="EG35" s="159"/>
      <c r="EH35" s="159"/>
      <c r="EI35" s="159"/>
      <c r="EJ35" s="159"/>
      <c r="EK35" s="159"/>
      <c r="EL35" s="159"/>
      <c r="EM35" s="159"/>
      <c r="EN35" s="159"/>
      <c r="EO35" s="159"/>
      <c r="EP35" s="159"/>
      <c r="EQ35" s="159"/>
      <c r="ER35" s="159"/>
      <c r="ES35" s="159"/>
      <c r="ET35" s="159"/>
      <c r="EU35" s="159"/>
      <c r="EV35" s="159"/>
      <c r="EW35" s="159"/>
      <c r="EX35" s="159"/>
      <c r="EY35" s="159"/>
      <c r="EZ35" s="159"/>
      <c r="FA35" s="159"/>
      <c r="FB35" s="159"/>
      <c r="FC35" s="159"/>
      <c r="FD35" s="159"/>
      <c r="FE35" s="159"/>
      <c r="FF35" s="159"/>
      <c r="FG35" s="159"/>
      <c r="FH35" s="159"/>
      <c r="FI35" s="159"/>
      <c r="FJ35" s="159"/>
      <c r="FK35" s="159"/>
      <c r="FL35" s="159"/>
      <c r="FM35" s="159"/>
      <c r="FN35" s="159"/>
      <c r="FO35" s="159"/>
      <c r="FP35" s="159"/>
      <c r="FQ35" s="159"/>
      <c r="FR35" s="159"/>
      <c r="FS35" s="159"/>
      <c r="FT35" s="159"/>
      <c r="FU35" s="159"/>
      <c r="FV35" s="159"/>
      <c r="FW35" s="159"/>
      <c r="FX35" s="159"/>
      <c r="FY35" s="159"/>
      <c r="FZ35" s="159"/>
      <c r="GA35" s="159"/>
      <c r="GB35" s="159"/>
      <c r="GC35" s="159"/>
      <c r="GD35" s="159"/>
      <c r="GE35" s="159"/>
      <c r="GF35" s="159"/>
      <c r="GG35" s="159"/>
      <c r="GH35" s="159"/>
      <c r="GI35" s="159"/>
      <c r="GJ35" s="159"/>
      <c r="GK35" s="159"/>
      <c r="GL35" s="159"/>
      <c r="GM35" s="159"/>
      <c r="GN35" s="159"/>
      <c r="GO35" s="159"/>
      <c r="GP35" s="159"/>
      <c r="GQ35" s="159"/>
      <c r="GR35" s="159"/>
      <c r="GS35" s="159"/>
      <c r="GT35" s="159"/>
      <c r="GU35" s="159"/>
      <c r="GV35" s="159"/>
      <c r="GW35" s="159"/>
      <c r="GX35" s="159"/>
      <c r="GY35" s="159"/>
      <c r="GZ35" s="159"/>
      <c r="HA35" s="159"/>
      <c r="HB35" s="159"/>
      <c r="HC35" s="159"/>
      <c r="HD35" s="159"/>
      <c r="HE35" s="159"/>
      <c r="HF35" s="159"/>
      <c r="HG35" s="159"/>
      <c r="HH35" s="159"/>
      <c r="HI35" s="159"/>
      <c r="HJ35" s="159"/>
      <c r="HK35" s="159"/>
      <c r="HL35" s="159"/>
      <c r="HM35" s="159"/>
      <c r="HN35" s="159"/>
      <c r="HO35" s="159"/>
      <c r="HP35" s="159"/>
      <c r="HQ35" s="159"/>
      <c r="HR35" s="159"/>
      <c r="HS35" s="159"/>
      <c r="HT35" s="159"/>
      <c r="HU35" s="159"/>
      <c r="HV35" s="159"/>
      <c r="HW35" s="159"/>
      <c r="HX35" s="159"/>
      <c r="HY35" s="159"/>
      <c r="HZ35" s="159"/>
      <c r="IA35" s="159"/>
      <c r="IB35" s="159"/>
      <c r="IC35" s="159"/>
      <c r="ID35" s="159"/>
      <c r="IE35" s="159"/>
      <c r="IF35" s="159"/>
      <c r="IG35" s="159"/>
      <c r="IH35" s="159"/>
      <c r="II35" s="159"/>
      <c r="IJ35" s="159"/>
      <c r="IK35" s="159"/>
      <c r="IL35" s="159"/>
      <c r="IM35" s="159"/>
      <c r="IN35" s="159"/>
      <c r="IO35" s="159"/>
      <c r="IP35" s="159"/>
      <c r="IQ35" s="159"/>
      <c r="IR35" s="159"/>
      <c r="IS35" s="159"/>
      <c r="IT35" s="159"/>
      <c r="IU35" s="159"/>
      <c r="IV35" s="159"/>
      <c r="IW35" s="159"/>
      <c r="IX35" s="159"/>
      <c r="IY35" s="159"/>
      <c r="IZ35" s="159"/>
      <c r="JA35" s="159"/>
      <c r="JB35" s="159"/>
      <c r="JC35" s="159"/>
      <c r="JD35" s="159"/>
      <c r="JE35" s="159"/>
      <c r="JF35" s="159"/>
      <c r="JG35" s="159"/>
      <c r="JH35" s="159"/>
      <c r="JI35" s="159"/>
      <c r="JJ35" s="159"/>
      <c r="JK35" s="159"/>
      <c r="JL35" s="159"/>
      <c r="JM35" s="159"/>
      <c r="JN35" s="159"/>
      <c r="JO35" s="159"/>
      <c r="JP35" s="159"/>
      <c r="JQ35" s="159"/>
      <c r="JR35" s="159"/>
      <c r="JS35" s="159"/>
      <c r="JT35" s="159"/>
      <c r="JU35" s="159"/>
      <c r="JV35" s="159"/>
      <c r="JW35" s="159"/>
      <c r="JX35" s="159"/>
      <c r="JY35" s="159"/>
      <c r="JZ35" s="159"/>
      <c r="KA35" s="159"/>
      <c r="KB35" s="159"/>
      <c r="KC35" s="159"/>
      <c r="KD35" s="159"/>
      <c r="KE35" s="159"/>
      <c r="KF35" s="159"/>
      <c r="KG35" s="159"/>
      <c r="KH35" s="159"/>
      <c r="KI35" s="159"/>
      <c r="KJ35" s="159"/>
      <c r="KK35" s="159"/>
      <c r="KL35" s="159"/>
      <c r="KM35" s="159"/>
      <c r="KN35" s="159"/>
      <c r="KO35" s="159"/>
      <c r="KP35" s="159"/>
      <c r="KQ35" s="159"/>
      <c r="KR35" s="159"/>
      <c r="KS35" s="159"/>
      <c r="KT35" s="159"/>
      <c r="KU35" s="159"/>
      <c r="KV35" s="159"/>
      <c r="KW35" s="159"/>
      <c r="KX35" s="159"/>
      <c r="KY35" s="159"/>
      <c r="KZ35" s="159"/>
      <c r="LA35" s="159"/>
      <c r="LB35" s="159"/>
      <c r="LC35" s="159"/>
      <c r="LD35" s="159"/>
      <c r="LE35" s="159"/>
      <c r="LF35" s="159"/>
      <c r="LG35" s="159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159"/>
      <c r="LT35" s="159"/>
      <c r="LU35" s="159"/>
      <c r="LV35" s="159"/>
      <c r="LW35" s="159"/>
      <c r="LX35" s="159"/>
      <c r="LY35" s="159"/>
      <c r="LZ35" s="159"/>
      <c r="MA35" s="159"/>
      <c r="MB35" s="159"/>
      <c r="MC35" s="159"/>
      <c r="MD35" s="159"/>
      <c r="ME35" s="159"/>
      <c r="MF35" s="159"/>
      <c r="MG35" s="159"/>
      <c r="MH35" s="159"/>
      <c r="MI35" s="159"/>
      <c r="MJ35" s="159"/>
      <c r="MK35" s="159"/>
      <c r="ML35" s="159"/>
      <c r="MM35" s="159"/>
      <c r="MN35" s="159"/>
      <c r="MO35" s="159"/>
      <c r="MP35" s="159"/>
      <c r="MQ35" s="159"/>
      <c r="MR35" s="159"/>
      <c r="MS35" s="159"/>
      <c r="MT35" s="159"/>
      <c r="MU35" s="159"/>
      <c r="MV35" s="159"/>
      <c r="MW35" s="159"/>
      <c r="MX35" s="159"/>
      <c r="MY35" s="159"/>
      <c r="MZ35" s="159"/>
      <c r="NA35" s="159"/>
      <c r="NB35" s="159"/>
      <c r="NC35" s="159"/>
      <c r="ND35" s="159"/>
      <c r="NE35" s="159"/>
      <c r="NF35" s="159"/>
      <c r="NG35" s="159"/>
      <c r="NH35" s="159"/>
      <c r="NI35" s="159"/>
      <c r="NJ35" s="159"/>
      <c r="NK35" s="159"/>
      <c r="NL35" s="159"/>
      <c r="NM35" s="159"/>
      <c r="NN35" s="159"/>
      <c r="NO35" s="159"/>
      <c r="NP35" s="159"/>
      <c r="NQ35" s="159"/>
      <c r="NR35" s="159"/>
      <c r="NS35" s="159"/>
      <c r="NT35" s="159"/>
      <c r="NU35" s="159"/>
      <c r="NV35" s="159"/>
      <c r="NW35" s="159"/>
      <c r="NX35" s="159"/>
      <c r="NY35" s="159"/>
      <c r="NZ35" s="159"/>
      <c r="OA35" s="159"/>
      <c r="OB35" s="159"/>
      <c r="OC35" s="159"/>
      <c r="OD35" s="159"/>
      <c r="OE35" s="159"/>
      <c r="OF35" s="159"/>
      <c r="OG35" s="159"/>
      <c r="OH35" s="159"/>
      <c r="OI35" s="159"/>
      <c r="OJ35" s="159"/>
      <c r="OK35" s="159"/>
      <c r="OL35" s="159"/>
      <c r="OM35" s="159"/>
      <c r="ON35" s="159"/>
      <c r="OO35" s="159"/>
      <c r="OP35" s="159"/>
      <c r="OQ35" s="159"/>
      <c r="OR35" s="159"/>
      <c r="OS35" s="159"/>
      <c r="OT35" s="159"/>
      <c r="OU35" s="159"/>
      <c r="OV35" s="159"/>
      <c r="OW35" s="159"/>
      <c r="OX35" s="159"/>
      <c r="OY35" s="159"/>
      <c r="OZ35" s="159"/>
      <c r="PA35" s="159"/>
      <c r="PB35" s="159"/>
      <c r="PC35" s="159"/>
      <c r="PD35" s="159"/>
      <c r="PE35" s="159"/>
      <c r="PF35" s="159"/>
      <c r="PG35" s="159"/>
      <c r="PH35" s="159"/>
      <c r="PI35" s="159"/>
      <c r="PJ35" s="159"/>
      <c r="PK35" s="159"/>
      <c r="PL35" s="159"/>
      <c r="PM35" s="159"/>
      <c r="PN35" s="159"/>
      <c r="PO35" s="159"/>
      <c r="PP35" s="159"/>
      <c r="PQ35" s="159"/>
      <c r="PR35" s="159"/>
      <c r="PS35" s="159"/>
      <c r="PT35" s="159"/>
      <c r="PU35" s="159"/>
      <c r="PV35" s="159"/>
      <c r="PW35" s="159"/>
      <c r="PX35" s="159"/>
      <c r="PY35" s="159"/>
      <c r="PZ35" s="159"/>
      <c r="QA35" s="159"/>
      <c r="QB35" s="159"/>
      <c r="QC35" s="159"/>
      <c r="QD35" s="159"/>
      <c r="QE35" s="159"/>
      <c r="QF35" s="159"/>
      <c r="QG35" s="159"/>
      <c r="QH35" s="159"/>
      <c r="QI35" s="159"/>
      <c r="QJ35" s="159"/>
      <c r="QK35" s="159"/>
      <c r="QL35" s="159"/>
      <c r="QM35" s="159"/>
      <c r="QN35" s="159"/>
      <c r="QO35" s="159"/>
      <c r="QP35" s="159"/>
      <c r="QQ35" s="159"/>
      <c r="QR35" s="159"/>
      <c r="QS35" s="159"/>
      <c r="QT35" s="159"/>
      <c r="QU35" s="159"/>
      <c r="QV35" s="159"/>
      <c r="QW35" s="159"/>
      <c r="QX35" s="159"/>
      <c r="QY35" s="159"/>
      <c r="QZ35" s="159"/>
      <c r="RA35" s="159"/>
      <c r="RB35" s="159"/>
      <c r="RC35" s="159"/>
      <c r="RD35" s="159"/>
      <c r="RE35" s="159"/>
      <c r="RF35" s="159"/>
      <c r="RG35" s="159"/>
      <c r="RH35" s="159"/>
      <c r="RI35" s="159"/>
      <c r="RJ35" s="159"/>
      <c r="RK35" s="159"/>
      <c r="RL35" s="159"/>
      <c r="RM35" s="159"/>
      <c r="RN35" s="159"/>
      <c r="RO35" s="159"/>
      <c r="RP35" s="159"/>
      <c r="RQ35" s="159"/>
      <c r="RR35" s="159"/>
      <c r="RS35" s="159"/>
      <c r="RT35" s="159"/>
      <c r="RU35" s="159"/>
      <c r="RV35" s="159"/>
      <c r="RW35" s="159"/>
      <c r="RX35" s="159"/>
      <c r="RY35" s="159"/>
      <c r="RZ35" s="159"/>
      <c r="SA35" s="159"/>
      <c r="SB35" s="159"/>
      <c r="SC35" s="159"/>
      <c r="SD35" s="159"/>
      <c r="SE35" s="159"/>
      <c r="SF35" s="159"/>
    </row>
    <row r="36" spans="1:500" x14ac:dyDescent="0.25">
      <c r="A36" s="165" t="s">
        <v>32</v>
      </c>
      <c r="B36" s="154">
        <v>414</v>
      </c>
      <c r="C36" s="154">
        <v>416</v>
      </c>
      <c r="D36" s="154">
        <v>404</v>
      </c>
      <c r="E36" s="154">
        <v>411</v>
      </c>
      <c r="F36" s="154">
        <v>415</v>
      </c>
      <c r="G36" s="154">
        <v>403</v>
      </c>
      <c r="H36" s="154">
        <v>417</v>
      </c>
      <c r="I36" s="154">
        <v>407</v>
      </c>
      <c r="J36" s="154">
        <v>420</v>
      </c>
      <c r="K36" s="154">
        <v>434</v>
      </c>
      <c r="L36" s="154">
        <v>425</v>
      </c>
      <c r="M36" s="154">
        <v>503</v>
      </c>
      <c r="N36" s="154">
        <v>435</v>
      </c>
      <c r="O36" s="154">
        <v>461</v>
      </c>
      <c r="P36" s="154">
        <v>442</v>
      </c>
      <c r="Q36" s="154">
        <v>424</v>
      </c>
      <c r="R36" s="154">
        <v>439</v>
      </c>
      <c r="S36" s="154">
        <v>443</v>
      </c>
      <c r="T36" s="154">
        <v>433</v>
      </c>
      <c r="U36" s="154">
        <v>421</v>
      </c>
      <c r="V36" s="154">
        <v>425</v>
      </c>
      <c r="W36" s="154">
        <v>434</v>
      </c>
      <c r="X36" s="154">
        <v>436</v>
      </c>
      <c r="Y36" s="154">
        <v>426</v>
      </c>
      <c r="Z36" s="154">
        <v>378</v>
      </c>
      <c r="AA36" s="154">
        <v>387</v>
      </c>
      <c r="AB36" s="154">
        <v>367</v>
      </c>
      <c r="AC36" s="154">
        <v>354</v>
      </c>
      <c r="AD36" s="154">
        <v>402</v>
      </c>
      <c r="AE36" s="154">
        <v>402</v>
      </c>
      <c r="AF36" s="154">
        <v>398</v>
      </c>
      <c r="AG36" s="154">
        <v>401</v>
      </c>
      <c r="AH36" s="154">
        <v>405</v>
      </c>
      <c r="AI36" s="154">
        <v>399</v>
      </c>
      <c r="AJ36" s="154">
        <v>401</v>
      </c>
      <c r="AK36" s="154">
        <v>406</v>
      </c>
      <c r="AL36" s="154">
        <v>401</v>
      </c>
      <c r="AM36" s="154">
        <v>401</v>
      </c>
      <c r="AN36" s="154">
        <v>401</v>
      </c>
      <c r="AO36" s="154">
        <v>402</v>
      </c>
      <c r="AP36" s="154">
        <v>378</v>
      </c>
      <c r="AQ36" s="154">
        <v>390</v>
      </c>
      <c r="AR36" s="154">
        <v>387</v>
      </c>
      <c r="AS36" s="154">
        <v>385</v>
      </c>
      <c r="AT36" s="154">
        <v>389</v>
      </c>
      <c r="AU36" s="154">
        <v>383</v>
      </c>
      <c r="AV36" s="154">
        <v>386</v>
      </c>
      <c r="AW36" s="154">
        <v>390</v>
      </c>
      <c r="AX36" s="154">
        <v>386</v>
      </c>
      <c r="AY36" s="154">
        <v>385</v>
      </c>
      <c r="AZ36" s="154">
        <v>386</v>
      </c>
      <c r="BA36" s="154">
        <v>387</v>
      </c>
      <c r="BB36" s="456"/>
      <c r="BC36" s="456"/>
      <c r="BD36" s="456"/>
      <c r="BE36" s="155"/>
      <c r="BF36" s="155"/>
      <c r="BG36" s="155"/>
      <c r="BH36" s="155"/>
      <c r="BI36" s="155"/>
      <c r="BJ36" s="155"/>
      <c r="BK36" s="155"/>
      <c r="BL36" s="155"/>
      <c r="BM36" s="155"/>
      <c r="BN36" s="155"/>
      <c r="BO36" s="155"/>
      <c r="BP36" s="155"/>
      <c r="BQ36" s="155"/>
      <c r="BR36" s="155"/>
      <c r="BS36" s="155"/>
      <c r="BT36" s="155"/>
      <c r="BU36" s="155"/>
      <c r="BV36" s="155"/>
      <c r="BW36" s="155"/>
      <c r="BX36" s="155"/>
      <c r="BY36" s="155"/>
      <c r="BZ36" s="155"/>
      <c r="CA36" s="155"/>
      <c r="CB36" s="155"/>
      <c r="CC36" s="155"/>
      <c r="CD36" s="155"/>
      <c r="CE36" s="155"/>
      <c r="CF36" s="155"/>
      <c r="CG36" s="155"/>
      <c r="CH36" s="155"/>
      <c r="CI36" s="155"/>
      <c r="CJ36" s="155"/>
      <c r="CK36" s="155"/>
      <c r="CL36" s="155"/>
      <c r="CM36" s="155"/>
      <c r="CN36" s="155"/>
      <c r="CO36" s="155"/>
      <c r="CP36" s="155"/>
      <c r="CQ36" s="155"/>
      <c r="CR36" s="155"/>
      <c r="CS36" s="155"/>
      <c r="CT36" s="155"/>
      <c r="CU36" s="155"/>
      <c r="CV36" s="155"/>
      <c r="CW36" s="155"/>
      <c r="CX36" s="155"/>
      <c r="CY36" s="155"/>
      <c r="CZ36" s="155"/>
      <c r="DA36" s="155"/>
      <c r="DB36" s="155"/>
      <c r="DC36" s="155"/>
      <c r="DD36" s="155"/>
      <c r="DE36" s="155"/>
      <c r="DF36" s="155"/>
      <c r="DG36" s="155"/>
      <c r="DH36" s="155"/>
      <c r="DI36" s="155"/>
      <c r="DJ36" s="155"/>
      <c r="DK36" s="155"/>
      <c r="DL36" s="155"/>
      <c r="DM36" s="155"/>
      <c r="DN36" s="155"/>
      <c r="DO36" s="155"/>
      <c r="DP36" s="155"/>
      <c r="DQ36" s="155"/>
      <c r="DR36" s="155"/>
      <c r="DS36" s="155"/>
      <c r="DT36" s="155"/>
      <c r="DU36" s="155"/>
      <c r="DV36" s="155"/>
      <c r="DW36" s="155"/>
      <c r="DX36" s="155"/>
      <c r="DY36" s="155"/>
      <c r="DZ36" s="155"/>
      <c r="EA36" s="155"/>
      <c r="EB36" s="155"/>
      <c r="EC36" s="155"/>
      <c r="ED36" s="155"/>
      <c r="EE36" s="155"/>
      <c r="EF36" s="155"/>
      <c r="EG36" s="155"/>
      <c r="EH36" s="155"/>
      <c r="EI36" s="155"/>
      <c r="EJ36" s="155"/>
      <c r="EK36" s="155"/>
      <c r="EL36" s="155"/>
      <c r="EM36" s="155"/>
      <c r="EN36" s="155"/>
      <c r="EO36" s="155"/>
      <c r="EP36" s="155"/>
      <c r="EQ36" s="155"/>
      <c r="ER36" s="155"/>
      <c r="ES36" s="155"/>
      <c r="ET36" s="155"/>
      <c r="EU36" s="155"/>
      <c r="EV36" s="155"/>
      <c r="EW36" s="155"/>
      <c r="EX36" s="155"/>
      <c r="EY36" s="155"/>
      <c r="EZ36" s="155"/>
      <c r="FA36" s="155"/>
      <c r="FB36" s="155"/>
      <c r="FC36" s="155"/>
      <c r="FD36" s="155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  <c r="GN36" s="155"/>
      <c r="GO36" s="155"/>
      <c r="GP36" s="155"/>
      <c r="GQ36" s="155"/>
      <c r="GR36" s="155"/>
      <c r="GS36" s="155"/>
      <c r="GT36" s="155"/>
      <c r="GU36" s="155"/>
      <c r="GV36" s="155"/>
      <c r="GW36" s="155"/>
      <c r="GX36" s="155"/>
      <c r="GY36" s="155"/>
      <c r="GZ36" s="155"/>
      <c r="HA36" s="155"/>
      <c r="HB36" s="155"/>
      <c r="HC36" s="155"/>
      <c r="HD36" s="155"/>
      <c r="HE36" s="155"/>
      <c r="HF36" s="155"/>
      <c r="HG36" s="155"/>
      <c r="HH36" s="155"/>
      <c r="HI36" s="155"/>
      <c r="HJ36" s="155"/>
      <c r="HK36" s="155"/>
      <c r="HL36" s="155"/>
      <c r="HM36" s="155"/>
      <c r="HN36" s="155"/>
      <c r="HO36" s="155"/>
      <c r="HP36" s="155"/>
      <c r="HQ36" s="155"/>
      <c r="HR36" s="155"/>
      <c r="HS36" s="155"/>
      <c r="HT36" s="155"/>
      <c r="HU36" s="155"/>
      <c r="HV36" s="155"/>
      <c r="HW36" s="155"/>
      <c r="HX36" s="155"/>
      <c r="HY36" s="155"/>
      <c r="HZ36" s="155"/>
      <c r="IA36" s="155"/>
      <c r="IB36" s="155"/>
      <c r="IC36" s="155"/>
      <c r="ID36" s="155"/>
      <c r="IE36" s="155"/>
      <c r="IF36" s="155"/>
      <c r="IG36" s="155"/>
      <c r="IH36" s="155"/>
      <c r="II36" s="155"/>
      <c r="IJ36" s="155"/>
      <c r="IK36" s="155"/>
      <c r="IL36" s="155"/>
      <c r="IM36" s="155"/>
      <c r="IN36" s="155"/>
      <c r="IO36" s="155"/>
      <c r="IP36" s="155"/>
      <c r="IQ36" s="155"/>
      <c r="IR36" s="155"/>
      <c r="IS36" s="155"/>
      <c r="IT36" s="155"/>
      <c r="IU36" s="155"/>
      <c r="IV36" s="155"/>
      <c r="IW36" s="155"/>
      <c r="IX36" s="155"/>
      <c r="IY36" s="155"/>
      <c r="IZ36" s="155"/>
      <c r="JA36" s="155"/>
      <c r="JB36" s="155"/>
      <c r="JC36" s="155"/>
      <c r="JD36" s="155"/>
      <c r="JE36" s="155"/>
      <c r="JF36" s="155"/>
      <c r="JG36" s="155"/>
      <c r="JH36" s="155"/>
      <c r="JI36" s="155"/>
      <c r="JJ36" s="155"/>
      <c r="JK36" s="155"/>
      <c r="JL36" s="155"/>
      <c r="JM36" s="155"/>
      <c r="JN36" s="155"/>
      <c r="JO36" s="155"/>
      <c r="JP36" s="155"/>
      <c r="JQ36" s="155"/>
      <c r="JR36" s="155"/>
      <c r="JS36" s="155"/>
      <c r="JT36" s="155"/>
      <c r="JU36" s="155"/>
      <c r="JV36" s="155"/>
      <c r="JW36" s="155"/>
      <c r="JX36" s="155"/>
      <c r="JY36" s="155"/>
      <c r="JZ36" s="155"/>
      <c r="KA36" s="155"/>
      <c r="KB36" s="155"/>
      <c r="KC36" s="155"/>
      <c r="KD36" s="155"/>
      <c r="KE36" s="155"/>
      <c r="KF36" s="155"/>
      <c r="KG36" s="155"/>
      <c r="KH36" s="155"/>
      <c r="KI36" s="155"/>
      <c r="KJ36" s="155"/>
      <c r="KK36" s="155"/>
      <c r="KL36" s="155"/>
      <c r="KM36" s="155"/>
      <c r="KN36" s="155"/>
      <c r="KO36" s="155"/>
      <c r="KP36" s="155"/>
      <c r="KQ36" s="155"/>
      <c r="KR36" s="155"/>
      <c r="KS36" s="155"/>
      <c r="KT36" s="155"/>
      <c r="KU36" s="155"/>
      <c r="KV36" s="155"/>
      <c r="KW36" s="155"/>
      <c r="KX36" s="155"/>
      <c r="KY36" s="155"/>
      <c r="KZ36" s="155"/>
      <c r="LA36" s="155"/>
      <c r="LB36" s="155"/>
      <c r="LC36" s="155"/>
      <c r="LD36" s="155"/>
      <c r="LE36" s="155"/>
      <c r="LF36" s="155"/>
      <c r="LG36" s="155"/>
      <c r="LH36" s="155"/>
      <c r="LI36" s="155"/>
      <c r="LJ36" s="155"/>
      <c r="LK36" s="155"/>
      <c r="LL36" s="155"/>
      <c r="LM36" s="155"/>
      <c r="LN36" s="155"/>
      <c r="LO36" s="155"/>
      <c r="LP36" s="155"/>
      <c r="LQ36" s="155"/>
      <c r="LR36" s="155"/>
      <c r="LS36" s="155"/>
      <c r="LT36" s="155"/>
      <c r="LU36" s="155"/>
      <c r="LV36" s="155"/>
      <c r="LW36" s="155"/>
      <c r="LX36" s="155"/>
      <c r="LY36" s="155"/>
      <c r="LZ36" s="155"/>
      <c r="MA36" s="155"/>
      <c r="MB36" s="155"/>
      <c r="MC36" s="155"/>
      <c r="MD36" s="155"/>
      <c r="ME36" s="155"/>
      <c r="MF36" s="155"/>
      <c r="MG36" s="155"/>
      <c r="MH36" s="155"/>
      <c r="MI36" s="155"/>
      <c r="MJ36" s="155"/>
      <c r="MK36" s="155"/>
      <c r="ML36" s="155"/>
      <c r="MM36" s="155"/>
      <c r="MN36" s="155"/>
      <c r="MO36" s="155"/>
      <c r="MP36" s="155"/>
      <c r="MQ36" s="155"/>
      <c r="MR36" s="155"/>
      <c r="MS36" s="155"/>
      <c r="MT36" s="155"/>
      <c r="MU36" s="155"/>
      <c r="MV36" s="155"/>
      <c r="MW36" s="155"/>
      <c r="MX36" s="155"/>
      <c r="MY36" s="155"/>
      <c r="MZ36" s="155"/>
      <c r="NA36" s="155"/>
      <c r="NB36" s="155"/>
      <c r="NC36" s="155"/>
      <c r="ND36" s="155"/>
      <c r="NE36" s="155"/>
      <c r="NF36" s="155"/>
      <c r="NG36" s="155"/>
      <c r="NH36" s="155"/>
      <c r="NI36" s="155"/>
      <c r="NJ36" s="155"/>
      <c r="NK36" s="155"/>
      <c r="NL36" s="155"/>
      <c r="NM36" s="155"/>
      <c r="NN36" s="155"/>
      <c r="NO36" s="155"/>
      <c r="NP36" s="155"/>
      <c r="NQ36" s="155"/>
      <c r="NR36" s="155"/>
      <c r="NS36" s="155"/>
      <c r="NT36" s="155"/>
      <c r="NU36" s="155"/>
      <c r="NV36" s="155"/>
      <c r="NW36" s="155"/>
      <c r="NX36" s="155"/>
      <c r="NY36" s="155"/>
      <c r="NZ36" s="155"/>
      <c r="OA36" s="155"/>
      <c r="OB36" s="155"/>
      <c r="OC36" s="155"/>
      <c r="OD36" s="155"/>
      <c r="OE36" s="155"/>
      <c r="OF36" s="155"/>
      <c r="OG36" s="155"/>
      <c r="OH36" s="155"/>
      <c r="OI36" s="155"/>
      <c r="OJ36" s="155"/>
      <c r="OK36" s="155"/>
      <c r="OL36" s="155"/>
      <c r="OM36" s="155"/>
      <c r="ON36" s="155"/>
      <c r="OO36" s="155"/>
      <c r="OP36" s="155"/>
      <c r="OQ36" s="155"/>
      <c r="OR36" s="155"/>
      <c r="OS36" s="155"/>
      <c r="OT36" s="155"/>
      <c r="OU36" s="155"/>
      <c r="OV36" s="155"/>
      <c r="OW36" s="155"/>
      <c r="OX36" s="155"/>
      <c r="OY36" s="155"/>
      <c r="OZ36" s="155"/>
      <c r="PA36" s="155"/>
      <c r="PB36" s="155"/>
      <c r="PC36" s="155"/>
      <c r="PD36" s="155"/>
      <c r="PE36" s="155"/>
      <c r="PF36" s="155"/>
      <c r="PG36" s="155"/>
      <c r="PH36" s="155"/>
      <c r="PI36" s="155"/>
      <c r="PJ36" s="155"/>
      <c r="PK36" s="155"/>
      <c r="PL36" s="155"/>
      <c r="PM36" s="155"/>
      <c r="PN36" s="155"/>
      <c r="PO36" s="155"/>
      <c r="PP36" s="155"/>
      <c r="PQ36" s="155"/>
      <c r="PR36" s="155"/>
      <c r="PS36" s="155"/>
      <c r="PT36" s="155"/>
      <c r="PU36" s="155"/>
      <c r="PV36" s="155"/>
      <c r="PW36" s="155"/>
      <c r="PX36" s="155"/>
      <c r="PY36" s="155"/>
      <c r="PZ36" s="155"/>
      <c r="QA36" s="155"/>
      <c r="QB36" s="155"/>
      <c r="QC36" s="155"/>
      <c r="QD36" s="155"/>
      <c r="QE36" s="155"/>
      <c r="QF36" s="155"/>
      <c r="QG36" s="155"/>
      <c r="QH36" s="155"/>
      <c r="QI36" s="155"/>
      <c r="QJ36" s="155"/>
      <c r="QK36" s="155"/>
      <c r="QL36" s="155"/>
      <c r="QM36" s="155"/>
      <c r="QN36" s="155"/>
      <c r="QO36" s="155"/>
      <c r="QP36" s="155"/>
      <c r="QQ36" s="155"/>
      <c r="QR36" s="155"/>
      <c r="QS36" s="155"/>
      <c r="QT36" s="155"/>
      <c r="QU36" s="155"/>
      <c r="QV36" s="155"/>
      <c r="QW36" s="155"/>
      <c r="QX36" s="155"/>
      <c r="QY36" s="155"/>
      <c r="QZ36" s="155"/>
      <c r="RA36" s="155"/>
      <c r="RB36" s="155"/>
      <c r="RC36" s="155"/>
      <c r="RD36" s="155"/>
      <c r="RE36" s="155"/>
      <c r="RF36" s="155"/>
      <c r="RG36" s="155"/>
      <c r="RH36" s="155"/>
      <c r="RI36" s="155"/>
      <c r="RJ36" s="155"/>
      <c r="RK36" s="155"/>
      <c r="RL36" s="155"/>
      <c r="RM36" s="155"/>
      <c r="RN36" s="155"/>
      <c r="RO36" s="155"/>
      <c r="RP36" s="155"/>
      <c r="RQ36" s="155"/>
      <c r="RR36" s="155"/>
      <c r="RS36" s="155"/>
      <c r="RT36" s="155"/>
      <c r="RU36" s="155"/>
      <c r="RV36" s="155"/>
      <c r="RW36" s="155"/>
      <c r="RX36" s="155"/>
      <c r="RY36" s="155"/>
      <c r="RZ36" s="155"/>
      <c r="SA36" s="155"/>
      <c r="SB36" s="155"/>
      <c r="SC36" s="155"/>
      <c r="SD36" s="155"/>
      <c r="SE36" s="155"/>
      <c r="SF36" s="155"/>
    </row>
    <row r="37" spans="1:500" x14ac:dyDescent="0.25">
      <c r="A37" s="166" t="s">
        <v>21</v>
      </c>
      <c r="B37" s="158">
        <v>0.06</v>
      </c>
      <c r="C37" s="158">
        <v>6.5000000000000002E-2</v>
      </c>
      <c r="D37" s="158">
        <v>5.8000000000000003E-2</v>
      </c>
      <c r="E37" s="158">
        <v>6.5000000000000002E-2</v>
      </c>
      <c r="F37" s="158">
        <v>6.6000000000000003E-2</v>
      </c>
      <c r="G37" s="158">
        <v>6.4000000000000001E-2</v>
      </c>
      <c r="H37" s="158">
        <v>5.8999999999999997E-2</v>
      </c>
      <c r="I37" s="158">
        <v>6.6000000000000003E-2</v>
      </c>
      <c r="J37" s="158">
        <v>6.4000000000000001E-2</v>
      </c>
      <c r="K37" s="158">
        <v>5.8999999999999997E-2</v>
      </c>
      <c r="L37" s="158">
        <v>6.2E-2</v>
      </c>
      <c r="M37" s="158">
        <v>7.5999999999999998E-2</v>
      </c>
      <c r="N37" s="158">
        <v>6.6000000000000003E-2</v>
      </c>
      <c r="O37" s="158">
        <v>7.4999999999999997E-2</v>
      </c>
      <c r="P37" s="158">
        <v>6.6000000000000003E-2</v>
      </c>
      <c r="Q37" s="158">
        <v>6.2E-2</v>
      </c>
      <c r="R37" s="158">
        <v>7.1999999999999995E-2</v>
      </c>
      <c r="S37" s="158">
        <v>7.2999999999999995E-2</v>
      </c>
      <c r="T37" s="158">
        <v>7.0000000000000007E-2</v>
      </c>
      <c r="U37" s="158">
        <v>7.5999999999999998E-2</v>
      </c>
      <c r="V37" s="158">
        <v>7.1999999999999995E-2</v>
      </c>
      <c r="W37" s="158">
        <v>6.9000000000000006E-2</v>
      </c>
      <c r="X37" s="158">
        <v>7.6999999999999999E-2</v>
      </c>
      <c r="Y37" s="158">
        <v>7.6999999999999999E-2</v>
      </c>
      <c r="Z37" s="158">
        <v>7.1999999999999995E-2</v>
      </c>
      <c r="AA37" s="158">
        <v>7.8E-2</v>
      </c>
      <c r="AB37" s="158">
        <v>6.6000000000000003E-2</v>
      </c>
      <c r="AC37" s="158">
        <v>6.9000000000000006E-2</v>
      </c>
      <c r="AD37" s="158">
        <v>6.8000000000000005E-2</v>
      </c>
      <c r="AE37" s="158">
        <v>6.8000000000000005E-2</v>
      </c>
      <c r="AF37" s="158">
        <v>6.3E-2</v>
      </c>
      <c r="AG37" s="158">
        <v>6.6000000000000003E-2</v>
      </c>
      <c r="AH37" s="158">
        <v>7.2999999999999995E-2</v>
      </c>
      <c r="AI37" s="158">
        <v>6.3E-2</v>
      </c>
      <c r="AJ37" s="158">
        <v>6.7000000000000004E-2</v>
      </c>
      <c r="AK37" s="158">
        <v>7.4999999999999997E-2</v>
      </c>
      <c r="AL37" s="158">
        <v>6.7000000000000004E-2</v>
      </c>
      <c r="AM37" s="158">
        <v>6.6000000000000003E-2</v>
      </c>
      <c r="AN37" s="158">
        <v>6.7000000000000004E-2</v>
      </c>
      <c r="AO37" s="158">
        <v>6.9000000000000006E-2</v>
      </c>
      <c r="AP37" s="158">
        <v>7.1999999999999995E-2</v>
      </c>
      <c r="AQ37" s="158">
        <v>6.9000000000000006E-2</v>
      </c>
      <c r="AR37" s="158">
        <v>6.4000000000000001E-2</v>
      </c>
      <c r="AS37" s="158">
        <v>6.9000000000000006E-2</v>
      </c>
      <c r="AT37" s="158">
        <v>7.5999999999999998E-2</v>
      </c>
      <c r="AU37" s="158">
        <v>6.6000000000000003E-2</v>
      </c>
      <c r="AV37" s="158">
        <v>6.9000000000000006E-2</v>
      </c>
      <c r="AW37" s="158">
        <v>7.6999999999999999E-2</v>
      </c>
      <c r="AX37" s="158">
        <v>6.9000000000000006E-2</v>
      </c>
      <c r="AY37" s="158">
        <v>6.8000000000000005E-2</v>
      </c>
      <c r="AZ37" s="158">
        <v>6.9000000000000006E-2</v>
      </c>
      <c r="BA37" s="158">
        <v>7.0999999999999994E-2</v>
      </c>
      <c r="BB37" s="460"/>
      <c r="BC37" s="460"/>
      <c r="BD37" s="460"/>
      <c r="BE37" s="159"/>
      <c r="BF37" s="159"/>
      <c r="BG37" s="159"/>
      <c r="BH37" s="159"/>
      <c r="BI37" s="159"/>
      <c r="BJ37" s="159"/>
      <c r="BK37" s="159"/>
      <c r="BL37" s="159"/>
      <c r="BM37" s="159"/>
      <c r="BN37" s="159"/>
      <c r="BO37" s="159"/>
      <c r="BP37" s="159"/>
      <c r="BQ37" s="159"/>
      <c r="BR37" s="159"/>
      <c r="BS37" s="159"/>
      <c r="BT37" s="159"/>
      <c r="BU37" s="159"/>
      <c r="BV37" s="159"/>
      <c r="BW37" s="159"/>
      <c r="BX37" s="159"/>
      <c r="BY37" s="159"/>
      <c r="BZ37" s="159"/>
      <c r="CA37" s="159"/>
      <c r="CB37" s="159"/>
      <c r="CC37" s="159"/>
      <c r="CD37" s="159"/>
      <c r="CE37" s="159"/>
      <c r="CF37" s="159"/>
      <c r="CG37" s="159"/>
      <c r="CH37" s="159"/>
      <c r="CI37" s="159"/>
      <c r="CJ37" s="159"/>
      <c r="CK37" s="159"/>
      <c r="CL37" s="159"/>
      <c r="CM37" s="159"/>
      <c r="CN37" s="159"/>
      <c r="CO37" s="159"/>
      <c r="CP37" s="159"/>
      <c r="CQ37" s="159"/>
      <c r="CR37" s="159"/>
      <c r="CS37" s="159"/>
      <c r="CT37" s="159"/>
      <c r="CU37" s="159"/>
      <c r="CV37" s="159"/>
      <c r="CW37" s="159"/>
      <c r="CX37" s="159"/>
      <c r="CY37" s="159"/>
      <c r="CZ37" s="159"/>
      <c r="DA37" s="159"/>
      <c r="DB37" s="159"/>
      <c r="DC37" s="159"/>
      <c r="DD37" s="159"/>
      <c r="DE37" s="159"/>
      <c r="DF37" s="159"/>
      <c r="DG37" s="159"/>
      <c r="DH37" s="159"/>
      <c r="DI37" s="159"/>
      <c r="DJ37" s="159"/>
      <c r="DK37" s="159"/>
      <c r="DL37" s="159"/>
      <c r="DM37" s="159"/>
      <c r="DN37" s="159"/>
      <c r="DO37" s="159"/>
      <c r="DP37" s="159"/>
      <c r="DQ37" s="159"/>
      <c r="DR37" s="159"/>
      <c r="DS37" s="159"/>
      <c r="DT37" s="159"/>
      <c r="DU37" s="159"/>
      <c r="DV37" s="159"/>
      <c r="DW37" s="159"/>
      <c r="DX37" s="159"/>
      <c r="DY37" s="159"/>
      <c r="DZ37" s="159"/>
      <c r="EA37" s="159"/>
      <c r="EB37" s="159"/>
      <c r="EC37" s="159"/>
      <c r="ED37" s="159"/>
      <c r="EE37" s="159"/>
      <c r="EF37" s="159"/>
      <c r="EG37" s="159"/>
      <c r="EH37" s="159"/>
      <c r="EI37" s="159"/>
      <c r="EJ37" s="159"/>
      <c r="EK37" s="159"/>
      <c r="EL37" s="159"/>
      <c r="EM37" s="159"/>
      <c r="EN37" s="159"/>
      <c r="EO37" s="159"/>
      <c r="EP37" s="159"/>
      <c r="EQ37" s="159"/>
      <c r="ER37" s="159"/>
      <c r="ES37" s="159"/>
      <c r="ET37" s="159"/>
      <c r="EU37" s="159"/>
      <c r="EV37" s="159"/>
      <c r="EW37" s="159"/>
      <c r="EX37" s="159"/>
      <c r="EY37" s="159"/>
      <c r="EZ37" s="159"/>
      <c r="FA37" s="159"/>
      <c r="FB37" s="159"/>
      <c r="FC37" s="159"/>
      <c r="FD37" s="159"/>
      <c r="FE37" s="159"/>
      <c r="FF37" s="159"/>
      <c r="FG37" s="159"/>
      <c r="FH37" s="159"/>
      <c r="FI37" s="159"/>
      <c r="FJ37" s="159"/>
      <c r="FK37" s="159"/>
      <c r="FL37" s="159"/>
      <c r="FM37" s="159"/>
      <c r="FN37" s="159"/>
      <c r="FO37" s="159"/>
      <c r="FP37" s="159"/>
      <c r="FQ37" s="159"/>
      <c r="FR37" s="159"/>
      <c r="FS37" s="159"/>
      <c r="FT37" s="159"/>
      <c r="FU37" s="159"/>
      <c r="FV37" s="159"/>
      <c r="FW37" s="159"/>
      <c r="FX37" s="159"/>
      <c r="FY37" s="159"/>
      <c r="FZ37" s="159"/>
      <c r="GA37" s="159"/>
      <c r="GB37" s="159"/>
      <c r="GC37" s="159"/>
      <c r="GD37" s="159"/>
      <c r="GE37" s="159"/>
      <c r="GF37" s="159"/>
      <c r="GG37" s="159"/>
      <c r="GH37" s="159"/>
      <c r="GI37" s="159"/>
      <c r="GJ37" s="159"/>
      <c r="GK37" s="159"/>
      <c r="GL37" s="159"/>
      <c r="GM37" s="159"/>
      <c r="GN37" s="159"/>
      <c r="GO37" s="159"/>
      <c r="GP37" s="159"/>
      <c r="GQ37" s="159"/>
      <c r="GR37" s="159"/>
      <c r="GS37" s="159"/>
      <c r="GT37" s="159"/>
      <c r="GU37" s="159"/>
      <c r="GV37" s="159"/>
      <c r="GW37" s="159"/>
      <c r="GX37" s="159"/>
      <c r="GY37" s="159"/>
      <c r="GZ37" s="159"/>
      <c r="HA37" s="159"/>
      <c r="HB37" s="159"/>
      <c r="HC37" s="159"/>
      <c r="HD37" s="159"/>
      <c r="HE37" s="159"/>
      <c r="HF37" s="159"/>
      <c r="HG37" s="159"/>
      <c r="HH37" s="159"/>
      <c r="HI37" s="159"/>
      <c r="HJ37" s="159"/>
      <c r="HK37" s="159"/>
      <c r="HL37" s="159"/>
      <c r="HM37" s="159"/>
      <c r="HN37" s="159"/>
      <c r="HO37" s="159"/>
      <c r="HP37" s="159"/>
      <c r="HQ37" s="159"/>
      <c r="HR37" s="159"/>
      <c r="HS37" s="159"/>
      <c r="HT37" s="159"/>
      <c r="HU37" s="159"/>
      <c r="HV37" s="159"/>
      <c r="HW37" s="159"/>
      <c r="HX37" s="159"/>
      <c r="HY37" s="159"/>
      <c r="HZ37" s="159"/>
      <c r="IA37" s="159"/>
      <c r="IB37" s="159"/>
      <c r="IC37" s="159"/>
      <c r="ID37" s="159"/>
      <c r="IE37" s="159"/>
      <c r="IF37" s="159"/>
      <c r="IG37" s="159"/>
      <c r="IH37" s="159"/>
      <c r="II37" s="159"/>
      <c r="IJ37" s="159"/>
      <c r="IK37" s="159"/>
      <c r="IL37" s="159"/>
      <c r="IM37" s="159"/>
      <c r="IN37" s="159"/>
      <c r="IO37" s="159"/>
      <c r="IP37" s="159"/>
      <c r="IQ37" s="159"/>
      <c r="IR37" s="159"/>
      <c r="IS37" s="159"/>
      <c r="IT37" s="159"/>
      <c r="IU37" s="159"/>
      <c r="IV37" s="159"/>
      <c r="IW37" s="159"/>
      <c r="IX37" s="159"/>
      <c r="IY37" s="159"/>
      <c r="IZ37" s="159"/>
      <c r="JA37" s="159"/>
      <c r="JB37" s="159"/>
      <c r="JC37" s="159"/>
      <c r="JD37" s="159"/>
      <c r="JE37" s="159"/>
      <c r="JF37" s="159"/>
      <c r="JG37" s="159"/>
      <c r="JH37" s="159"/>
      <c r="JI37" s="159"/>
      <c r="JJ37" s="159"/>
      <c r="JK37" s="159"/>
      <c r="JL37" s="159"/>
      <c r="JM37" s="159"/>
      <c r="JN37" s="159"/>
      <c r="JO37" s="159"/>
      <c r="JP37" s="159"/>
      <c r="JQ37" s="159"/>
      <c r="JR37" s="159"/>
      <c r="JS37" s="159"/>
      <c r="JT37" s="159"/>
      <c r="JU37" s="159"/>
      <c r="JV37" s="159"/>
      <c r="JW37" s="159"/>
      <c r="JX37" s="159"/>
      <c r="JY37" s="159"/>
      <c r="JZ37" s="159"/>
      <c r="KA37" s="159"/>
      <c r="KB37" s="159"/>
      <c r="KC37" s="159"/>
      <c r="KD37" s="159"/>
      <c r="KE37" s="159"/>
      <c r="KF37" s="159"/>
      <c r="KG37" s="159"/>
      <c r="KH37" s="159"/>
      <c r="KI37" s="159"/>
      <c r="KJ37" s="159"/>
      <c r="KK37" s="159"/>
      <c r="KL37" s="159"/>
      <c r="KM37" s="159"/>
      <c r="KN37" s="159"/>
      <c r="KO37" s="159"/>
      <c r="KP37" s="159"/>
      <c r="KQ37" s="159"/>
      <c r="KR37" s="159"/>
      <c r="KS37" s="159"/>
      <c r="KT37" s="159"/>
      <c r="KU37" s="159"/>
      <c r="KV37" s="159"/>
      <c r="KW37" s="159"/>
      <c r="KX37" s="159"/>
      <c r="KY37" s="159"/>
      <c r="KZ37" s="159"/>
      <c r="LA37" s="159"/>
      <c r="LB37" s="159"/>
      <c r="LC37" s="159"/>
      <c r="LD37" s="159"/>
      <c r="LE37" s="159"/>
      <c r="LF37" s="159"/>
      <c r="LG37" s="159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159"/>
      <c r="LT37" s="159"/>
      <c r="LU37" s="159"/>
      <c r="LV37" s="159"/>
      <c r="LW37" s="159"/>
      <c r="LX37" s="159"/>
      <c r="LY37" s="159"/>
      <c r="LZ37" s="159"/>
      <c r="MA37" s="159"/>
      <c r="MB37" s="159"/>
      <c r="MC37" s="159"/>
      <c r="MD37" s="159"/>
      <c r="ME37" s="159"/>
      <c r="MF37" s="159"/>
      <c r="MG37" s="159"/>
      <c r="MH37" s="159"/>
      <c r="MI37" s="159"/>
      <c r="MJ37" s="159"/>
      <c r="MK37" s="159"/>
      <c r="ML37" s="159"/>
      <c r="MM37" s="159"/>
      <c r="MN37" s="159"/>
      <c r="MO37" s="159"/>
      <c r="MP37" s="159"/>
      <c r="MQ37" s="159"/>
      <c r="MR37" s="159"/>
      <c r="MS37" s="159"/>
      <c r="MT37" s="159"/>
      <c r="MU37" s="159"/>
      <c r="MV37" s="159"/>
      <c r="MW37" s="159"/>
      <c r="MX37" s="159"/>
      <c r="MY37" s="159"/>
      <c r="MZ37" s="159"/>
      <c r="NA37" s="159"/>
      <c r="NB37" s="159"/>
      <c r="NC37" s="159"/>
      <c r="ND37" s="159"/>
      <c r="NE37" s="159"/>
      <c r="NF37" s="159"/>
      <c r="NG37" s="159"/>
      <c r="NH37" s="159"/>
      <c r="NI37" s="159"/>
      <c r="NJ37" s="159"/>
      <c r="NK37" s="159"/>
      <c r="NL37" s="159"/>
      <c r="NM37" s="159"/>
      <c r="NN37" s="159"/>
      <c r="NO37" s="159"/>
      <c r="NP37" s="159"/>
      <c r="NQ37" s="159"/>
      <c r="NR37" s="159"/>
      <c r="NS37" s="159"/>
      <c r="NT37" s="159"/>
      <c r="NU37" s="159"/>
      <c r="NV37" s="159"/>
      <c r="NW37" s="159"/>
      <c r="NX37" s="159"/>
      <c r="NY37" s="159"/>
      <c r="NZ37" s="159"/>
      <c r="OA37" s="159"/>
      <c r="OB37" s="159"/>
      <c r="OC37" s="159"/>
      <c r="OD37" s="159"/>
      <c r="OE37" s="159"/>
      <c r="OF37" s="159"/>
      <c r="OG37" s="159"/>
      <c r="OH37" s="159"/>
      <c r="OI37" s="159"/>
      <c r="OJ37" s="159"/>
      <c r="OK37" s="159"/>
      <c r="OL37" s="159"/>
      <c r="OM37" s="159"/>
      <c r="ON37" s="159"/>
      <c r="OO37" s="159"/>
      <c r="OP37" s="159"/>
      <c r="OQ37" s="159"/>
      <c r="OR37" s="159"/>
      <c r="OS37" s="159"/>
      <c r="OT37" s="159"/>
      <c r="OU37" s="159"/>
      <c r="OV37" s="159"/>
      <c r="OW37" s="159"/>
      <c r="OX37" s="159"/>
      <c r="OY37" s="159"/>
      <c r="OZ37" s="159"/>
      <c r="PA37" s="159"/>
      <c r="PB37" s="159"/>
      <c r="PC37" s="159"/>
      <c r="PD37" s="159"/>
      <c r="PE37" s="159"/>
      <c r="PF37" s="159"/>
      <c r="PG37" s="159"/>
      <c r="PH37" s="159"/>
      <c r="PI37" s="159"/>
      <c r="PJ37" s="159"/>
      <c r="PK37" s="159"/>
      <c r="PL37" s="159"/>
      <c r="PM37" s="159"/>
      <c r="PN37" s="159"/>
      <c r="PO37" s="159"/>
      <c r="PP37" s="159"/>
      <c r="PQ37" s="159"/>
      <c r="PR37" s="159"/>
      <c r="PS37" s="159"/>
      <c r="PT37" s="159"/>
      <c r="PU37" s="159"/>
      <c r="PV37" s="159"/>
      <c r="PW37" s="159"/>
      <c r="PX37" s="159"/>
      <c r="PY37" s="159"/>
      <c r="PZ37" s="159"/>
      <c r="QA37" s="159"/>
      <c r="QB37" s="159"/>
      <c r="QC37" s="159"/>
      <c r="QD37" s="159"/>
      <c r="QE37" s="159"/>
      <c r="QF37" s="159"/>
      <c r="QG37" s="159"/>
      <c r="QH37" s="159"/>
      <c r="QI37" s="159"/>
      <c r="QJ37" s="159"/>
      <c r="QK37" s="159"/>
      <c r="QL37" s="159"/>
      <c r="QM37" s="159"/>
      <c r="QN37" s="159"/>
      <c r="QO37" s="159"/>
      <c r="QP37" s="159"/>
      <c r="QQ37" s="159"/>
      <c r="QR37" s="159"/>
      <c r="QS37" s="159"/>
      <c r="QT37" s="159"/>
      <c r="QU37" s="159"/>
      <c r="QV37" s="159"/>
      <c r="QW37" s="159"/>
      <c r="QX37" s="159"/>
      <c r="QY37" s="159"/>
      <c r="QZ37" s="159"/>
      <c r="RA37" s="159"/>
      <c r="RB37" s="159"/>
      <c r="RC37" s="159"/>
      <c r="RD37" s="159"/>
      <c r="RE37" s="159"/>
      <c r="RF37" s="159"/>
      <c r="RG37" s="159"/>
      <c r="RH37" s="159"/>
      <c r="RI37" s="159"/>
      <c r="RJ37" s="159"/>
      <c r="RK37" s="159"/>
      <c r="RL37" s="159"/>
      <c r="RM37" s="159"/>
      <c r="RN37" s="159"/>
      <c r="RO37" s="159"/>
      <c r="RP37" s="159"/>
      <c r="RQ37" s="159"/>
      <c r="RR37" s="159"/>
      <c r="RS37" s="159"/>
      <c r="RT37" s="159"/>
      <c r="RU37" s="159"/>
      <c r="RV37" s="159"/>
      <c r="RW37" s="159"/>
      <c r="RX37" s="159"/>
      <c r="RY37" s="159"/>
      <c r="RZ37" s="159"/>
      <c r="SA37" s="159"/>
      <c r="SB37" s="159"/>
      <c r="SC37" s="159"/>
      <c r="SD37" s="159"/>
      <c r="SE37" s="159"/>
      <c r="SF37" s="159"/>
    </row>
    <row r="38" spans="1:500" x14ac:dyDescent="0.25">
      <c r="A38" s="165" t="s">
        <v>33</v>
      </c>
      <c r="B38" s="154">
        <v>1652</v>
      </c>
      <c r="C38" s="154">
        <v>1609</v>
      </c>
      <c r="D38" s="154">
        <v>1584</v>
      </c>
      <c r="E38" s="154">
        <v>1609</v>
      </c>
      <c r="F38" s="154">
        <v>1559</v>
      </c>
      <c r="G38" s="154">
        <v>1521</v>
      </c>
      <c r="H38" s="154">
        <v>1641</v>
      </c>
      <c r="I38" s="154">
        <v>1576</v>
      </c>
      <c r="J38" s="154">
        <v>1613</v>
      </c>
      <c r="K38" s="154">
        <v>1655</v>
      </c>
      <c r="L38" s="154">
        <v>1498</v>
      </c>
      <c r="M38" s="154">
        <v>1676</v>
      </c>
      <c r="N38" s="154">
        <v>1574</v>
      </c>
      <c r="O38" s="154">
        <v>1605</v>
      </c>
      <c r="P38" s="154">
        <v>1512</v>
      </c>
      <c r="Q38" s="154">
        <v>1551</v>
      </c>
      <c r="R38" s="154">
        <v>1497</v>
      </c>
      <c r="S38" s="154">
        <v>1558</v>
      </c>
      <c r="T38" s="154">
        <v>1547</v>
      </c>
      <c r="U38" s="154">
        <v>1431</v>
      </c>
      <c r="V38" s="154">
        <v>1390</v>
      </c>
      <c r="W38" s="154">
        <v>1424</v>
      </c>
      <c r="X38" s="154">
        <v>1380</v>
      </c>
      <c r="Y38" s="154">
        <v>1259</v>
      </c>
      <c r="Z38" s="154">
        <v>1307</v>
      </c>
      <c r="AA38" s="154">
        <v>1269</v>
      </c>
      <c r="AB38" s="154">
        <v>1263</v>
      </c>
      <c r="AC38" s="154">
        <v>1290</v>
      </c>
      <c r="AD38" s="154">
        <v>1407</v>
      </c>
      <c r="AE38" s="154">
        <v>1407</v>
      </c>
      <c r="AF38" s="154">
        <v>1411</v>
      </c>
      <c r="AG38" s="154">
        <v>1410</v>
      </c>
      <c r="AH38" s="154">
        <v>1406</v>
      </c>
      <c r="AI38" s="154">
        <v>1413</v>
      </c>
      <c r="AJ38" s="154">
        <v>1403</v>
      </c>
      <c r="AK38" s="154">
        <v>1397</v>
      </c>
      <c r="AL38" s="154">
        <v>1403</v>
      </c>
      <c r="AM38" s="154">
        <v>1398</v>
      </c>
      <c r="AN38" s="154">
        <v>1397</v>
      </c>
      <c r="AO38" s="154">
        <v>1396</v>
      </c>
      <c r="AP38" s="154">
        <v>1307</v>
      </c>
      <c r="AQ38" s="154">
        <v>1284</v>
      </c>
      <c r="AR38" s="154">
        <v>1287</v>
      </c>
      <c r="AS38" s="154">
        <v>1294</v>
      </c>
      <c r="AT38" s="154">
        <v>1290</v>
      </c>
      <c r="AU38" s="154">
        <v>1296</v>
      </c>
      <c r="AV38" s="154">
        <v>1287</v>
      </c>
      <c r="AW38" s="154">
        <v>1283</v>
      </c>
      <c r="AX38" s="154">
        <v>1287</v>
      </c>
      <c r="AY38" s="154">
        <v>1283</v>
      </c>
      <c r="AZ38" s="154">
        <v>1282</v>
      </c>
      <c r="BA38" s="154">
        <v>1281</v>
      </c>
      <c r="BB38" s="456"/>
      <c r="BC38" s="456"/>
      <c r="BD38" s="456"/>
      <c r="BE38" s="155"/>
      <c r="BF38" s="155"/>
      <c r="BG38" s="155"/>
      <c r="BH38" s="155"/>
      <c r="BI38" s="155"/>
      <c r="BJ38" s="155"/>
      <c r="BK38" s="155"/>
      <c r="BL38" s="155"/>
      <c r="BM38" s="155"/>
      <c r="BN38" s="155"/>
      <c r="BO38" s="155"/>
      <c r="BP38" s="155"/>
      <c r="BQ38" s="155"/>
      <c r="BR38" s="155"/>
      <c r="BS38" s="155"/>
      <c r="BT38" s="155"/>
      <c r="BU38" s="155"/>
      <c r="BV38" s="155"/>
      <c r="BW38" s="155"/>
      <c r="BX38" s="155"/>
      <c r="BY38" s="155"/>
      <c r="BZ38" s="155"/>
      <c r="CA38" s="155"/>
      <c r="CB38" s="155"/>
      <c r="CC38" s="155"/>
      <c r="CD38" s="155"/>
      <c r="CE38" s="155"/>
      <c r="CF38" s="155"/>
      <c r="CG38" s="155"/>
      <c r="CH38" s="155"/>
      <c r="CI38" s="155"/>
      <c r="CJ38" s="155"/>
      <c r="CK38" s="155"/>
      <c r="CL38" s="155"/>
      <c r="CM38" s="155"/>
      <c r="CN38" s="155"/>
      <c r="CO38" s="155"/>
      <c r="CP38" s="155"/>
      <c r="CQ38" s="155"/>
      <c r="CR38" s="155"/>
      <c r="CS38" s="155"/>
      <c r="CT38" s="155"/>
      <c r="CU38" s="155"/>
      <c r="CV38" s="155"/>
      <c r="CW38" s="155"/>
      <c r="CX38" s="155"/>
      <c r="CY38" s="155"/>
      <c r="CZ38" s="155"/>
      <c r="DA38" s="155"/>
      <c r="DB38" s="155"/>
      <c r="DC38" s="155"/>
      <c r="DD38" s="155"/>
      <c r="DE38" s="155"/>
      <c r="DF38" s="155"/>
      <c r="DG38" s="155"/>
      <c r="DH38" s="155"/>
      <c r="DI38" s="155"/>
      <c r="DJ38" s="155"/>
      <c r="DK38" s="155"/>
      <c r="DL38" s="155"/>
      <c r="DM38" s="155"/>
      <c r="DN38" s="155"/>
      <c r="DO38" s="155"/>
      <c r="DP38" s="155"/>
      <c r="DQ38" s="155"/>
      <c r="DR38" s="155"/>
      <c r="DS38" s="155"/>
      <c r="DT38" s="155"/>
      <c r="DU38" s="155"/>
      <c r="DV38" s="155"/>
      <c r="DW38" s="155"/>
      <c r="DX38" s="155"/>
      <c r="DY38" s="155"/>
      <c r="DZ38" s="155"/>
      <c r="EA38" s="155"/>
      <c r="EB38" s="155"/>
      <c r="EC38" s="155"/>
      <c r="ED38" s="155"/>
      <c r="EE38" s="155"/>
      <c r="EF38" s="155"/>
      <c r="EG38" s="155"/>
      <c r="EH38" s="155"/>
      <c r="EI38" s="155"/>
      <c r="EJ38" s="155"/>
      <c r="EK38" s="155"/>
      <c r="EL38" s="155"/>
      <c r="EM38" s="155"/>
      <c r="EN38" s="155"/>
      <c r="EO38" s="155"/>
      <c r="EP38" s="155"/>
      <c r="EQ38" s="155"/>
      <c r="ER38" s="155"/>
      <c r="ES38" s="155"/>
      <c r="ET38" s="155"/>
      <c r="EU38" s="155"/>
      <c r="EV38" s="155"/>
      <c r="EW38" s="155"/>
      <c r="EX38" s="155"/>
      <c r="EY38" s="155"/>
      <c r="EZ38" s="155"/>
      <c r="FA38" s="155"/>
      <c r="FB38" s="155"/>
      <c r="FC38" s="155"/>
      <c r="FD38" s="155"/>
      <c r="FE38" s="155"/>
      <c r="FF38" s="155"/>
      <c r="FG38" s="155"/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  <c r="GN38" s="155"/>
      <c r="GO38" s="155"/>
      <c r="GP38" s="155"/>
      <c r="GQ38" s="155"/>
      <c r="GR38" s="155"/>
      <c r="GS38" s="155"/>
      <c r="GT38" s="155"/>
      <c r="GU38" s="155"/>
      <c r="GV38" s="155"/>
      <c r="GW38" s="155"/>
      <c r="GX38" s="155"/>
      <c r="GY38" s="155"/>
      <c r="GZ38" s="155"/>
      <c r="HA38" s="155"/>
      <c r="HB38" s="155"/>
      <c r="HC38" s="155"/>
      <c r="HD38" s="155"/>
      <c r="HE38" s="155"/>
      <c r="HF38" s="155"/>
      <c r="HG38" s="155"/>
      <c r="HH38" s="155"/>
      <c r="HI38" s="155"/>
      <c r="HJ38" s="155"/>
      <c r="HK38" s="155"/>
      <c r="HL38" s="155"/>
      <c r="HM38" s="155"/>
      <c r="HN38" s="155"/>
      <c r="HO38" s="155"/>
      <c r="HP38" s="155"/>
      <c r="HQ38" s="155"/>
      <c r="HR38" s="155"/>
      <c r="HS38" s="155"/>
      <c r="HT38" s="155"/>
      <c r="HU38" s="155"/>
      <c r="HV38" s="155"/>
      <c r="HW38" s="155"/>
      <c r="HX38" s="155"/>
      <c r="HY38" s="155"/>
      <c r="HZ38" s="155"/>
      <c r="IA38" s="155"/>
      <c r="IB38" s="155"/>
      <c r="IC38" s="155"/>
      <c r="ID38" s="155"/>
      <c r="IE38" s="155"/>
      <c r="IF38" s="155"/>
      <c r="IG38" s="155"/>
      <c r="IH38" s="155"/>
      <c r="II38" s="155"/>
      <c r="IJ38" s="155"/>
      <c r="IK38" s="155"/>
      <c r="IL38" s="155"/>
      <c r="IM38" s="155"/>
      <c r="IN38" s="155"/>
      <c r="IO38" s="155"/>
      <c r="IP38" s="155"/>
      <c r="IQ38" s="155"/>
      <c r="IR38" s="155"/>
      <c r="IS38" s="155"/>
      <c r="IT38" s="155"/>
      <c r="IU38" s="155"/>
      <c r="IV38" s="155"/>
      <c r="IW38" s="155"/>
      <c r="IX38" s="155"/>
      <c r="IY38" s="155"/>
      <c r="IZ38" s="155"/>
      <c r="JA38" s="155"/>
      <c r="JB38" s="155"/>
      <c r="JC38" s="155"/>
      <c r="JD38" s="155"/>
      <c r="JE38" s="155"/>
      <c r="JF38" s="155"/>
      <c r="JG38" s="155"/>
      <c r="JH38" s="155"/>
      <c r="JI38" s="155"/>
      <c r="JJ38" s="155"/>
      <c r="JK38" s="155"/>
      <c r="JL38" s="155"/>
      <c r="JM38" s="155"/>
      <c r="JN38" s="155"/>
      <c r="JO38" s="155"/>
      <c r="JP38" s="155"/>
      <c r="JQ38" s="155"/>
      <c r="JR38" s="155"/>
      <c r="JS38" s="155"/>
      <c r="JT38" s="155"/>
      <c r="JU38" s="155"/>
      <c r="JV38" s="155"/>
      <c r="JW38" s="155"/>
      <c r="JX38" s="155"/>
      <c r="JY38" s="155"/>
      <c r="JZ38" s="155"/>
      <c r="KA38" s="155"/>
      <c r="KB38" s="155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155"/>
      <c r="KP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  <c r="LG38" s="155"/>
      <c r="LH38" s="155"/>
      <c r="LI38" s="155"/>
      <c r="LJ38" s="155"/>
      <c r="LK38" s="155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  <c r="MM38" s="155"/>
      <c r="MN38" s="155"/>
      <c r="MO38" s="155"/>
      <c r="MP38" s="155"/>
      <c r="MQ38" s="155"/>
      <c r="MR38" s="155"/>
      <c r="MS38" s="155"/>
      <c r="MT38" s="155"/>
      <c r="MU38" s="155"/>
      <c r="MV38" s="155"/>
      <c r="MW38" s="155"/>
      <c r="MX38" s="155"/>
      <c r="MY38" s="155"/>
      <c r="MZ38" s="155"/>
      <c r="NA38" s="155"/>
      <c r="NB38" s="155"/>
      <c r="NC38" s="155"/>
      <c r="ND38" s="155"/>
      <c r="NE38" s="155"/>
      <c r="NF38" s="155"/>
      <c r="NG38" s="155"/>
      <c r="NH38" s="155"/>
      <c r="NI38" s="155"/>
      <c r="NJ38" s="155"/>
      <c r="NK38" s="155"/>
      <c r="NL38" s="155"/>
      <c r="NM38" s="155"/>
      <c r="NN38" s="155"/>
      <c r="NO38" s="155"/>
      <c r="NP38" s="155"/>
      <c r="NQ38" s="155"/>
      <c r="NR38" s="155"/>
      <c r="NS38" s="155"/>
      <c r="NT38" s="155"/>
      <c r="NU38" s="155"/>
      <c r="NV38" s="155"/>
      <c r="NW38" s="155"/>
      <c r="NX38" s="155"/>
      <c r="NY38" s="155"/>
      <c r="NZ38" s="155"/>
      <c r="OA38" s="155"/>
      <c r="OB38" s="155"/>
      <c r="OC38" s="155"/>
      <c r="OD38" s="155"/>
      <c r="OE38" s="155"/>
      <c r="OF38" s="155"/>
      <c r="OG38" s="155"/>
      <c r="OH38" s="155"/>
      <c r="OI38" s="155"/>
      <c r="OJ38" s="155"/>
      <c r="OK38" s="155"/>
      <c r="OL38" s="155"/>
      <c r="OM38" s="155"/>
      <c r="ON38" s="155"/>
      <c r="OO38" s="155"/>
      <c r="OP38" s="155"/>
      <c r="OQ38" s="155"/>
      <c r="OR38" s="155"/>
      <c r="OS38" s="155"/>
      <c r="OT38" s="155"/>
      <c r="OU38" s="155"/>
      <c r="OV38" s="155"/>
      <c r="OW38" s="155"/>
      <c r="OX38" s="155"/>
      <c r="OY38" s="155"/>
      <c r="OZ38" s="155"/>
      <c r="PA38" s="155"/>
      <c r="PB38" s="155"/>
      <c r="PC38" s="155"/>
      <c r="PD38" s="155"/>
      <c r="PE38" s="155"/>
      <c r="PF38" s="155"/>
      <c r="PG38" s="155"/>
      <c r="PH38" s="155"/>
      <c r="PI38" s="155"/>
      <c r="PJ38" s="155"/>
      <c r="PK38" s="155"/>
      <c r="PL38" s="155"/>
      <c r="PM38" s="155"/>
      <c r="PN38" s="155"/>
      <c r="PO38" s="155"/>
      <c r="PP38" s="155"/>
      <c r="PQ38" s="155"/>
      <c r="PR38" s="155"/>
      <c r="PS38" s="155"/>
      <c r="PT38" s="155"/>
      <c r="PU38" s="155"/>
      <c r="PV38" s="155"/>
      <c r="PW38" s="155"/>
      <c r="PX38" s="155"/>
      <c r="PY38" s="155"/>
      <c r="PZ38" s="155"/>
      <c r="QA38" s="155"/>
      <c r="QB38" s="155"/>
      <c r="QC38" s="155"/>
      <c r="QD38" s="155"/>
      <c r="QE38" s="155"/>
      <c r="QF38" s="155"/>
      <c r="QG38" s="155"/>
      <c r="QH38" s="155"/>
      <c r="QI38" s="155"/>
      <c r="QJ38" s="155"/>
      <c r="QK38" s="155"/>
      <c r="QL38" s="155"/>
      <c r="QM38" s="155"/>
      <c r="QN38" s="155"/>
      <c r="QO38" s="155"/>
      <c r="QP38" s="155"/>
      <c r="QQ38" s="155"/>
      <c r="QR38" s="155"/>
      <c r="QS38" s="155"/>
      <c r="QT38" s="155"/>
      <c r="QU38" s="155"/>
      <c r="QV38" s="155"/>
      <c r="QW38" s="155"/>
      <c r="QX38" s="155"/>
      <c r="QY38" s="155"/>
      <c r="QZ38" s="155"/>
      <c r="RA38" s="155"/>
      <c r="RB38" s="155"/>
      <c r="RC38" s="155"/>
      <c r="RD38" s="155"/>
      <c r="RE38" s="155"/>
      <c r="RF38" s="155"/>
      <c r="RG38" s="155"/>
      <c r="RH38" s="155"/>
      <c r="RI38" s="155"/>
      <c r="RJ38" s="155"/>
      <c r="RK38" s="155"/>
      <c r="RL38" s="155"/>
      <c r="RM38" s="155"/>
      <c r="RN38" s="155"/>
      <c r="RO38" s="155"/>
      <c r="RP38" s="155"/>
      <c r="RQ38" s="155"/>
      <c r="RR38" s="155"/>
      <c r="RS38" s="155"/>
      <c r="RT38" s="155"/>
      <c r="RU38" s="155"/>
      <c r="RV38" s="155"/>
      <c r="RW38" s="155"/>
      <c r="RX38" s="155"/>
      <c r="RY38" s="155"/>
      <c r="RZ38" s="155"/>
      <c r="SA38" s="155"/>
      <c r="SB38" s="155"/>
      <c r="SC38" s="155"/>
      <c r="SD38" s="155"/>
      <c r="SE38" s="155"/>
      <c r="SF38" s="155"/>
    </row>
    <row r="39" spans="1:500" x14ac:dyDescent="0.25">
      <c r="A39" s="166" t="s">
        <v>21</v>
      </c>
      <c r="B39" s="158">
        <v>0.23799999999999999</v>
      </c>
      <c r="C39" s="158">
        <v>0.251</v>
      </c>
      <c r="D39" s="158">
        <v>0.22600000000000001</v>
      </c>
      <c r="E39" s="158">
        <v>0.254</v>
      </c>
      <c r="F39" s="158">
        <v>0.247</v>
      </c>
      <c r="G39" s="158">
        <v>0.24199999999999999</v>
      </c>
      <c r="H39" s="158">
        <v>0.23100000000000001</v>
      </c>
      <c r="I39" s="158">
        <v>0.25600000000000001</v>
      </c>
      <c r="J39" s="158">
        <v>0.247</v>
      </c>
      <c r="K39" s="158">
        <v>0.22600000000000001</v>
      </c>
      <c r="L39" s="158">
        <v>0.217</v>
      </c>
      <c r="M39" s="158">
        <v>0.253</v>
      </c>
      <c r="N39" s="158">
        <v>0.23899999999999999</v>
      </c>
      <c r="O39" s="158">
        <v>0.26</v>
      </c>
      <c r="P39" s="158">
        <v>0.22600000000000001</v>
      </c>
      <c r="Q39" s="158">
        <v>0.22800000000000001</v>
      </c>
      <c r="R39" s="158">
        <v>0.245</v>
      </c>
      <c r="S39" s="158">
        <v>0.25700000000000001</v>
      </c>
      <c r="T39" s="158">
        <v>0.248</v>
      </c>
      <c r="U39" s="158">
        <v>0.25800000000000001</v>
      </c>
      <c r="V39" s="158">
        <v>0.23400000000000001</v>
      </c>
      <c r="W39" s="158">
        <v>0.22500000000000001</v>
      </c>
      <c r="X39" s="158">
        <v>0.24399999999999999</v>
      </c>
      <c r="Y39" s="158">
        <v>0.22700000000000001</v>
      </c>
      <c r="Z39" s="158">
        <v>0.249</v>
      </c>
      <c r="AA39" s="158">
        <v>0.25600000000000001</v>
      </c>
      <c r="AB39" s="158">
        <v>0.22500000000000001</v>
      </c>
      <c r="AC39" s="158">
        <v>0.25</v>
      </c>
      <c r="AD39" s="158">
        <v>0.23699999999999999</v>
      </c>
      <c r="AE39" s="158">
        <v>0.23699999999999999</v>
      </c>
      <c r="AF39" s="158">
        <v>0.222</v>
      </c>
      <c r="AG39" s="158">
        <v>0.23300000000000001</v>
      </c>
      <c r="AH39" s="158">
        <v>0.253</v>
      </c>
      <c r="AI39" s="158">
        <v>0.22500000000000001</v>
      </c>
      <c r="AJ39" s="158">
        <v>0.23400000000000001</v>
      </c>
      <c r="AK39" s="158">
        <v>0.25700000000000001</v>
      </c>
      <c r="AL39" s="158">
        <v>0.23400000000000001</v>
      </c>
      <c r="AM39" s="158">
        <v>0.23</v>
      </c>
      <c r="AN39" s="158">
        <v>0.23300000000000001</v>
      </c>
      <c r="AO39" s="158">
        <v>0.23799999999999999</v>
      </c>
      <c r="AP39" s="158">
        <v>0.249</v>
      </c>
      <c r="AQ39" s="158">
        <v>0.22800000000000001</v>
      </c>
      <c r="AR39" s="158">
        <v>0.21299999999999999</v>
      </c>
      <c r="AS39" s="158">
        <v>0.23100000000000001</v>
      </c>
      <c r="AT39" s="158">
        <v>0.25</v>
      </c>
      <c r="AU39" s="158">
        <v>0.222</v>
      </c>
      <c r="AV39" s="158">
        <v>0.23100000000000001</v>
      </c>
      <c r="AW39" s="158">
        <v>0.254</v>
      </c>
      <c r="AX39" s="158">
        <v>0.23100000000000001</v>
      </c>
      <c r="AY39" s="158">
        <v>0.22800000000000001</v>
      </c>
      <c r="AZ39" s="158">
        <v>0.23</v>
      </c>
      <c r="BA39" s="158">
        <v>0.23599999999999999</v>
      </c>
      <c r="BB39" s="460"/>
      <c r="BC39" s="460"/>
      <c r="BD39" s="460"/>
      <c r="BE39" s="159"/>
      <c r="BF39" s="159"/>
      <c r="BG39" s="159"/>
      <c r="BH39" s="159"/>
      <c r="BI39" s="159"/>
      <c r="BJ39" s="159"/>
      <c r="BK39" s="159"/>
      <c r="BL39" s="159"/>
      <c r="BM39" s="159"/>
      <c r="BN39" s="159"/>
      <c r="BO39" s="159"/>
      <c r="BP39" s="159"/>
      <c r="BQ39" s="159"/>
      <c r="BR39" s="159"/>
      <c r="BS39" s="159"/>
      <c r="BT39" s="159"/>
      <c r="BU39" s="159"/>
      <c r="BV39" s="159"/>
      <c r="BW39" s="159"/>
      <c r="BX39" s="159"/>
      <c r="BY39" s="159"/>
      <c r="BZ39" s="159"/>
      <c r="CA39" s="159"/>
      <c r="CB39" s="159"/>
      <c r="CC39" s="159"/>
      <c r="CD39" s="159"/>
      <c r="CE39" s="159"/>
      <c r="CF39" s="159"/>
      <c r="CG39" s="159"/>
      <c r="CH39" s="159"/>
      <c r="CI39" s="159"/>
      <c r="CJ39" s="159"/>
      <c r="CK39" s="159"/>
      <c r="CL39" s="159"/>
      <c r="CM39" s="159"/>
      <c r="CN39" s="159"/>
      <c r="CO39" s="159"/>
      <c r="CP39" s="159"/>
      <c r="CQ39" s="159"/>
      <c r="CR39" s="159"/>
      <c r="CS39" s="159"/>
      <c r="CT39" s="159"/>
      <c r="CU39" s="159"/>
      <c r="CV39" s="159"/>
      <c r="CW39" s="159"/>
      <c r="CX39" s="159"/>
      <c r="CY39" s="159"/>
      <c r="CZ39" s="159"/>
      <c r="DA39" s="159"/>
      <c r="DB39" s="159"/>
      <c r="DC39" s="159"/>
      <c r="DD39" s="159"/>
      <c r="DE39" s="159"/>
      <c r="DF39" s="159"/>
      <c r="DG39" s="159"/>
      <c r="DH39" s="159"/>
      <c r="DI39" s="159"/>
      <c r="DJ39" s="159"/>
      <c r="DK39" s="159"/>
      <c r="DL39" s="159"/>
      <c r="DM39" s="159"/>
      <c r="DN39" s="159"/>
      <c r="DO39" s="159"/>
      <c r="DP39" s="159"/>
      <c r="DQ39" s="159"/>
      <c r="DR39" s="159"/>
      <c r="DS39" s="159"/>
      <c r="DT39" s="159"/>
      <c r="DU39" s="159"/>
      <c r="DV39" s="159"/>
      <c r="DW39" s="159"/>
      <c r="DX39" s="159"/>
      <c r="DY39" s="159"/>
      <c r="DZ39" s="159"/>
      <c r="EA39" s="159"/>
      <c r="EB39" s="159"/>
      <c r="EC39" s="159"/>
      <c r="ED39" s="159"/>
      <c r="EE39" s="159"/>
      <c r="EF39" s="159"/>
      <c r="EG39" s="159"/>
      <c r="EH39" s="159"/>
      <c r="EI39" s="159"/>
      <c r="EJ39" s="159"/>
      <c r="EK39" s="159"/>
      <c r="EL39" s="159"/>
      <c r="EM39" s="159"/>
      <c r="EN39" s="159"/>
      <c r="EO39" s="159"/>
      <c r="EP39" s="159"/>
      <c r="EQ39" s="159"/>
      <c r="ER39" s="159"/>
      <c r="ES39" s="159"/>
      <c r="ET39" s="159"/>
      <c r="EU39" s="159"/>
      <c r="EV39" s="159"/>
      <c r="EW39" s="159"/>
      <c r="EX39" s="159"/>
      <c r="EY39" s="159"/>
      <c r="EZ39" s="159"/>
      <c r="FA39" s="159"/>
      <c r="FB39" s="159"/>
      <c r="FC39" s="159"/>
      <c r="FD39" s="159"/>
      <c r="FE39" s="159"/>
      <c r="FF39" s="159"/>
      <c r="FG39" s="159"/>
      <c r="FH39" s="159"/>
      <c r="FI39" s="159"/>
      <c r="FJ39" s="159"/>
      <c r="FK39" s="159"/>
      <c r="FL39" s="159"/>
      <c r="FM39" s="159"/>
      <c r="FN39" s="159"/>
      <c r="FO39" s="159"/>
      <c r="FP39" s="159"/>
      <c r="FQ39" s="159"/>
      <c r="FR39" s="159"/>
      <c r="FS39" s="159"/>
      <c r="FT39" s="159"/>
      <c r="FU39" s="159"/>
      <c r="FV39" s="159"/>
      <c r="FW39" s="159"/>
      <c r="FX39" s="159"/>
      <c r="FY39" s="159"/>
      <c r="FZ39" s="159"/>
      <c r="GA39" s="159"/>
      <c r="GB39" s="159"/>
      <c r="GC39" s="159"/>
      <c r="GD39" s="159"/>
      <c r="GE39" s="159"/>
      <c r="GF39" s="159"/>
      <c r="GG39" s="159"/>
      <c r="GH39" s="159"/>
      <c r="GI39" s="159"/>
      <c r="GJ39" s="159"/>
      <c r="GK39" s="159"/>
      <c r="GL39" s="159"/>
      <c r="GM39" s="159"/>
      <c r="GN39" s="159"/>
      <c r="GO39" s="159"/>
      <c r="GP39" s="159"/>
      <c r="GQ39" s="159"/>
      <c r="GR39" s="159"/>
      <c r="GS39" s="159"/>
      <c r="GT39" s="159"/>
      <c r="GU39" s="159"/>
      <c r="GV39" s="159"/>
      <c r="GW39" s="159"/>
      <c r="GX39" s="159"/>
      <c r="GY39" s="159"/>
      <c r="GZ39" s="159"/>
      <c r="HA39" s="159"/>
      <c r="HB39" s="159"/>
      <c r="HC39" s="159"/>
      <c r="HD39" s="159"/>
      <c r="HE39" s="159"/>
      <c r="HF39" s="159"/>
      <c r="HG39" s="159"/>
      <c r="HH39" s="159"/>
      <c r="HI39" s="159"/>
      <c r="HJ39" s="159"/>
      <c r="HK39" s="159"/>
      <c r="HL39" s="159"/>
      <c r="HM39" s="159"/>
      <c r="HN39" s="159"/>
      <c r="HO39" s="159"/>
      <c r="HP39" s="159"/>
      <c r="HQ39" s="159"/>
      <c r="HR39" s="159"/>
      <c r="HS39" s="159"/>
      <c r="HT39" s="159"/>
      <c r="HU39" s="159"/>
      <c r="HV39" s="159"/>
      <c r="HW39" s="159"/>
      <c r="HX39" s="159"/>
      <c r="HY39" s="159"/>
      <c r="HZ39" s="159"/>
      <c r="IA39" s="159"/>
      <c r="IB39" s="159"/>
      <c r="IC39" s="159"/>
      <c r="ID39" s="159"/>
      <c r="IE39" s="159"/>
      <c r="IF39" s="159"/>
      <c r="IG39" s="159"/>
      <c r="IH39" s="159"/>
      <c r="II39" s="159"/>
      <c r="IJ39" s="159"/>
      <c r="IK39" s="159"/>
      <c r="IL39" s="159"/>
      <c r="IM39" s="159"/>
      <c r="IN39" s="159"/>
      <c r="IO39" s="159"/>
      <c r="IP39" s="159"/>
      <c r="IQ39" s="159"/>
      <c r="IR39" s="159"/>
      <c r="IS39" s="159"/>
      <c r="IT39" s="159"/>
      <c r="IU39" s="159"/>
      <c r="IV39" s="159"/>
      <c r="IW39" s="159"/>
      <c r="IX39" s="159"/>
      <c r="IY39" s="159"/>
      <c r="IZ39" s="159"/>
      <c r="JA39" s="159"/>
      <c r="JB39" s="159"/>
      <c r="JC39" s="159"/>
      <c r="JD39" s="159"/>
      <c r="JE39" s="159"/>
      <c r="JF39" s="159"/>
      <c r="JG39" s="159"/>
      <c r="JH39" s="159"/>
      <c r="JI39" s="159"/>
      <c r="JJ39" s="159"/>
      <c r="JK39" s="159"/>
      <c r="JL39" s="159"/>
      <c r="JM39" s="159"/>
      <c r="JN39" s="159"/>
      <c r="JO39" s="159"/>
      <c r="JP39" s="159"/>
      <c r="JQ39" s="159"/>
      <c r="JR39" s="159"/>
      <c r="JS39" s="159"/>
      <c r="JT39" s="159"/>
      <c r="JU39" s="159"/>
      <c r="JV39" s="159"/>
      <c r="JW39" s="159"/>
      <c r="JX39" s="159"/>
      <c r="JY39" s="159"/>
      <c r="JZ39" s="159"/>
      <c r="KA39" s="159"/>
      <c r="KB39" s="159"/>
      <c r="KC39" s="159"/>
      <c r="KD39" s="159"/>
      <c r="KE39" s="159"/>
      <c r="KF39" s="159"/>
      <c r="KG39" s="159"/>
      <c r="KH39" s="159"/>
      <c r="KI39" s="159"/>
      <c r="KJ39" s="159"/>
      <c r="KK39" s="159"/>
      <c r="KL39" s="159"/>
      <c r="KM39" s="159"/>
      <c r="KN39" s="159"/>
      <c r="KO39" s="159"/>
      <c r="KP39" s="159"/>
      <c r="KQ39" s="159"/>
      <c r="KR39" s="159"/>
      <c r="KS39" s="159"/>
      <c r="KT39" s="159"/>
      <c r="KU39" s="159"/>
      <c r="KV39" s="159"/>
      <c r="KW39" s="159"/>
      <c r="KX39" s="159"/>
      <c r="KY39" s="159"/>
      <c r="KZ39" s="159"/>
      <c r="LA39" s="159"/>
      <c r="LB39" s="159"/>
      <c r="LC39" s="159"/>
      <c r="LD39" s="159"/>
      <c r="LE39" s="159"/>
      <c r="LF39" s="159"/>
      <c r="LG39" s="159"/>
      <c r="LH39" s="159"/>
      <c r="LI39" s="159"/>
      <c r="LJ39" s="159"/>
      <c r="LK39" s="159"/>
      <c r="LL39" s="159"/>
      <c r="LM39" s="159"/>
      <c r="LN39" s="159"/>
      <c r="LO39" s="159"/>
      <c r="LP39" s="159"/>
      <c r="LQ39" s="159"/>
      <c r="LR39" s="159"/>
      <c r="LS39" s="159"/>
      <c r="LT39" s="159"/>
      <c r="LU39" s="159"/>
      <c r="LV39" s="159"/>
      <c r="LW39" s="159"/>
      <c r="LX39" s="159"/>
      <c r="LY39" s="159"/>
      <c r="LZ39" s="159"/>
      <c r="MA39" s="159"/>
      <c r="MB39" s="159"/>
      <c r="MC39" s="159"/>
      <c r="MD39" s="159"/>
      <c r="ME39" s="159"/>
      <c r="MF39" s="159"/>
      <c r="MG39" s="159"/>
      <c r="MH39" s="159"/>
      <c r="MI39" s="159"/>
      <c r="MJ39" s="159"/>
      <c r="MK39" s="159"/>
      <c r="ML39" s="159"/>
      <c r="MM39" s="159"/>
      <c r="MN39" s="159"/>
      <c r="MO39" s="159"/>
      <c r="MP39" s="159"/>
      <c r="MQ39" s="159"/>
      <c r="MR39" s="159"/>
      <c r="MS39" s="159"/>
      <c r="MT39" s="159"/>
      <c r="MU39" s="159"/>
      <c r="MV39" s="159"/>
      <c r="MW39" s="159"/>
      <c r="MX39" s="159"/>
      <c r="MY39" s="159"/>
      <c r="MZ39" s="159"/>
      <c r="NA39" s="159"/>
      <c r="NB39" s="159"/>
      <c r="NC39" s="159"/>
      <c r="ND39" s="159"/>
      <c r="NE39" s="159"/>
      <c r="NF39" s="159"/>
      <c r="NG39" s="159"/>
      <c r="NH39" s="159"/>
      <c r="NI39" s="159"/>
      <c r="NJ39" s="159"/>
      <c r="NK39" s="159"/>
      <c r="NL39" s="159"/>
      <c r="NM39" s="159"/>
      <c r="NN39" s="159"/>
      <c r="NO39" s="159"/>
      <c r="NP39" s="159"/>
      <c r="NQ39" s="159"/>
      <c r="NR39" s="159"/>
      <c r="NS39" s="159"/>
      <c r="NT39" s="159"/>
      <c r="NU39" s="159"/>
      <c r="NV39" s="159"/>
      <c r="NW39" s="159"/>
      <c r="NX39" s="159"/>
      <c r="NY39" s="159"/>
      <c r="NZ39" s="159"/>
      <c r="OA39" s="159"/>
      <c r="OB39" s="159"/>
      <c r="OC39" s="159"/>
      <c r="OD39" s="159"/>
      <c r="OE39" s="159"/>
      <c r="OF39" s="159"/>
      <c r="OG39" s="159"/>
      <c r="OH39" s="159"/>
      <c r="OI39" s="159"/>
      <c r="OJ39" s="159"/>
      <c r="OK39" s="159"/>
      <c r="OL39" s="159"/>
      <c r="OM39" s="159"/>
      <c r="ON39" s="159"/>
      <c r="OO39" s="159"/>
      <c r="OP39" s="159"/>
      <c r="OQ39" s="159"/>
      <c r="OR39" s="159"/>
      <c r="OS39" s="159"/>
      <c r="OT39" s="159"/>
      <c r="OU39" s="159"/>
      <c r="OV39" s="159"/>
      <c r="OW39" s="159"/>
      <c r="OX39" s="159"/>
      <c r="OY39" s="159"/>
      <c r="OZ39" s="159"/>
      <c r="PA39" s="159"/>
      <c r="PB39" s="159"/>
      <c r="PC39" s="159"/>
      <c r="PD39" s="159"/>
      <c r="PE39" s="159"/>
      <c r="PF39" s="159"/>
      <c r="PG39" s="159"/>
      <c r="PH39" s="159"/>
      <c r="PI39" s="159"/>
      <c r="PJ39" s="159"/>
      <c r="PK39" s="159"/>
      <c r="PL39" s="159"/>
      <c r="PM39" s="159"/>
      <c r="PN39" s="159"/>
      <c r="PO39" s="159"/>
      <c r="PP39" s="159"/>
      <c r="PQ39" s="159"/>
      <c r="PR39" s="159"/>
      <c r="PS39" s="159"/>
      <c r="PT39" s="159"/>
      <c r="PU39" s="159"/>
      <c r="PV39" s="159"/>
      <c r="PW39" s="159"/>
      <c r="PX39" s="159"/>
      <c r="PY39" s="159"/>
      <c r="PZ39" s="159"/>
      <c r="QA39" s="159"/>
      <c r="QB39" s="159"/>
      <c r="QC39" s="159"/>
      <c r="QD39" s="159"/>
      <c r="QE39" s="159"/>
      <c r="QF39" s="159"/>
      <c r="QG39" s="159"/>
      <c r="QH39" s="159"/>
      <c r="QI39" s="159"/>
      <c r="QJ39" s="159"/>
      <c r="QK39" s="159"/>
      <c r="QL39" s="159"/>
      <c r="QM39" s="159"/>
      <c r="QN39" s="159"/>
      <c r="QO39" s="159"/>
      <c r="QP39" s="159"/>
      <c r="QQ39" s="159"/>
      <c r="QR39" s="159"/>
      <c r="QS39" s="159"/>
      <c r="QT39" s="159"/>
      <c r="QU39" s="159"/>
      <c r="QV39" s="159"/>
      <c r="QW39" s="159"/>
      <c r="QX39" s="159"/>
      <c r="QY39" s="159"/>
      <c r="QZ39" s="159"/>
      <c r="RA39" s="159"/>
      <c r="RB39" s="159"/>
      <c r="RC39" s="159"/>
      <c r="RD39" s="159"/>
      <c r="RE39" s="159"/>
      <c r="RF39" s="159"/>
      <c r="RG39" s="159"/>
      <c r="RH39" s="159"/>
      <c r="RI39" s="159"/>
      <c r="RJ39" s="159"/>
      <c r="RK39" s="159"/>
      <c r="RL39" s="159"/>
      <c r="RM39" s="159"/>
      <c r="RN39" s="159"/>
      <c r="RO39" s="159"/>
      <c r="RP39" s="159"/>
      <c r="RQ39" s="159"/>
      <c r="RR39" s="159"/>
      <c r="RS39" s="159"/>
      <c r="RT39" s="159"/>
      <c r="RU39" s="159"/>
      <c r="RV39" s="159"/>
      <c r="RW39" s="159"/>
      <c r="RX39" s="159"/>
      <c r="RY39" s="159"/>
      <c r="RZ39" s="159"/>
      <c r="SA39" s="159"/>
      <c r="SB39" s="159"/>
      <c r="SC39" s="159"/>
      <c r="SD39" s="159"/>
      <c r="SE39" s="159"/>
      <c r="SF39" s="159"/>
    </row>
    <row r="40" spans="1:500" x14ac:dyDescent="0.25">
      <c r="A40" s="166" t="s">
        <v>34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58">
        <v>-5.0000000000000001E-3</v>
      </c>
      <c r="O40" s="158">
        <v>-3.5000000000000003E-2</v>
      </c>
      <c r="P40" s="158">
        <v>3.0000000000000001E-3</v>
      </c>
      <c r="Q40" s="158">
        <v>0.106</v>
      </c>
      <c r="R40" s="158">
        <v>8.9999999999999993E-3</v>
      </c>
      <c r="S40" s="158">
        <v>-5.8000000000000003E-2</v>
      </c>
      <c r="T40" s="158">
        <v>-6.5000000000000002E-2</v>
      </c>
      <c r="U40" s="158">
        <v>-5.0000000000000001E-3</v>
      </c>
      <c r="V40" s="158">
        <v>4.5999999999999999E-2</v>
      </c>
      <c r="W40" s="158">
        <v>5.0000000000000001E-3</v>
      </c>
      <c r="X40" s="158">
        <v>-0.10100000000000001</v>
      </c>
      <c r="Y40" s="158">
        <v>8.4000000000000005E-2</v>
      </c>
      <c r="Z40" s="158">
        <v>-3.3000000000000002E-2</v>
      </c>
      <c r="AA40" s="158">
        <v>1.2999999999999999E-2</v>
      </c>
      <c r="AB40" s="158">
        <v>1E-3</v>
      </c>
      <c r="AC40" s="158">
        <v>-7.1999999999999995E-2</v>
      </c>
      <c r="AD40" s="158">
        <v>7.0000000000000001E-3</v>
      </c>
      <c r="AE40" s="158">
        <v>8.4000000000000005E-2</v>
      </c>
      <c r="AF40" s="158">
        <v>1.4999999999999999E-2</v>
      </c>
      <c r="AG40" s="158">
        <v>-1.9E-2</v>
      </c>
      <c r="AH40" s="158">
        <v>-3.2000000000000001E-2</v>
      </c>
      <c r="AI40" s="158">
        <v>0.13100000000000001</v>
      </c>
      <c r="AJ40" s="158">
        <v>5.7000000000000002E-2</v>
      </c>
      <c r="AK40" s="158">
        <v>2E-3</v>
      </c>
      <c r="AL40" s="158">
        <v>2E-3</v>
      </c>
      <c r="AM40" s="158">
        <v>-2.1999999999999999E-2</v>
      </c>
      <c r="AN40" s="158">
        <v>0.05</v>
      </c>
      <c r="AO40" s="158">
        <v>-5.0999999999999997E-2</v>
      </c>
      <c r="AP40" s="158">
        <v>-3.3000000000000002E-2</v>
      </c>
      <c r="AQ40" s="158">
        <v>0.113</v>
      </c>
      <c r="AR40" s="158">
        <v>4.8000000000000001E-2</v>
      </c>
      <c r="AS40" s="158">
        <v>-8.0000000000000002E-3</v>
      </c>
      <c r="AT40" s="158">
        <v>-0.02</v>
      </c>
      <c r="AU40" s="158">
        <v>0.13200000000000001</v>
      </c>
      <c r="AV40" s="158">
        <v>6.2E-2</v>
      </c>
      <c r="AW40" s="158">
        <v>1.2E-2</v>
      </c>
      <c r="AX40" s="158">
        <v>1.2E-2</v>
      </c>
      <c r="AY40" s="158">
        <v>-0.01</v>
      </c>
      <c r="AZ40" s="158">
        <v>5.7000000000000002E-2</v>
      </c>
      <c r="BA40" s="158">
        <v>-3.5000000000000003E-2</v>
      </c>
      <c r="BB40" s="460"/>
      <c r="BC40" s="460"/>
      <c r="BD40" s="460"/>
      <c r="BE40" s="159"/>
      <c r="BF40" s="159"/>
      <c r="BG40" s="159"/>
      <c r="BH40" s="159"/>
      <c r="BI40" s="159"/>
      <c r="BJ40" s="159"/>
      <c r="BK40" s="159"/>
      <c r="BL40" s="159"/>
      <c r="BM40" s="159"/>
      <c r="BN40" s="159"/>
      <c r="BO40" s="159"/>
      <c r="BP40" s="159"/>
      <c r="BQ40" s="159"/>
      <c r="BR40" s="159"/>
      <c r="BS40" s="159"/>
      <c r="BT40" s="159"/>
      <c r="BU40" s="159"/>
      <c r="BV40" s="159"/>
      <c r="BW40" s="159"/>
      <c r="BX40" s="159"/>
      <c r="BY40" s="159"/>
      <c r="BZ40" s="159"/>
      <c r="CA40" s="159"/>
      <c r="CB40" s="159"/>
      <c r="CC40" s="159"/>
      <c r="CD40" s="159"/>
      <c r="CE40" s="159"/>
      <c r="CF40" s="159"/>
      <c r="CG40" s="159"/>
      <c r="CH40" s="159"/>
      <c r="CI40" s="159"/>
      <c r="CJ40" s="159"/>
      <c r="CK40" s="159"/>
      <c r="CL40" s="159"/>
      <c r="CM40" s="159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  <c r="DB40" s="159"/>
      <c r="DC40" s="159"/>
      <c r="DD40" s="159"/>
      <c r="DE40" s="159"/>
      <c r="DF40" s="159"/>
      <c r="DG40" s="159"/>
      <c r="DH40" s="159"/>
      <c r="DI40" s="159"/>
      <c r="DJ40" s="159"/>
      <c r="DK40" s="159"/>
      <c r="DL40" s="159"/>
      <c r="DM40" s="159"/>
      <c r="DN40" s="159"/>
      <c r="DO40" s="159"/>
      <c r="DP40" s="159"/>
      <c r="DQ40" s="159"/>
      <c r="DR40" s="159"/>
      <c r="DS40" s="159"/>
      <c r="DT40" s="159"/>
      <c r="DU40" s="159"/>
      <c r="DV40" s="159"/>
      <c r="DW40" s="159"/>
      <c r="DX40" s="159"/>
      <c r="DY40" s="159"/>
      <c r="DZ40" s="159"/>
      <c r="EA40" s="159"/>
      <c r="EB40" s="159"/>
      <c r="EC40" s="159"/>
      <c r="ED40" s="159"/>
      <c r="EE40" s="159"/>
      <c r="EF40" s="159"/>
      <c r="EG40" s="159"/>
      <c r="EH40" s="159"/>
      <c r="EI40" s="159"/>
      <c r="EJ40" s="159"/>
      <c r="EK40" s="159"/>
      <c r="EL40" s="159"/>
      <c r="EM40" s="159"/>
      <c r="EN40" s="159"/>
      <c r="EO40" s="159"/>
      <c r="EP40" s="159"/>
      <c r="EQ40" s="159"/>
      <c r="ER40" s="159"/>
      <c r="ES40" s="159"/>
      <c r="ET40" s="159"/>
      <c r="EU40" s="159"/>
      <c r="EV40" s="159"/>
      <c r="EW40" s="159"/>
      <c r="EX40" s="159"/>
      <c r="EY40" s="159"/>
      <c r="EZ40" s="159"/>
      <c r="FA40" s="159"/>
      <c r="FB40" s="159"/>
      <c r="FC40" s="159"/>
      <c r="FD40" s="159"/>
      <c r="FE40" s="159"/>
      <c r="FF40" s="159"/>
      <c r="FG40" s="159"/>
      <c r="FH40" s="159"/>
      <c r="FI40" s="159"/>
      <c r="FJ40" s="159"/>
      <c r="FK40" s="159"/>
      <c r="FL40" s="159"/>
      <c r="FM40" s="159"/>
      <c r="FN40" s="159"/>
      <c r="FO40" s="159"/>
      <c r="FP40" s="159"/>
      <c r="FQ40" s="159"/>
      <c r="FR40" s="159"/>
      <c r="FS40" s="159"/>
      <c r="FT40" s="159"/>
      <c r="FU40" s="159"/>
      <c r="FV40" s="159"/>
      <c r="FW40" s="159"/>
      <c r="FX40" s="159"/>
      <c r="FY40" s="159"/>
      <c r="FZ40" s="159"/>
      <c r="GA40" s="159"/>
      <c r="GB40" s="159"/>
      <c r="GC40" s="159"/>
      <c r="GD40" s="159"/>
      <c r="GE40" s="159"/>
      <c r="GF40" s="159"/>
      <c r="GG40" s="159"/>
      <c r="GH40" s="159"/>
      <c r="GI40" s="159"/>
      <c r="GJ40" s="159"/>
      <c r="GK40" s="159"/>
      <c r="GL40" s="159"/>
      <c r="GM40" s="159"/>
      <c r="GN40" s="159"/>
      <c r="GO40" s="159"/>
      <c r="GP40" s="159"/>
      <c r="GQ40" s="159"/>
      <c r="GR40" s="159"/>
      <c r="GS40" s="159"/>
      <c r="GT40" s="159"/>
      <c r="GU40" s="159"/>
      <c r="GV40" s="159"/>
      <c r="GW40" s="159"/>
      <c r="GX40" s="159"/>
      <c r="GY40" s="159"/>
      <c r="GZ40" s="159"/>
      <c r="HA40" s="159"/>
      <c r="HB40" s="159"/>
      <c r="HC40" s="159"/>
      <c r="HD40" s="159"/>
      <c r="HE40" s="159"/>
      <c r="HF40" s="159"/>
      <c r="HG40" s="159"/>
      <c r="HH40" s="159"/>
      <c r="HI40" s="159"/>
      <c r="HJ40" s="159"/>
      <c r="HK40" s="159"/>
      <c r="HL40" s="159"/>
      <c r="HM40" s="159"/>
      <c r="HN40" s="159"/>
      <c r="HO40" s="159"/>
      <c r="HP40" s="159"/>
      <c r="HQ40" s="159"/>
      <c r="HR40" s="159"/>
      <c r="HS40" s="159"/>
      <c r="HT40" s="159"/>
      <c r="HU40" s="159"/>
      <c r="HV40" s="159"/>
      <c r="HW40" s="159"/>
      <c r="HX40" s="159"/>
      <c r="HY40" s="159"/>
      <c r="HZ40" s="159"/>
      <c r="IA40" s="159"/>
      <c r="IB40" s="159"/>
      <c r="IC40" s="159"/>
      <c r="ID40" s="159"/>
      <c r="IE40" s="159"/>
      <c r="IF40" s="159"/>
      <c r="IG40" s="159"/>
      <c r="IH40" s="159"/>
      <c r="II40" s="159"/>
      <c r="IJ40" s="159"/>
      <c r="IK40" s="159"/>
      <c r="IL40" s="159"/>
      <c r="IM40" s="159"/>
      <c r="IN40" s="159"/>
      <c r="IO40" s="159"/>
      <c r="IP40" s="159"/>
      <c r="IQ40" s="159"/>
      <c r="IR40" s="159"/>
      <c r="IS40" s="159"/>
      <c r="IT40" s="159"/>
      <c r="IU40" s="159"/>
      <c r="IV40" s="159"/>
      <c r="IW40" s="159"/>
      <c r="IX40" s="159"/>
      <c r="IY40" s="159"/>
      <c r="IZ40" s="159"/>
      <c r="JA40" s="159"/>
      <c r="JB40" s="159"/>
      <c r="JC40" s="159"/>
      <c r="JD40" s="159"/>
      <c r="JE40" s="159"/>
      <c r="JF40" s="159"/>
      <c r="JG40" s="159"/>
      <c r="JH40" s="159"/>
      <c r="JI40" s="159"/>
      <c r="JJ40" s="159"/>
      <c r="JK40" s="159"/>
      <c r="JL40" s="159"/>
      <c r="JM40" s="159"/>
      <c r="JN40" s="159"/>
      <c r="JO40" s="159"/>
      <c r="JP40" s="159"/>
      <c r="JQ40" s="159"/>
      <c r="JR40" s="159"/>
      <c r="JS40" s="159"/>
      <c r="JT40" s="159"/>
      <c r="JU40" s="159"/>
      <c r="JV40" s="159"/>
      <c r="JW40" s="159"/>
      <c r="JX40" s="159"/>
      <c r="JY40" s="159"/>
      <c r="JZ40" s="159"/>
      <c r="KA40" s="159"/>
      <c r="KB40" s="159"/>
      <c r="KC40" s="159"/>
      <c r="KD40" s="159"/>
      <c r="KE40" s="159"/>
      <c r="KF40" s="159"/>
      <c r="KG40" s="159"/>
      <c r="KH40" s="159"/>
      <c r="KI40" s="159"/>
      <c r="KJ40" s="159"/>
      <c r="KK40" s="159"/>
      <c r="KL40" s="159"/>
      <c r="KM40" s="159"/>
      <c r="KN40" s="159"/>
      <c r="KO40" s="159"/>
      <c r="KP40" s="159"/>
      <c r="KQ40" s="159"/>
      <c r="KR40" s="159"/>
      <c r="KS40" s="159"/>
      <c r="KT40" s="159"/>
      <c r="KU40" s="159"/>
      <c r="KV40" s="159"/>
      <c r="KW40" s="159"/>
      <c r="KX40" s="159"/>
      <c r="KY40" s="159"/>
      <c r="KZ40" s="159"/>
      <c r="LA40" s="159"/>
      <c r="LB40" s="159"/>
      <c r="LC40" s="159"/>
      <c r="LD40" s="159"/>
      <c r="LE40" s="159"/>
      <c r="LF40" s="159"/>
      <c r="LG40" s="159"/>
      <c r="LH40" s="159"/>
      <c r="LI40" s="159"/>
      <c r="LJ40" s="159"/>
      <c r="LK40" s="159"/>
      <c r="LL40" s="159"/>
      <c r="LM40" s="159"/>
      <c r="LN40" s="159"/>
      <c r="LO40" s="159"/>
      <c r="LP40" s="159"/>
      <c r="LQ40" s="159"/>
      <c r="LR40" s="159"/>
      <c r="LS40" s="159"/>
      <c r="LT40" s="159"/>
      <c r="LU40" s="159"/>
      <c r="LV40" s="159"/>
      <c r="LW40" s="159"/>
      <c r="LX40" s="159"/>
      <c r="LY40" s="159"/>
      <c r="LZ40" s="159"/>
      <c r="MA40" s="159"/>
      <c r="MB40" s="159"/>
      <c r="MC40" s="159"/>
      <c r="MD40" s="159"/>
      <c r="ME40" s="159"/>
      <c r="MF40" s="159"/>
      <c r="MG40" s="159"/>
      <c r="MH40" s="159"/>
      <c r="MI40" s="159"/>
      <c r="MJ40" s="159"/>
      <c r="MK40" s="159"/>
      <c r="ML40" s="159"/>
      <c r="MM40" s="159"/>
      <c r="MN40" s="159"/>
      <c r="MO40" s="159"/>
      <c r="MP40" s="159"/>
      <c r="MQ40" s="159"/>
      <c r="MR40" s="159"/>
      <c r="MS40" s="159"/>
      <c r="MT40" s="159"/>
      <c r="MU40" s="159"/>
      <c r="MV40" s="159"/>
      <c r="MW40" s="159"/>
      <c r="MX40" s="159"/>
      <c r="MY40" s="159"/>
      <c r="MZ40" s="159"/>
      <c r="NA40" s="159"/>
      <c r="NB40" s="159"/>
      <c r="NC40" s="159"/>
      <c r="ND40" s="159"/>
      <c r="NE40" s="159"/>
      <c r="NF40" s="159"/>
      <c r="NG40" s="159"/>
      <c r="NH40" s="159"/>
      <c r="NI40" s="159"/>
      <c r="NJ40" s="159"/>
      <c r="NK40" s="159"/>
      <c r="NL40" s="159"/>
      <c r="NM40" s="159"/>
      <c r="NN40" s="159"/>
      <c r="NO40" s="159"/>
      <c r="NP40" s="159"/>
      <c r="NQ40" s="159"/>
      <c r="NR40" s="159"/>
      <c r="NS40" s="159"/>
      <c r="NT40" s="159"/>
      <c r="NU40" s="159"/>
      <c r="NV40" s="159"/>
      <c r="NW40" s="159"/>
      <c r="NX40" s="159"/>
      <c r="NY40" s="159"/>
      <c r="NZ40" s="159"/>
      <c r="OA40" s="159"/>
      <c r="OB40" s="159"/>
      <c r="OC40" s="159"/>
      <c r="OD40" s="159"/>
      <c r="OE40" s="159"/>
      <c r="OF40" s="159"/>
      <c r="OG40" s="159"/>
      <c r="OH40" s="159"/>
      <c r="OI40" s="159"/>
      <c r="OJ40" s="159"/>
      <c r="OK40" s="159"/>
      <c r="OL40" s="159"/>
      <c r="OM40" s="159"/>
      <c r="ON40" s="159"/>
      <c r="OO40" s="159"/>
      <c r="OP40" s="159"/>
      <c r="OQ40" s="159"/>
      <c r="OR40" s="159"/>
      <c r="OS40" s="159"/>
      <c r="OT40" s="159"/>
      <c r="OU40" s="159"/>
      <c r="OV40" s="159"/>
      <c r="OW40" s="159"/>
      <c r="OX40" s="159"/>
      <c r="OY40" s="159"/>
      <c r="OZ40" s="159"/>
      <c r="PA40" s="159"/>
      <c r="PB40" s="159"/>
      <c r="PC40" s="159"/>
      <c r="PD40" s="159"/>
      <c r="PE40" s="159"/>
      <c r="PF40" s="159"/>
      <c r="PG40" s="159"/>
      <c r="PH40" s="159"/>
      <c r="PI40" s="159"/>
      <c r="PJ40" s="159"/>
      <c r="PK40" s="159"/>
      <c r="PL40" s="159"/>
      <c r="PM40" s="159"/>
      <c r="PN40" s="159"/>
      <c r="PO40" s="159"/>
      <c r="PP40" s="159"/>
      <c r="PQ40" s="159"/>
      <c r="PR40" s="159"/>
      <c r="PS40" s="159"/>
      <c r="PT40" s="159"/>
      <c r="PU40" s="159"/>
      <c r="PV40" s="159"/>
      <c r="PW40" s="159"/>
      <c r="PX40" s="159"/>
      <c r="PY40" s="159"/>
      <c r="PZ40" s="159"/>
      <c r="QA40" s="159"/>
      <c r="QB40" s="159"/>
      <c r="QC40" s="159"/>
      <c r="QD40" s="159"/>
      <c r="QE40" s="159"/>
      <c r="QF40" s="159"/>
      <c r="QG40" s="159"/>
      <c r="QH40" s="159"/>
      <c r="QI40" s="159"/>
      <c r="QJ40" s="159"/>
      <c r="QK40" s="159"/>
      <c r="QL40" s="159"/>
      <c r="QM40" s="159"/>
      <c r="QN40" s="159"/>
      <c r="QO40" s="159"/>
      <c r="QP40" s="159"/>
      <c r="QQ40" s="159"/>
      <c r="QR40" s="159"/>
      <c r="QS40" s="159"/>
      <c r="QT40" s="159"/>
      <c r="QU40" s="159"/>
      <c r="QV40" s="159"/>
      <c r="QW40" s="159"/>
      <c r="QX40" s="159"/>
      <c r="QY40" s="159"/>
      <c r="QZ40" s="159"/>
      <c r="RA40" s="159"/>
      <c r="RB40" s="159"/>
      <c r="RC40" s="159"/>
      <c r="RD40" s="159"/>
      <c r="RE40" s="159"/>
      <c r="RF40" s="159"/>
      <c r="RG40" s="159"/>
      <c r="RH40" s="159"/>
      <c r="RI40" s="159"/>
      <c r="RJ40" s="159"/>
      <c r="RK40" s="159"/>
      <c r="RL40" s="159"/>
      <c r="RM40" s="159"/>
      <c r="RN40" s="159"/>
      <c r="RO40" s="159"/>
      <c r="RP40" s="159"/>
      <c r="RQ40" s="159"/>
      <c r="RR40" s="159"/>
      <c r="RS40" s="159"/>
      <c r="RT40" s="159"/>
      <c r="RU40" s="159"/>
      <c r="RV40" s="159"/>
      <c r="RW40" s="159"/>
      <c r="RX40" s="159"/>
      <c r="RY40" s="159"/>
      <c r="RZ40" s="159"/>
      <c r="SA40" s="159"/>
      <c r="SB40" s="159"/>
      <c r="SC40" s="159"/>
      <c r="SD40" s="159"/>
      <c r="SE40" s="159"/>
      <c r="SF40" s="159"/>
    </row>
    <row r="41" spans="1:500" x14ac:dyDescent="0.25">
      <c r="A41" s="165" t="s">
        <v>35</v>
      </c>
      <c r="B41" s="154">
        <v>20</v>
      </c>
      <c r="C41" s="154">
        <v>17</v>
      </c>
      <c r="D41" s="154">
        <v>18</v>
      </c>
      <c r="E41" s="154">
        <v>14</v>
      </c>
      <c r="F41" s="154">
        <v>13</v>
      </c>
      <c r="G41" s="154">
        <v>15</v>
      </c>
      <c r="H41" s="154">
        <v>13</v>
      </c>
      <c r="I41" s="154">
        <v>13</v>
      </c>
      <c r="J41" s="154">
        <v>18</v>
      </c>
      <c r="K41" s="154">
        <v>13</v>
      </c>
      <c r="L41" s="154">
        <v>19</v>
      </c>
      <c r="M41" s="154">
        <v>30</v>
      </c>
      <c r="N41" s="154">
        <v>35</v>
      </c>
      <c r="O41" s="154">
        <v>14</v>
      </c>
      <c r="P41" s="154">
        <v>20</v>
      </c>
      <c r="Q41" s="154">
        <v>18</v>
      </c>
      <c r="R41" s="154">
        <v>15</v>
      </c>
      <c r="S41" s="154">
        <v>19</v>
      </c>
      <c r="T41" s="154">
        <v>14</v>
      </c>
      <c r="U41" s="154">
        <v>22</v>
      </c>
      <c r="V41" s="154">
        <v>20</v>
      </c>
      <c r="W41" s="154">
        <v>22</v>
      </c>
      <c r="X41" s="154">
        <v>21</v>
      </c>
      <c r="Y41" s="154">
        <v>70</v>
      </c>
      <c r="Z41" s="154">
        <v>20</v>
      </c>
      <c r="AA41" s="154">
        <v>21</v>
      </c>
      <c r="AB41" s="154">
        <v>20</v>
      </c>
      <c r="AC41" s="154">
        <v>20</v>
      </c>
      <c r="AD41" s="154">
        <v>16</v>
      </c>
      <c r="AE41" s="154">
        <v>19</v>
      </c>
      <c r="AF41" s="154">
        <v>19</v>
      </c>
      <c r="AG41" s="154">
        <v>16</v>
      </c>
      <c r="AH41" s="154">
        <v>19</v>
      </c>
      <c r="AI41" s="154">
        <v>19</v>
      </c>
      <c r="AJ41" s="154">
        <v>16</v>
      </c>
      <c r="AK41" s="154">
        <v>19</v>
      </c>
      <c r="AL41" s="154">
        <v>19</v>
      </c>
      <c r="AM41" s="154">
        <v>16</v>
      </c>
      <c r="AN41" s="154">
        <v>19</v>
      </c>
      <c r="AO41" s="154">
        <v>19</v>
      </c>
      <c r="AP41" s="154">
        <v>20</v>
      </c>
      <c r="AQ41" s="154">
        <v>15</v>
      </c>
      <c r="AR41" s="154">
        <v>15</v>
      </c>
      <c r="AS41" s="154">
        <v>15</v>
      </c>
      <c r="AT41" s="154">
        <v>17</v>
      </c>
      <c r="AU41" s="154">
        <v>17</v>
      </c>
      <c r="AV41" s="154">
        <v>15</v>
      </c>
      <c r="AW41" s="154">
        <v>17</v>
      </c>
      <c r="AX41" s="154">
        <v>17</v>
      </c>
      <c r="AY41" s="154">
        <v>15</v>
      </c>
      <c r="AZ41" s="154">
        <v>17</v>
      </c>
      <c r="BA41" s="154">
        <v>17</v>
      </c>
      <c r="BB41" s="456"/>
      <c r="BC41" s="456"/>
      <c r="BD41" s="456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55"/>
      <c r="BZ41" s="155"/>
      <c r="CA41" s="155"/>
      <c r="CB41" s="155"/>
      <c r="CC41" s="155"/>
      <c r="CD41" s="155"/>
      <c r="CE41" s="155"/>
      <c r="CF41" s="155"/>
      <c r="CG41" s="155"/>
      <c r="CH41" s="155"/>
      <c r="CI41" s="155"/>
      <c r="CJ41" s="155"/>
      <c r="CK41" s="155"/>
      <c r="CL41" s="155"/>
      <c r="CM41" s="155"/>
      <c r="CN41" s="155"/>
      <c r="CO41" s="155"/>
      <c r="CP41" s="155"/>
      <c r="CQ41" s="155"/>
      <c r="CR41" s="155"/>
      <c r="CS41" s="155"/>
      <c r="CT41" s="155"/>
      <c r="CU41" s="155"/>
      <c r="CV41" s="155"/>
      <c r="CW41" s="155"/>
      <c r="CX41" s="155"/>
      <c r="CY41" s="155"/>
      <c r="CZ41" s="155"/>
      <c r="DA41" s="155"/>
      <c r="DB41" s="155"/>
      <c r="DC41" s="155"/>
      <c r="DD41" s="155"/>
      <c r="DE41" s="155"/>
      <c r="DF41" s="155"/>
      <c r="DG41" s="155"/>
      <c r="DH41" s="155"/>
      <c r="DI41" s="155"/>
      <c r="DJ41" s="155"/>
      <c r="DK41" s="155"/>
      <c r="DL41" s="155"/>
      <c r="DM41" s="155"/>
      <c r="DN41" s="155"/>
      <c r="DO41" s="155"/>
      <c r="DP41" s="155"/>
      <c r="DQ41" s="155"/>
      <c r="DR41" s="155"/>
      <c r="DS41" s="155"/>
      <c r="DT41" s="155"/>
      <c r="DU41" s="155"/>
      <c r="DV41" s="155"/>
      <c r="DW41" s="155"/>
      <c r="DX41" s="155"/>
      <c r="DY41" s="155"/>
      <c r="DZ41" s="155"/>
      <c r="EA41" s="155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155"/>
      <c r="EY41" s="155"/>
      <c r="EZ41" s="155"/>
      <c r="FA41" s="155"/>
      <c r="FB41" s="155"/>
      <c r="FC41" s="155"/>
      <c r="FD41" s="155"/>
      <c r="FE41" s="155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  <c r="GN41" s="155"/>
      <c r="GO41" s="155"/>
      <c r="GP41" s="155"/>
      <c r="GQ41" s="155"/>
      <c r="GR41" s="155"/>
      <c r="GS41" s="155"/>
      <c r="GT41" s="155"/>
      <c r="GU41" s="155"/>
      <c r="GV41" s="155"/>
      <c r="GW41" s="155"/>
      <c r="GX41" s="155"/>
      <c r="GY41" s="155"/>
      <c r="GZ41" s="155"/>
      <c r="HA41" s="155"/>
      <c r="HB41" s="155"/>
      <c r="HC41" s="155"/>
      <c r="HD41" s="155"/>
      <c r="HE41" s="155"/>
      <c r="HF41" s="155"/>
      <c r="HG41" s="155"/>
      <c r="HH41" s="155"/>
      <c r="HI41" s="155"/>
      <c r="HJ41" s="155"/>
      <c r="HK41" s="155"/>
      <c r="HL41" s="155"/>
      <c r="HM41" s="155"/>
      <c r="HN41" s="155"/>
      <c r="HO41" s="155"/>
      <c r="HP41" s="155"/>
      <c r="HQ41" s="155"/>
      <c r="HR41" s="155"/>
      <c r="HS41" s="155"/>
      <c r="HT41" s="155"/>
      <c r="HU41" s="155"/>
      <c r="HV41" s="155"/>
      <c r="HW41" s="155"/>
      <c r="HX41" s="155"/>
      <c r="HY41" s="155"/>
      <c r="HZ41" s="155"/>
      <c r="IA41" s="155"/>
      <c r="IB41" s="155"/>
      <c r="IC41" s="155"/>
      <c r="ID41" s="155"/>
      <c r="IE41" s="155"/>
      <c r="IF41" s="155"/>
      <c r="IG41" s="155"/>
      <c r="IH41" s="155"/>
      <c r="II41" s="155"/>
      <c r="IJ41" s="155"/>
      <c r="IK41" s="155"/>
      <c r="IL41" s="155"/>
      <c r="IM41" s="155"/>
      <c r="IN41" s="155"/>
      <c r="IO41" s="155"/>
      <c r="IP41" s="155"/>
      <c r="IQ41" s="155"/>
      <c r="IR41" s="155"/>
      <c r="IS41" s="155"/>
      <c r="IT41" s="155"/>
      <c r="IU41" s="155"/>
      <c r="IV41" s="155"/>
      <c r="IW41" s="155"/>
      <c r="IX41" s="155"/>
      <c r="IY41" s="155"/>
      <c r="IZ41" s="155"/>
      <c r="JA41" s="155"/>
      <c r="JB41" s="155"/>
      <c r="JC41" s="155"/>
      <c r="JD41" s="155"/>
      <c r="JE41" s="155"/>
      <c r="JF41" s="155"/>
      <c r="JG41" s="155"/>
      <c r="JH41" s="155"/>
      <c r="JI41" s="155"/>
      <c r="JJ41" s="155"/>
      <c r="JK41" s="155"/>
      <c r="JL41" s="155"/>
      <c r="JM41" s="155"/>
      <c r="JN41" s="155"/>
      <c r="JO41" s="155"/>
      <c r="JP41" s="155"/>
      <c r="JQ41" s="155"/>
      <c r="JR41" s="155"/>
      <c r="JS41" s="155"/>
      <c r="JT41" s="155"/>
      <c r="JU41" s="155"/>
      <c r="JV41" s="155"/>
      <c r="JW41" s="155"/>
      <c r="JX41" s="155"/>
      <c r="JY41" s="155"/>
      <c r="JZ41" s="155"/>
      <c r="KA41" s="155"/>
      <c r="KB41" s="155"/>
      <c r="KC41" s="155"/>
      <c r="KD41" s="155"/>
      <c r="KE41" s="155"/>
      <c r="KF41" s="155"/>
      <c r="KG41" s="155"/>
      <c r="KH41" s="155"/>
      <c r="KI41" s="155"/>
      <c r="KJ41" s="155"/>
      <c r="KK41" s="155"/>
      <c r="KL41" s="155"/>
      <c r="KM41" s="155"/>
      <c r="KN41" s="155"/>
      <c r="KO41" s="155"/>
      <c r="KP41" s="155"/>
      <c r="KQ41" s="155"/>
      <c r="KR41" s="155"/>
      <c r="KS41" s="155"/>
      <c r="KT41" s="155"/>
      <c r="KU41" s="155"/>
      <c r="KV41" s="155"/>
      <c r="KW41" s="155"/>
      <c r="KX41" s="155"/>
      <c r="KY41" s="155"/>
      <c r="KZ41" s="155"/>
      <c r="LA41" s="155"/>
      <c r="LB41" s="155"/>
      <c r="LC41" s="155"/>
      <c r="LD41" s="155"/>
      <c r="LE41" s="155"/>
      <c r="LF41" s="155"/>
      <c r="LG41" s="155"/>
      <c r="LH41" s="155"/>
      <c r="LI41" s="155"/>
      <c r="LJ41" s="155"/>
      <c r="LK41" s="155"/>
      <c r="LL41" s="155"/>
      <c r="LM41" s="155"/>
      <c r="LN41" s="155"/>
      <c r="LO41" s="155"/>
      <c r="LP41" s="155"/>
      <c r="LQ41" s="155"/>
      <c r="LR41" s="155"/>
      <c r="LS41" s="155"/>
      <c r="LT41" s="155"/>
      <c r="LU41" s="155"/>
      <c r="LV41" s="155"/>
      <c r="LW41" s="155"/>
      <c r="LX41" s="155"/>
      <c r="LY41" s="155"/>
      <c r="LZ41" s="155"/>
      <c r="MA41" s="155"/>
      <c r="MB41" s="155"/>
      <c r="MC41" s="155"/>
      <c r="MD41" s="155"/>
      <c r="ME41" s="155"/>
      <c r="MF41" s="155"/>
      <c r="MG41" s="155"/>
      <c r="MH41" s="155"/>
      <c r="MI41" s="155"/>
      <c r="MJ41" s="155"/>
      <c r="MK41" s="155"/>
      <c r="ML41" s="155"/>
      <c r="MM41" s="155"/>
      <c r="MN41" s="155"/>
      <c r="MO41" s="155"/>
      <c r="MP41" s="155"/>
      <c r="MQ41" s="155"/>
      <c r="MR41" s="155"/>
      <c r="MS41" s="155"/>
      <c r="MT41" s="155"/>
      <c r="MU41" s="155"/>
      <c r="MV41" s="155"/>
      <c r="MW41" s="155"/>
      <c r="MX41" s="155"/>
      <c r="MY41" s="155"/>
      <c r="MZ41" s="155"/>
      <c r="NA41" s="155"/>
      <c r="NB41" s="155"/>
      <c r="NC41" s="155"/>
      <c r="ND41" s="155"/>
      <c r="NE41" s="155"/>
      <c r="NF41" s="155"/>
      <c r="NG41" s="155"/>
      <c r="NH41" s="155"/>
      <c r="NI41" s="155"/>
      <c r="NJ41" s="155"/>
      <c r="NK41" s="155"/>
      <c r="NL41" s="155"/>
      <c r="NM41" s="155"/>
      <c r="NN41" s="155"/>
      <c r="NO41" s="155"/>
      <c r="NP41" s="155"/>
      <c r="NQ41" s="155"/>
      <c r="NR41" s="155"/>
      <c r="NS41" s="155"/>
      <c r="NT41" s="155"/>
      <c r="NU41" s="155"/>
      <c r="NV41" s="155"/>
      <c r="NW41" s="155"/>
      <c r="NX41" s="155"/>
      <c r="NY41" s="155"/>
      <c r="NZ41" s="155"/>
      <c r="OA41" s="155"/>
      <c r="OB41" s="155"/>
      <c r="OC41" s="155"/>
      <c r="OD41" s="155"/>
      <c r="OE41" s="155"/>
      <c r="OF41" s="155"/>
      <c r="OG41" s="155"/>
      <c r="OH41" s="155"/>
      <c r="OI41" s="155"/>
      <c r="OJ41" s="155"/>
      <c r="OK41" s="155"/>
      <c r="OL41" s="155"/>
      <c r="OM41" s="155"/>
      <c r="ON41" s="155"/>
      <c r="OO41" s="155"/>
      <c r="OP41" s="155"/>
      <c r="OQ41" s="155"/>
      <c r="OR41" s="155"/>
      <c r="OS41" s="155"/>
      <c r="OT41" s="155"/>
      <c r="OU41" s="155"/>
      <c r="OV41" s="155"/>
      <c r="OW41" s="155"/>
      <c r="OX41" s="155"/>
      <c r="OY41" s="155"/>
      <c r="OZ41" s="155"/>
      <c r="PA41" s="155"/>
      <c r="PB41" s="155"/>
      <c r="PC41" s="155"/>
      <c r="PD41" s="155"/>
      <c r="PE41" s="155"/>
      <c r="PF41" s="155"/>
      <c r="PG41" s="155"/>
      <c r="PH41" s="155"/>
      <c r="PI41" s="155"/>
      <c r="PJ41" s="155"/>
      <c r="PK41" s="155"/>
      <c r="PL41" s="155"/>
      <c r="PM41" s="155"/>
      <c r="PN41" s="155"/>
      <c r="PO41" s="155"/>
      <c r="PP41" s="155"/>
      <c r="PQ41" s="155"/>
      <c r="PR41" s="155"/>
      <c r="PS41" s="155"/>
      <c r="PT41" s="155"/>
      <c r="PU41" s="155"/>
      <c r="PV41" s="155"/>
      <c r="PW41" s="155"/>
      <c r="PX41" s="155"/>
      <c r="PY41" s="155"/>
      <c r="PZ41" s="155"/>
      <c r="QA41" s="155"/>
      <c r="QB41" s="155"/>
      <c r="QC41" s="155"/>
      <c r="QD41" s="155"/>
      <c r="QE41" s="155"/>
      <c r="QF41" s="155"/>
      <c r="QG41" s="155"/>
      <c r="QH41" s="155"/>
      <c r="QI41" s="155"/>
      <c r="QJ41" s="155"/>
      <c r="QK41" s="155"/>
      <c r="QL41" s="155"/>
      <c r="QM41" s="155"/>
      <c r="QN41" s="155"/>
      <c r="QO41" s="155"/>
      <c r="QP41" s="155"/>
      <c r="QQ41" s="155"/>
      <c r="QR41" s="155"/>
      <c r="QS41" s="155"/>
      <c r="QT41" s="155"/>
      <c r="QU41" s="155"/>
      <c r="QV41" s="155"/>
      <c r="QW41" s="155"/>
      <c r="QX41" s="155"/>
      <c r="QY41" s="155"/>
      <c r="QZ41" s="155"/>
      <c r="RA41" s="155"/>
      <c r="RB41" s="155"/>
      <c r="RC41" s="155"/>
      <c r="RD41" s="155"/>
      <c r="RE41" s="155"/>
      <c r="RF41" s="155"/>
      <c r="RG41" s="155"/>
      <c r="RH41" s="155"/>
      <c r="RI41" s="155"/>
      <c r="RJ41" s="155"/>
      <c r="RK41" s="155"/>
      <c r="RL41" s="155"/>
      <c r="RM41" s="155"/>
      <c r="RN41" s="155"/>
      <c r="RO41" s="155"/>
      <c r="RP41" s="155"/>
      <c r="RQ41" s="155"/>
      <c r="RR41" s="155"/>
      <c r="RS41" s="155"/>
      <c r="RT41" s="155"/>
      <c r="RU41" s="155"/>
      <c r="RV41" s="155"/>
      <c r="RW41" s="155"/>
      <c r="RX41" s="155"/>
      <c r="RY41" s="155"/>
      <c r="RZ41" s="155"/>
      <c r="SA41" s="155"/>
      <c r="SB41" s="155"/>
      <c r="SC41" s="155"/>
      <c r="SD41" s="155"/>
      <c r="SE41" s="155"/>
      <c r="SF41" s="155"/>
    </row>
    <row r="42" spans="1:500" x14ac:dyDescent="0.25">
      <c r="A42" s="165" t="s">
        <v>36</v>
      </c>
      <c r="B42" s="154">
        <v>7</v>
      </c>
      <c r="C42" s="154">
        <v>18</v>
      </c>
      <c r="D42" s="154">
        <v>282</v>
      </c>
      <c r="E42" s="154">
        <v>112</v>
      </c>
      <c r="F42" s="154">
        <v>373</v>
      </c>
      <c r="G42" s="154">
        <v>78</v>
      </c>
      <c r="H42" s="154">
        <v>557</v>
      </c>
      <c r="I42" s="154">
        <v>24</v>
      </c>
      <c r="J42" s="154">
        <v>158</v>
      </c>
      <c r="K42" s="154">
        <v>496</v>
      </c>
      <c r="L42" s="154">
        <v>596</v>
      </c>
      <c r="M42" s="154">
        <v>530</v>
      </c>
      <c r="N42" s="154">
        <v>316</v>
      </c>
      <c r="O42" s="154">
        <v>373</v>
      </c>
      <c r="P42" s="154">
        <v>695</v>
      </c>
      <c r="Q42" s="154">
        <v>601</v>
      </c>
      <c r="R42" s="154">
        <v>228</v>
      </c>
      <c r="S42" s="154">
        <v>538</v>
      </c>
      <c r="T42" s="154">
        <v>438</v>
      </c>
      <c r="U42" s="154">
        <v>290</v>
      </c>
      <c r="V42" s="154">
        <v>795</v>
      </c>
      <c r="W42" s="154">
        <v>863</v>
      </c>
      <c r="X42" s="154">
        <v>468</v>
      </c>
      <c r="Y42" s="154">
        <v>450</v>
      </c>
      <c r="Z42" s="154">
        <v>513</v>
      </c>
      <c r="AA42" s="154">
        <v>413</v>
      </c>
      <c r="AB42" s="154">
        <v>430</v>
      </c>
      <c r="AC42" s="154">
        <v>398</v>
      </c>
      <c r="AD42" s="154">
        <v>467</v>
      </c>
      <c r="AE42" s="154">
        <v>465</v>
      </c>
      <c r="AF42" s="154">
        <v>620</v>
      </c>
      <c r="AG42" s="154">
        <v>475</v>
      </c>
      <c r="AH42" s="154">
        <v>279</v>
      </c>
      <c r="AI42" s="154">
        <v>552</v>
      </c>
      <c r="AJ42" s="154">
        <v>461</v>
      </c>
      <c r="AK42" s="154">
        <v>251</v>
      </c>
      <c r="AL42" s="154">
        <v>463</v>
      </c>
      <c r="AM42" s="154">
        <v>518</v>
      </c>
      <c r="AN42" s="154">
        <v>490</v>
      </c>
      <c r="AO42" s="154">
        <v>432</v>
      </c>
      <c r="AP42" s="154">
        <v>513</v>
      </c>
      <c r="AQ42" s="154">
        <v>446</v>
      </c>
      <c r="AR42" s="154">
        <v>589</v>
      </c>
      <c r="AS42" s="154">
        <v>479</v>
      </c>
      <c r="AT42" s="154">
        <v>297</v>
      </c>
      <c r="AU42" s="154">
        <v>551</v>
      </c>
      <c r="AV42" s="154">
        <v>465</v>
      </c>
      <c r="AW42" s="154">
        <v>269</v>
      </c>
      <c r="AX42" s="154">
        <v>467</v>
      </c>
      <c r="AY42" s="154">
        <v>516</v>
      </c>
      <c r="AZ42" s="154">
        <v>490</v>
      </c>
      <c r="BA42" s="154">
        <v>437</v>
      </c>
      <c r="BB42" s="456"/>
      <c r="BC42" s="456"/>
      <c r="BD42" s="456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  <c r="GN42" s="155"/>
      <c r="GO42" s="155"/>
      <c r="GP42" s="155"/>
      <c r="GQ42" s="155"/>
      <c r="GR42" s="155"/>
      <c r="GS42" s="155"/>
      <c r="GT42" s="155"/>
      <c r="GU42" s="155"/>
      <c r="GV42" s="155"/>
      <c r="GW42" s="155"/>
      <c r="GX42" s="155"/>
      <c r="GY42" s="155"/>
      <c r="GZ42" s="155"/>
      <c r="HA42" s="155"/>
      <c r="HB42" s="155"/>
      <c r="HC42" s="155"/>
      <c r="HD42" s="155"/>
      <c r="HE42" s="155"/>
      <c r="HF42" s="155"/>
      <c r="HG42" s="155"/>
      <c r="HH42" s="155"/>
      <c r="HI42" s="155"/>
      <c r="HJ42" s="155"/>
      <c r="HK42" s="155"/>
      <c r="HL42" s="155"/>
      <c r="HM42" s="155"/>
      <c r="HN42" s="155"/>
      <c r="HO42" s="155"/>
      <c r="HP42" s="155"/>
      <c r="HQ42" s="155"/>
      <c r="HR42" s="155"/>
      <c r="HS42" s="155"/>
      <c r="HT42" s="155"/>
      <c r="HU42" s="155"/>
      <c r="HV42" s="155"/>
      <c r="HW42" s="155"/>
      <c r="HX42" s="155"/>
      <c r="HY42" s="155"/>
      <c r="HZ42" s="155"/>
      <c r="IA42" s="155"/>
      <c r="IB42" s="155"/>
      <c r="IC42" s="155"/>
      <c r="ID42" s="155"/>
      <c r="IE42" s="155"/>
      <c r="IF42" s="155"/>
      <c r="IG42" s="155"/>
      <c r="IH42" s="155"/>
      <c r="II42" s="155"/>
      <c r="IJ42" s="155"/>
      <c r="IK42" s="155"/>
      <c r="IL42" s="155"/>
      <c r="IM42" s="155"/>
      <c r="IN42" s="155"/>
      <c r="IO42" s="155"/>
      <c r="IP42" s="155"/>
      <c r="IQ42" s="155"/>
      <c r="IR42" s="155"/>
      <c r="IS42" s="155"/>
      <c r="IT42" s="155"/>
      <c r="IU42" s="155"/>
      <c r="IV42" s="155"/>
      <c r="IW42" s="155"/>
      <c r="IX42" s="155"/>
      <c r="IY42" s="155"/>
      <c r="IZ42" s="155"/>
      <c r="JA42" s="155"/>
      <c r="JB42" s="155"/>
      <c r="JC42" s="155"/>
      <c r="JD42" s="155"/>
      <c r="JE42" s="155"/>
      <c r="JF42" s="155"/>
      <c r="JG42" s="155"/>
      <c r="JH42" s="155"/>
      <c r="JI42" s="155"/>
      <c r="JJ42" s="155"/>
      <c r="JK42" s="155"/>
      <c r="JL42" s="155"/>
      <c r="JM42" s="155"/>
      <c r="JN42" s="155"/>
      <c r="JO42" s="155"/>
      <c r="JP42" s="155"/>
      <c r="JQ42" s="155"/>
      <c r="JR42" s="155"/>
      <c r="JS42" s="155"/>
      <c r="JT42" s="155"/>
      <c r="JU42" s="155"/>
      <c r="JV42" s="155"/>
      <c r="JW42" s="155"/>
      <c r="JX42" s="155"/>
      <c r="JY42" s="155"/>
      <c r="JZ42" s="155"/>
      <c r="KA42" s="155"/>
      <c r="KB42" s="155"/>
      <c r="KC42" s="155"/>
      <c r="KD42" s="155"/>
      <c r="KE42" s="155"/>
      <c r="KF42" s="155"/>
      <c r="KG42" s="155"/>
      <c r="KH42" s="155"/>
      <c r="KI42" s="155"/>
      <c r="KJ42" s="155"/>
      <c r="KK42" s="155"/>
      <c r="KL42" s="155"/>
      <c r="KM42" s="155"/>
      <c r="KN42" s="155"/>
      <c r="KO42" s="155"/>
      <c r="KP42" s="155"/>
      <c r="KQ42" s="155"/>
      <c r="KR42" s="155"/>
      <c r="KS42" s="155"/>
      <c r="KT42" s="155"/>
      <c r="KU42" s="155"/>
      <c r="KV42" s="155"/>
      <c r="KW42" s="155"/>
      <c r="KX42" s="155"/>
      <c r="KY42" s="155"/>
      <c r="KZ42" s="155"/>
      <c r="LA42" s="155"/>
      <c r="LB42" s="155"/>
      <c r="LC42" s="155"/>
      <c r="LD42" s="155"/>
      <c r="LE42" s="155"/>
      <c r="LF42" s="155"/>
      <c r="LG42" s="155"/>
      <c r="LH42" s="155"/>
      <c r="LI42" s="155"/>
      <c r="LJ42" s="155"/>
      <c r="LK42" s="155"/>
      <c r="LL42" s="155"/>
      <c r="LM42" s="155"/>
      <c r="LN42" s="155"/>
      <c r="LO42" s="155"/>
      <c r="LP42" s="155"/>
      <c r="LQ42" s="155"/>
      <c r="LR42" s="155"/>
      <c r="LS42" s="155"/>
      <c r="LT42" s="155"/>
      <c r="LU42" s="155"/>
      <c r="LV42" s="155"/>
      <c r="LW42" s="155"/>
      <c r="LX42" s="155"/>
      <c r="LY42" s="155"/>
      <c r="LZ42" s="155"/>
      <c r="MA42" s="155"/>
      <c r="MB42" s="155"/>
      <c r="MC42" s="155"/>
      <c r="MD42" s="155"/>
      <c r="ME42" s="155"/>
      <c r="MF42" s="155"/>
      <c r="MG42" s="155"/>
      <c r="MH42" s="155"/>
      <c r="MI42" s="155"/>
      <c r="MJ42" s="155"/>
      <c r="MK42" s="155"/>
      <c r="ML42" s="155"/>
      <c r="MM42" s="155"/>
      <c r="MN42" s="155"/>
      <c r="MO42" s="155"/>
      <c r="MP42" s="155"/>
      <c r="MQ42" s="155"/>
      <c r="MR42" s="155"/>
      <c r="MS42" s="155"/>
      <c r="MT42" s="155"/>
      <c r="MU42" s="155"/>
      <c r="MV42" s="155"/>
      <c r="MW42" s="155"/>
      <c r="MX42" s="155"/>
      <c r="MY42" s="155"/>
      <c r="MZ42" s="155"/>
      <c r="NA42" s="155"/>
      <c r="NB42" s="155"/>
      <c r="NC42" s="155"/>
      <c r="ND42" s="155"/>
      <c r="NE42" s="155"/>
      <c r="NF42" s="155"/>
      <c r="NG42" s="155"/>
      <c r="NH42" s="155"/>
      <c r="NI42" s="155"/>
      <c r="NJ42" s="155"/>
      <c r="NK42" s="155"/>
      <c r="NL42" s="155"/>
      <c r="NM42" s="155"/>
      <c r="NN42" s="155"/>
      <c r="NO42" s="155"/>
      <c r="NP42" s="155"/>
      <c r="NQ42" s="155"/>
      <c r="NR42" s="155"/>
      <c r="NS42" s="155"/>
      <c r="NT42" s="155"/>
      <c r="NU42" s="155"/>
      <c r="NV42" s="155"/>
      <c r="NW42" s="155"/>
      <c r="NX42" s="155"/>
      <c r="NY42" s="155"/>
      <c r="NZ42" s="155"/>
      <c r="OA42" s="155"/>
      <c r="OB42" s="155"/>
      <c r="OC42" s="155"/>
      <c r="OD42" s="155"/>
      <c r="OE42" s="155"/>
      <c r="OF42" s="155"/>
      <c r="OG42" s="155"/>
      <c r="OH42" s="155"/>
      <c r="OI42" s="155"/>
      <c r="OJ42" s="155"/>
      <c r="OK42" s="155"/>
      <c r="OL42" s="155"/>
      <c r="OM42" s="155"/>
      <c r="ON42" s="155"/>
      <c r="OO42" s="155"/>
      <c r="OP42" s="155"/>
      <c r="OQ42" s="155"/>
      <c r="OR42" s="155"/>
      <c r="OS42" s="155"/>
      <c r="OT42" s="155"/>
      <c r="OU42" s="155"/>
      <c r="OV42" s="155"/>
      <c r="OW42" s="155"/>
      <c r="OX42" s="155"/>
      <c r="OY42" s="155"/>
      <c r="OZ42" s="155"/>
      <c r="PA42" s="155"/>
      <c r="PB42" s="155"/>
      <c r="PC42" s="155"/>
      <c r="PD42" s="155"/>
      <c r="PE42" s="155"/>
      <c r="PF42" s="155"/>
      <c r="PG42" s="155"/>
      <c r="PH42" s="155"/>
      <c r="PI42" s="155"/>
      <c r="PJ42" s="155"/>
      <c r="PK42" s="155"/>
      <c r="PL42" s="155"/>
      <c r="PM42" s="155"/>
      <c r="PN42" s="155"/>
      <c r="PO42" s="155"/>
      <c r="PP42" s="155"/>
      <c r="PQ42" s="155"/>
      <c r="PR42" s="155"/>
      <c r="PS42" s="155"/>
      <c r="PT42" s="155"/>
      <c r="PU42" s="155"/>
      <c r="PV42" s="155"/>
      <c r="PW42" s="155"/>
      <c r="PX42" s="155"/>
      <c r="PY42" s="155"/>
      <c r="PZ42" s="155"/>
      <c r="QA42" s="155"/>
      <c r="QB42" s="155"/>
      <c r="QC42" s="155"/>
      <c r="QD42" s="155"/>
      <c r="QE42" s="155"/>
      <c r="QF42" s="155"/>
      <c r="QG42" s="155"/>
      <c r="QH42" s="155"/>
      <c r="QI42" s="155"/>
      <c r="QJ42" s="155"/>
      <c r="QK42" s="155"/>
      <c r="QL42" s="155"/>
      <c r="QM42" s="155"/>
      <c r="QN42" s="155"/>
      <c r="QO42" s="155"/>
      <c r="QP42" s="155"/>
      <c r="QQ42" s="155"/>
      <c r="QR42" s="155"/>
      <c r="QS42" s="155"/>
      <c r="QT42" s="155"/>
      <c r="QU42" s="155"/>
      <c r="QV42" s="155"/>
      <c r="QW42" s="155"/>
      <c r="QX42" s="155"/>
      <c r="QY42" s="155"/>
      <c r="QZ42" s="155"/>
      <c r="RA42" s="155"/>
      <c r="RB42" s="155"/>
      <c r="RC42" s="155"/>
      <c r="RD42" s="155"/>
      <c r="RE42" s="155"/>
      <c r="RF42" s="155"/>
      <c r="RG42" s="155"/>
      <c r="RH42" s="155"/>
      <c r="RI42" s="155"/>
      <c r="RJ42" s="155"/>
      <c r="RK42" s="155"/>
      <c r="RL42" s="155"/>
      <c r="RM42" s="155"/>
      <c r="RN42" s="155"/>
      <c r="RO42" s="155"/>
      <c r="RP42" s="155"/>
      <c r="RQ42" s="155"/>
      <c r="RR42" s="155"/>
      <c r="RS42" s="155"/>
      <c r="RT42" s="155"/>
      <c r="RU42" s="155"/>
      <c r="RV42" s="155"/>
      <c r="RW42" s="155"/>
      <c r="RX42" s="155"/>
      <c r="RY42" s="155"/>
      <c r="RZ42" s="155"/>
      <c r="SA42" s="155"/>
      <c r="SB42" s="155"/>
      <c r="SC42" s="155"/>
      <c r="SD42" s="155"/>
      <c r="SE42" s="155"/>
      <c r="SF42" s="155"/>
    </row>
    <row r="43" spans="1:500" x14ac:dyDescent="0.25">
      <c r="A43" s="166" t="s">
        <v>21</v>
      </c>
      <c r="B43" s="158">
        <v>1E-3</v>
      </c>
      <c r="C43" s="158">
        <v>3.0000000000000001E-3</v>
      </c>
      <c r="D43" s="158">
        <v>0.04</v>
      </c>
      <c r="E43" s="158">
        <v>1.7999999999999999E-2</v>
      </c>
      <c r="F43" s="158">
        <v>5.8999999999999997E-2</v>
      </c>
      <c r="G43" s="158">
        <v>1.2E-2</v>
      </c>
      <c r="H43" s="158">
        <v>7.9000000000000001E-2</v>
      </c>
      <c r="I43" s="158">
        <v>4.0000000000000001E-3</v>
      </c>
      <c r="J43" s="158">
        <v>2.4E-2</v>
      </c>
      <c r="K43" s="158">
        <v>6.8000000000000005E-2</v>
      </c>
      <c r="L43" s="158">
        <v>8.6999999999999994E-2</v>
      </c>
      <c r="M43" s="158">
        <v>0.08</v>
      </c>
      <c r="N43" s="158">
        <v>4.8000000000000001E-2</v>
      </c>
      <c r="O43" s="158">
        <v>0.06</v>
      </c>
      <c r="P43" s="158">
        <v>0.104</v>
      </c>
      <c r="Q43" s="158">
        <v>8.7999999999999995E-2</v>
      </c>
      <c r="R43" s="158">
        <v>3.6999999999999998E-2</v>
      </c>
      <c r="S43" s="158">
        <v>8.8999999999999996E-2</v>
      </c>
      <c r="T43" s="158">
        <v>7.0000000000000007E-2</v>
      </c>
      <c r="U43" s="158">
        <v>5.1999999999999998E-2</v>
      </c>
      <c r="V43" s="158">
        <v>0.13400000000000001</v>
      </c>
      <c r="W43" s="158">
        <v>0.13600000000000001</v>
      </c>
      <c r="X43" s="158">
        <v>8.3000000000000004E-2</v>
      </c>
      <c r="Y43" s="158">
        <v>8.1000000000000003E-2</v>
      </c>
      <c r="Z43" s="158">
        <v>9.8000000000000004E-2</v>
      </c>
      <c r="AA43" s="158">
        <v>8.3000000000000004E-2</v>
      </c>
      <c r="AB43" s="158">
        <v>7.6999999999999999E-2</v>
      </c>
      <c r="AC43" s="158">
        <v>7.6999999999999999E-2</v>
      </c>
      <c r="AD43" s="158">
        <v>7.9000000000000001E-2</v>
      </c>
      <c r="AE43" s="158">
        <v>7.8E-2</v>
      </c>
      <c r="AF43" s="158">
        <v>9.8000000000000004E-2</v>
      </c>
      <c r="AG43" s="158">
        <v>7.9000000000000001E-2</v>
      </c>
      <c r="AH43" s="158">
        <v>0.05</v>
      </c>
      <c r="AI43" s="158">
        <v>8.7999999999999995E-2</v>
      </c>
      <c r="AJ43" s="158">
        <v>7.6999999999999999E-2</v>
      </c>
      <c r="AK43" s="158">
        <v>4.5999999999999999E-2</v>
      </c>
      <c r="AL43" s="158">
        <v>7.6999999999999999E-2</v>
      </c>
      <c r="AM43" s="158">
        <v>8.5000000000000006E-2</v>
      </c>
      <c r="AN43" s="158">
        <v>8.2000000000000003E-2</v>
      </c>
      <c r="AO43" s="158">
        <v>7.3999999999999996E-2</v>
      </c>
      <c r="AP43" s="158">
        <v>9.8000000000000004E-2</v>
      </c>
      <c r="AQ43" s="158">
        <v>7.9000000000000001E-2</v>
      </c>
      <c r="AR43" s="158">
        <v>9.8000000000000004E-2</v>
      </c>
      <c r="AS43" s="158">
        <v>8.5000000000000006E-2</v>
      </c>
      <c r="AT43" s="158">
        <v>5.8000000000000003E-2</v>
      </c>
      <c r="AU43" s="158">
        <v>9.4E-2</v>
      </c>
      <c r="AV43" s="158">
        <v>8.4000000000000005E-2</v>
      </c>
      <c r="AW43" s="158">
        <v>5.2999999999999999E-2</v>
      </c>
      <c r="AX43" s="158">
        <v>8.4000000000000005E-2</v>
      </c>
      <c r="AY43" s="158">
        <v>9.1999999999999998E-2</v>
      </c>
      <c r="AZ43" s="158">
        <v>8.7999999999999995E-2</v>
      </c>
      <c r="BA43" s="158">
        <v>0.08</v>
      </c>
      <c r="BB43" s="460"/>
      <c r="BC43" s="460"/>
      <c r="BD43" s="460"/>
      <c r="BE43" s="159"/>
      <c r="BF43" s="159"/>
      <c r="BG43" s="159"/>
      <c r="BH43" s="159"/>
      <c r="BI43" s="159"/>
      <c r="BJ43" s="159"/>
      <c r="BK43" s="159"/>
      <c r="BL43" s="159"/>
      <c r="BM43" s="159"/>
      <c r="BN43" s="159"/>
      <c r="BO43" s="159"/>
      <c r="BP43" s="159"/>
      <c r="BQ43" s="159"/>
      <c r="BR43" s="159"/>
      <c r="BS43" s="159"/>
      <c r="BT43" s="159"/>
      <c r="BU43" s="159"/>
      <c r="BV43" s="159"/>
      <c r="BW43" s="159"/>
      <c r="BX43" s="159"/>
      <c r="BY43" s="159"/>
      <c r="BZ43" s="159"/>
      <c r="CA43" s="159"/>
      <c r="CB43" s="159"/>
      <c r="CC43" s="159"/>
      <c r="CD43" s="159"/>
      <c r="CE43" s="159"/>
      <c r="CF43" s="159"/>
      <c r="CG43" s="159"/>
      <c r="CH43" s="159"/>
      <c r="CI43" s="159"/>
      <c r="CJ43" s="159"/>
      <c r="CK43" s="159"/>
      <c r="CL43" s="159"/>
      <c r="CM43" s="159"/>
      <c r="CN43" s="159"/>
      <c r="CO43" s="159"/>
      <c r="CP43" s="159"/>
      <c r="CQ43" s="159"/>
      <c r="CR43" s="159"/>
      <c r="CS43" s="159"/>
      <c r="CT43" s="159"/>
      <c r="CU43" s="159"/>
      <c r="CV43" s="159"/>
      <c r="CW43" s="159"/>
      <c r="CX43" s="159"/>
      <c r="CY43" s="159"/>
      <c r="CZ43" s="159"/>
      <c r="DA43" s="159"/>
      <c r="DB43" s="159"/>
      <c r="DC43" s="159"/>
      <c r="DD43" s="159"/>
      <c r="DE43" s="159"/>
      <c r="DF43" s="159"/>
      <c r="DG43" s="159"/>
      <c r="DH43" s="159"/>
      <c r="DI43" s="159"/>
      <c r="DJ43" s="159"/>
      <c r="DK43" s="159"/>
      <c r="DL43" s="159"/>
      <c r="DM43" s="159"/>
      <c r="DN43" s="159"/>
      <c r="DO43" s="159"/>
      <c r="DP43" s="159"/>
      <c r="DQ43" s="159"/>
      <c r="DR43" s="159"/>
      <c r="DS43" s="159"/>
      <c r="DT43" s="159"/>
      <c r="DU43" s="159"/>
      <c r="DV43" s="159"/>
      <c r="DW43" s="159"/>
      <c r="DX43" s="159"/>
      <c r="DY43" s="159"/>
      <c r="DZ43" s="159"/>
      <c r="EA43" s="159"/>
      <c r="EB43" s="159"/>
      <c r="EC43" s="159"/>
      <c r="ED43" s="159"/>
      <c r="EE43" s="159"/>
      <c r="EF43" s="159"/>
      <c r="EG43" s="159"/>
      <c r="EH43" s="159"/>
      <c r="EI43" s="159"/>
      <c r="EJ43" s="159"/>
      <c r="EK43" s="159"/>
      <c r="EL43" s="159"/>
      <c r="EM43" s="159"/>
      <c r="EN43" s="159"/>
      <c r="EO43" s="159"/>
      <c r="EP43" s="159"/>
      <c r="EQ43" s="159"/>
      <c r="ER43" s="159"/>
      <c r="ES43" s="159"/>
      <c r="ET43" s="159"/>
      <c r="EU43" s="159"/>
      <c r="EV43" s="159"/>
      <c r="EW43" s="159"/>
      <c r="EX43" s="159"/>
      <c r="EY43" s="159"/>
      <c r="EZ43" s="159"/>
      <c r="FA43" s="159"/>
      <c r="FB43" s="159"/>
      <c r="FC43" s="159"/>
      <c r="FD43" s="159"/>
      <c r="FE43" s="159"/>
      <c r="FF43" s="159"/>
      <c r="FG43" s="159"/>
      <c r="FH43" s="159"/>
      <c r="FI43" s="159"/>
      <c r="FJ43" s="159"/>
      <c r="FK43" s="159"/>
      <c r="FL43" s="159"/>
      <c r="FM43" s="159"/>
      <c r="FN43" s="159"/>
      <c r="FO43" s="159"/>
      <c r="FP43" s="159"/>
      <c r="FQ43" s="159"/>
      <c r="FR43" s="159"/>
      <c r="FS43" s="159"/>
      <c r="FT43" s="159"/>
      <c r="FU43" s="159"/>
      <c r="FV43" s="159"/>
      <c r="FW43" s="159"/>
      <c r="FX43" s="159"/>
      <c r="FY43" s="159"/>
      <c r="FZ43" s="159"/>
      <c r="GA43" s="159"/>
      <c r="GB43" s="159"/>
      <c r="GC43" s="159"/>
      <c r="GD43" s="159"/>
      <c r="GE43" s="159"/>
      <c r="GF43" s="159"/>
      <c r="GG43" s="159"/>
      <c r="GH43" s="159"/>
      <c r="GI43" s="159"/>
      <c r="GJ43" s="159"/>
      <c r="GK43" s="159"/>
      <c r="GL43" s="159"/>
      <c r="GM43" s="159"/>
      <c r="GN43" s="159"/>
      <c r="GO43" s="159"/>
      <c r="GP43" s="159"/>
      <c r="GQ43" s="159"/>
      <c r="GR43" s="159"/>
      <c r="GS43" s="159"/>
      <c r="GT43" s="159"/>
      <c r="GU43" s="159"/>
      <c r="GV43" s="159"/>
      <c r="GW43" s="159"/>
      <c r="GX43" s="159"/>
      <c r="GY43" s="159"/>
      <c r="GZ43" s="159"/>
      <c r="HA43" s="159"/>
      <c r="HB43" s="159"/>
      <c r="HC43" s="159"/>
      <c r="HD43" s="159"/>
      <c r="HE43" s="159"/>
      <c r="HF43" s="159"/>
      <c r="HG43" s="159"/>
      <c r="HH43" s="159"/>
      <c r="HI43" s="159"/>
      <c r="HJ43" s="159"/>
      <c r="HK43" s="159"/>
      <c r="HL43" s="159"/>
      <c r="HM43" s="159"/>
      <c r="HN43" s="159"/>
      <c r="HO43" s="159"/>
      <c r="HP43" s="159"/>
      <c r="HQ43" s="159"/>
      <c r="HR43" s="159"/>
      <c r="HS43" s="159"/>
      <c r="HT43" s="159"/>
      <c r="HU43" s="159"/>
      <c r="HV43" s="159"/>
      <c r="HW43" s="159"/>
      <c r="HX43" s="159"/>
      <c r="HY43" s="159"/>
      <c r="HZ43" s="159"/>
      <c r="IA43" s="159"/>
      <c r="IB43" s="159"/>
      <c r="IC43" s="159"/>
      <c r="ID43" s="159"/>
      <c r="IE43" s="159"/>
      <c r="IF43" s="159"/>
      <c r="IG43" s="159"/>
      <c r="IH43" s="159"/>
      <c r="II43" s="159"/>
      <c r="IJ43" s="159"/>
      <c r="IK43" s="159"/>
      <c r="IL43" s="159"/>
      <c r="IM43" s="159"/>
      <c r="IN43" s="159"/>
      <c r="IO43" s="159"/>
      <c r="IP43" s="159"/>
      <c r="IQ43" s="159"/>
      <c r="IR43" s="159"/>
      <c r="IS43" s="159"/>
      <c r="IT43" s="159"/>
      <c r="IU43" s="159"/>
      <c r="IV43" s="159"/>
      <c r="IW43" s="159"/>
      <c r="IX43" s="159"/>
      <c r="IY43" s="159"/>
      <c r="IZ43" s="159"/>
      <c r="JA43" s="159"/>
      <c r="JB43" s="159"/>
      <c r="JC43" s="159"/>
      <c r="JD43" s="159"/>
      <c r="JE43" s="159"/>
      <c r="JF43" s="159"/>
      <c r="JG43" s="159"/>
      <c r="JH43" s="159"/>
      <c r="JI43" s="159"/>
      <c r="JJ43" s="159"/>
      <c r="JK43" s="159"/>
      <c r="JL43" s="159"/>
      <c r="JM43" s="159"/>
      <c r="JN43" s="159"/>
      <c r="JO43" s="159"/>
      <c r="JP43" s="159"/>
      <c r="JQ43" s="159"/>
      <c r="JR43" s="159"/>
      <c r="JS43" s="159"/>
      <c r="JT43" s="159"/>
      <c r="JU43" s="159"/>
      <c r="JV43" s="159"/>
      <c r="JW43" s="159"/>
      <c r="JX43" s="159"/>
      <c r="JY43" s="159"/>
      <c r="JZ43" s="159"/>
      <c r="KA43" s="159"/>
      <c r="KB43" s="159"/>
      <c r="KC43" s="159"/>
      <c r="KD43" s="159"/>
      <c r="KE43" s="159"/>
      <c r="KF43" s="159"/>
      <c r="KG43" s="159"/>
      <c r="KH43" s="159"/>
      <c r="KI43" s="159"/>
      <c r="KJ43" s="159"/>
      <c r="KK43" s="159"/>
      <c r="KL43" s="159"/>
      <c r="KM43" s="159"/>
      <c r="KN43" s="159"/>
      <c r="KO43" s="159"/>
      <c r="KP43" s="159"/>
      <c r="KQ43" s="159"/>
      <c r="KR43" s="159"/>
      <c r="KS43" s="159"/>
      <c r="KT43" s="159"/>
      <c r="KU43" s="159"/>
      <c r="KV43" s="159"/>
      <c r="KW43" s="159"/>
      <c r="KX43" s="159"/>
      <c r="KY43" s="159"/>
      <c r="KZ43" s="159"/>
      <c r="LA43" s="159"/>
      <c r="LB43" s="159"/>
      <c r="LC43" s="159"/>
      <c r="LD43" s="159"/>
      <c r="LE43" s="159"/>
      <c r="LF43" s="159"/>
      <c r="LG43" s="159"/>
      <c r="LH43" s="159"/>
      <c r="LI43" s="159"/>
      <c r="LJ43" s="159"/>
      <c r="LK43" s="159"/>
      <c r="LL43" s="159"/>
      <c r="LM43" s="159"/>
      <c r="LN43" s="159"/>
      <c r="LO43" s="159"/>
      <c r="LP43" s="159"/>
      <c r="LQ43" s="159"/>
      <c r="LR43" s="159"/>
      <c r="LS43" s="159"/>
      <c r="LT43" s="159"/>
      <c r="LU43" s="159"/>
      <c r="LV43" s="159"/>
      <c r="LW43" s="159"/>
      <c r="LX43" s="159"/>
      <c r="LY43" s="159"/>
      <c r="LZ43" s="159"/>
      <c r="MA43" s="159"/>
      <c r="MB43" s="159"/>
      <c r="MC43" s="159"/>
      <c r="MD43" s="159"/>
      <c r="ME43" s="159"/>
      <c r="MF43" s="159"/>
      <c r="MG43" s="159"/>
      <c r="MH43" s="159"/>
      <c r="MI43" s="159"/>
      <c r="MJ43" s="159"/>
      <c r="MK43" s="159"/>
      <c r="ML43" s="159"/>
      <c r="MM43" s="159"/>
      <c r="MN43" s="159"/>
      <c r="MO43" s="159"/>
      <c r="MP43" s="159"/>
      <c r="MQ43" s="159"/>
      <c r="MR43" s="159"/>
      <c r="MS43" s="159"/>
      <c r="MT43" s="159"/>
      <c r="MU43" s="159"/>
      <c r="MV43" s="159"/>
      <c r="MW43" s="159"/>
      <c r="MX43" s="159"/>
      <c r="MY43" s="159"/>
      <c r="MZ43" s="159"/>
      <c r="NA43" s="159"/>
      <c r="NB43" s="159"/>
      <c r="NC43" s="159"/>
      <c r="ND43" s="159"/>
      <c r="NE43" s="159"/>
      <c r="NF43" s="159"/>
      <c r="NG43" s="159"/>
      <c r="NH43" s="159"/>
      <c r="NI43" s="159"/>
      <c r="NJ43" s="159"/>
      <c r="NK43" s="159"/>
      <c r="NL43" s="159"/>
      <c r="NM43" s="159"/>
      <c r="NN43" s="159"/>
      <c r="NO43" s="159"/>
      <c r="NP43" s="159"/>
      <c r="NQ43" s="159"/>
      <c r="NR43" s="159"/>
      <c r="NS43" s="159"/>
      <c r="NT43" s="159"/>
      <c r="NU43" s="159"/>
      <c r="NV43" s="159"/>
      <c r="NW43" s="159"/>
      <c r="NX43" s="159"/>
      <c r="NY43" s="159"/>
      <c r="NZ43" s="159"/>
      <c r="OA43" s="159"/>
      <c r="OB43" s="159"/>
      <c r="OC43" s="159"/>
      <c r="OD43" s="159"/>
      <c r="OE43" s="159"/>
      <c r="OF43" s="159"/>
      <c r="OG43" s="159"/>
      <c r="OH43" s="159"/>
      <c r="OI43" s="159"/>
      <c r="OJ43" s="159"/>
      <c r="OK43" s="159"/>
      <c r="OL43" s="159"/>
      <c r="OM43" s="159"/>
      <c r="ON43" s="159"/>
      <c r="OO43" s="159"/>
      <c r="OP43" s="159"/>
      <c r="OQ43" s="159"/>
      <c r="OR43" s="159"/>
      <c r="OS43" s="159"/>
      <c r="OT43" s="159"/>
      <c r="OU43" s="159"/>
      <c r="OV43" s="159"/>
      <c r="OW43" s="159"/>
      <c r="OX43" s="159"/>
      <c r="OY43" s="159"/>
      <c r="OZ43" s="159"/>
      <c r="PA43" s="159"/>
      <c r="PB43" s="159"/>
      <c r="PC43" s="159"/>
      <c r="PD43" s="159"/>
      <c r="PE43" s="159"/>
      <c r="PF43" s="159"/>
      <c r="PG43" s="159"/>
      <c r="PH43" s="159"/>
      <c r="PI43" s="159"/>
      <c r="PJ43" s="159"/>
      <c r="PK43" s="159"/>
      <c r="PL43" s="159"/>
      <c r="PM43" s="159"/>
      <c r="PN43" s="159"/>
      <c r="PO43" s="159"/>
      <c r="PP43" s="159"/>
      <c r="PQ43" s="159"/>
      <c r="PR43" s="159"/>
      <c r="PS43" s="159"/>
      <c r="PT43" s="159"/>
      <c r="PU43" s="159"/>
      <c r="PV43" s="159"/>
      <c r="PW43" s="159"/>
      <c r="PX43" s="159"/>
      <c r="PY43" s="159"/>
      <c r="PZ43" s="159"/>
      <c r="QA43" s="159"/>
      <c r="QB43" s="159"/>
      <c r="QC43" s="159"/>
      <c r="QD43" s="159"/>
      <c r="QE43" s="159"/>
      <c r="QF43" s="159"/>
      <c r="QG43" s="159"/>
      <c r="QH43" s="159"/>
      <c r="QI43" s="159"/>
      <c r="QJ43" s="159"/>
      <c r="QK43" s="159"/>
      <c r="QL43" s="159"/>
      <c r="QM43" s="159"/>
      <c r="QN43" s="159"/>
      <c r="QO43" s="159"/>
      <c r="QP43" s="159"/>
      <c r="QQ43" s="159"/>
      <c r="QR43" s="159"/>
      <c r="QS43" s="159"/>
      <c r="QT43" s="159"/>
      <c r="QU43" s="159"/>
      <c r="QV43" s="159"/>
      <c r="QW43" s="159"/>
      <c r="QX43" s="159"/>
      <c r="QY43" s="159"/>
      <c r="QZ43" s="159"/>
      <c r="RA43" s="159"/>
      <c r="RB43" s="159"/>
      <c r="RC43" s="159"/>
      <c r="RD43" s="159"/>
      <c r="RE43" s="159"/>
      <c r="RF43" s="159"/>
      <c r="RG43" s="159"/>
      <c r="RH43" s="159"/>
      <c r="RI43" s="159"/>
      <c r="RJ43" s="159"/>
      <c r="RK43" s="159"/>
      <c r="RL43" s="159"/>
      <c r="RM43" s="159"/>
      <c r="RN43" s="159"/>
      <c r="RO43" s="159"/>
      <c r="RP43" s="159"/>
      <c r="RQ43" s="159"/>
      <c r="RR43" s="159"/>
      <c r="RS43" s="159"/>
      <c r="RT43" s="159"/>
      <c r="RU43" s="159"/>
      <c r="RV43" s="159"/>
      <c r="RW43" s="159"/>
      <c r="RX43" s="159"/>
      <c r="RY43" s="159"/>
      <c r="RZ43" s="159"/>
      <c r="SA43" s="159"/>
      <c r="SB43" s="159"/>
      <c r="SC43" s="159"/>
      <c r="SD43" s="159"/>
      <c r="SE43" s="159"/>
      <c r="SF43" s="159"/>
    </row>
    <row r="44" spans="1:500" x14ac:dyDescent="0.25">
      <c r="A44" s="168" t="s">
        <v>37</v>
      </c>
      <c r="B44" s="156">
        <v>-12.3</v>
      </c>
      <c r="C44" s="156">
        <v>15.1</v>
      </c>
      <c r="D44" s="156">
        <v>41.3</v>
      </c>
      <c r="E44" s="156">
        <v>-16.2</v>
      </c>
      <c r="F44" s="156">
        <v>-42.8</v>
      </c>
      <c r="G44" s="156">
        <v>-15.6</v>
      </c>
      <c r="H44" s="156">
        <v>-30.2</v>
      </c>
      <c r="I44" s="156">
        <v>-3032.6</v>
      </c>
      <c r="J44" s="156">
        <v>-17.399999999999999</v>
      </c>
      <c r="K44" s="156">
        <v>-29.5</v>
      </c>
      <c r="L44" s="156">
        <v>356.7</v>
      </c>
      <c r="M44" s="156">
        <v>-9</v>
      </c>
      <c r="N44" s="156">
        <v>-922.8</v>
      </c>
      <c r="O44" s="156">
        <v>-531.20000000000005</v>
      </c>
      <c r="P44" s="156">
        <v>-34.200000000000003</v>
      </c>
      <c r="Q44" s="156">
        <v>62</v>
      </c>
      <c r="R44" s="156">
        <v>12.9</v>
      </c>
      <c r="S44" s="156">
        <v>-171.8</v>
      </c>
      <c r="T44" s="156">
        <v>1.7</v>
      </c>
      <c r="U44" s="156">
        <v>-111.9</v>
      </c>
      <c r="V44" s="156">
        <v>-43.8</v>
      </c>
      <c r="W44" s="156">
        <v>-5.5</v>
      </c>
      <c r="X44" s="156">
        <v>1.2</v>
      </c>
      <c r="Y44" s="156">
        <v>0.9</v>
      </c>
      <c r="Z44" s="156">
        <v>-3.1</v>
      </c>
      <c r="AA44" s="156">
        <v>-0.6</v>
      </c>
      <c r="AB44" s="156">
        <v>2.2999999999999998</v>
      </c>
      <c r="AC44" s="156">
        <v>1.4</v>
      </c>
      <c r="AD44" s="156">
        <v>-4.8</v>
      </c>
      <c r="AE44" s="156">
        <v>-6.4</v>
      </c>
      <c r="AF44" s="156">
        <v>2.1</v>
      </c>
      <c r="AG44" s="156">
        <v>1.9</v>
      </c>
      <c r="AH44" s="156">
        <v>-2.4</v>
      </c>
      <c r="AI44" s="156">
        <v>0.7</v>
      </c>
      <c r="AJ44" s="156">
        <v>-1.4</v>
      </c>
      <c r="AK44" s="156">
        <v>6.4</v>
      </c>
      <c r="AL44" s="156">
        <v>-38.5</v>
      </c>
      <c r="AM44" s="156">
        <v>9.8000000000000007</v>
      </c>
      <c r="AN44" s="156">
        <v>0.8</v>
      </c>
      <c r="AO44" s="156">
        <v>-0.7</v>
      </c>
      <c r="AP44" s="156">
        <v>-3.1</v>
      </c>
      <c r="AQ44" s="156">
        <v>-2.2999999999999998</v>
      </c>
      <c r="AR44" s="156">
        <v>1.5</v>
      </c>
      <c r="AS44" s="156">
        <v>1.2</v>
      </c>
      <c r="AT44" s="156">
        <v>-1.9</v>
      </c>
      <c r="AU44" s="156">
        <v>-0.7</v>
      </c>
      <c r="AV44" s="156">
        <v>-0.6</v>
      </c>
      <c r="AW44" s="156">
        <v>0.8</v>
      </c>
      <c r="AX44" s="156">
        <v>6.7</v>
      </c>
      <c r="AY44" s="156">
        <v>3.7</v>
      </c>
      <c r="AZ44" s="156">
        <v>-3.5</v>
      </c>
      <c r="BA44" s="156">
        <v>1.6</v>
      </c>
      <c r="BB44" s="458"/>
      <c r="BC44" s="458"/>
      <c r="BD44" s="458"/>
      <c r="BE44" s="157"/>
      <c r="BF44" s="157"/>
      <c r="BG44" s="157"/>
      <c r="BH44" s="157"/>
      <c r="BI44" s="157"/>
      <c r="BJ44" s="157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7"/>
      <c r="CF44" s="157"/>
      <c r="CG44" s="157"/>
      <c r="CH44" s="157"/>
      <c r="CI44" s="157"/>
      <c r="CJ44" s="157"/>
      <c r="CK44" s="157"/>
      <c r="CL44" s="157"/>
      <c r="CM44" s="157"/>
      <c r="CN44" s="157"/>
      <c r="CO44" s="157"/>
      <c r="CP44" s="157"/>
      <c r="CQ44" s="157"/>
      <c r="CR44" s="157"/>
      <c r="CS44" s="157"/>
      <c r="CT44" s="157"/>
      <c r="CU44" s="157"/>
      <c r="CV44" s="157"/>
      <c r="CW44" s="157"/>
      <c r="CX44" s="157"/>
      <c r="CY44" s="157"/>
      <c r="CZ44" s="157"/>
      <c r="DA44" s="157"/>
      <c r="DB44" s="157"/>
      <c r="DC44" s="157"/>
      <c r="DD44" s="157"/>
      <c r="DE44" s="157"/>
      <c r="DF44" s="157"/>
      <c r="DG44" s="157"/>
      <c r="DH44" s="157"/>
      <c r="DI44" s="157"/>
      <c r="DJ44" s="157"/>
      <c r="DK44" s="157"/>
      <c r="DL44" s="157"/>
      <c r="DM44" s="157"/>
      <c r="DN44" s="157"/>
      <c r="DO44" s="157"/>
      <c r="DP44" s="157"/>
      <c r="DQ44" s="157"/>
      <c r="DR44" s="157"/>
      <c r="DS44" s="157"/>
      <c r="DT44" s="157"/>
      <c r="DU44" s="157"/>
      <c r="DV44" s="157"/>
      <c r="DW44" s="157"/>
      <c r="DX44" s="157"/>
      <c r="DY44" s="157"/>
      <c r="DZ44" s="157"/>
      <c r="EA44" s="157"/>
      <c r="EB44" s="157"/>
      <c r="EC44" s="157"/>
      <c r="ED44" s="157"/>
      <c r="EE44" s="157"/>
      <c r="EF44" s="157"/>
      <c r="EG44" s="157"/>
      <c r="EH44" s="157"/>
      <c r="EI44" s="157"/>
      <c r="EJ44" s="157"/>
      <c r="EK44" s="157"/>
      <c r="EL44" s="157"/>
      <c r="EM44" s="157"/>
      <c r="EN44" s="157"/>
      <c r="EO44" s="157"/>
      <c r="EP44" s="157"/>
      <c r="EQ44" s="157"/>
      <c r="ER44" s="157"/>
      <c r="ES44" s="157"/>
      <c r="ET44" s="157"/>
      <c r="EU44" s="157"/>
      <c r="EV44" s="157"/>
      <c r="EW44" s="157"/>
      <c r="EX44" s="157"/>
      <c r="EY44" s="157"/>
      <c r="EZ44" s="157"/>
      <c r="FA44" s="157"/>
      <c r="FB44" s="157"/>
      <c r="FC44" s="157"/>
      <c r="FD44" s="157"/>
      <c r="FE44" s="157"/>
      <c r="FF44" s="157"/>
      <c r="FG44" s="157"/>
      <c r="FH44" s="157"/>
      <c r="FI44" s="157"/>
      <c r="FJ44" s="157"/>
      <c r="FK44" s="157"/>
      <c r="FL44" s="157"/>
      <c r="FM44" s="157"/>
      <c r="FN44" s="157"/>
      <c r="FO44" s="157"/>
      <c r="FP44" s="157"/>
      <c r="FQ44" s="157"/>
      <c r="FR44" s="157"/>
      <c r="FS44" s="157"/>
      <c r="FT44" s="157"/>
      <c r="FU44" s="157"/>
      <c r="FV44" s="157"/>
      <c r="FW44" s="157"/>
      <c r="FX44" s="157"/>
      <c r="FY44" s="157"/>
      <c r="FZ44" s="157"/>
      <c r="GA44" s="157"/>
      <c r="GB44" s="157"/>
      <c r="GC44" s="157"/>
      <c r="GD44" s="157"/>
      <c r="GE44" s="157"/>
      <c r="GF44" s="157"/>
      <c r="GG44" s="157"/>
      <c r="GH44" s="157"/>
      <c r="GI44" s="157"/>
      <c r="GJ44" s="157"/>
      <c r="GK44" s="157"/>
      <c r="GL44" s="157"/>
      <c r="GM44" s="157"/>
      <c r="GN44" s="157"/>
      <c r="GO44" s="157"/>
      <c r="GP44" s="157"/>
      <c r="GQ44" s="157"/>
      <c r="GR44" s="157"/>
      <c r="GS44" s="157"/>
      <c r="GT44" s="157"/>
      <c r="GU44" s="157"/>
      <c r="GV44" s="157"/>
      <c r="GW44" s="157"/>
      <c r="GX44" s="157"/>
      <c r="GY44" s="157"/>
      <c r="GZ44" s="157"/>
      <c r="HA44" s="157"/>
      <c r="HB44" s="157"/>
      <c r="HC44" s="157"/>
      <c r="HD44" s="157"/>
      <c r="HE44" s="157"/>
      <c r="HF44" s="157"/>
      <c r="HG44" s="157"/>
      <c r="HH44" s="157"/>
      <c r="HI44" s="157"/>
      <c r="HJ44" s="157"/>
      <c r="HK44" s="157"/>
      <c r="HL44" s="157"/>
      <c r="HM44" s="157"/>
      <c r="HN44" s="157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/>
      <c r="IM44" s="157"/>
      <c r="IN44" s="157"/>
      <c r="IO44" s="157"/>
      <c r="IP44" s="157"/>
      <c r="IQ44" s="157"/>
      <c r="IR44" s="157"/>
      <c r="IS44" s="157"/>
      <c r="IT44" s="157"/>
      <c r="IU44" s="157"/>
      <c r="IV44" s="157"/>
      <c r="IW44" s="157"/>
      <c r="IX44" s="157"/>
      <c r="IY44" s="157"/>
      <c r="IZ44" s="157"/>
      <c r="JA44" s="157"/>
      <c r="JB44" s="157"/>
      <c r="JC44" s="157"/>
      <c r="JD44" s="157"/>
      <c r="JE44" s="157"/>
      <c r="JF44" s="157"/>
      <c r="JG44" s="157"/>
      <c r="JH44" s="157"/>
      <c r="JI44" s="157"/>
      <c r="JJ44" s="157"/>
      <c r="JK44" s="157"/>
      <c r="JL44" s="157"/>
      <c r="JM44" s="157"/>
      <c r="JN44" s="157"/>
      <c r="JO44" s="157"/>
      <c r="JP44" s="157"/>
      <c r="JQ44" s="157"/>
      <c r="JR44" s="157"/>
      <c r="JS44" s="157"/>
      <c r="JT44" s="157"/>
      <c r="JU44" s="157"/>
      <c r="JV44" s="157"/>
      <c r="JW44" s="157"/>
      <c r="JX44" s="157"/>
      <c r="JY44" s="157"/>
      <c r="JZ44" s="157"/>
      <c r="KA44" s="157"/>
      <c r="KB44" s="157"/>
      <c r="KC44" s="157"/>
      <c r="KD44" s="157"/>
      <c r="KE44" s="157"/>
      <c r="KF44" s="157"/>
      <c r="KG44" s="157"/>
      <c r="KH44" s="157"/>
      <c r="KI44" s="157"/>
      <c r="KJ44" s="157"/>
      <c r="KK44" s="157"/>
      <c r="KL44" s="157"/>
      <c r="KM44" s="157"/>
      <c r="KN44" s="157"/>
      <c r="KO44" s="157"/>
      <c r="KP44" s="157"/>
      <c r="KQ44" s="157"/>
      <c r="KR44" s="157"/>
      <c r="KS44" s="157"/>
      <c r="KT44" s="157"/>
      <c r="KU44" s="157"/>
      <c r="KV44" s="157"/>
      <c r="KW44" s="157"/>
      <c r="KX44" s="157"/>
      <c r="KY44" s="157"/>
      <c r="KZ44" s="157"/>
      <c r="LA44" s="157"/>
      <c r="LB44" s="157"/>
      <c r="LC44" s="157"/>
      <c r="LD44" s="157"/>
      <c r="LE44" s="157"/>
      <c r="LF44" s="157"/>
      <c r="LG44" s="157"/>
      <c r="LH44" s="157"/>
      <c r="LI44" s="157"/>
      <c r="LJ44" s="157"/>
      <c r="LK44" s="157"/>
      <c r="LL44" s="157"/>
      <c r="LM44" s="157"/>
      <c r="LN44" s="157"/>
      <c r="LO44" s="157"/>
      <c r="LP44" s="157"/>
      <c r="LQ44" s="157"/>
      <c r="LR44" s="157"/>
      <c r="LS44" s="157"/>
      <c r="LT44" s="157"/>
      <c r="LU44" s="157"/>
      <c r="LV44" s="157"/>
      <c r="LW44" s="157"/>
      <c r="LX44" s="157"/>
      <c r="LY44" s="157"/>
      <c r="LZ44" s="157"/>
      <c r="MA44" s="157"/>
      <c r="MB44" s="157"/>
      <c r="MC44" s="157"/>
      <c r="MD44" s="157"/>
      <c r="ME44" s="157"/>
      <c r="MF44" s="157"/>
      <c r="MG44" s="157"/>
      <c r="MH44" s="157"/>
      <c r="MI44" s="157"/>
      <c r="MJ44" s="157"/>
      <c r="MK44" s="157"/>
      <c r="ML44" s="157"/>
      <c r="MM44" s="157"/>
      <c r="MN44" s="157"/>
      <c r="MO44" s="157"/>
      <c r="MP44" s="157"/>
      <c r="MQ44" s="157"/>
      <c r="MR44" s="157"/>
      <c r="MS44" s="157"/>
      <c r="MT44" s="157"/>
      <c r="MU44" s="157"/>
      <c r="MV44" s="157"/>
      <c r="MW44" s="157"/>
      <c r="MX44" s="157"/>
      <c r="MY44" s="157"/>
      <c r="MZ44" s="157"/>
      <c r="NA44" s="157"/>
      <c r="NB44" s="157"/>
      <c r="NC44" s="157"/>
      <c r="ND44" s="157"/>
      <c r="NE44" s="157"/>
      <c r="NF44" s="157"/>
      <c r="NG44" s="157"/>
      <c r="NH44" s="157"/>
      <c r="NI44" s="157"/>
      <c r="NJ44" s="157"/>
      <c r="NK44" s="157"/>
      <c r="NL44" s="157"/>
      <c r="NM44" s="157"/>
      <c r="NN44" s="157"/>
      <c r="NO44" s="157"/>
      <c r="NP44" s="157"/>
      <c r="NQ44" s="157"/>
      <c r="NR44" s="157"/>
      <c r="NS44" s="157"/>
      <c r="NT44" s="157"/>
      <c r="NU44" s="157"/>
      <c r="NV44" s="157"/>
      <c r="NW44" s="157"/>
      <c r="NX44" s="157"/>
      <c r="NY44" s="157"/>
      <c r="NZ44" s="157"/>
      <c r="OA44" s="157"/>
      <c r="OB44" s="157"/>
      <c r="OC44" s="157"/>
      <c r="OD44" s="157"/>
      <c r="OE44" s="157"/>
      <c r="OF44" s="157"/>
      <c r="OG44" s="157"/>
      <c r="OH44" s="157"/>
      <c r="OI44" s="157"/>
      <c r="OJ44" s="157"/>
      <c r="OK44" s="157"/>
      <c r="OL44" s="157"/>
      <c r="OM44" s="157"/>
      <c r="ON44" s="157"/>
      <c r="OO44" s="157"/>
      <c r="OP44" s="157"/>
      <c r="OQ44" s="157"/>
      <c r="OR44" s="157"/>
      <c r="OS44" s="157"/>
      <c r="OT44" s="157"/>
      <c r="OU44" s="157"/>
      <c r="OV44" s="157"/>
      <c r="OW44" s="157"/>
      <c r="OX44" s="157"/>
      <c r="OY44" s="157"/>
      <c r="OZ44" s="157"/>
      <c r="PA44" s="157"/>
      <c r="PB44" s="157"/>
      <c r="PC44" s="157"/>
      <c r="PD44" s="157"/>
      <c r="PE44" s="157"/>
      <c r="PF44" s="157"/>
      <c r="PG44" s="157"/>
      <c r="PH44" s="157"/>
      <c r="PI44" s="157"/>
      <c r="PJ44" s="157"/>
      <c r="PK44" s="157"/>
      <c r="PL44" s="157"/>
      <c r="PM44" s="157"/>
      <c r="PN44" s="157"/>
      <c r="PO44" s="157"/>
      <c r="PP44" s="157"/>
      <c r="PQ44" s="157"/>
      <c r="PR44" s="157"/>
      <c r="PS44" s="157"/>
      <c r="PT44" s="157"/>
      <c r="PU44" s="157"/>
      <c r="PV44" s="157"/>
      <c r="PW44" s="157"/>
      <c r="PX44" s="157"/>
      <c r="PY44" s="157"/>
      <c r="PZ44" s="157"/>
      <c r="QA44" s="157"/>
      <c r="QB44" s="157"/>
      <c r="QC44" s="157"/>
      <c r="QD44" s="157"/>
      <c r="QE44" s="157"/>
      <c r="QF44" s="157"/>
      <c r="QG44" s="157"/>
      <c r="QH44" s="157"/>
      <c r="QI44" s="157"/>
      <c r="QJ44" s="157"/>
      <c r="QK44" s="157"/>
      <c r="QL44" s="157"/>
      <c r="QM44" s="157"/>
      <c r="QN44" s="157"/>
      <c r="QO44" s="157"/>
      <c r="QP44" s="157"/>
      <c r="QQ44" s="157"/>
      <c r="QR44" s="157"/>
      <c r="QS44" s="157"/>
      <c r="QT44" s="157"/>
      <c r="QU44" s="157"/>
      <c r="QV44" s="157"/>
      <c r="QW44" s="157"/>
      <c r="QX44" s="157"/>
      <c r="QY44" s="157"/>
      <c r="QZ44" s="157"/>
      <c r="RA44" s="157"/>
      <c r="RB44" s="157"/>
      <c r="RC44" s="157"/>
      <c r="RD44" s="157"/>
      <c r="RE44" s="157"/>
      <c r="RF44" s="157"/>
      <c r="RG44" s="157"/>
      <c r="RH44" s="157"/>
      <c r="RI44" s="157"/>
      <c r="RJ44" s="157"/>
      <c r="RK44" s="157"/>
      <c r="RL44" s="157"/>
      <c r="RM44" s="157"/>
      <c r="RN44" s="157"/>
      <c r="RO44" s="157"/>
      <c r="RP44" s="157"/>
      <c r="RQ44" s="157"/>
      <c r="RR44" s="157"/>
      <c r="RS44" s="157"/>
      <c r="RT44" s="157"/>
      <c r="RU44" s="157"/>
      <c r="RV44" s="157"/>
      <c r="RW44" s="157"/>
      <c r="RX44" s="157"/>
      <c r="RY44" s="157"/>
      <c r="RZ44" s="157"/>
      <c r="SA44" s="157"/>
      <c r="SB44" s="157"/>
      <c r="SC44" s="157"/>
      <c r="SD44" s="157"/>
      <c r="SE44" s="157"/>
      <c r="SF44" s="157"/>
    </row>
    <row r="45" spans="1:500" x14ac:dyDescent="0.25">
      <c r="A45" s="165" t="s">
        <v>38</v>
      </c>
      <c r="B45" s="154">
        <v>-36</v>
      </c>
      <c r="C45" s="154">
        <v>32</v>
      </c>
      <c r="D45" s="154">
        <v>90</v>
      </c>
      <c r="E45" s="154">
        <v>7</v>
      </c>
      <c r="F45" s="154">
        <v>125</v>
      </c>
      <c r="G45" s="154">
        <v>3</v>
      </c>
      <c r="H45" s="154">
        <v>152</v>
      </c>
      <c r="I45" s="154">
        <v>22</v>
      </c>
      <c r="J45" s="154">
        <v>44</v>
      </c>
      <c r="K45" s="154">
        <v>148</v>
      </c>
      <c r="L45" s="154">
        <v>150</v>
      </c>
      <c r="M45" s="154">
        <v>185</v>
      </c>
      <c r="N45" s="154">
        <v>121</v>
      </c>
      <c r="O45" s="154">
        <v>244</v>
      </c>
      <c r="P45" s="154">
        <v>199</v>
      </c>
      <c r="Q45" s="154">
        <v>281</v>
      </c>
      <c r="R45" s="154">
        <v>41</v>
      </c>
      <c r="S45" s="154">
        <v>145</v>
      </c>
      <c r="T45" s="154">
        <v>18</v>
      </c>
      <c r="U45" s="154">
        <v>157</v>
      </c>
      <c r="V45" s="154">
        <v>254</v>
      </c>
      <c r="W45" s="154">
        <v>221</v>
      </c>
      <c r="X45" s="154">
        <v>81</v>
      </c>
      <c r="Y45" s="154">
        <v>50</v>
      </c>
      <c r="Z45" s="154">
        <v>159</v>
      </c>
      <c r="AA45" s="154">
        <v>37</v>
      </c>
      <c r="AB45" s="154">
        <v>68</v>
      </c>
      <c r="AC45" s="154">
        <v>127</v>
      </c>
      <c r="AD45" s="154">
        <v>53</v>
      </c>
      <c r="AE45" s="154">
        <v>53</v>
      </c>
      <c r="AF45" s="154">
        <v>87</v>
      </c>
      <c r="AG45" s="154">
        <v>54</v>
      </c>
      <c r="AH45" s="154">
        <v>11</v>
      </c>
      <c r="AI45" s="154">
        <v>71</v>
      </c>
      <c r="AJ45" s="154">
        <v>51</v>
      </c>
      <c r="AK45" s="154">
        <v>5</v>
      </c>
      <c r="AL45" s="154">
        <v>52</v>
      </c>
      <c r="AM45" s="154">
        <v>64</v>
      </c>
      <c r="AN45" s="154">
        <v>58</v>
      </c>
      <c r="AO45" s="154">
        <v>45</v>
      </c>
      <c r="AP45" s="154">
        <v>159</v>
      </c>
      <c r="AQ45" s="154">
        <v>46</v>
      </c>
      <c r="AR45" s="154">
        <v>61</v>
      </c>
      <c r="AS45" s="154">
        <v>50</v>
      </c>
      <c r="AT45" s="154">
        <v>31</v>
      </c>
      <c r="AU45" s="154">
        <v>57</v>
      </c>
      <c r="AV45" s="154">
        <v>48</v>
      </c>
      <c r="AW45" s="154">
        <v>28</v>
      </c>
      <c r="AX45" s="154">
        <v>48</v>
      </c>
      <c r="AY45" s="154">
        <v>54</v>
      </c>
      <c r="AZ45" s="154">
        <v>51</v>
      </c>
      <c r="BA45" s="154">
        <v>45</v>
      </c>
      <c r="BB45" s="456"/>
      <c r="BC45" s="456"/>
      <c r="BD45" s="456"/>
      <c r="BE45" s="155"/>
      <c r="BF45" s="155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  <c r="HS45" s="155"/>
      <c r="HT45" s="155"/>
      <c r="HU45" s="155"/>
      <c r="HV45" s="155"/>
      <c r="HW45" s="155"/>
      <c r="HX45" s="155"/>
      <c r="HY45" s="155"/>
      <c r="HZ45" s="155"/>
      <c r="IA45" s="155"/>
      <c r="IB45" s="155"/>
      <c r="IC45" s="155"/>
      <c r="ID45" s="155"/>
      <c r="IE45" s="155"/>
      <c r="IF45" s="155"/>
      <c r="IG45" s="155"/>
      <c r="IH45" s="155"/>
      <c r="II45" s="155"/>
      <c r="IJ45" s="155"/>
      <c r="IK45" s="155"/>
      <c r="IL45" s="155"/>
      <c r="IM45" s="155"/>
      <c r="IN45" s="155"/>
      <c r="IO45" s="155"/>
      <c r="IP45" s="155"/>
      <c r="IQ45" s="155"/>
      <c r="IR45" s="155"/>
      <c r="IS45" s="155"/>
      <c r="IT45" s="155"/>
      <c r="IU45" s="155"/>
      <c r="IV45" s="155"/>
      <c r="IW45" s="155"/>
      <c r="IX45" s="155"/>
      <c r="IY45" s="155"/>
      <c r="IZ45" s="155"/>
      <c r="JA45" s="155"/>
      <c r="JB45" s="155"/>
      <c r="JC45" s="155"/>
      <c r="JD45" s="155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55"/>
      <c r="JS45" s="155"/>
      <c r="JT45" s="155"/>
      <c r="JU45" s="155"/>
      <c r="JV45" s="155"/>
      <c r="JW45" s="155"/>
      <c r="JX45" s="155"/>
      <c r="JY45" s="155"/>
      <c r="JZ45" s="155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55"/>
      <c r="KL45" s="155"/>
      <c r="KM45" s="155"/>
      <c r="KN45" s="155"/>
      <c r="KO45" s="155"/>
      <c r="KP45" s="155"/>
      <c r="KQ45" s="155"/>
      <c r="KR45" s="155"/>
      <c r="KS45" s="155"/>
      <c r="KT45" s="155"/>
      <c r="KU45" s="155"/>
      <c r="KV45" s="155"/>
      <c r="KW45" s="155"/>
      <c r="KX45" s="155"/>
      <c r="KY45" s="155"/>
      <c r="KZ45" s="155"/>
      <c r="LA45" s="155"/>
      <c r="LB45" s="155"/>
      <c r="LC45" s="155"/>
      <c r="LD45" s="155"/>
      <c r="LE45" s="155"/>
      <c r="LF45" s="155"/>
      <c r="LG45" s="155"/>
      <c r="LH45" s="155"/>
      <c r="LI45" s="155"/>
      <c r="LJ45" s="155"/>
      <c r="LK45" s="155"/>
      <c r="LL45" s="155"/>
      <c r="LM45" s="155"/>
      <c r="LN45" s="155"/>
      <c r="LO45" s="155"/>
      <c r="LP45" s="155"/>
      <c r="LQ45" s="155"/>
      <c r="LR45" s="155"/>
      <c r="LS45" s="155"/>
      <c r="LT45" s="155"/>
      <c r="LU45" s="155"/>
      <c r="LV45" s="155"/>
      <c r="LW45" s="155"/>
      <c r="LX45" s="155"/>
      <c r="LY45" s="155"/>
      <c r="LZ45" s="155"/>
      <c r="MA45" s="155"/>
      <c r="MB45" s="155"/>
      <c r="MC45" s="155"/>
      <c r="MD45" s="155"/>
      <c r="ME45" s="155"/>
      <c r="MF45" s="155"/>
      <c r="MG45" s="155"/>
      <c r="MH45" s="155"/>
      <c r="MI45" s="155"/>
      <c r="MJ45" s="155"/>
      <c r="MK45" s="155"/>
      <c r="ML45" s="155"/>
      <c r="MM45" s="155"/>
      <c r="MN45" s="155"/>
      <c r="MO45" s="155"/>
      <c r="MP45" s="155"/>
      <c r="MQ45" s="155"/>
      <c r="MR45" s="155"/>
      <c r="MS45" s="155"/>
      <c r="MT45" s="155"/>
      <c r="MU45" s="155"/>
      <c r="MV45" s="155"/>
      <c r="MW45" s="155"/>
      <c r="MX45" s="155"/>
      <c r="MY45" s="155"/>
      <c r="MZ45" s="155"/>
      <c r="NA45" s="155"/>
      <c r="NB45" s="155"/>
      <c r="NC45" s="155"/>
      <c r="ND45" s="155"/>
      <c r="NE45" s="155"/>
      <c r="NF45" s="155"/>
      <c r="NG45" s="155"/>
      <c r="NH45" s="155"/>
      <c r="NI45" s="155"/>
      <c r="NJ45" s="155"/>
      <c r="NK45" s="155"/>
      <c r="NL45" s="155"/>
      <c r="NM45" s="155"/>
      <c r="NN45" s="155"/>
      <c r="NO45" s="155"/>
      <c r="NP45" s="155"/>
      <c r="NQ45" s="155"/>
      <c r="NR45" s="155"/>
      <c r="NS45" s="155"/>
      <c r="NT45" s="155"/>
      <c r="NU45" s="155"/>
      <c r="NV45" s="155"/>
      <c r="NW45" s="155"/>
      <c r="NX45" s="155"/>
      <c r="NY45" s="155"/>
      <c r="NZ45" s="155"/>
      <c r="OA45" s="155"/>
      <c r="OB45" s="155"/>
      <c r="OC45" s="155"/>
      <c r="OD45" s="155"/>
      <c r="OE45" s="155"/>
      <c r="OF45" s="155"/>
      <c r="OG45" s="155"/>
      <c r="OH45" s="155"/>
      <c r="OI45" s="155"/>
      <c r="OJ45" s="155"/>
      <c r="OK45" s="155"/>
      <c r="OL45" s="155"/>
      <c r="OM45" s="155"/>
      <c r="ON45" s="155"/>
      <c r="OO45" s="155"/>
      <c r="OP45" s="155"/>
      <c r="OQ45" s="155"/>
      <c r="OR45" s="155"/>
      <c r="OS45" s="155"/>
      <c r="OT45" s="155"/>
      <c r="OU45" s="155"/>
      <c r="OV45" s="155"/>
      <c r="OW45" s="155"/>
      <c r="OX45" s="155"/>
      <c r="OY45" s="155"/>
      <c r="OZ45" s="155"/>
      <c r="PA45" s="155"/>
      <c r="PB45" s="155"/>
      <c r="PC45" s="155"/>
      <c r="PD45" s="155"/>
      <c r="PE45" s="155"/>
      <c r="PF45" s="155"/>
      <c r="PG45" s="155"/>
      <c r="PH45" s="155"/>
      <c r="PI45" s="155"/>
      <c r="PJ45" s="155"/>
      <c r="PK45" s="155"/>
      <c r="PL45" s="155"/>
      <c r="PM45" s="155"/>
      <c r="PN45" s="155"/>
      <c r="PO45" s="155"/>
      <c r="PP45" s="155"/>
      <c r="PQ45" s="155"/>
      <c r="PR45" s="155"/>
      <c r="PS45" s="155"/>
      <c r="PT45" s="155"/>
      <c r="PU45" s="155"/>
      <c r="PV45" s="155"/>
      <c r="PW45" s="155"/>
      <c r="PX45" s="155"/>
      <c r="PY45" s="155"/>
      <c r="PZ45" s="155"/>
      <c r="QA45" s="155"/>
      <c r="QB45" s="155"/>
      <c r="QC45" s="155"/>
      <c r="QD45" s="155"/>
      <c r="QE45" s="155"/>
      <c r="QF45" s="155"/>
      <c r="QG45" s="155"/>
      <c r="QH45" s="155"/>
      <c r="QI45" s="155"/>
      <c r="QJ45" s="155"/>
      <c r="QK45" s="155"/>
      <c r="QL45" s="155"/>
      <c r="QM45" s="155"/>
      <c r="QN45" s="155"/>
      <c r="QO45" s="155"/>
      <c r="QP45" s="155"/>
      <c r="QQ45" s="155"/>
      <c r="QR45" s="155"/>
      <c r="QS45" s="155"/>
      <c r="QT45" s="155"/>
      <c r="QU45" s="155"/>
      <c r="QV45" s="155"/>
      <c r="QW45" s="155"/>
      <c r="QX45" s="155"/>
      <c r="QY45" s="155"/>
      <c r="QZ45" s="155"/>
      <c r="RA45" s="155"/>
      <c r="RB45" s="155"/>
      <c r="RC45" s="155"/>
      <c r="RD45" s="155"/>
      <c r="RE45" s="155"/>
      <c r="RF45" s="155"/>
      <c r="RG45" s="155"/>
      <c r="RH45" s="155"/>
      <c r="RI45" s="155"/>
      <c r="RJ45" s="155"/>
      <c r="RK45" s="155"/>
      <c r="RL45" s="155"/>
      <c r="RM45" s="155"/>
      <c r="RN45" s="155"/>
      <c r="RO45" s="155"/>
      <c r="RP45" s="155"/>
      <c r="RQ45" s="155"/>
      <c r="RR45" s="155"/>
      <c r="RS45" s="155"/>
      <c r="RT45" s="155"/>
      <c r="RU45" s="155"/>
      <c r="RV45" s="155"/>
      <c r="RW45" s="155"/>
      <c r="RX45" s="155"/>
      <c r="RY45" s="155"/>
      <c r="RZ45" s="155"/>
      <c r="SA45" s="155"/>
      <c r="SB45" s="155"/>
      <c r="SC45" s="155"/>
      <c r="SD45" s="155"/>
      <c r="SE45" s="155"/>
      <c r="SF45" s="155"/>
    </row>
    <row r="46" spans="1:500" x14ac:dyDescent="0.25">
      <c r="A46" s="165" t="s">
        <v>39</v>
      </c>
      <c r="B46" s="154">
        <v>43</v>
      </c>
      <c r="C46" s="154">
        <v>-14</v>
      </c>
      <c r="D46" s="154">
        <v>192</v>
      </c>
      <c r="E46" s="154">
        <v>105</v>
      </c>
      <c r="F46" s="154">
        <v>248</v>
      </c>
      <c r="G46" s="154">
        <v>75</v>
      </c>
      <c r="H46" s="154">
        <v>404</v>
      </c>
      <c r="I46" s="154">
        <v>3</v>
      </c>
      <c r="J46" s="154">
        <v>113</v>
      </c>
      <c r="K46" s="154">
        <v>348</v>
      </c>
      <c r="L46" s="154">
        <v>446</v>
      </c>
      <c r="M46" s="154">
        <v>345</v>
      </c>
      <c r="N46" s="154">
        <v>196</v>
      </c>
      <c r="O46" s="154">
        <v>129</v>
      </c>
      <c r="P46" s="154">
        <v>496</v>
      </c>
      <c r="Q46" s="154">
        <v>319</v>
      </c>
      <c r="R46" s="154">
        <v>187</v>
      </c>
      <c r="S46" s="154">
        <v>392</v>
      </c>
      <c r="T46" s="154">
        <v>420</v>
      </c>
      <c r="U46" s="154">
        <v>133</v>
      </c>
      <c r="V46" s="154">
        <v>541</v>
      </c>
      <c r="W46" s="154">
        <v>642</v>
      </c>
      <c r="X46" s="154">
        <v>387</v>
      </c>
      <c r="Y46" s="154">
        <v>400</v>
      </c>
      <c r="Z46" s="154">
        <v>354</v>
      </c>
      <c r="AA46" s="154">
        <v>376</v>
      </c>
      <c r="AB46" s="154">
        <v>362</v>
      </c>
      <c r="AC46" s="154">
        <v>270</v>
      </c>
      <c r="AD46" s="154">
        <v>413</v>
      </c>
      <c r="AE46" s="154">
        <v>412</v>
      </c>
      <c r="AF46" s="154">
        <v>533</v>
      </c>
      <c r="AG46" s="154">
        <v>421</v>
      </c>
      <c r="AH46" s="154">
        <v>268</v>
      </c>
      <c r="AI46" s="154">
        <v>481</v>
      </c>
      <c r="AJ46" s="154">
        <v>410</v>
      </c>
      <c r="AK46" s="154">
        <v>246</v>
      </c>
      <c r="AL46" s="154">
        <v>411</v>
      </c>
      <c r="AM46" s="154">
        <v>454</v>
      </c>
      <c r="AN46" s="154">
        <v>432</v>
      </c>
      <c r="AO46" s="154">
        <v>387</v>
      </c>
      <c r="AP46" s="154">
        <v>354</v>
      </c>
      <c r="AQ46" s="154">
        <v>400</v>
      </c>
      <c r="AR46" s="154">
        <v>528</v>
      </c>
      <c r="AS46" s="154">
        <v>429</v>
      </c>
      <c r="AT46" s="154">
        <v>266</v>
      </c>
      <c r="AU46" s="154">
        <v>494</v>
      </c>
      <c r="AV46" s="154">
        <v>417</v>
      </c>
      <c r="AW46" s="154">
        <v>241</v>
      </c>
      <c r="AX46" s="154">
        <v>419</v>
      </c>
      <c r="AY46" s="154">
        <v>463</v>
      </c>
      <c r="AZ46" s="154">
        <v>439</v>
      </c>
      <c r="BA46" s="154">
        <v>391</v>
      </c>
      <c r="BB46" s="456"/>
      <c r="BC46" s="456"/>
      <c r="BD46" s="456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  <c r="HS46" s="155"/>
      <c r="HT46" s="155"/>
      <c r="HU46" s="155"/>
      <c r="HV46" s="155"/>
      <c r="HW46" s="155"/>
      <c r="HX46" s="155"/>
      <c r="HY46" s="155"/>
      <c r="HZ46" s="155"/>
      <c r="IA46" s="155"/>
      <c r="IB46" s="155"/>
      <c r="IC46" s="155"/>
      <c r="ID46" s="155"/>
      <c r="IE46" s="155"/>
      <c r="IF46" s="155"/>
      <c r="IG46" s="155"/>
      <c r="IH46" s="155"/>
      <c r="II46" s="155"/>
      <c r="IJ46" s="155"/>
      <c r="IK46" s="155"/>
      <c r="IL46" s="155"/>
      <c r="IM46" s="155"/>
      <c r="IN46" s="155"/>
      <c r="IO46" s="155"/>
      <c r="IP46" s="155"/>
      <c r="IQ46" s="155"/>
      <c r="IR46" s="155"/>
      <c r="IS46" s="155"/>
      <c r="IT46" s="155"/>
      <c r="IU46" s="155"/>
      <c r="IV46" s="155"/>
      <c r="IW46" s="155"/>
      <c r="IX46" s="155"/>
      <c r="IY46" s="155"/>
      <c r="IZ46" s="155"/>
      <c r="JA46" s="155"/>
      <c r="JB46" s="155"/>
      <c r="JC46" s="155"/>
      <c r="JD46" s="155"/>
      <c r="JE46" s="155"/>
      <c r="JF46" s="155"/>
      <c r="JG46" s="155"/>
      <c r="JH46" s="155"/>
      <c r="JI46" s="155"/>
      <c r="JJ46" s="155"/>
      <c r="JK46" s="155"/>
      <c r="JL46" s="155"/>
      <c r="JM46" s="155"/>
      <c r="JN46" s="155"/>
      <c r="JO46" s="155"/>
      <c r="JP46" s="155"/>
      <c r="JQ46" s="155"/>
      <c r="JR46" s="155"/>
      <c r="JS46" s="155"/>
      <c r="JT46" s="155"/>
      <c r="JU46" s="155"/>
      <c r="JV46" s="155"/>
      <c r="JW46" s="155"/>
      <c r="JX46" s="155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55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5"/>
      <c r="KY46" s="155"/>
      <c r="KZ46" s="155"/>
      <c r="LA46" s="155"/>
      <c r="LB46" s="155"/>
      <c r="LC46" s="155"/>
      <c r="LD46" s="155"/>
      <c r="LE46" s="155"/>
      <c r="LF46" s="155"/>
      <c r="LG46" s="155"/>
      <c r="LH46" s="155"/>
      <c r="LI46" s="155"/>
      <c r="LJ46" s="155"/>
      <c r="LK46" s="155"/>
      <c r="LL46" s="155"/>
      <c r="LM46" s="155"/>
      <c r="LN46" s="155"/>
      <c r="LO46" s="155"/>
      <c r="LP46" s="155"/>
      <c r="LQ46" s="155"/>
      <c r="LR46" s="155"/>
      <c r="LS46" s="155"/>
      <c r="LT46" s="155"/>
      <c r="LU46" s="155"/>
      <c r="LV46" s="155"/>
      <c r="LW46" s="155"/>
      <c r="LX46" s="155"/>
      <c r="LY46" s="155"/>
      <c r="LZ46" s="155"/>
      <c r="MA46" s="155"/>
      <c r="MB46" s="155"/>
      <c r="MC46" s="155"/>
      <c r="MD46" s="155"/>
      <c r="ME46" s="155"/>
      <c r="MF46" s="155"/>
      <c r="MG46" s="155"/>
      <c r="MH46" s="155"/>
      <c r="MI46" s="155"/>
      <c r="MJ46" s="155"/>
      <c r="MK46" s="155"/>
      <c r="ML46" s="155"/>
      <c r="MM46" s="155"/>
      <c r="MN46" s="155"/>
      <c r="MO46" s="155"/>
      <c r="MP46" s="155"/>
      <c r="MQ46" s="155"/>
      <c r="MR46" s="155"/>
      <c r="MS46" s="155"/>
      <c r="MT46" s="155"/>
      <c r="MU46" s="155"/>
      <c r="MV46" s="155"/>
      <c r="MW46" s="155"/>
      <c r="MX46" s="155"/>
      <c r="MY46" s="155"/>
      <c r="MZ46" s="155"/>
      <c r="NA46" s="155"/>
      <c r="NB46" s="155"/>
      <c r="NC46" s="155"/>
      <c r="ND46" s="155"/>
      <c r="NE46" s="155"/>
      <c r="NF46" s="155"/>
      <c r="NG46" s="155"/>
      <c r="NH46" s="155"/>
      <c r="NI46" s="155"/>
      <c r="NJ46" s="155"/>
      <c r="NK46" s="155"/>
      <c r="NL46" s="155"/>
      <c r="NM46" s="155"/>
      <c r="NN46" s="155"/>
      <c r="NO46" s="155"/>
      <c r="NP46" s="155"/>
      <c r="NQ46" s="155"/>
      <c r="NR46" s="155"/>
      <c r="NS46" s="155"/>
      <c r="NT46" s="155"/>
      <c r="NU46" s="155"/>
      <c r="NV46" s="155"/>
      <c r="NW46" s="155"/>
      <c r="NX46" s="155"/>
      <c r="NY46" s="155"/>
      <c r="NZ46" s="155"/>
      <c r="OA46" s="155"/>
      <c r="OB46" s="155"/>
      <c r="OC46" s="155"/>
      <c r="OD46" s="155"/>
      <c r="OE46" s="155"/>
      <c r="OF46" s="155"/>
      <c r="OG46" s="155"/>
      <c r="OH46" s="155"/>
      <c r="OI46" s="155"/>
      <c r="OJ46" s="155"/>
      <c r="OK46" s="155"/>
      <c r="OL46" s="155"/>
      <c r="OM46" s="155"/>
      <c r="ON46" s="155"/>
      <c r="OO46" s="155"/>
      <c r="OP46" s="155"/>
      <c r="OQ46" s="155"/>
      <c r="OR46" s="155"/>
      <c r="OS46" s="155"/>
      <c r="OT46" s="155"/>
      <c r="OU46" s="155"/>
      <c r="OV46" s="155"/>
      <c r="OW46" s="155"/>
      <c r="OX46" s="155"/>
      <c r="OY46" s="155"/>
      <c r="OZ46" s="155"/>
      <c r="PA46" s="155"/>
      <c r="PB46" s="155"/>
      <c r="PC46" s="155"/>
      <c r="PD46" s="155"/>
      <c r="PE46" s="155"/>
      <c r="PF46" s="155"/>
      <c r="PG46" s="155"/>
      <c r="PH46" s="155"/>
      <c r="PI46" s="155"/>
      <c r="PJ46" s="155"/>
      <c r="PK46" s="155"/>
      <c r="PL46" s="155"/>
      <c r="PM46" s="155"/>
      <c r="PN46" s="155"/>
      <c r="PO46" s="155"/>
      <c r="PP46" s="155"/>
      <c r="PQ46" s="155"/>
      <c r="PR46" s="155"/>
      <c r="PS46" s="155"/>
      <c r="PT46" s="155"/>
      <c r="PU46" s="155"/>
      <c r="PV46" s="155"/>
      <c r="PW46" s="155"/>
      <c r="PX46" s="155"/>
      <c r="PY46" s="155"/>
      <c r="PZ46" s="155"/>
      <c r="QA46" s="155"/>
      <c r="QB46" s="155"/>
      <c r="QC46" s="155"/>
      <c r="QD46" s="155"/>
      <c r="QE46" s="155"/>
      <c r="QF46" s="155"/>
      <c r="QG46" s="155"/>
      <c r="QH46" s="155"/>
      <c r="QI46" s="155"/>
      <c r="QJ46" s="155"/>
      <c r="QK46" s="155"/>
      <c r="QL46" s="155"/>
      <c r="QM46" s="155"/>
      <c r="QN46" s="155"/>
      <c r="QO46" s="155"/>
      <c r="QP46" s="155"/>
      <c r="QQ46" s="155"/>
      <c r="QR46" s="155"/>
      <c r="QS46" s="155"/>
      <c r="QT46" s="155"/>
      <c r="QU46" s="155"/>
      <c r="QV46" s="155"/>
      <c r="QW46" s="155"/>
      <c r="QX46" s="155"/>
      <c r="QY46" s="155"/>
      <c r="QZ46" s="155"/>
      <c r="RA46" s="155"/>
      <c r="RB46" s="155"/>
      <c r="RC46" s="155"/>
      <c r="RD46" s="155"/>
      <c r="RE46" s="155"/>
      <c r="RF46" s="155"/>
      <c r="RG46" s="155"/>
      <c r="RH46" s="155"/>
      <c r="RI46" s="155"/>
      <c r="RJ46" s="155"/>
      <c r="RK46" s="155"/>
      <c r="RL46" s="155"/>
      <c r="RM46" s="155"/>
      <c r="RN46" s="155"/>
      <c r="RO46" s="155"/>
      <c r="RP46" s="155"/>
      <c r="RQ46" s="155"/>
      <c r="RR46" s="155"/>
      <c r="RS46" s="155"/>
      <c r="RT46" s="155"/>
      <c r="RU46" s="155"/>
      <c r="RV46" s="155"/>
      <c r="RW46" s="155"/>
      <c r="RX46" s="155"/>
      <c r="RY46" s="155"/>
      <c r="RZ46" s="155"/>
      <c r="SA46" s="155"/>
      <c r="SB46" s="155"/>
      <c r="SC46" s="155"/>
      <c r="SD46" s="155"/>
      <c r="SE46" s="155"/>
      <c r="SF46" s="155"/>
    </row>
    <row r="47" spans="1:500" x14ac:dyDescent="0.25">
      <c r="A47" s="166" t="s">
        <v>21</v>
      </c>
      <c r="B47" s="158">
        <v>6.0000000000000001E-3</v>
      </c>
      <c r="C47" s="158">
        <v>-2E-3</v>
      </c>
      <c r="D47" s="158">
        <v>2.7E-2</v>
      </c>
      <c r="E47" s="158">
        <v>1.7000000000000001E-2</v>
      </c>
      <c r="F47" s="158">
        <v>3.9E-2</v>
      </c>
      <c r="G47" s="158">
        <v>1.2E-2</v>
      </c>
      <c r="H47" s="158">
        <v>5.7000000000000002E-2</v>
      </c>
      <c r="I47" s="158">
        <v>0</v>
      </c>
      <c r="J47" s="158">
        <v>1.7000000000000001E-2</v>
      </c>
      <c r="K47" s="158">
        <v>4.8000000000000001E-2</v>
      </c>
      <c r="L47" s="158">
        <v>6.5000000000000002E-2</v>
      </c>
      <c r="M47" s="158">
        <v>5.1999999999999998E-2</v>
      </c>
      <c r="N47" s="158">
        <v>0.03</v>
      </c>
      <c r="O47" s="158">
        <v>2.1000000000000001E-2</v>
      </c>
      <c r="P47" s="158">
        <v>7.3999999999999996E-2</v>
      </c>
      <c r="Q47" s="158">
        <v>4.7E-2</v>
      </c>
      <c r="R47" s="158">
        <v>3.1E-2</v>
      </c>
      <c r="S47" s="158">
        <v>6.5000000000000002E-2</v>
      </c>
      <c r="T47" s="158">
        <v>6.7000000000000004E-2</v>
      </c>
      <c r="U47" s="158">
        <v>2.4E-2</v>
      </c>
      <c r="V47" s="158">
        <v>9.0999999999999998E-2</v>
      </c>
      <c r="W47" s="158">
        <v>0.10100000000000001</v>
      </c>
      <c r="X47" s="158">
        <v>6.8000000000000005E-2</v>
      </c>
      <c r="Y47" s="158">
        <v>7.1999999999999995E-2</v>
      </c>
      <c r="Z47" s="158">
        <v>6.7000000000000004E-2</v>
      </c>
      <c r="AA47" s="158">
        <v>7.5999999999999998E-2</v>
      </c>
      <c r="AB47" s="158">
        <v>6.5000000000000002E-2</v>
      </c>
      <c r="AC47" s="158">
        <v>5.1999999999999998E-2</v>
      </c>
      <c r="AD47" s="158">
        <v>7.0000000000000007E-2</v>
      </c>
      <c r="AE47" s="158">
        <v>6.9000000000000006E-2</v>
      </c>
      <c r="AF47" s="158">
        <v>8.4000000000000005E-2</v>
      </c>
      <c r="AG47" s="158">
        <v>7.0000000000000007E-2</v>
      </c>
      <c r="AH47" s="158">
        <v>4.8000000000000001E-2</v>
      </c>
      <c r="AI47" s="158">
        <v>7.5999999999999998E-2</v>
      </c>
      <c r="AJ47" s="158">
        <v>6.8000000000000005E-2</v>
      </c>
      <c r="AK47" s="158">
        <v>4.4999999999999998E-2</v>
      </c>
      <c r="AL47" s="158">
        <v>6.9000000000000006E-2</v>
      </c>
      <c r="AM47" s="158">
        <v>7.4999999999999997E-2</v>
      </c>
      <c r="AN47" s="158">
        <v>7.1999999999999995E-2</v>
      </c>
      <c r="AO47" s="158">
        <v>6.6000000000000003E-2</v>
      </c>
      <c r="AP47" s="158">
        <v>6.7000000000000004E-2</v>
      </c>
      <c r="AQ47" s="158">
        <v>7.0999999999999994E-2</v>
      </c>
      <c r="AR47" s="158">
        <v>8.6999999999999994E-2</v>
      </c>
      <c r="AS47" s="158">
        <v>7.5999999999999998E-2</v>
      </c>
      <c r="AT47" s="158">
        <v>5.1999999999999998E-2</v>
      </c>
      <c r="AU47" s="158">
        <v>8.5000000000000006E-2</v>
      </c>
      <c r="AV47" s="158">
        <v>7.4999999999999997E-2</v>
      </c>
      <c r="AW47" s="158">
        <v>4.8000000000000001E-2</v>
      </c>
      <c r="AX47" s="158">
        <v>7.4999999999999997E-2</v>
      </c>
      <c r="AY47" s="158">
        <v>8.2000000000000003E-2</v>
      </c>
      <c r="AZ47" s="158">
        <v>7.9000000000000001E-2</v>
      </c>
      <c r="BA47" s="158">
        <v>7.1999999999999995E-2</v>
      </c>
      <c r="BB47" s="460"/>
      <c r="BC47" s="460"/>
      <c r="BD47" s="460"/>
      <c r="BE47" s="159"/>
      <c r="BF47" s="159"/>
      <c r="BG47" s="159"/>
      <c r="BH47" s="159"/>
      <c r="BI47" s="159"/>
      <c r="BJ47" s="159"/>
      <c r="BK47" s="159"/>
      <c r="BL47" s="159"/>
      <c r="BM47" s="159"/>
      <c r="BN47" s="159"/>
      <c r="BO47" s="159"/>
      <c r="BP47" s="159"/>
      <c r="BQ47" s="159"/>
      <c r="BR47" s="159"/>
      <c r="BS47" s="159"/>
      <c r="BT47" s="159"/>
      <c r="BU47" s="159"/>
      <c r="BV47" s="159"/>
      <c r="BW47" s="159"/>
      <c r="BX47" s="159"/>
      <c r="BY47" s="159"/>
      <c r="BZ47" s="159"/>
      <c r="CA47" s="159"/>
      <c r="CB47" s="159"/>
      <c r="CC47" s="159"/>
      <c r="CD47" s="159"/>
      <c r="CE47" s="159"/>
      <c r="CF47" s="159"/>
      <c r="CG47" s="159"/>
      <c r="CH47" s="159"/>
      <c r="CI47" s="159"/>
      <c r="CJ47" s="159"/>
      <c r="CK47" s="159"/>
      <c r="CL47" s="159"/>
      <c r="CM47" s="159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59"/>
      <c r="CZ47" s="159"/>
      <c r="DA47" s="159"/>
      <c r="DB47" s="159"/>
      <c r="DC47" s="159"/>
      <c r="DD47" s="159"/>
      <c r="DE47" s="159"/>
      <c r="DF47" s="159"/>
      <c r="DG47" s="159"/>
      <c r="DH47" s="159"/>
      <c r="DI47" s="159"/>
      <c r="DJ47" s="159"/>
      <c r="DK47" s="159"/>
      <c r="DL47" s="159"/>
      <c r="DM47" s="159"/>
      <c r="DN47" s="159"/>
      <c r="DO47" s="159"/>
      <c r="DP47" s="159"/>
      <c r="DQ47" s="159"/>
      <c r="DR47" s="159"/>
      <c r="DS47" s="159"/>
      <c r="DT47" s="159"/>
      <c r="DU47" s="159"/>
      <c r="DV47" s="159"/>
      <c r="DW47" s="159"/>
      <c r="DX47" s="159"/>
      <c r="DY47" s="159"/>
      <c r="DZ47" s="159"/>
      <c r="EA47" s="159"/>
      <c r="EB47" s="159"/>
      <c r="EC47" s="159"/>
      <c r="ED47" s="159"/>
      <c r="EE47" s="159"/>
      <c r="EF47" s="159"/>
      <c r="EG47" s="159"/>
      <c r="EH47" s="159"/>
      <c r="EI47" s="159"/>
      <c r="EJ47" s="159"/>
      <c r="EK47" s="159"/>
      <c r="EL47" s="159"/>
      <c r="EM47" s="159"/>
      <c r="EN47" s="159"/>
      <c r="EO47" s="159"/>
      <c r="EP47" s="159"/>
      <c r="EQ47" s="159"/>
      <c r="ER47" s="159"/>
      <c r="ES47" s="159"/>
      <c r="ET47" s="159"/>
      <c r="EU47" s="159"/>
      <c r="EV47" s="159"/>
      <c r="EW47" s="159"/>
      <c r="EX47" s="159"/>
      <c r="EY47" s="159"/>
      <c r="EZ47" s="159"/>
      <c r="FA47" s="159"/>
      <c r="FB47" s="159"/>
      <c r="FC47" s="159"/>
      <c r="FD47" s="159"/>
      <c r="FE47" s="159"/>
      <c r="FF47" s="159"/>
      <c r="FG47" s="159"/>
      <c r="FH47" s="159"/>
      <c r="FI47" s="159"/>
      <c r="FJ47" s="159"/>
      <c r="FK47" s="159"/>
      <c r="FL47" s="159"/>
      <c r="FM47" s="159"/>
      <c r="FN47" s="159"/>
      <c r="FO47" s="159"/>
      <c r="FP47" s="159"/>
      <c r="FQ47" s="159"/>
      <c r="FR47" s="159"/>
      <c r="FS47" s="159"/>
      <c r="FT47" s="159"/>
      <c r="FU47" s="159"/>
      <c r="FV47" s="159"/>
      <c r="FW47" s="159"/>
      <c r="FX47" s="159"/>
      <c r="FY47" s="159"/>
      <c r="FZ47" s="159"/>
      <c r="GA47" s="159"/>
      <c r="GB47" s="159"/>
      <c r="GC47" s="159"/>
      <c r="GD47" s="159"/>
      <c r="GE47" s="159"/>
      <c r="GF47" s="159"/>
      <c r="GG47" s="159"/>
      <c r="GH47" s="159"/>
      <c r="GI47" s="159"/>
      <c r="GJ47" s="159"/>
      <c r="GK47" s="159"/>
      <c r="GL47" s="159"/>
      <c r="GM47" s="159"/>
      <c r="GN47" s="159"/>
      <c r="GO47" s="159"/>
      <c r="GP47" s="159"/>
      <c r="GQ47" s="159"/>
      <c r="GR47" s="159"/>
      <c r="GS47" s="159"/>
      <c r="GT47" s="159"/>
      <c r="GU47" s="159"/>
      <c r="GV47" s="159"/>
      <c r="GW47" s="159"/>
      <c r="GX47" s="159"/>
      <c r="GY47" s="159"/>
      <c r="GZ47" s="159"/>
      <c r="HA47" s="159"/>
      <c r="HB47" s="159"/>
      <c r="HC47" s="159"/>
      <c r="HD47" s="159"/>
      <c r="HE47" s="159"/>
      <c r="HF47" s="159"/>
      <c r="HG47" s="159"/>
      <c r="HH47" s="159"/>
      <c r="HI47" s="159"/>
      <c r="HJ47" s="159"/>
      <c r="HK47" s="159"/>
      <c r="HL47" s="159"/>
      <c r="HM47" s="159"/>
      <c r="HN47" s="159"/>
      <c r="HO47" s="159"/>
      <c r="HP47" s="159"/>
      <c r="HQ47" s="159"/>
      <c r="HR47" s="159"/>
      <c r="HS47" s="159"/>
      <c r="HT47" s="159"/>
      <c r="HU47" s="159"/>
      <c r="HV47" s="159"/>
      <c r="HW47" s="159"/>
      <c r="HX47" s="159"/>
      <c r="HY47" s="159"/>
      <c r="HZ47" s="159"/>
      <c r="IA47" s="159"/>
      <c r="IB47" s="159"/>
      <c r="IC47" s="159"/>
      <c r="ID47" s="159"/>
      <c r="IE47" s="159"/>
      <c r="IF47" s="159"/>
      <c r="IG47" s="159"/>
      <c r="IH47" s="159"/>
      <c r="II47" s="159"/>
      <c r="IJ47" s="159"/>
      <c r="IK47" s="159"/>
      <c r="IL47" s="159"/>
      <c r="IM47" s="159"/>
      <c r="IN47" s="159"/>
      <c r="IO47" s="159"/>
      <c r="IP47" s="159"/>
      <c r="IQ47" s="159"/>
      <c r="IR47" s="159"/>
      <c r="IS47" s="159"/>
      <c r="IT47" s="159"/>
      <c r="IU47" s="159"/>
      <c r="IV47" s="159"/>
      <c r="IW47" s="159"/>
      <c r="IX47" s="159"/>
      <c r="IY47" s="159"/>
      <c r="IZ47" s="159"/>
      <c r="JA47" s="159"/>
      <c r="JB47" s="159"/>
      <c r="JC47" s="159"/>
      <c r="JD47" s="159"/>
      <c r="JE47" s="159"/>
      <c r="JF47" s="159"/>
      <c r="JG47" s="159"/>
      <c r="JH47" s="159"/>
      <c r="JI47" s="159"/>
      <c r="JJ47" s="159"/>
      <c r="JK47" s="159"/>
      <c r="JL47" s="159"/>
      <c r="JM47" s="159"/>
      <c r="JN47" s="159"/>
      <c r="JO47" s="159"/>
      <c r="JP47" s="159"/>
      <c r="JQ47" s="159"/>
      <c r="JR47" s="159"/>
      <c r="JS47" s="159"/>
      <c r="JT47" s="159"/>
      <c r="JU47" s="159"/>
      <c r="JV47" s="159"/>
      <c r="JW47" s="159"/>
      <c r="JX47" s="159"/>
      <c r="JY47" s="159"/>
      <c r="JZ47" s="159"/>
      <c r="KA47" s="159"/>
      <c r="KB47" s="159"/>
      <c r="KC47" s="159"/>
      <c r="KD47" s="159"/>
      <c r="KE47" s="159"/>
      <c r="KF47" s="159"/>
      <c r="KG47" s="159"/>
      <c r="KH47" s="159"/>
      <c r="KI47" s="159"/>
      <c r="KJ47" s="159"/>
      <c r="KK47" s="159"/>
      <c r="KL47" s="159"/>
      <c r="KM47" s="159"/>
      <c r="KN47" s="159"/>
      <c r="KO47" s="159"/>
      <c r="KP47" s="159"/>
      <c r="KQ47" s="159"/>
      <c r="KR47" s="159"/>
      <c r="KS47" s="159"/>
      <c r="KT47" s="159"/>
      <c r="KU47" s="159"/>
      <c r="KV47" s="159"/>
      <c r="KW47" s="159"/>
      <c r="KX47" s="159"/>
      <c r="KY47" s="159"/>
      <c r="KZ47" s="159"/>
      <c r="LA47" s="159"/>
      <c r="LB47" s="159"/>
      <c r="LC47" s="159"/>
      <c r="LD47" s="159"/>
      <c r="LE47" s="159"/>
      <c r="LF47" s="159"/>
      <c r="LG47" s="159"/>
      <c r="LH47" s="159"/>
      <c r="LI47" s="159"/>
      <c r="LJ47" s="159"/>
      <c r="LK47" s="159"/>
      <c r="LL47" s="159"/>
      <c r="LM47" s="159"/>
      <c r="LN47" s="159"/>
      <c r="LO47" s="159"/>
      <c r="LP47" s="159"/>
      <c r="LQ47" s="159"/>
      <c r="LR47" s="159"/>
      <c r="LS47" s="159"/>
      <c r="LT47" s="159"/>
      <c r="LU47" s="159"/>
      <c r="LV47" s="159"/>
      <c r="LW47" s="159"/>
      <c r="LX47" s="159"/>
      <c r="LY47" s="159"/>
      <c r="LZ47" s="159"/>
      <c r="MA47" s="159"/>
      <c r="MB47" s="159"/>
      <c r="MC47" s="159"/>
      <c r="MD47" s="159"/>
      <c r="ME47" s="159"/>
      <c r="MF47" s="159"/>
      <c r="MG47" s="159"/>
      <c r="MH47" s="159"/>
      <c r="MI47" s="159"/>
      <c r="MJ47" s="159"/>
      <c r="MK47" s="159"/>
      <c r="ML47" s="159"/>
      <c r="MM47" s="159"/>
      <c r="MN47" s="159"/>
      <c r="MO47" s="159"/>
      <c r="MP47" s="159"/>
      <c r="MQ47" s="159"/>
      <c r="MR47" s="159"/>
      <c r="MS47" s="159"/>
      <c r="MT47" s="159"/>
      <c r="MU47" s="159"/>
      <c r="MV47" s="159"/>
      <c r="MW47" s="159"/>
      <c r="MX47" s="159"/>
      <c r="MY47" s="159"/>
      <c r="MZ47" s="159"/>
      <c r="NA47" s="159"/>
      <c r="NB47" s="159"/>
      <c r="NC47" s="159"/>
      <c r="ND47" s="159"/>
      <c r="NE47" s="159"/>
      <c r="NF47" s="159"/>
      <c r="NG47" s="159"/>
      <c r="NH47" s="159"/>
      <c r="NI47" s="159"/>
      <c r="NJ47" s="159"/>
      <c r="NK47" s="159"/>
      <c r="NL47" s="159"/>
      <c r="NM47" s="159"/>
      <c r="NN47" s="159"/>
      <c r="NO47" s="159"/>
      <c r="NP47" s="159"/>
      <c r="NQ47" s="159"/>
      <c r="NR47" s="159"/>
      <c r="NS47" s="159"/>
      <c r="NT47" s="159"/>
      <c r="NU47" s="159"/>
      <c r="NV47" s="159"/>
      <c r="NW47" s="159"/>
      <c r="NX47" s="159"/>
      <c r="NY47" s="159"/>
      <c r="NZ47" s="159"/>
      <c r="OA47" s="159"/>
      <c r="OB47" s="159"/>
      <c r="OC47" s="159"/>
      <c r="OD47" s="159"/>
      <c r="OE47" s="159"/>
      <c r="OF47" s="159"/>
      <c r="OG47" s="159"/>
      <c r="OH47" s="159"/>
      <c r="OI47" s="159"/>
      <c r="OJ47" s="159"/>
      <c r="OK47" s="159"/>
      <c r="OL47" s="159"/>
      <c r="OM47" s="159"/>
      <c r="ON47" s="159"/>
      <c r="OO47" s="159"/>
      <c r="OP47" s="159"/>
      <c r="OQ47" s="159"/>
      <c r="OR47" s="159"/>
      <c r="OS47" s="159"/>
      <c r="OT47" s="159"/>
      <c r="OU47" s="159"/>
      <c r="OV47" s="159"/>
      <c r="OW47" s="159"/>
      <c r="OX47" s="159"/>
      <c r="OY47" s="159"/>
      <c r="OZ47" s="159"/>
      <c r="PA47" s="159"/>
      <c r="PB47" s="159"/>
      <c r="PC47" s="159"/>
      <c r="PD47" s="159"/>
      <c r="PE47" s="159"/>
      <c r="PF47" s="159"/>
      <c r="PG47" s="159"/>
      <c r="PH47" s="159"/>
      <c r="PI47" s="159"/>
      <c r="PJ47" s="159"/>
      <c r="PK47" s="159"/>
      <c r="PL47" s="159"/>
      <c r="PM47" s="159"/>
      <c r="PN47" s="159"/>
      <c r="PO47" s="159"/>
      <c r="PP47" s="159"/>
      <c r="PQ47" s="159"/>
      <c r="PR47" s="159"/>
      <c r="PS47" s="159"/>
      <c r="PT47" s="159"/>
      <c r="PU47" s="159"/>
      <c r="PV47" s="159"/>
      <c r="PW47" s="159"/>
      <c r="PX47" s="159"/>
      <c r="PY47" s="159"/>
      <c r="PZ47" s="159"/>
      <c r="QA47" s="159"/>
      <c r="QB47" s="159"/>
      <c r="QC47" s="159"/>
      <c r="QD47" s="159"/>
      <c r="QE47" s="159"/>
      <c r="QF47" s="159"/>
      <c r="QG47" s="159"/>
      <c r="QH47" s="159"/>
      <c r="QI47" s="159"/>
      <c r="QJ47" s="159"/>
      <c r="QK47" s="159"/>
      <c r="QL47" s="159"/>
      <c r="QM47" s="159"/>
      <c r="QN47" s="159"/>
      <c r="QO47" s="159"/>
      <c r="QP47" s="159"/>
      <c r="QQ47" s="159"/>
      <c r="QR47" s="159"/>
      <c r="QS47" s="159"/>
      <c r="QT47" s="159"/>
      <c r="QU47" s="159"/>
      <c r="QV47" s="159"/>
      <c r="QW47" s="159"/>
      <c r="QX47" s="159"/>
      <c r="QY47" s="159"/>
      <c r="QZ47" s="159"/>
      <c r="RA47" s="159"/>
      <c r="RB47" s="159"/>
      <c r="RC47" s="159"/>
      <c r="RD47" s="159"/>
      <c r="RE47" s="159"/>
      <c r="RF47" s="159"/>
      <c r="RG47" s="159"/>
      <c r="RH47" s="159"/>
      <c r="RI47" s="159"/>
      <c r="RJ47" s="159"/>
      <c r="RK47" s="159"/>
      <c r="RL47" s="159"/>
      <c r="RM47" s="159"/>
      <c r="RN47" s="159"/>
      <c r="RO47" s="159"/>
      <c r="RP47" s="159"/>
      <c r="RQ47" s="159"/>
      <c r="RR47" s="159"/>
      <c r="RS47" s="159"/>
      <c r="RT47" s="159"/>
      <c r="RU47" s="159"/>
      <c r="RV47" s="159"/>
      <c r="RW47" s="159"/>
      <c r="RX47" s="159"/>
      <c r="RY47" s="159"/>
      <c r="RZ47" s="159"/>
      <c r="SA47" s="159"/>
      <c r="SB47" s="159"/>
      <c r="SC47" s="159"/>
      <c r="SD47" s="159"/>
      <c r="SE47" s="159"/>
      <c r="SF47" s="159"/>
    </row>
    <row r="49" spans="1:56" s="450" customFormat="1" x14ac:dyDescent="0.25">
      <c r="A49" s="15" t="s">
        <v>79</v>
      </c>
      <c r="Z49" s="21">
        <f>Z10/(1+Z15)</f>
        <v>5494.7698744769878</v>
      </c>
      <c r="AA49" s="21">
        <f>AA10/(1+AA15)</f>
        <v>5119.7110423116619</v>
      </c>
      <c r="AB49" s="21">
        <f t="shared" ref="AB49:AO49" si="0">AB10/(1+AB15)</f>
        <v>5295.8412098298677</v>
      </c>
      <c r="AC49" s="21">
        <f t="shared" si="0"/>
        <v>5406.7085953878413</v>
      </c>
      <c r="AD49" s="21">
        <f t="shared" si="0"/>
        <v>6168.399168399169</v>
      </c>
      <c r="AE49" s="21">
        <f t="shared" si="0"/>
        <v>5747.3378509196518</v>
      </c>
      <c r="AF49" s="21">
        <f t="shared" si="0"/>
        <v>6197.8557504873297</v>
      </c>
      <c r="AG49" s="21">
        <f t="shared" si="0"/>
        <v>6237.3581011351907</v>
      </c>
      <c r="AH49" s="21">
        <f t="shared" si="0"/>
        <v>5710.9053497942386</v>
      </c>
      <c r="AI49" s="21">
        <f t="shared" si="0"/>
        <v>5657.374100719424</v>
      </c>
      <c r="AJ49" s="21">
        <f t="shared" si="0"/>
        <v>5897.7384464110137</v>
      </c>
      <c r="AK49" s="21">
        <f t="shared" si="0"/>
        <v>5347.4409448818897</v>
      </c>
      <c r="AL49" s="21">
        <f t="shared" si="0"/>
        <v>5936.6963402571719</v>
      </c>
      <c r="AM49" s="21">
        <f t="shared" si="0"/>
        <v>6392.6315789473683</v>
      </c>
      <c r="AN49" s="21">
        <f t="shared" si="0"/>
        <v>5757.4304889741134</v>
      </c>
      <c r="AO49" s="21">
        <f t="shared" si="0"/>
        <v>5783.8104639684116</v>
      </c>
      <c r="BB49" s="456">
        <f>SUM(AD49:AO49)</f>
        <v>70834.978584894969</v>
      </c>
      <c r="BC49" s="456">
        <f>SUM(AD49:AI49)</f>
        <v>35719.230321455005</v>
      </c>
      <c r="BD49" s="456">
        <f>SUM(AJ49:AO49)</f>
        <v>35115.748263439971</v>
      </c>
    </row>
    <row r="50" spans="1:56" s="450" customFormat="1" x14ac:dyDescent="0.25">
      <c r="A50" s="15" t="s">
        <v>80</v>
      </c>
      <c r="Z50" s="471">
        <f>((Z10-Z49)/Z49)-Z15</f>
        <v>-5.5511151231257827E-17</v>
      </c>
      <c r="AA50" s="470">
        <f>((AA10-AA49)/AA49)-AA15</f>
        <v>-7.6327832942979512E-17</v>
      </c>
      <c r="AB50" s="470">
        <f t="shared" ref="AB50:AO50" si="1">((AB10-AB49)/AB49)-AB15</f>
        <v>0</v>
      </c>
      <c r="AC50" s="470">
        <f t="shared" si="1"/>
        <v>-1.1796119636642288E-16</v>
      </c>
      <c r="AD50" s="470">
        <f t="shared" si="1"/>
        <v>-9.0205620750793969E-17</v>
      </c>
      <c r="AE50" s="470">
        <f t="shared" si="1"/>
        <v>-6.2450045135165055E-17</v>
      </c>
      <c r="AF50" s="470">
        <f t="shared" si="1"/>
        <v>-4.5102810375396984E-17</v>
      </c>
      <c r="AG50" s="470">
        <f t="shared" si="1"/>
        <v>2.7755575615628914E-17</v>
      </c>
      <c r="AH50" s="470">
        <f t="shared" si="1"/>
        <v>0</v>
      </c>
      <c r="AI50" s="470">
        <f t="shared" si="1"/>
        <v>0</v>
      </c>
      <c r="AJ50" s="470">
        <f t="shared" si="1"/>
        <v>-1.5612511283791264E-16</v>
      </c>
      <c r="AK50" s="470">
        <f t="shared" si="1"/>
        <v>0</v>
      </c>
      <c r="AL50" s="470">
        <f t="shared" si="1"/>
        <v>-1.2663481374630692E-16</v>
      </c>
      <c r="AM50" s="470">
        <f t="shared" si="1"/>
        <v>0</v>
      </c>
      <c r="AN50" s="470">
        <f t="shared" si="1"/>
        <v>0</v>
      </c>
      <c r="AO50" s="470">
        <f t="shared" si="1"/>
        <v>-1.5785983631388945E-16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5998</v>
      </c>
      <c r="AK52" s="24">
        <f>+AK10+AJ52</f>
        <v>11431</v>
      </c>
      <c r="AL52" s="24">
        <f>+AK52+AL10</f>
        <v>17433</v>
      </c>
      <c r="AM52" s="24">
        <f t="shared" ref="AM52:AO52" si="2">+AL52+AM10</f>
        <v>23506</v>
      </c>
      <c r="AN52" s="24">
        <f t="shared" si="2"/>
        <v>29511</v>
      </c>
      <c r="AO52" s="24">
        <f t="shared" si="2"/>
        <v>35370</v>
      </c>
    </row>
    <row r="53" spans="1:56" s="450" customFormat="1" x14ac:dyDescent="0.25">
      <c r="A53" s="15" t="s">
        <v>84</v>
      </c>
      <c r="AJ53" s="22">
        <f>+AJ49</f>
        <v>5897.7384464110137</v>
      </c>
      <c r="AK53" s="22">
        <f>+AK49+AJ53</f>
        <v>11245.179391292902</v>
      </c>
      <c r="AL53" s="22">
        <f>+AL49+AK53</f>
        <v>17181.875731550073</v>
      </c>
      <c r="AM53" s="22">
        <f>+AM49+AL53</f>
        <v>23574.507310497444</v>
      </c>
      <c r="AN53" s="22">
        <f>+AN49+AM53</f>
        <v>29331.937799471558</v>
      </c>
      <c r="AO53" s="22">
        <f>+AO49+AN53</f>
        <v>35115.748263439971</v>
      </c>
    </row>
    <row r="54" spans="1:56" s="450" customFormat="1" x14ac:dyDescent="0.25">
      <c r="A54" s="15" t="s">
        <v>85</v>
      </c>
      <c r="AJ54" s="25">
        <f>(AJ52-AJ53)/AJ53</f>
        <v>1.6999999999999845E-2</v>
      </c>
      <c r="AK54" s="25">
        <f t="shared" ref="AK54:AO54" si="3">(AK52-AK53)/AK53</f>
        <v>1.6524468151302034E-2</v>
      </c>
      <c r="AL54" s="25">
        <f t="shared" si="3"/>
        <v>1.4615649209288704E-2</v>
      </c>
      <c r="AM54" s="25">
        <f t="shared" si="3"/>
        <v>-2.9059911876477716E-3</v>
      </c>
      <c r="AN54" s="25">
        <f t="shared" si="3"/>
        <v>6.1046836302669424E-3</v>
      </c>
      <c r="AO54" s="25">
        <f t="shared" si="3"/>
        <v>7.2403906831949158E-3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9.1906770935885739E-3</v>
      </c>
      <c r="BC54" s="25">
        <f>(BC10-BC49)/BC49</f>
        <v>1.1108013105945141E-2</v>
      </c>
      <c r="BD54" s="25">
        <f>(BD10-BD49)/BD49</f>
        <v>7.2403906831949158E-3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183" t="s">
        <v>0</v>
      </c>
      <c r="B1" s="170"/>
      <c r="C1" s="170" t="s">
        <v>1</v>
      </c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69"/>
      <c r="EA1" s="169"/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69"/>
      <c r="EU1" s="169"/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69"/>
      <c r="FT1" s="169"/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169"/>
      <c r="GO1" s="169"/>
      <c r="GP1" s="169"/>
      <c r="GQ1" s="169"/>
      <c r="GR1" s="169"/>
      <c r="GS1" s="169"/>
      <c r="GT1" s="169"/>
      <c r="GU1" s="169"/>
      <c r="GV1" s="169"/>
      <c r="GW1" s="169"/>
      <c r="GX1" s="169"/>
      <c r="GY1" s="169"/>
      <c r="GZ1" s="169"/>
      <c r="HA1" s="169"/>
      <c r="HB1" s="169"/>
      <c r="HC1" s="169"/>
      <c r="HD1" s="169"/>
      <c r="HE1" s="169"/>
      <c r="HF1" s="169"/>
      <c r="HG1" s="169"/>
      <c r="HH1" s="169"/>
      <c r="HI1" s="169"/>
      <c r="HJ1" s="169"/>
      <c r="HK1" s="169"/>
      <c r="HL1" s="169"/>
      <c r="HM1" s="169"/>
      <c r="HN1" s="169"/>
      <c r="HO1" s="169"/>
      <c r="HP1" s="169"/>
      <c r="HQ1" s="169"/>
      <c r="HR1" s="169"/>
      <c r="HS1" s="169"/>
      <c r="HT1" s="169"/>
      <c r="HU1" s="169"/>
      <c r="HV1" s="169"/>
      <c r="HW1" s="169"/>
      <c r="HX1" s="169"/>
      <c r="HY1" s="169"/>
      <c r="HZ1" s="169"/>
      <c r="IA1" s="169"/>
      <c r="IB1" s="169"/>
      <c r="IC1" s="169"/>
      <c r="ID1" s="169"/>
      <c r="IE1" s="169"/>
      <c r="IF1" s="169"/>
      <c r="IG1" s="169"/>
      <c r="IH1" s="169"/>
      <c r="II1" s="169"/>
      <c r="IJ1" s="169"/>
      <c r="IK1" s="169"/>
      <c r="IL1" s="169"/>
      <c r="IM1" s="169"/>
      <c r="IN1" s="169"/>
      <c r="IO1" s="169"/>
      <c r="IP1" s="169"/>
      <c r="IQ1" s="169"/>
      <c r="IR1" s="169"/>
      <c r="IS1" s="169"/>
      <c r="IT1" s="169"/>
      <c r="IU1" s="169"/>
      <c r="IV1" s="169"/>
      <c r="IW1" s="169"/>
      <c r="IX1" s="169"/>
      <c r="IY1" s="169"/>
      <c r="IZ1" s="169"/>
      <c r="JA1" s="169"/>
      <c r="JB1" s="169"/>
      <c r="JC1" s="169"/>
      <c r="JD1" s="169"/>
      <c r="JE1" s="169"/>
      <c r="JF1" s="169"/>
      <c r="JG1" s="169"/>
      <c r="JH1" s="169"/>
      <c r="JI1" s="169"/>
      <c r="JJ1" s="169"/>
      <c r="JK1" s="169"/>
      <c r="JL1" s="169"/>
      <c r="JM1" s="169"/>
      <c r="JN1" s="169"/>
      <c r="JO1" s="169"/>
      <c r="JP1" s="169"/>
      <c r="JQ1" s="169"/>
      <c r="JR1" s="169"/>
      <c r="JS1" s="169"/>
      <c r="JT1" s="169"/>
      <c r="JU1" s="169"/>
      <c r="JV1" s="169"/>
      <c r="JW1" s="169"/>
      <c r="JX1" s="169"/>
      <c r="JY1" s="169"/>
      <c r="JZ1" s="169"/>
      <c r="KA1" s="169"/>
      <c r="KB1" s="169"/>
      <c r="KC1" s="169"/>
      <c r="KD1" s="169"/>
      <c r="KE1" s="169"/>
      <c r="KF1" s="169"/>
      <c r="KG1" s="169"/>
      <c r="KH1" s="169"/>
      <c r="KI1" s="169"/>
      <c r="KJ1" s="169"/>
      <c r="KK1" s="169"/>
      <c r="KL1" s="169"/>
      <c r="KM1" s="169"/>
      <c r="KN1" s="169"/>
      <c r="KO1" s="169"/>
      <c r="KP1" s="169"/>
      <c r="KQ1" s="169"/>
      <c r="KR1" s="169"/>
      <c r="KS1" s="169"/>
      <c r="KT1" s="169"/>
      <c r="KU1" s="169"/>
      <c r="KV1" s="169"/>
      <c r="KW1" s="169"/>
      <c r="KX1" s="169"/>
      <c r="KY1" s="169"/>
      <c r="KZ1" s="169"/>
      <c r="LA1" s="169"/>
      <c r="LB1" s="169"/>
      <c r="LC1" s="169"/>
      <c r="LD1" s="169"/>
      <c r="LE1" s="169"/>
      <c r="LF1" s="169"/>
      <c r="LG1" s="169"/>
      <c r="LH1" s="169"/>
      <c r="LI1" s="169"/>
      <c r="LJ1" s="169"/>
      <c r="LK1" s="169"/>
      <c r="LL1" s="169"/>
      <c r="LM1" s="169"/>
      <c r="LN1" s="169"/>
      <c r="LO1" s="169"/>
      <c r="LP1" s="169"/>
      <c r="LQ1" s="169"/>
      <c r="LR1" s="169"/>
      <c r="LS1" s="169"/>
      <c r="LT1" s="169"/>
      <c r="LU1" s="169"/>
      <c r="LV1" s="169"/>
      <c r="LW1" s="169"/>
      <c r="LX1" s="169"/>
      <c r="LY1" s="169"/>
      <c r="LZ1" s="169"/>
      <c r="MA1" s="169"/>
      <c r="MB1" s="169"/>
      <c r="MC1" s="169"/>
      <c r="MD1" s="169"/>
      <c r="ME1" s="169"/>
      <c r="MF1" s="169"/>
      <c r="MG1" s="169"/>
      <c r="MH1" s="169"/>
      <c r="MI1" s="169"/>
      <c r="MJ1" s="169"/>
      <c r="MK1" s="169"/>
      <c r="ML1" s="169"/>
      <c r="MM1" s="169"/>
      <c r="MN1" s="169"/>
      <c r="MO1" s="169"/>
      <c r="MP1" s="169"/>
      <c r="MQ1" s="169"/>
      <c r="MR1" s="169"/>
      <c r="MS1" s="169"/>
      <c r="MT1" s="169"/>
      <c r="MU1" s="169"/>
      <c r="MV1" s="169"/>
      <c r="MW1" s="169"/>
      <c r="MX1" s="169"/>
      <c r="MY1" s="169"/>
      <c r="MZ1" s="169"/>
      <c r="NA1" s="169"/>
      <c r="NB1" s="169"/>
      <c r="NC1" s="169"/>
      <c r="ND1" s="169"/>
      <c r="NE1" s="169"/>
      <c r="NF1" s="169"/>
      <c r="NG1" s="169"/>
      <c r="NH1" s="169"/>
      <c r="NI1" s="169"/>
      <c r="NJ1" s="169"/>
      <c r="NK1" s="169"/>
      <c r="NL1" s="169"/>
      <c r="NM1" s="169"/>
      <c r="NN1" s="169"/>
      <c r="NO1" s="169"/>
      <c r="NP1" s="169"/>
      <c r="NQ1" s="169"/>
      <c r="NR1" s="169"/>
      <c r="NS1" s="169"/>
      <c r="NT1" s="169"/>
      <c r="NU1" s="169"/>
      <c r="NV1" s="169"/>
      <c r="NW1" s="169"/>
      <c r="NX1" s="169"/>
      <c r="NY1" s="169"/>
      <c r="NZ1" s="169"/>
      <c r="OA1" s="169"/>
      <c r="OB1" s="169"/>
      <c r="OC1" s="169"/>
      <c r="OD1" s="169"/>
      <c r="OE1" s="169"/>
      <c r="OF1" s="169"/>
      <c r="OG1" s="169"/>
      <c r="OH1" s="169"/>
      <c r="OI1" s="169"/>
      <c r="OJ1" s="169"/>
      <c r="OK1" s="169"/>
      <c r="OL1" s="169"/>
      <c r="OM1" s="169"/>
      <c r="ON1" s="169"/>
      <c r="OO1" s="169"/>
      <c r="OP1" s="169"/>
      <c r="OQ1" s="169"/>
      <c r="OR1" s="169"/>
      <c r="OS1" s="169"/>
      <c r="OT1" s="169"/>
      <c r="OU1" s="169"/>
      <c r="OV1" s="169"/>
      <c r="OW1" s="169"/>
      <c r="OX1" s="169"/>
      <c r="OY1" s="169"/>
      <c r="OZ1" s="169"/>
      <c r="PA1" s="169"/>
      <c r="PB1" s="169"/>
      <c r="PC1" s="169"/>
      <c r="PD1" s="169"/>
      <c r="PE1" s="169"/>
      <c r="PF1" s="169"/>
      <c r="PG1" s="169"/>
      <c r="PH1" s="169"/>
      <c r="PI1" s="169"/>
      <c r="PJ1" s="169"/>
      <c r="PK1" s="169"/>
      <c r="PL1" s="169"/>
      <c r="PM1" s="169"/>
      <c r="PN1" s="169"/>
      <c r="PO1" s="169"/>
      <c r="PP1" s="169"/>
      <c r="PQ1" s="169"/>
      <c r="PR1" s="169"/>
      <c r="PS1" s="169"/>
      <c r="PT1" s="169"/>
      <c r="PU1" s="169"/>
      <c r="PV1" s="169"/>
      <c r="PW1" s="169"/>
      <c r="PX1" s="169"/>
      <c r="PY1" s="169"/>
      <c r="PZ1" s="169"/>
      <c r="QA1" s="169"/>
      <c r="QB1" s="169"/>
      <c r="QC1" s="169"/>
      <c r="QD1" s="169"/>
      <c r="QE1" s="169"/>
      <c r="QF1" s="169"/>
      <c r="QG1" s="169"/>
      <c r="QH1" s="169"/>
      <c r="QI1" s="169"/>
      <c r="QJ1" s="169"/>
      <c r="QK1" s="169"/>
      <c r="QL1" s="169"/>
      <c r="QM1" s="169"/>
      <c r="QN1" s="169"/>
      <c r="QO1" s="169"/>
      <c r="QP1" s="169"/>
      <c r="QQ1" s="169"/>
      <c r="QR1" s="169"/>
      <c r="QS1" s="169"/>
      <c r="QT1" s="169"/>
      <c r="QU1" s="169"/>
      <c r="QV1" s="169"/>
      <c r="QW1" s="169"/>
      <c r="QX1" s="169"/>
      <c r="QY1" s="169"/>
      <c r="QZ1" s="169"/>
      <c r="RA1" s="169"/>
      <c r="RB1" s="169"/>
      <c r="RC1" s="169"/>
      <c r="RD1" s="169"/>
      <c r="RE1" s="169"/>
      <c r="RF1" s="169"/>
      <c r="RG1" s="169"/>
      <c r="RH1" s="169"/>
      <c r="RI1" s="169"/>
      <c r="RJ1" s="169"/>
      <c r="RK1" s="169"/>
      <c r="RL1" s="169"/>
      <c r="RM1" s="169"/>
      <c r="RN1" s="169"/>
      <c r="RO1" s="169"/>
      <c r="RP1" s="169"/>
      <c r="RQ1" s="169"/>
      <c r="RR1" s="169"/>
      <c r="RS1" s="169"/>
      <c r="RT1" s="169"/>
      <c r="RU1" s="169"/>
      <c r="RV1" s="169"/>
      <c r="RW1" s="169"/>
      <c r="RX1" s="169"/>
      <c r="RY1" s="169"/>
      <c r="RZ1" s="169"/>
      <c r="SA1" s="169"/>
      <c r="SB1" s="169"/>
      <c r="SC1" s="169"/>
      <c r="SD1" s="169"/>
      <c r="SE1" s="169"/>
      <c r="SF1" s="169"/>
    </row>
    <row r="2" spans="1:500" x14ac:dyDescent="0.25">
      <c r="A2" s="181" t="s">
        <v>94</v>
      </c>
      <c r="B2" s="181"/>
      <c r="C2" s="181" t="s">
        <v>95</v>
      </c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169"/>
      <c r="EI2" s="169"/>
      <c r="EJ2" s="169"/>
      <c r="EK2" s="169"/>
      <c r="EL2" s="169"/>
      <c r="EM2" s="169"/>
      <c r="EN2" s="169"/>
      <c r="EO2" s="169"/>
      <c r="EP2" s="169"/>
      <c r="EQ2" s="169"/>
      <c r="ER2" s="169"/>
      <c r="ES2" s="169"/>
      <c r="ET2" s="169"/>
      <c r="EU2" s="169"/>
      <c r="EV2" s="169"/>
      <c r="EW2" s="169"/>
      <c r="EX2" s="169"/>
      <c r="EY2" s="169"/>
      <c r="EZ2" s="169"/>
      <c r="FA2" s="169"/>
      <c r="FB2" s="169"/>
      <c r="FC2" s="169"/>
      <c r="FD2" s="169"/>
      <c r="FE2" s="169"/>
      <c r="FF2" s="169"/>
      <c r="FG2" s="169"/>
      <c r="FH2" s="169"/>
      <c r="FI2" s="169"/>
      <c r="FJ2" s="169"/>
      <c r="FK2" s="169"/>
      <c r="FL2" s="169"/>
      <c r="FM2" s="169"/>
      <c r="FN2" s="169"/>
      <c r="FO2" s="169"/>
      <c r="FP2" s="169"/>
      <c r="FQ2" s="169"/>
      <c r="FR2" s="169"/>
      <c r="FS2" s="169"/>
      <c r="FT2" s="169"/>
      <c r="FU2" s="169"/>
      <c r="FV2" s="169"/>
      <c r="FW2" s="169"/>
      <c r="FX2" s="169"/>
      <c r="FY2" s="169"/>
      <c r="FZ2" s="169"/>
      <c r="GA2" s="169"/>
      <c r="GB2" s="169"/>
      <c r="GC2" s="169"/>
      <c r="GD2" s="169"/>
      <c r="GE2" s="169"/>
      <c r="GF2" s="169"/>
      <c r="GG2" s="169"/>
      <c r="GH2" s="169"/>
      <c r="GI2" s="169"/>
      <c r="GJ2" s="169"/>
      <c r="GK2" s="169"/>
      <c r="GL2" s="169"/>
      <c r="GM2" s="169"/>
      <c r="GN2" s="169"/>
      <c r="GO2" s="169"/>
      <c r="GP2" s="169"/>
      <c r="GQ2" s="169"/>
      <c r="GR2" s="169"/>
      <c r="GS2" s="169"/>
      <c r="GT2" s="169"/>
      <c r="GU2" s="169"/>
      <c r="GV2" s="169"/>
      <c r="GW2" s="169"/>
      <c r="GX2" s="169"/>
      <c r="GY2" s="169"/>
      <c r="GZ2" s="169"/>
      <c r="HA2" s="169"/>
      <c r="HB2" s="169"/>
      <c r="HC2" s="169"/>
      <c r="HD2" s="169"/>
      <c r="HE2" s="169"/>
      <c r="HF2" s="169"/>
      <c r="HG2" s="169"/>
      <c r="HH2" s="169"/>
      <c r="HI2" s="169"/>
      <c r="HJ2" s="169"/>
      <c r="HK2" s="169"/>
      <c r="HL2" s="169"/>
      <c r="HM2" s="169"/>
      <c r="HN2" s="169"/>
      <c r="HO2" s="169"/>
      <c r="HP2" s="169"/>
      <c r="HQ2" s="169"/>
      <c r="HR2" s="169"/>
      <c r="HS2" s="169"/>
      <c r="HT2" s="169"/>
      <c r="HU2" s="169"/>
      <c r="HV2" s="169"/>
      <c r="HW2" s="169"/>
      <c r="HX2" s="169"/>
      <c r="HY2" s="169"/>
      <c r="HZ2" s="169"/>
      <c r="IA2" s="169"/>
      <c r="IB2" s="169"/>
      <c r="IC2" s="169"/>
      <c r="ID2" s="169"/>
      <c r="IE2" s="169"/>
      <c r="IF2" s="169"/>
      <c r="IG2" s="169"/>
      <c r="IH2" s="169"/>
      <c r="II2" s="169"/>
      <c r="IJ2" s="169"/>
      <c r="IK2" s="169"/>
      <c r="IL2" s="169"/>
      <c r="IM2" s="169"/>
      <c r="IN2" s="169"/>
      <c r="IO2" s="169"/>
      <c r="IP2" s="169"/>
      <c r="IQ2" s="169"/>
      <c r="IR2" s="169"/>
      <c r="IS2" s="169"/>
      <c r="IT2" s="169"/>
      <c r="IU2" s="169"/>
      <c r="IV2" s="169"/>
      <c r="IW2" s="169"/>
      <c r="IX2" s="169"/>
      <c r="IY2" s="169"/>
      <c r="IZ2" s="169"/>
      <c r="JA2" s="169"/>
      <c r="JB2" s="169"/>
      <c r="JC2" s="169"/>
      <c r="JD2" s="169"/>
      <c r="JE2" s="169"/>
      <c r="JF2" s="169"/>
      <c r="JG2" s="169"/>
      <c r="JH2" s="169"/>
      <c r="JI2" s="169"/>
      <c r="JJ2" s="169"/>
      <c r="JK2" s="169"/>
      <c r="JL2" s="169"/>
      <c r="JM2" s="169"/>
      <c r="JN2" s="169"/>
      <c r="JO2" s="169"/>
      <c r="JP2" s="169"/>
      <c r="JQ2" s="169"/>
      <c r="JR2" s="169"/>
      <c r="JS2" s="169"/>
      <c r="JT2" s="169"/>
      <c r="JU2" s="169"/>
      <c r="JV2" s="169"/>
      <c r="JW2" s="169"/>
      <c r="JX2" s="169"/>
      <c r="JY2" s="169"/>
      <c r="JZ2" s="169"/>
      <c r="KA2" s="169"/>
      <c r="KB2" s="169"/>
      <c r="KC2" s="169"/>
      <c r="KD2" s="169"/>
      <c r="KE2" s="169"/>
      <c r="KF2" s="169"/>
      <c r="KG2" s="169"/>
      <c r="KH2" s="169"/>
      <c r="KI2" s="169"/>
      <c r="KJ2" s="169"/>
      <c r="KK2" s="169"/>
      <c r="KL2" s="169"/>
      <c r="KM2" s="169"/>
      <c r="KN2" s="169"/>
      <c r="KO2" s="169"/>
      <c r="KP2" s="169"/>
      <c r="KQ2" s="169"/>
      <c r="KR2" s="169"/>
      <c r="KS2" s="169"/>
      <c r="KT2" s="169"/>
      <c r="KU2" s="169"/>
      <c r="KV2" s="169"/>
      <c r="KW2" s="169"/>
      <c r="KX2" s="169"/>
      <c r="KY2" s="169"/>
      <c r="KZ2" s="169"/>
      <c r="LA2" s="169"/>
      <c r="LB2" s="169"/>
      <c r="LC2" s="169"/>
      <c r="LD2" s="169"/>
      <c r="LE2" s="169"/>
      <c r="LF2" s="169"/>
      <c r="LG2" s="169"/>
      <c r="LH2" s="169"/>
      <c r="LI2" s="169"/>
      <c r="LJ2" s="169"/>
      <c r="LK2" s="169"/>
      <c r="LL2" s="169"/>
      <c r="LM2" s="169"/>
      <c r="LN2" s="169"/>
      <c r="LO2" s="169"/>
      <c r="LP2" s="169"/>
      <c r="LQ2" s="169"/>
      <c r="LR2" s="169"/>
      <c r="LS2" s="169"/>
      <c r="LT2" s="169"/>
      <c r="LU2" s="169"/>
      <c r="LV2" s="169"/>
      <c r="LW2" s="169"/>
      <c r="LX2" s="169"/>
      <c r="LY2" s="169"/>
      <c r="LZ2" s="169"/>
      <c r="MA2" s="169"/>
      <c r="MB2" s="169"/>
      <c r="MC2" s="169"/>
      <c r="MD2" s="169"/>
      <c r="ME2" s="169"/>
      <c r="MF2" s="169"/>
      <c r="MG2" s="169"/>
      <c r="MH2" s="169"/>
      <c r="MI2" s="169"/>
      <c r="MJ2" s="169"/>
      <c r="MK2" s="169"/>
      <c r="ML2" s="169"/>
      <c r="MM2" s="169"/>
      <c r="MN2" s="169"/>
      <c r="MO2" s="169"/>
      <c r="MP2" s="169"/>
      <c r="MQ2" s="169"/>
      <c r="MR2" s="169"/>
      <c r="MS2" s="169"/>
      <c r="MT2" s="169"/>
      <c r="MU2" s="169"/>
      <c r="MV2" s="169"/>
      <c r="MW2" s="169"/>
      <c r="MX2" s="169"/>
      <c r="MY2" s="169"/>
      <c r="MZ2" s="169"/>
      <c r="NA2" s="169"/>
      <c r="NB2" s="169"/>
      <c r="NC2" s="169"/>
      <c r="ND2" s="169"/>
      <c r="NE2" s="169"/>
      <c r="NF2" s="169"/>
      <c r="NG2" s="169"/>
      <c r="NH2" s="169"/>
      <c r="NI2" s="169"/>
      <c r="NJ2" s="169"/>
      <c r="NK2" s="169"/>
      <c r="NL2" s="169"/>
      <c r="NM2" s="169"/>
      <c r="NN2" s="169"/>
      <c r="NO2" s="169"/>
      <c r="NP2" s="169"/>
      <c r="NQ2" s="169"/>
      <c r="NR2" s="169"/>
      <c r="NS2" s="169"/>
      <c r="NT2" s="169"/>
      <c r="NU2" s="169"/>
      <c r="NV2" s="169"/>
      <c r="NW2" s="169"/>
      <c r="NX2" s="169"/>
      <c r="NY2" s="169"/>
      <c r="NZ2" s="169"/>
      <c r="OA2" s="169"/>
      <c r="OB2" s="169"/>
      <c r="OC2" s="169"/>
      <c r="OD2" s="169"/>
      <c r="OE2" s="169"/>
      <c r="OF2" s="169"/>
      <c r="OG2" s="169"/>
      <c r="OH2" s="169"/>
      <c r="OI2" s="169"/>
      <c r="OJ2" s="169"/>
      <c r="OK2" s="169"/>
      <c r="OL2" s="169"/>
      <c r="OM2" s="169"/>
      <c r="ON2" s="169"/>
      <c r="OO2" s="169"/>
      <c r="OP2" s="169"/>
      <c r="OQ2" s="169"/>
      <c r="OR2" s="169"/>
      <c r="OS2" s="169"/>
      <c r="OT2" s="169"/>
      <c r="OU2" s="169"/>
      <c r="OV2" s="169"/>
      <c r="OW2" s="169"/>
      <c r="OX2" s="169"/>
      <c r="OY2" s="169"/>
      <c r="OZ2" s="169"/>
      <c r="PA2" s="169"/>
      <c r="PB2" s="169"/>
      <c r="PC2" s="169"/>
      <c r="PD2" s="169"/>
      <c r="PE2" s="169"/>
      <c r="PF2" s="169"/>
      <c r="PG2" s="169"/>
      <c r="PH2" s="169"/>
      <c r="PI2" s="169"/>
      <c r="PJ2" s="169"/>
      <c r="PK2" s="169"/>
      <c r="PL2" s="169"/>
      <c r="PM2" s="169"/>
      <c r="PN2" s="169"/>
      <c r="PO2" s="169"/>
      <c r="PP2" s="169"/>
      <c r="PQ2" s="169"/>
      <c r="PR2" s="169"/>
      <c r="PS2" s="169"/>
      <c r="PT2" s="169"/>
      <c r="PU2" s="169"/>
      <c r="PV2" s="169"/>
      <c r="PW2" s="169"/>
      <c r="PX2" s="169"/>
      <c r="PY2" s="169"/>
      <c r="PZ2" s="169"/>
      <c r="QA2" s="169"/>
      <c r="QB2" s="169"/>
      <c r="QC2" s="169"/>
      <c r="QD2" s="169"/>
      <c r="QE2" s="169"/>
      <c r="QF2" s="169"/>
      <c r="QG2" s="169"/>
      <c r="QH2" s="169"/>
      <c r="QI2" s="169"/>
      <c r="QJ2" s="169"/>
      <c r="QK2" s="169"/>
      <c r="QL2" s="169"/>
      <c r="QM2" s="169"/>
      <c r="QN2" s="169"/>
      <c r="QO2" s="169"/>
      <c r="QP2" s="169"/>
      <c r="QQ2" s="169"/>
      <c r="QR2" s="169"/>
      <c r="QS2" s="169"/>
      <c r="QT2" s="169"/>
      <c r="QU2" s="169"/>
      <c r="QV2" s="169"/>
      <c r="QW2" s="169"/>
      <c r="QX2" s="169"/>
      <c r="QY2" s="169"/>
      <c r="QZ2" s="169"/>
      <c r="RA2" s="169"/>
      <c r="RB2" s="169"/>
      <c r="RC2" s="169"/>
      <c r="RD2" s="169"/>
      <c r="RE2" s="169"/>
      <c r="RF2" s="169"/>
      <c r="RG2" s="169"/>
      <c r="RH2" s="169"/>
      <c r="RI2" s="169"/>
      <c r="RJ2" s="169"/>
      <c r="RK2" s="169"/>
      <c r="RL2" s="169"/>
      <c r="RM2" s="169"/>
      <c r="RN2" s="169"/>
      <c r="RO2" s="169"/>
      <c r="RP2" s="169"/>
      <c r="RQ2" s="169"/>
      <c r="RR2" s="169"/>
      <c r="RS2" s="169"/>
      <c r="RT2" s="169"/>
      <c r="RU2" s="169"/>
      <c r="RV2" s="169"/>
      <c r="RW2" s="169"/>
      <c r="RX2" s="169"/>
      <c r="RY2" s="169"/>
      <c r="RZ2" s="169"/>
      <c r="SA2" s="169"/>
      <c r="SB2" s="169"/>
      <c r="SC2" s="169"/>
      <c r="SD2" s="169"/>
      <c r="SE2" s="169"/>
      <c r="SF2" s="169"/>
    </row>
    <row r="3" spans="1:500" x14ac:dyDescent="0.25">
      <c r="A3" s="181" t="s">
        <v>4</v>
      </c>
      <c r="B3" s="181"/>
      <c r="C3" s="181" t="s">
        <v>5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169"/>
      <c r="EI3" s="169"/>
      <c r="EJ3" s="169"/>
      <c r="EK3" s="169"/>
      <c r="EL3" s="169"/>
      <c r="EM3" s="169"/>
      <c r="EN3" s="169"/>
      <c r="EO3" s="169"/>
      <c r="EP3" s="169"/>
      <c r="EQ3" s="169"/>
      <c r="ER3" s="169"/>
      <c r="ES3" s="169"/>
      <c r="ET3" s="169"/>
      <c r="EU3" s="169"/>
      <c r="EV3" s="169"/>
      <c r="EW3" s="169"/>
      <c r="EX3" s="169"/>
      <c r="EY3" s="169"/>
      <c r="EZ3" s="169"/>
      <c r="FA3" s="169"/>
      <c r="FB3" s="169"/>
      <c r="FC3" s="169"/>
      <c r="FD3" s="169"/>
      <c r="FE3" s="169"/>
      <c r="FF3" s="169"/>
      <c r="FG3" s="169"/>
      <c r="FH3" s="169"/>
      <c r="FI3" s="169"/>
      <c r="FJ3" s="169"/>
      <c r="FK3" s="169"/>
      <c r="FL3" s="169"/>
      <c r="FM3" s="169"/>
      <c r="FN3" s="169"/>
      <c r="FO3" s="169"/>
      <c r="FP3" s="169"/>
      <c r="FQ3" s="169"/>
      <c r="FR3" s="169"/>
      <c r="FS3" s="169"/>
      <c r="FT3" s="169"/>
      <c r="FU3" s="169"/>
      <c r="FV3" s="169"/>
      <c r="FW3" s="169"/>
      <c r="FX3" s="169"/>
      <c r="FY3" s="169"/>
      <c r="FZ3" s="169"/>
      <c r="GA3" s="169"/>
      <c r="GB3" s="169"/>
      <c r="GC3" s="169"/>
      <c r="GD3" s="169"/>
      <c r="GE3" s="169"/>
      <c r="GF3" s="169"/>
      <c r="GG3" s="169"/>
      <c r="GH3" s="169"/>
      <c r="GI3" s="169"/>
      <c r="GJ3" s="169"/>
      <c r="GK3" s="169"/>
      <c r="GL3" s="169"/>
      <c r="GM3" s="169"/>
      <c r="GN3" s="169"/>
      <c r="GO3" s="169"/>
      <c r="GP3" s="169"/>
      <c r="GQ3" s="169"/>
      <c r="GR3" s="169"/>
      <c r="GS3" s="169"/>
      <c r="GT3" s="169"/>
      <c r="GU3" s="169"/>
      <c r="GV3" s="169"/>
      <c r="GW3" s="169"/>
      <c r="GX3" s="169"/>
      <c r="GY3" s="169"/>
      <c r="GZ3" s="169"/>
      <c r="HA3" s="169"/>
      <c r="HB3" s="169"/>
      <c r="HC3" s="169"/>
      <c r="HD3" s="169"/>
      <c r="HE3" s="169"/>
      <c r="HF3" s="169"/>
      <c r="HG3" s="169"/>
      <c r="HH3" s="169"/>
      <c r="HI3" s="169"/>
      <c r="HJ3" s="169"/>
      <c r="HK3" s="169"/>
      <c r="HL3" s="169"/>
      <c r="HM3" s="169"/>
      <c r="HN3" s="169"/>
      <c r="HO3" s="169"/>
      <c r="HP3" s="169"/>
      <c r="HQ3" s="169"/>
      <c r="HR3" s="169"/>
      <c r="HS3" s="169"/>
      <c r="HT3" s="169"/>
      <c r="HU3" s="169"/>
      <c r="HV3" s="169"/>
      <c r="HW3" s="169"/>
      <c r="HX3" s="169"/>
      <c r="HY3" s="169"/>
      <c r="HZ3" s="169"/>
      <c r="IA3" s="169"/>
      <c r="IB3" s="169"/>
      <c r="IC3" s="169"/>
      <c r="ID3" s="169"/>
      <c r="IE3" s="169"/>
      <c r="IF3" s="169"/>
      <c r="IG3" s="169"/>
      <c r="IH3" s="169"/>
      <c r="II3" s="169"/>
      <c r="IJ3" s="169"/>
      <c r="IK3" s="169"/>
      <c r="IL3" s="169"/>
      <c r="IM3" s="169"/>
      <c r="IN3" s="169"/>
      <c r="IO3" s="169"/>
      <c r="IP3" s="169"/>
      <c r="IQ3" s="169"/>
      <c r="IR3" s="169"/>
      <c r="IS3" s="169"/>
      <c r="IT3" s="169"/>
      <c r="IU3" s="169"/>
      <c r="IV3" s="169"/>
      <c r="IW3" s="169"/>
      <c r="IX3" s="169"/>
      <c r="IY3" s="169"/>
      <c r="IZ3" s="169"/>
      <c r="JA3" s="169"/>
      <c r="JB3" s="169"/>
      <c r="JC3" s="169"/>
      <c r="JD3" s="169"/>
      <c r="JE3" s="169"/>
      <c r="JF3" s="169"/>
      <c r="JG3" s="169"/>
      <c r="JH3" s="169"/>
      <c r="JI3" s="169"/>
      <c r="JJ3" s="169"/>
      <c r="JK3" s="169"/>
      <c r="JL3" s="169"/>
      <c r="JM3" s="169"/>
      <c r="JN3" s="169"/>
      <c r="JO3" s="169"/>
      <c r="JP3" s="169"/>
      <c r="JQ3" s="169"/>
      <c r="JR3" s="169"/>
      <c r="JS3" s="169"/>
      <c r="JT3" s="169"/>
      <c r="JU3" s="169"/>
      <c r="JV3" s="169"/>
      <c r="JW3" s="169"/>
      <c r="JX3" s="169"/>
      <c r="JY3" s="169"/>
      <c r="JZ3" s="169"/>
      <c r="KA3" s="169"/>
      <c r="KB3" s="169"/>
      <c r="KC3" s="169"/>
      <c r="KD3" s="169"/>
      <c r="KE3" s="169"/>
      <c r="KF3" s="169"/>
      <c r="KG3" s="169"/>
      <c r="KH3" s="169"/>
      <c r="KI3" s="169"/>
      <c r="KJ3" s="169"/>
      <c r="KK3" s="169"/>
      <c r="KL3" s="169"/>
      <c r="KM3" s="169"/>
      <c r="KN3" s="169"/>
      <c r="KO3" s="169"/>
      <c r="KP3" s="169"/>
      <c r="KQ3" s="169"/>
      <c r="KR3" s="169"/>
      <c r="KS3" s="169"/>
      <c r="KT3" s="169"/>
      <c r="KU3" s="169"/>
      <c r="KV3" s="169"/>
      <c r="KW3" s="169"/>
      <c r="KX3" s="169"/>
      <c r="KY3" s="169"/>
      <c r="KZ3" s="169"/>
      <c r="LA3" s="169"/>
      <c r="LB3" s="169"/>
      <c r="LC3" s="169"/>
      <c r="LD3" s="169"/>
      <c r="LE3" s="169"/>
      <c r="LF3" s="169"/>
      <c r="LG3" s="169"/>
      <c r="LH3" s="169"/>
      <c r="LI3" s="169"/>
      <c r="LJ3" s="169"/>
      <c r="LK3" s="169"/>
      <c r="LL3" s="169"/>
      <c r="LM3" s="169"/>
      <c r="LN3" s="169"/>
      <c r="LO3" s="169"/>
      <c r="LP3" s="169"/>
      <c r="LQ3" s="169"/>
      <c r="LR3" s="169"/>
      <c r="LS3" s="169"/>
      <c r="LT3" s="169"/>
      <c r="LU3" s="169"/>
      <c r="LV3" s="169"/>
      <c r="LW3" s="169"/>
      <c r="LX3" s="169"/>
      <c r="LY3" s="169"/>
      <c r="LZ3" s="169"/>
      <c r="MA3" s="169"/>
      <c r="MB3" s="169"/>
      <c r="MC3" s="169"/>
      <c r="MD3" s="169"/>
      <c r="ME3" s="169"/>
      <c r="MF3" s="169"/>
      <c r="MG3" s="169"/>
      <c r="MH3" s="169"/>
      <c r="MI3" s="169"/>
      <c r="MJ3" s="169"/>
      <c r="MK3" s="169"/>
      <c r="ML3" s="169"/>
      <c r="MM3" s="169"/>
      <c r="MN3" s="169"/>
      <c r="MO3" s="169"/>
      <c r="MP3" s="169"/>
      <c r="MQ3" s="169"/>
      <c r="MR3" s="169"/>
      <c r="MS3" s="169"/>
      <c r="MT3" s="169"/>
      <c r="MU3" s="169"/>
      <c r="MV3" s="169"/>
      <c r="MW3" s="169"/>
      <c r="MX3" s="169"/>
      <c r="MY3" s="169"/>
      <c r="MZ3" s="169"/>
      <c r="NA3" s="169"/>
      <c r="NB3" s="169"/>
      <c r="NC3" s="169"/>
      <c r="ND3" s="169"/>
      <c r="NE3" s="169"/>
      <c r="NF3" s="169"/>
      <c r="NG3" s="169"/>
      <c r="NH3" s="169"/>
      <c r="NI3" s="169"/>
      <c r="NJ3" s="169"/>
      <c r="NK3" s="169"/>
      <c r="NL3" s="169"/>
      <c r="NM3" s="169"/>
      <c r="NN3" s="169"/>
      <c r="NO3" s="169"/>
      <c r="NP3" s="169"/>
      <c r="NQ3" s="169"/>
      <c r="NR3" s="169"/>
      <c r="NS3" s="169"/>
      <c r="NT3" s="169"/>
      <c r="NU3" s="169"/>
      <c r="NV3" s="169"/>
      <c r="NW3" s="169"/>
      <c r="NX3" s="169"/>
      <c r="NY3" s="169"/>
      <c r="NZ3" s="169"/>
      <c r="OA3" s="169"/>
      <c r="OB3" s="169"/>
      <c r="OC3" s="169"/>
      <c r="OD3" s="169"/>
      <c r="OE3" s="169"/>
      <c r="OF3" s="169"/>
      <c r="OG3" s="169"/>
      <c r="OH3" s="169"/>
      <c r="OI3" s="169"/>
      <c r="OJ3" s="169"/>
      <c r="OK3" s="169"/>
      <c r="OL3" s="169"/>
      <c r="OM3" s="169"/>
      <c r="ON3" s="169"/>
      <c r="OO3" s="169"/>
      <c r="OP3" s="169"/>
      <c r="OQ3" s="169"/>
      <c r="OR3" s="169"/>
      <c r="OS3" s="169"/>
      <c r="OT3" s="169"/>
      <c r="OU3" s="169"/>
      <c r="OV3" s="169"/>
      <c r="OW3" s="169"/>
      <c r="OX3" s="169"/>
      <c r="OY3" s="169"/>
      <c r="OZ3" s="169"/>
      <c r="PA3" s="169"/>
      <c r="PB3" s="169"/>
      <c r="PC3" s="169"/>
      <c r="PD3" s="169"/>
      <c r="PE3" s="169"/>
      <c r="PF3" s="169"/>
      <c r="PG3" s="169"/>
      <c r="PH3" s="169"/>
      <c r="PI3" s="169"/>
      <c r="PJ3" s="169"/>
      <c r="PK3" s="169"/>
      <c r="PL3" s="169"/>
      <c r="PM3" s="169"/>
      <c r="PN3" s="169"/>
      <c r="PO3" s="169"/>
      <c r="PP3" s="169"/>
      <c r="PQ3" s="169"/>
      <c r="PR3" s="169"/>
      <c r="PS3" s="169"/>
      <c r="PT3" s="169"/>
      <c r="PU3" s="169"/>
      <c r="PV3" s="169"/>
      <c r="PW3" s="169"/>
      <c r="PX3" s="169"/>
      <c r="PY3" s="169"/>
      <c r="PZ3" s="169"/>
      <c r="QA3" s="169"/>
      <c r="QB3" s="169"/>
      <c r="QC3" s="169"/>
      <c r="QD3" s="169"/>
      <c r="QE3" s="169"/>
      <c r="QF3" s="169"/>
      <c r="QG3" s="169"/>
      <c r="QH3" s="169"/>
      <c r="QI3" s="169"/>
      <c r="QJ3" s="169"/>
      <c r="QK3" s="169"/>
      <c r="QL3" s="169"/>
      <c r="QM3" s="169"/>
      <c r="QN3" s="169"/>
      <c r="QO3" s="169"/>
      <c r="QP3" s="169"/>
      <c r="QQ3" s="169"/>
      <c r="QR3" s="169"/>
      <c r="QS3" s="169"/>
      <c r="QT3" s="169"/>
      <c r="QU3" s="169"/>
      <c r="QV3" s="169"/>
      <c r="QW3" s="169"/>
      <c r="QX3" s="169"/>
      <c r="QY3" s="169"/>
      <c r="QZ3" s="169"/>
      <c r="RA3" s="169"/>
      <c r="RB3" s="169"/>
      <c r="RC3" s="169"/>
      <c r="RD3" s="169"/>
      <c r="RE3" s="169"/>
      <c r="RF3" s="169"/>
      <c r="RG3" s="169"/>
      <c r="RH3" s="169"/>
      <c r="RI3" s="169"/>
      <c r="RJ3" s="169"/>
      <c r="RK3" s="169"/>
      <c r="RL3" s="169"/>
      <c r="RM3" s="169"/>
      <c r="RN3" s="169"/>
      <c r="RO3" s="169"/>
      <c r="RP3" s="169"/>
      <c r="RQ3" s="169"/>
      <c r="RR3" s="169"/>
      <c r="RS3" s="169"/>
      <c r="RT3" s="169"/>
      <c r="RU3" s="169"/>
      <c r="RV3" s="169"/>
      <c r="RW3" s="169"/>
      <c r="RX3" s="169"/>
      <c r="RY3" s="169"/>
      <c r="RZ3" s="169"/>
      <c r="SA3" s="169"/>
      <c r="SB3" s="169"/>
      <c r="SC3" s="169"/>
      <c r="SD3" s="169"/>
      <c r="SE3" s="169"/>
      <c r="SF3" s="169"/>
    </row>
    <row r="4" spans="1:500" x14ac:dyDescent="0.25">
      <c r="A4" s="181" t="s">
        <v>6</v>
      </c>
      <c r="B4" s="181"/>
      <c r="C4" s="181" t="s">
        <v>7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69"/>
      <c r="CE4" s="169"/>
      <c r="CF4" s="169"/>
      <c r="CG4" s="169"/>
      <c r="CH4" s="169"/>
      <c r="CI4" s="169"/>
      <c r="CJ4" s="169"/>
      <c r="CK4" s="169"/>
      <c r="CL4" s="169"/>
      <c r="CM4" s="169"/>
      <c r="CN4" s="169"/>
      <c r="CO4" s="169"/>
      <c r="CP4" s="169"/>
      <c r="CQ4" s="169"/>
      <c r="CR4" s="169"/>
      <c r="CS4" s="169"/>
      <c r="CT4" s="169"/>
      <c r="CU4" s="169"/>
      <c r="CV4" s="169"/>
      <c r="CW4" s="169"/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169"/>
      <c r="EI4" s="169"/>
      <c r="EJ4" s="169"/>
      <c r="EK4" s="169"/>
      <c r="EL4" s="169"/>
      <c r="EM4" s="169"/>
      <c r="EN4" s="169"/>
      <c r="EO4" s="169"/>
      <c r="EP4" s="169"/>
      <c r="EQ4" s="169"/>
      <c r="ER4" s="169"/>
      <c r="ES4" s="169"/>
      <c r="ET4" s="169"/>
      <c r="EU4" s="169"/>
      <c r="EV4" s="169"/>
      <c r="EW4" s="169"/>
      <c r="EX4" s="169"/>
      <c r="EY4" s="169"/>
      <c r="EZ4" s="169"/>
      <c r="FA4" s="169"/>
      <c r="FB4" s="169"/>
      <c r="FC4" s="169"/>
      <c r="FD4" s="169"/>
      <c r="FE4" s="169"/>
      <c r="FF4" s="169"/>
      <c r="FG4" s="169"/>
      <c r="FH4" s="169"/>
      <c r="FI4" s="169"/>
      <c r="FJ4" s="169"/>
      <c r="FK4" s="169"/>
      <c r="FL4" s="169"/>
      <c r="FM4" s="169"/>
      <c r="FN4" s="169"/>
      <c r="FO4" s="169"/>
      <c r="FP4" s="169"/>
      <c r="FQ4" s="169"/>
      <c r="FR4" s="169"/>
      <c r="FS4" s="169"/>
      <c r="FT4" s="169"/>
      <c r="FU4" s="169"/>
      <c r="FV4" s="169"/>
      <c r="FW4" s="169"/>
      <c r="FX4" s="169"/>
      <c r="FY4" s="169"/>
      <c r="FZ4" s="169"/>
      <c r="GA4" s="169"/>
      <c r="GB4" s="169"/>
      <c r="GC4" s="169"/>
      <c r="GD4" s="169"/>
      <c r="GE4" s="169"/>
      <c r="GF4" s="169"/>
      <c r="GG4" s="169"/>
      <c r="GH4" s="169"/>
      <c r="GI4" s="169"/>
      <c r="GJ4" s="169"/>
      <c r="GK4" s="169"/>
      <c r="GL4" s="169"/>
      <c r="GM4" s="169"/>
      <c r="GN4" s="169"/>
      <c r="GO4" s="169"/>
      <c r="GP4" s="169"/>
      <c r="GQ4" s="169"/>
      <c r="GR4" s="169"/>
      <c r="GS4" s="169"/>
      <c r="GT4" s="169"/>
      <c r="GU4" s="169"/>
      <c r="GV4" s="169"/>
      <c r="GW4" s="169"/>
      <c r="GX4" s="169"/>
      <c r="GY4" s="169"/>
      <c r="GZ4" s="169"/>
      <c r="HA4" s="169"/>
      <c r="HB4" s="169"/>
      <c r="HC4" s="169"/>
      <c r="HD4" s="169"/>
      <c r="HE4" s="169"/>
      <c r="HF4" s="169"/>
      <c r="HG4" s="169"/>
      <c r="HH4" s="169"/>
      <c r="HI4" s="169"/>
      <c r="HJ4" s="169"/>
      <c r="HK4" s="169"/>
      <c r="HL4" s="169"/>
      <c r="HM4" s="169"/>
      <c r="HN4" s="169"/>
      <c r="HO4" s="169"/>
      <c r="HP4" s="169"/>
      <c r="HQ4" s="169"/>
      <c r="HR4" s="169"/>
      <c r="HS4" s="169"/>
      <c r="HT4" s="169"/>
      <c r="HU4" s="169"/>
      <c r="HV4" s="169"/>
      <c r="HW4" s="169"/>
      <c r="HX4" s="169"/>
      <c r="HY4" s="169"/>
      <c r="HZ4" s="169"/>
      <c r="IA4" s="169"/>
      <c r="IB4" s="169"/>
      <c r="IC4" s="169"/>
      <c r="ID4" s="169"/>
      <c r="IE4" s="169"/>
      <c r="IF4" s="169"/>
      <c r="IG4" s="169"/>
      <c r="IH4" s="169"/>
      <c r="II4" s="169"/>
      <c r="IJ4" s="169"/>
      <c r="IK4" s="169"/>
      <c r="IL4" s="169"/>
      <c r="IM4" s="169"/>
      <c r="IN4" s="169"/>
      <c r="IO4" s="169"/>
      <c r="IP4" s="169"/>
      <c r="IQ4" s="169"/>
      <c r="IR4" s="169"/>
      <c r="IS4" s="169"/>
      <c r="IT4" s="169"/>
      <c r="IU4" s="169"/>
      <c r="IV4" s="169"/>
      <c r="IW4" s="169"/>
      <c r="IX4" s="169"/>
      <c r="IY4" s="169"/>
      <c r="IZ4" s="169"/>
      <c r="JA4" s="169"/>
      <c r="JB4" s="169"/>
      <c r="JC4" s="169"/>
      <c r="JD4" s="169"/>
      <c r="JE4" s="169"/>
      <c r="JF4" s="169"/>
      <c r="JG4" s="169"/>
      <c r="JH4" s="169"/>
      <c r="JI4" s="169"/>
      <c r="JJ4" s="169"/>
      <c r="JK4" s="169"/>
      <c r="JL4" s="169"/>
      <c r="JM4" s="169"/>
      <c r="JN4" s="169"/>
      <c r="JO4" s="169"/>
      <c r="JP4" s="169"/>
      <c r="JQ4" s="169"/>
      <c r="JR4" s="169"/>
      <c r="JS4" s="169"/>
      <c r="JT4" s="169"/>
      <c r="JU4" s="169"/>
      <c r="JV4" s="169"/>
      <c r="JW4" s="169"/>
      <c r="JX4" s="169"/>
      <c r="JY4" s="169"/>
      <c r="JZ4" s="169"/>
      <c r="KA4" s="169"/>
      <c r="KB4" s="169"/>
      <c r="KC4" s="169"/>
      <c r="KD4" s="169"/>
      <c r="KE4" s="169"/>
      <c r="KF4" s="169"/>
      <c r="KG4" s="169"/>
      <c r="KH4" s="169"/>
      <c r="KI4" s="169"/>
      <c r="KJ4" s="169"/>
      <c r="KK4" s="169"/>
      <c r="KL4" s="169"/>
      <c r="KM4" s="169"/>
      <c r="KN4" s="169"/>
      <c r="KO4" s="169"/>
      <c r="KP4" s="169"/>
      <c r="KQ4" s="169"/>
      <c r="KR4" s="169"/>
      <c r="KS4" s="169"/>
      <c r="KT4" s="169"/>
      <c r="KU4" s="169"/>
      <c r="KV4" s="169"/>
      <c r="KW4" s="169"/>
      <c r="KX4" s="169"/>
      <c r="KY4" s="169"/>
      <c r="KZ4" s="169"/>
      <c r="LA4" s="169"/>
      <c r="LB4" s="169"/>
      <c r="LC4" s="169"/>
      <c r="LD4" s="169"/>
      <c r="LE4" s="169"/>
      <c r="LF4" s="169"/>
      <c r="LG4" s="169"/>
      <c r="LH4" s="169"/>
      <c r="LI4" s="169"/>
      <c r="LJ4" s="169"/>
      <c r="LK4" s="169"/>
      <c r="LL4" s="169"/>
      <c r="LM4" s="169"/>
      <c r="LN4" s="169"/>
      <c r="LO4" s="169"/>
      <c r="LP4" s="169"/>
      <c r="LQ4" s="169"/>
      <c r="LR4" s="169"/>
      <c r="LS4" s="169"/>
      <c r="LT4" s="169"/>
      <c r="LU4" s="169"/>
      <c r="LV4" s="169"/>
      <c r="LW4" s="169"/>
      <c r="LX4" s="169"/>
      <c r="LY4" s="169"/>
      <c r="LZ4" s="169"/>
      <c r="MA4" s="169"/>
      <c r="MB4" s="169"/>
      <c r="MC4" s="169"/>
      <c r="MD4" s="169"/>
      <c r="ME4" s="169"/>
      <c r="MF4" s="169"/>
      <c r="MG4" s="169"/>
      <c r="MH4" s="169"/>
      <c r="MI4" s="169"/>
      <c r="MJ4" s="169"/>
      <c r="MK4" s="169"/>
      <c r="ML4" s="169"/>
      <c r="MM4" s="169"/>
      <c r="MN4" s="169"/>
      <c r="MO4" s="169"/>
      <c r="MP4" s="169"/>
      <c r="MQ4" s="169"/>
      <c r="MR4" s="169"/>
      <c r="MS4" s="169"/>
      <c r="MT4" s="169"/>
      <c r="MU4" s="169"/>
      <c r="MV4" s="169"/>
      <c r="MW4" s="169"/>
      <c r="MX4" s="169"/>
      <c r="MY4" s="169"/>
      <c r="MZ4" s="169"/>
      <c r="NA4" s="169"/>
      <c r="NB4" s="169"/>
      <c r="NC4" s="169"/>
      <c r="ND4" s="169"/>
      <c r="NE4" s="169"/>
      <c r="NF4" s="169"/>
      <c r="NG4" s="169"/>
      <c r="NH4" s="169"/>
      <c r="NI4" s="169"/>
      <c r="NJ4" s="169"/>
      <c r="NK4" s="169"/>
      <c r="NL4" s="169"/>
      <c r="NM4" s="169"/>
      <c r="NN4" s="169"/>
      <c r="NO4" s="169"/>
      <c r="NP4" s="169"/>
      <c r="NQ4" s="169"/>
      <c r="NR4" s="169"/>
      <c r="NS4" s="169"/>
      <c r="NT4" s="169"/>
      <c r="NU4" s="169"/>
      <c r="NV4" s="169"/>
      <c r="NW4" s="169"/>
      <c r="NX4" s="169"/>
      <c r="NY4" s="169"/>
      <c r="NZ4" s="169"/>
      <c r="OA4" s="169"/>
      <c r="OB4" s="169"/>
      <c r="OC4" s="169"/>
      <c r="OD4" s="169"/>
      <c r="OE4" s="169"/>
      <c r="OF4" s="169"/>
      <c r="OG4" s="169"/>
      <c r="OH4" s="169"/>
      <c r="OI4" s="169"/>
      <c r="OJ4" s="169"/>
      <c r="OK4" s="169"/>
      <c r="OL4" s="169"/>
      <c r="OM4" s="169"/>
      <c r="ON4" s="169"/>
      <c r="OO4" s="169"/>
      <c r="OP4" s="169"/>
      <c r="OQ4" s="169"/>
      <c r="OR4" s="169"/>
      <c r="OS4" s="169"/>
      <c r="OT4" s="169"/>
      <c r="OU4" s="169"/>
      <c r="OV4" s="169"/>
      <c r="OW4" s="169"/>
      <c r="OX4" s="169"/>
      <c r="OY4" s="169"/>
      <c r="OZ4" s="169"/>
      <c r="PA4" s="169"/>
      <c r="PB4" s="169"/>
      <c r="PC4" s="169"/>
      <c r="PD4" s="169"/>
      <c r="PE4" s="169"/>
      <c r="PF4" s="169"/>
      <c r="PG4" s="169"/>
      <c r="PH4" s="169"/>
      <c r="PI4" s="169"/>
      <c r="PJ4" s="169"/>
      <c r="PK4" s="169"/>
      <c r="PL4" s="169"/>
      <c r="PM4" s="169"/>
      <c r="PN4" s="169"/>
      <c r="PO4" s="169"/>
      <c r="PP4" s="169"/>
      <c r="PQ4" s="169"/>
      <c r="PR4" s="169"/>
      <c r="PS4" s="169"/>
      <c r="PT4" s="169"/>
      <c r="PU4" s="169"/>
      <c r="PV4" s="169"/>
      <c r="PW4" s="169"/>
      <c r="PX4" s="169"/>
      <c r="PY4" s="169"/>
      <c r="PZ4" s="169"/>
      <c r="QA4" s="169"/>
      <c r="QB4" s="169"/>
      <c r="QC4" s="169"/>
      <c r="QD4" s="169"/>
      <c r="QE4" s="169"/>
      <c r="QF4" s="169"/>
      <c r="QG4" s="169"/>
      <c r="QH4" s="169"/>
      <c r="QI4" s="169"/>
      <c r="QJ4" s="169"/>
      <c r="QK4" s="169"/>
      <c r="QL4" s="169"/>
      <c r="QM4" s="169"/>
      <c r="QN4" s="169"/>
      <c r="QO4" s="169"/>
      <c r="QP4" s="169"/>
      <c r="QQ4" s="169"/>
      <c r="QR4" s="169"/>
      <c r="QS4" s="169"/>
      <c r="QT4" s="169"/>
      <c r="QU4" s="169"/>
      <c r="QV4" s="169"/>
      <c r="QW4" s="169"/>
      <c r="QX4" s="169"/>
      <c r="QY4" s="169"/>
      <c r="QZ4" s="169"/>
      <c r="RA4" s="169"/>
      <c r="RB4" s="169"/>
      <c r="RC4" s="169"/>
      <c r="RD4" s="169"/>
      <c r="RE4" s="169"/>
      <c r="RF4" s="169"/>
      <c r="RG4" s="169"/>
      <c r="RH4" s="169"/>
      <c r="RI4" s="169"/>
      <c r="RJ4" s="169"/>
      <c r="RK4" s="169"/>
      <c r="RL4" s="169"/>
      <c r="RM4" s="169"/>
      <c r="RN4" s="169"/>
      <c r="RO4" s="169"/>
      <c r="RP4" s="169"/>
      <c r="RQ4" s="169"/>
      <c r="RR4" s="169"/>
      <c r="RS4" s="169"/>
      <c r="RT4" s="169"/>
      <c r="RU4" s="169"/>
      <c r="RV4" s="169"/>
      <c r="RW4" s="169"/>
      <c r="RX4" s="169"/>
      <c r="RY4" s="169"/>
      <c r="RZ4" s="169"/>
      <c r="SA4" s="169"/>
      <c r="SB4" s="169"/>
      <c r="SC4" s="169"/>
      <c r="SD4" s="169"/>
      <c r="SE4" s="169"/>
      <c r="SF4" s="169"/>
    </row>
    <row r="5" spans="1:500" x14ac:dyDescent="0.25">
      <c r="A5" s="181" t="s">
        <v>8</v>
      </c>
      <c r="B5" s="181"/>
      <c r="C5" s="181" t="s">
        <v>9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69"/>
      <c r="BT5" s="169"/>
      <c r="BU5" s="169"/>
      <c r="BV5" s="169"/>
      <c r="BW5" s="169"/>
      <c r="BX5" s="169"/>
      <c r="BY5" s="169"/>
      <c r="BZ5" s="169"/>
      <c r="CA5" s="169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  <c r="CO5" s="169"/>
      <c r="CP5" s="169"/>
      <c r="CQ5" s="169"/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9"/>
      <c r="HN5" s="169"/>
      <c r="HO5" s="169"/>
      <c r="HP5" s="169"/>
      <c r="HQ5" s="169"/>
      <c r="HR5" s="169"/>
      <c r="HS5" s="169"/>
      <c r="HT5" s="169"/>
      <c r="HU5" s="169"/>
      <c r="HV5" s="169"/>
      <c r="HW5" s="169"/>
      <c r="HX5" s="169"/>
      <c r="HY5" s="169"/>
      <c r="HZ5" s="169"/>
      <c r="IA5" s="169"/>
      <c r="IB5" s="169"/>
      <c r="IC5" s="169"/>
      <c r="ID5" s="169"/>
      <c r="IE5" s="169"/>
      <c r="IF5" s="169"/>
      <c r="IG5" s="169"/>
      <c r="IH5" s="169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69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69"/>
      <c r="KU5" s="169"/>
      <c r="KV5" s="169"/>
      <c r="KW5" s="169"/>
      <c r="KX5" s="169"/>
      <c r="KY5" s="169"/>
      <c r="KZ5" s="169"/>
      <c r="LA5" s="169"/>
      <c r="LB5" s="169"/>
      <c r="LC5" s="169"/>
      <c r="LD5" s="169"/>
      <c r="LE5" s="169"/>
      <c r="LF5" s="169"/>
      <c r="LG5" s="169"/>
      <c r="LH5" s="169"/>
      <c r="LI5" s="169"/>
      <c r="LJ5" s="169"/>
      <c r="LK5" s="169"/>
      <c r="LL5" s="169"/>
      <c r="LM5" s="169"/>
      <c r="LN5" s="169"/>
      <c r="LO5" s="169"/>
      <c r="LP5" s="169"/>
      <c r="LQ5" s="169"/>
      <c r="LR5" s="169"/>
      <c r="LS5" s="169"/>
      <c r="LT5" s="169"/>
      <c r="LU5" s="169"/>
      <c r="LV5" s="169"/>
      <c r="LW5" s="169"/>
      <c r="LX5" s="169"/>
      <c r="LY5" s="169"/>
      <c r="LZ5" s="169"/>
      <c r="MA5" s="169"/>
      <c r="MB5" s="169"/>
      <c r="MC5" s="169"/>
      <c r="MD5" s="169"/>
      <c r="ME5" s="169"/>
      <c r="MF5" s="169"/>
      <c r="MG5" s="169"/>
      <c r="MH5" s="169"/>
      <c r="MI5" s="169"/>
      <c r="MJ5" s="169"/>
      <c r="MK5" s="169"/>
      <c r="ML5" s="169"/>
      <c r="MM5" s="169"/>
      <c r="MN5" s="169"/>
      <c r="MO5" s="169"/>
      <c r="MP5" s="169"/>
      <c r="MQ5" s="169"/>
      <c r="MR5" s="169"/>
      <c r="MS5" s="169"/>
      <c r="MT5" s="169"/>
      <c r="MU5" s="169"/>
      <c r="MV5" s="169"/>
      <c r="MW5" s="169"/>
      <c r="MX5" s="169"/>
      <c r="MY5" s="169"/>
      <c r="MZ5" s="169"/>
      <c r="NA5" s="169"/>
      <c r="NB5" s="169"/>
      <c r="NC5" s="169"/>
      <c r="ND5" s="169"/>
      <c r="NE5" s="169"/>
      <c r="NF5" s="169"/>
      <c r="NG5" s="169"/>
      <c r="NH5" s="169"/>
      <c r="NI5" s="169"/>
      <c r="NJ5" s="169"/>
      <c r="NK5" s="169"/>
      <c r="NL5" s="169"/>
      <c r="NM5" s="169"/>
      <c r="NN5" s="169"/>
      <c r="NO5" s="169"/>
      <c r="NP5" s="169"/>
      <c r="NQ5" s="169"/>
      <c r="NR5" s="169"/>
      <c r="NS5" s="169"/>
      <c r="NT5" s="169"/>
      <c r="NU5" s="169"/>
      <c r="NV5" s="169"/>
      <c r="NW5" s="169"/>
      <c r="NX5" s="169"/>
      <c r="NY5" s="169"/>
      <c r="NZ5" s="169"/>
      <c r="OA5" s="169"/>
      <c r="OB5" s="169"/>
      <c r="OC5" s="169"/>
      <c r="OD5" s="169"/>
      <c r="OE5" s="169"/>
      <c r="OF5" s="169"/>
      <c r="OG5" s="169"/>
      <c r="OH5" s="169"/>
      <c r="OI5" s="169"/>
      <c r="OJ5" s="169"/>
      <c r="OK5" s="169"/>
      <c r="OL5" s="169"/>
      <c r="OM5" s="169"/>
      <c r="ON5" s="169"/>
      <c r="OO5" s="169"/>
      <c r="OP5" s="169"/>
      <c r="OQ5" s="169"/>
      <c r="OR5" s="169"/>
      <c r="OS5" s="169"/>
      <c r="OT5" s="169"/>
      <c r="OU5" s="169"/>
      <c r="OV5" s="169"/>
      <c r="OW5" s="169"/>
      <c r="OX5" s="169"/>
      <c r="OY5" s="169"/>
      <c r="OZ5" s="169"/>
      <c r="PA5" s="169"/>
      <c r="PB5" s="169"/>
      <c r="PC5" s="169"/>
      <c r="PD5" s="169"/>
      <c r="PE5" s="169"/>
      <c r="PF5" s="169"/>
      <c r="PG5" s="169"/>
      <c r="PH5" s="169"/>
      <c r="PI5" s="169"/>
      <c r="PJ5" s="169"/>
      <c r="PK5" s="169"/>
      <c r="PL5" s="169"/>
      <c r="PM5" s="169"/>
      <c r="PN5" s="169"/>
      <c r="PO5" s="169"/>
      <c r="PP5" s="169"/>
      <c r="PQ5" s="169"/>
      <c r="PR5" s="169"/>
      <c r="PS5" s="169"/>
      <c r="PT5" s="169"/>
      <c r="PU5" s="169"/>
      <c r="PV5" s="169"/>
      <c r="PW5" s="169"/>
      <c r="PX5" s="169"/>
      <c r="PY5" s="169"/>
      <c r="PZ5" s="169"/>
      <c r="QA5" s="169"/>
      <c r="QB5" s="169"/>
      <c r="QC5" s="169"/>
      <c r="QD5" s="169"/>
      <c r="QE5" s="169"/>
      <c r="QF5" s="169"/>
      <c r="QG5" s="169"/>
      <c r="QH5" s="169"/>
      <c r="QI5" s="169"/>
      <c r="QJ5" s="169"/>
      <c r="QK5" s="169"/>
      <c r="QL5" s="169"/>
      <c r="QM5" s="169"/>
      <c r="QN5" s="169"/>
      <c r="QO5" s="169"/>
      <c r="QP5" s="169"/>
      <c r="QQ5" s="169"/>
      <c r="QR5" s="169"/>
      <c r="QS5" s="169"/>
      <c r="QT5" s="169"/>
      <c r="QU5" s="169"/>
      <c r="QV5" s="169"/>
      <c r="QW5" s="169"/>
      <c r="QX5" s="169"/>
      <c r="QY5" s="169"/>
      <c r="QZ5" s="169"/>
      <c r="RA5" s="169"/>
      <c r="RB5" s="169"/>
      <c r="RC5" s="169"/>
      <c r="RD5" s="169"/>
      <c r="RE5" s="169"/>
      <c r="RF5" s="169"/>
      <c r="RG5" s="169"/>
      <c r="RH5" s="169"/>
      <c r="RI5" s="169"/>
      <c r="RJ5" s="169"/>
      <c r="RK5" s="169"/>
      <c r="RL5" s="169"/>
      <c r="RM5" s="169"/>
      <c r="RN5" s="169"/>
      <c r="RO5" s="169"/>
      <c r="RP5" s="169"/>
      <c r="RQ5" s="169"/>
      <c r="RR5" s="169"/>
      <c r="RS5" s="169"/>
      <c r="RT5" s="169"/>
      <c r="RU5" s="169"/>
      <c r="RV5" s="169"/>
      <c r="RW5" s="169"/>
      <c r="RX5" s="169"/>
      <c r="RY5" s="169"/>
      <c r="RZ5" s="169"/>
      <c r="SA5" s="169"/>
      <c r="SB5" s="169"/>
      <c r="SC5" s="169"/>
      <c r="SD5" s="169"/>
      <c r="SE5" s="169"/>
      <c r="SF5" s="169"/>
    </row>
    <row r="6" spans="1:500" x14ac:dyDescent="0.25">
      <c r="A6" s="169"/>
      <c r="B6" s="182"/>
      <c r="C6" s="182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69"/>
      <c r="BZ6" s="169"/>
      <c r="CA6" s="169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169"/>
      <c r="CO6" s="169"/>
      <c r="CP6" s="169"/>
      <c r="CQ6" s="169"/>
      <c r="CR6" s="169"/>
      <c r="CS6" s="169"/>
      <c r="CT6" s="169"/>
      <c r="CU6" s="169"/>
      <c r="CV6" s="169"/>
      <c r="CW6" s="169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169"/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169"/>
      <c r="EI6" s="169"/>
      <c r="EJ6" s="169"/>
      <c r="EK6" s="169"/>
      <c r="EL6" s="169"/>
      <c r="EM6" s="169"/>
      <c r="EN6" s="169"/>
      <c r="EO6" s="169"/>
      <c r="EP6" s="169"/>
      <c r="EQ6" s="169"/>
      <c r="ER6" s="169"/>
      <c r="ES6" s="169"/>
      <c r="ET6" s="169"/>
      <c r="EU6" s="169"/>
      <c r="EV6" s="169"/>
      <c r="EW6" s="169"/>
      <c r="EX6" s="169"/>
      <c r="EY6" s="169"/>
      <c r="EZ6" s="169"/>
      <c r="FA6" s="169"/>
      <c r="FB6" s="169"/>
      <c r="FC6" s="169"/>
      <c r="FD6" s="169"/>
      <c r="FE6" s="169"/>
      <c r="FF6" s="169"/>
      <c r="FG6" s="169"/>
      <c r="FH6" s="169"/>
      <c r="FI6" s="169"/>
      <c r="FJ6" s="169"/>
      <c r="FK6" s="169"/>
      <c r="FL6" s="169"/>
      <c r="FM6" s="169"/>
      <c r="FN6" s="169"/>
      <c r="FO6" s="169"/>
      <c r="FP6" s="169"/>
      <c r="FQ6" s="169"/>
      <c r="FR6" s="169"/>
      <c r="FS6" s="169"/>
      <c r="FT6" s="169"/>
      <c r="FU6" s="169"/>
      <c r="FV6" s="169"/>
      <c r="FW6" s="169"/>
      <c r="FX6" s="169"/>
      <c r="FY6" s="169"/>
      <c r="FZ6" s="169"/>
      <c r="GA6" s="169"/>
      <c r="GB6" s="169"/>
      <c r="GC6" s="169"/>
      <c r="GD6" s="169"/>
      <c r="GE6" s="169"/>
      <c r="GF6" s="169"/>
      <c r="GG6" s="169"/>
      <c r="GH6" s="169"/>
      <c r="GI6" s="169"/>
      <c r="GJ6" s="169"/>
      <c r="GK6" s="169"/>
      <c r="GL6" s="169"/>
      <c r="GM6" s="169"/>
      <c r="GN6" s="169"/>
      <c r="GO6" s="169"/>
      <c r="GP6" s="169"/>
      <c r="GQ6" s="169"/>
      <c r="GR6" s="169"/>
      <c r="GS6" s="169"/>
      <c r="GT6" s="169"/>
      <c r="GU6" s="169"/>
      <c r="GV6" s="169"/>
      <c r="GW6" s="169"/>
      <c r="GX6" s="169"/>
      <c r="GY6" s="169"/>
      <c r="GZ6" s="169"/>
      <c r="HA6" s="169"/>
      <c r="HB6" s="169"/>
      <c r="HC6" s="169"/>
      <c r="HD6" s="169"/>
      <c r="HE6" s="169"/>
      <c r="HF6" s="169"/>
      <c r="HG6" s="169"/>
      <c r="HH6" s="169"/>
      <c r="HI6" s="169"/>
      <c r="HJ6" s="169"/>
      <c r="HK6" s="169"/>
      <c r="HL6" s="169"/>
      <c r="HM6" s="169"/>
      <c r="HN6" s="169"/>
      <c r="HO6" s="169"/>
      <c r="HP6" s="169"/>
      <c r="HQ6" s="169"/>
      <c r="HR6" s="169"/>
      <c r="HS6" s="169"/>
      <c r="HT6" s="169"/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69"/>
      <c r="IH6" s="169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69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69"/>
      <c r="KU6" s="169"/>
      <c r="KV6" s="169"/>
      <c r="KW6" s="169"/>
      <c r="KX6" s="169"/>
      <c r="KY6" s="169"/>
      <c r="KZ6" s="169"/>
      <c r="LA6" s="169"/>
      <c r="LB6" s="169"/>
      <c r="LC6" s="169"/>
      <c r="LD6" s="169"/>
      <c r="LE6" s="169"/>
      <c r="LF6" s="169"/>
      <c r="LG6" s="169"/>
      <c r="LH6" s="169"/>
      <c r="LI6" s="169"/>
      <c r="LJ6" s="169"/>
      <c r="LK6" s="169"/>
      <c r="LL6" s="169"/>
      <c r="LM6" s="169"/>
      <c r="LN6" s="169"/>
      <c r="LO6" s="169"/>
      <c r="LP6" s="169"/>
      <c r="LQ6" s="169"/>
      <c r="LR6" s="169"/>
      <c r="LS6" s="169"/>
      <c r="LT6" s="169"/>
      <c r="LU6" s="169"/>
      <c r="LV6" s="169"/>
      <c r="LW6" s="169"/>
      <c r="LX6" s="169"/>
      <c r="LY6" s="169"/>
      <c r="LZ6" s="169"/>
      <c r="MA6" s="169"/>
      <c r="MB6" s="169"/>
      <c r="MC6" s="169"/>
      <c r="MD6" s="169"/>
      <c r="ME6" s="169"/>
      <c r="MF6" s="169"/>
      <c r="MG6" s="169"/>
      <c r="MH6" s="169"/>
      <c r="MI6" s="169"/>
      <c r="MJ6" s="169"/>
      <c r="MK6" s="169"/>
      <c r="ML6" s="169"/>
      <c r="MM6" s="169"/>
      <c r="MN6" s="169"/>
      <c r="MO6" s="169"/>
      <c r="MP6" s="169"/>
      <c r="MQ6" s="169"/>
      <c r="MR6" s="169"/>
      <c r="MS6" s="169"/>
      <c r="MT6" s="169"/>
      <c r="MU6" s="169"/>
      <c r="MV6" s="169"/>
      <c r="MW6" s="169"/>
      <c r="MX6" s="169"/>
      <c r="MY6" s="169"/>
      <c r="MZ6" s="169"/>
      <c r="NA6" s="169"/>
      <c r="NB6" s="169"/>
      <c r="NC6" s="169"/>
      <c r="ND6" s="169"/>
      <c r="NE6" s="169"/>
      <c r="NF6" s="169"/>
      <c r="NG6" s="169"/>
      <c r="NH6" s="169"/>
      <c r="NI6" s="169"/>
      <c r="NJ6" s="169"/>
      <c r="NK6" s="169"/>
      <c r="NL6" s="169"/>
      <c r="NM6" s="169"/>
      <c r="NN6" s="169"/>
      <c r="NO6" s="169"/>
      <c r="NP6" s="169"/>
      <c r="NQ6" s="169"/>
      <c r="NR6" s="169"/>
      <c r="NS6" s="169"/>
      <c r="NT6" s="169"/>
      <c r="NU6" s="169"/>
      <c r="NV6" s="169"/>
      <c r="NW6" s="169"/>
      <c r="NX6" s="169"/>
      <c r="NY6" s="169"/>
      <c r="NZ6" s="169"/>
      <c r="OA6" s="169"/>
      <c r="OB6" s="169"/>
      <c r="OC6" s="169"/>
      <c r="OD6" s="169"/>
      <c r="OE6" s="169"/>
      <c r="OF6" s="169"/>
      <c r="OG6" s="169"/>
      <c r="OH6" s="169"/>
      <c r="OI6" s="169"/>
      <c r="OJ6" s="169"/>
      <c r="OK6" s="169"/>
      <c r="OL6" s="169"/>
      <c r="OM6" s="169"/>
      <c r="ON6" s="169"/>
      <c r="OO6" s="169"/>
      <c r="OP6" s="169"/>
      <c r="OQ6" s="169"/>
      <c r="OR6" s="169"/>
      <c r="OS6" s="169"/>
      <c r="OT6" s="169"/>
      <c r="OU6" s="169"/>
      <c r="OV6" s="169"/>
      <c r="OW6" s="169"/>
      <c r="OX6" s="169"/>
      <c r="OY6" s="169"/>
      <c r="OZ6" s="169"/>
      <c r="PA6" s="169"/>
      <c r="PB6" s="169"/>
      <c r="PC6" s="169"/>
      <c r="PD6" s="169"/>
      <c r="PE6" s="169"/>
      <c r="PF6" s="169"/>
      <c r="PG6" s="169"/>
      <c r="PH6" s="169"/>
      <c r="PI6" s="169"/>
      <c r="PJ6" s="169"/>
      <c r="PK6" s="169"/>
      <c r="PL6" s="169"/>
      <c r="PM6" s="169"/>
      <c r="PN6" s="169"/>
      <c r="PO6" s="169"/>
      <c r="PP6" s="169"/>
      <c r="PQ6" s="169"/>
      <c r="PR6" s="169"/>
      <c r="PS6" s="169"/>
      <c r="PT6" s="169"/>
      <c r="PU6" s="169"/>
      <c r="PV6" s="169"/>
      <c r="PW6" s="169"/>
      <c r="PX6" s="169"/>
      <c r="PY6" s="169"/>
      <c r="PZ6" s="169"/>
      <c r="QA6" s="169"/>
      <c r="QB6" s="169"/>
      <c r="QC6" s="169"/>
      <c r="QD6" s="169"/>
      <c r="QE6" s="169"/>
      <c r="QF6" s="169"/>
      <c r="QG6" s="169"/>
      <c r="QH6" s="169"/>
      <c r="QI6" s="169"/>
      <c r="QJ6" s="169"/>
      <c r="QK6" s="169"/>
      <c r="QL6" s="169"/>
      <c r="QM6" s="169"/>
      <c r="QN6" s="169"/>
      <c r="QO6" s="169"/>
      <c r="QP6" s="169"/>
      <c r="QQ6" s="169"/>
      <c r="QR6" s="169"/>
      <c r="QS6" s="169"/>
      <c r="QT6" s="169"/>
      <c r="QU6" s="169"/>
      <c r="QV6" s="169"/>
      <c r="QW6" s="169"/>
      <c r="QX6" s="169"/>
      <c r="QY6" s="169"/>
      <c r="QZ6" s="169"/>
      <c r="RA6" s="169"/>
      <c r="RB6" s="169"/>
      <c r="RC6" s="169"/>
      <c r="RD6" s="169"/>
      <c r="RE6" s="169"/>
      <c r="RF6" s="169"/>
      <c r="RG6" s="169"/>
      <c r="RH6" s="169"/>
      <c r="RI6" s="169"/>
      <c r="RJ6" s="169"/>
      <c r="RK6" s="169"/>
      <c r="RL6" s="169"/>
      <c r="RM6" s="169"/>
      <c r="RN6" s="169"/>
      <c r="RO6" s="169"/>
      <c r="RP6" s="169"/>
      <c r="RQ6" s="169"/>
      <c r="RR6" s="169"/>
      <c r="RS6" s="169"/>
      <c r="RT6" s="169"/>
      <c r="RU6" s="169"/>
      <c r="RV6" s="169"/>
      <c r="RW6" s="169"/>
      <c r="RX6" s="169"/>
      <c r="RY6" s="169"/>
      <c r="RZ6" s="169"/>
      <c r="SA6" s="169"/>
      <c r="SB6" s="169"/>
      <c r="SC6" s="169"/>
      <c r="SD6" s="169"/>
      <c r="SE6" s="169"/>
      <c r="SF6" s="169"/>
    </row>
    <row r="8" spans="1:500" x14ac:dyDescent="0.25">
      <c r="A8" s="184" t="s">
        <v>10</v>
      </c>
      <c r="B8" s="171" t="s">
        <v>40</v>
      </c>
      <c r="C8" s="171" t="s">
        <v>40</v>
      </c>
      <c r="D8" s="171" t="s">
        <v>40</v>
      </c>
      <c r="E8" s="171" t="s">
        <v>40</v>
      </c>
      <c r="F8" s="171" t="s">
        <v>40</v>
      </c>
      <c r="G8" s="171" t="s">
        <v>40</v>
      </c>
      <c r="H8" s="171" t="s">
        <v>40</v>
      </c>
      <c r="I8" s="171" t="s">
        <v>40</v>
      </c>
      <c r="J8" s="171" t="s">
        <v>40</v>
      </c>
      <c r="K8" s="171" t="s">
        <v>40</v>
      </c>
      <c r="L8" s="171" t="s">
        <v>40</v>
      </c>
      <c r="M8" s="171" t="s">
        <v>40</v>
      </c>
      <c r="N8" s="171" t="s">
        <v>40</v>
      </c>
      <c r="O8" s="171" t="s">
        <v>40</v>
      </c>
      <c r="P8" s="171" t="s">
        <v>40</v>
      </c>
      <c r="Q8" s="171" t="s">
        <v>40</v>
      </c>
      <c r="R8" s="171" t="s">
        <v>40</v>
      </c>
      <c r="S8" s="171" t="s">
        <v>40</v>
      </c>
      <c r="T8" s="171" t="s">
        <v>40</v>
      </c>
      <c r="U8" s="171" t="s">
        <v>40</v>
      </c>
      <c r="V8" s="171" t="s">
        <v>40</v>
      </c>
      <c r="W8" s="171" t="s">
        <v>40</v>
      </c>
      <c r="X8" s="171" t="s">
        <v>40</v>
      </c>
      <c r="Y8" s="171" t="s">
        <v>40</v>
      </c>
      <c r="Z8" s="171" t="s">
        <v>40</v>
      </c>
      <c r="AA8" s="171" t="s">
        <v>40</v>
      </c>
      <c r="AB8" s="171" t="s">
        <v>40</v>
      </c>
      <c r="AC8" s="171" t="s">
        <v>40</v>
      </c>
      <c r="AD8" s="171" t="s">
        <v>69</v>
      </c>
      <c r="AE8" s="171" t="s">
        <v>69</v>
      </c>
      <c r="AF8" s="171" t="s">
        <v>69</v>
      </c>
      <c r="AG8" s="171" t="s">
        <v>69</v>
      </c>
      <c r="AH8" s="171" t="s">
        <v>69</v>
      </c>
      <c r="AI8" s="171" t="s">
        <v>69</v>
      </c>
      <c r="AJ8" s="171" t="s">
        <v>69</v>
      </c>
      <c r="AK8" s="171" t="s">
        <v>69</v>
      </c>
      <c r="AL8" s="171" t="s">
        <v>69</v>
      </c>
      <c r="AM8" s="171" t="s">
        <v>69</v>
      </c>
      <c r="AN8" s="171" t="s">
        <v>69</v>
      </c>
      <c r="AO8" s="171" t="s">
        <v>69</v>
      </c>
      <c r="AP8" s="171" t="s">
        <v>78</v>
      </c>
      <c r="AQ8" s="171" t="s">
        <v>78</v>
      </c>
      <c r="AR8" s="171" t="s">
        <v>78</v>
      </c>
      <c r="AS8" s="171" t="s">
        <v>78</v>
      </c>
      <c r="AT8" s="171" t="s">
        <v>78</v>
      </c>
      <c r="AU8" s="171" t="s">
        <v>78</v>
      </c>
      <c r="AV8" s="171" t="s">
        <v>78</v>
      </c>
      <c r="AW8" s="171" t="s">
        <v>78</v>
      </c>
      <c r="AX8" s="171" t="s">
        <v>78</v>
      </c>
      <c r="AY8" s="171" t="s">
        <v>78</v>
      </c>
      <c r="AZ8" s="171" t="s">
        <v>78</v>
      </c>
      <c r="BA8" s="171" t="s">
        <v>78</v>
      </c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69"/>
      <c r="BT8" s="169"/>
      <c r="BU8" s="169"/>
      <c r="BV8" s="169"/>
      <c r="BW8" s="169"/>
      <c r="BX8" s="169"/>
      <c r="BY8" s="169"/>
      <c r="BZ8" s="169"/>
      <c r="CA8" s="169"/>
      <c r="CB8" s="169"/>
      <c r="CC8" s="169"/>
      <c r="CD8" s="169"/>
      <c r="CE8" s="169"/>
      <c r="CF8" s="169"/>
      <c r="CG8" s="169"/>
      <c r="CH8" s="169"/>
      <c r="CI8" s="169"/>
      <c r="CJ8" s="169"/>
      <c r="CK8" s="169"/>
      <c r="CL8" s="169"/>
      <c r="CM8" s="169"/>
      <c r="CN8" s="169"/>
      <c r="CO8" s="169"/>
      <c r="CP8" s="169"/>
      <c r="CQ8" s="169"/>
      <c r="CR8" s="169"/>
      <c r="CS8" s="169"/>
      <c r="CT8" s="169"/>
      <c r="CU8" s="169"/>
      <c r="CV8" s="169"/>
      <c r="CW8" s="169"/>
      <c r="CX8" s="169"/>
      <c r="CY8" s="169"/>
      <c r="CZ8" s="169"/>
      <c r="DA8" s="169"/>
      <c r="DB8" s="169"/>
      <c r="DC8" s="169"/>
      <c r="DD8" s="169"/>
      <c r="DE8" s="169"/>
      <c r="DF8" s="169"/>
      <c r="DG8" s="169"/>
      <c r="DH8" s="169"/>
      <c r="DI8" s="169"/>
      <c r="DJ8" s="169"/>
      <c r="DK8" s="169"/>
      <c r="DL8" s="169"/>
      <c r="DM8" s="169"/>
      <c r="DN8" s="169"/>
      <c r="DO8" s="169"/>
      <c r="DP8" s="169"/>
      <c r="DQ8" s="169"/>
      <c r="DR8" s="169"/>
      <c r="DS8" s="169"/>
      <c r="DT8" s="169"/>
      <c r="DU8" s="169"/>
      <c r="DV8" s="169"/>
      <c r="DW8" s="169"/>
      <c r="DX8" s="169"/>
      <c r="DY8" s="169"/>
      <c r="DZ8" s="169"/>
      <c r="EA8" s="169"/>
      <c r="EB8" s="169"/>
      <c r="EC8" s="169"/>
      <c r="ED8" s="169"/>
      <c r="EE8" s="169"/>
      <c r="EF8" s="169"/>
      <c r="EG8" s="169"/>
      <c r="EH8" s="169"/>
      <c r="EI8" s="169"/>
      <c r="EJ8" s="169"/>
      <c r="EK8" s="169"/>
      <c r="EL8" s="169"/>
      <c r="EM8" s="169"/>
      <c r="EN8" s="169"/>
      <c r="EO8" s="169"/>
      <c r="EP8" s="169"/>
      <c r="EQ8" s="169"/>
      <c r="ER8" s="169"/>
      <c r="ES8" s="169"/>
      <c r="ET8" s="169"/>
      <c r="EU8" s="169"/>
      <c r="EV8" s="169"/>
      <c r="EW8" s="169"/>
      <c r="EX8" s="169"/>
      <c r="EY8" s="169"/>
      <c r="EZ8" s="169"/>
      <c r="FA8" s="169"/>
      <c r="FB8" s="169"/>
      <c r="FC8" s="169"/>
      <c r="FD8" s="169"/>
      <c r="FE8" s="169"/>
      <c r="FF8" s="169"/>
      <c r="FG8" s="169"/>
      <c r="FH8" s="169"/>
      <c r="FI8" s="169"/>
      <c r="FJ8" s="169"/>
      <c r="FK8" s="169"/>
      <c r="FL8" s="169"/>
      <c r="FM8" s="169"/>
      <c r="FN8" s="169"/>
      <c r="FO8" s="169"/>
      <c r="FP8" s="169"/>
      <c r="FQ8" s="169"/>
      <c r="FR8" s="169"/>
      <c r="FS8" s="169"/>
      <c r="FT8" s="169"/>
      <c r="FU8" s="169"/>
      <c r="FV8" s="169"/>
      <c r="FW8" s="169"/>
      <c r="FX8" s="169"/>
      <c r="FY8" s="169"/>
      <c r="FZ8" s="169"/>
      <c r="GA8" s="169"/>
      <c r="GB8" s="169"/>
      <c r="GC8" s="169"/>
      <c r="GD8" s="169"/>
      <c r="GE8" s="169"/>
      <c r="GF8" s="169"/>
      <c r="GG8" s="169"/>
      <c r="GH8" s="169"/>
      <c r="GI8" s="169"/>
      <c r="GJ8" s="169"/>
      <c r="GK8" s="169"/>
      <c r="GL8" s="169"/>
      <c r="GM8" s="169"/>
      <c r="GN8" s="169"/>
      <c r="GO8" s="169"/>
      <c r="GP8" s="169"/>
      <c r="GQ8" s="169"/>
      <c r="GR8" s="169"/>
      <c r="GS8" s="169"/>
      <c r="GT8" s="169"/>
      <c r="GU8" s="169"/>
      <c r="GV8" s="169"/>
      <c r="GW8" s="169"/>
      <c r="GX8" s="169"/>
      <c r="GY8" s="169"/>
      <c r="GZ8" s="169"/>
      <c r="HA8" s="169"/>
      <c r="HB8" s="169"/>
      <c r="HC8" s="169"/>
      <c r="HD8" s="169"/>
      <c r="HE8" s="169"/>
      <c r="HF8" s="169"/>
      <c r="HG8" s="169"/>
      <c r="HH8" s="169"/>
      <c r="HI8" s="169"/>
      <c r="HJ8" s="169"/>
      <c r="HK8" s="169"/>
      <c r="HL8" s="169"/>
      <c r="HM8" s="169"/>
      <c r="HN8" s="169"/>
      <c r="HO8" s="169"/>
      <c r="HP8" s="169"/>
      <c r="HQ8" s="169"/>
      <c r="HR8" s="169"/>
      <c r="HS8" s="169"/>
      <c r="HT8" s="169"/>
      <c r="HU8" s="169"/>
      <c r="HV8" s="169"/>
      <c r="HW8" s="169"/>
      <c r="HX8" s="169"/>
      <c r="HY8" s="169"/>
      <c r="HZ8" s="169"/>
      <c r="IA8" s="169"/>
      <c r="IB8" s="169"/>
      <c r="IC8" s="169"/>
      <c r="ID8" s="169"/>
      <c r="IE8" s="169"/>
      <c r="IF8" s="169"/>
      <c r="IG8" s="169"/>
      <c r="IH8" s="169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69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69"/>
      <c r="KU8" s="169"/>
      <c r="KV8" s="169"/>
      <c r="KW8" s="169"/>
      <c r="KX8" s="169"/>
      <c r="KY8" s="169"/>
      <c r="KZ8" s="169"/>
      <c r="LA8" s="169"/>
      <c r="LB8" s="169"/>
      <c r="LC8" s="169"/>
      <c r="LD8" s="169"/>
      <c r="LE8" s="169"/>
      <c r="LF8" s="169"/>
      <c r="LG8" s="169"/>
      <c r="LH8" s="169"/>
      <c r="LI8" s="169"/>
      <c r="LJ8" s="169"/>
      <c r="LK8" s="169"/>
      <c r="LL8" s="169"/>
      <c r="LM8" s="169"/>
      <c r="LN8" s="169"/>
      <c r="LO8" s="169"/>
      <c r="LP8" s="169"/>
      <c r="LQ8" s="169"/>
      <c r="LR8" s="169"/>
      <c r="LS8" s="169"/>
      <c r="LT8" s="169"/>
      <c r="LU8" s="169"/>
      <c r="LV8" s="169"/>
      <c r="LW8" s="169"/>
      <c r="LX8" s="169"/>
      <c r="LY8" s="169"/>
      <c r="LZ8" s="169"/>
      <c r="MA8" s="169"/>
      <c r="MB8" s="169"/>
      <c r="MC8" s="169"/>
      <c r="MD8" s="169"/>
      <c r="ME8" s="169"/>
      <c r="MF8" s="169"/>
      <c r="MG8" s="169"/>
      <c r="MH8" s="169"/>
      <c r="MI8" s="169"/>
      <c r="MJ8" s="169"/>
      <c r="MK8" s="169"/>
      <c r="ML8" s="169"/>
      <c r="MM8" s="169"/>
      <c r="MN8" s="169"/>
      <c r="MO8" s="169"/>
      <c r="MP8" s="169"/>
      <c r="MQ8" s="169"/>
      <c r="MR8" s="169"/>
      <c r="MS8" s="169"/>
      <c r="MT8" s="169"/>
      <c r="MU8" s="169"/>
      <c r="MV8" s="169"/>
      <c r="MW8" s="169"/>
      <c r="MX8" s="169"/>
      <c r="MY8" s="169"/>
      <c r="MZ8" s="169"/>
      <c r="NA8" s="169"/>
      <c r="NB8" s="169"/>
      <c r="NC8" s="169"/>
      <c r="ND8" s="169"/>
      <c r="NE8" s="169"/>
      <c r="NF8" s="169"/>
      <c r="NG8" s="169"/>
      <c r="NH8" s="169"/>
      <c r="NI8" s="169"/>
      <c r="NJ8" s="169"/>
      <c r="NK8" s="169"/>
      <c r="NL8" s="169"/>
      <c r="NM8" s="169"/>
      <c r="NN8" s="169"/>
      <c r="NO8" s="169"/>
      <c r="NP8" s="169"/>
      <c r="NQ8" s="169"/>
      <c r="NR8" s="169"/>
      <c r="NS8" s="169"/>
      <c r="NT8" s="169"/>
      <c r="NU8" s="169"/>
      <c r="NV8" s="169"/>
      <c r="NW8" s="169"/>
      <c r="NX8" s="169"/>
      <c r="NY8" s="169"/>
      <c r="NZ8" s="169"/>
      <c r="OA8" s="169"/>
      <c r="OB8" s="169"/>
      <c r="OC8" s="169"/>
      <c r="OD8" s="169"/>
      <c r="OE8" s="169"/>
      <c r="OF8" s="169"/>
      <c r="OG8" s="169"/>
      <c r="OH8" s="169"/>
      <c r="OI8" s="169"/>
      <c r="OJ8" s="169"/>
      <c r="OK8" s="169"/>
      <c r="OL8" s="169"/>
      <c r="OM8" s="169"/>
      <c r="ON8" s="169"/>
      <c r="OO8" s="169"/>
      <c r="OP8" s="169"/>
      <c r="OQ8" s="169"/>
      <c r="OR8" s="169"/>
      <c r="OS8" s="169"/>
      <c r="OT8" s="169"/>
      <c r="OU8" s="169"/>
      <c r="OV8" s="169"/>
      <c r="OW8" s="169"/>
      <c r="OX8" s="169"/>
      <c r="OY8" s="169"/>
      <c r="OZ8" s="169"/>
      <c r="PA8" s="169"/>
      <c r="PB8" s="169"/>
      <c r="PC8" s="169"/>
      <c r="PD8" s="169"/>
      <c r="PE8" s="169"/>
      <c r="PF8" s="169"/>
      <c r="PG8" s="169"/>
      <c r="PH8" s="169"/>
      <c r="PI8" s="169"/>
      <c r="PJ8" s="169"/>
      <c r="PK8" s="169"/>
      <c r="PL8" s="169"/>
      <c r="PM8" s="169"/>
      <c r="PN8" s="169"/>
      <c r="PO8" s="169"/>
      <c r="PP8" s="169"/>
      <c r="PQ8" s="169"/>
      <c r="PR8" s="169"/>
      <c r="PS8" s="169"/>
      <c r="PT8" s="169"/>
      <c r="PU8" s="169"/>
      <c r="PV8" s="169"/>
      <c r="PW8" s="169"/>
      <c r="PX8" s="169"/>
      <c r="PY8" s="169"/>
      <c r="PZ8" s="169"/>
      <c r="QA8" s="169"/>
      <c r="QB8" s="169"/>
      <c r="QC8" s="169"/>
      <c r="QD8" s="169"/>
      <c r="QE8" s="169"/>
      <c r="QF8" s="169"/>
      <c r="QG8" s="169"/>
      <c r="QH8" s="169"/>
      <c r="QI8" s="169"/>
      <c r="QJ8" s="169"/>
      <c r="QK8" s="169"/>
      <c r="QL8" s="169"/>
      <c r="QM8" s="169"/>
      <c r="QN8" s="169"/>
      <c r="QO8" s="169"/>
      <c r="QP8" s="169"/>
      <c r="QQ8" s="169"/>
      <c r="QR8" s="169"/>
      <c r="QS8" s="169"/>
      <c r="QT8" s="169"/>
      <c r="QU8" s="169"/>
      <c r="QV8" s="169"/>
      <c r="QW8" s="169"/>
      <c r="QX8" s="169"/>
      <c r="QY8" s="169"/>
      <c r="QZ8" s="169"/>
      <c r="RA8" s="169"/>
      <c r="RB8" s="169"/>
      <c r="RC8" s="169"/>
      <c r="RD8" s="169"/>
      <c r="RE8" s="169"/>
      <c r="RF8" s="169"/>
      <c r="RG8" s="169"/>
      <c r="RH8" s="169"/>
      <c r="RI8" s="169"/>
      <c r="RJ8" s="169"/>
      <c r="RK8" s="169"/>
      <c r="RL8" s="169"/>
      <c r="RM8" s="169"/>
      <c r="RN8" s="169"/>
      <c r="RO8" s="169"/>
      <c r="RP8" s="169"/>
      <c r="RQ8" s="169"/>
      <c r="RR8" s="169"/>
      <c r="RS8" s="169"/>
      <c r="RT8" s="169"/>
      <c r="RU8" s="169"/>
      <c r="RV8" s="169"/>
      <c r="RW8" s="169"/>
      <c r="RX8" s="169"/>
      <c r="RY8" s="169"/>
      <c r="RZ8" s="169"/>
      <c r="SA8" s="169"/>
      <c r="SB8" s="169"/>
      <c r="SC8" s="169"/>
      <c r="SD8" s="169"/>
      <c r="SE8" s="169"/>
      <c r="SF8" s="169"/>
    </row>
    <row r="9" spans="1:500" x14ac:dyDescent="0.25">
      <c r="A9" s="184" t="s">
        <v>11</v>
      </c>
      <c r="B9" s="172" t="s">
        <v>41</v>
      </c>
      <c r="C9" s="172" t="s">
        <v>42</v>
      </c>
      <c r="D9" s="172" t="s">
        <v>43</v>
      </c>
      <c r="E9" s="172" t="s">
        <v>44</v>
      </c>
      <c r="F9" s="172" t="s">
        <v>45</v>
      </c>
      <c r="G9" s="172" t="s">
        <v>46</v>
      </c>
      <c r="H9" s="172" t="s">
        <v>47</v>
      </c>
      <c r="I9" s="172" t="s">
        <v>48</v>
      </c>
      <c r="J9" s="172" t="s">
        <v>49</v>
      </c>
      <c r="K9" s="172" t="s">
        <v>50</v>
      </c>
      <c r="L9" s="172" t="s">
        <v>51</v>
      </c>
      <c r="M9" s="172" t="s">
        <v>52</v>
      </c>
      <c r="N9" s="172" t="s">
        <v>53</v>
      </c>
      <c r="O9" s="172" t="s">
        <v>54</v>
      </c>
      <c r="P9" s="172" t="s">
        <v>55</v>
      </c>
      <c r="Q9" s="172" t="s">
        <v>56</v>
      </c>
      <c r="R9" s="172" t="s">
        <v>57</v>
      </c>
      <c r="S9" s="172" t="s">
        <v>58</v>
      </c>
      <c r="T9" s="172" t="s">
        <v>59</v>
      </c>
      <c r="U9" s="172" t="s">
        <v>60</v>
      </c>
      <c r="V9" s="172" t="s">
        <v>61</v>
      </c>
      <c r="W9" s="172" t="s">
        <v>62</v>
      </c>
      <c r="X9" s="172" t="s">
        <v>63</v>
      </c>
      <c r="Y9" s="172" t="s">
        <v>64</v>
      </c>
      <c r="Z9" s="172" t="s">
        <v>65</v>
      </c>
      <c r="AA9" s="172" t="s">
        <v>66</v>
      </c>
      <c r="AB9" s="172" t="s">
        <v>67</v>
      </c>
      <c r="AC9" s="172" t="s">
        <v>68</v>
      </c>
      <c r="AD9" s="172" t="s">
        <v>65</v>
      </c>
      <c r="AE9" s="172" t="s">
        <v>66</v>
      </c>
      <c r="AF9" s="172" t="s">
        <v>67</v>
      </c>
      <c r="AG9" s="172" t="s">
        <v>68</v>
      </c>
      <c r="AH9" s="172" t="s">
        <v>70</v>
      </c>
      <c r="AI9" s="172" t="s">
        <v>71</v>
      </c>
      <c r="AJ9" s="172" t="s">
        <v>72</v>
      </c>
      <c r="AK9" s="172" t="s">
        <v>73</v>
      </c>
      <c r="AL9" s="172" t="s">
        <v>74</v>
      </c>
      <c r="AM9" s="172" t="s">
        <v>75</v>
      </c>
      <c r="AN9" s="172" t="s">
        <v>76</v>
      </c>
      <c r="AO9" s="172" t="s">
        <v>77</v>
      </c>
      <c r="AP9" s="172" t="s">
        <v>65</v>
      </c>
      <c r="AQ9" s="172" t="s">
        <v>66</v>
      </c>
      <c r="AR9" s="172" t="s">
        <v>67</v>
      </c>
      <c r="AS9" s="172" t="s">
        <v>68</v>
      </c>
      <c r="AT9" s="172" t="s">
        <v>70</v>
      </c>
      <c r="AU9" s="172" t="s">
        <v>71</v>
      </c>
      <c r="AV9" s="172" t="s">
        <v>72</v>
      </c>
      <c r="AW9" s="172" t="s">
        <v>73</v>
      </c>
      <c r="AX9" s="172" t="s">
        <v>74</v>
      </c>
      <c r="AY9" s="172" t="s">
        <v>75</v>
      </c>
      <c r="AZ9" s="172" t="s">
        <v>76</v>
      </c>
      <c r="BA9" s="172" t="s">
        <v>77</v>
      </c>
      <c r="BB9" s="23">
        <v>2015</v>
      </c>
      <c r="BC9" s="27" t="s">
        <v>81</v>
      </c>
      <c r="BD9" s="27" t="s">
        <v>82</v>
      </c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69"/>
      <c r="BT9" s="169"/>
      <c r="BU9" s="169"/>
      <c r="BV9" s="169"/>
      <c r="BW9" s="169"/>
      <c r="BX9" s="169"/>
      <c r="BY9" s="169"/>
      <c r="BZ9" s="169"/>
      <c r="CA9" s="169"/>
      <c r="CB9" s="169"/>
      <c r="CC9" s="169"/>
      <c r="CD9" s="169"/>
      <c r="CE9" s="169"/>
      <c r="CF9" s="169"/>
      <c r="CG9" s="169"/>
      <c r="CH9" s="169"/>
      <c r="CI9" s="169"/>
      <c r="CJ9" s="169"/>
      <c r="CK9" s="169"/>
      <c r="CL9" s="169"/>
      <c r="CM9" s="169"/>
      <c r="CN9" s="169"/>
      <c r="CO9" s="169"/>
      <c r="CP9" s="169"/>
      <c r="CQ9" s="169"/>
      <c r="CR9" s="169"/>
      <c r="CS9" s="169"/>
      <c r="CT9" s="169"/>
      <c r="CU9" s="169"/>
      <c r="CV9" s="169"/>
      <c r="CW9" s="169"/>
      <c r="CX9" s="169"/>
      <c r="CY9" s="169"/>
      <c r="CZ9" s="169"/>
      <c r="DA9" s="169"/>
      <c r="DB9" s="169"/>
      <c r="DC9" s="169"/>
      <c r="DD9" s="169"/>
      <c r="DE9" s="169"/>
      <c r="DF9" s="169"/>
      <c r="DG9" s="169"/>
      <c r="DH9" s="169"/>
      <c r="DI9" s="169"/>
      <c r="DJ9" s="169"/>
      <c r="DK9" s="169"/>
      <c r="DL9" s="169"/>
      <c r="DM9" s="169"/>
      <c r="DN9" s="169"/>
      <c r="DO9" s="169"/>
      <c r="DP9" s="169"/>
      <c r="DQ9" s="169"/>
      <c r="DR9" s="169"/>
      <c r="DS9" s="169"/>
      <c r="DT9" s="169"/>
      <c r="DU9" s="169"/>
      <c r="DV9" s="169"/>
      <c r="DW9" s="169"/>
      <c r="DX9" s="169"/>
      <c r="DY9" s="169"/>
      <c r="DZ9" s="169"/>
      <c r="EA9" s="169"/>
      <c r="EB9" s="169"/>
      <c r="EC9" s="169"/>
      <c r="ED9" s="169"/>
      <c r="EE9" s="169"/>
      <c r="EF9" s="169"/>
      <c r="EG9" s="169"/>
      <c r="EH9" s="169"/>
      <c r="EI9" s="169"/>
      <c r="EJ9" s="169"/>
      <c r="EK9" s="169"/>
      <c r="EL9" s="169"/>
      <c r="EM9" s="169"/>
      <c r="EN9" s="169"/>
      <c r="EO9" s="169"/>
      <c r="EP9" s="169"/>
      <c r="EQ9" s="169"/>
      <c r="ER9" s="169"/>
      <c r="ES9" s="169"/>
      <c r="ET9" s="169"/>
      <c r="EU9" s="169"/>
      <c r="EV9" s="169"/>
      <c r="EW9" s="169"/>
      <c r="EX9" s="169"/>
      <c r="EY9" s="169"/>
      <c r="EZ9" s="169"/>
      <c r="FA9" s="169"/>
      <c r="FB9" s="169"/>
      <c r="FC9" s="169"/>
      <c r="FD9" s="169"/>
      <c r="FE9" s="169"/>
      <c r="FF9" s="169"/>
      <c r="FG9" s="169"/>
      <c r="FH9" s="169"/>
      <c r="FI9" s="169"/>
      <c r="FJ9" s="169"/>
      <c r="FK9" s="169"/>
      <c r="FL9" s="169"/>
      <c r="FM9" s="169"/>
      <c r="FN9" s="169"/>
      <c r="FO9" s="169"/>
      <c r="FP9" s="169"/>
      <c r="FQ9" s="169"/>
      <c r="FR9" s="169"/>
      <c r="FS9" s="169"/>
      <c r="FT9" s="169"/>
      <c r="FU9" s="169"/>
      <c r="FV9" s="169"/>
      <c r="FW9" s="169"/>
      <c r="FX9" s="169"/>
      <c r="FY9" s="169"/>
      <c r="FZ9" s="169"/>
      <c r="GA9" s="169"/>
      <c r="GB9" s="169"/>
      <c r="GC9" s="169"/>
      <c r="GD9" s="169"/>
      <c r="GE9" s="169"/>
      <c r="GF9" s="169"/>
      <c r="GG9" s="169"/>
      <c r="GH9" s="169"/>
      <c r="GI9" s="169"/>
      <c r="GJ9" s="169"/>
      <c r="GK9" s="169"/>
      <c r="GL9" s="169"/>
      <c r="GM9" s="169"/>
      <c r="GN9" s="169"/>
      <c r="GO9" s="169"/>
      <c r="GP9" s="169"/>
      <c r="GQ9" s="169"/>
      <c r="GR9" s="169"/>
      <c r="GS9" s="169"/>
      <c r="GT9" s="169"/>
      <c r="GU9" s="169"/>
      <c r="GV9" s="169"/>
      <c r="GW9" s="169"/>
      <c r="GX9" s="169"/>
      <c r="GY9" s="169"/>
      <c r="GZ9" s="169"/>
      <c r="HA9" s="169"/>
      <c r="HB9" s="169"/>
      <c r="HC9" s="169"/>
      <c r="HD9" s="169"/>
      <c r="HE9" s="169"/>
      <c r="HF9" s="169"/>
      <c r="HG9" s="169"/>
      <c r="HH9" s="169"/>
      <c r="HI9" s="169"/>
      <c r="HJ9" s="169"/>
      <c r="HK9" s="169"/>
      <c r="HL9" s="169"/>
      <c r="HM9" s="169"/>
      <c r="HN9" s="169"/>
      <c r="HO9" s="169"/>
      <c r="HP9" s="169"/>
      <c r="HQ9" s="169"/>
      <c r="HR9" s="169"/>
      <c r="HS9" s="169"/>
      <c r="HT9" s="169"/>
      <c r="HU9" s="169"/>
      <c r="HV9" s="169"/>
      <c r="HW9" s="169"/>
      <c r="HX9" s="169"/>
      <c r="HY9" s="169"/>
      <c r="HZ9" s="169"/>
      <c r="IA9" s="169"/>
      <c r="IB9" s="169"/>
      <c r="IC9" s="169"/>
      <c r="ID9" s="169"/>
      <c r="IE9" s="169"/>
      <c r="IF9" s="169"/>
      <c r="IG9" s="169"/>
      <c r="IH9" s="169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69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69"/>
      <c r="KU9" s="169"/>
      <c r="KV9" s="169"/>
      <c r="KW9" s="169"/>
      <c r="KX9" s="169"/>
      <c r="KY9" s="169"/>
      <c r="KZ9" s="169"/>
      <c r="LA9" s="169"/>
      <c r="LB9" s="169"/>
      <c r="LC9" s="169"/>
      <c r="LD9" s="169"/>
      <c r="LE9" s="169"/>
      <c r="LF9" s="169"/>
      <c r="LG9" s="169"/>
      <c r="LH9" s="169"/>
      <c r="LI9" s="169"/>
      <c r="LJ9" s="169"/>
      <c r="LK9" s="169"/>
      <c r="LL9" s="169"/>
      <c r="LM9" s="169"/>
      <c r="LN9" s="169"/>
      <c r="LO9" s="169"/>
      <c r="LP9" s="169"/>
      <c r="LQ9" s="169"/>
      <c r="LR9" s="169"/>
      <c r="LS9" s="169"/>
      <c r="LT9" s="169"/>
      <c r="LU9" s="169"/>
      <c r="LV9" s="169"/>
      <c r="LW9" s="169"/>
      <c r="LX9" s="169"/>
      <c r="LY9" s="169"/>
      <c r="LZ9" s="169"/>
      <c r="MA9" s="169"/>
      <c r="MB9" s="169"/>
      <c r="MC9" s="169"/>
      <c r="MD9" s="169"/>
      <c r="ME9" s="169"/>
      <c r="MF9" s="169"/>
      <c r="MG9" s="169"/>
      <c r="MH9" s="169"/>
      <c r="MI9" s="169"/>
      <c r="MJ9" s="169"/>
      <c r="MK9" s="169"/>
      <c r="ML9" s="169"/>
      <c r="MM9" s="169"/>
      <c r="MN9" s="169"/>
      <c r="MO9" s="169"/>
      <c r="MP9" s="169"/>
      <c r="MQ9" s="169"/>
      <c r="MR9" s="169"/>
      <c r="MS9" s="169"/>
      <c r="MT9" s="169"/>
      <c r="MU9" s="169"/>
      <c r="MV9" s="169"/>
      <c r="MW9" s="169"/>
      <c r="MX9" s="169"/>
      <c r="MY9" s="169"/>
      <c r="MZ9" s="169"/>
      <c r="NA9" s="169"/>
      <c r="NB9" s="169"/>
      <c r="NC9" s="169"/>
      <c r="ND9" s="169"/>
      <c r="NE9" s="169"/>
      <c r="NF9" s="169"/>
      <c r="NG9" s="169"/>
      <c r="NH9" s="169"/>
      <c r="NI9" s="169"/>
      <c r="NJ9" s="169"/>
      <c r="NK9" s="169"/>
      <c r="NL9" s="169"/>
      <c r="NM9" s="169"/>
      <c r="NN9" s="169"/>
      <c r="NO9" s="169"/>
      <c r="NP9" s="169"/>
      <c r="NQ9" s="169"/>
      <c r="NR9" s="169"/>
      <c r="NS9" s="169"/>
      <c r="NT9" s="169"/>
      <c r="NU9" s="169"/>
      <c r="NV9" s="169"/>
      <c r="NW9" s="169"/>
      <c r="NX9" s="169"/>
      <c r="NY9" s="169"/>
      <c r="NZ9" s="169"/>
      <c r="OA9" s="169"/>
      <c r="OB9" s="169"/>
      <c r="OC9" s="169"/>
      <c r="OD9" s="169"/>
      <c r="OE9" s="169"/>
      <c r="OF9" s="169"/>
      <c r="OG9" s="169"/>
      <c r="OH9" s="169"/>
      <c r="OI9" s="169"/>
      <c r="OJ9" s="169"/>
      <c r="OK9" s="169"/>
      <c r="OL9" s="169"/>
      <c r="OM9" s="169"/>
      <c r="ON9" s="169"/>
      <c r="OO9" s="169"/>
      <c r="OP9" s="169"/>
      <c r="OQ9" s="169"/>
      <c r="OR9" s="169"/>
      <c r="OS9" s="169"/>
      <c r="OT9" s="169"/>
      <c r="OU9" s="169"/>
      <c r="OV9" s="169"/>
      <c r="OW9" s="169"/>
      <c r="OX9" s="169"/>
      <c r="OY9" s="169"/>
      <c r="OZ9" s="169"/>
      <c r="PA9" s="169"/>
      <c r="PB9" s="169"/>
      <c r="PC9" s="169"/>
      <c r="PD9" s="169"/>
      <c r="PE9" s="169"/>
      <c r="PF9" s="169"/>
      <c r="PG9" s="169"/>
      <c r="PH9" s="169"/>
      <c r="PI9" s="169"/>
      <c r="PJ9" s="169"/>
      <c r="PK9" s="169"/>
      <c r="PL9" s="169"/>
      <c r="PM9" s="169"/>
      <c r="PN9" s="169"/>
      <c r="PO9" s="169"/>
      <c r="PP9" s="169"/>
      <c r="PQ9" s="169"/>
      <c r="PR9" s="169"/>
      <c r="PS9" s="169"/>
      <c r="PT9" s="169"/>
      <c r="PU9" s="169"/>
      <c r="PV9" s="169"/>
      <c r="PW9" s="169"/>
      <c r="PX9" s="169"/>
      <c r="PY9" s="169"/>
      <c r="PZ9" s="169"/>
      <c r="QA9" s="169"/>
      <c r="QB9" s="169"/>
      <c r="QC9" s="169"/>
      <c r="QD9" s="169"/>
      <c r="QE9" s="169"/>
      <c r="QF9" s="169"/>
      <c r="QG9" s="169"/>
      <c r="QH9" s="169"/>
      <c r="QI9" s="169"/>
      <c r="QJ9" s="169"/>
      <c r="QK9" s="169"/>
      <c r="QL9" s="169"/>
      <c r="QM9" s="169"/>
      <c r="QN9" s="169"/>
      <c r="QO9" s="169"/>
      <c r="QP9" s="169"/>
      <c r="QQ9" s="169"/>
      <c r="QR9" s="169"/>
      <c r="QS9" s="169"/>
      <c r="QT9" s="169"/>
      <c r="QU9" s="169"/>
      <c r="QV9" s="169"/>
      <c r="QW9" s="169"/>
      <c r="QX9" s="169"/>
      <c r="QY9" s="169"/>
      <c r="QZ9" s="169"/>
      <c r="RA9" s="169"/>
      <c r="RB9" s="169"/>
      <c r="RC9" s="169"/>
      <c r="RD9" s="169"/>
      <c r="RE9" s="169"/>
      <c r="RF9" s="169"/>
      <c r="RG9" s="169"/>
      <c r="RH9" s="169"/>
      <c r="RI9" s="169"/>
      <c r="RJ9" s="169"/>
      <c r="RK9" s="169"/>
      <c r="RL9" s="169"/>
      <c r="RM9" s="169"/>
      <c r="RN9" s="169"/>
      <c r="RO9" s="169"/>
      <c r="RP9" s="169"/>
      <c r="RQ9" s="169"/>
      <c r="RR9" s="169"/>
      <c r="RS9" s="169"/>
      <c r="RT9" s="169"/>
      <c r="RU9" s="169"/>
      <c r="RV9" s="169"/>
      <c r="RW9" s="169"/>
      <c r="RX9" s="169"/>
      <c r="RY9" s="169"/>
      <c r="RZ9" s="169"/>
      <c r="SA9" s="169"/>
      <c r="SB9" s="169"/>
      <c r="SC9" s="169"/>
      <c r="SD9" s="169"/>
      <c r="SE9" s="169"/>
      <c r="SF9" s="169"/>
    </row>
    <row r="10" spans="1:500" x14ac:dyDescent="0.25">
      <c r="A10" s="185" t="s">
        <v>12</v>
      </c>
      <c r="B10" s="174">
        <v>726</v>
      </c>
      <c r="C10" s="174">
        <v>941</v>
      </c>
      <c r="D10" s="174">
        <v>1651</v>
      </c>
      <c r="E10" s="174">
        <v>508</v>
      </c>
      <c r="F10" s="174">
        <v>1183</v>
      </c>
      <c r="G10" s="174">
        <v>1993</v>
      </c>
      <c r="H10" s="174">
        <v>541</v>
      </c>
      <c r="I10" s="174">
        <v>671</v>
      </c>
      <c r="J10" s="174">
        <v>1817</v>
      </c>
      <c r="K10" s="174">
        <v>510</v>
      </c>
      <c r="L10" s="174">
        <v>788</v>
      </c>
      <c r="M10" s="174">
        <v>2102</v>
      </c>
      <c r="N10" s="174">
        <v>266</v>
      </c>
      <c r="O10" s="174">
        <v>510</v>
      </c>
      <c r="P10" s="174">
        <v>2146</v>
      </c>
      <c r="Q10" s="174">
        <v>511</v>
      </c>
      <c r="R10" s="174">
        <v>1379</v>
      </c>
      <c r="S10" s="174">
        <v>2320</v>
      </c>
      <c r="T10" s="174">
        <v>467</v>
      </c>
      <c r="U10" s="174">
        <v>731</v>
      </c>
      <c r="V10" s="174">
        <v>1748</v>
      </c>
      <c r="W10" s="174">
        <v>642</v>
      </c>
      <c r="X10" s="174">
        <v>832</v>
      </c>
      <c r="Y10" s="174">
        <v>2431</v>
      </c>
      <c r="Z10" s="174">
        <v>433</v>
      </c>
      <c r="AA10" s="174">
        <v>924</v>
      </c>
      <c r="AB10" s="174">
        <v>2367</v>
      </c>
      <c r="AC10" s="174">
        <v>661</v>
      </c>
      <c r="AD10" s="174">
        <v>959</v>
      </c>
      <c r="AE10" s="174">
        <v>1159</v>
      </c>
      <c r="AF10" s="174">
        <v>1961</v>
      </c>
      <c r="AG10" s="174">
        <v>981</v>
      </c>
      <c r="AH10" s="174">
        <v>1427</v>
      </c>
      <c r="AI10" s="174">
        <v>2035</v>
      </c>
      <c r="AJ10" s="174">
        <v>806</v>
      </c>
      <c r="AK10" s="174">
        <v>1152</v>
      </c>
      <c r="AL10" s="174">
        <v>1772</v>
      </c>
      <c r="AM10" s="174">
        <v>857</v>
      </c>
      <c r="AN10" s="174">
        <v>1286</v>
      </c>
      <c r="AO10" s="174">
        <v>2013</v>
      </c>
      <c r="AP10" s="174">
        <v>433</v>
      </c>
      <c r="AQ10" s="174">
        <v>1281</v>
      </c>
      <c r="AR10" s="174">
        <v>2228</v>
      </c>
      <c r="AS10" s="174">
        <v>1079</v>
      </c>
      <c r="AT10" s="174">
        <v>1426</v>
      </c>
      <c r="AU10" s="174">
        <v>2035</v>
      </c>
      <c r="AV10" s="174">
        <v>806</v>
      </c>
      <c r="AW10" s="174">
        <v>1152</v>
      </c>
      <c r="AX10" s="174">
        <v>1772</v>
      </c>
      <c r="AY10" s="174">
        <v>857</v>
      </c>
      <c r="AZ10" s="174">
        <v>1286</v>
      </c>
      <c r="BA10" s="174">
        <v>2013</v>
      </c>
      <c r="BB10" s="456">
        <f>SUM(AD10:AO10)</f>
        <v>16408</v>
      </c>
      <c r="BC10" s="456">
        <f>SUM(AD10:AI10)</f>
        <v>8522</v>
      </c>
      <c r="BD10" s="456">
        <f>SUM(AJ10:AO10)</f>
        <v>7886</v>
      </c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5"/>
      <c r="BS10" s="175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5"/>
      <c r="CJ10" s="175"/>
      <c r="CK10" s="175"/>
      <c r="CL10" s="175"/>
      <c r="CM10" s="175"/>
      <c r="CN10" s="175"/>
      <c r="CO10" s="175"/>
      <c r="CP10" s="175"/>
      <c r="CQ10" s="175"/>
      <c r="CR10" s="175"/>
      <c r="CS10" s="175"/>
      <c r="CT10" s="175"/>
      <c r="CU10" s="175"/>
      <c r="CV10" s="175"/>
      <c r="CW10" s="175"/>
      <c r="CX10" s="175"/>
      <c r="CY10" s="175"/>
      <c r="CZ10" s="175"/>
      <c r="DA10" s="175"/>
      <c r="DB10" s="175"/>
      <c r="DC10" s="175"/>
      <c r="DD10" s="175"/>
      <c r="DE10" s="175"/>
      <c r="DF10" s="175"/>
      <c r="DG10" s="175"/>
      <c r="DH10" s="175"/>
      <c r="DI10" s="175"/>
      <c r="DJ10" s="175"/>
      <c r="DK10" s="175"/>
      <c r="DL10" s="175"/>
      <c r="DM10" s="175"/>
      <c r="DN10" s="175"/>
      <c r="DO10" s="175"/>
      <c r="DP10" s="175"/>
      <c r="DQ10" s="175"/>
      <c r="DR10" s="175"/>
      <c r="DS10" s="175"/>
      <c r="DT10" s="175"/>
      <c r="DU10" s="175"/>
      <c r="DV10" s="175"/>
      <c r="DW10" s="175"/>
      <c r="DX10" s="175"/>
      <c r="DY10" s="175"/>
      <c r="DZ10" s="175"/>
      <c r="EA10" s="175"/>
      <c r="EB10" s="175"/>
      <c r="EC10" s="175"/>
      <c r="ED10" s="175"/>
      <c r="EE10" s="175"/>
      <c r="EF10" s="175"/>
      <c r="EG10" s="175"/>
      <c r="EH10" s="175"/>
      <c r="EI10" s="175"/>
      <c r="EJ10" s="175"/>
      <c r="EK10" s="175"/>
      <c r="EL10" s="175"/>
      <c r="EM10" s="175"/>
      <c r="EN10" s="175"/>
      <c r="EO10" s="175"/>
      <c r="EP10" s="175"/>
      <c r="EQ10" s="175"/>
      <c r="ER10" s="175"/>
      <c r="ES10" s="175"/>
      <c r="ET10" s="175"/>
      <c r="EU10" s="175"/>
      <c r="EV10" s="175"/>
      <c r="EW10" s="175"/>
      <c r="EX10" s="175"/>
      <c r="EY10" s="175"/>
      <c r="EZ10" s="175"/>
      <c r="FA10" s="175"/>
      <c r="FB10" s="175"/>
      <c r="FC10" s="175"/>
      <c r="FD10" s="175"/>
      <c r="FE10" s="175"/>
      <c r="FF10" s="175"/>
      <c r="FG10" s="175"/>
      <c r="FH10" s="175"/>
      <c r="FI10" s="175"/>
      <c r="FJ10" s="175"/>
      <c r="FK10" s="175"/>
      <c r="FL10" s="175"/>
      <c r="FM10" s="175"/>
      <c r="FN10" s="175"/>
      <c r="FO10" s="175"/>
      <c r="FP10" s="175"/>
      <c r="FQ10" s="175"/>
      <c r="FR10" s="175"/>
      <c r="FS10" s="175"/>
      <c r="FT10" s="175"/>
      <c r="FU10" s="175"/>
      <c r="FV10" s="175"/>
      <c r="FW10" s="175"/>
      <c r="FX10" s="175"/>
      <c r="FY10" s="175"/>
      <c r="FZ10" s="175"/>
      <c r="GA10" s="175"/>
      <c r="GB10" s="175"/>
      <c r="GC10" s="175"/>
      <c r="GD10" s="175"/>
      <c r="GE10" s="175"/>
      <c r="GF10" s="175"/>
      <c r="GG10" s="175"/>
      <c r="GH10" s="175"/>
      <c r="GI10" s="175"/>
      <c r="GJ10" s="175"/>
      <c r="GK10" s="175"/>
      <c r="GL10" s="175"/>
      <c r="GM10" s="175"/>
      <c r="GN10" s="175"/>
      <c r="GO10" s="175"/>
      <c r="GP10" s="175"/>
      <c r="GQ10" s="175"/>
      <c r="GR10" s="175"/>
      <c r="GS10" s="175"/>
      <c r="GT10" s="175"/>
      <c r="GU10" s="175"/>
      <c r="GV10" s="175"/>
      <c r="GW10" s="175"/>
      <c r="GX10" s="175"/>
      <c r="GY10" s="175"/>
      <c r="GZ10" s="175"/>
      <c r="HA10" s="175"/>
      <c r="HB10" s="175"/>
      <c r="HC10" s="175"/>
      <c r="HD10" s="175"/>
      <c r="HE10" s="175"/>
      <c r="HF10" s="175"/>
      <c r="HG10" s="175"/>
      <c r="HH10" s="175"/>
      <c r="HI10" s="175"/>
      <c r="HJ10" s="175"/>
      <c r="HK10" s="175"/>
      <c r="HL10" s="175"/>
      <c r="HM10" s="175"/>
      <c r="HN10" s="175"/>
      <c r="HO10" s="175"/>
      <c r="HP10" s="175"/>
      <c r="HQ10" s="175"/>
      <c r="HR10" s="175"/>
      <c r="HS10" s="175"/>
      <c r="HT10" s="175"/>
      <c r="HU10" s="175"/>
      <c r="HV10" s="175"/>
      <c r="HW10" s="175"/>
      <c r="HX10" s="175"/>
      <c r="HY10" s="175"/>
      <c r="HZ10" s="175"/>
      <c r="IA10" s="175"/>
      <c r="IB10" s="175"/>
      <c r="IC10" s="175"/>
      <c r="ID10" s="175"/>
      <c r="IE10" s="175"/>
      <c r="IF10" s="175"/>
      <c r="IG10" s="175"/>
      <c r="IH10" s="175"/>
      <c r="II10" s="175"/>
      <c r="IJ10" s="175"/>
      <c r="IK10" s="175"/>
      <c r="IL10" s="175"/>
      <c r="IM10" s="175"/>
      <c r="IN10" s="175"/>
      <c r="IO10" s="175"/>
      <c r="IP10" s="175"/>
      <c r="IQ10" s="175"/>
      <c r="IR10" s="175"/>
      <c r="IS10" s="175"/>
      <c r="IT10" s="175"/>
      <c r="IU10" s="175"/>
      <c r="IV10" s="175"/>
      <c r="IW10" s="175"/>
      <c r="IX10" s="175"/>
      <c r="IY10" s="175"/>
      <c r="IZ10" s="175"/>
      <c r="JA10" s="175"/>
      <c r="JB10" s="175"/>
      <c r="JC10" s="175"/>
      <c r="JD10" s="175"/>
      <c r="JE10" s="175"/>
      <c r="JF10" s="175"/>
      <c r="JG10" s="175"/>
      <c r="JH10" s="175"/>
      <c r="JI10" s="175"/>
      <c r="JJ10" s="175"/>
      <c r="JK10" s="175"/>
      <c r="JL10" s="175"/>
      <c r="JM10" s="175"/>
      <c r="JN10" s="175"/>
      <c r="JO10" s="175"/>
      <c r="JP10" s="175"/>
      <c r="JQ10" s="175"/>
      <c r="JR10" s="175"/>
      <c r="JS10" s="175"/>
      <c r="JT10" s="175"/>
      <c r="JU10" s="175"/>
      <c r="JV10" s="175"/>
      <c r="JW10" s="175"/>
      <c r="JX10" s="175"/>
      <c r="JY10" s="175"/>
      <c r="JZ10" s="175"/>
      <c r="KA10" s="175"/>
      <c r="KB10" s="175"/>
      <c r="KC10" s="175"/>
      <c r="KD10" s="175"/>
      <c r="KE10" s="175"/>
      <c r="KF10" s="175"/>
      <c r="KG10" s="175"/>
      <c r="KH10" s="175"/>
      <c r="KI10" s="175"/>
      <c r="KJ10" s="175"/>
      <c r="KK10" s="175"/>
      <c r="KL10" s="175"/>
      <c r="KM10" s="175"/>
      <c r="KN10" s="175"/>
      <c r="KO10" s="175"/>
      <c r="KP10" s="175"/>
      <c r="KQ10" s="175"/>
      <c r="KR10" s="175"/>
      <c r="KS10" s="175"/>
      <c r="KT10" s="175"/>
      <c r="KU10" s="175"/>
      <c r="KV10" s="175"/>
      <c r="KW10" s="175"/>
      <c r="KX10" s="175"/>
      <c r="KY10" s="175"/>
      <c r="KZ10" s="175"/>
      <c r="LA10" s="175"/>
      <c r="LB10" s="175"/>
      <c r="LC10" s="175"/>
      <c r="LD10" s="175"/>
      <c r="LE10" s="175"/>
      <c r="LF10" s="175"/>
      <c r="LG10" s="175"/>
      <c r="LH10" s="175"/>
      <c r="LI10" s="175"/>
      <c r="LJ10" s="175"/>
      <c r="LK10" s="175"/>
      <c r="LL10" s="175"/>
      <c r="LM10" s="175"/>
      <c r="LN10" s="175"/>
      <c r="LO10" s="175"/>
      <c r="LP10" s="175"/>
      <c r="LQ10" s="175"/>
      <c r="LR10" s="175"/>
      <c r="LS10" s="175"/>
      <c r="LT10" s="175"/>
      <c r="LU10" s="175"/>
      <c r="LV10" s="175"/>
      <c r="LW10" s="175"/>
      <c r="LX10" s="175"/>
      <c r="LY10" s="175"/>
      <c r="LZ10" s="175"/>
      <c r="MA10" s="175"/>
      <c r="MB10" s="175"/>
      <c r="MC10" s="175"/>
      <c r="MD10" s="175"/>
      <c r="ME10" s="175"/>
      <c r="MF10" s="175"/>
      <c r="MG10" s="175"/>
      <c r="MH10" s="175"/>
      <c r="MI10" s="175"/>
      <c r="MJ10" s="175"/>
      <c r="MK10" s="175"/>
      <c r="ML10" s="175"/>
      <c r="MM10" s="175"/>
      <c r="MN10" s="175"/>
      <c r="MO10" s="175"/>
      <c r="MP10" s="175"/>
      <c r="MQ10" s="175"/>
      <c r="MR10" s="175"/>
      <c r="MS10" s="175"/>
      <c r="MT10" s="175"/>
      <c r="MU10" s="175"/>
      <c r="MV10" s="175"/>
      <c r="MW10" s="175"/>
      <c r="MX10" s="175"/>
      <c r="MY10" s="175"/>
      <c r="MZ10" s="175"/>
      <c r="NA10" s="175"/>
      <c r="NB10" s="175"/>
      <c r="NC10" s="175"/>
      <c r="ND10" s="175"/>
      <c r="NE10" s="175"/>
      <c r="NF10" s="175"/>
      <c r="NG10" s="175"/>
      <c r="NH10" s="175"/>
      <c r="NI10" s="175"/>
      <c r="NJ10" s="175"/>
      <c r="NK10" s="175"/>
      <c r="NL10" s="175"/>
      <c r="NM10" s="175"/>
      <c r="NN10" s="175"/>
      <c r="NO10" s="175"/>
      <c r="NP10" s="175"/>
      <c r="NQ10" s="175"/>
      <c r="NR10" s="175"/>
      <c r="NS10" s="175"/>
      <c r="NT10" s="175"/>
      <c r="NU10" s="175"/>
      <c r="NV10" s="175"/>
      <c r="NW10" s="175"/>
      <c r="NX10" s="175"/>
      <c r="NY10" s="175"/>
      <c r="NZ10" s="175"/>
      <c r="OA10" s="175"/>
      <c r="OB10" s="175"/>
      <c r="OC10" s="175"/>
      <c r="OD10" s="175"/>
      <c r="OE10" s="175"/>
      <c r="OF10" s="175"/>
      <c r="OG10" s="175"/>
      <c r="OH10" s="175"/>
      <c r="OI10" s="175"/>
      <c r="OJ10" s="175"/>
      <c r="OK10" s="175"/>
      <c r="OL10" s="175"/>
      <c r="OM10" s="175"/>
      <c r="ON10" s="175"/>
      <c r="OO10" s="175"/>
      <c r="OP10" s="175"/>
      <c r="OQ10" s="175"/>
      <c r="OR10" s="175"/>
      <c r="OS10" s="175"/>
      <c r="OT10" s="175"/>
      <c r="OU10" s="175"/>
      <c r="OV10" s="175"/>
      <c r="OW10" s="175"/>
      <c r="OX10" s="175"/>
      <c r="OY10" s="175"/>
      <c r="OZ10" s="175"/>
      <c r="PA10" s="175"/>
      <c r="PB10" s="175"/>
      <c r="PC10" s="175"/>
      <c r="PD10" s="175"/>
      <c r="PE10" s="175"/>
      <c r="PF10" s="175"/>
      <c r="PG10" s="175"/>
      <c r="PH10" s="175"/>
      <c r="PI10" s="175"/>
      <c r="PJ10" s="175"/>
      <c r="PK10" s="175"/>
      <c r="PL10" s="175"/>
      <c r="PM10" s="175"/>
      <c r="PN10" s="175"/>
      <c r="PO10" s="175"/>
      <c r="PP10" s="175"/>
      <c r="PQ10" s="175"/>
      <c r="PR10" s="175"/>
      <c r="PS10" s="175"/>
      <c r="PT10" s="175"/>
      <c r="PU10" s="175"/>
      <c r="PV10" s="175"/>
      <c r="PW10" s="175"/>
      <c r="PX10" s="175"/>
      <c r="PY10" s="175"/>
      <c r="PZ10" s="175"/>
      <c r="QA10" s="175"/>
      <c r="QB10" s="175"/>
      <c r="QC10" s="175"/>
      <c r="QD10" s="175"/>
      <c r="QE10" s="175"/>
      <c r="QF10" s="175"/>
      <c r="QG10" s="175"/>
      <c r="QH10" s="175"/>
      <c r="QI10" s="175"/>
      <c r="QJ10" s="175"/>
      <c r="QK10" s="175"/>
      <c r="QL10" s="175"/>
      <c r="QM10" s="175"/>
      <c r="QN10" s="175"/>
      <c r="QO10" s="175"/>
      <c r="QP10" s="175"/>
      <c r="QQ10" s="175"/>
      <c r="QR10" s="175"/>
      <c r="QS10" s="175"/>
      <c r="QT10" s="175"/>
      <c r="QU10" s="175"/>
      <c r="QV10" s="175"/>
      <c r="QW10" s="175"/>
      <c r="QX10" s="175"/>
      <c r="QY10" s="175"/>
      <c r="QZ10" s="175"/>
      <c r="RA10" s="175"/>
      <c r="RB10" s="175"/>
      <c r="RC10" s="175"/>
      <c r="RD10" s="175"/>
      <c r="RE10" s="175"/>
      <c r="RF10" s="175"/>
      <c r="RG10" s="175"/>
      <c r="RH10" s="175"/>
      <c r="RI10" s="175"/>
      <c r="RJ10" s="175"/>
      <c r="RK10" s="175"/>
      <c r="RL10" s="175"/>
      <c r="RM10" s="175"/>
      <c r="RN10" s="175"/>
      <c r="RO10" s="175"/>
      <c r="RP10" s="175"/>
      <c r="RQ10" s="175"/>
      <c r="RR10" s="175"/>
      <c r="RS10" s="175"/>
      <c r="RT10" s="175"/>
      <c r="RU10" s="175"/>
      <c r="RV10" s="175"/>
      <c r="RW10" s="175"/>
      <c r="RX10" s="175"/>
      <c r="RY10" s="175"/>
      <c r="RZ10" s="175"/>
      <c r="SA10" s="175"/>
      <c r="SB10" s="175"/>
      <c r="SC10" s="175"/>
      <c r="SD10" s="175"/>
      <c r="SE10" s="175"/>
      <c r="SF10" s="175"/>
    </row>
    <row r="11" spans="1:500" x14ac:dyDescent="0.25">
      <c r="A11" s="186" t="s">
        <v>13</v>
      </c>
      <c r="B11" s="178">
        <v>-0.27800000000000002</v>
      </c>
      <c r="C11" s="178">
        <v>-0.39100000000000001</v>
      </c>
      <c r="D11" s="178">
        <v>-0.19900000000000001</v>
      </c>
      <c r="E11" s="178">
        <v>-0.70499999999999996</v>
      </c>
      <c r="F11" s="178">
        <v>-0.33600000000000002</v>
      </c>
      <c r="G11" s="178">
        <v>7.6999999999999999E-2</v>
      </c>
      <c r="H11" s="178">
        <v>-0.23400000000000001</v>
      </c>
      <c r="I11" s="178">
        <v>-0.627</v>
      </c>
      <c r="J11" s="178">
        <v>2.5000000000000001E-2</v>
      </c>
      <c r="K11" s="178">
        <v>-0.39700000000000002</v>
      </c>
      <c r="L11" s="178">
        <v>-0.51400000000000001</v>
      </c>
      <c r="M11" s="178">
        <v>-0.28399999999999997</v>
      </c>
      <c r="N11" s="178">
        <v>-0.64300000000000002</v>
      </c>
      <c r="O11" s="178">
        <v>-0.46600000000000003</v>
      </c>
      <c r="P11" s="178">
        <v>0.26800000000000002</v>
      </c>
      <c r="Q11" s="178">
        <v>7.0999999999999994E-2</v>
      </c>
      <c r="R11" s="178">
        <v>0.16</v>
      </c>
      <c r="S11" s="178">
        <v>0.151</v>
      </c>
      <c r="T11" s="178">
        <v>-0.17399999999999999</v>
      </c>
      <c r="U11" s="178">
        <v>6.9000000000000006E-2</v>
      </c>
      <c r="V11" s="178">
        <v>-5.0999999999999997E-2</v>
      </c>
      <c r="W11" s="178">
        <v>0.28000000000000003</v>
      </c>
      <c r="X11" s="178">
        <v>6.5000000000000002E-2</v>
      </c>
      <c r="Y11" s="178">
        <v>0.65</v>
      </c>
      <c r="Z11" s="178">
        <v>0.61399999999999999</v>
      </c>
      <c r="AA11" s="178">
        <v>0.82499999999999996</v>
      </c>
      <c r="AB11" s="178">
        <v>0.123</v>
      </c>
      <c r="AC11" s="178">
        <v>0.29499999999999998</v>
      </c>
      <c r="AD11" s="178">
        <v>2.581</v>
      </c>
      <c r="AE11" s="178">
        <v>1.248</v>
      </c>
      <c r="AF11" s="178">
        <v>-0.10100000000000001</v>
      </c>
      <c r="AG11" s="178">
        <v>0.91100000000000003</v>
      </c>
      <c r="AH11" s="178">
        <v>1.7000000000000001E-2</v>
      </c>
      <c r="AI11" s="178">
        <v>-0.13600000000000001</v>
      </c>
      <c r="AJ11" s="178">
        <v>0.70899999999999996</v>
      </c>
      <c r="AK11" s="178">
        <v>0.56000000000000005</v>
      </c>
      <c r="AL11" s="178">
        <v>-3.0000000000000001E-3</v>
      </c>
      <c r="AM11" s="178">
        <v>0.314</v>
      </c>
      <c r="AN11" s="178">
        <v>0.52100000000000002</v>
      </c>
      <c r="AO11" s="178">
        <v>-0.188</v>
      </c>
      <c r="AP11" s="178">
        <v>0.61399999999999999</v>
      </c>
      <c r="AQ11" s="178">
        <v>1.492</v>
      </c>
      <c r="AR11" s="178">
        <v>2.4E-2</v>
      </c>
      <c r="AS11" s="178">
        <v>1.1279999999999999</v>
      </c>
      <c r="AT11" s="178">
        <v>1.7999999999999999E-2</v>
      </c>
      <c r="AU11" s="178">
        <v>-0.13300000000000001</v>
      </c>
      <c r="AV11" s="178">
        <v>0.71199999999999997</v>
      </c>
      <c r="AW11" s="178">
        <v>0.56200000000000006</v>
      </c>
      <c r="AX11" s="178">
        <v>-2E-3</v>
      </c>
      <c r="AY11" s="178">
        <v>0.318</v>
      </c>
      <c r="AZ11" s="178">
        <v>0.52300000000000002</v>
      </c>
      <c r="BA11" s="178">
        <v>-0.188</v>
      </c>
      <c r="BB11" s="460"/>
      <c r="BC11" s="460"/>
      <c r="BD11" s="460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  <c r="DG11" s="179"/>
      <c r="DH11" s="179"/>
      <c r="DI11" s="179"/>
      <c r="DJ11" s="179"/>
      <c r="DK11" s="179"/>
      <c r="DL11" s="179"/>
      <c r="DM11" s="179"/>
      <c r="DN11" s="179"/>
      <c r="DO11" s="179"/>
      <c r="DP11" s="179"/>
      <c r="DQ11" s="179"/>
      <c r="DR11" s="179"/>
      <c r="DS11" s="179"/>
      <c r="DT11" s="179"/>
      <c r="DU11" s="179"/>
      <c r="DV11" s="179"/>
      <c r="DW11" s="179"/>
      <c r="DX11" s="179"/>
      <c r="DY11" s="179"/>
      <c r="DZ11" s="179"/>
      <c r="EA11" s="179"/>
      <c r="EB11" s="179"/>
      <c r="EC11" s="179"/>
      <c r="ED11" s="179"/>
      <c r="EE11" s="179"/>
      <c r="EF11" s="179"/>
      <c r="EG11" s="179"/>
      <c r="EH11" s="179"/>
      <c r="EI11" s="179"/>
      <c r="EJ11" s="179"/>
      <c r="EK11" s="179"/>
      <c r="EL11" s="179"/>
      <c r="EM11" s="179"/>
      <c r="EN11" s="179"/>
      <c r="EO11" s="179"/>
      <c r="EP11" s="179"/>
      <c r="EQ11" s="179"/>
      <c r="ER11" s="179"/>
      <c r="ES11" s="179"/>
      <c r="ET11" s="179"/>
      <c r="EU11" s="179"/>
      <c r="EV11" s="179"/>
      <c r="EW11" s="179"/>
      <c r="EX11" s="179"/>
      <c r="EY11" s="179"/>
      <c r="EZ11" s="179"/>
      <c r="FA11" s="179"/>
      <c r="FB11" s="179"/>
      <c r="FC11" s="179"/>
      <c r="FD11" s="179"/>
      <c r="FE11" s="179"/>
      <c r="FF11" s="179"/>
      <c r="FG11" s="179"/>
      <c r="FH11" s="179"/>
      <c r="FI11" s="179"/>
      <c r="FJ11" s="179"/>
      <c r="FK11" s="179"/>
      <c r="FL11" s="179"/>
      <c r="FM11" s="179"/>
      <c r="FN11" s="179"/>
      <c r="FO11" s="179"/>
      <c r="FP11" s="179"/>
      <c r="FQ11" s="179"/>
      <c r="FR11" s="179"/>
      <c r="FS11" s="179"/>
      <c r="FT11" s="179"/>
      <c r="FU11" s="179"/>
      <c r="FV11" s="179"/>
      <c r="FW11" s="179"/>
      <c r="FX11" s="179"/>
      <c r="FY11" s="179"/>
      <c r="FZ11" s="179"/>
      <c r="GA11" s="179"/>
      <c r="GB11" s="179"/>
      <c r="GC11" s="179"/>
      <c r="GD11" s="179"/>
      <c r="GE11" s="179"/>
      <c r="GF11" s="179"/>
      <c r="GG11" s="179"/>
      <c r="GH11" s="179"/>
      <c r="GI11" s="179"/>
      <c r="GJ11" s="179"/>
      <c r="GK11" s="179"/>
      <c r="GL11" s="179"/>
      <c r="GM11" s="179"/>
      <c r="GN11" s="179"/>
      <c r="GO11" s="179"/>
      <c r="GP11" s="179"/>
      <c r="GQ11" s="179"/>
      <c r="GR11" s="179"/>
      <c r="GS11" s="179"/>
      <c r="GT11" s="179"/>
      <c r="GU11" s="179"/>
      <c r="GV11" s="179"/>
      <c r="GW11" s="179"/>
      <c r="GX11" s="179"/>
      <c r="GY11" s="179"/>
      <c r="GZ11" s="179"/>
      <c r="HA11" s="179"/>
      <c r="HB11" s="179"/>
      <c r="HC11" s="179"/>
      <c r="HD11" s="179"/>
      <c r="HE11" s="179"/>
      <c r="HF11" s="179"/>
      <c r="HG11" s="179"/>
      <c r="HH11" s="179"/>
      <c r="HI11" s="179"/>
      <c r="HJ11" s="179"/>
      <c r="HK11" s="179"/>
      <c r="HL11" s="179"/>
      <c r="HM11" s="179"/>
      <c r="HN11" s="179"/>
      <c r="HO11" s="179"/>
      <c r="HP11" s="179"/>
      <c r="HQ11" s="179"/>
      <c r="HR11" s="179"/>
      <c r="HS11" s="179"/>
      <c r="HT11" s="179"/>
      <c r="HU11" s="179"/>
      <c r="HV11" s="179"/>
      <c r="HW11" s="179"/>
      <c r="HX11" s="179"/>
      <c r="HY11" s="179"/>
      <c r="HZ11" s="179"/>
      <c r="IA11" s="179"/>
      <c r="IB11" s="179"/>
      <c r="IC11" s="179"/>
      <c r="ID11" s="179"/>
      <c r="IE11" s="179"/>
      <c r="IF11" s="179"/>
      <c r="IG11" s="179"/>
      <c r="IH11" s="179"/>
      <c r="II11" s="179"/>
      <c r="IJ11" s="179"/>
      <c r="IK11" s="179"/>
      <c r="IL11" s="179"/>
      <c r="IM11" s="179"/>
      <c r="IN11" s="179"/>
      <c r="IO11" s="179"/>
      <c r="IP11" s="179"/>
      <c r="IQ11" s="179"/>
      <c r="IR11" s="179"/>
      <c r="IS11" s="179"/>
      <c r="IT11" s="179"/>
      <c r="IU11" s="179"/>
      <c r="IV11" s="179"/>
      <c r="IW11" s="179"/>
      <c r="IX11" s="179"/>
      <c r="IY11" s="179"/>
      <c r="IZ11" s="179"/>
      <c r="JA11" s="179"/>
      <c r="JB11" s="179"/>
      <c r="JC11" s="179"/>
      <c r="JD11" s="179"/>
      <c r="JE11" s="179"/>
      <c r="JF11" s="179"/>
      <c r="JG11" s="179"/>
      <c r="JH11" s="179"/>
      <c r="JI11" s="179"/>
      <c r="JJ11" s="179"/>
      <c r="JK11" s="179"/>
      <c r="JL11" s="179"/>
      <c r="JM11" s="179"/>
      <c r="JN11" s="179"/>
      <c r="JO11" s="179"/>
      <c r="JP11" s="179"/>
      <c r="JQ11" s="179"/>
      <c r="JR11" s="179"/>
      <c r="JS11" s="179"/>
      <c r="JT11" s="179"/>
      <c r="JU11" s="179"/>
      <c r="JV11" s="179"/>
      <c r="JW11" s="179"/>
      <c r="JX11" s="179"/>
      <c r="JY11" s="179"/>
      <c r="JZ11" s="179"/>
      <c r="KA11" s="179"/>
      <c r="KB11" s="179"/>
      <c r="KC11" s="179"/>
      <c r="KD11" s="179"/>
      <c r="KE11" s="179"/>
      <c r="KF11" s="179"/>
      <c r="KG11" s="179"/>
      <c r="KH11" s="179"/>
      <c r="KI11" s="179"/>
      <c r="KJ11" s="179"/>
      <c r="KK11" s="179"/>
      <c r="KL11" s="179"/>
      <c r="KM11" s="179"/>
      <c r="KN11" s="179"/>
      <c r="KO11" s="179"/>
      <c r="KP11" s="179"/>
      <c r="KQ11" s="179"/>
      <c r="KR11" s="179"/>
      <c r="KS11" s="179"/>
      <c r="KT11" s="179"/>
      <c r="KU11" s="179"/>
      <c r="KV11" s="179"/>
      <c r="KW11" s="179"/>
      <c r="KX11" s="179"/>
      <c r="KY11" s="179"/>
      <c r="KZ11" s="179"/>
      <c r="LA11" s="179"/>
      <c r="LB11" s="179"/>
      <c r="LC11" s="179"/>
      <c r="LD11" s="179"/>
      <c r="LE11" s="179"/>
      <c r="LF11" s="179"/>
      <c r="LG11" s="179"/>
      <c r="LH11" s="179"/>
      <c r="LI11" s="179"/>
      <c r="LJ11" s="179"/>
      <c r="LK11" s="179"/>
      <c r="LL11" s="179"/>
      <c r="LM11" s="179"/>
      <c r="LN11" s="179"/>
      <c r="LO11" s="179"/>
      <c r="LP11" s="179"/>
      <c r="LQ11" s="179"/>
      <c r="LR11" s="179"/>
      <c r="LS11" s="179"/>
      <c r="LT11" s="179"/>
      <c r="LU11" s="179"/>
      <c r="LV11" s="179"/>
      <c r="LW11" s="179"/>
      <c r="LX11" s="179"/>
      <c r="LY11" s="179"/>
      <c r="LZ11" s="179"/>
      <c r="MA11" s="179"/>
      <c r="MB11" s="179"/>
      <c r="MC11" s="179"/>
      <c r="MD11" s="179"/>
      <c r="ME11" s="179"/>
      <c r="MF11" s="179"/>
      <c r="MG11" s="179"/>
      <c r="MH11" s="179"/>
      <c r="MI11" s="179"/>
      <c r="MJ11" s="179"/>
      <c r="MK11" s="179"/>
      <c r="ML11" s="179"/>
      <c r="MM11" s="179"/>
      <c r="MN11" s="179"/>
      <c r="MO11" s="179"/>
      <c r="MP11" s="179"/>
      <c r="MQ11" s="179"/>
      <c r="MR11" s="179"/>
      <c r="MS11" s="179"/>
      <c r="MT11" s="179"/>
      <c r="MU11" s="179"/>
      <c r="MV11" s="179"/>
      <c r="MW11" s="179"/>
      <c r="MX11" s="179"/>
      <c r="MY11" s="179"/>
      <c r="MZ11" s="179"/>
      <c r="NA11" s="179"/>
      <c r="NB11" s="179"/>
      <c r="NC11" s="179"/>
      <c r="ND11" s="179"/>
      <c r="NE11" s="179"/>
      <c r="NF11" s="179"/>
      <c r="NG11" s="179"/>
      <c r="NH11" s="179"/>
      <c r="NI11" s="179"/>
      <c r="NJ11" s="179"/>
      <c r="NK11" s="179"/>
      <c r="NL11" s="179"/>
      <c r="NM11" s="179"/>
      <c r="NN11" s="179"/>
      <c r="NO11" s="179"/>
      <c r="NP11" s="179"/>
      <c r="NQ11" s="179"/>
      <c r="NR11" s="179"/>
      <c r="NS11" s="179"/>
      <c r="NT11" s="179"/>
      <c r="NU11" s="179"/>
      <c r="NV11" s="179"/>
      <c r="NW11" s="179"/>
      <c r="NX11" s="179"/>
      <c r="NY11" s="179"/>
      <c r="NZ11" s="179"/>
      <c r="OA11" s="179"/>
      <c r="OB11" s="179"/>
      <c r="OC11" s="179"/>
      <c r="OD11" s="179"/>
      <c r="OE11" s="179"/>
      <c r="OF11" s="179"/>
      <c r="OG11" s="179"/>
      <c r="OH11" s="179"/>
      <c r="OI11" s="179"/>
      <c r="OJ11" s="179"/>
      <c r="OK11" s="179"/>
      <c r="OL11" s="179"/>
      <c r="OM11" s="179"/>
      <c r="ON11" s="179"/>
      <c r="OO11" s="179"/>
      <c r="OP11" s="179"/>
      <c r="OQ11" s="179"/>
      <c r="OR11" s="179"/>
      <c r="OS11" s="179"/>
      <c r="OT11" s="179"/>
      <c r="OU11" s="179"/>
      <c r="OV11" s="179"/>
      <c r="OW11" s="179"/>
      <c r="OX11" s="179"/>
      <c r="OY11" s="179"/>
      <c r="OZ11" s="179"/>
      <c r="PA11" s="179"/>
      <c r="PB11" s="179"/>
      <c r="PC11" s="179"/>
      <c r="PD11" s="179"/>
      <c r="PE11" s="179"/>
      <c r="PF11" s="179"/>
      <c r="PG11" s="179"/>
      <c r="PH11" s="179"/>
      <c r="PI11" s="179"/>
      <c r="PJ11" s="179"/>
      <c r="PK11" s="179"/>
      <c r="PL11" s="179"/>
      <c r="PM11" s="179"/>
      <c r="PN11" s="179"/>
      <c r="PO11" s="179"/>
      <c r="PP11" s="179"/>
      <c r="PQ11" s="179"/>
      <c r="PR11" s="179"/>
      <c r="PS11" s="179"/>
      <c r="PT11" s="179"/>
      <c r="PU11" s="179"/>
      <c r="PV11" s="179"/>
      <c r="PW11" s="179"/>
      <c r="PX11" s="179"/>
      <c r="PY11" s="179"/>
      <c r="PZ11" s="179"/>
      <c r="QA11" s="179"/>
      <c r="QB11" s="179"/>
      <c r="QC11" s="179"/>
      <c r="QD11" s="179"/>
      <c r="QE11" s="179"/>
      <c r="QF11" s="179"/>
      <c r="QG11" s="179"/>
      <c r="QH11" s="179"/>
      <c r="QI11" s="179"/>
      <c r="QJ11" s="179"/>
      <c r="QK11" s="179"/>
      <c r="QL11" s="179"/>
      <c r="QM11" s="179"/>
      <c r="QN11" s="179"/>
      <c r="QO11" s="179"/>
      <c r="QP11" s="179"/>
      <c r="QQ11" s="179"/>
      <c r="QR11" s="179"/>
      <c r="QS11" s="179"/>
      <c r="QT11" s="179"/>
      <c r="QU11" s="179"/>
      <c r="QV11" s="179"/>
      <c r="QW11" s="179"/>
      <c r="QX11" s="179"/>
      <c r="QY11" s="179"/>
      <c r="QZ11" s="179"/>
      <c r="RA11" s="179"/>
      <c r="RB11" s="179"/>
      <c r="RC11" s="179"/>
      <c r="RD11" s="179"/>
      <c r="RE11" s="179"/>
      <c r="RF11" s="179"/>
      <c r="RG11" s="179"/>
      <c r="RH11" s="179"/>
      <c r="RI11" s="179"/>
      <c r="RJ11" s="179"/>
      <c r="RK11" s="179"/>
      <c r="RL11" s="179"/>
      <c r="RM11" s="179"/>
      <c r="RN11" s="179"/>
      <c r="RO11" s="179"/>
      <c r="RP11" s="179"/>
      <c r="RQ11" s="179"/>
      <c r="RR11" s="179"/>
      <c r="RS11" s="179"/>
      <c r="RT11" s="179"/>
      <c r="RU11" s="179"/>
      <c r="RV11" s="179"/>
      <c r="RW11" s="179"/>
      <c r="RX11" s="179"/>
      <c r="RY11" s="179"/>
      <c r="RZ11" s="179"/>
      <c r="SA11" s="179"/>
      <c r="SB11" s="179"/>
      <c r="SC11" s="179"/>
      <c r="SD11" s="179"/>
      <c r="SE11" s="179"/>
      <c r="SF11" s="179"/>
    </row>
    <row r="12" spans="1:500" x14ac:dyDescent="0.25">
      <c r="A12" s="186" t="s">
        <v>14</v>
      </c>
      <c r="B12" s="178">
        <v>-1E-3</v>
      </c>
      <c r="C12" s="178">
        <v>-1E-3</v>
      </c>
      <c r="D12" s="178">
        <v>4.8000000000000001E-2</v>
      </c>
      <c r="E12" s="178">
        <v>-0.05</v>
      </c>
      <c r="F12" s="178">
        <v>8.9999999999999993E-3</v>
      </c>
      <c r="G12" s="178">
        <v>1E-3</v>
      </c>
      <c r="H12" s="178">
        <v>-7.5999999999999998E-2</v>
      </c>
      <c r="I12" s="178">
        <v>0</v>
      </c>
      <c r="J12" s="178">
        <v>6.0000000000000001E-3</v>
      </c>
      <c r="K12" s="178">
        <v>-1.4E-2</v>
      </c>
      <c r="L12" s="178">
        <v>1.0999999999999999E-2</v>
      </c>
      <c r="M12" s="178">
        <v>-7.0000000000000001E-3</v>
      </c>
      <c r="N12" s="178">
        <v>1.2E-2</v>
      </c>
      <c r="O12" s="178">
        <v>1.2E-2</v>
      </c>
      <c r="P12" s="178">
        <v>3.2000000000000001E-2</v>
      </c>
      <c r="Q12" s="178">
        <v>-6.6000000000000003E-2</v>
      </c>
      <c r="R12" s="178">
        <v>6.0000000000000001E-3</v>
      </c>
      <c r="S12" s="178">
        <v>1.2999999999999999E-2</v>
      </c>
      <c r="T12" s="178">
        <v>3.2000000000000001E-2</v>
      </c>
      <c r="U12" s="178">
        <v>1.7000000000000001E-2</v>
      </c>
      <c r="V12" s="178">
        <v>1.0999999999999999E-2</v>
      </c>
      <c r="W12" s="178">
        <v>-2.5000000000000001E-2</v>
      </c>
      <c r="X12" s="178">
        <v>-2.1000000000000001E-2</v>
      </c>
      <c r="Y12" s="178">
        <v>-0.49399999999999999</v>
      </c>
      <c r="Z12" s="178">
        <v>-3.0000000000000001E-3</v>
      </c>
      <c r="AA12" s="178">
        <v>-1.4999999999999999E-2</v>
      </c>
      <c r="AB12" s="178">
        <v>-1.9E-2</v>
      </c>
      <c r="AC12" s="178">
        <v>3.0000000000000001E-3</v>
      </c>
      <c r="AD12" s="178">
        <v>1.4999999999999999E-2</v>
      </c>
      <c r="AE12" s="178">
        <v>1.9E-2</v>
      </c>
      <c r="AF12" s="178">
        <v>1.7000000000000001E-2</v>
      </c>
      <c r="AG12" s="178">
        <v>1.6E-2</v>
      </c>
      <c r="AH12" s="178">
        <v>2.1999999999999999E-2</v>
      </c>
      <c r="AI12" s="178">
        <v>1.4999999999999999E-2</v>
      </c>
      <c r="AJ12" s="178">
        <v>2.5999999999999999E-2</v>
      </c>
      <c r="AK12" s="178">
        <v>1.7999999999999999E-2</v>
      </c>
      <c r="AL12" s="178">
        <v>1.7000000000000001E-2</v>
      </c>
      <c r="AM12" s="178">
        <v>2.1000000000000001E-2</v>
      </c>
      <c r="AN12" s="178">
        <v>2.5999999999999999E-2</v>
      </c>
      <c r="AO12" s="178">
        <v>1.7999999999999999E-2</v>
      </c>
      <c r="AP12" s="178">
        <v>-3.0000000000000001E-3</v>
      </c>
      <c r="AQ12" s="178">
        <v>1.9E-2</v>
      </c>
      <c r="AR12" s="178">
        <v>1.9E-2</v>
      </c>
      <c r="AS12" s="178">
        <v>1.6E-2</v>
      </c>
      <c r="AT12" s="178">
        <v>2.1999999999999999E-2</v>
      </c>
      <c r="AU12" s="178">
        <v>1.4999999999999999E-2</v>
      </c>
      <c r="AV12" s="178">
        <v>2.5999999999999999E-2</v>
      </c>
      <c r="AW12" s="178">
        <v>1.7999999999999999E-2</v>
      </c>
      <c r="AX12" s="178">
        <v>1.7000000000000001E-2</v>
      </c>
      <c r="AY12" s="178">
        <v>2.1000000000000001E-2</v>
      </c>
      <c r="AZ12" s="178">
        <v>2.5999999999999999E-2</v>
      </c>
      <c r="BA12" s="178">
        <v>1.7999999999999999E-2</v>
      </c>
      <c r="BB12" s="460"/>
      <c r="BC12" s="460"/>
      <c r="BD12" s="460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79"/>
      <c r="BS12" s="179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79"/>
      <c r="CJ12" s="179"/>
      <c r="CK12" s="179"/>
      <c r="CL12" s="179"/>
      <c r="CM12" s="179"/>
      <c r="CN12" s="179"/>
      <c r="CO12" s="179"/>
      <c r="CP12" s="179"/>
      <c r="CQ12" s="179"/>
      <c r="CR12" s="179"/>
      <c r="CS12" s="179"/>
      <c r="CT12" s="179"/>
      <c r="CU12" s="179"/>
      <c r="CV12" s="179"/>
      <c r="CW12" s="179"/>
      <c r="CX12" s="179"/>
      <c r="CY12" s="179"/>
      <c r="CZ12" s="179"/>
      <c r="DA12" s="179"/>
      <c r="DB12" s="179"/>
      <c r="DC12" s="179"/>
      <c r="DD12" s="179"/>
      <c r="DE12" s="179"/>
      <c r="DF12" s="179"/>
      <c r="DG12" s="179"/>
      <c r="DH12" s="179"/>
      <c r="DI12" s="179"/>
      <c r="DJ12" s="179"/>
      <c r="DK12" s="179"/>
      <c r="DL12" s="179"/>
      <c r="DM12" s="179"/>
      <c r="DN12" s="179"/>
      <c r="DO12" s="179"/>
      <c r="DP12" s="179"/>
      <c r="DQ12" s="179"/>
      <c r="DR12" s="179"/>
      <c r="DS12" s="179"/>
      <c r="DT12" s="179"/>
      <c r="DU12" s="179"/>
      <c r="DV12" s="179"/>
      <c r="DW12" s="179"/>
      <c r="DX12" s="179"/>
      <c r="DY12" s="179"/>
      <c r="DZ12" s="179"/>
      <c r="EA12" s="179"/>
      <c r="EB12" s="179"/>
      <c r="EC12" s="179"/>
      <c r="ED12" s="179"/>
      <c r="EE12" s="179"/>
      <c r="EF12" s="179"/>
      <c r="EG12" s="179"/>
      <c r="EH12" s="179"/>
      <c r="EI12" s="179"/>
      <c r="EJ12" s="179"/>
      <c r="EK12" s="179"/>
      <c r="EL12" s="179"/>
      <c r="EM12" s="179"/>
      <c r="EN12" s="179"/>
      <c r="EO12" s="179"/>
      <c r="EP12" s="179"/>
      <c r="EQ12" s="179"/>
      <c r="ER12" s="179"/>
      <c r="ES12" s="179"/>
      <c r="ET12" s="179"/>
      <c r="EU12" s="179"/>
      <c r="EV12" s="179"/>
      <c r="EW12" s="179"/>
      <c r="EX12" s="179"/>
      <c r="EY12" s="179"/>
      <c r="EZ12" s="179"/>
      <c r="FA12" s="179"/>
      <c r="FB12" s="179"/>
      <c r="FC12" s="179"/>
      <c r="FD12" s="179"/>
      <c r="FE12" s="179"/>
      <c r="FF12" s="179"/>
      <c r="FG12" s="179"/>
      <c r="FH12" s="179"/>
      <c r="FI12" s="179"/>
      <c r="FJ12" s="179"/>
      <c r="FK12" s="179"/>
      <c r="FL12" s="179"/>
      <c r="FM12" s="179"/>
      <c r="FN12" s="179"/>
      <c r="FO12" s="179"/>
      <c r="FP12" s="179"/>
      <c r="FQ12" s="179"/>
      <c r="FR12" s="179"/>
      <c r="FS12" s="179"/>
      <c r="FT12" s="179"/>
      <c r="FU12" s="179"/>
      <c r="FV12" s="179"/>
      <c r="FW12" s="179"/>
      <c r="FX12" s="179"/>
      <c r="FY12" s="179"/>
      <c r="FZ12" s="179"/>
      <c r="GA12" s="179"/>
      <c r="GB12" s="179"/>
      <c r="GC12" s="179"/>
      <c r="GD12" s="179"/>
      <c r="GE12" s="179"/>
      <c r="GF12" s="179"/>
      <c r="GG12" s="179"/>
      <c r="GH12" s="179"/>
      <c r="GI12" s="179"/>
      <c r="GJ12" s="179"/>
      <c r="GK12" s="179"/>
      <c r="GL12" s="179"/>
      <c r="GM12" s="179"/>
      <c r="GN12" s="179"/>
      <c r="GO12" s="179"/>
      <c r="GP12" s="179"/>
      <c r="GQ12" s="179"/>
      <c r="GR12" s="179"/>
      <c r="GS12" s="179"/>
      <c r="GT12" s="179"/>
      <c r="GU12" s="179"/>
      <c r="GV12" s="179"/>
      <c r="GW12" s="179"/>
      <c r="GX12" s="179"/>
      <c r="GY12" s="179"/>
      <c r="GZ12" s="179"/>
      <c r="HA12" s="179"/>
      <c r="HB12" s="179"/>
      <c r="HC12" s="179"/>
      <c r="HD12" s="179"/>
      <c r="HE12" s="179"/>
      <c r="HF12" s="179"/>
      <c r="HG12" s="179"/>
      <c r="HH12" s="179"/>
      <c r="HI12" s="179"/>
      <c r="HJ12" s="179"/>
      <c r="HK12" s="179"/>
      <c r="HL12" s="179"/>
      <c r="HM12" s="179"/>
      <c r="HN12" s="179"/>
      <c r="HO12" s="179"/>
      <c r="HP12" s="179"/>
      <c r="HQ12" s="179"/>
      <c r="HR12" s="179"/>
      <c r="HS12" s="179"/>
      <c r="HT12" s="179"/>
      <c r="HU12" s="179"/>
      <c r="HV12" s="179"/>
      <c r="HW12" s="179"/>
      <c r="HX12" s="179"/>
      <c r="HY12" s="179"/>
      <c r="HZ12" s="179"/>
      <c r="IA12" s="179"/>
      <c r="IB12" s="179"/>
      <c r="IC12" s="179"/>
      <c r="ID12" s="179"/>
      <c r="IE12" s="179"/>
      <c r="IF12" s="179"/>
      <c r="IG12" s="179"/>
      <c r="IH12" s="179"/>
      <c r="II12" s="179"/>
      <c r="IJ12" s="179"/>
      <c r="IK12" s="179"/>
      <c r="IL12" s="179"/>
      <c r="IM12" s="179"/>
      <c r="IN12" s="179"/>
      <c r="IO12" s="179"/>
      <c r="IP12" s="179"/>
      <c r="IQ12" s="179"/>
      <c r="IR12" s="179"/>
      <c r="IS12" s="179"/>
      <c r="IT12" s="179"/>
      <c r="IU12" s="179"/>
      <c r="IV12" s="179"/>
      <c r="IW12" s="179"/>
      <c r="IX12" s="179"/>
      <c r="IY12" s="179"/>
      <c r="IZ12" s="179"/>
      <c r="JA12" s="179"/>
      <c r="JB12" s="179"/>
      <c r="JC12" s="179"/>
      <c r="JD12" s="179"/>
      <c r="JE12" s="179"/>
      <c r="JF12" s="179"/>
      <c r="JG12" s="179"/>
      <c r="JH12" s="179"/>
      <c r="JI12" s="179"/>
      <c r="JJ12" s="179"/>
      <c r="JK12" s="179"/>
      <c r="JL12" s="179"/>
      <c r="JM12" s="179"/>
      <c r="JN12" s="179"/>
      <c r="JO12" s="179"/>
      <c r="JP12" s="179"/>
      <c r="JQ12" s="179"/>
      <c r="JR12" s="179"/>
      <c r="JS12" s="179"/>
      <c r="JT12" s="179"/>
      <c r="JU12" s="179"/>
      <c r="JV12" s="179"/>
      <c r="JW12" s="179"/>
      <c r="JX12" s="179"/>
      <c r="JY12" s="179"/>
      <c r="JZ12" s="179"/>
      <c r="KA12" s="179"/>
      <c r="KB12" s="179"/>
      <c r="KC12" s="179"/>
      <c r="KD12" s="179"/>
      <c r="KE12" s="179"/>
      <c r="KF12" s="179"/>
      <c r="KG12" s="179"/>
      <c r="KH12" s="179"/>
      <c r="KI12" s="179"/>
      <c r="KJ12" s="179"/>
      <c r="KK12" s="179"/>
      <c r="KL12" s="179"/>
      <c r="KM12" s="179"/>
      <c r="KN12" s="179"/>
      <c r="KO12" s="179"/>
      <c r="KP12" s="179"/>
      <c r="KQ12" s="179"/>
      <c r="KR12" s="179"/>
      <c r="KS12" s="179"/>
      <c r="KT12" s="179"/>
      <c r="KU12" s="179"/>
      <c r="KV12" s="179"/>
      <c r="KW12" s="179"/>
      <c r="KX12" s="179"/>
      <c r="KY12" s="179"/>
      <c r="KZ12" s="179"/>
      <c r="LA12" s="179"/>
      <c r="LB12" s="179"/>
      <c r="LC12" s="179"/>
      <c r="LD12" s="179"/>
      <c r="LE12" s="179"/>
      <c r="LF12" s="179"/>
      <c r="LG12" s="179"/>
      <c r="LH12" s="179"/>
      <c r="LI12" s="179"/>
      <c r="LJ12" s="179"/>
      <c r="LK12" s="179"/>
      <c r="LL12" s="179"/>
      <c r="LM12" s="179"/>
      <c r="LN12" s="179"/>
      <c r="LO12" s="179"/>
      <c r="LP12" s="179"/>
      <c r="LQ12" s="179"/>
      <c r="LR12" s="179"/>
      <c r="LS12" s="179"/>
      <c r="LT12" s="179"/>
      <c r="LU12" s="179"/>
      <c r="LV12" s="179"/>
      <c r="LW12" s="179"/>
      <c r="LX12" s="179"/>
      <c r="LY12" s="179"/>
      <c r="LZ12" s="179"/>
      <c r="MA12" s="179"/>
      <c r="MB12" s="179"/>
      <c r="MC12" s="179"/>
      <c r="MD12" s="179"/>
      <c r="ME12" s="179"/>
      <c r="MF12" s="179"/>
      <c r="MG12" s="179"/>
      <c r="MH12" s="179"/>
      <c r="MI12" s="179"/>
      <c r="MJ12" s="179"/>
      <c r="MK12" s="179"/>
      <c r="ML12" s="179"/>
      <c r="MM12" s="179"/>
      <c r="MN12" s="179"/>
      <c r="MO12" s="179"/>
      <c r="MP12" s="179"/>
      <c r="MQ12" s="179"/>
      <c r="MR12" s="179"/>
      <c r="MS12" s="179"/>
      <c r="MT12" s="179"/>
      <c r="MU12" s="179"/>
      <c r="MV12" s="179"/>
      <c r="MW12" s="179"/>
      <c r="MX12" s="179"/>
      <c r="MY12" s="179"/>
      <c r="MZ12" s="179"/>
      <c r="NA12" s="179"/>
      <c r="NB12" s="179"/>
      <c r="NC12" s="179"/>
      <c r="ND12" s="179"/>
      <c r="NE12" s="179"/>
      <c r="NF12" s="179"/>
      <c r="NG12" s="179"/>
      <c r="NH12" s="179"/>
      <c r="NI12" s="179"/>
      <c r="NJ12" s="179"/>
      <c r="NK12" s="179"/>
      <c r="NL12" s="179"/>
      <c r="NM12" s="179"/>
      <c r="NN12" s="179"/>
      <c r="NO12" s="179"/>
      <c r="NP12" s="179"/>
      <c r="NQ12" s="179"/>
      <c r="NR12" s="179"/>
      <c r="NS12" s="179"/>
      <c r="NT12" s="179"/>
      <c r="NU12" s="179"/>
      <c r="NV12" s="179"/>
      <c r="NW12" s="179"/>
      <c r="NX12" s="179"/>
      <c r="NY12" s="179"/>
      <c r="NZ12" s="179"/>
      <c r="OA12" s="179"/>
      <c r="OB12" s="179"/>
      <c r="OC12" s="179"/>
      <c r="OD12" s="179"/>
      <c r="OE12" s="179"/>
      <c r="OF12" s="179"/>
      <c r="OG12" s="179"/>
      <c r="OH12" s="179"/>
      <c r="OI12" s="179"/>
      <c r="OJ12" s="179"/>
      <c r="OK12" s="179"/>
      <c r="OL12" s="179"/>
      <c r="OM12" s="179"/>
      <c r="ON12" s="179"/>
      <c r="OO12" s="179"/>
      <c r="OP12" s="179"/>
      <c r="OQ12" s="179"/>
      <c r="OR12" s="179"/>
      <c r="OS12" s="179"/>
      <c r="OT12" s="179"/>
      <c r="OU12" s="179"/>
      <c r="OV12" s="179"/>
      <c r="OW12" s="179"/>
      <c r="OX12" s="179"/>
      <c r="OY12" s="179"/>
      <c r="OZ12" s="179"/>
      <c r="PA12" s="179"/>
      <c r="PB12" s="179"/>
      <c r="PC12" s="179"/>
      <c r="PD12" s="179"/>
      <c r="PE12" s="179"/>
      <c r="PF12" s="179"/>
      <c r="PG12" s="179"/>
      <c r="PH12" s="179"/>
      <c r="PI12" s="179"/>
      <c r="PJ12" s="179"/>
      <c r="PK12" s="179"/>
      <c r="PL12" s="179"/>
      <c r="PM12" s="179"/>
      <c r="PN12" s="179"/>
      <c r="PO12" s="179"/>
      <c r="PP12" s="179"/>
      <c r="PQ12" s="179"/>
      <c r="PR12" s="179"/>
      <c r="PS12" s="179"/>
      <c r="PT12" s="179"/>
      <c r="PU12" s="179"/>
      <c r="PV12" s="179"/>
      <c r="PW12" s="179"/>
      <c r="PX12" s="179"/>
      <c r="PY12" s="179"/>
      <c r="PZ12" s="179"/>
      <c r="QA12" s="179"/>
      <c r="QB12" s="179"/>
      <c r="QC12" s="179"/>
      <c r="QD12" s="179"/>
      <c r="QE12" s="179"/>
      <c r="QF12" s="179"/>
      <c r="QG12" s="179"/>
      <c r="QH12" s="179"/>
      <c r="QI12" s="179"/>
      <c r="QJ12" s="179"/>
      <c r="QK12" s="179"/>
      <c r="QL12" s="179"/>
      <c r="QM12" s="179"/>
      <c r="QN12" s="179"/>
      <c r="QO12" s="179"/>
      <c r="QP12" s="179"/>
      <c r="QQ12" s="179"/>
      <c r="QR12" s="179"/>
      <c r="QS12" s="179"/>
      <c r="QT12" s="179"/>
      <c r="QU12" s="179"/>
      <c r="QV12" s="179"/>
      <c r="QW12" s="179"/>
      <c r="QX12" s="179"/>
      <c r="QY12" s="179"/>
      <c r="QZ12" s="179"/>
      <c r="RA12" s="179"/>
      <c r="RB12" s="179"/>
      <c r="RC12" s="179"/>
      <c r="RD12" s="179"/>
      <c r="RE12" s="179"/>
      <c r="RF12" s="179"/>
      <c r="RG12" s="179"/>
      <c r="RH12" s="179"/>
      <c r="RI12" s="179"/>
      <c r="RJ12" s="179"/>
      <c r="RK12" s="179"/>
      <c r="RL12" s="179"/>
      <c r="RM12" s="179"/>
      <c r="RN12" s="179"/>
      <c r="RO12" s="179"/>
      <c r="RP12" s="179"/>
      <c r="RQ12" s="179"/>
      <c r="RR12" s="179"/>
      <c r="RS12" s="179"/>
      <c r="RT12" s="179"/>
      <c r="RU12" s="179"/>
      <c r="RV12" s="179"/>
      <c r="RW12" s="179"/>
      <c r="RX12" s="179"/>
      <c r="RY12" s="179"/>
      <c r="RZ12" s="179"/>
      <c r="SA12" s="179"/>
      <c r="SB12" s="179"/>
      <c r="SC12" s="179"/>
      <c r="SD12" s="179"/>
      <c r="SE12" s="179"/>
      <c r="SF12" s="179"/>
    </row>
    <row r="13" spans="1:500" x14ac:dyDescent="0.25">
      <c r="A13" s="186" t="s">
        <v>15</v>
      </c>
      <c r="B13" s="178">
        <v>-0.27900000000000003</v>
      </c>
      <c r="C13" s="178">
        <v>-0.39300000000000002</v>
      </c>
      <c r="D13" s="178">
        <v>-0.151</v>
      </c>
      <c r="E13" s="178">
        <v>-0.75600000000000001</v>
      </c>
      <c r="F13" s="178">
        <v>-0.32700000000000001</v>
      </c>
      <c r="G13" s="178">
        <v>7.8E-2</v>
      </c>
      <c r="H13" s="178">
        <v>-0.31</v>
      </c>
      <c r="I13" s="178">
        <v>-0.627</v>
      </c>
      <c r="J13" s="178">
        <v>3.1E-2</v>
      </c>
      <c r="K13" s="178">
        <v>-0.41199999999999998</v>
      </c>
      <c r="L13" s="178">
        <v>-0.503</v>
      </c>
      <c r="M13" s="178">
        <v>-0.29099999999999998</v>
      </c>
      <c r="N13" s="178">
        <v>-0.63100000000000001</v>
      </c>
      <c r="O13" s="178">
        <v>-0.45400000000000001</v>
      </c>
      <c r="P13" s="178">
        <v>0.3</v>
      </c>
      <c r="Q13" s="178">
        <v>5.0000000000000001E-3</v>
      </c>
      <c r="R13" s="178">
        <v>0.16600000000000001</v>
      </c>
      <c r="S13" s="178">
        <v>0.16400000000000001</v>
      </c>
      <c r="T13" s="178">
        <v>-0.14199999999999999</v>
      </c>
      <c r="U13" s="178">
        <v>8.5999999999999993E-2</v>
      </c>
      <c r="V13" s="178">
        <v>-0.04</v>
      </c>
      <c r="W13" s="178">
        <v>0.255</v>
      </c>
      <c r="X13" s="178">
        <v>4.2999999999999997E-2</v>
      </c>
      <c r="Y13" s="178">
        <v>0.156</v>
      </c>
      <c r="Z13" s="178">
        <v>0.61099999999999999</v>
      </c>
      <c r="AA13" s="178">
        <v>0.81</v>
      </c>
      <c r="AB13" s="178">
        <v>0.104</v>
      </c>
      <c r="AC13" s="178">
        <v>0.29899999999999999</v>
      </c>
      <c r="AD13" s="178">
        <v>2.5960000000000001</v>
      </c>
      <c r="AE13" s="178">
        <v>1.2669999999999999</v>
      </c>
      <c r="AF13" s="178">
        <v>-8.4000000000000005E-2</v>
      </c>
      <c r="AG13" s="178">
        <v>0.92800000000000005</v>
      </c>
      <c r="AH13" s="178">
        <v>3.9E-2</v>
      </c>
      <c r="AI13" s="178">
        <v>-0.121</v>
      </c>
      <c r="AJ13" s="178">
        <v>0.73499999999999999</v>
      </c>
      <c r="AK13" s="178">
        <v>0.57799999999999996</v>
      </c>
      <c r="AL13" s="178">
        <v>1.4E-2</v>
      </c>
      <c r="AM13" s="178">
        <v>0.33400000000000002</v>
      </c>
      <c r="AN13" s="178">
        <v>0.54700000000000004</v>
      </c>
      <c r="AO13" s="178">
        <v>-0.17</v>
      </c>
      <c r="AP13" s="178">
        <v>0.61099999999999999</v>
      </c>
      <c r="AQ13" s="178">
        <v>1.51</v>
      </c>
      <c r="AR13" s="178">
        <v>4.2999999999999997E-2</v>
      </c>
      <c r="AS13" s="178">
        <v>1.1439999999999999</v>
      </c>
      <c r="AT13" s="178">
        <v>0.04</v>
      </c>
      <c r="AU13" s="178">
        <v>-0.11899999999999999</v>
      </c>
      <c r="AV13" s="178">
        <v>0.73899999999999999</v>
      </c>
      <c r="AW13" s="178">
        <v>0.57999999999999996</v>
      </c>
      <c r="AX13" s="178">
        <v>1.4999999999999999E-2</v>
      </c>
      <c r="AY13" s="178">
        <v>0.33800000000000002</v>
      </c>
      <c r="AZ13" s="178">
        <v>0.54900000000000004</v>
      </c>
      <c r="BA13" s="178">
        <v>-0.17</v>
      </c>
      <c r="BB13" s="460"/>
      <c r="BC13" s="460"/>
      <c r="BD13" s="460"/>
      <c r="BE13" s="179"/>
      <c r="BF13" s="179"/>
      <c r="BG13" s="179"/>
      <c r="BH13" s="179"/>
      <c r="BI13" s="179"/>
      <c r="BJ13" s="179"/>
      <c r="BK13" s="179"/>
      <c r="BL13" s="179"/>
      <c r="BM13" s="179"/>
      <c r="BN13" s="179"/>
      <c r="BO13" s="179"/>
      <c r="BP13" s="179"/>
      <c r="BQ13" s="179"/>
      <c r="BR13" s="179"/>
      <c r="BS13" s="179"/>
      <c r="BT13" s="179"/>
      <c r="BU13" s="179"/>
      <c r="BV13" s="179"/>
      <c r="BW13" s="179"/>
      <c r="BX13" s="179"/>
      <c r="BY13" s="179"/>
      <c r="BZ13" s="179"/>
      <c r="CA13" s="179"/>
      <c r="CB13" s="179"/>
      <c r="CC13" s="179"/>
      <c r="CD13" s="179"/>
      <c r="CE13" s="179"/>
      <c r="CF13" s="179"/>
      <c r="CG13" s="179"/>
      <c r="CH13" s="179"/>
      <c r="CI13" s="179"/>
      <c r="CJ13" s="179"/>
      <c r="CK13" s="179"/>
      <c r="CL13" s="179"/>
      <c r="CM13" s="179"/>
      <c r="CN13" s="179"/>
      <c r="CO13" s="179"/>
      <c r="CP13" s="179"/>
      <c r="CQ13" s="179"/>
      <c r="CR13" s="179"/>
      <c r="CS13" s="179"/>
      <c r="CT13" s="179"/>
      <c r="CU13" s="179"/>
      <c r="CV13" s="179"/>
      <c r="CW13" s="179"/>
      <c r="CX13" s="179"/>
      <c r="CY13" s="179"/>
      <c r="CZ13" s="179"/>
      <c r="DA13" s="179"/>
      <c r="DB13" s="179"/>
      <c r="DC13" s="179"/>
      <c r="DD13" s="179"/>
      <c r="DE13" s="179"/>
      <c r="DF13" s="179"/>
      <c r="DG13" s="179"/>
      <c r="DH13" s="179"/>
      <c r="DI13" s="179"/>
      <c r="DJ13" s="179"/>
      <c r="DK13" s="179"/>
      <c r="DL13" s="179"/>
      <c r="DM13" s="179"/>
      <c r="DN13" s="179"/>
      <c r="DO13" s="179"/>
      <c r="DP13" s="179"/>
      <c r="DQ13" s="179"/>
      <c r="DR13" s="179"/>
      <c r="DS13" s="179"/>
      <c r="DT13" s="179"/>
      <c r="DU13" s="179"/>
      <c r="DV13" s="179"/>
      <c r="DW13" s="179"/>
      <c r="DX13" s="179"/>
      <c r="DY13" s="179"/>
      <c r="DZ13" s="179"/>
      <c r="EA13" s="179"/>
      <c r="EB13" s="179"/>
      <c r="EC13" s="179"/>
      <c r="ED13" s="179"/>
      <c r="EE13" s="179"/>
      <c r="EF13" s="179"/>
      <c r="EG13" s="179"/>
      <c r="EH13" s="179"/>
      <c r="EI13" s="179"/>
      <c r="EJ13" s="179"/>
      <c r="EK13" s="179"/>
      <c r="EL13" s="179"/>
      <c r="EM13" s="179"/>
      <c r="EN13" s="179"/>
      <c r="EO13" s="179"/>
      <c r="EP13" s="179"/>
      <c r="EQ13" s="179"/>
      <c r="ER13" s="179"/>
      <c r="ES13" s="179"/>
      <c r="ET13" s="179"/>
      <c r="EU13" s="179"/>
      <c r="EV13" s="179"/>
      <c r="EW13" s="179"/>
      <c r="EX13" s="179"/>
      <c r="EY13" s="179"/>
      <c r="EZ13" s="179"/>
      <c r="FA13" s="179"/>
      <c r="FB13" s="179"/>
      <c r="FC13" s="179"/>
      <c r="FD13" s="179"/>
      <c r="FE13" s="179"/>
      <c r="FF13" s="179"/>
      <c r="FG13" s="179"/>
      <c r="FH13" s="179"/>
      <c r="FI13" s="179"/>
      <c r="FJ13" s="179"/>
      <c r="FK13" s="179"/>
      <c r="FL13" s="179"/>
      <c r="FM13" s="179"/>
      <c r="FN13" s="179"/>
      <c r="FO13" s="179"/>
      <c r="FP13" s="179"/>
      <c r="FQ13" s="179"/>
      <c r="FR13" s="179"/>
      <c r="FS13" s="179"/>
      <c r="FT13" s="179"/>
      <c r="FU13" s="179"/>
      <c r="FV13" s="179"/>
      <c r="FW13" s="179"/>
      <c r="FX13" s="179"/>
      <c r="FY13" s="179"/>
      <c r="FZ13" s="179"/>
      <c r="GA13" s="179"/>
      <c r="GB13" s="179"/>
      <c r="GC13" s="179"/>
      <c r="GD13" s="179"/>
      <c r="GE13" s="179"/>
      <c r="GF13" s="179"/>
      <c r="GG13" s="179"/>
      <c r="GH13" s="179"/>
      <c r="GI13" s="179"/>
      <c r="GJ13" s="179"/>
      <c r="GK13" s="179"/>
      <c r="GL13" s="179"/>
      <c r="GM13" s="179"/>
      <c r="GN13" s="179"/>
      <c r="GO13" s="179"/>
      <c r="GP13" s="179"/>
      <c r="GQ13" s="179"/>
      <c r="GR13" s="179"/>
      <c r="GS13" s="179"/>
      <c r="GT13" s="179"/>
      <c r="GU13" s="179"/>
      <c r="GV13" s="179"/>
      <c r="GW13" s="179"/>
      <c r="GX13" s="179"/>
      <c r="GY13" s="179"/>
      <c r="GZ13" s="179"/>
      <c r="HA13" s="179"/>
      <c r="HB13" s="179"/>
      <c r="HC13" s="179"/>
      <c r="HD13" s="179"/>
      <c r="HE13" s="179"/>
      <c r="HF13" s="179"/>
      <c r="HG13" s="179"/>
      <c r="HH13" s="179"/>
      <c r="HI13" s="179"/>
      <c r="HJ13" s="179"/>
      <c r="HK13" s="179"/>
      <c r="HL13" s="179"/>
      <c r="HM13" s="179"/>
      <c r="HN13" s="179"/>
      <c r="HO13" s="179"/>
      <c r="HP13" s="179"/>
      <c r="HQ13" s="179"/>
      <c r="HR13" s="179"/>
      <c r="HS13" s="179"/>
      <c r="HT13" s="179"/>
      <c r="HU13" s="179"/>
      <c r="HV13" s="179"/>
      <c r="HW13" s="179"/>
      <c r="HX13" s="179"/>
      <c r="HY13" s="179"/>
      <c r="HZ13" s="179"/>
      <c r="IA13" s="179"/>
      <c r="IB13" s="179"/>
      <c r="IC13" s="179"/>
      <c r="ID13" s="179"/>
      <c r="IE13" s="179"/>
      <c r="IF13" s="179"/>
      <c r="IG13" s="179"/>
      <c r="IH13" s="179"/>
      <c r="II13" s="179"/>
      <c r="IJ13" s="179"/>
      <c r="IK13" s="179"/>
      <c r="IL13" s="179"/>
      <c r="IM13" s="179"/>
      <c r="IN13" s="179"/>
      <c r="IO13" s="179"/>
      <c r="IP13" s="179"/>
      <c r="IQ13" s="179"/>
      <c r="IR13" s="179"/>
      <c r="IS13" s="179"/>
      <c r="IT13" s="179"/>
      <c r="IU13" s="179"/>
      <c r="IV13" s="179"/>
      <c r="IW13" s="179"/>
      <c r="IX13" s="179"/>
      <c r="IY13" s="179"/>
      <c r="IZ13" s="179"/>
      <c r="JA13" s="179"/>
      <c r="JB13" s="179"/>
      <c r="JC13" s="179"/>
      <c r="JD13" s="179"/>
      <c r="JE13" s="179"/>
      <c r="JF13" s="179"/>
      <c r="JG13" s="179"/>
      <c r="JH13" s="179"/>
      <c r="JI13" s="179"/>
      <c r="JJ13" s="179"/>
      <c r="JK13" s="179"/>
      <c r="JL13" s="179"/>
      <c r="JM13" s="179"/>
      <c r="JN13" s="179"/>
      <c r="JO13" s="179"/>
      <c r="JP13" s="179"/>
      <c r="JQ13" s="179"/>
      <c r="JR13" s="179"/>
      <c r="JS13" s="179"/>
      <c r="JT13" s="179"/>
      <c r="JU13" s="179"/>
      <c r="JV13" s="179"/>
      <c r="JW13" s="179"/>
      <c r="JX13" s="179"/>
      <c r="JY13" s="179"/>
      <c r="JZ13" s="179"/>
      <c r="KA13" s="179"/>
      <c r="KB13" s="179"/>
      <c r="KC13" s="179"/>
      <c r="KD13" s="179"/>
      <c r="KE13" s="179"/>
      <c r="KF13" s="179"/>
      <c r="KG13" s="179"/>
      <c r="KH13" s="179"/>
      <c r="KI13" s="179"/>
      <c r="KJ13" s="179"/>
      <c r="KK13" s="179"/>
      <c r="KL13" s="179"/>
      <c r="KM13" s="179"/>
      <c r="KN13" s="179"/>
      <c r="KO13" s="179"/>
      <c r="KP13" s="179"/>
      <c r="KQ13" s="179"/>
      <c r="KR13" s="179"/>
      <c r="KS13" s="179"/>
      <c r="KT13" s="179"/>
      <c r="KU13" s="179"/>
      <c r="KV13" s="179"/>
      <c r="KW13" s="179"/>
      <c r="KX13" s="179"/>
      <c r="KY13" s="179"/>
      <c r="KZ13" s="179"/>
      <c r="LA13" s="179"/>
      <c r="LB13" s="179"/>
      <c r="LC13" s="179"/>
      <c r="LD13" s="179"/>
      <c r="LE13" s="179"/>
      <c r="LF13" s="179"/>
      <c r="LG13" s="179"/>
      <c r="LH13" s="179"/>
      <c r="LI13" s="179"/>
      <c r="LJ13" s="179"/>
      <c r="LK13" s="179"/>
      <c r="LL13" s="179"/>
      <c r="LM13" s="179"/>
      <c r="LN13" s="179"/>
      <c r="LO13" s="179"/>
      <c r="LP13" s="179"/>
      <c r="LQ13" s="179"/>
      <c r="LR13" s="179"/>
      <c r="LS13" s="179"/>
      <c r="LT13" s="179"/>
      <c r="LU13" s="179"/>
      <c r="LV13" s="179"/>
      <c r="LW13" s="179"/>
      <c r="LX13" s="179"/>
      <c r="LY13" s="179"/>
      <c r="LZ13" s="179"/>
      <c r="MA13" s="179"/>
      <c r="MB13" s="179"/>
      <c r="MC13" s="179"/>
      <c r="MD13" s="179"/>
      <c r="ME13" s="179"/>
      <c r="MF13" s="179"/>
      <c r="MG13" s="179"/>
      <c r="MH13" s="179"/>
      <c r="MI13" s="179"/>
      <c r="MJ13" s="179"/>
      <c r="MK13" s="179"/>
      <c r="ML13" s="179"/>
      <c r="MM13" s="179"/>
      <c r="MN13" s="179"/>
      <c r="MO13" s="179"/>
      <c r="MP13" s="179"/>
      <c r="MQ13" s="179"/>
      <c r="MR13" s="179"/>
      <c r="MS13" s="179"/>
      <c r="MT13" s="179"/>
      <c r="MU13" s="179"/>
      <c r="MV13" s="179"/>
      <c r="MW13" s="179"/>
      <c r="MX13" s="179"/>
      <c r="MY13" s="179"/>
      <c r="MZ13" s="179"/>
      <c r="NA13" s="179"/>
      <c r="NB13" s="179"/>
      <c r="NC13" s="179"/>
      <c r="ND13" s="179"/>
      <c r="NE13" s="179"/>
      <c r="NF13" s="179"/>
      <c r="NG13" s="179"/>
      <c r="NH13" s="179"/>
      <c r="NI13" s="179"/>
      <c r="NJ13" s="179"/>
      <c r="NK13" s="179"/>
      <c r="NL13" s="179"/>
      <c r="NM13" s="179"/>
      <c r="NN13" s="179"/>
      <c r="NO13" s="179"/>
      <c r="NP13" s="179"/>
      <c r="NQ13" s="179"/>
      <c r="NR13" s="179"/>
      <c r="NS13" s="179"/>
      <c r="NT13" s="179"/>
      <c r="NU13" s="179"/>
      <c r="NV13" s="179"/>
      <c r="NW13" s="179"/>
      <c r="NX13" s="179"/>
      <c r="NY13" s="179"/>
      <c r="NZ13" s="179"/>
      <c r="OA13" s="179"/>
      <c r="OB13" s="179"/>
      <c r="OC13" s="179"/>
      <c r="OD13" s="179"/>
      <c r="OE13" s="179"/>
      <c r="OF13" s="179"/>
      <c r="OG13" s="179"/>
      <c r="OH13" s="179"/>
      <c r="OI13" s="179"/>
      <c r="OJ13" s="179"/>
      <c r="OK13" s="179"/>
      <c r="OL13" s="179"/>
      <c r="OM13" s="179"/>
      <c r="ON13" s="179"/>
      <c r="OO13" s="179"/>
      <c r="OP13" s="179"/>
      <c r="OQ13" s="179"/>
      <c r="OR13" s="179"/>
      <c r="OS13" s="179"/>
      <c r="OT13" s="179"/>
      <c r="OU13" s="179"/>
      <c r="OV13" s="179"/>
      <c r="OW13" s="179"/>
      <c r="OX13" s="179"/>
      <c r="OY13" s="179"/>
      <c r="OZ13" s="179"/>
      <c r="PA13" s="179"/>
      <c r="PB13" s="179"/>
      <c r="PC13" s="179"/>
      <c r="PD13" s="179"/>
      <c r="PE13" s="179"/>
      <c r="PF13" s="179"/>
      <c r="PG13" s="179"/>
      <c r="PH13" s="179"/>
      <c r="PI13" s="179"/>
      <c r="PJ13" s="179"/>
      <c r="PK13" s="179"/>
      <c r="PL13" s="179"/>
      <c r="PM13" s="179"/>
      <c r="PN13" s="179"/>
      <c r="PO13" s="179"/>
      <c r="PP13" s="179"/>
      <c r="PQ13" s="179"/>
      <c r="PR13" s="179"/>
      <c r="PS13" s="179"/>
      <c r="PT13" s="179"/>
      <c r="PU13" s="179"/>
      <c r="PV13" s="179"/>
      <c r="PW13" s="179"/>
      <c r="PX13" s="179"/>
      <c r="PY13" s="179"/>
      <c r="PZ13" s="179"/>
      <c r="QA13" s="179"/>
      <c r="QB13" s="179"/>
      <c r="QC13" s="179"/>
      <c r="QD13" s="179"/>
      <c r="QE13" s="179"/>
      <c r="QF13" s="179"/>
      <c r="QG13" s="179"/>
      <c r="QH13" s="179"/>
      <c r="QI13" s="179"/>
      <c r="QJ13" s="179"/>
      <c r="QK13" s="179"/>
      <c r="QL13" s="179"/>
      <c r="QM13" s="179"/>
      <c r="QN13" s="179"/>
      <c r="QO13" s="179"/>
      <c r="QP13" s="179"/>
      <c r="QQ13" s="179"/>
      <c r="QR13" s="179"/>
      <c r="QS13" s="179"/>
      <c r="QT13" s="179"/>
      <c r="QU13" s="179"/>
      <c r="QV13" s="179"/>
      <c r="QW13" s="179"/>
      <c r="QX13" s="179"/>
      <c r="QY13" s="179"/>
      <c r="QZ13" s="179"/>
      <c r="RA13" s="179"/>
      <c r="RB13" s="179"/>
      <c r="RC13" s="179"/>
      <c r="RD13" s="179"/>
      <c r="RE13" s="179"/>
      <c r="RF13" s="179"/>
      <c r="RG13" s="179"/>
      <c r="RH13" s="179"/>
      <c r="RI13" s="179"/>
      <c r="RJ13" s="179"/>
      <c r="RK13" s="179"/>
      <c r="RL13" s="179"/>
      <c r="RM13" s="179"/>
      <c r="RN13" s="179"/>
      <c r="RO13" s="179"/>
      <c r="RP13" s="179"/>
      <c r="RQ13" s="179"/>
      <c r="RR13" s="179"/>
      <c r="RS13" s="179"/>
      <c r="RT13" s="179"/>
      <c r="RU13" s="179"/>
      <c r="RV13" s="179"/>
      <c r="RW13" s="179"/>
      <c r="RX13" s="179"/>
      <c r="RY13" s="179"/>
      <c r="RZ13" s="179"/>
      <c r="SA13" s="179"/>
      <c r="SB13" s="179"/>
      <c r="SC13" s="179"/>
      <c r="SD13" s="179"/>
      <c r="SE13" s="179"/>
      <c r="SF13" s="179"/>
    </row>
    <row r="14" spans="1:500" x14ac:dyDescent="0.25">
      <c r="A14" s="186" t="s">
        <v>16</v>
      </c>
      <c r="B14" s="178">
        <v>0</v>
      </c>
      <c r="C14" s="178">
        <v>0</v>
      </c>
      <c r="D14" s="178">
        <v>0</v>
      </c>
      <c r="E14" s="178">
        <v>0</v>
      </c>
      <c r="F14" s="178">
        <v>0</v>
      </c>
      <c r="G14" s="178">
        <v>0</v>
      </c>
      <c r="H14" s="178">
        <v>0</v>
      </c>
      <c r="I14" s="178">
        <v>0</v>
      </c>
      <c r="J14" s="178">
        <v>0</v>
      </c>
      <c r="K14" s="178">
        <v>0</v>
      </c>
      <c r="L14" s="178">
        <v>0</v>
      </c>
      <c r="M14" s="178">
        <v>0</v>
      </c>
      <c r="N14" s="178">
        <v>0</v>
      </c>
      <c r="O14" s="178">
        <v>0</v>
      </c>
      <c r="P14" s="178">
        <v>0</v>
      </c>
      <c r="Q14" s="178">
        <v>0</v>
      </c>
      <c r="R14" s="178">
        <v>0</v>
      </c>
      <c r="S14" s="178">
        <v>0</v>
      </c>
      <c r="T14" s="178">
        <v>0</v>
      </c>
      <c r="U14" s="178">
        <v>0</v>
      </c>
      <c r="V14" s="178">
        <v>0</v>
      </c>
      <c r="W14" s="178">
        <v>0</v>
      </c>
      <c r="X14" s="178">
        <v>0</v>
      </c>
      <c r="Y14" s="178">
        <v>0</v>
      </c>
      <c r="Z14" s="178">
        <v>0</v>
      </c>
      <c r="AA14" s="178">
        <v>0</v>
      </c>
      <c r="AB14" s="178">
        <v>0</v>
      </c>
      <c r="AC14" s="178">
        <v>0</v>
      </c>
      <c r="AD14" s="178">
        <v>0</v>
      </c>
      <c r="AE14" s="178">
        <v>0</v>
      </c>
      <c r="AF14" s="178">
        <v>0</v>
      </c>
      <c r="AG14" s="178">
        <v>0</v>
      </c>
      <c r="AH14" s="178">
        <v>0</v>
      </c>
      <c r="AI14" s="178">
        <v>0</v>
      </c>
      <c r="AJ14" s="178">
        <v>0</v>
      </c>
      <c r="AK14" s="178">
        <v>0</v>
      </c>
      <c r="AL14" s="178">
        <v>0</v>
      </c>
      <c r="AM14" s="178">
        <v>0</v>
      </c>
      <c r="AN14" s="178">
        <v>0</v>
      </c>
      <c r="AO14" s="178">
        <v>0</v>
      </c>
      <c r="AP14" s="178">
        <v>0</v>
      </c>
      <c r="AQ14" s="178">
        <v>0</v>
      </c>
      <c r="AR14" s="178">
        <v>0</v>
      </c>
      <c r="AS14" s="178">
        <v>0</v>
      </c>
      <c r="AT14" s="178">
        <v>0</v>
      </c>
      <c r="AU14" s="178">
        <v>0</v>
      </c>
      <c r="AV14" s="178">
        <v>0</v>
      </c>
      <c r="AW14" s="178">
        <v>0</v>
      </c>
      <c r="AX14" s="178">
        <v>0</v>
      </c>
      <c r="AY14" s="178">
        <v>0</v>
      </c>
      <c r="AZ14" s="178">
        <v>0</v>
      </c>
      <c r="BA14" s="178">
        <v>0</v>
      </c>
      <c r="BB14" s="460"/>
      <c r="BC14" s="460"/>
      <c r="BD14" s="460"/>
      <c r="BE14" s="179"/>
      <c r="BF14" s="179"/>
      <c r="BG14" s="179"/>
      <c r="BH14" s="179"/>
      <c r="BI14" s="179"/>
      <c r="BJ14" s="179"/>
      <c r="BK14" s="179"/>
      <c r="BL14" s="179"/>
      <c r="BM14" s="179"/>
      <c r="BN14" s="179"/>
      <c r="BO14" s="179"/>
      <c r="BP14" s="179"/>
      <c r="BQ14" s="179"/>
      <c r="BR14" s="179"/>
      <c r="BS14" s="179"/>
      <c r="BT14" s="179"/>
      <c r="BU14" s="179"/>
      <c r="BV14" s="179"/>
      <c r="BW14" s="179"/>
      <c r="BX14" s="179"/>
      <c r="BY14" s="179"/>
      <c r="BZ14" s="179"/>
      <c r="CA14" s="179"/>
      <c r="CB14" s="179"/>
      <c r="CC14" s="179"/>
      <c r="CD14" s="179"/>
      <c r="CE14" s="179"/>
      <c r="CF14" s="179"/>
      <c r="CG14" s="179"/>
      <c r="CH14" s="179"/>
      <c r="CI14" s="179"/>
      <c r="CJ14" s="179"/>
      <c r="CK14" s="179"/>
      <c r="CL14" s="179"/>
      <c r="CM14" s="179"/>
      <c r="CN14" s="179"/>
      <c r="CO14" s="179"/>
      <c r="CP14" s="179"/>
      <c r="CQ14" s="179"/>
      <c r="CR14" s="179"/>
      <c r="CS14" s="179"/>
      <c r="CT14" s="179"/>
      <c r="CU14" s="179"/>
      <c r="CV14" s="179"/>
      <c r="CW14" s="179"/>
      <c r="CX14" s="179"/>
      <c r="CY14" s="179"/>
      <c r="CZ14" s="179"/>
      <c r="DA14" s="179"/>
      <c r="DB14" s="179"/>
      <c r="DC14" s="179"/>
      <c r="DD14" s="179"/>
      <c r="DE14" s="179"/>
      <c r="DF14" s="179"/>
      <c r="DG14" s="179"/>
      <c r="DH14" s="179"/>
      <c r="DI14" s="179"/>
      <c r="DJ14" s="179"/>
      <c r="DK14" s="179"/>
      <c r="DL14" s="179"/>
      <c r="DM14" s="179"/>
      <c r="DN14" s="179"/>
      <c r="DO14" s="179"/>
      <c r="DP14" s="179"/>
      <c r="DQ14" s="179"/>
      <c r="DR14" s="179"/>
      <c r="DS14" s="179"/>
      <c r="DT14" s="179"/>
      <c r="DU14" s="179"/>
      <c r="DV14" s="179"/>
      <c r="DW14" s="179"/>
      <c r="DX14" s="179"/>
      <c r="DY14" s="179"/>
      <c r="DZ14" s="179"/>
      <c r="EA14" s="179"/>
      <c r="EB14" s="179"/>
      <c r="EC14" s="179"/>
      <c r="ED14" s="179"/>
      <c r="EE14" s="179"/>
      <c r="EF14" s="179"/>
      <c r="EG14" s="179"/>
      <c r="EH14" s="179"/>
      <c r="EI14" s="179"/>
      <c r="EJ14" s="179"/>
      <c r="EK14" s="179"/>
      <c r="EL14" s="179"/>
      <c r="EM14" s="179"/>
      <c r="EN14" s="179"/>
      <c r="EO14" s="179"/>
      <c r="EP14" s="179"/>
      <c r="EQ14" s="179"/>
      <c r="ER14" s="179"/>
      <c r="ES14" s="179"/>
      <c r="ET14" s="179"/>
      <c r="EU14" s="179"/>
      <c r="EV14" s="179"/>
      <c r="EW14" s="179"/>
      <c r="EX14" s="179"/>
      <c r="EY14" s="179"/>
      <c r="EZ14" s="179"/>
      <c r="FA14" s="179"/>
      <c r="FB14" s="179"/>
      <c r="FC14" s="179"/>
      <c r="FD14" s="179"/>
      <c r="FE14" s="179"/>
      <c r="FF14" s="179"/>
      <c r="FG14" s="179"/>
      <c r="FH14" s="179"/>
      <c r="FI14" s="179"/>
      <c r="FJ14" s="179"/>
      <c r="FK14" s="179"/>
      <c r="FL14" s="179"/>
      <c r="FM14" s="179"/>
      <c r="FN14" s="179"/>
      <c r="FO14" s="179"/>
      <c r="FP14" s="179"/>
      <c r="FQ14" s="179"/>
      <c r="FR14" s="179"/>
      <c r="FS14" s="179"/>
      <c r="FT14" s="179"/>
      <c r="FU14" s="179"/>
      <c r="FV14" s="179"/>
      <c r="FW14" s="179"/>
      <c r="FX14" s="179"/>
      <c r="FY14" s="179"/>
      <c r="FZ14" s="179"/>
      <c r="GA14" s="179"/>
      <c r="GB14" s="179"/>
      <c r="GC14" s="179"/>
      <c r="GD14" s="179"/>
      <c r="GE14" s="179"/>
      <c r="GF14" s="179"/>
      <c r="GG14" s="179"/>
      <c r="GH14" s="179"/>
      <c r="GI14" s="179"/>
      <c r="GJ14" s="179"/>
      <c r="GK14" s="179"/>
      <c r="GL14" s="179"/>
      <c r="GM14" s="179"/>
      <c r="GN14" s="179"/>
      <c r="GO14" s="179"/>
      <c r="GP14" s="179"/>
      <c r="GQ14" s="179"/>
      <c r="GR14" s="179"/>
      <c r="GS14" s="179"/>
      <c r="GT14" s="179"/>
      <c r="GU14" s="179"/>
      <c r="GV14" s="179"/>
      <c r="GW14" s="179"/>
      <c r="GX14" s="179"/>
      <c r="GY14" s="179"/>
      <c r="GZ14" s="179"/>
      <c r="HA14" s="179"/>
      <c r="HB14" s="179"/>
      <c r="HC14" s="179"/>
      <c r="HD14" s="179"/>
      <c r="HE14" s="179"/>
      <c r="HF14" s="179"/>
      <c r="HG14" s="179"/>
      <c r="HH14" s="179"/>
      <c r="HI14" s="179"/>
      <c r="HJ14" s="179"/>
      <c r="HK14" s="179"/>
      <c r="HL14" s="179"/>
      <c r="HM14" s="179"/>
      <c r="HN14" s="179"/>
      <c r="HO14" s="179"/>
      <c r="HP14" s="179"/>
      <c r="HQ14" s="179"/>
      <c r="HR14" s="179"/>
      <c r="HS14" s="179"/>
      <c r="HT14" s="179"/>
      <c r="HU14" s="179"/>
      <c r="HV14" s="179"/>
      <c r="HW14" s="179"/>
      <c r="HX14" s="179"/>
      <c r="HY14" s="179"/>
      <c r="HZ14" s="179"/>
      <c r="IA14" s="179"/>
      <c r="IB14" s="179"/>
      <c r="IC14" s="179"/>
      <c r="ID14" s="179"/>
      <c r="IE14" s="179"/>
      <c r="IF14" s="179"/>
      <c r="IG14" s="179"/>
      <c r="IH14" s="179"/>
      <c r="II14" s="179"/>
      <c r="IJ14" s="179"/>
      <c r="IK14" s="179"/>
      <c r="IL14" s="179"/>
      <c r="IM14" s="179"/>
      <c r="IN14" s="179"/>
      <c r="IO14" s="179"/>
      <c r="IP14" s="179"/>
      <c r="IQ14" s="179"/>
      <c r="IR14" s="179"/>
      <c r="IS14" s="179"/>
      <c r="IT14" s="179"/>
      <c r="IU14" s="179"/>
      <c r="IV14" s="179"/>
      <c r="IW14" s="179"/>
      <c r="IX14" s="179"/>
      <c r="IY14" s="179"/>
      <c r="IZ14" s="179"/>
      <c r="JA14" s="179"/>
      <c r="JB14" s="179"/>
      <c r="JC14" s="179"/>
      <c r="JD14" s="179"/>
      <c r="JE14" s="179"/>
      <c r="JF14" s="179"/>
      <c r="JG14" s="179"/>
      <c r="JH14" s="179"/>
      <c r="JI14" s="179"/>
      <c r="JJ14" s="179"/>
      <c r="JK14" s="179"/>
      <c r="JL14" s="179"/>
      <c r="JM14" s="179"/>
      <c r="JN14" s="179"/>
      <c r="JO14" s="179"/>
      <c r="JP14" s="179"/>
      <c r="JQ14" s="179"/>
      <c r="JR14" s="179"/>
      <c r="JS14" s="179"/>
      <c r="JT14" s="179"/>
      <c r="JU14" s="179"/>
      <c r="JV14" s="179"/>
      <c r="JW14" s="179"/>
      <c r="JX14" s="179"/>
      <c r="JY14" s="179"/>
      <c r="JZ14" s="179"/>
      <c r="KA14" s="179"/>
      <c r="KB14" s="179"/>
      <c r="KC14" s="179"/>
      <c r="KD14" s="179"/>
      <c r="KE14" s="179"/>
      <c r="KF14" s="179"/>
      <c r="KG14" s="179"/>
      <c r="KH14" s="179"/>
      <c r="KI14" s="179"/>
      <c r="KJ14" s="179"/>
      <c r="KK14" s="179"/>
      <c r="KL14" s="179"/>
      <c r="KM14" s="179"/>
      <c r="KN14" s="179"/>
      <c r="KO14" s="179"/>
      <c r="KP14" s="179"/>
      <c r="KQ14" s="179"/>
      <c r="KR14" s="179"/>
      <c r="KS14" s="179"/>
      <c r="KT14" s="179"/>
      <c r="KU14" s="179"/>
      <c r="KV14" s="179"/>
      <c r="KW14" s="179"/>
      <c r="KX14" s="179"/>
      <c r="KY14" s="179"/>
      <c r="KZ14" s="179"/>
      <c r="LA14" s="179"/>
      <c r="LB14" s="179"/>
      <c r="LC14" s="179"/>
      <c r="LD14" s="179"/>
      <c r="LE14" s="179"/>
      <c r="LF14" s="179"/>
      <c r="LG14" s="179"/>
      <c r="LH14" s="179"/>
      <c r="LI14" s="179"/>
      <c r="LJ14" s="179"/>
      <c r="LK14" s="179"/>
      <c r="LL14" s="179"/>
      <c r="LM14" s="179"/>
      <c r="LN14" s="179"/>
      <c r="LO14" s="179"/>
      <c r="LP14" s="179"/>
      <c r="LQ14" s="179"/>
      <c r="LR14" s="179"/>
      <c r="LS14" s="179"/>
      <c r="LT14" s="179"/>
      <c r="LU14" s="179"/>
      <c r="LV14" s="179"/>
      <c r="LW14" s="179"/>
      <c r="LX14" s="179"/>
      <c r="LY14" s="179"/>
      <c r="LZ14" s="179"/>
      <c r="MA14" s="179"/>
      <c r="MB14" s="179"/>
      <c r="MC14" s="179"/>
      <c r="MD14" s="179"/>
      <c r="ME14" s="179"/>
      <c r="MF14" s="179"/>
      <c r="MG14" s="179"/>
      <c r="MH14" s="179"/>
      <c r="MI14" s="179"/>
      <c r="MJ14" s="179"/>
      <c r="MK14" s="179"/>
      <c r="ML14" s="179"/>
      <c r="MM14" s="179"/>
      <c r="MN14" s="179"/>
      <c r="MO14" s="179"/>
      <c r="MP14" s="179"/>
      <c r="MQ14" s="179"/>
      <c r="MR14" s="179"/>
      <c r="MS14" s="179"/>
      <c r="MT14" s="179"/>
      <c r="MU14" s="179"/>
      <c r="MV14" s="179"/>
      <c r="MW14" s="179"/>
      <c r="MX14" s="179"/>
      <c r="MY14" s="179"/>
      <c r="MZ14" s="179"/>
      <c r="NA14" s="179"/>
      <c r="NB14" s="179"/>
      <c r="NC14" s="179"/>
      <c r="ND14" s="179"/>
      <c r="NE14" s="179"/>
      <c r="NF14" s="179"/>
      <c r="NG14" s="179"/>
      <c r="NH14" s="179"/>
      <c r="NI14" s="179"/>
      <c r="NJ14" s="179"/>
      <c r="NK14" s="179"/>
      <c r="NL14" s="179"/>
      <c r="NM14" s="179"/>
      <c r="NN14" s="179"/>
      <c r="NO14" s="179"/>
      <c r="NP14" s="179"/>
      <c r="NQ14" s="179"/>
      <c r="NR14" s="179"/>
      <c r="NS14" s="179"/>
      <c r="NT14" s="179"/>
      <c r="NU14" s="179"/>
      <c r="NV14" s="179"/>
      <c r="NW14" s="179"/>
      <c r="NX14" s="179"/>
      <c r="NY14" s="179"/>
      <c r="NZ14" s="179"/>
      <c r="OA14" s="179"/>
      <c r="OB14" s="179"/>
      <c r="OC14" s="179"/>
      <c r="OD14" s="179"/>
      <c r="OE14" s="179"/>
      <c r="OF14" s="179"/>
      <c r="OG14" s="179"/>
      <c r="OH14" s="179"/>
      <c r="OI14" s="179"/>
      <c r="OJ14" s="179"/>
      <c r="OK14" s="179"/>
      <c r="OL14" s="179"/>
      <c r="OM14" s="179"/>
      <c r="ON14" s="179"/>
      <c r="OO14" s="179"/>
      <c r="OP14" s="179"/>
      <c r="OQ14" s="179"/>
      <c r="OR14" s="179"/>
      <c r="OS14" s="179"/>
      <c r="OT14" s="179"/>
      <c r="OU14" s="179"/>
      <c r="OV14" s="179"/>
      <c r="OW14" s="179"/>
      <c r="OX14" s="179"/>
      <c r="OY14" s="179"/>
      <c r="OZ14" s="179"/>
      <c r="PA14" s="179"/>
      <c r="PB14" s="179"/>
      <c r="PC14" s="179"/>
      <c r="PD14" s="179"/>
      <c r="PE14" s="179"/>
      <c r="PF14" s="179"/>
      <c r="PG14" s="179"/>
      <c r="PH14" s="179"/>
      <c r="PI14" s="179"/>
      <c r="PJ14" s="179"/>
      <c r="PK14" s="179"/>
      <c r="PL14" s="179"/>
      <c r="PM14" s="179"/>
      <c r="PN14" s="179"/>
      <c r="PO14" s="179"/>
      <c r="PP14" s="179"/>
      <c r="PQ14" s="179"/>
      <c r="PR14" s="179"/>
      <c r="PS14" s="179"/>
      <c r="PT14" s="179"/>
      <c r="PU14" s="179"/>
      <c r="PV14" s="179"/>
      <c r="PW14" s="179"/>
      <c r="PX14" s="179"/>
      <c r="PY14" s="179"/>
      <c r="PZ14" s="179"/>
      <c r="QA14" s="179"/>
      <c r="QB14" s="179"/>
      <c r="QC14" s="179"/>
      <c r="QD14" s="179"/>
      <c r="QE14" s="179"/>
      <c r="QF14" s="179"/>
      <c r="QG14" s="179"/>
      <c r="QH14" s="179"/>
      <c r="QI14" s="179"/>
      <c r="QJ14" s="179"/>
      <c r="QK14" s="179"/>
      <c r="QL14" s="179"/>
      <c r="QM14" s="179"/>
      <c r="QN14" s="179"/>
      <c r="QO14" s="179"/>
      <c r="QP14" s="179"/>
      <c r="QQ14" s="179"/>
      <c r="QR14" s="179"/>
      <c r="QS14" s="179"/>
      <c r="QT14" s="179"/>
      <c r="QU14" s="179"/>
      <c r="QV14" s="179"/>
      <c r="QW14" s="179"/>
      <c r="QX14" s="179"/>
      <c r="QY14" s="179"/>
      <c r="QZ14" s="179"/>
      <c r="RA14" s="179"/>
      <c r="RB14" s="179"/>
      <c r="RC14" s="179"/>
      <c r="RD14" s="179"/>
      <c r="RE14" s="179"/>
      <c r="RF14" s="179"/>
      <c r="RG14" s="179"/>
      <c r="RH14" s="179"/>
      <c r="RI14" s="179"/>
      <c r="RJ14" s="179"/>
      <c r="RK14" s="179"/>
      <c r="RL14" s="179"/>
      <c r="RM14" s="179"/>
      <c r="RN14" s="179"/>
      <c r="RO14" s="179"/>
      <c r="RP14" s="179"/>
      <c r="RQ14" s="179"/>
      <c r="RR14" s="179"/>
      <c r="RS14" s="179"/>
      <c r="RT14" s="179"/>
      <c r="RU14" s="179"/>
      <c r="RV14" s="179"/>
      <c r="RW14" s="179"/>
      <c r="RX14" s="179"/>
      <c r="RY14" s="179"/>
      <c r="RZ14" s="179"/>
      <c r="SA14" s="179"/>
      <c r="SB14" s="179"/>
      <c r="SC14" s="179"/>
      <c r="SD14" s="179"/>
      <c r="SE14" s="179"/>
      <c r="SF14" s="179"/>
    </row>
    <row r="15" spans="1:500" x14ac:dyDescent="0.25">
      <c r="A15" s="186" t="s">
        <v>17</v>
      </c>
      <c r="B15" s="178">
        <v>-0.27900000000000003</v>
      </c>
      <c r="C15" s="178">
        <v>-0.39300000000000002</v>
      </c>
      <c r="D15" s="178">
        <v>-0.151</v>
      </c>
      <c r="E15" s="178">
        <v>-0.75600000000000001</v>
      </c>
      <c r="F15" s="178">
        <v>-0.32700000000000001</v>
      </c>
      <c r="G15" s="178">
        <v>7.8E-2</v>
      </c>
      <c r="H15" s="178">
        <v>-0.31</v>
      </c>
      <c r="I15" s="178">
        <v>-0.627</v>
      </c>
      <c r="J15" s="178">
        <v>3.1E-2</v>
      </c>
      <c r="K15" s="178">
        <v>-0.41199999999999998</v>
      </c>
      <c r="L15" s="178">
        <v>-0.503</v>
      </c>
      <c r="M15" s="178">
        <v>-0.29099999999999998</v>
      </c>
      <c r="N15" s="178">
        <v>-0.63100000000000001</v>
      </c>
      <c r="O15" s="178">
        <v>-0.45400000000000001</v>
      </c>
      <c r="P15" s="178">
        <v>0.3</v>
      </c>
      <c r="Q15" s="178">
        <v>5.0000000000000001E-3</v>
      </c>
      <c r="R15" s="178">
        <v>0.16600000000000001</v>
      </c>
      <c r="S15" s="178">
        <v>0.16400000000000001</v>
      </c>
      <c r="T15" s="178">
        <v>-0.14199999999999999</v>
      </c>
      <c r="U15" s="178">
        <v>8.5999999999999993E-2</v>
      </c>
      <c r="V15" s="178">
        <v>-0.04</v>
      </c>
      <c r="W15" s="178">
        <v>0.255</v>
      </c>
      <c r="X15" s="178">
        <v>4.2999999999999997E-2</v>
      </c>
      <c r="Y15" s="178">
        <v>0.156</v>
      </c>
      <c r="Z15" s="178">
        <v>0.61099999999999999</v>
      </c>
      <c r="AA15" s="178">
        <v>0.81</v>
      </c>
      <c r="AB15" s="178">
        <v>0.104</v>
      </c>
      <c r="AC15" s="178">
        <v>0.29899999999999999</v>
      </c>
      <c r="AD15" s="178">
        <v>2.5960000000000001</v>
      </c>
      <c r="AE15" s="178">
        <v>1.2669999999999999</v>
      </c>
      <c r="AF15" s="178">
        <v>-8.4000000000000005E-2</v>
      </c>
      <c r="AG15" s="178">
        <v>0.92800000000000005</v>
      </c>
      <c r="AH15" s="178">
        <v>3.9E-2</v>
      </c>
      <c r="AI15" s="178">
        <v>-0.121</v>
      </c>
      <c r="AJ15" s="178">
        <v>0.73499999999999999</v>
      </c>
      <c r="AK15" s="178">
        <v>0.57799999999999996</v>
      </c>
      <c r="AL15" s="178">
        <v>1.4E-2</v>
      </c>
      <c r="AM15" s="178">
        <v>0.33400000000000002</v>
      </c>
      <c r="AN15" s="178">
        <v>0.54700000000000004</v>
      </c>
      <c r="AO15" s="178">
        <v>-0.17</v>
      </c>
      <c r="AP15" s="178">
        <v>0.61099999999999999</v>
      </c>
      <c r="AQ15" s="178">
        <v>1.51</v>
      </c>
      <c r="AR15" s="178">
        <v>4.2999999999999997E-2</v>
      </c>
      <c r="AS15" s="178">
        <v>1.1439999999999999</v>
      </c>
      <c r="AT15" s="178">
        <v>0.04</v>
      </c>
      <c r="AU15" s="178">
        <v>-0.11899999999999999</v>
      </c>
      <c r="AV15" s="178">
        <v>0.73899999999999999</v>
      </c>
      <c r="AW15" s="178">
        <v>0.57999999999999996</v>
      </c>
      <c r="AX15" s="178">
        <v>1.4999999999999999E-2</v>
      </c>
      <c r="AY15" s="178">
        <v>0.33800000000000002</v>
      </c>
      <c r="AZ15" s="178">
        <v>0.54900000000000004</v>
      </c>
      <c r="BA15" s="178">
        <v>-0.17</v>
      </c>
      <c r="BB15" s="460"/>
      <c r="BC15" s="460"/>
      <c r="BD15" s="460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79"/>
      <c r="BR15" s="179"/>
      <c r="BS15" s="179"/>
      <c r="BT15" s="179"/>
      <c r="BU15" s="179"/>
      <c r="BV15" s="179"/>
      <c r="BW15" s="179"/>
      <c r="BX15" s="179"/>
      <c r="BY15" s="179"/>
      <c r="BZ15" s="179"/>
      <c r="CA15" s="179"/>
      <c r="CB15" s="179"/>
      <c r="CC15" s="179"/>
      <c r="CD15" s="179"/>
      <c r="CE15" s="179"/>
      <c r="CF15" s="179"/>
      <c r="CG15" s="179"/>
      <c r="CH15" s="179"/>
      <c r="CI15" s="179"/>
      <c r="CJ15" s="179"/>
      <c r="CK15" s="179"/>
      <c r="CL15" s="179"/>
      <c r="CM15" s="179"/>
      <c r="CN15" s="179"/>
      <c r="CO15" s="179"/>
      <c r="CP15" s="179"/>
      <c r="CQ15" s="179"/>
      <c r="CR15" s="179"/>
      <c r="CS15" s="179"/>
      <c r="CT15" s="179"/>
      <c r="CU15" s="179"/>
      <c r="CV15" s="179"/>
      <c r="CW15" s="179"/>
      <c r="CX15" s="179"/>
      <c r="CY15" s="179"/>
      <c r="CZ15" s="179"/>
      <c r="DA15" s="179"/>
      <c r="DB15" s="179"/>
      <c r="DC15" s="179"/>
      <c r="DD15" s="179"/>
      <c r="DE15" s="179"/>
      <c r="DF15" s="179"/>
      <c r="DG15" s="179"/>
      <c r="DH15" s="179"/>
      <c r="DI15" s="179"/>
      <c r="DJ15" s="179"/>
      <c r="DK15" s="179"/>
      <c r="DL15" s="179"/>
      <c r="DM15" s="179"/>
      <c r="DN15" s="179"/>
      <c r="DO15" s="179"/>
      <c r="DP15" s="179"/>
      <c r="DQ15" s="179"/>
      <c r="DR15" s="179"/>
      <c r="DS15" s="179"/>
      <c r="DT15" s="179"/>
      <c r="DU15" s="179"/>
      <c r="DV15" s="179"/>
      <c r="DW15" s="179"/>
      <c r="DX15" s="179"/>
      <c r="DY15" s="179"/>
      <c r="DZ15" s="179"/>
      <c r="EA15" s="179"/>
      <c r="EB15" s="179"/>
      <c r="EC15" s="179"/>
      <c r="ED15" s="179"/>
      <c r="EE15" s="179"/>
      <c r="EF15" s="179"/>
      <c r="EG15" s="179"/>
      <c r="EH15" s="179"/>
      <c r="EI15" s="179"/>
      <c r="EJ15" s="179"/>
      <c r="EK15" s="179"/>
      <c r="EL15" s="179"/>
      <c r="EM15" s="179"/>
      <c r="EN15" s="179"/>
      <c r="EO15" s="179"/>
      <c r="EP15" s="179"/>
      <c r="EQ15" s="179"/>
      <c r="ER15" s="179"/>
      <c r="ES15" s="179"/>
      <c r="ET15" s="179"/>
      <c r="EU15" s="179"/>
      <c r="EV15" s="179"/>
      <c r="EW15" s="179"/>
      <c r="EX15" s="179"/>
      <c r="EY15" s="179"/>
      <c r="EZ15" s="179"/>
      <c r="FA15" s="179"/>
      <c r="FB15" s="179"/>
      <c r="FC15" s="179"/>
      <c r="FD15" s="179"/>
      <c r="FE15" s="179"/>
      <c r="FF15" s="179"/>
      <c r="FG15" s="179"/>
      <c r="FH15" s="179"/>
      <c r="FI15" s="179"/>
      <c r="FJ15" s="179"/>
      <c r="FK15" s="179"/>
      <c r="FL15" s="179"/>
      <c r="FM15" s="179"/>
      <c r="FN15" s="179"/>
      <c r="FO15" s="179"/>
      <c r="FP15" s="179"/>
      <c r="FQ15" s="179"/>
      <c r="FR15" s="179"/>
      <c r="FS15" s="179"/>
      <c r="FT15" s="179"/>
      <c r="FU15" s="179"/>
      <c r="FV15" s="179"/>
      <c r="FW15" s="179"/>
      <c r="FX15" s="179"/>
      <c r="FY15" s="179"/>
      <c r="FZ15" s="179"/>
      <c r="GA15" s="179"/>
      <c r="GB15" s="179"/>
      <c r="GC15" s="179"/>
      <c r="GD15" s="179"/>
      <c r="GE15" s="179"/>
      <c r="GF15" s="179"/>
      <c r="GG15" s="179"/>
      <c r="GH15" s="179"/>
      <c r="GI15" s="179"/>
      <c r="GJ15" s="179"/>
      <c r="GK15" s="179"/>
      <c r="GL15" s="179"/>
      <c r="GM15" s="179"/>
      <c r="GN15" s="179"/>
      <c r="GO15" s="179"/>
      <c r="GP15" s="179"/>
      <c r="GQ15" s="179"/>
      <c r="GR15" s="179"/>
      <c r="GS15" s="179"/>
      <c r="GT15" s="179"/>
      <c r="GU15" s="179"/>
      <c r="GV15" s="179"/>
      <c r="GW15" s="179"/>
      <c r="GX15" s="179"/>
      <c r="GY15" s="179"/>
      <c r="GZ15" s="179"/>
      <c r="HA15" s="179"/>
      <c r="HB15" s="179"/>
      <c r="HC15" s="179"/>
      <c r="HD15" s="179"/>
      <c r="HE15" s="179"/>
      <c r="HF15" s="179"/>
      <c r="HG15" s="179"/>
      <c r="HH15" s="179"/>
      <c r="HI15" s="179"/>
      <c r="HJ15" s="179"/>
      <c r="HK15" s="179"/>
      <c r="HL15" s="179"/>
      <c r="HM15" s="179"/>
      <c r="HN15" s="179"/>
      <c r="HO15" s="179"/>
      <c r="HP15" s="179"/>
      <c r="HQ15" s="179"/>
      <c r="HR15" s="179"/>
      <c r="HS15" s="179"/>
      <c r="HT15" s="179"/>
      <c r="HU15" s="179"/>
      <c r="HV15" s="179"/>
      <c r="HW15" s="179"/>
      <c r="HX15" s="179"/>
      <c r="HY15" s="179"/>
      <c r="HZ15" s="179"/>
      <c r="IA15" s="179"/>
      <c r="IB15" s="179"/>
      <c r="IC15" s="179"/>
      <c r="ID15" s="179"/>
      <c r="IE15" s="179"/>
      <c r="IF15" s="179"/>
      <c r="IG15" s="179"/>
      <c r="IH15" s="179"/>
      <c r="II15" s="179"/>
      <c r="IJ15" s="179"/>
      <c r="IK15" s="179"/>
      <c r="IL15" s="179"/>
      <c r="IM15" s="179"/>
      <c r="IN15" s="179"/>
      <c r="IO15" s="179"/>
      <c r="IP15" s="179"/>
      <c r="IQ15" s="179"/>
      <c r="IR15" s="179"/>
      <c r="IS15" s="179"/>
      <c r="IT15" s="179"/>
      <c r="IU15" s="179"/>
      <c r="IV15" s="179"/>
      <c r="IW15" s="179"/>
      <c r="IX15" s="179"/>
      <c r="IY15" s="179"/>
      <c r="IZ15" s="179"/>
      <c r="JA15" s="179"/>
      <c r="JB15" s="179"/>
      <c r="JC15" s="179"/>
      <c r="JD15" s="179"/>
      <c r="JE15" s="179"/>
      <c r="JF15" s="179"/>
      <c r="JG15" s="179"/>
      <c r="JH15" s="179"/>
      <c r="JI15" s="179"/>
      <c r="JJ15" s="179"/>
      <c r="JK15" s="179"/>
      <c r="JL15" s="179"/>
      <c r="JM15" s="179"/>
      <c r="JN15" s="179"/>
      <c r="JO15" s="179"/>
      <c r="JP15" s="179"/>
      <c r="JQ15" s="179"/>
      <c r="JR15" s="179"/>
      <c r="JS15" s="179"/>
      <c r="JT15" s="179"/>
      <c r="JU15" s="179"/>
      <c r="JV15" s="179"/>
      <c r="JW15" s="179"/>
      <c r="JX15" s="179"/>
      <c r="JY15" s="179"/>
      <c r="JZ15" s="179"/>
      <c r="KA15" s="179"/>
      <c r="KB15" s="179"/>
      <c r="KC15" s="179"/>
      <c r="KD15" s="179"/>
      <c r="KE15" s="179"/>
      <c r="KF15" s="179"/>
      <c r="KG15" s="179"/>
      <c r="KH15" s="179"/>
      <c r="KI15" s="179"/>
      <c r="KJ15" s="179"/>
      <c r="KK15" s="179"/>
      <c r="KL15" s="179"/>
      <c r="KM15" s="179"/>
      <c r="KN15" s="179"/>
      <c r="KO15" s="179"/>
      <c r="KP15" s="179"/>
      <c r="KQ15" s="179"/>
      <c r="KR15" s="179"/>
      <c r="KS15" s="179"/>
      <c r="KT15" s="179"/>
      <c r="KU15" s="179"/>
      <c r="KV15" s="179"/>
      <c r="KW15" s="179"/>
      <c r="KX15" s="179"/>
      <c r="KY15" s="179"/>
      <c r="KZ15" s="179"/>
      <c r="LA15" s="179"/>
      <c r="LB15" s="179"/>
      <c r="LC15" s="179"/>
      <c r="LD15" s="179"/>
      <c r="LE15" s="179"/>
      <c r="LF15" s="179"/>
      <c r="LG15" s="179"/>
      <c r="LH15" s="179"/>
      <c r="LI15" s="179"/>
      <c r="LJ15" s="179"/>
      <c r="LK15" s="179"/>
      <c r="LL15" s="179"/>
      <c r="LM15" s="179"/>
      <c r="LN15" s="179"/>
      <c r="LO15" s="179"/>
      <c r="LP15" s="179"/>
      <c r="LQ15" s="179"/>
      <c r="LR15" s="179"/>
      <c r="LS15" s="179"/>
      <c r="LT15" s="179"/>
      <c r="LU15" s="179"/>
      <c r="LV15" s="179"/>
      <c r="LW15" s="179"/>
      <c r="LX15" s="179"/>
      <c r="LY15" s="179"/>
      <c r="LZ15" s="179"/>
      <c r="MA15" s="179"/>
      <c r="MB15" s="179"/>
      <c r="MC15" s="179"/>
      <c r="MD15" s="179"/>
      <c r="ME15" s="179"/>
      <c r="MF15" s="179"/>
      <c r="MG15" s="179"/>
      <c r="MH15" s="179"/>
      <c r="MI15" s="179"/>
      <c r="MJ15" s="179"/>
      <c r="MK15" s="179"/>
      <c r="ML15" s="179"/>
      <c r="MM15" s="179"/>
      <c r="MN15" s="179"/>
      <c r="MO15" s="179"/>
      <c r="MP15" s="179"/>
      <c r="MQ15" s="179"/>
      <c r="MR15" s="179"/>
      <c r="MS15" s="179"/>
      <c r="MT15" s="179"/>
      <c r="MU15" s="179"/>
      <c r="MV15" s="179"/>
      <c r="MW15" s="179"/>
      <c r="MX15" s="179"/>
      <c r="MY15" s="179"/>
      <c r="MZ15" s="179"/>
      <c r="NA15" s="179"/>
      <c r="NB15" s="179"/>
      <c r="NC15" s="179"/>
      <c r="ND15" s="179"/>
      <c r="NE15" s="179"/>
      <c r="NF15" s="179"/>
      <c r="NG15" s="179"/>
      <c r="NH15" s="179"/>
      <c r="NI15" s="179"/>
      <c r="NJ15" s="179"/>
      <c r="NK15" s="179"/>
      <c r="NL15" s="179"/>
      <c r="NM15" s="179"/>
      <c r="NN15" s="179"/>
      <c r="NO15" s="179"/>
      <c r="NP15" s="179"/>
      <c r="NQ15" s="179"/>
      <c r="NR15" s="179"/>
      <c r="NS15" s="179"/>
      <c r="NT15" s="179"/>
      <c r="NU15" s="179"/>
      <c r="NV15" s="179"/>
      <c r="NW15" s="179"/>
      <c r="NX15" s="179"/>
      <c r="NY15" s="179"/>
      <c r="NZ15" s="179"/>
      <c r="OA15" s="179"/>
      <c r="OB15" s="179"/>
      <c r="OC15" s="179"/>
      <c r="OD15" s="179"/>
      <c r="OE15" s="179"/>
      <c r="OF15" s="179"/>
      <c r="OG15" s="179"/>
      <c r="OH15" s="179"/>
      <c r="OI15" s="179"/>
      <c r="OJ15" s="179"/>
      <c r="OK15" s="179"/>
      <c r="OL15" s="179"/>
      <c r="OM15" s="179"/>
      <c r="ON15" s="179"/>
      <c r="OO15" s="179"/>
      <c r="OP15" s="179"/>
      <c r="OQ15" s="179"/>
      <c r="OR15" s="179"/>
      <c r="OS15" s="179"/>
      <c r="OT15" s="179"/>
      <c r="OU15" s="179"/>
      <c r="OV15" s="179"/>
      <c r="OW15" s="179"/>
      <c r="OX15" s="179"/>
      <c r="OY15" s="179"/>
      <c r="OZ15" s="179"/>
      <c r="PA15" s="179"/>
      <c r="PB15" s="179"/>
      <c r="PC15" s="179"/>
      <c r="PD15" s="179"/>
      <c r="PE15" s="179"/>
      <c r="PF15" s="179"/>
      <c r="PG15" s="179"/>
      <c r="PH15" s="179"/>
      <c r="PI15" s="179"/>
      <c r="PJ15" s="179"/>
      <c r="PK15" s="179"/>
      <c r="PL15" s="179"/>
      <c r="PM15" s="179"/>
      <c r="PN15" s="179"/>
      <c r="PO15" s="179"/>
      <c r="PP15" s="179"/>
      <c r="PQ15" s="179"/>
      <c r="PR15" s="179"/>
      <c r="PS15" s="179"/>
      <c r="PT15" s="179"/>
      <c r="PU15" s="179"/>
      <c r="PV15" s="179"/>
      <c r="PW15" s="179"/>
      <c r="PX15" s="179"/>
      <c r="PY15" s="179"/>
      <c r="PZ15" s="179"/>
      <c r="QA15" s="179"/>
      <c r="QB15" s="179"/>
      <c r="QC15" s="179"/>
      <c r="QD15" s="179"/>
      <c r="QE15" s="179"/>
      <c r="QF15" s="179"/>
      <c r="QG15" s="179"/>
      <c r="QH15" s="179"/>
      <c r="QI15" s="179"/>
      <c r="QJ15" s="179"/>
      <c r="QK15" s="179"/>
      <c r="QL15" s="179"/>
      <c r="QM15" s="179"/>
      <c r="QN15" s="179"/>
      <c r="QO15" s="179"/>
      <c r="QP15" s="179"/>
      <c r="QQ15" s="179"/>
      <c r="QR15" s="179"/>
      <c r="QS15" s="179"/>
      <c r="QT15" s="179"/>
      <c r="QU15" s="179"/>
      <c r="QV15" s="179"/>
      <c r="QW15" s="179"/>
      <c r="QX15" s="179"/>
      <c r="QY15" s="179"/>
      <c r="QZ15" s="179"/>
      <c r="RA15" s="179"/>
      <c r="RB15" s="179"/>
      <c r="RC15" s="179"/>
      <c r="RD15" s="179"/>
      <c r="RE15" s="179"/>
      <c r="RF15" s="179"/>
      <c r="RG15" s="179"/>
      <c r="RH15" s="179"/>
      <c r="RI15" s="179"/>
      <c r="RJ15" s="179"/>
      <c r="RK15" s="179"/>
      <c r="RL15" s="179"/>
      <c r="RM15" s="179"/>
      <c r="RN15" s="179"/>
      <c r="RO15" s="179"/>
      <c r="RP15" s="179"/>
      <c r="RQ15" s="179"/>
      <c r="RR15" s="179"/>
      <c r="RS15" s="179"/>
      <c r="RT15" s="179"/>
      <c r="RU15" s="179"/>
      <c r="RV15" s="179"/>
      <c r="RW15" s="179"/>
      <c r="RX15" s="179"/>
      <c r="RY15" s="179"/>
      <c r="RZ15" s="179"/>
      <c r="SA15" s="179"/>
      <c r="SB15" s="179"/>
      <c r="SC15" s="179"/>
      <c r="SD15" s="179"/>
      <c r="SE15" s="179"/>
      <c r="SF15" s="179"/>
    </row>
    <row r="16" spans="1:500" x14ac:dyDescent="0.25">
      <c r="A16" s="186" t="s">
        <v>18</v>
      </c>
      <c r="B16" s="178">
        <v>-0.01</v>
      </c>
      <c r="C16" s="178">
        <v>-5.0000000000000001E-3</v>
      </c>
      <c r="D16" s="178">
        <v>-7.0000000000000001E-3</v>
      </c>
      <c r="E16" s="178">
        <v>-3.0000000000000001E-3</v>
      </c>
      <c r="F16" s="178">
        <v>-7.0000000000000001E-3</v>
      </c>
      <c r="G16" s="178">
        <v>-5.0000000000000001E-3</v>
      </c>
      <c r="H16" s="178">
        <v>-7.0000000000000001E-3</v>
      </c>
      <c r="I16" s="178">
        <v>-2E-3</v>
      </c>
      <c r="J16" s="178">
        <v>-1.4999999999999999E-2</v>
      </c>
      <c r="K16" s="178">
        <v>-0.01</v>
      </c>
      <c r="L16" s="178">
        <v>-3.0000000000000001E-3</v>
      </c>
      <c r="M16" s="178">
        <v>-4.0000000000000001E-3</v>
      </c>
      <c r="N16" s="178">
        <v>-3.0000000000000001E-3</v>
      </c>
      <c r="O16" s="178">
        <v>-4.0000000000000001E-3</v>
      </c>
      <c r="P16" s="178">
        <v>0</v>
      </c>
      <c r="Q16" s="178">
        <v>0</v>
      </c>
      <c r="R16" s="178">
        <v>0</v>
      </c>
      <c r="S16" s="178">
        <v>0</v>
      </c>
      <c r="T16" s="178">
        <v>6.0000000000000001E-3</v>
      </c>
      <c r="U16" s="178">
        <v>3.0000000000000001E-3</v>
      </c>
      <c r="V16" s="178">
        <v>1E-3</v>
      </c>
      <c r="W16" s="178">
        <v>4.0000000000000001E-3</v>
      </c>
      <c r="X16" s="178">
        <v>1.2E-2</v>
      </c>
      <c r="Y16" s="178">
        <v>1E-3</v>
      </c>
      <c r="Z16" s="178">
        <v>1.6E-2</v>
      </c>
      <c r="AA16" s="178">
        <v>2E-3</v>
      </c>
      <c r="AB16" s="178">
        <v>-1E-3</v>
      </c>
      <c r="AC16" s="178">
        <v>-5.0000000000000001E-3</v>
      </c>
      <c r="AD16" s="178">
        <v>6.0000000000000001E-3</v>
      </c>
      <c r="AE16" s="178">
        <v>5.0000000000000001E-3</v>
      </c>
      <c r="AF16" s="178">
        <v>-3.0000000000000001E-3</v>
      </c>
      <c r="AG16" s="178">
        <v>-7.0000000000000001E-3</v>
      </c>
      <c r="AH16" s="178">
        <v>-5.0000000000000001E-3</v>
      </c>
      <c r="AI16" s="178">
        <v>-2E-3</v>
      </c>
      <c r="AJ16" s="178">
        <v>-8.9999999999999993E-3</v>
      </c>
      <c r="AK16" s="178">
        <v>-1E-3</v>
      </c>
      <c r="AL16" s="178">
        <v>0</v>
      </c>
      <c r="AM16" s="178">
        <v>1E-3</v>
      </c>
      <c r="AN16" s="178">
        <v>-2E-3</v>
      </c>
      <c r="AO16" s="178">
        <v>-2E-3</v>
      </c>
      <c r="AP16" s="178">
        <v>1.6E-2</v>
      </c>
      <c r="AQ16" s="178">
        <v>2E-3</v>
      </c>
      <c r="AR16" s="178">
        <v>-5.0000000000000001E-3</v>
      </c>
      <c r="AS16" s="178">
        <v>-3.1E-2</v>
      </c>
      <c r="AT16" s="178">
        <v>-6.0000000000000001E-3</v>
      </c>
      <c r="AU16" s="178">
        <v>-4.0000000000000001E-3</v>
      </c>
      <c r="AV16" s="178">
        <v>-1.2999999999999999E-2</v>
      </c>
      <c r="AW16" s="178">
        <v>-3.0000000000000001E-3</v>
      </c>
      <c r="AX16" s="178">
        <v>-1E-3</v>
      </c>
      <c r="AY16" s="178">
        <v>-3.0000000000000001E-3</v>
      </c>
      <c r="AZ16" s="178">
        <v>-4.0000000000000001E-3</v>
      </c>
      <c r="BA16" s="178">
        <v>-2E-3</v>
      </c>
      <c r="BB16" s="460"/>
      <c r="BC16" s="460"/>
      <c r="BD16" s="460"/>
      <c r="BE16" s="179"/>
      <c r="BF16" s="179"/>
      <c r="BG16" s="179"/>
      <c r="BH16" s="179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  <c r="BS16" s="179"/>
      <c r="BT16" s="179"/>
      <c r="BU16" s="179"/>
      <c r="BV16" s="179"/>
      <c r="BW16" s="179"/>
      <c r="BX16" s="179"/>
      <c r="BY16" s="179"/>
      <c r="BZ16" s="179"/>
      <c r="CA16" s="179"/>
      <c r="CB16" s="179"/>
      <c r="CC16" s="179"/>
      <c r="CD16" s="179"/>
      <c r="CE16" s="179"/>
      <c r="CF16" s="179"/>
      <c r="CG16" s="179"/>
      <c r="CH16" s="179"/>
      <c r="CI16" s="179"/>
      <c r="CJ16" s="179"/>
      <c r="CK16" s="179"/>
      <c r="CL16" s="179"/>
      <c r="CM16" s="179"/>
      <c r="CN16" s="179"/>
      <c r="CO16" s="179"/>
      <c r="CP16" s="179"/>
      <c r="CQ16" s="179"/>
      <c r="CR16" s="179"/>
      <c r="CS16" s="179"/>
      <c r="CT16" s="179"/>
      <c r="CU16" s="179"/>
      <c r="CV16" s="179"/>
      <c r="CW16" s="179"/>
      <c r="CX16" s="179"/>
      <c r="CY16" s="179"/>
      <c r="CZ16" s="179"/>
      <c r="DA16" s="179"/>
      <c r="DB16" s="179"/>
      <c r="DC16" s="179"/>
      <c r="DD16" s="179"/>
      <c r="DE16" s="179"/>
      <c r="DF16" s="179"/>
      <c r="DG16" s="179"/>
      <c r="DH16" s="179"/>
      <c r="DI16" s="179"/>
      <c r="DJ16" s="179"/>
      <c r="DK16" s="179"/>
      <c r="DL16" s="179"/>
      <c r="DM16" s="179"/>
      <c r="DN16" s="179"/>
      <c r="DO16" s="179"/>
      <c r="DP16" s="179"/>
      <c r="DQ16" s="179"/>
      <c r="DR16" s="179"/>
      <c r="DS16" s="179"/>
      <c r="DT16" s="179"/>
      <c r="DU16" s="179"/>
      <c r="DV16" s="179"/>
      <c r="DW16" s="179"/>
      <c r="DX16" s="179"/>
      <c r="DY16" s="179"/>
      <c r="DZ16" s="179"/>
      <c r="EA16" s="179"/>
      <c r="EB16" s="179"/>
      <c r="EC16" s="179"/>
      <c r="ED16" s="179"/>
      <c r="EE16" s="179"/>
      <c r="EF16" s="179"/>
      <c r="EG16" s="179"/>
      <c r="EH16" s="179"/>
      <c r="EI16" s="179"/>
      <c r="EJ16" s="179"/>
      <c r="EK16" s="179"/>
      <c r="EL16" s="179"/>
      <c r="EM16" s="179"/>
      <c r="EN16" s="179"/>
      <c r="EO16" s="179"/>
      <c r="EP16" s="179"/>
      <c r="EQ16" s="179"/>
      <c r="ER16" s="179"/>
      <c r="ES16" s="179"/>
      <c r="ET16" s="179"/>
      <c r="EU16" s="179"/>
      <c r="EV16" s="179"/>
      <c r="EW16" s="179"/>
      <c r="EX16" s="179"/>
      <c r="EY16" s="179"/>
      <c r="EZ16" s="179"/>
      <c r="FA16" s="179"/>
      <c r="FB16" s="179"/>
      <c r="FC16" s="179"/>
      <c r="FD16" s="179"/>
      <c r="FE16" s="179"/>
      <c r="FF16" s="179"/>
      <c r="FG16" s="179"/>
      <c r="FH16" s="179"/>
      <c r="FI16" s="179"/>
      <c r="FJ16" s="179"/>
      <c r="FK16" s="179"/>
      <c r="FL16" s="179"/>
      <c r="FM16" s="179"/>
      <c r="FN16" s="179"/>
      <c r="FO16" s="179"/>
      <c r="FP16" s="179"/>
      <c r="FQ16" s="179"/>
      <c r="FR16" s="179"/>
      <c r="FS16" s="179"/>
      <c r="FT16" s="179"/>
      <c r="FU16" s="179"/>
      <c r="FV16" s="179"/>
      <c r="FW16" s="179"/>
      <c r="FX16" s="179"/>
      <c r="FY16" s="179"/>
      <c r="FZ16" s="179"/>
      <c r="GA16" s="179"/>
      <c r="GB16" s="179"/>
      <c r="GC16" s="179"/>
      <c r="GD16" s="179"/>
      <c r="GE16" s="179"/>
      <c r="GF16" s="179"/>
      <c r="GG16" s="179"/>
      <c r="GH16" s="179"/>
      <c r="GI16" s="179"/>
      <c r="GJ16" s="179"/>
      <c r="GK16" s="179"/>
      <c r="GL16" s="179"/>
      <c r="GM16" s="179"/>
      <c r="GN16" s="179"/>
      <c r="GO16" s="179"/>
      <c r="GP16" s="179"/>
      <c r="GQ16" s="179"/>
      <c r="GR16" s="179"/>
      <c r="GS16" s="179"/>
      <c r="GT16" s="179"/>
      <c r="GU16" s="179"/>
      <c r="GV16" s="179"/>
      <c r="GW16" s="179"/>
      <c r="GX16" s="179"/>
      <c r="GY16" s="179"/>
      <c r="GZ16" s="179"/>
      <c r="HA16" s="179"/>
      <c r="HB16" s="179"/>
      <c r="HC16" s="179"/>
      <c r="HD16" s="179"/>
      <c r="HE16" s="179"/>
      <c r="HF16" s="179"/>
      <c r="HG16" s="179"/>
      <c r="HH16" s="179"/>
      <c r="HI16" s="179"/>
      <c r="HJ16" s="179"/>
      <c r="HK16" s="179"/>
      <c r="HL16" s="179"/>
      <c r="HM16" s="179"/>
      <c r="HN16" s="179"/>
      <c r="HO16" s="179"/>
      <c r="HP16" s="179"/>
      <c r="HQ16" s="179"/>
      <c r="HR16" s="179"/>
      <c r="HS16" s="179"/>
      <c r="HT16" s="179"/>
      <c r="HU16" s="179"/>
      <c r="HV16" s="179"/>
      <c r="HW16" s="179"/>
      <c r="HX16" s="179"/>
      <c r="HY16" s="179"/>
      <c r="HZ16" s="179"/>
      <c r="IA16" s="179"/>
      <c r="IB16" s="179"/>
      <c r="IC16" s="179"/>
      <c r="ID16" s="179"/>
      <c r="IE16" s="179"/>
      <c r="IF16" s="179"/>
      <c r="IG16" s="179"/>
      <c r="IH16" s="179"/>
      <c r="II16" s="179"/>
      <c r="IJ16" s="179"/>
      <c r="IK16" s="179"/>
      <c r="IL16" s="179"/>
      <c r="IM16" s="179"/>
      <c r="IN16" s="179"/>
      <c r="IO16" s="179"/>
      <c r="IP16" s="179"/>
      <c r="IQ16" s="179"/>
      <c r="IR16" s="179"/>
      <c r="IS16" s="179"/>
      <c r="IT16" s="179"/>
      <c r="IU16" s="179"/>
      <c r="IV16" s="179"/>
      <c r="IW16" s="179"/>
      <c r="IX16" s="179"/>
      <c r="IY16" s="179"/>
      <c r="IZ16" s="179"/>
      <c r="JA16" s="179"/>
      <c r="JB16" s="179"/>
      <c r="JC16" s="179"/>
      <c r="JD16" s="179"/>
      <c r="JE16" s="179"/>
      <c r="JF16" s="179"/>
      <c r="JG16" s="179"/>
      <c r="JH16" s="179"/>
      <c r="JI16" s="179"/>
      <c r="JJ16" s="179"/>
      <c r="JK16" s="179"/>
      <c r="JL16" s="179"/>
      <c r="JM16" s="179"/>
      <c r="JN16" s="179"/>
      <c r="JO16" s="179"/>
      <c r="JP16" s="179"/>
      <c r="JQ16" s="179"/>
      <c r="JR16" s="179"/>
      <c r="JS16" s="179"/>
      <c r="JT16" s="179"/>
      <c r="JU16" s="179"/>
      <c r="JV16" s="179"/>
      <c r="JW16" s="179"/>
      <c r="JX16" s="179"/>
      <c r="JY16" s="179"/>
      <c r="JZ16" s="179"/>
      <c r="KA16" s="179"/>
      <c r="KB16" s="179"/>
      <c r="KC16" s="179"/>
      <c r="KD16" s="179"/>
      <c r="KE16" s="179"/>
      <c r="KF16" s="179"/>
      <c r="KG16" s="179"/>
      <c r="KH16" s="179"/>
      <c r="KI16" s="179"/>
      <c r="KJ16" s="179"/>
      <c r="KK16" s="179"/>
      <c r="KL16" s="179"/>
      <c r="KM16" s="179"/>
      <c r="KN16" s="179"/>
      <c r="KO16" s="179"/>
      <c r="KP16" s="179"/>
      <c r="KQ16" s="179"/>
      <c r="KR16" s="179"/>
      <c r="KS16" s="179"/>
      <c r="KT16" s="179"/>
      <c r="KU16" s="179"/>
      <c r="KV16" s="179"/>
      <c r="KW16" s="179"/>
      <c r="KX16" s="179"/>
      <c r="KY16" s="179"/>
      <c r="KZ16" s="179"/>
      <c r="LA16" s="179"/>
      <c r="LB16" s="179"/>
      <c r="LC16" s="179"/>
      <c r="LD16" s="179"/>
      <c r="LE16" s="179"/>
      <c r="LF16" s="179"/>
      <c r="LG16" s="179"/>
      <c r="LH16" s="179"/>
      <c r="LI16" s="179"/>
      <c r="LJ16" s="179"/>
      <c r="LK16" s="179"/>
      <c r="LL16" s="179"/>
      <c r="LM16" s="179"/>
      <c r="LN16" s="179"/>
      <c r="LO16" s="179"/>
      <c r="LP16" s="179"/>
      <c r="LQ16" s="179"/>
      <c r="LR16" s="179"/>
      <c r="LS16" s="179"/>
      <c r="LT16" s="179"/>
      <c r="LU16" s="179"/>
      <c r="LV16" s="179"/>
      <c r="LW16" s="179"/>
      <c r="LX16" s="179"/>
      <c r="LY16" s="179"/>
      <c r="LZ16" s="179"/>
      <c r="MA16" s="179"/>
      <c r="MB16" s="179"/>
      <c r="MC16" s="179"/>
      <c r="MD16" s="179"/>
      <c r="ME16" s="179"/>
      <c r="MF16" s="179"/>
      <c r="MG16" s="179"/>
      <c r="MH16" s="179"/>
      <c r="MI16" s="179"/>
      <c r="MJ16" s="179"/>
      <c r="MK16" s="179"/>
      <c r="ML16" s="179"/>
      <c r="MM16" s="179"/>
      <c r="MN16" s="179"/>
      <c r="MO16" s="179"/>
      <c r="MP16" s="179"/>
      <c r="MQ16" s="179"/>
      <c r="MR16" s="179"/>
      <c r="MS16" s="179"/>
      <c r="MT16" s="179"/>
      <c r="MU16" s="179"/>
      <c r="MV16" s="179"/>
      <c r="MW16" s="179"/>
      <c r="MX16" s="179"/>
      <c r="MY16" s="179"/>
      <c r="MZ16" s="179"/>
      <c r="NA16" s="179"/>
      <c r="NB16" s="179"/>
      <c r="NC16" s="179"/>
      <c r="ND16" s="179"/>
      <c r="NE16" s="179"/>
      <c r="NF16" s="179"/>
      <c r="NG16" s="179"/>
      <c r="NH16" s="179"/>
      <c r="NI16" s="179"/>
      <c r="NJ16" s="179"/>
      <c r="NK16" s="179"/>
      <c r="NL16" s="179"/>
      <c r="NM16" s="179"/>
      <c r="NN16" s="179"/>
      <c r="NO16" s="179"/>
      <c r="NP16" s="179"/>
      <c r="NQ16" s="179"/>
      <c r="NR16" s="179"/>
      <c r="NS16" s="179"/>
      <c r="NT16" s="179"/>
      <c r="NU16" s="179"/>
      <c r="NV16" s="179"/>
      <c r="NW16" s="179"/>
      <c r="NX16" s="179"/>
      <c r="NY16" s="179"/>
      <c r="NZ16" s="179"/>
      <c r="OA16" s="179"/>
      <c r="OB16" s="179"/>
      <c r="OC16" s="179"/>
      <c r="OD16" s="179"/>
      <c r="OE16" s="179"/>
      <c r="OF16" s="179"/>
      <c r="OG16" s="179"/>
      <c r="OH16" s="179"/>
      <c r="OI16" s="179"/>
      <c r="OJ16" s="179"/>
      <c r="OK16" s="179"/>
      <c r="OL16" s="179"/>
      <c r="OM16" s="179"/>
      <c r="ON16" s="179"/>
      <c r="OO16" s="179"/>
      <c r="OP16" s="179"/>
      <c r="OQ16" s="179"/>
      <c r="OR16" s="179"/>
      <c r="OS16" s="179"/>
      <c r="OT16" s="179"/>
      <c r="OU16" s="179"/>
      <c r="OV16" s="179"/>
      <c r="OW16" s="179"/>
      <c r="OX16" s="179"/>
      <c r="OY16" s="179"/>
      <c r="OZ16" s="179"/>
      <c r="PA16" s="179"/>
      <c r="PB16" s="179"/>
      <c r="PC16" s="179"/>
      <c r="PD16" s="179"/>
      <c r="PE16" s="179"/>
      <c r="PF16" s="179"/>
      <c r="PG16" s="179"/>
      <c r="PH16" s="179"/>
      <c r="PI16" s="179"/>
      <c r="PJ16" s="179"/>
      <c r="PK16" s="179"/>
      <c r="PL16" s="179"/>
      <c r="PM16" s="179"/>
      <c r="PN16" s="179"/>
      <c r="PO16" s="179"/>
      <c r="PP16" s="179"/>
      <c r="PQ16" s="179"/>
      <c r="PR16" s="179"/>
      <c r="PS16" s="179"/>
      <c r="PT16" s="179"/>
      <c r="PU16" s="179"/>
      <c r="PV16" s="179"/>
      <c r="PW16" s="179"/>
      <c r="PX16" s="179"/>
      <c r="PY16" s="179"/>
      <c r="PZ16" s="179"/>
      <c r="QA16" s="179"/>
      <c r="QB16" s="179"/>
      <c r="QC16" s="179"/>
      <c r="QD16" s="179"/>
      <c r="QE16" s="179"/>
      <c r="QF16" s="179"/>
      <c r="QG16" s="179"/>
      <c r="QH16" s="179"/>
      <c r="QI16" s="179"/>
      <c r="QJ16" s="179"/>
      <c r="QK16" s="179"/>
      <c r="QL16" s="179"/>
      <c r="QM16" s="179"/>
      <c r="QN16" s="179"/>
      <c r="QO16" s="179"/>
      <c r="QP16" s="179"/>
      <c r="QQ16" s="179"/>
      <c r="QR16" s="179"/>
      <c r="QS16" s="179"/>
      <c r="QT16" s="179"/>
      <c r="QU16" s="179"/>
      <c r="QV16" s="179"/>
      <c r="QW16" s="179"/>
      <c r="QX16" s="179"/>
      <c r="QY16" s="179"/>
      <c r="QZ16" s="179"/>
      <c r="RA16" s="179"/>
      <c r="RB16" s="179"/>
      <c r="RC16" s="179"/>
      <c r="RD16" s="179"/>
      <c r="RE16" s="179"/>
      <c r="RF16" s="179"/>
      <c r="RG16" s="179"/>
      <c r="RH16" s="179"/>
      <c r="RI16" s="179"/>
      <c r="RJ16" s="179"/>
      <c r="RK16" s="179"/>
      <c r="RL16" s="179"/>
      <c r="RM16" s="179"/>
      <c r="RN16" s="179"/>
      <c r="RO16" s="179"/>
      <c r="RP16" s="179"/>
      <c r="RQ16" s="179"/>
      <c r="RR16" s="179"/>
      <c r="RS16" s="179"/>
      <c r="RT16" s="179"/>
      <c r="RU16" s="179"/>
      <c r="RV16" s="179"/>
      <c r="RW16" s="179"/>
      <c r="RX16" s="179"/>
      <c r="RY16" s="179"/>
      <c r="RZ16" s="179"/>
      <c r="SA16" s="179"/>
      <c r="SB16" s="179"/>
      <c r="SC16" s="179"/>
      <c r="SD16" s="179"/>
      <c r="SE16" s="179"/>
      <c r="SF16" s="179"/>
    </row>
    <row r="17" spans="1:500" x14ac:dyDescent="0.25">
      <c r="A17" s="186" t="s">
        <v>19</v>
      </c>
      <c r="B17" s="178">
        <v>-0.28999999999999998</v>
      </c>
      <c r="C17" s="178">
        <v>-0.39800000000000002</v>
      </c>
      <c r="D17" s="178">
        <v>-0.158</v>
      </c>
      <c r="E17" s="178">
        <v>-0.75900000000000001</v>
      </c>
      <c r="F17" s="178">
        <v>-0.33400000000000002</v>
      </c>
      <c r="G17" s="178">
        <v>7.1999999999999995E-2</v>
      </c>
      <c r="H17" s="178">
        <v>-0.318</v>
      </c>
      <c r="I17" s="178">
        <v>-0.629</v>
      </c>
      <c r="J17" s="178">
        <v>1.6E-2</v>
      </c>
      <c r="K17" s="178">
        <v>-0.42199999999999999</v>
      </c>
      <c r="L17" s="178">
        <v>-0.50600000000000001</v>
      </c>
      <c r="M17" s="178">
        <v>-0.29499999999999998</v>
      </c>
      <c r="N17" s="178">
        <v>-0.63300000000000001</v>
      </c>
      <c r="O17" s="178">
        <v>-0.45800000000000002</v>
      </c>
      <c r="P17" s="178">
        <v>0.3</v>
      </c>
      <c r="Q17" s="178">
        <v>5.0000000000000001E-3</v>
      </c>
      <c r="R17" s="178">
        <v>0.16600000000000001</v>
      </c>
      <c r="S17" s="178">
        <v>0.16400000000000001</v>
      </c>
      <c r="T17" s="178">
        <v>-0.13600000000000001</v>
      </c>
      <c r="U17" s="178">
        <v>8.8999999999999996E-2</v>
      </c>
      <c r="V17" s="178">
        <v>-3.7999999999999999E-2</v>
      </c>
      <c r="W17" s="178">
        <v>0.25900000000000001</v>
      </c>
      <c r="X17" s="178">
        <v>5.6000000000000001E-2</v>
      </c>
      <c r="Y17" s="178">
        <v>0.157</v>
      </c>
      <c r="Z17" s="178">
        <v>0.627</v>
      </c>
      <c r="AA17" s="178">
        <v>0.81200000000000006</v>
      </c>
      <c r="AB17" s="178">
        <v>0.10299999999999999</v>
      </c>
      <c r="AC17" s="178">
        <v>0.29399999999999998</v>
      </c>
      <c r="AD17" s="178">
        <v>2.6019999999999999</v>
      </c>
      <c r="AE17" s="178">
        <v>1.272</v>
      </c>
      <c r="AF17" s="178">
        <v>-8.5999999999999993E-2</v>
      </c>
      <c r="AG17" s="178">
        <v>0.92</v>
      </c>
      <c r="AH17" s="178">
        <v>3.5000000000000003E-2</v>
      </c>
      <c r="AI17" s="178">
        <v>-0.123</v>
      </c>
      <c r="AJ17" s="178">
        <v>0.72599999999999998</v>
      </c>
      <c r="AK17" s="178">
        <v>0.57699999999999996</v>
      </c>
      <c r="AL17" s="178">
        <v>1.4E-2</v>
      </c>
      <c r="AM17" s="178">
        <v>0.33500000000000002</v>
      </c>
      <c r="AN17" s="178">
        <v>0.54500000000000004</v>
      </c>
      <c r="AO17" s="178">
        <v>-0.17199999999999999</v>
      </c>
      <c r="AP17" s="178">
        <v>0.627</v>
      </c>
      <c r="AQ17" s="178">
        <v>1.512</v>
      </c>
      <c r="AR17" s="178">
        <v>3.7999999999999999E-2</v>
      </c>
      <c r="AS17" s="178">
        <v>1.113</v>
      </c>
      <c r="AT17" s="178">
        <v>3.4000000000000002E-2</v>
      </c>
      <c r="AU17" s="178">
        <v>-0.123</v>
      </c>
      <c r="AV17" s="178">
        <v>0.72599999999999998</v>
      </c>
      <c r="AW17" s="178">
        <v>0.57699999999999996</v>
      </c>
      <c r="AX17" s="178">
        <v>1.4E-2</v>
      </c>
      <c r="AY17" s="178">
        <v>0.33500000000000002</v>
      </c>
      <c r="AZ17" s="178">
        <v>0.54500000000000004</v>
      </c>
      <c r="BA17" s="178">
        <v>-0.17199999999999999</v>
      </c>
      <c r="BB17" s="460"/>
      <c r="BC17" s="460"/>
      <c r="BD17" s="460"/>
      <c r="BE17" s="179"/>
      <c r="BF17" s="179"/>
      <c r="BG17" s="179"/>
      <c r="BH17" s="179"/>
      <c r="BI17" s="179"/>
      <c r="BJ17" s="179"/>
      <c r="BK17" s="179"/>
      <c r="BL17" s="179"/>
      <c r="BM17" s="179"/>
      <c r="BN17" s="179"/>
      <c r="BO17" s="179"/>
      <c r="BP17" s="179"/>
      <c r="BQ17" s="179"/>
      <c r="BR17" s="179"/>
      <c r="BS17" s="179"/>
      <c r="BT17" s="179"/>
      <c r="BU17" s="179"/>
      <c r="BV17" s="179"/>
      <c r="BW17" s="179"/>
      <c r="BX17" s="179"/>
      <c r="BY17" s="179"/>
      <c r="BZ17" s="179"/>
      <c r="CA17" s="179"/>
      <c r="CB17" s="179"/>
      <c r="CC17" s="179"/>
      <c r="CD17" s="179"/>
      <c r="CE17" s="179"/>
      <c r="CF17" s="179"/>
      <c r="CG17" s="179"/>
      <c r="CH17" s="179"/>
      <c r="CI17" s="179"/>
      <c r="CJ17" s="179"/>
      <c r="CK17" s="179"/>
      <c r="CL17" s="179"/>
      <c r="CM17" s="179"/>
      <c r="CN17" s="179"/>
      <c r="CO17" s="179"/>
      <c r="CP17" s="179"/>
      <c r="CQ17" s="179"/>
      <c r="CR17" s="179"/>
      <c r="CS17" s="179"/>
      <c r="CT17" s="179"/>
      <c r="CU17" s="179"/>
      <c r="CV17" s="179"/>
      <c r="CW17" s="179"/>
      <c r="CX17" s="179"/>
      <c r="CY17" s="179"/>
      <c r="CZ17" s="179"/>
      <c r="DA17" s="179"/>
      <c r="DB17" s="179"/>
      <c r="DC17" s="179"/>
      <c r="DD17" s="179"/>
      <c r="DE17" s="179"/>
      <c r="DF17" s="179"/>
      <c r="DG17" s="179"/>
      <c r="DH17" s="179"/>
      <c r="DI17" s="179"/>
      <c r="DJ17" s="179"/>
      <c r="DK17" s="179"/>
      <c r="DL17" s="179"/>
      <c r="DM17" s="179"/>
      <c r="DN17" s="179"/>
      <c r="DO17" s="179"/>
      <c r="DP17" s="179"/>
      <c r="DQ17" s="179"/>
      <c r="DR17" s="179"/>
      <c r="DS17" s="179"/>
      <c r="DT17" s="179"/>
      <c r="DU17" s="179"/>
      <c r="DV17" s="179"/>
      <c r="DW17" s="179"/>
      <c r="DX17" s="179"/>
      <c r="DY17" s="179"/>
      <c r="DZ17" s="179"/>
      <c r="EA17" s="179"/>
      <c r="EB17" s="179"/>
      <c r="EC17" s="179"/>
      <c r="ED17" s="179"/>
      <c r="EE17" s="179"/>
      <c r="EF17" s="179"/>
      <c r="EG17" s="179"/>
      <c r="EH17" s="179"/>
      <c r="EI17" s="179"/>
      <c r="EJ17" s="179"/>
      <c r="EK17" s="179"/>
      <c r="EL17" s="179"/>
      <c r="EM17" s="179"/>
      <c r="EN17" s="179"/>
      <c r="EO17" s="179"/>
      <c r="EP17" s="179"/>
      <c r="EQ17" s="179"/>
      <c r="ER17" s="179"/>
      <c r="ES17" s="179"/>
      <c r="ET17" s="179"/>
      <c r="EU17" s="179"/>
      <c r="EV17" s="179"/>
      <c r="EW17" s="179"/>
      <c r="EX17" s="179"/>
      <c r="EY17" s="179"/>
      <c r="EZ17" s="179"/>
      <c r="FA17" s="179"/>
      <c r="FB17" s="179"/>
      <c r="FC17" s="179"/>
      <c r="FD17" s="179"/>
      <c r="FE17" s="179"/>
      <c r="FF17" s="179"/>
      <c r="FG17" s="179"/>
      <c r="FH17" s="179"/>
      <c r="FI17" s="179"/>
      <c r="FJ17" s="179"/>
      <c r="FK17" s="179"/>
      <c r="FL17" s="179"/>
      <c r="FM17" s="179"/>
      <c r="FN17" s="179"/>
      <c r="FO17" s="179"/>
      <c r="FP17" s="179"/>
      <c r="FQ17" s="179"/>
      <c r="FR17" s="179"/>
      <c r="FS17" s="179"/>
      <c r="FT17" s="179"/>
      <c r="FU17" s="179"/>
      <c r="FV17" s="179"/>
      <c r="FW17" s="179"/>
      <c r="FX17" s="179"/>
      <c r="FY17" s="179"/>
      <c r="FZ17" s="179"/>
      <c r="GA17" s="179"/>
      <c r="GB17" s="179"/>
      <c r="GC17" s="179"/>
      <c r="GD17" s="179"/>
      <c r="GE17" s="179"/>
      <c r="GF17" s="179"/>
      <c r="GG17" s="179"/>
      <c r="GH17" s="179"/>
      <c r="GI17" s="179"/>
      <c r="GJ17" s="179"/>
      <c r="GK17" s="179"/>
      <c r="GL17" s="179"/>
      <c r="GM17" s="179"/>
      <c r="GN17" s="179"/>
      <c r="GO17" s="179"/>
      <c r="GP17" s="179"/>
      <c r="GQ17" s="179"/>
      <c r="GR17" s="179"/>
      <c r="GS17" s="179"/>
      <c r="GT17" s="179"/>
      <c r="GU17" s="179"/>
      <c r="GV17" s="179"/>
      <c r="GW17" s="179"/>
      <c r="GX17" s="179"/>
      <c r="GY17" s="179"/>
      <c r="GZ17" s="179"/>
      <c r="HA17" s="179"/>
      <c r="HB17" s="179"/>
      <c r="HC17" s="179"/>
      <c r="HD17" s="179"/>
      <c r="HE17" s="179"/>
      <c r="HF17" s="179"/>
      <c r="HG17" s="179"/>
      <c r="HH17" s="179"/>
      <c r="HI17" s="179"/>
      <c r="HJ17" s="179"/>
      <c r="HK17" s="179"/>
      <c r="HL17" s="179"/>
      <c r="HM17" s="179"/>
      <c r="HN17" s="179"/>
      <c r="HO17" s="179"/>
      <c r="HP17" s="179"/>
      <c r="HQ17" s="179"/>
      <c r="HR17" s="179"/>
      <c r="HS17" s="179"/>
      <c r="HT17" s="179"/>
      <c r="HU17" s="179"/>
      <c r="HV17" s="179"/>
      <c r="HW17" s="179"/>
      <c r="HX17" s="179"/>
      <c r="HY17" s="179"/>
      <c r="HZ17" s="179"/>
      <c r="IA17" s="179"/>
      <c r="IB17" s="179"/>
      <c r="IC17" s="179"/>
      <c r="ID17" s="179"/>
      <c r="IE17" s="179"/>
      <c r="IF17" s="179"/>
      <c r="IG17" s="179"/>
      <c r="IH17" s="179"/>
      <c r="II17" s="179"/>
      <c r="IJ17" s="179"/>
      <c r="IK17" s="179"/>
      <c r="IL17" s="179"/>
      <c r="IM17" s="179"/>
      <c r="IN17" s="179"/>
      <c r="IO17" s="179"/>
      <c r="IP17" s="179"/>
      <c r="IQ17" s="179"/>
      <c r="IR17" s="179"/>
      <c r="IS17" s="179"/>
      <c r="IT17" s="179"/>
      <c r="IU17" s="179"/>
      <c r="IV17" s="179"/>
      <c r="IW17" s="179"/>
      <c r="IX17" s="179"/>
      <c r="IY17" s="179"/>
      <c r="IZ17" s="179"/>
      <c r="JA17" s="179"/>
      <c r="JB17" s="179"/>
      <c r="JC17" s="179"/>
      <c r="JD17" s="179"/>
      <c r="JE17" s="179"/>
      <c r="JF17" s="179"/>
      <c r="JG17" s="179"/>
      <c r="JH17" s="179"/>
      <c r="JI17" s="179"/>
      <c r="JJ17" s="179"/>
      <c r="JK17" s="179"/>
      <c r="JL17" s="179"/>
      <c r="JM17" s="179"/>
      <c r="JN17" s="179"/>
      <c r="JO17" s="179"/>
      <c r="JP17" s="179"/>
      <c r="JQ17" s="179"/>
      <c r="JR17" s="179"/>
      <c r="JS17" s="179"/>
      <c r="JT17" s="179"/>
      <c r="JU17" s="179"/>
      <c r="JV17" s="179"/>
      <c r="JW17" s="179"/>
      <c r="JX17" s="179"/>
      <c r="JY17" s="179"/>
      <c r="JZ17" s="179"/>
      <c r="KA17" s="179"/>
      <c r="KB17" s="179"/>
      <c r="KC17" s="179"/>
      <c r="KD17" s="179"/>
      <c r="KE17" s="179"/>
      <c r="KF17" s="179"/>
      <c r="KG17" s="179"/>
      <c r="KH17" s="179"/>
      <c r="KI17" s="179"/>
      <c r="KJ17" s="179"/>
      <c r="KK17" s="179"/>
      <c r="KL17" s="179"/>
      <c r="KM17" s="179"/>
      <c r="KN17" s="179"/>
      <c r="KO17" s="179"/>
      <c r="KP17" s="179"/>
      <c r="KQ17" s="179"/>
      <c r="KR17" s="179"/>
      <c r="KS17" s="179"/>
      <c r="KT17" s="179"/>
      <c r="KU17" s="179"/>
      <c r="KV17" s="179"/>
      <c r="KW17" s="179"/>
      <c r="KX17" s="179"/>
      <c r="KY17" s="179"/>
      <c r="KZ17" s="179"/>
      <c r="LA17" s="179"/>
      <c r="LB17" s="179"/>
      <c r="LC17" s="179"/>
      <c r="LD17" s="179"/>
      <c r="LE17" s="179"/>
      <c r="LF17" s="179"/>
      <c r="LG17" s="179"/>
      <c r="LH17" s="179"/>
      <c r="LI17" s="179"/>
      <c r="LJ17" s="179"/>
      <c r="LK17" s="179"/>
      <c r="LL17" s="179"/>
      <c r="LM17" s="179"/>
      <c r="LN17" s="179"/>
      <c r="LO17" s="179"/>
      <c r="LP17" s="179"/>
      <c r="LQ17" s="179"/>
      <c r="LR17" s="179"/>
      <c r="LS17" s="179"/>
      <c r="LT17" s="179"/>
      <c r="LU17" s="179"/>
      <c r="LV17" s="179"/>
      <c r="LW17" s="179"/>
      <c r="LX17" s="179"/>
      <c r="LY17" s="179"/>
      <c r="LZ17" s="179"/>
      <c r="MA17" s="179"/>
      <c r="MB17" s="179"/>
      <c r="MC17" s="179"/>
      <c r="MD17" s="179"/>
      <c r="ME17" s="179"/>
      <c r="MF17" s="179"/>
      <c r="MG17" s="179"/>
      <c r="MH17" s="179"/>
      <c r="MI17" s="179"/>
      <c r="MJ17" s="179"/>
      <c r="MK17" s="179"/>
      <c r="ML17" s="179"/>
      <c r="MM17" s="179"/>
      <c r="MN17" s="179"/>
      <c r="MO17" s="179"/>
      <c r="MP17" s="179"/>
      <c r="MQ17" s="179"/>
      <c r="MR17" s="179"/>
      <c r="MS17" s="179"/>
      <c r="MT17" s="179"/>
      <c r="MU17" s="179"/>
      <c r="MV17" s="179"/>
      <c r="MW17" s="179"/>
      <c r="MX17" s="179"/>
      <c r="MY17" s="179"/>
      <c r="MZ17" s="179"/>
      <c r="NA17" s="179"/>
      <c r="NB17" s="179"/>
      <c r="NC17" s="179"/>
      <c r="ND17" s="179"/>
      <c r="NE17" s="179"/>
      <c r="NF17" s="179"/>
      <c r="NG17" s="179"/>
      <c r="NH17" s="179"/>
      <c r="NI17" s="179"/>
      <c r="NJ17" s="179"/>
      <c r="NK17" s="179"/>
      <c r="NL17" s="179"/>
      <c r="NM17" s="179"/>
      <c r="NN17" s="179"/>
      <c r="NO17" s="179"/>
      <c r="NP17" s="179"/>
      <c r="NQ17" s="179"/>
      <c r="NR17" s="179"/>
      <c r="NS17" s="179"/>
      <c r="NT17" s="179"/>
      <c r="NU17" s="179"/>
      <c r="NV17" s="179"/>
      <c r="NW17" s="179"/>
      <c r="NX17" s="179"/>
      <c r="NY17" s="179"/>
      <c r="NZ17" s="179"/>
      <c r="OA17" s="179"/>
      <c r="OB17" s="179"/>
      <c r="OC17" s="179"/>
      <c r="OD17" s="179"/>
      <c r="OE17" s="179"/>
      <c r="OF17" s="179"/>
      <c r="OG17" s="179"/>
      <c r="OH17" s="179"/>
      <c r="OI17" s="179"/>
      <c r="OJ17" s="179"/>
      <c r="OK17" s="179"/>
      <c r="OL17" s="179"/>
      <c r="OM17" s="179"/>
      <c r="ON17" s="179"/>
      <c r="OO17" s="179"/>
      <c r="OP17" s="179"/>
      <c r="OQ17" s="179"/>
      <c r="OR17" s="179"/>
      <c r="OS17" s="179"/>
      <c r="OT17" s="179"/>
      <c r="OU17" s="179"/>
      <c r="OV17" s="179"/>
      <c r="OW17" s="179"/>
      <c r="OX17" s="179"/>
      <c r="OY17" s="179"/>
      <c r="OZ17" s="179"/>
      <c r="PA17" s="179"/>
      <c r="PB17" s="179"/>
      <c r="PC17" s="179"/>
      <c r="PD17" s="179"/>
      <c r="PE17" s="179"/>
      <c r="PF17" s="179"/>
      <c r="PG17" s="179"/>
      <c r="PH17" s="179"/>
      <c r="PI17" s="179"/>
      <c r="PJ17" s="179"/>
      <c r="PK17" s="179"/>
      <c r="PL17" s="179"/>
      <c r="PM17" s="179"/>
      <c r="PN17" s="179"/>
      <c r="PO17" s="179"/>
      <c r="PP17" s="179"/>
      <c r="PQ17" s="179"/>
      <c r="PR17" s="179"/>
      <c r="PS17" s="179"/>
      <c r="PT17" s="179"/>
      <c r="PU17" s="179"/>
      <c r="PV17" s="179"/>
      <c r="PW17" s="179"/>
      <c r="PX17" s="179"/>
      <c r="PY17" s="179"/>
      <c r="PZ17" s="179"/>
      <c r="QA17" s="179"/>
      <c r="QB17" s="179"/>
      <c r="QC17" s="179"/>
      <c r="QD17" s="179"/>
      <c r="QE17" s="179"/>
      <c r="QF17" s="179"/>
      <c r="QG17" s="179"/>
      <c r="QH17" s="179"/>
      <c r="QI17" s="179"/>
      <c r="QJ17" s="179"/>
      <c r="QK17" s="179"/>
      <c r="QL17" s="179"/>
      <c r="QM17" s="179"/>
      <c r="QN17" s="179"/>
      <c r="QO17" s="179"/>
      <c r="QP17" s="179"/>
      <c r="QQ17" s="179"/>
      <c r="QR17" s="179"/>
      <c r="QS17" s="179"/>
      <c r="QT17" s="179"/>
      <c r="QU17" s="179"/>
      <c r="QV17" s="179"/>
      <c r="QW17" s="179"/>
      <c r="QX17" s="179"/>
      <c r="QY17" s="179"/>
      <c r="QZ17" s="179"/>
      <c r="RA17" s="179"/>
      <c r="RB17" s="179"/>
      <c r="RC17" s="179"/>
      <c r="RD17" s="179"/>
      <c r="RE17" s="179"/>
      <c r="RF17" s="179"/>
      <c r="RG17" s="179"/>
      <c r="RH17" s="179"/>
      <c r="RI17" s="179"/>
      <c r="RJ17" s="179"/>
      <c r="RK17" s="179"/>
      <c r="RL17" s="179"/>
      <c r="RM17" s="179"/>
      <c r="RN17" s="179"/>
      <c r="RO17" s="179"/>
      <c r="RP17" s="179"/>
      <c r="RQ17" s="179"/>
      <c r="RR17" s="179"/>
      <c r="RS17" s="179"/>
      <c r="RT17" s="179"/>
      <c r="RU17" s="179"/>
      <c r="RV17" s="179"/>
      <c r="RW17" s="179"/>
      <c r="RX17" s="179"/>
      <c r="RY17" s="179"/>
      <c r="RZ17" s="179"/>
      <c r="SA17" s="179"/>
      <c r="SB17" s="179"/>
      <c r="SC17" s="179"/>
      <c r="SD17" s="179"/>
      <c r="SE17" s="179"/>
      <c r="SF17" s="179"/>
    </row>
    <row r="18" spans="1:500" x14ac:dyDescent="0.25">
      <c r="A18" s="187"/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173"/>
      <c r="AW18" s="173"/>
      <c r="AX18" s="173"/>
      <c r="AY18" s="173"/>
      <c r="AZ18" s="173"/>
      <c r="BA18" s="173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69"/>
      <c r="BT18" s="169"/>
      <c r="BU18" s="169"/>
      <c r="BV18" s="169"/>
      <c r="BW18" s="169"/>
      <c r="BX18" s="169"/>
      <c r="BY18" s="169"/>
      <c r="BZ18" s="169"/>
      <c r="CA18" s="169"/>
      <c r="CB18" s="169"/>
      <c r="CC18" s="169"/>
      <c r="CD18" s="169"/>
      <c r="CE18" s="169"/>
      <c r="CF18" s="169"/>
      <c r="CG18" s="169"/>
      <c r="CH18" s="169"/>
      <c r="CI18" s="169"/>
      <c r="CJ18" s="169"/>
      <c r="CK18" s="169"/>
      <c r="CL18" s="169"/>
      <c r="CM18" s="169"/>
      <c r="CN18" s="169"/>
      <c r="CO18" s="169"/>
      <c r="CP18" s="169"/>
      <c r="CQ18" s="169"/>
      <c r="CR18" s="169"/>
      <c r="CS18" s="169"/>
      <c r="CT18" s="169"/>
      <c r="CU18" s="169"/>
      <c r="CV18" s="169"/>
      <c r="CW18" s="169"/>
      <c r="CX18" s="169"/>
      <c r="CY18" s="169"/>
      <c r="CZ18" s="169"/>
      <c r="DA18" s="169"/>
      <c r="DB18" s="169"/>
      <c r="DC18" s="169"/>
      <c r="DD18" s="169"/>
      <c r="DE18" s="169"/>
      <c r="DF18" s="169"/>
      <c r="DG18" s="169"/>
      <c r="DH18" s="169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169"/>
      <c r="EI18" s="169"/>
      <c r="EJ18" s="169"/>
      <c r="EK18" s="169"/>
      <c r="EL18" s="169"/>
      <c r="EM18" s="169"/>
      <c r="EN18" s="169"/>
      <c r="EO18" s="169"/>
      <c r="EP18" s="169"/>
      <c r="EQ18" s="169"/>
      <c r="ER18" s="169"/>
      <c r="ES18" s="169"/>
      <c r="ET18" s="169"/>
      <c r="EU18" s="169"/>
      <c r="EV18" s="169"/>
      <c r="EW18" s="169"/>
      <c r="EX18" s="169"/>
      <c r="EY18" s="169"/>
      <c r="EZ18" s="169"/>
      <c r="FA18" s="169"/>
      <c r="FB18" s="169"/>
      <c r="FC18" s="169"/>
      <c r="FD18" s="169"/>
      <c r="FE18" s="169"/>
      <c r="FF18" s="169"/>
      <c r="FG18" s="169"/>
      <c r="FH18" s="169"/>
      <c r="FI18" s="169"/>
      <c r="FJ18" s="169"/>
      <c r="FK18" s="169"/>
      <c r="FL18" s="169"/>
      <c r="FM18" s="169"/>
      <c r="FN18" s="169"/>
      <c r="FO18" s="169"/>
      <c r="FP18" s="169"/>
      <c r="FQ18" s="169"/>
      <c r="FR18" s="169"/>
      <c r="FS18" s="169"/>
      <c r="FT18" s="169"/>
      <c r="FU18" s="169"/>
      <c r="FV18" s="169"/>
      <c r="FW18" s="169"/>
      <c r="FX18" s="169"/>
      <c r="FY18" s="169"/>
      <c r="FZ18" s="169"/>
      <c r="GA18" s="169"/>
      <c r="GB18" s="169"/>
      <c r="GC18" s="169"/>
      <c r="GD18" s="169"/>
      <c r="GE18" s="169"/>
      <c r="GF18" s="169"/>
      <c r="GG18" s="169"/>
      <c r="GH18" s="169"/>
      <c r="GI18" s="169"/>
      <c r="GJ18" s="169"/>
      <c r="GK18" s="169"/>
      <c r="GL18" s="169"/>
      <c r="GM18" s="169"/>
      <c r="GN18" s="169"/>
      <c r="GO18" s="169"/>
      <c r="GP18" s="169"/>
      <c r="GQ18" s="169"/>
      <c r="GR18" s="169"/>
      <c r="GS18" s="169"/>
      <c r="GT18" s="169"/>
      <c r="GU18" s="169"/>
      <c r="GV18" s="169"/>
      <c r="GW18" s="169"/>
      <c r="GX18" s="169"/>
      <c r="GY18" s="169"/>
      <c r="GZ18" s="169"/>
      <c r="HA18" s="169"/>
      <c r="HB18" s="169"/>
      <c r="HC18" s="169"/>
      <c r="HD18" s="169"/>
      <c r="HE18" s="169"/>
      <c r="HF18" s="169"/>
      <c r="HG18" s="169"/>
      <c r="HH18" s="169"/>
      <c r="HI18" s="169"/>
      <c r="HJ18" s="169"/>
      <c r="HK18" s="169"/>
      <c r="HL18" s="169"/>
      <c r="HM18" s="169"/>
      <c r="HN18" s="169"/>
      <c r="HO18" s="169"/>
      <c r="HP18" s="169"/>
      <c r="HQ18" s="169"/>
      <c r="HR18" s="169"/>
      <c r="HS18" s="169"/>
      <c r="HT18" s="169"/>
      <c r="HU18" s="169"/>
      <c r="HV18" s="169"/>
      <c r="HW18" s="169"/>
      <c r="HX18" s="169"/>
      <c r="HY18" s="169"/>
      <c r="HZ18" s="169"/>
      <c r="IA18" s="169"/>
      <c r="IB18" s="169"/>
      <c r="IC18" s="169"/>
      <c r="ID18" s="169"/>
      <c r="IE18" s="169"/>
      <c r="IF18" s="169"/>
      <c r="IG18" s="169"/>
      <c r="IH18" s="169"/>
      <c r="II18" s="169"/>
      <c r="IJ18" s="169"/>
      <c r="IK18" s="169"/>
      <c r="IL18" s="169"/>
      <c r="IM18" s="169"/>
      <c r="IN18" s="169"/>
      <c r="IO18" s="169"/>
      <c r="IP18" s="169"/>
      <c r="IQ18" s="169"/>
      <c r="IR18" s="169"/>
      <c r="IS18" s="169"/>
      <c r="IT18" s="169"/>
      <c r="IU18" s="169"/>
      <c r="IV18" s="169"/>
      <c r="IW18" s="169"/>
      <c r="IX18" s="169"/>
      <c r="IY18" s="169"/>
      <c r="IZ18" s="169"/>
      <c r="JA18" s="169"/>
      <c r="JB18" s="169"/>
      <c r="JC18" s="169"/>
      <c r="JD18" s="169"/>
      <c r="JE18" s="169"/>
      <c r="JF18" s="169"/>
      <c r="JG18" s="169"/>
      <c r="JH18" s="169"/>
      <c r="JI18" s="169"/>
      <c r="JJ18" s="169"/>
      <c r="JK18" s="169"/>
      <c r="JL18" s="169"/>
      <c r="JM18" s="169"/>
      <c r="JN18" s="169"/>
      <c r="JO18" s="169"/>
      <c r="JP18" s="169"/>
      <c r="JQ18" s="169"/>
      <c r="JR18" s="169"/>
      <c r="JS18" s="169"/>
      <c r="JT18" s="169"/>
      <c r="JU18" s="169"/>
      <c r="JV18" s="169"/>
      <c r="JW18" s="169"/>
      <c r="JX18" s="169"/>
      <c r="JY18" s="169"/>
      <c r="JZ18" s="169"/>
      <c r="KA18" s="169"/>
      <c r="KB18" s="169"/>
      <c r="KC18" s="169"/>
      <c r="KD18" s="169"/>
      <c r="KE18" s="169"/>
      <c r="KF18" s="169"/>
      <c r="KG18" s="169"/>
      <c r="KH18" s="169"/>
      <c r="KI18" s="169"/>
      <c r="KJ18" s="169"/>
      <c r="KK18" s="169"/>
      <c r="KL18" s="169"/>
      <c r="KM18" s="169"/>
      <c r="KN18" s="169"/>
      <c r="KO18" s="169"/>
      <c r="KP18" s="169"/>
      <c r="KQ18" s="169"/>
      <c r="KR18" s="169"/>
      <c r="KS18" s="169"/>
      <c r="KT18" s="169"/>
      <c r="KU18" s="169"/>
      <c r="KV18" s="169"/>
      <c r="KW18" s="169"/>
      <c r="KX18" s="169"/>
      <c r="KY18" s="169"/>
      <c r="KZ18" s="169"/>
      <c r="LA18" s="169"/>
      <c r="LB18" s="169"/>
      <c r="LC18" s="169"/>
      <c r="LD18" s="169"/>
      <c r="LE18" s="169"/>
      <c r="LF18" s="169"/>
      <c r="LG18" s="169"/>
      <c r="LH18" s="169"/>
      <c r="LI18" s="169"/>
      <c r="LJ18" s="169"/>
      <c r="LK18" s="169"/>
      <c r="LL18" s="169"/>
      <c r="LM18" s="169"/>
      <c r="LN18" s="169"/>
      <c r="LO18" s="169"/>
      <c r="LP18" s="169"/>
      <c r="LQ18" s="169"/>
      <c r="LR18" s="169"/>
      <c r="LS18" s="169"/>
      <c r="LT18" s="169"/>
      <c r="LU18" s="169"/>
      <c r="LV18" s="169"/>
      <c r="LW18" s="169"/>
      <c r="LX18" s="169"/>
      <c r="LY18" s="169"/>
      <c r="LZ18" s="169"/>
      <c r="MA18" s="169"/>
      <c r="MB18" s="169"/>
      <c r="MC18" s="169"/>
      <c r="MD18" s="169"/>
      <c r="ME18" s="169"/>
      <c r="MF18" s="169"/>
      <c r="MG18" s="169"/>
      <c r="MH18" s="169"/>
      <c r="MI18" s="169"/>
      <c r="MJ18" s="169"/>
      <c r="MK18" s="169"/>
      <c r="ML18" s="169"/>
      <c r="MM18" s="169"/>
      <c r="MN18" s="169"/>
      <c r="MO18" s="169"/>
      <c r="MP18" s="169"/>
      <c r="MQ18" s="169"/>
      <c r="MR18" s="169"/>
      <c r="MS18" s="169"/>
      <c r="MT18" s="169"/>
      <c r="MU18" s="169"/>
      <c r="MV18" s="169"/>
      <c r="MW18" s="169"/>
      <c r="MX18" s="169"/>
      <c r="MY18" s="169"/>
      <c r="MZ18" s="169"/>
      <c r="NA18" s="169"/>
      <c r="NB18" s="169"/>
      <c r="NC18" s="169"/>
      <c r="ND18" s="169"/>
      <c r="NE18" s="169"/>
      <c r="NF18" s="169"/>
      <c r="NG18" s="169"/>
      <c r="NH18" s="169"/>
      <c r="NI18" s="169"/>
      <c r="NJ18" s="169"/>
      <c r="NK18" s="169"/>
      <c r="NL18" s="169"/>
      <c r="NM18" s="169"/>
      <c r="NN18" s="169"/>
      <c r="NO18" s="169"/>
      <c r="NP18" s="169"/>
      <c r="NQ18" s="169"/>
      <c r="NR18" s="169"/>
      <c r="NS18" s="169"/>
      <c r="NT18" s="169"/>
      <c r="NU18" s="169"/>
      <c r="NV18" s="169"/>
      <c r="NW18" s="169"/>
      <c r="NX18" s="169"/>
      <c r="NY18" s="169"/>
      <c r="NZ18" s="169"/>
      <c r="OA18" s="169"/>
      <c r="OB18" s="169"/>
      <c r="OC18" s="169"/>
      <c r="OD18" s="169"/>
      <c r="OE18" s="169"/>
      <c r="OF18" s="169"/>
      <c r="OG18" s="169"/>
      <c r="OH18" s="169"/>
      <c r="OI18" s="169"/>
      <c r="OJ18" s="169"/>
      <c r="OK18" s="169"/>
      <c r="OL18" s="169"/>
      <c r="OM18" s="169"/>
      <c r="ON18" s="169"/>
      <c r="OO18" s="169"/>
      <c r="OP18" s="169"/>
      <c r="OQ18" s="169"/>
      <c r="OR18" s="169"/>
      <c r="OS18" s="169"/>
      <c r="OT18" s="169"/>
      <c r="OU18" s="169"/>
      <c r="OV18" s="169"/>
      <c r="OW18" s="169"/>
      <c r="OX18" s="169"/>
      <c r="OY18" s="169"/>
      <c r="OZ18" s="169"/>
      <c r="PA18" s="169"/>
      <c r="PB18" s="169"/>
      <c r="PC18" s="169"/>
      <c r="PD18" s="169"/>
      <c r="PE18" s="169"/>
      <c r="PF18" s="169"/>
      <c r="PG18" s="169"/>
      <c r="PH18" s="169"/>
      <c r="PI18" s="169"/>
      <c r="PJ18" s="169"/>
      <c r="PK18" s="169"/>
      <c r="PL18" s="169"/>
      <c r="PM18" s="169"/>
      <c r="PN18" s="169"/>
      <c r="PO18" s="169"/>
      <c r="PP18" s="169"/>
      <c r="PQ18" s="169"/>
      <c r="PR18" s="169"/>
      <c r="PS18" s="169"/>
      <c r="PT18" s="169"/>
      <c r="PU18" s="169"/>
      <c r="PV18" s="169"/>
      <c r="PW18" s="169"/>
      <c r="PX18" s="169"/>
      <c r="PY18" s="169"/>
      <c r="PZ18" s="169"/>
      <c r="QA18" s="169"/>
      <c r="QB18" s="169"/>
      <c r="QC18" s="169"/>
      <c r="QD18" s="169"/>
      <c r="QE18" s="169"/>
      <c r="QF18" s="169"/>
      <c r="QG18" s="169"/>
      <c r="QH18" s="169"/>
      <c r="QI18" s="169"/>
      <c r="QJ18" s="169"/>
      <c r="QK18" s="169"/>
      <c r="QL18" s="169"/>
      <c r="QM18" s="169"/>
      <c r="QN18" s="169"/>
      <c r="QO18" s="169"/>
      <c r="QP18" s="169"/>
      <c r="QQ18" s="169"/>
      <c r="QR18" s="169"/>
      <c r="QS18" s="169"/>
      <c r="QT18" s="169"/>
      <c r="QU18" s="169"/>
      <c r="QV18" s="169"/>
      <c r="QW18" s="169"/>
      <c r="QX18" s="169"/>
      <c r="QY18" s="169"/>
      <c r="QZ18" s="169"/>
      <c r="RA18" s="169"/>
      <c r="RB18" s="169"/>
      <c r="RC18" s="169"/>
      <c r="RD18" s="169"/>
      <c r="RE18" s="169"/>
      <c r="RF18" s="169"/>
      <c r="RG18" s="169"/>
      <c r="RH18" s="169"/>
      <c r="RI18" s="169"/>
      <c r="RJ18" s="169"/>
      <c r="RK18" s="169"/>
      <c r="RL18" s="169"/>
      <c r="RM18" s="169"/>
      <c r="RN18" s="169"/>
      <c r="RO18" s="169"/>
      <c r="RP18" s="169"/>
      <c r="RQ18" s="169"/>
      <c r="RR18" s="169"/>
      <c r="RS18" s="169"/>
      <c r="RT18" s="169"/>
      <c r="RU18" s="169"/>
      <c r="RV18" s="169"/>
      <c r="RW18" s="169"/>
      <c r="RX18" s="169"/>
      <c r="RY18" s="169"/>
      <c r="RZ18" s="169"/>
      <c r="SA18" s="169"/>
      <c r="SB18" s="169"/>
      <c r="SC18" s="169"/>
      <c r="SD18" s="169"/>
      <c r="SE18" s="169"/>
      <c r="SF18" s="169"/>
    </row>
    <row r="19" spans="1:500" x14ac:dyDescent="0.25">
      <c r="A19" s="185" t="s">
        <v>20</v>
      </c>
      <c r="B19" s="174">
        <v>308</v>
      </c>
      <c r="C19" s="174">
        <v>357</v>
      </c>
      <c r="D19" s="174">
        <v>694</v>
      </c>
      <c r="E19" s="174">
        <v>230</v>
      </c>
      <c r="F19" s="174">
        <v>453</v>
      </c>
      <c r="G19" s="174">
        <v>783</v>
      </c>
      <c r="H19" s="174">
        <v>333</v>
      </c>
      <c r="I19" s="174">
        <v>313</v>
      </c>
      <c r="J19" s="174">
        <v>799</v>
      </c>
      <c r="K19" s="174">
        <v>297</v>
      </c>
      <c r="L19" s="174">
        <v>316</v>
      </c>
      <c r="M19" s="174">
        <v>725</v>
      </c>
      <c r="N19" s="174">
        <v>153</v>
      </c>
      <c r="O19" s="174">
        <v>197</v>
      </c>
      <c r="P19" s="174">
        <v>795</v>
      </c>
      <c r="Q19" s="174">
        <v>208</v>
      </c>
      <c r="R19" s="174">
        <v>560</v>
      </c>
      <c r="S19" s="174">
        <v>878</v>
      </c>
      <c r="T19" s="174">
        <v>271</v>
      </c>
      <c r="U19" s="174">
        <v>332</v>
      </c>
      <c r="V19" s="174">
        <v>827</v>
      </c>
      <c r="W19" s="174">
        <v>266</v>
      </c>
      <c r="X19" s="174">
        <v>361</v>
      </c>
      <c r="Y19" s="174">
        <v>970</v>
      </c>
      <c r="Z19" s="174">
        <v>202</v>
      </c>
      <c r="AA19" s="174">
        <v>279</v>
      </c>
      <c r="AB19" s="174">
        <v>942</v>
      </c>
      <c r="AC19" s="174">
        <v>333</v>
      </c>
      <c r="AD19" s="174">
        <v>401</v>
      </c>
      <c r="AE19" s="174">
        <v>488</v>
      </c>
      <c r="AF19" s="174">
        <v>810</v>
      </c>
      <c r="AG19" s="174">
        <v>411</v>
      </c>
      <c r="AH19" s="174">
        <v>598</v>
      </c>
      <c r="AI19" s="174">
        <v>840</v>
      </c>
      <c r="AJ19" s="174">
        <v>368</v>
      </c>
      <c r="AK19" s="174">
        <v>523</v>
      </c>
      <c r="AL19" s="174">
        <v>791</v>
      </c>
      <c r="AM19" s="174">
        <v>337</v>
      </c>
      <c r="AN19" s="174">
        <v>506</v>
      </c>
      <c r="AO19" s="174">
        <v>772</v>
      </c>
      <c r="AP19" s="174">
        <v>202</v>
      </c>
      <c r="AQ19" s="174">
        <v>522</v>
      </c>
      <c r="AR19" s="174">
        <v>894</v>
      </c>
      <c r="AS19" s="174">
        <v>445</v>
      </c>
      <c r="AT19" s="174">
        <v>597</v>
      </c>
      <c r="AU19" s="174">
        <v>840</v>
      </c>
      <c r="AV19" s="174">
        <v>367</v>
      </c>
      <c r="AW19" s="174">
        <v>522</v>
      </c>
      <c r="AX19" s="174">
        <v>791</v>
      </c>
      <c r="AY19" s="174">
        <v>337</v>
      </c>
      <c r="AZ19" s="174">
        <v>502</v>
      </c>
      <c r="BA19" s="174">
        <v>774</v>
      </c>
      <c r="BB19" s="456"/>
      <c r="BC19" s="456"/>
      <c r="BD19" s="456"/>
      <c r="BE19" s="175"/>
      <c r="BF19" s="175"/>
      <c r="BG19" s="175"/>
      <c r="BH19" s="175"/>
      <c r="BI19" s="175"/>
      <c r="BJ19" s="175"/>
      <c r="BK19" s="175"/>
      <c r="BL19" s="175"/>
      <c r="BM19" s="175"/>
      <c r="BN19" s="175"/>
      <c r="BO19" s="175"/>
      <c r="BP19" s="175"/>
      <c r="BQ19" s="175"/>
      <c r="BR19" s="175"/>
      <c r="BS19" s="175"/>
      <c r="BT19" s="175"/>
      <c r="BU19" s="175"/>
      <c r="BV19" s="175"/>
      <c r="BW19" s="175"/>
      <c r="BX19" s="175"/>
      <c r="BY19" s="175"/>
      <c r="BZ19" s="175"/>
      <c r="CA19" s="175"/>
      <c r="CB19" s="175"/>
      <c r="CC19" s="175"/>
      <c r="CD19" s="175"/>
      <c r="CE19" s="175"/>
      <c r="CF19" s="175"/>
      <c r="CG19" s="175"/>
      <c r="CH19" s="175"/>
      <c r="CI19" s="175"/>
      <c r="CJ19" s="175"/>
      <c r="CK19" s="175"/>
      <c r="CL19" s="175"/>
      <c r="CM19" s="175"/>
      <c r="CN19" s="175"/>
      <c r="CO19" s="175"/>
      <c r="CP19" s="175"/>
      <c r="CQ19" s="175"/>
      <c r="CR19" s="175"/>
      <c r="CS19" s="175"/>
      <c r="CT19" s="175"/>
      <c r="CU19" s="175"/>
      <c r="CV19" s="175"/>
      <c r="CW19" s="175"/>
      <c r="CX19" s="175"/>
      <c r="CY19" s="175"/>
      <c r="CZ19" s="175"/>
      <c r="DA19" s="175"/>
      <c r="DB19" s="175"/>
      <c r="DC19" s="175"/>
      <c r="DD19" s="175"/>
      <c r="DE19" s="175"/>
      <c r="DF19" s="175"/>
      <c r="DG19" s="175"/>
      <c r="DH19" s="175"/>
      <c r="DI19" s="175"/>
      <c r="DJ19" s="175"/>
      <c r="DK19" s="175"/>
      <c r="DL19" s="175"/>
      <c r="DM19" s="175"/>
      <c r="DN19" s="175"/>
      <c r="DO19" s="175"/>
      <c r="DP19" s="175"/>
      <c r="DQ19" s="175"/>
      <c r="DR19" s="175"/>
      <c r="DS19" s="175"/>
      <c r="DT19" s="175"/>
      <c r="DU19" s="175"/>
      <c r="DV19" s="175"/>
      <c r="DW19" s="175"/>
      <c r="DX19" s="175"/>
      <c r="DY19" s="175"/>
      <c r="DZ19" s="175"/>
      <c r="EA19" s="175"/>
      <c r="EB19" s="175"/>
      <c r="EC19" s="175"/>
      <c r="ED19" s="175"/>
      <c r="EE19" s="175"/>
      <c r="EF19" s="175"/>
      <c r="EG19" s="175"/>
      <c r="EH19" s="175"/>
      <c r="EI19" s="175"/>
      <c r="EJ19" s="175"/>
      <c r="EK19" s="175"/>
      <c r="EL19" s="175"/>
      <c r="EM19" s="175"/>
      <c r="EN19" s="175"/>
      <c r="EO19" s="175"/>
      <c r="EP19" s="175"/>
      <c r="EQ19" s="175"/>
      <c r="ER19" s="175"/>
      <c r="ES19" s="175"/>
      <c r="ET19" s="175"/>
      <c r="EU19" s="175"/>
      <c r="EV19" s="175"/>
      <c r="EW19" s="175"/>
      <c r="EX19" s="175"/>
      <c r="EY19" s="175"/>
      <c r="EZ19" s="175"/>
      <c r="FA19" s="175"/>
      <c r="FB19" s="175"/>
      <c r="FC19" s="175"/>
      <c r="FD19" s="175"/>
      <c r="FE19" s="175"/>
      <c r="FF19" s="175"/>
      <c r="FG19" s="175"/>
      <c r="FH19" s="175"/>
      <c r="FI19" s="175"/>
      <c r="FJ19" s="175"/>
      <c r="FK19" s="175"/>
      <c r="FL19" s="175"/>
      <c r="FM19" s="175"/>
      <c r="FN19" s="175"/>
      <c r="FO19" s="175"/>
      <c r="FP19" s="175"/>
      <c r="FQ19" s="175"/>
      <c r="FR19" s="175"/>
      <c r="FS19" s="175"/>
      <c r="FT19" s="175"/>
      <c r="FU19" s="175"/>
      <c r="FV19" s="175"/>
      <c r="FW19" s="175"/>
      <c r="FX19" s="175"/>
      <c r="FY19" s="175"/>
      <c r="FZ19" s="175"/>
      <c r="GA19" s="175"/>
      <c r="GB19" s="175"/>
      <c r="GC19" s="175"/>
      <c r="GD19" s="175"/>
      <c r="GE19" s="175"/>
      <c r="GF19" s="175"/>
      <c r="GG19" s="175"/>
      <c r="GH19" s="175"/>
      <c r="GI19" s="175"/>
      <c r="GJ19" s="175"/>
      <c r="GK19" s="175"/>
      <c r="GL19" s="175"/>
      <c r="GM19" s="175"/>
      <c r="GN19" s="175"/>
      <c r="GO19" s="175"/>
      <c r="GP19" s="175"/>
      <c r="GQ19" s="175"/>
      <c r="GR19" s="175"/>
      <c r="GS19" s="175"/>
      <c r="GT19" s="175"/>
      <c r="GU19" s="175"/>
      <c r="GV19" s="175"/>
      <c r="GW19" s="175"/>
      <c r="GX19" s="175"/>
      <c r="GY19" s="175"/>
      <c r="GZ19" s="175"/>
      <c r="HA19" s="175"/>
      <c r="HB19" s="175"/>
      <c r="HC19" s="175"/>
      <c r="HD19" s="175"/>
      <c r="HE19" s="175"/>
      <c r="HF19" s="175"/>
      <c r="HG19" s="175"/>
      <c r="HH19" s="175"/>
      <c r="HI19" s="175"/>
      <c r="HJ19" s="175"/>
      <c r="HK19" s="175"/>
      <c r="HL19" s="175"/>
      <c r="HM19" s="175"/>
      <c r="HN19" s="175"/>
      <c r="HO19" s="175"/>
      <c r="HP19" s="175"/>
      <c r="HQ19" s="175"/>
      <c r="HR19" s="175"/>
      <c r="HS19" s="175"/>
      <c r="HT19" s="175"/>
      <c r="HU19" s="175"/>
      <c r="HV19" s="175"/>
      <c r="HW19" s="175"/>
      <c r="HX19" s="175"/>
      <c r="HY19" s="175"/>
      <c r="HZ19" s="175"/>
      <c r="IA19" s="175"/>
      <c r="IB19" s="175"/>
      <c r="IC19" s="175"/>
      <c r="ID19" s="175"/>
      <c r="IE19" s="175"/>
      <c r="IF19" s="175"/>
      <c r="IG19" s="175"/>
      <c r="IH19" s="175"/>
      <c r="II19" s="175"/>
      <c r="IJ19" s="175"/>
      <c r="IK19" s="175"/>
      <c r="IL19" s="175"/>
      <c r="IM19" s="175"/>
      <c r="IN19" s="175"/>
      <c r="IO19" s="175"/>
      <c r="IP19" s="175"/>
      <c r="IQ19" s="175"/>
      <c r="IR19" s="175"/>
      <c r="IS19" s="175"/>
      <c r="IT19" s="175"/>
      <c r="IU19" s="175"/>
      <c r="IV19" s="175"/>
      <c r="IW19" s="175"/>
      <c r="IX19" s="175"/>
      <c r="IY19" s="175"/>
      <c r="IZ19" s="175"/>
      <c r="JA19" s="175"/>
      <c r="JB19" s="175"/>
      <c r="JC19" s="175"/>
      <c r="JD19" s="175"/>
      <c r="JE19" s="175"/>
      <c r="JF19" s="175"/>
      <c r="JG19" s="175"/>
      <c r="JH19" s="175"/>
      <c r="JI19" s="175"/>
      <c r="JJ19" s="175"/>
      <c r="JK19" s="175"/>
      <c r="JL19" s="175"/>
      <c r="JM19" s="175"/>
      <c r="JN19" s="175"/>
      <c r="JO19" s="175"/>
      <c r="JP19" s="175"/>
      <c r="JQ19" s="175"/>
      <c r="JR19" s="175"/>
      <c r="JS19" s="175"/>
      <c r="JT19" s="175"/>
      <c r="JU19" s="175"/>
      <c r="JV19" s="175"/>
      <c r="JW19" s="175"/>
      <c r="JX19" s="175"/>
      <c r="JY19" s="175"/>
      <c r="JZ19" s="175"/>
      <c r="KA19" s="175"/>
      <c r="KB19" s="175"/>
      <c r="KC19" s="175"/>
      <c r="KD19" s="175"/>
      <c r="KE19" s="175"/>
      <c r="KF19" s="175"/>
      <c r="KG19" s="175"/>
      <c r="KH19" s="175"/>
      <c r="KI19" s="175"/>
      <c r="KJ19" s="175"/>
      <c r="KK19" s="175"/>
      <c r="KL19" s="175"/>
      <c r="KM19" s="175"/>
      <c r="KN19" s="175"/>
      <c r="KO19" s="175"/>
      <c r="KP19" s="175"/>
      <c r="KQ19" s="175"/>
      <c r="KR19" s="175"/>
      <c r="KS19" s="175"/>
      <c r="KT19" s="175"/>
      <c r="KU19" s="175"/>
      <c r="KV19" s="175"/>
      <c r="KW19" s="175"/>
      <c r="KX19" s="175"/>
      <c r="KY19" s="175"/>
      <c r="KZ19" s="175"/>
      <c r="LA19" s="175"/>
      <c r="LB19" s="175"/>
      <c r="LC19" s="175"/>
      <c r="LD19" s="175"/>
      <c r="LE19" s="175"/>
      <c r="LF19" s="175"/>
      <c r="LG19" s="175"/>
      <c r="LH19" s="175"/>
      <c r="LI19" s="175"/>
      <c r="LJ19" s="175"/>
      <c r="LK19" s="175"/>
      <c r="LL19" s="175"/>
      <c r="LM19" s="175"/>
      <c r="LN19" s="175"/>
      <c r="LO19" s="175"/>
      <c r="LP19" s="175"/>
      <c r="LQ19" s="175"/>
      <c r="LR19" s="175"/>
      <c r="LS19" s="175"/>
      <c r="LT19" s="175"/>
      <c r="LU19" s="175"/>
      <c r="LV19" s="175"/>
      <c r="LW19" s="175"/>
      <c r="LX19" s="175"/>
      <c r="LY19" s="175"/>
      <c r="LZ19" s="175"/>
      <c r="MA19" s="175"/>
      <c r="MB19" s="175"/>
      <c r="MC19" s="175"/>
      <c r="MD19" s="175"/>
      <c r="ME19" s="175"/>
      <c r="MF19" s="175"/>
      <c r="MG19" s="175"/>
      <c r="MH19" s="175"/>
      <c r="MI19" s="175"/>
      <c r="MJ19" s="175"/>
      <c r="MK19" s="175"/>
      <c r="ML19" s="175"/>
      <c r="MM19" s="175"/>
      <c r="MN19" s="175"/>
      <c r="MO19" s="175"/>
      <c r="MP19" s="175"/>
      <c r="MQ19" s="175"/>
      <c r="MR19" s="175"/>
      <c r="MS19" s="175"/>
      <c r="MT19" s="175"/>
      <c r="MU19" s="175"/>
      <c r="MV19" s="175"/>
      <c r="MW19" s="175"/>
      <c r="MX19" s="175"/>
      <c r="MY19" s="175"/>
      <c r="MZ19" s="175"/>
      <c r="NA19" s="175"/>
      <c r="NB19" s="175"/>
      <c r="NC19" s="175"/>
      <c r="ND19" s="175"/>
      <c r="NE19" s="175"/>
      <c r="NF19" s="175"/>
      <c r="NG19" s="175"/>
      <c r="NH19" s="175"/>
      <c r="NI19" s="175"/>
      <c r="NJ19" s="175"/>
      <c r="NK19" s="175"/>
      <c r="NL19" s="175"/>
      <c r="NM19" s="175"/>
      <c r="NN19" s="175"/>
      <c r="NO19" s="175"/>
      <c r="NP19" s="175"/>
      <c r="NQ19" s="175"/>
      <c r="NR19" s="175"/>
      <c r="NS19" s="175"/>
      <c r="NT19" s="175"/>
      <c r="NU19" s="175"/>
      <c r="NV19" s="175"/>
      <c r="NW19" s="175"/>
      <c r="NX19" s="175"/>
      <c r="NY19" s="175"/>
      <c r="NZ19" s="175"/>
      <c r="OA19" s="175"/>
      <c r="OB19" s="175"/>
      <c r="OC19" s="175"/>
      <c r="OD19" s="175"/>
      <c r="OE19" s="175"/>
      <c r="OF19" s="175"/>
      <c r="OG19" s="175"/>
      <c r="OH19" s="175"/>
      <c r="OI19" s="175"/>
      <c r="OJ19" s="175"/>
      <c r="OK19" s="175"/>
      <c r="OL19" s="175"/>
      <c r="OM19" s="175"/>
      <c r="ON19" s="175"/>
      <c r="OO19" s="175"/>
      <c r="OP19" s="175"/>
      <c r="OQ19" s="175"/>
      <c r="OR19" s="175"/>
      <c r="OS19" s="175"/>
      <c r="OT19" s="175"/>
      <c r="OU19" s="175"/>
      <c r="OV19" s="175"/>
      <c r="OW19" s="175"/>
      <c r="OX19" s="175"/>
      <c r="OY19" s="175"/>
      <c r="OZ19" s="175"/>
      <c r="PA19" s="175"/>
      <c r="PB19" s="175"/>
      <c r="PC19" s="175"/>
      <c r="PD19" s="175"/>
      <c r="PE19" s="175"/>
      <c r="PF19" s="175"/>
      <c r="PG19" s="175"/>
      <c r="PH19" s="175"/>
      <c r="PI19" s="175"/>
      <c r="PJ19" s="175"/>
      <c r="PK19" s="175"/>
      <c r="PL19" s="175"/>
      <c r="PM19" s="175"/>
      <c r="PN19" s="175"/>
      <c r="PO19" s="175"/>
      <c r="PP19" s="175"/>
      <c r="PQ19" s="175"/>
      <c r="PR19" s="175"/>
      <c r="PS19" s="175"/>
      <c r="PT19" s="175"/>
      <c r="PU19" s="175"/>
      <c r="PV19" s="175"/>
      <c r="PW19" s="175"/>
      <c r="PX19" s="175"/>
      <c r="PY19" s="175"/>
      <c r="PZ19" s="175"/>
      <c r="QA19" s="175"/>
      <c r="QB19" s="175"/>
      <c r="QC19" s="175"/>
      <c r="QD19" s="175"/>
      <c r="QE19" s="175"/>
      <c r="QF19" s="175"/>
      <c r="QG19" s="175"/>
      <c r="QH19" s="175"/>
      <c r="QI19" s="175"/>
      <c r="QJ19" s="175"/>
      <c r="QK19" s="175"/>
      <c r="QL19" s="175"/>
      <c r="QM19" s="175"/>
      <c r="QN19" s="175"/>
      <c r="QO19" s="175"/>
      <c r="QP19" s="175"/>
      <c r="QQ19" s="175"/>
      <c r="QR19" s="175"/>
      <c r="QS19" s="175"/>
      <c r="QT19" s="175"/>
      <c r="QU19" s="175"/>
      <c r="QV19" s="175"/>
      <c r="QW19" s="175"/>
      <c r="QX19" s="175"/>
      <c r="QY19" s="175"/>
      <c r="QZ19" s="175"/>
      <c r="RA19" s="175"/>
      <c r="RB19" s="175"/>
      <c r="RC19" s="175"/>
      <c r="RD19" s="175"/>
      <c r="RE19" s="175"/>
      <c r="RF19" s="175"/>
      <c r="RG19" s="175"/>
      <c r="RH19" s="175"/>
      <c r="RI19" s="175"/>
      <c r="RJ19" s="175"/>
      <c r="RK19" s="175"/>
      <c r="RL19" s="175"/>
      <c r="RM19" s="175"/>
      <c r="RN19" s="175"/>
      <c r="RO19" s="175"/>
      <c r="RP19" s="175"/>
      <c r="RQ19" s="175"/>
      <c r="RR19" s="175"/>
      <c r="RS19" s="175"/>
      <c r="RT19" s="175"/>
      <c r="RU19" s="175"/>
      <c r="RV19" s="175"/>
      <c r="RW19" s="175"/>
      <c r="RX19" s="175"/>
      <c r="RY19" s="175"/>
      <c r="RZ19" s="175"/>
      <c r="SA19" s="175"/>
      <c r="SB19" s="175"/>
      <c r="SC19" s="175"/>
      <c r="SD19" s="175"/>
      <c r="SE19" s="175"/>
      <c r="SF19" s="175"/>
    </row>
    <row r="20" spans="1:500" x14ac:dyDescent="0.25">
      <c r="A20" s="186" t="s">
        <v>21</v>
      </c>
      <c r="B20" s="178">
        <v>0.42399999999999999</v>
      </c>
      <c r="C20" s="178">
        <v>0.379</v>
      </c>
      <c r="D20" s="178">
        <v>0.42</v>
      </c>
      <c r="E20" s="178">
        <v>0.45200000000000001</v>
      </c>
      <c r="F20" s="178">
        <v>0.38300000000000001</v>
      </c>
      <c r="G20" s="178">
        <v>0.39300000000000002</v>
      </c>
      <c r="H20" s="178">
        <v>0.61699999999999999</v>
      </c>
      <c r="I20" s="178">
        <v>0.46600000000000003</v>
      </c>
      <c r="J20" s="178">
        <v>0.44</v>
      </c>
      <c r="K20" s="178">
        <v>0.58299999999999996</v>
      </c>
      <c r="L20" s="178">
        <v>0.40100000000000002</v>
      </c>
      <c r="M20" s="178">
        <v>0.34499999999999997</v>
      </c>
      <c r="N20" s="178">
        <v>0.57399999999999995</v>
      </c>
      <c r="O20" s="178">
        <v>0.38500000000000001</v>
      </c>
      <c r="P20" s="178">
        <v>0.371</v>
      </c>
      <c r="Q20" s="178">
        <v>0.40699999999999997</v>
      </c>
      <c r="R20" s="178">
        <v>0.40600000000000003</v>
      </c>
      <c r="S20" s="178">
        <v>0.379</v>
      </c>
      <c r="T20" s="178">
        <v>0.57999999999999996</v>
      </c>
      <c r="U20" s="178">
        <v>0.45400000000000001</v>
      </c>
      <c r="V20" s="178">
        <v>0.47299999999999998</v>
      </c>
      <c r="W20" s="178">
        <v>0.41499999999999998</v>
      </c>
      <c r="X20" s="178">
        <v>0.434</v>
      </c>
      <c r="Y20" s="178">
        <v>0.39900000000000002</v>
      </c>
      <c r="Z20" s="178">
        <v>0.46500000000000002</v>
      </c>
      <c r="AA20" s="178">
        <v>0.30199999999999999</v>
      </c>
      <c r="AB20" s="178">
        <v>0.39800000000000002</v>
      </c>
      <c r="AC20" s="178">
        <v>0.504</v>
      </c>
      <c r="AD20" s="178">
        <v>0.41899999999999998</v>
      </c>
      <c r="AE20" s="178">
        <v>0.42099999999999999</v>
      </c>
      <c r="AF20" s="178">
        <v>0.41299999999999998</v>
      </c>
      <c r="AG20" s="178">
        <v>0.41899999999999998</v>
      </c>
      <c r="AH20" s="178">
        <v>0.41899999999999998</v>
      </c>
      <c r="AI20" s="178">
        <v>0.41299999999999998</v>
      </c>
      <c r="AJ20" s="178">
        <v>0.45600000000000002</v>
      </c>
      <c r="AK20" s="178">
        <v>0.45300000000000001</v>
      </c>
      <c r="AL20" s="178">
        <v>0.44600000000000001</v>
      </c>
      <c r="AM20" s="178">
        <v>0.39400000000000002</v>
      </c>
      <c r="AN20" s="178">
        <v>0.39300000000000002</v>
      </c>
      <c r="AO20" s="178">
        <v>0.38400000000000001</v>
      </c>
      <c r="AP20" s="178">
        <v>0.46500000000000002</v>
      </c>
      <c r="AQ20" s="178">
        <v>0.40699999999999997</v>
      </c>
      <c r="AR20" s="178">
        <v>0.40100000000000002</v>
      </c>
      <c r="AS20" s="178">
        <v>0.41199999999999998</v>
      </c>
      <c r="AT20" s="178">
        <v>0.41799999999999998</v>
      </c>
      <c r="AU20" s="178">
        <v>0.41299999999999998</v>
      </c>
      <c r="AV20" s="178">
        <v>0.45600000000000002</v>
      </c>
      <c r="AW20" s="178">
        <v>0.45300000000000001</v>
      </c>
      <c r="AX20" s="178">
        <v>0.44600000000000001</v>
      </c>
      <c r="AY20" s="178">
        <v>0.39300000000000002</v>
      </c>
      <c r="AZ20" s="178">
        <v>0.39100000000000001</v>
      </c>
      <c r="BA20" s="178">
        <v>0.38400000000000001</v>
      </c>
      <c r="BB20" s="460"/>
      <c r="BC20" s="460"/>
      <c r="BD20" s="460"/>
      <c r="BE20" s="179"/>
      <c r="BF20" s="179"/>
      <c r="BG20" s="179"/>
      <c r="BH20" s="179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  <c r="BS20" s="179"/>
      <c r="BT20" s="179"/>
      <c r="BU20" s="179"/>
      <c r="BV20" s="179"/>
      <c r="BW20" s="179"/>
      <c r="BX20" s="179"/>
      <c r="BY20" s="179"/>
      <c r="BZ20" s="179"/>
      <c r="CA20" s="179"/>
      <c r="CB20" s="179"/>
      <c r="CC20" s="179"/>
      <c r="CD20" s="179"/>
      <c r="CE20" s="179"/>
      <c r="CF20" s="179"/>
      <c r="CG20" s="179"/>
      <c r="CH20" s="179"/>
      <c r="CI20" s="179"/>
      <c r="CJ20" s="179"/>
      <c r="CK20" s="179"/>
      <c r="CL20" s="179"/>
      <c r="CM20" s="179"/>
      <c r="CN20" s="179"/>
      <c r="CO20" s="179"/>
      <c r="CP20" s="179"/>
      <c r="CQ20" s="179"/>
      <c r="CR20" s="179"/>
      <c r="CS20" s="179"/>
      <c r="CT20" s="179"/>
      <c r="CU20" s="179"/>
      <c r="CV20" s="179"/>
      <c r="CW20" s="179"/>
      <c r="CX20" s="179"/>
      <c r="CY20" s="179"/>
      <c r="CZ20" s="179"/>
      <c r="DA20" s="179"/>
      <c r="DB20" s="179"/>
      <c r="DC20" s="179"/>
      <c r="DD20" s="179"/>
      <c r="DE20" s="179"/>
      <c r="DF20" s="179"/>
      <c r="DG20" s="179"/>
      <c r="DH20" s="179"/>
      <c r="DI20" s="179"/>
      <c r="DJ20" s="179"/>
      <c r="DK20" s="179"/>
      <c r="DL20" s="179"/>
      <c r="DM20" s="179"/>
      <c r="DN20" s="179"/>
      <c r="DO20" s="179"/>
      <c r="DP20" s="179"/>
      <c r="DQ20" s="179"/>
      <c r="DR20" s="179"/>
      <c r="DS20" s="179"/>
      <c r="DT20" s="179"/>
      <c r="DU20" s="179"/>
      <c r="DV20" s="179"/>
      <c r="DW20" s="179"/>
      <c r="DX20" s="179"/>
      <c r="DY20" s="179"/>
      <c r="DZ20" s="179"/>
      <c r="EA20" s="179"/>
      <c r="EB20" s="179"/>
      <c r="EC20" s="179"/>
      <c r="ED20" s="179"/>
      <c r="EE20" s="179"/>
      <c r="EF20" s="179"/>
      <c r="EG20" s="179"/>
      <c r="EH20" s="179"/>
      <c r="EI20" s="179"/>
      <c r="EJ20" s="179"/>
      <c r="EK20" s="179"/>
      <c r="EL20" s="179"/>
      <c r="EM20" s="179"/>
      <c r="EN20" s="179"/>
      <c r="EO20" s="179"/>
      <c r="EP20" s="179"/>
      <c r="EQ20" s="179"/>
      <c r="ER20" s="179"/>
      <c r="ES20" s="179"/>
      <c r="ET20" s="179"/>
      <c r="EU20" s="179"/>
      <c r="EV20" s="179"/>
      <c r="EW20" s="179"/>
      <c r="EX20" s="179"/>
      <c r="EY20" s="179"/>
      <c r="EZ20" s="179"/>
      <c r="FA20" s="179"/>
      <c r="FB20" s="179"/>
      <c r="FC20" s="179"/>
      <c r="FD20" s="179"/>
      <c r="FE20" s="179"/>
      <c r="FF20" s="179"/>
      <c r="FG20" s="179"/>
      <c r="FH20" s="179"/>
      <c r="FI20" s="179"/>
      <c r="FJ20" s="179"/>
      <c r="FK20" s="179"/>
      <c r="FL20" s="179"/>
      <c r="FM20" s="179"/>
      <c r="FN20" s="179"/>
      <c r="FO20" s="179"/>
      <c r="FP20" s="179"/>
      <c r="FQ20" s="179"/>
      <c r="FR20" s="179"/>
      <c r="FS20" s="179"/>
      <c r="FT20" s="179"/>
      <c r="FU20" s="179"/>
      <c r="FV20" s="179"/>
      <c r="FW20" s="179"/>
      <c r="FX20" s="179"/>
      <c r="FY20" s="179"/>
      <c r="FZ20" s="179"/>
      <c r="GA20" s="179"/>
      <c r="GB20" s="179"/>
      <c r="GC20" s="179"/>
      <c r="GD20" s="179"/>
      <c r="GE20" s="179"/>
      <c r="GF20" s="179"/>
      <c r="GG20" s="179"/>
      <c r="GH20" s="179"/>
      <c r="GI20" s="179"/>
      <c r="GJ20" s="179"/>
      <c r="GK20" s="179"/>
      <c r="GL20" s="179"/>
      <c r="GM20" s="179"/>
      <c r="GN20" s="179"/>
      <c r="GO20" s="179"/>
      <c r="GP20" s="179"/>
      <c r="GQ20" s="179"/>
      <c r="GR20" s="179"/>
      <c r="GS20" s="179"/>
      <c r="GT20" s="179"/>
      <c r="GU20" s="179"/>
      <c r="GV20" s="179"/>
      <c r="GW20" s="179"/>
      <c r="GX20" s="179"/>
      <c r="GY20" s="179"/>
      <c r="GZ20" s="179"/>
      <c r="HA20" s="179"/>
      <c r="HB20" s="179"/>
      <c r="HC20" s="179"/>
      <c r="HD20" s="179"/>
      <c r="HE20" s="179"/>
      <c r="HF20" s="179"/>
      <c r="HG20" s="179"/>
      <c r="HH20" s="179"/>
      <c r="HI20" s="179"/>
      <c r="HJ20" s="179"/>
      <c r="HK20" s="179"/>
      <c r="HL20" s="179"/>
      <c r="HM20" s="179"/>
      <c r="HN20" s="179"/>
      <c r="HO20" s="179"/>
      <c r="HP20" s="179"/>
      <c r="HQ20" s="179"/>
      <c r="HR20" s="179"/>
      <c r="HS20" s="179"/>
      <c r="HT20" s="179"/>
      <c r="HU20" s="179"/>
      <c r="HV20" s="179"/>
      <c r="HW20" s="179"/>
      <c r="HX20" s="179"/>
      <c r="HY20" s="179"/>
      <c r="HZ20" s="179"/>
      <c r="IA20" s="179"/>
      <c r="IB20" s="179"/>
      <c r="IC20" s="179"/>
      <c r="ID20" s="179"/>
      <c r="IE20" s="179"/>
      <c r="IF20" s="179"/>
      <c r="IG20" s="179"/>
      <c r="IH20" s="179"/>
      <c r="II20" s="179"/>
      <c r="IJ20" s="179"/>
      <c r="IK20" s="179"/>
      <c r="IL20" s="179"/>
      <c r="IM20" s="179"/>
      <c r="IN20" s="179"/>
      <c r="IO20" s="179"/>
      <c r="IP20" s="179"/>
      <c r="IQ20" s="179"/>
      <c r="IR20" s="179"/>
      <c r="IS20" s="179"/>
      <c r="IT20" s="179"/>
      <c r="IU20" s="179"/>
      <c r="IV20" s="179"/>
      <c r="IW20" s="179"/>
      <c r="IX20" s="179"/>
      <c r="IY20" s="179"/>
      <c r="IZ20" s="179"/>
      <c r="JA20" s="179"/>
      <c r="JB20" s="179"/>
      <c r="JC20" s="179"/>
      <c r="JD20" s="179"/>
      <c r="JE20" s="179"/>
      <c r="JF20" s="179"/>
      <c r="JG20" s="179"/>
      <c r="JH20" s="179"/>
      <c r="JI20" s="179"/>
      <c r="JJ20" s="179"/>
      <c r="JK20" s="179"/>
      <c r="JL20" s="179"/>
      <c r="JM20" s="179"/>
      <c r="JN20" s="179"/>
      <c r="JO20" s="179"/>
      <c r="JP20" s="179"/>
      <c r="JQ20" s="179"/>
      <c r="JR20" s="179"/>
      <c r="JS20" s="179"/>
      <c r="JT20" s="179"/>
      <c r="JU20" s="179"/>
      <c r="JV20" s="179"/>
      <c r="JW20" s="179"/>
      <c r="JX20" s="179"/>
      <c r="JY20" s="179"/>
      <c r="JZ20" s="179"/>
      <c r="KA20" s="179"/>
      <c r="KB20" s="179"/>
      <c r="KC20" s="179"/>
      <c r="KD20" s="179"/>
      <c r="KE20" s="179"/>
      <c r="KF20" s="179"/>
      <c r="KG20" s="179"/>
      <c r="KH20" s="179"/>
      <c r="KI20" s="179"/>
      <c r="KJ20" s="179"/>
      <c r="KK20" s="179"/>
      <c r="KL20" s="179"/>
      <c r="KM20" s="179"/>
      <c r="KN20" s="179"/>
      <c r="KO20" s="179"/>
      <c r="KP20" s="179"/>
      <c r="KQ20" s="179"/>
      <c r="KR20" s="179"/>
      <c r="KS20" s="179"/>
      <c r="KT20" s="179"/>
      <c r="KU20" s="179"/>
      <c r="KV20" s="179"/>
      <c r="KW20" s="179"/>
      <c r="KX20" s="179"/>
      <c r="KY20" s="179"/>
      <c r="KZ20" s="179"/>
      <c r="LA20" s="179"/>
      <c r="LB20" s="179"/>
      <c r="LC20" s="179"/>
      <c r="LD20" s="179"/>
      <c r="LE20" s="179"/>
      <c r="LF20" s="179"/>
      <c r="LG20" s="179"/>
      <c r="LH20" s="179"/>
      <c r="LI20" s="179"/>
      <c r="LJ20" s="179"/>
      <c r="LK20" s="179"/>
      <c r="LL20" s="179"/>
      <c r="LM20" s="179"/>
      <c r="LN20" s="179"/>
      <c r="LO20" s="179"/>
      <c r="LP20" s="179"/>
      <c r="LQ20" s="179"/>
      <c r="LR20" s="179"/>
      <c r="LS20" s="179"/>
      <c r="LT20" s="179"/>
      <c r="LU20" s="179"/>
      <c r="LV20" s="179"/>
      <c r="LW20" s="179"/>
      <c r="LX20" s="179"/>
      <c r="LY20" s="179"/>
      <c r="LZ20" s="179"/>
      <c r="MA20" s="179"/>
      <c r="MB20" s="179"/>
      <c r="MC20" s="179"/>
      <c r="MD20" s="179"/>
      <c r="ME20" s="179"/>
      <c r="MF20" s="179"/>
      <c r="MG20" s="179"/>
      <c r="MH20" s="179"/>
      <c r="MI20" s="179"/>
      <c r="MJ20" s="179"/>
      <c r="MK20" s="179"/>
      <c r="ML20" s="179"/>
      <c r="MM20" s="179"/>
      <c r="MN20" s="179"/>
      <c r="MO20" s="179"/>
      <c r="MP20" s="179"/>
      <c r="MQ20" s="179"/>
      <c r="MR20" s="179"/>
      <c r="MS20" s="179"/>
      <c r="MT20" s="179"/>
      <c r="MU20" s="179"/>
      <c r="MV20" s="179"/>
      <c r="MW20" s="179"/>
      <c r="MX20" s="179"/>
      <c r="MY20" s="179"/>
      <c r="MZ20" s="179"/>
      <c r="NA20" s="179"/>
      <c r="NB20" s="179"/>
      <c r="NC20" s="179"/>
      <c r="ND20" s="179"/>
      <c r="NE20" s="179"/>
      <c r="NF20" s="179"/>
      <c r="NG20" s="179"/>
      <c r="NH20" s="179"/>
      <c r="NI20" s="179"/>
      <c r="NJ20" s="179"/>
      <c r="NK20" s="179"/>
      <c r="NL20" s="179"/>
      <c r="NM20" s="179"/>
      <c r="NN20" s="179"/>
      <c r="NO20" s="179"/>
      <c r="NP20" s="179"/>
      <c r="NQ20" s="179"/>
      <c r="NR20" s="179"/>
      <c r="NS20" s="179"/>
      <c r="NT20" s="179"/>
      <c r="NU20" s="179"/>
      <c r="NV20" s="179"/>
      <c r="NW20" s="179"/>
      <c r="NX20" s="179"/>
      <c r="NY20" s="179"/>
      <c r="NZ20" s="179"/>
      <c r="OA20" s="179"/>
      <c r="OB20" s="179"/>
      <c r="OC20" s="179"/>
      <c r="OD20" s="179"/>
      <c r="OE20" s="179"/>
      <c r="OF20" s="179"/>
      <c r="OG20" s="179"/>
      <c r="OH20" s="179"/>
      <c r="OI20" s="179"/>
      <c r="OJ20" s="179"/>
      <c r="OK20" s="179"/>
      <c r="OL20" s="179"/>
      <c r="OM20" s="179"/>
      <c r="ON20" s="179"/>
      <c r="OO20" s="179"/>
      <c r="OP20" s="179"/>
      <c r="OQ20" s="179"/>
      <c r="OR20" s="179"/>
      <c r="OS20" s="179"/>
      <c r="OT20" s="179"/>
      <c r="OU20" s="179"/>
      <c r="OV20" s="179"/>
      <c r="OW20" s="179"/>
      <c r="OX20" s="179"/>
      <c r="OY20" s="179"/>
      <c r="OZ20" s="179"/>
      <c r="PA20" s="179"/>
      <c r="PB20" s="179"/>
      <c r="PC20" s="179"/>
      <c r="PD20" s="179"/>
      <c r="PE20" s="179"/>
      <c r="PF20" s="179"/>
      <c r="PG20" s="179"/>
      <c r="PH20" s="179"/>
      <c r="PI20" s="179"/>
      <c r="PJ20" s="179"/>
      <c r="PK20" s="179"/>
      <c r="PL20" s="179"/>
      <c r="PM20" s="179"/>
      <c r="PN20" s="179"/>
      <c r="PO20" s="179"/>
      <c r="PP20" s="179"/>
      <c r="PQ20" s="179"/>
      <c r="PR20" s="179"/>
      <c r="PS20" s="179"/>
      <c r="PT20" s="179"/>
      <c r="PU20" s="179"/>
      <c r="PV20" s="179"/>
      <c r="PW20" s="179"/>
      <c r="PX20" s="179"/>
      <c r="PY20" s="179"/>
      <c r="PZ20" s="179"/>
      <c r="QA20" s="179"/>
      <c r="QB20" s="179"/>
      <c r="QC20" s="179"/>
      <c r="QD20" s="179"/>
      <c r="QE20" s="179"/>
      <c r="QF20" s="179"/>
      <c r="QG20" s="179"/>
      <c r="QH20" s="179"/>
      <c r="QI20" s="179"/>
      <c r="QJ20" s="179"/>
      <c r="QK20" s="179"/>
      <c r="QL20" s="179"/>
      <c r="QM20" s="179"/>
      <c r="QN20" s="179"/>
      <c r="QO20" s="179"/>
      <c r="QP20" s="179"/>
      <c r="QQ20" s="179"/>
      <c r="QR20" s="179"/>
      <c r="QS20" s="179"/>
      <c r="QT20" s="179"/>
      <c r="QU20" s="179"/>
      <c r="QV20" s="179"/>
      <c r="QW20" s="179"/>
      <c r="QX20" s="179"/>
      <c r="QY20" s="179"/>
      <c r="QZ20" s="179"/>
      <c r="RA20" s="179"/>
      <c r="RB20" s="179"/>
      <c r="RC20" s="179"/>
      <c r="RD20" s="179"/>
      <c r="RE20" s="179"/>
      <c r="RF20" s="179"/>
      <c r="RG20" s="179"/>
      <c r="RH20" s="179"/>
      <c r="RI20" s="179"/>
      <c r="RJ20" s="179"/>
      <c r="RK20" s="179"/>
      <c r="RL20" s="179"/>
      <c r="RM20" s="179"/>
      <c r="RN20" s="179"/>
      <c r="RO20" s="179"/>
      <c r="RP20" s="179"/>
      <c r="RQ20" s="179"/>
      <c r="RR20" s="179"/>
      <c r="RS20" s="179"/>
      <c r="RT20" s="179"/>
      <c r="RU20" s="179"/>
      <c r="RV20" s="179"/>
      <c r="RW20" s="179"/>
      <c r="RX20" s="179"/>
      <c r="RY20" s="179"/>
      <c r="RZ20" s="179"/>
      <c r="SA20" s="179"/>
      <c r="SB20" s="179"/>
      <c r="SC20" s="179"/>
      <c r="SD20" s="179"/>
      <c r="SE20" s="179"/>
      <c r="SF20" s="179"/>
    </row>
    <row r="21" spans="1:500" x14ac:dyDescent="0.25">
      <c r="A21" s="185" t="s">
        <v>22</v>
      </c>
      <c r="B21" s="174">
        <v>11</v>
      </c>
      <c r="C21" s="174">
        <v>40</v>
      </c>
      <c r="D21" s="174">
        <v>45</v>
      </c>
      <c r="E21" s="174">
        <v>21</v>
      </c>
      <c r="F21" s="174">
        <v>28</v>
      </c>
      <c r="G21" s="174">
        <v>48</v>
      </c>
      <c r="H21" s="174">
        <v>10</v>
      </c>
      <c r="I21" s="174">
        <v>14</v>
      </c>
      <c r="J21" s="174">
        <v>34</v>
      </c>
      <c r="K21" s="174">
        <v>22</v>
      </c>
      <c r="L21" s="174">
        <v>28</v>
      </c>
      <c r="M21" s="174">
        <v>116</v>
      </c>
      <c r="N21" s="174">
        <v>8</v>
      </c>
      <c r="O21" s="174">
        <v>12</v>
      </c>
      <c r="P21" s="174">
        <v>56</v>
      </c>
      <c r="Q21" s="174">
        <v>-4</v>
      </c>
      <c r="R21" s="174">
        <v>40</v>
      </c>
      <c r="S21" s="174">
        <v>50</v>
      </c>
      <c r="T21" s="174">
        <v>21</v>
      </c>
      <c r="U21" s="174">
        <v>25</v>
      </c>
      <c r="V21" s="174">
        <v>59</v>
      </c>
      <c r="W21" s="174">
        <v>26</v>
      </c>
      <c r="X21" s="174">
        <v>28</v>
      </c>
      <c r="Y21" s="174">
        <v>81</v>
      </c>
      <c r="Z21" s="174">
        <v>47</v>
      </c>
      <c r="AA21" s="174">
        <v>-5</v>
      </c>
      <c r="AB21" s="174">
        <v>74</v>
      </c>
      <c r="AC21" s="174">
        <v>1</v>
      </c>
      <c r="AD21" s="174">
        <v>26</v>
      </c>
      <c r="AE21" s="174">
        <v>31</v>
      </c>
      <c r="AF21" s="174">
        <v>52</v>
      </c>
      <c r="AG21" s="174">
        <v>25</v>
      </c>
      <c r="AH21" s="174">
        <v>39</v>
      </c>
      <c r="AI21" s="174">
        <v>54</v>
      </c>
      <c r="AJ21" s="174">
        <v>19</v>
      </c>
      <c r="AK21" s="174">
        <v>31</v>
      </c>
      <c r="AL21" s="174">
        <v>51</v>
      </c>
      <c r="AM21" s="174">
        <v>21</v>
      </c>
      <c r="AN21" s="174">
        <v>33</v>
      </c>
      <c r="AO21" s="174">
        <v>54</v>
      </c>
      <c r="AP21" s="174">
        <v>47</v>
      </c>
      <c r="AQ21" s="174">
        <v>37</v>
      </c>
      <c r="AR21" s="174">
        <v>60</v>
      </c>
      <c r="AS21" s="174">
        <v>25</v>
      </c>
      <c r="AT21" s="174">
        <v>39</v>
      </c>
      <c r="AU21" s="174">
        <v>54</v>
      </c>
      <c r="AV21" s="174">
        <v>19</v>
      </c>
      <c r="AW21" s="174">
        <v>31</v>
      </c>
      <c r="AX21" s="174">
        <v>51</v>
      </c>
      <c r="AY21" s="174">
        <v>21</v>
      </c>
      <c r="AZ21" s="174">
        <v>33</v>
      </c>
      <c r="BA21" s="174">
        <v>54</v>
      </c>
      <c r="BB21" s="456"/>
      <c r="BC21" s="456"/>
      <c r="BD21" s="456"/>
      <c r="BE21" s="175"/>
      <c r="BF21" s="175"/>
      <c r="BG21" s="175"/>
      <c r="BH21" s="175"/>
      <c r="BI21" s="175"/>
      <c r="BJ21" s="175"/>
      <c r="BK21" s="175"/>
      <c r="BL21" s="175"/>
      <c r="BM21" s="175"/>
      <c r="BN21" s="175"/>
      <c r="BO21" s="175"/>
      <c r="BP21" s="175"/>
      <c r="BQ21" s="175"/>
      <c r="BR21" s="175"/>
      <c r="BS21" s="175"/>
      <c r="BT21" s="175"/>
      <c r="BU21" s="175"/>
      <c r="BV21" s="175"/>
      <c r="BW21" s="175"/>
      <c r="BX21" s="175"/>
      <c r="BY21" s="175"/>
      <c r="BZ21" s="175"/>
      <c r="CA21" s="175"/>
      <c r="CB21" s="175"/>
      <c r="CC21" s="175"/>
      <c r="CD21" s="175"/>
      <c r="CE21" s="175"/>
      <c r="CF21" s="175"/>
      <c r="CG21" s="175"/>
      <c r="CH21" s="175"/>
      <c r="CI21" s="175"/>
      <c r="CJ21" s="175"/>
      <c r="CK21" s="175"/>
      <c r="CL21" s="175"/>
      <c r="CM21" s="175"/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/>
      <c r="DG21" s="175"/>
      <c r="DH21" s="175"/>
      <c r="DI21" s="175"/>
      <c r="DJ21" s="175"/>
      <c r="DK21" s="175"/>
      <c r="DL21" s="175"/>
      <c r="DM21" s="175"/>
      <c r="DN21" s="175"/>
      <c r="DO21" s="175"/>
      <c r="DP21" s="175"/>
      <c r="DQ21" s="175"/>
      <c r="DR21" s="175"/>
      <c r="DS21" s="175"/>
      <c r="DT21" s="175"/>
      <c r="DU21" s="175"/>
      <c r="DV21" s="175"/>
      <c r="DW21" s="175"/>
      <c r="DX21" s="175"/>
      <c r="DY21" s="175"/>
      <c r="DZ21" s="175"/>
      <c r="EA21" s="175"/>
      <c r="EB21" s="175"/>
      <c r="EC21" s="175"/>
      <c r="ED21" s="175"/>
      <c r="EE21" s="175"/>
      <c r="EF21" s="175"/>
      <c r="EG21" s="175"/>
      <c r="EH21" s="175"/>
      <c r="EI21" s="175"/>
      <c r="EJ21" s="175"/>
      <c r="EK21" s="175"/>
      <c r="EL21" s="175"/>
      <c r="EM21" s="175"/>
      <c r="EN21" s="175"/>
      <c r="EO21" s="175"/>
      <c r="EP21" s="175"/>
      <c r="EQ21" s="175"/>
      <c r="ER21" s="175"/>
      <c r="ES21" s="175"/>
      <c r="ET21" s="175"/>
      <c r="EU21" s="175"/>
      <c r="EV21" s="175"/>
      <c r="EW21" s="175"/>
      <c r="EX21" s="175"/>
      <c r="EY21" s="175"/>
      <c r="EZ21" s="175"/>
      <c r="FA21" s="175"/>
      <c r="FB21" s="175"/>
      <c r="FC21" s="175"/>
      <c r="FD21" s="175"/>
      <c r="FE21" s="175"/>
      <c r="FF21" s="175"/>
      <c r="FG21" s="175"/>
      <c r="FH21" s="175"/>
      <c r="FI21" s="175"/>
      <c r="FJ21" s="175"/>
      <c r="FK21" s="175"/>
      <c r="FL21" s="175"/>
      <c r="FM21" s="175"/>
      <c r="FN21" s="175"/>
      <c r="FO21" s="175"/>
      <c r="FP21" s="175"/>
      <c r="FQ21" s="175"/>
      <c r="FR21" s="175"/>
      <c r="FS21" s="175"/>
      <c r="FT21" s="175"/>
      <c r="FU21" s="175"/>
      <c r="FV21" s="175"/>
      <c r="FW21" s="175"/>
      <c r="FX21" s="175"/>
      <c r="FY21" s="175"/>
      <c r="FZ21" s="175"/>
      <c r="GA21" s="175"/>
      <c r="GB21" s="175"/>
      <c r="GC21" s="175"/>
      <c r="GD21" s="175"/>
      <c r="GE21" s="175"/>
      <c r="GF21" s="175"/>
      <c r="GG21" s="175"/>
      <c r="GH21" s="175"/>
      <c r="GI21" s="175"/>
      <c r="GJ21" s="175"/>
      <c r="GK21" s="175"/>
      <c r="GL21" s="175"/>
      <c r="GM21" s="175"/>
      <c r="GN21" s="175"/>
      <c r="GO21" s="175"/>
      <c r="GP21" s="175"/>
      <c r="GQ21" s="175"/>
      <c r="GR21" s="175"/>
      <c r="GS21" s="175"/>
      <c r="GT21" s="175"/>
      <c r="GU21" s="175"/>
      <c r="GV21" s="175"/>
      <c r="GW21" s="175"/>
      <c r="GX21" s="175"/>
      <c r="GY21" s="175"/>
      <c r="GZ21" s="175"/>
      <c r="HA21" s="175"/>
      <c r="HB21" s="175"/>
      <c r="HC21" s="175"/>
      <c r="HD21" s="175"/>
      <c r="HE21" s="175"/>
      <c r="HF21" s="175"/>
      <c r="HG21" s="175"/>
      <c r="HH21" s="175"/>
      <c r="HI21" s="175"/>
      <c r="HJ21" s="175"/>
      <c r="HK21" s="175"/>
      <c r="HL21" s="175"/>
      <c r="HM21" s="175"/>
      <c r="HN21" s="175"/>
      <c r="HO21" s="175"/>
      <c r="HP21" s="175"/>
      <c r="HQ21" s="175"/>
      <c r="HR21" s="175"/>
      <c r="HS21" s="175"/>
      <c r="HT21" s="175"/>
      <c r="HU21" s="175"/>
      <c r="HV21" s="175"/>
      <c r="HW21" s="175"/>
      <c r="HX21" s="175"/>
      <c r="HY21" s="175"/>
      <c r="HZ21" s="175"/>
      <c r="IA21" s="175"/>
      <c r="IB21" s="175"/>
      <c r="IC21" s="175"/>
      <c r="ID21" s="175"/>
      <c r="IE21" s="175"/>
      <c r="IF21" s="175"/>
      <c r="IG21" s="175"/>
      <c r="IH21" s="175"/>
      <c r="II21" s="175"/>
      <c r="IJ21" s="175"/>
      <c r="IK21" s="175"/>
      <c r="IL21" s="175"/>
      <c r="IM21" s="175"/>
      <c r="IN21" s="175"/>
      <c r="IO21" s="175"/>
      <c r="IP21" s="175"/>
      <c r="IQ21" s="175"/>
      <c r="IR21" s="175"/>
      <c r="IS21" s="175"/>
      <c r="IT21" s="175"/>
      <c r="IU21" s="175"/>
      <c r="IV21" s="175"/>
      <c r="IW21" s="175"/>
      <c r="IX21" s="175"/>
      <c r="IY21" s="175"/>
      <c r="IZ21" s="175"/>
      <c r="JA21" s="175"/>
      <c r="JB21" s="175"/>
      <c r="JC21" s="175"/>
      <c r="JD21" s="175"/>
      <c r="JE21" s="175"/>
      <c r="JF21" s="175"/>
      <c r="JG21" s="175"/>
      <c r="JH21" s="175"/>
      <c r="JI21" s="175"/>
      <c r="JJ21" s="175"/>
      <c r="JK21" s="175"/>
      <c r="JL21" s="175"/>
      <c r="JM21" s="175"/>
      <c r="JN21" s="175"/>
      <c r="JO21" s="175"/>
      <c r="JP21" s="175"/>
      <c r="JQ21" s="175"/>
      <c r="JR21" s="175"/>
      <c r="JS21" s="175"/>
      <c r="JT21" s="175"/>
      <c r="JU21" s="175"/>
      <c r="JV21" s="175"/>
      <c r="JW21" s="175"/>
      <c r="JX21" s="175"/>
      <c r="JY21" s="175"/>
      <c r="JZ21" s="175"/>
      <c r="KA21" s="175"/>
      <c r="KB21" s="175"/>
      <c r="KC21" s="175"/>
      <c r="KD21" s="175"/>
      <c r="KE21" s="175"/>
      <c r="KF21" s="175"/>
      <c r="KG21" s="175"/>
      <c r="KH21" s="175"/>
      <c r="KI21" s="175"/>
      <c r="KJ21" s="175"/>
      <c r="KK21" s="175"/>
      <c r="KL21" s="175"/>
      <c r="KM21" s="175"/>
      <c r="KN21" s="175"/>
      <c r="KO21" s="175"/>
      <c r="KP21" s="175"/>
      <c r="KQ21" s="175"/>
      <c r="KR21" s="175"/>
      <c r="KS21" s="175"/>
      <c r="KT21" s="175"/>
      <c r="KU21" s="175"/>
      <c r="KV21" s="175"/>
      <c r="KW21" s="175"/>
      <c r="KX21" s="175"/>
      <c r="KY21" s="175"/>
      <c r="KZ21" s="175"/>
      <c r="LA21" s="175"/>
      <c r="LB21" s="175"/>
      <c r="LC21" s="175"/>
      <c r="LD21" s="175"/>
      <c r="LE21" s="175"/>
      <c r="LF21" s="175"/>
      <c r="LG21" s="175"/>
      <c r="LH21" s="175"/>
      <c r="LI21" s="175"/>
      <c r="LJ21" s="175"/>
      <c r="LK21" s="175"/>
      <c r="LL21" s="175"/>
      <c r="LM21" s="175"/>
      <c r="LN21" s="175"/>
      <c r="LO21" s="175"/>
      <c r="LP21" s="175"/>
      <c r="LQ21" s="175"/>
      <c r="LR21" s="175"/>
      <c r="LS21" s="175"/>
      <c r="LT21" s="175"/>
      <c r="LU21" s="175"/>
      <c r="LV21" s="175"/>
      <c r="LW21" s="175"/>
      <c r="LX21" s="175"/>
      <c r="LY21" s="175"/>
      <c r="LZ21" s="175"/>
      <c r="MA21" s="175"/>
      <c r="MB21" s="175"/>
      <c r="MC21" s="175"/>
      <c r="MD21" s="175"/>
      <c r="ME21" s="175"/>
      <c r="MF21" s="175"/>
      <c r="MG21" s="175"/>
      <c r="MH21" s="175"/>
      <c r="MI21" s="175"/>
      <c r="MJ21" s="175"/>
      <c r="MK21" s="175"/>
      <c r="ML21" s="175"/>
      <c r="MM21" s="175"/>
      <c r="MN21" s="175"/>
      <c r="MO21" s="175"/>
      <c r="MP21" s="175"/>
      <c r="MQ21" s="175"/>
      <c r="MR21" s="175"/>
      <c r="MS21" s="175"/>
      <c r="MT21" s="175"/>
      <c r="MU21" s="175"/>
      <c r="MV21" s="175"/>
      <c r="MW21" s="175"/>
      <c r="MX21" s="175"/>
      <c r="MY21" s="175"/>
      <c r="MZ21" s="175"/>
      <c r="NA21" s="175"/>
      <c r="NB21" s="175"/>
      <c r="NC21" s="175"/>
      <c r="ND21" s="175"/>
      <c r="NE21" s="175"/>
      <c r="NF21" s="175"/>
      <c r="NG21" s="175"/>
      <c r="NH21" s="175"/>
      <c r="NI21" s="175"/>
      <c r="NJ21" s="175"/>
      <c r="NK21" s="175"/>
      <c r="NL21" s="175"/>
      <c r="NM21" s="175"/>
      <c r="NN21" s="175"/>
      <c r="NO21" s="175"/>
      <c r="NP21" s="175"/>
      <c r="NQ21" s="175"/>
      <c r="NR21" s="175"/>
      <c r="NS21" s="175"/>
      <c r="NT21" s="175"/>
      <c r="NU21" s="175"/>
      <c r="NV21" s="175"/>
      <c r="NW21" s="175"/>
      <c r="NX21" s="175"/>
      <c r="NY21" s="175"/>
      <c r="NZ21" s="175"/>
      <c r="OA21" s="175"/>
      <c r="OB21" s="175"/>
      <c r="OC21" s="175"/>
      <c r="OD21" s="175"/>
      <c r="OE21" s="175"/>
      <c r="OF21" s="175"/>
      <c r="OG21" s="175"/>
      <c r="OH21" s="175"/>
      <c r="OI21" s="175"/>
      <c r="OJ21" s="175"/>
      <c r="OK21" s="175"/>
      <c r="OL21" s="175"/>
      <c r="OM21" s="175"/>
      <c r="ON21" s="175"/>
      <c r="OO21" s="175"/>
      <c r="OP21" s="175"/>
      <c r="OQ21" s="175"/>
      <c r="OR21" s="175"/>
      <c r="OS21" s="175"/>
      <c r="OT21" s="175"/>
      <c r="OU21" s="175"/>
      <c r="OV21" s="175"/>
      <c r="OW21" s="175"/>
      <c r="OX21" s="175"/>
      <c r="OY21" s="175"/>
      <c r="OZ21" s="175"/>
      <c r="PA21" s="175"/>
      <c r="PB21" s="175"/>
      <c r="PC21" s="175"/>
      <c r="PD21" s="175"/>
      <c r="PE21" s="175"/>
      <c r="PF21" s="175"/>
      <c r="PG21" s="175"/>
      <c r="PH21" s="175"/>
      <c r="PI21" s="175"/>
      <c r="PJ21" s="175"/>
      <c r="PK21" s="175"/>
      <c r="PL21" s="175"/>
      <c r="PM21" s="175"/>
      <c r="PN21" s="175"/>
      <c r="PO21" s="175"/>
      <c r="PP21" s="175"/>
      <c r="PQ21" s="175"/>
      <c r="PR21" s="175"/>
      <c r="PS21" s="175"/>
      <c r="PT21" s="175"/>
      <c r="PU21" s="175"/>
      <c r="PV21" s="175"/>
      <c r="PW21" s="175"/>
      <c r="PX21" s="175"/>
      <c r="PY21" s="175"/>
      <c r="PZ21" s="175"/>
      <c r="QA21" s="175"/>
      <c r="QB21" s="175"/>
      <c r="QC21" s="175"/>
      <c r="QD21" s="175"/>
      <c r="QE21" s="175"/>
      <c r="QF21" s="175"/>
      <c r="QG21" s="175"/>
      <c r="QH21" s="175"/>
      <c r="QI21" s="175"/>
      <c r="QJ21" s="175"/>
      <c r="QK21" s="175"/>
      <c r="QL21" s="175"/>
      <c r="QM21" s="175"/>
      <c r="QN21" s="175"/>
      <c r="QO21" s="175"/>
      <c r="QP21" s="175"/>
      <c r="QQ21" s="175"/>
      <c r="QR21" s="175"/>
      <c r="QS21" s="175"/>
      <c r="QT21" s="175"/>
      <c r="QU21" s="175"/>
      <c r="QV21" s="175"/>
      <c r="QW21" s="175"/>
      <c r="QX21" s="175"/>
      <c r="QY21" s="175"/>
      <c r="QZ21" s="175"/>
      <c r="RA21" s="175"/>
      <c r="RB21" s="175"/>
      <c r="RC21" s="175"/>
      <c r="RD21" s="175"/>
      <c r="RE21" s="175"/>
      <c r="RF21" s="175"/>
      <c r="RG21" s="175"/>
      <c r="RH21" s="175"/>
      <c r="RI21" s="175"/>
      <c r="RJ21" s="175"/>
      <c r="RK21" s="175"/>
      <c r="RL21" s="175"/>
      <c r="RM21" s="175"/>
      <c r="RN21" s="175"/>
      <c r="RO21" s="175"/>
      <c r="RP21" s="175"/>
      <c r="RQ21" s="175"/>
      <c r="RR21" s="175"/>
      <c r="RS21" s="175"/>
      <c r="RT21" s="175"/>
      <c r="RU21" s="175"/>
      <c r="RV21" s="175"/>
      <c r="RW21" s="175"/>
      <c r="RX21" s="175"/>
      <c r="RY21" s="175"/>
      <c r="RZ21" s="175"/>
      <c r="SA21" s="175"/>
      <c r="SB21" s="175"/>
      <c r="SC21" s="175"/>
      <c r="SD21" s="175"/>
      <c r="SE21" s="175"/>
      <c r="SF21" s="175"/>
    </row>
    <row r="22" spans="1:500" x14ac:dyDescent="0.25">
      <c r="A22" s="185" t="s">
        <v>23</v>
      </c>
      <c r="B22" s="174">
        <v>0</v>
      </c>
      <c r="C22" s="174">
        <v>0</v>
      </c>
      <c r="D22" s="174">
        <v>0</v>
      </c>
      <c r="E22" s="174">
        <v>0</v>
      </c>
      <c r="F22" s="174">
        <v>0</v>
      </c>
      <c r="G22" s="174">
        <v>0</v>
      </c>
      <c r="H22" s="174">
        <v>0</v>
      </c>
      <c r="I22" s="174">
        <v>0</v>
      </c>
      <c r="J22" s="174">
        <v>0</v>
      </c>
      <c r="K22" s="174">
        <v>0</v>
      </c>
      <c r="L22" s="174">
        <v>0</v>
      </c>
      <c r="M22" s="174">
        <v>0</v>
      </c>
      <c r="N22" s="174">
        <v>0</v>
      </c>
      <c r="O22" s="174">
        <v>0</v>
      </c>
      <c r="P22" s="174">
        <v>0</v>
      </c>
      <c r="Q22" s="174">
        <v>0</v>
      </c>
      <c r="R22" s="174">
        <v>0</v>
      </c>
      <c r="S22" s="174">
        <v>0</v>
      </c>
      <c r="T22" s="174">
        <v>0</v>
      </c>
      <c r="U22" s="174">
        <v>0</v>
      </c>
      <c r="V22" s="174">
        <v>0</v>
      </c>
      <c r="W22" s="174">
        <v>0</v>
      </c>
      <c r="X22" s="174">
        <v>0</v>
      </c>
      <c r="Y22" s="174">
        <v>0</v>
      </c>
      <c r="Z22" s="174">
        <v>14</v>
      </c>
      <c r="AA22" s="174">
        <v>14</v>
      </c>
      <c r="AB22" s="174">
        <v>14</v>
      </c>
      <c r="AC22" s="174">
        <v>14</v>
      </c>
      <c r="AD22" s="174">
        <v>14</v>
      </c>
      <c r="AE22" s="174">
        <v>14</v>
      </c>
      <c r="AF22" s="174">
        <v>14</v>
      </c>
      <c r="AG22" s="174">
        <v>14</v>
      </c>
      <c r="AH22" s="174">
        <v>14</v>
      </c>
      <c r="AI22" s="174">
        <v>14</v>
      </c>
      <c r="AJ22" s="174">
        <v>14</v>
      </c>
      <c r="AK22" s="174">
        <v>14</v>
      </c>
      <c r="AL22" s="174">
        <v>14</v>
      </c>
      <c r="AM22" s="174">
        <v>14</v>
      </c>
      <c r="AN22" s="174">
        <v>14</v>
      </c>
      <c r="AO22" s="174">
        <v>14</v>
      </c>
      <c r="AP22" s="174">
        <v>14</v>
      </c>
      <c r="AQ22" s="174">
        <v>14</v>
      </c>
      <c r="AR22" s="174">
        <v>14</v>
      </c>
      <c r="AS22" s="174">
        <v>14</v>
      </c>
      <c r="AT22" s="174">
        <v>14</v>
      </c>
      <c r="AU22" s="174">
        <v>14</v>
      </c>
      <c r="AV22" s="174">
        <v>14</v>
      </c>
      <c r="AW22" s="174">
        <v>14</v>
      </c>
      <c r="AX22" s="174">
        <v>14</v>
      </c>
      <c r="AY22" s="174">
        <v>14</v>
      </c>
      <c r="AZ22" s="174">
        <v>14</v>
      </c>
      <c r="BA22" s="174">
        <v>14</v>
      </c>
      <c r="BB22" s="456"/>
      <c r="BC22" s="456"/>
      <c r="BD22" s="456"/>
      <c r="BE22" s="175"/>
      <c r="BF22" s="175"/>
      <c r="BG22" s="175"/>
      <c r="BH22" s="175"/>
      <c r="BI22" s="175"/>
      <c r="BJ22" s="175"/>
      <c r="BK22" s="175"/>
      <c r="BL22" s="175"/>
      <c r="BM22" s="175"/>
      <c r="BN22" s="175"/>
      <c r="BO22" s="175"/>
      <c r="BP22" s="175"/>
      <c r="BQ22" s="175"/>
      <c r="BR22" s="175"/>
      <c r="BS22" s="175"/>
      <c r="BT22" s="175"/>
      <c r="BU22" s="175"/>
      <c r="BV22" s="175"/>
      <c r="BW22" s="175"/>
      <c r="BX22" s="175"/>
      <c r="BY22" s="175"/>
      <c r="BZ22" s="175"/>
      <c r="CA22" s="175"/>
      <c r="CB22" s="175"/>
      <c r="CC22" s="175"/>
      <c r="CD22" s="175"/>
      <c r="CE22" s="175"/>
      <c r="CF22" s="175"/>
      <c r="CG22" s="175"/>
      <c r="CH22" s="175"/>
      <c r="CI22" s="175"/>
      <c r="CJ22" s="175"/>
      <c r="CK22" s="175"/>
      <c r="CL22" s="175"/>
      <c r="CM22" s="175"/>
      <c r="CN22" s="175"/>
      <c r="CO22" s="175"/>
      <c r="CP22" s="175"/>
      <c r="CQ22" s="175"/>
      <c r="CR22" s="175"/>
      <c r="CS22" s="175"/>
      <c r="CT22" s="175"/>
      <c r="CU22" s="175"/>
      <c r="CV22" s="175"/>
      <c r="CW22" s="175"/>
      <c r="CX22" s="175"/>
      <c r="CY22" s="175"/>
      <c r="CZ22" s="175"/>
      <c r="DA22" s="175"/>
      <c r="DB22" s="175"/>
      <c r="DC22" s="175"/>
      <c r="DD22" s="175"/>
      <c r="DE22" s="175"/>
      <c r="DF22" s="175"/>
      <c r="DG22" s="175"/>
      <c r="DH22" s="175"/>
      <c r="DI22" s="175"/>
      <c r="DJ22" s="175"/>
      <c r="DK22" s="175"/>
      <c r="DL22" s="175"/>
      <c r="DM22" s="175"/>
      <c r="DN22" s="175"/>
      <c r="DO22" s="175"/>
      <c r="DP22" s="175"/>
      <c r="DQ22" s="175"/>
      <c r="DR22" s="175"/>
      <c r="DS22" s="175"/>
      <c r="DT22" s="175"/>
      <c r="DU22" s="175"/>
      <c r="DV22" s="175"/>
      <c r="DW22" s="175"/>
      <c r="DX22" s="175"/>
      <c r="DY22" s="175"/>
      <c r="DZ22" s="175"/>
      <c r="EA22" s="175"/>
      <c r="EB22" s="175"/>
      <c r="EC22" s="175"/>
      <c r="ED22" s="175"/>
      <c r="EE22" s="175"/>
      <c r="EF22" s="175"/>
      <c r="EG22" s="175"/>
      <c r="EH22" s="175"/>
      <c r="EI22" s="175"/>
      <c r="EJ22" s="175"/>
      <c r="EK22" s="175"/>
      <c r="EL22" s="175"/>
      <c r="EM22" s="175"/>
      <c r="EN22" s="175"/>
      <c r="EO22" s="175"/>
      <c r="EP22" s="175"/>
      <c r="EQ22" s="175"/>
      <c r="ER22" s="175"/>
      <c r="ES22" s="175"/>
      <c r="ET22" s="175"/>
      <c r="EU22" s="175"/>
      <c r="EV22" s="175"/>
      <c r="EW22" s="175"/>
      <c r="EX22" s="175"/>
      <c r="EY22" s="175"/>
      <c r="EZ22" s="175"/>
      <c r="FA22" s="175"/>
      <c r="FB22" s="175"/>
      <c r="FC22" s="175"/>
      <c r="FD22" s="175"/>
      <c r="FE22" s="175"/>
      <c r="FF22" s="175"/>
      <c r="FG22" s="175"/>
      <c r="FH22" s="175"/>
      <c r="FI22" s="175"/>
      <c r="FJ22" s="175"/>
      <c r="FK22" s="175"/>
      <c r="FL22" s="175"/>
      <c r="FM22" s="175"/>
      <c r="FN22" s="175"/>
      <c r="FO22" s="175"/>
      <c r="FP22" s="175"/>
      <c r="FQ22" s="175"/>
      <c r="FR22" s="175"/>
      <c r="FS22" s="175"/>
      <c r="FT22" s="175"/>
      <c r="FU22" s="175"/>
      <c r="FV22" s="175"/>
      <c r="FW22" s="175"/>
      <c r="FX22" s="175"/>
      <c r="FY22" s="175"/>
      <c r="FZ22" s="175"/>
      <c r="GA22" s="175"/>
      <c r="GB22" s="175"/>
      <c r="GC22" s="175"/>
      <c r="GD22" s="175"/>
      <c r="GE22" s="175"/>
      <c r="GF22" s="175"/>
      <c r="GG22" s="175"/>
      <c r="GH22" s="175"/>
      <c r="GI22" s="175"/>
      <c r="GJ22" s="175"/>
      <c r="GK22" s="175"/>
      <c r="GL22" s="175"/>
      <c r="GM22" s="175"/>
      <c r="GN22" s="175"/>
      <c r="GO22" s="175"/>
      <c r="GP22" s="175"/>
      <c r="GQ22" s="175"/>
      <c r="GR22" s="175"/>
      <c r="GS22" s="175"/>
      <c r="GT22" s="175"/>
      <c r="GU22" s="175"/>
      <c r="GV22" s="175"/>
      <c r="GW22" s="175"/>
      <c r="GX22" s="175"/>
      <c r="GY22" s="175"/>
      <c r="GZ22" s="175"/>
      <c r="HA22" s="175"/>
      <c r="HB22" s="175"/>
      <c r="HC22" s="175"/>
      <c r="HD22" s="175"/>
      <c r="HE22" s="175"/>
      <c r="HF22" s="175"/>
      <c r="HG22" s="175"/>
      <c r="HH22" s="175"/>
      <c r="HI22" s="175"/>
      <c r="HJ22" s="175"/>
      <c r="HK22" s="175"/>
      <c r="HL22" s="175"/>
      <c r="HM22" s="175"/>
      <c r="HN22" s="175"/>
      <c r="HO22" s="175"/>
      <c r="HP22" s="175"/>
      <c r="HQ22" s="175"/>
      <c r="HR22" s="175"/>
      <c r="HS22" s="175"/>
      <c r="HT22" s="175"/>
      <c r="HU22" s="175"/>
      <c r="HV22" s="175"/>
      <c r="HW22" s="175"/>
      <c r="HX22" s="175"/>
      <c r="HY22" s="175"/>
      <c r="HZ22" s="175"/>
      <c r="IA22" s="175"/>
      <c r="IB22" s="175"/>
      <c r="IC22" s="175"/>
      <c r="ID22" s="175"/>
      <c r="IE22" s="175"/>
      <c r="IF22" s="175"/>
      <c r="IG22" s="175"/>
      <c r="IH22" s="175"/>
      <c r="II22" s="175"/>
      <c r="IJ22" s="175"/>
      <c r="IK22" s="175"/>
      <c r="IL22" s="175"/>
      <c r="IM22" s="175"/>
      <c r="IN22" s="175"/>
      <c r="IO22" s="175"/>
      <c r="IP22" s="175"/>
      <c r="IQ22" s="175"/>
      <c r="IR22" s="175"/>
      <c r="IS22" s="175"/>
      <c r="IT22" s="175"/>
      <c r="IU22" s="175"/>
      <c r="IV22" s="175"/>
      <c r="IW22" s="175"/>
      <c r="IX22" s="175"/>
      <c r="IY22" s="175"/>
      <c r="IZ22" s="175"/>
      <c r="JA22" s="175"/>
      <c r="JB22" s="175"/>
      <c r="JC22" s="175"/>
      <c r="JD22" s="175"/>
      <c r="JE22" s="175"/>
      <c r="JF22" s="175"/>
      <c r="JG22" s="175"/>
      <c r="JH22" s="175"/>
      <c r="JI22" s="175"/>
      <c r="JJ22" s="175"/>
      <c r="JK22" s="175"/>
      <c r="JL22" s="175"/>
      <c r="JM22" s="175"/>
      <c r="JN22" s="175"/>
      <c r="JO22" s="175"/>
      <c r="JP22" s="175"/>
      <c r="JQ22" s="175"/>
      <c r="JR22" s="175"/>
      <c r="JS22" s="175"/>
      <c r="JT22" s="175"/>
      <c r="JU22" s="175"/>
      <c r="JV22" s="175"/>
      <c r="JW22" s="175"/>
      <c r="JX22" s="175"/>
      <c r="JY22" s="175"/>
      <c r="JZ22" s="175"/>
      <c r="KA22" s="175"/>
      <c r="KB22" s="175"/>
      <c r="KC22" s="175"/>
      <c r="KD22" s="175"/>
      <c r="KE22" s="175"/>
      <c r="KF22" s="175"/>
      <c r="KG22" s="175"/>
      <c r="KH22" s="175"/>
      <c r="KI22" s="175"/>
      <c r="KJ22" s="175"/>
      <c r="KK22" s="175"/>
      <c r="KL22" s="175"/>
      <c r="KM22" s="175"/>
      <c r="KN22" s="175"/>
      <c r="KO22" s="175"/>
      <c r="KP22" s="175"/>
      <c r="KQ22" s="175"/>
      <c r="KR22" s="175"/>
      <c r="KS22" s="175"/>
      <c r="KT22" s="175"/>
      <c r="KU22" s="175"/>
      <c r="KV22" s="175"/>
      <c r="KW22" s="175"/>
      <c r="KX22" s="175"/>
      <c r="KY22" s="175"/>
      <c r="KZ22" s="175"/>
      <c r="LA22" s="175"/>
      <c r="LB22" s="175"/>
      <c r="LC22" s="175"/>
      <c r="LD22" s="175"/>
      <c r="LE22" s="175"/>
      <c r="LF22" s="175"/>
      <c r="LG22" s="175"/>
      <c r="LH22" s="175"/>
      <c r="LI22" s="175"/>
      <c r="LJ22" s="175"/>
      <c r="LK22" s="175"/>
      <c r="LL22" s="175"/>
      <c r="LM22" s="175"/>
      <c r="LN22" s="175"/>
      <c r="LO22" s="175"/>
      <c r="LP22" s="175"/>
      <c r="LQ22" s="175"/>
      <c r="LR22" s="175"/>
      <c r="LS22" s="175"/>
      <c r="LT22" s="175"/>
      <c r="LU22" s="175"/>
      <c r="LV22" s="175"/>
      <c r="LW22" s="175"/>
      <c r="LX22" s="175"/>
      <c r="LY22" s="175"/>
      <c r="LZ22" s="175"/>
      <c r="MA22" s="175"/>
      <c r="MB22" s="175"/>
      <c r="MC22" s="175"/>
      <c r="MD22" s="175"/>
      <c r="ME22" s="175"/>
      <c r="MF22" s="175"/>
      <c r="MG22" s="175"/>
      <c r="MH22" s="175"/>
      <c r="MI22" s="175"/>
      <c r="MJ22" s="175"/>
      <c r="MK22" s="175"/>
      <c r="ML22" s="175"/>
      <c r="MM22" s="175"/>
      <c r="MN22" s="175"/>
      <c r="MO22" s="175"/>
      <c r="MP22" s="175"/>
      <c r="MQ22" s="175"/>
      <c r="MR22" s="175"/>
      <c r="MS22" s="175"/>
      <c r="MT22" s="175"/>
      <c r="MU22" s="175"/>
      <c r="MV22" s="175"/>
      <c r="MW22" s="175"/>
      <c r="MX22" s="175"/>
      <c r="MY22" s="175"/>
      <c r="MZ22" s="175"/>
      <c r="NA22" s="175"/>
      <c r="NB22" s="175"/>
      <c r="NC22" s="175"/>
      <c r="ND22" s="175"/>
      <c r="NE22" s="175"/>
      <c r="NF22" s="175"/>
      <c r="NG22" s="175"/>
      <c r="NH22" s="175"/>
      <c r="NI22" s="175"/>
      <c r="NJ22" s="175"/>
      <c r="NK22" s="175"/>
      <c r="NL22" s="175"/>
      <c r="NM22" s="175"/>
      <c r="NN22" s="175"/>
      <c r="NO22" s="175"/>
      <c r="NP22" s="175"/>
      <c r="NQ22" s="175"/>
      <c r="NR22" s="175"/>
      <c r="NS22" s="175"/>
      <c r="NT22" s="175"/>
      <c r="NU22" s="175"/>
      <c r="NV22" s="175"/>
      <c r="NW22" s="175"/>
      <c r="NX22" s="175"/>
      <c r="NY22" s="175"/>
      <c r="NZ22" s="175"/>
      <c r="OA22" s="175"/>
      <c r="OB22" s="175"/>
      <c r="OC22" s="175"/>
      <c r="OD22" s="175"/>
      <c r="OE22" s="175"/>
      <c r="OF22" s="175"/>
      <c r="OG22" s="175"/>
      <c r="OH22" s="175"/>
      <c r="OI22" s="175"/>
      <c r="OJ22" s="175"/>
      <c r="OK22" s="175"/>
      <c r="OL22" s="175"/>
      <c r="OM22" s="175"/>
      <c r="ON22" s="175"/>
      <c r="OO22" s="175"/>
      <c r="OP22" s="175"/>
      <c r="OQ22" s="175"/>
      <c r="OR22" s="175"/>
      <c r="OS22" s="175"/>
      <c r="OT22" s="175"/>
      <c r="OU22" s="175"/>
      <c r="OV22" s="175"/>
      <c r="OW22" s="175"/>
      <c r="OX22" s="175"/>
      <c r="OY22" s="175"/>
      <c r="OZ22" s="175"/>
      <c r="PA22" s="175"/>
      <c r="PB22" s="175"/>
      <c r="PC22" s="175"/>
      <c r="PD22" s="175"/>
      <c r="PE22" s="175"/>
      <c r="PF22" s="175"/>
      <c r="PG22" s="175"/>
      <c r="PH22" s="175"/>
      <c r="PI22" s="175"/>
      <c r="PJ22" s="175"/>
      <c r="PK22" s="175"/>
      <c r="PL22" s="175"/>
      <c r="PM22" s="175"/>
      <c r="PN22" s="175"/>
      <c r="PO22" s="175"/>
      <c r="PP22" s="175"/>
      <c r="PQ22" s="175"/>
      <c r="PR22" s="175"/>
      <c r="PS22" s="175"/>
      <c r="PT22" s="175"/>
      <c r="PU22" s="175"/>
      <c r="PV22" s="175"/>
      <c r="PW22" s="175"/>
      <c r="PX22" s="175"/>
      <c r="PY22" s="175"/>
      <c r="PZ22" s="175"/>
      <c r="QA22" s="175"/>
      <c r="QB22" s="175"/>
      <c r="QC22" s="175"/>
      <c r="QD22" s="175"/>
      <c r="QE22" s="175"/>
      <c r="QF22" s="175"/>
      <c r="QG22" s="175"/>
      <c r="QH22" s="175"/>
      <c r="QI22" s="175"/>
      <c r="QJ22" s="175"/>
      <c r="QK22" s="175"/>
      <c r="QL22" s="175"/>
      <c r="QM22" s="175"/>
      <c r="QN22" s="175"/>
      <c r="QO22" s="175"/>
      <c r="QP22" s="175"/>
      <c r="QQ22" s="175"/>
      <c r="QR22" s="175"/>
      <c r="QS22" s="175"/>
      <c r="QT22" s="175"/>
      <c r="QU22" s="175"/>
      <c r="QV22" s="175"/>
      <c r="QW22" s="175"/>
      <c r="QX22" s="175"/>
      <c r="QY22" s="175"/>
      <c r="QZ22" s="175"/>
      <c r="RA22" s="175"/>
      <c r="RB22" s="175"/>
      <c r="RC22" s="175"/>
      <c r="RD22" s="175"/>
      <c r="RE22" s="175"/>
      <c r="RF22" s="175"/>
      <c r="RG22" s="175"/>
      <c r="RH22" s="175"/>
      <c r="RI22" s="175"/>
      <c r="RJ22" s="175"/>
      <c r="RK22" s="175"/>
      <c r="RL22" s="175"/>
      <c r="RM22" s="175"/>
      <c r="RN22" s="175"/>
      <c r="RO22" s="175"/>
      <c r="RP22" s="175"/>
      <c r="RQ22" s="175"/>
      <c r="RR22" s="175"/>
      <c r="RS22" s="175"/>
      <c r="RT22" s="175"/>
      <c r="RU22" s="175"/>
      <c r="RV22" s="175"/>
      <c r="RW22" s="175"/>
      <c r="RX22" s="175"/>
      <c r="RY22" s="175"/>
      <c r="RZ22" s="175"/>
      <c r="SA22" s="175"/>
      <c r="SB22" s="175"/>
      <c r="SC22" s="175"/>
      <c r="SD22" s="175"/>
      <c r="SE22" s="175"/>
      <c r="SF22" s="175"/>
    </row>
    <row r="23" spans="1:500" x14ac:dyDescent="0.25">
      <c r="A23" s="185" t="s">
        <v>24</v>
      </c>
      <c r="B23" s="174">
        <v>319</v>
      </c>
      <c r="C23" s="174">
        <v>397</v>
      </c>
      <c r="D23" s="174">
        <v>739</v>
      </c>
      <c r="E23" s="174">
        <v>250</v>
      </c>
      <c r="F23" s="174">
        <v>481</v>
      </c>
      <c r="G23" s="174">
        <v>831</v>
      </c>
      <c r="H23" s="174">
        <v>343</v>
      </c>
      <c r="I23" s="174">
        <v>326</v>
      </c>
      <c r="J23" s="174">
        <v>833</v>
      </c>
      <c r="K23" s="174">
        <v>319</v>
      </c>
      <c r="L23" s="174">
        <v>344</v>
      </c>
      <c r="M23" s="174">
        <v>841</v>
      </c>
      <c r="N23" s="174">
        <v>161</v>
      </c>
      <c r="O23" s="174">
        <v>209</v>
      </c>
      <c r="P23" s="174">
        <v>852</v>
      </c>
      <c r="Q23" s="174">
        <v>203</v>
      </c>
      <c r="R23" s="174">
        <v>600</v>
      </c>
      <c r="S23" s="174">
        <v>929</v>
      </c>
      <c r="T23" s="174">
        <v>292</v>
      </c>
      <c r="U23" s="174">
        <v>357</v>
      </c>
      <c r="V23" s="174">
        <v>886</v>
      </c>
      <c r="W23" s="174">
        <v>293</v>
      </c>
      <c r="X23" s="174">
        <v>390</v>
      </c>
      <c r="Y23" s="174">
        <v>1052</v>
      </c>
      <c r="Z23" s="174">
        <v>263</v>
      </c>
      <c r="AA23" s="174">
        <v>288</v>
      </c>
      <c r="AB23" s="174">
        <v>1030</v>
      </c>
      <c r="AC23" s="174">
        <v>348</v>
      </c>
      <c r="AD23" s="174">
        <v>442</v>
      </c>
      <c r="AE23" s="174">
        <v>534</v>
      </c>
      <c r="AF23" s="174">
        <v>876</v>
      </c>
      <c r="AG23" s="174">
        <v>450</v>
      </c>
      <c r="AH23" s="174">
        <v>651</v>
      </c>
      <c r="AI23" s="174">
        <v>909</v>
      </c>
      <c r="AJ23" s="174">
        <v>402</v>
      </c>
      <c r="AK23" s="174">
        <v>568</v>
      </c>
      <c r="AL23" s="174">
        <v>856</v>
      </c>
      <c r="AM23" s="174">
        <v>373</v>
      </c>
      <c r="AN23" s="174">
        <v>553</v>
      </c>
      <c r="AO23" s="174">
        <v>840</v>
      </c>
      <c r="AP23" s="174">
        <v>263</v>
      </c>
      <c r="AQ23" s="174">
        <v>573</v>
      </c>
      <c r="AR23" s="174">
        <v>969</v>
      </c>
      <c r="AS23" s="174">
        <v>484</v>
      </c>
      <c r="AT23" s="174">
        <v>650</v>
      </c>
      <c r="AU23" s="174">
        <v>909</v>
      </c>
      <c r="AV23" s="174">
        <v>401</v>
      </c>
      <c r="AW23" s="174">
        <v>568</v>
      </c>
      <c r="AX23" s="174">
        <v>856</v>
      </c>
      <c r="AY23" s="174">
        <v>372</v>
      </c>
      <c r="AZ23" s="174">
        <v>550</v>
      </c>
      <c r="BA23" s="174">
        <v>841</v>
      </c>
      <c r="BB23" s="456"/>
      <c r="BC23" s="456"/>
      <c r="BD23" s="456"/>
      <c r="BE23" s="175"/>
      <c r="BF23" s="175"/>
      <c r="BG23" s="175"/>
      <c r="BH23" s="175"/>
      <c r="BI23" s="175"/>
      <c r="BJ23" s="175"/>
      <c r="BK23" s="175"/>
      <c r="BL23" s="175"/>
      <c r="BM23" s="175"/>
      <c r="BN23" s="175"/>
      <c r="BO23" s="175"/>
      <c r="BP23" s="175"/>
      <c r="BQ23" s="175"/>
      <c r="BR23" s="175"/>
      <c r="BS23" s="175"/>
      <c r="BT23" s="175"/>
      <c r="BU23" s="175"/>
      <c r="BV23" s="175"/>
      <c r="BW23" s="175"/>
      <c r="BX23" s="175"/>
      <c r="BY23" s="175"/>
      <c r="BZ23" s="175"/>
      <c r="CA23" s="175"/>
      <c r="CB23" s="175"/>
      <c r="CC23" s="175"/>
      <c r="CD23" s="175"/>
      <c r="CE23" s="175"/>
      <c r="CF23" s="175"/>
      <c r="CG23" s="175"/>
      <c r="CH23" s="175"/>
      <c r="CI23" s="175"/>
      <c r="CJ23" s="175"/>
      <c r="CK23" s="175"/>
      <c r="CL23" s="175"/>
      <c r="CM23" s="175"/>
      <c r="CN23" s="175"/>
      <c r="CO23" s="175"/>
      <c r="CP23" s="175"/>
      <c r="CQ23" s="175"/>
      <c r="CR23" s="175"/>
      <c r="CS23" s="175"/>
      <c r="CT23" s="175"/>
      <c r="CU23" s="175"/>
      <c r="CV23" s="175"/>
      <c r="CW23" s="175"/>
      <c r="CX23" s="175"/>
      <c r="CY23" s="175"/>
      <c r="CZ23" s="175"/>
      <c r="DA23" s="175"/>
      <c r="DB23" s="175"/>
      <c r="DC23" s="175"/>
      <c r="DD23" s="175"/>
      <c r="DE23" s="175"/>
      <c r="DF23" s="175"/>
      <c r="DG23" s="175"/>
      <c r="DH23" s="175"/>
      <c r="DI23" s="175"/>
      <c r="DJ23" s="175"/>
      <c r="DK23" s="175"/>
      <c r="DL23" s="175"/>
      <c r="DM23" s="175"/>
      <c r="DN23" s="175"/>
      <c r="DO23" s="175"/>
      <c r="DP23" s="175"/>
      <c r="DQ23" s="175"/>
      <c r="DR23" s="175"/>
      <c r="DS23" s="175"/>
      <c r="DT23" s="175"/>
      <c r="DU23" s="175"/>
      <c r="DV23" s="175"/>
      <c r="DW23" s="175"/>
      <c r="DX23" s="175"/>
      <c r="DY23" s="175"/>
      <c r="DZ23" s="175"/>
      <c r="EA23" s="175"/>
      <c r="EB23" s="175"/>
      <c r="EC23" s="175"/>
      <c r="ED23" s="175"/>
      <c r="EE23" s="175"/>
      <c r="EF23" s="175"/>
      <c r="EG23" s="175"/>
      <c r="EH23" s="175"/>
      <c r="EI23" s="175"/>
      <c r="EJ23" s="175"/>
      <c r="EK23" s="175"/>
      <c r="EL23" s="175"/>
      <c r="EM23" s="175"/>
      <c r="EN23" s="175"/>
      <c r="EO23" s="175"/>
      <c r="EP23" s="175"/>
      <c r="EQ23" s="175"/>
      <c r="ER23" s="175"/>
      <c r="ES23" s="175"/>
      <c r="ET23" s="175"/>
      <c r="EU23" s="175"/>
      <c r="EV23" s="175"/>
      <c r="EW23" s="175"/>
      <c r="EX23" s="175"/>
      <c r="EY23" s="175"/>
      <c r="EZ23" s="175"/>
      <c r="FA23" s="175"/>
      <c r="FB23" s="175"/>
      <c r="FC23" s="175"/>
      <c r="FD23" s="175"/>
      <c r="FE23" s="175"/>
      <c r="FF23" s="175"/>
      <c r="FG23" s="175"/>
      <c r="FH23" s="175"/>
      <c r="FI23" s="175"/>
      <c r="FJ23" s="175"/>
      <c r="FK23" s="175"/>
      <c r="FL23" s="175"/>
      <c r="FM23" s="175"/>
      <c r="FN23" s="175"/>
      <c r="FO23" s="175"/>
      <c r="FP23" s="175"/>
      <c r="FQ23" s="175"/>
      <c r="FR23" s="175"/>
      <c r="FS23" s="175"/>
      <c r="FT23" s="175"/>
      <c r="FU23" s="175"/>
      <c r="FV23" s="175"/>
      <c r="FW23" s="175"/>
      <c r="FX23" s="175"/>
      <c r="FY23" s="175"/>
      <c r="FZ23" s="175"/>
      <c r="GA23" s="175"/>
      <c r="GB23" s="175"/>
      <c r="GC23" s="175"/>
      <c r="GD23" s="175"/>
      <c r="GE23" s="175"/>
      <c r="GF23" s="175"/>
      <c r="GG23" s="175"/>
      <c r="GH23" s="175"/>
      <c r="GI23" s="175"/>
      <c r="GJ23" s="175"/>
      <c r="GK23" s="175"/>
      <c r="GL23" s="175"/>
      <c r="GM23" s="175"/>
      <c r="GN23" s="175"/>
      <c r="GO23" s="175"/>
      <c r="GP23" s="175"/>
      <c r="GQ23" s="175"/>
      <c r="GR23" s="175"/>
      <c r="GS23" s="175"/>
      <c r="GT23" s="175"/>
      <c r="GU23" s="175"/>
      <c r="GV23" s="175"/>
      <c r="GW23" s="175"/>
      <c r="GX23" s="175"/>
      <c r="GY23" s="175"/>
      <c r="GZ23" s="175"/>
      <c r="HA23" s="175"/>
      <c r="HB23" s="175"/>
      <c r="HC23" s="175"/>
      <c r="HD23" s="175"/>
      <c r="HE23" s="175"/>
      <c r="HF23" s="175"/>
      <c r="HG23" s="175"/>
      <c r="HH23" s="175"/>
      <c r="HI23" s="175"/>
      <c r="HJ23" s="175"/>
      <c r="HK23" s="175"/>
      <c r="HL23" s="175"/>
      <c r="HM23" s="175"/>
      <c r="HN23" s="175"/>
      <c r="HO23" s="175"/>
      <c r="HP23" s="175"/>
      <c r="HQ23" s="175"/>
      <c r="HR23" s="175"/>
      <c r="HS23" s="175"/>
      <c r="HT23" s="175"/>
      <c r="HU23" s="175"/>
      <c r="HV23" s="175"/>
      <c r="HW23" s="175"/>
      <c r="HX23" s="175"/>
      <c r="HY23" s="175"/>
      <c r="HZ23" s="175"/>
      <c r="IA23" s="175"/>
      <c r="IB23" s="175"/>
      <c r="IC23" s="175"/>
      <c r="ID23" s="175"/>
      <c r="IE23" s="175"/>
      <c r="IF23" s="175"/>
      <c r="IG23" s="175"/>
      <c r="IH23" s="175"/>
      <c r="II23" s="175"/>
      <c r="IJ23" s="175"/>
      <c r="IK23" s="175"/>
      <c r="IL23" s="175"/>
      <c r="IM23" s="175"/>
      <c r="IN23" s="175"/>
      <c r="IO23" s="175"/>
      <c r="IP23" s="175"/>
      <c r="IQ23" s="175"/>
      <c r="IR23" s="175"/>
      <c r="IS23" s="175"/>
      <c r="IT23" s="175"/>
      <c r="IU23" s="175"/>
      <c r="IV23" s="175"/>
      <c r="IW23" s="175"/>
      <c r="IX23" s="175"/>
      <c r="IY23" s="175"/>
      <c r="IZ23" s="175"/>
      <c r="JA23" s="175"/>
      <c r="JB23" s="175"/>
      <c r="JC23" s="175"/>
      <c r="JD23" s="175"/>
      <c r="JE23" s="175"/>
      <c r="JF23" s="175"/>
      <c r="JG23" s="175"/>
      <c r="JH23" s="175"/>
      <c r="JI23" s="175"/>
      <c r="JJ23" s="175"/>
      <c r="JK23" s="175"/>
      <c r="JL23" s="175"/>
      <c r="JM23" s="175"/>
      <c r="JN23" s="175"/>
      <c r="JO23" s="175"/>
      <c r="JP23" s="175"/>
      <c r="JQ23" s="175"/>
      <c r="JR23" s="175"/>
      <c r="JS23" s="175"/>
      <c r="JT23" s="175"/>
      <c r="JU23" s="175"/>
      <c r="JV23" s="175"/>
      <c r="JW23" s="175"/>
      <c r="JX23" s="175"/>
      <c r="JY23" s="175"/>
      <c r="JZ23" s="175"/>
      <c r="KA23" s="175"/>
      <c r="KB23" s="175"/>
      <c r="KC23" s="175"/>
      <c r="KD23" s="175"/>
      <c r="KE23" s="175"/>
      <c r="KF23" s="175"/>
      <c r="KG23" s="175"/>
      <c r="KH23" s="175"/>
      <c r="KI23" s="175"/>
      <c r="KJ23" s="175"/>
      <c r="KK23" s="175"/>
      <c r="KL23" s="175"/>
      <c r="KM23" s="175"/>
      <c r="KN23" s="175"/>
      <c r="KO23" s="175"/>
      <c r="KP23" s="175"/>
      <c r="KQ23" s="175"/>
      <c r="KR23" s="175"/>
      <c r="KS23" s="175"/>
      <c r="KT23" s="175"/>
      <c r="KU23" s="175"/>
      <c r="KV23" s="175"/>
      <c r="KW23" s="175"/>
      <c r="KX23" s="175"/>
      <c r="KY23" s="175"/>
      <c r="KZ23" s="175"/>
      <c r="LA23" s="175"/>
      <c r="LB23" s="175"/>
      <c r="LC23" s="175"/>
      <c r="LD23" s="175"/>
      <c r="LE23" s="175"/>
      <c r="LF23" s="175"/>
      <c r="LG23" s="175"/>
      <c r="LH23" s="175"/>
      <c r="LI23" s="175"/>
      <c r="LJ23" s="175"/>
      <c r="LK23" s="175"/>
      <c r="LL23" s="175"/>
      <c r="LM23" s="175"/>
      <c r="LN23" s="175"/>
      <c r="LO23" s="175"/>
      <c r="LP23" s="175"/>
      <c r="LQ23" s="175"/>
      <c r="LR23" s="175"/>
      <c r="LS23" s="175"/>
      <c r="LT23" s="175"/>
      <c r="LU23" s="175"/>
      <c r="LV23" s="175"/>
      <c r="LW23" s="175"/>
      <c r="LX23" s="175"/>
      <c r="LY23" s="175"/>
      <c r="LZ23" s="175"/>
      <c r="MA23" s="175"/>
      <c r="MB23" s="175"/>
      <c r="MC23" s="175"/>
      <c r="MD23" s="175"/>
      <c r="ME23" s="175"/>
      <c r="MF23" s="175"/>
      <c r="MG23" s="175"/>
      <c r="MH23" s="175"/>
      <c r="MI23" s="175"/>
      <c r="MJ23" s="175"/>
      <c r="MK23" s="175"/>
      <c r="ML23" s="175"/>
      <c r="MM23" s="175"/>
      <c r="MN23" s="175"/>
      <c r="MO23" s="175"/>
      <c r="MP23" s="175"/>
      <c r="MQ23" s="175"/>
      <c r="MR23" s="175"/>
      <c r="MS23" s="175"/>
      <c r="MT23" s="175"/>
      <c r="MU23" s="175"/>
      <c r="MV23" s="175"/>
      <c r="MW23" s="175"/>
      <c r="MX23" s="175"/>
      <c r="MY23" s="175"/>
      <c r="MZ23" s="175"/>
      <c r="NA23" s="175"/>
      <c r="NB23" s="175"/>
      <c r="NC23" s="175"/>
      <c r="ND23" s="175"/>
      <c r="NE23" s="175"/>
      <c r="NF23" s="175"/>
      <c r="NG23" s="175"/>
      <c r="NH23" s="175"/>
      <c r="NI23" s="175"/>
      <c r="NJ23" s="175"/>
      <c r="NK23" s="175"/>
      <c r="NL23" s="175"/>
      <c r="NM23" s="175"/>
      <c r="NN23" s="175"/>
      <c r="NO23" s="175"/>
      <c r="NP23" s="175"/>
      <c r="NQ23" s="175"/>
      <c r="NR23" s="175"/>
      <c r="NS23" s="175"/>
      <c r="NT23" s="175"/>
      <c r="NU23" s="175"/>
      <c r="NV23" s="175"/>
      <c r="NW23" s="175"/>
      <c r="NX23" s="175"/>
      <c r="NY23" s="175"/>
      <c r="NZ23" s="175"/>
      <c r="OA23" s="175"/>
      <c r="OB23" s="175"/>
      <c r="OC23" s="175"/>
      <c r="OD23" s="175"/>
      <c r="OE23" s="175"/>
      <c r="OF23" s="175"/>
      <c r="OG23" s="175"/>
      <c r="OH23" s="175"/>
      <c r="OI23" s="175"/>
      <c r="OJ23" s="175"/>
      <c r="OK23" s="175"/>
      <c r="OL23" s="175"/>
      <c r="OM23" s="175"/>
      <c r="ON23" s="175"/>
      <c r="OO23" s="175"/>
      <c r="OP23" s="175"/>
      <c r="OQ23" s="175"/>
      <c r="OR23" s="175"/>
      <c r="OS23" s="175"/>
      <c r="OT23" s="175"/>
      <c r="OU23" s="175"/>
      <c r="OV23" s="175"/>
      <c r="OW23" s="175"/>
      <c r="OX23" s="175"/>
      <c r="OY23" s="175"/>
      <c r="OZ23" s="175"/>
      <c r="PA23" s="175"/>
      <c r="PB23" s="175"/>
      <c r="PC23" s="175"/>
      <c r="PD23" s="175"/>
      <c r="PE23" s="175"/>
      <c r="PF23" s="175"/>
      <c r="PG23" s="175"/>
      <c r="PH23" s="175"/>
      <c r="PI23" s="175"/>
      <c r="PJ23" s="175"/>
      <c r="PK23" s="175"/>
      <c r="PL23" s="175"/>
      <c r="PM23" s="175"/>
      <c r="PN23" s="175"/>
      <c r="PO23" s="175"/>
      <c r="PP23" s="175"/>
      <c r="PQ23" s="175"/>
      <c r="PR23" s="175"/>
      <c r="PS23" s="175"/>
      <c r="PT23" s="175"/>
      <c r="PU23" s="175"/>
      <c r="PV23" s="175"/>
      <c r="PW23" s="175"/>
      <c r="PX23" s="175"/>
      <c r="PY23" s="175"/>
      <c r="PZ23" s="175"/>
      <c r="QA23" s="175"/>
      <c r="QB23" s="175"/>
      <c r="QC23" s="175"/>
      <c r="QD23" s="175"/>
      <c r="QE23" s="175"/>
      <c r="QF23" s="175"/>
      <c r="QG23" s="175"/>
      <c r="QH23" s="175"/>
      <c r="QI23" s="175"/>
      <c r="QJ23" s="175"/>
      <c r="QK23" s="175"/>
      <c r="QL23" s="175"/>
      <c r="QM23" s="175"/>
      <c r="QN23" s="175"/>
      <c r="QO23" s="175"/>
      <c r="QP23" s="175"/>
      <c r="QQ23" s="175"/>
      <c r="QR23" s="175"/>
      <c r="QS23" s="175"/>
      <c r="QT23" s="175"/>
      <c r="QU23" s="175"/>
      <c r="QV23" s="175"/>
      <c r="QW23" s="175"/>
      <c r="QX23" s="175"/>
      <c r="QY23" s="175"/>
      <c r="QZ23" s="175"/>
      <c r="RA23" s="175"/>
      <c r="RB23" s="175"/>
      <c r="RC23" s="175"/>
      <c r="RD23" s="175"/>
      <c r="RE23" s="175"/>
      <c r="RF23" s="175"/>
      <c r="RG23" s="175"/>
      <c r="RH23" s="175"/>
      <c r="RI23" s="175"/>
      <c r="RJ23" s="175"/>
      <c r="RK23" s="175"/>
      <c r="RL23" s="175"/>
      <c r="RM23" s="175"/>
      <c r="RN23" s="175"/>
      <c r="RO23" s="175"/>
      <c r="RP23" s="175"/>
      <c r="RQ23" s="175"/>
      <c r="RR23" s="175"/>
      <c r="RS23" s="175"/>
      <c r="RT23" s="175"/>
      <c r="RU23" s="175"/>
      <c r="RV23" s="175"/>
      <c r="RW23" s="175"/>
      <c r="RX23" s="175"/>
      <c r="RY23" s="175"/>
      <c r="RZ23" s="175"/>
      <c r="SA23" s="175"/>
      <c r="SB23" s="175"/>
      <c r="SC23" s="175"/>
      <c r="SD23" s="175"/>
      <c r="SE23" s="175"/>
      <c r="SF23" s="175"/>
    </row>
    <row r="24" spans="1:500" x14ac:dyDescent="0.25">
      <c r="A24" s="186" t="s">
        <v>21</v>
      </c>
      <c r="B24" s="178">
        <v>0.439</v>
      </c>
      <c r="C24" s="178">
        <v>0.42199999999999999</v>
      </c>
      <c r="D24" s="178">
        <v>0.44800000000000001</v>
      </c>
      <c r="E24" s="178">
        <v>0.49299999999999999</v>
      </c>
      <c r="F24" s="178">
        <v>0.40600000000000003</v>
      </c>
      <c r="G24" s="178">
        <v>0.41699999999999998</v>
      </c>
      <c r="H24" s="178">
        <v>0.63400000000000001</v>
      </c>
      <c r="I24" s="178">
        <v>0.48599999999999999</v>
      </c>
      <c r="J24" s="178">
        <v>0.45800000000000002</v>
      </c>
      <c r="K24" s="178">
        <v>0.626</v>
      </c>
      <c r="L24" s="178">
        <v>0.436</v>
      </c>
      <c r="M24" s="178">
        <v>0.4</v>
      </c>
      <c r="N24" s="178">
        <v>0.60599999999999998</v>
      </c>
      <c r="O24" s="178">
        <v>0.41</v>
      </c>
      <c r="P24" s="178">
        <v>0.39700000000000002</v>
      </c>
      <c r="Q24" s="178">
        <v>0.39800000000000002</v>
      </c>
      <c r="R24" s="178">
        <v>0.435</v>
      </c>
      <c r="S24" s="178">
        <v>0.4</v>
      </c>
      <c r="T24" s="178">
        <v>0.626</v>
      </c>
      <c r="U24" s="178">
        <v>0.48899999999999999</v>
      </c>
      <c r="V24" s="178">
        <v>0.50700000000000001</v>
      </c>
      <c r="W24" s="178">
        <v>0.45600000000000002</v>
      </c>
      <c r="X24" s="178">
        <v>0.46899999999999997</v>
      </c>
      <c r="Y24" s="178">
        <v>0.433</v>
      </c>
      <c r="Z24" s="178">
        <v>0.60599999999999998</v>
      </c>
      <c r="AA24" s="178">
        <v>0.312</v>
      </c>
      <c r="AB24" s="178">
        <v>0.435</v>
      </c>
      <c r="AC24" s="178">
        <v>0.52700000000000002</v>
      </c>
      <c r="AD24" s="178">
        <v>0.46</v>
      </c>
      <c r="AE24" s="178">
        <v>0.46100000000000002</v>
      </c>
      <c r="AF24" s="178">
        <v>0.44700000000000001</v>
      </c>
      <c r="AG24" s="178">
        <v>0.45900000000000002</v>
      </c>
      <c r="AH24" s="178">
        <v>0.45600000000000002</v>
      </c>
      <c r="AI24" s="178">
        <v>0.44700000000000001</v>
      </c>
      <c r="AJ24" s="178">
        <v>0.498</v>
      </c>
      <c r="AK24" s="178">
        <v>0.49299999999999999</v>
      </c>
      <c r="AL24" s="178">
        <v>0.48299999999999998</v>
      </c>
      <c r="AM24" s="178">
        <v>0.436</v>
      </c>
      <c r="AN24" s="178">
        <v>0.43</v>
      </c>
      <c r="AO24" s="178">
        <v>0.41699999999999998</v>
      </c>
      <c r="AP24" s="178">
        <v>0.60599999999999998</v>
      </c>
      <c r="AQ24" s="178">
        <v>0.44700000000000001</v>
      </c>
      <c r="AR24" s="178">
        <v>0.435</v>
      </c>
      <c r="AS24" s="178">
        <v>0.44800000000000001</v>
      </c>
      <c r="AT24" s="178">
        <v>0.45600000000000002</v>
      </c>
      <c r="AU24" s="178">
        <v>0.44700000000000001</v>
      </c>
      <c r="AV24" s="178">
        <v>0.497</v>
      </c>
      <c r="AW24" s="178">
        <v>0.49299999999999999</v>
      </c>
      <c r="AX24" s="178">
        <v>0.48299999999999998</v>
      </c>
      <c r="AY24" s="178">
        <v>0.435</v>
      </c>
      <c r="AZ24" s="178">
        <v>0.42799999999999999</v>
      </c>
      <c r="BA24" s="178">
        <v>0.41799999999999998</v>
      </c>
      <c r="BB24" s="460"/>
      <c r="BC24" s="460"/>
      <c r="BD24" s="460"/>
      <c r="BE24" s="179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  <c r="CB24" s="179"/>
      <c r="CC24" s="179"/>
      <c r="CD24" s="179"/>
      <c r="CE24" s="179"/>
      <c r="CF24" s="179"/>
      <c r="CG24" s="179"/>
      <c r="CH24" s="179"/>
      <c r="CI24" s="179"/>
      <c r="CJ24" s="179"/>
      <c r="CK24" s="179"/>
      <c r="CL24" s="179"/>
      <c r="CM24" s="179"/>
      <c r="CN24" s="179"/>
      <c r="CO24" s="179"/>
      <c r="CP24" s="179"/>
      <c r="CQ24" s="179"/>
      <c r="CR24" s="179"/>
      <c r="CS24" s="179"/>
      <c r="CT24" s="179"/>
      <c r="CU24" s="179"/>
      <c r="CV24" s="179"/>
      <c r="CW24" s="179"/>
      <c r="CX24" s="179"/>
      <c r="CY24" s="179"/>
      <c r="CZ24" s="179"/>
      <c r="DA24" s="179"/>
      <c r="DB24" s="179"/>
      <c r="DC24" s="179"/>
      <c r="DD24" s="179"/>
      <c r="DE24" s="179"/>
      <c r="DF24" s="179"/>
      <c r="DG24" s="179"/>
      <c r="DH24" s="179"/>
      <c r="DI24" s="179"/>
      <c r="DJ24" s="179"/>
      <c r="DK24" s="179"/>
      <c r="DL24" s="179"/>
      <c r="DM24" s="179"/>
      <c r="DN24" s="179"/>
      <c r="DO24" s="179"/>
      <c r="DP24" s="179"/>
      <c r="DQ24" s="179"/>
      <c r="DR24" s="179"/>
      <c r="DS24" s="179"/>
      <c r="DT24" s="179"/>
      <c r="DU24" s="179"/>
      <c r="DV24" s="179"/>
      <c r="DW24" s="179"/>
      <c r="DX24" s="179"/>
      <c r="DY24" s="179"/>
      <c r="DZ24" s="179"/>
      <c r="EA24" s="179"/>
      <c r="EB24" s="179"/>
      <c r="EC24" s="179"/>
      <c r="ED24" s="179"/>
      <c r="EE24" s="179"/>
      <c r="EF24" s="179"/>
      <c r="EG24" s="179"/>
      <c r="EH24" s="179"/>
      <c r="EI24" s="179"/>
      <c r="EJ24" s="179"/>
      <c r="EK24" s="179"/>
      <c r="EL24" s="179"/>
      <c r="EM24" s="179"/>
      <c r="EN24" s="179"/>
      <c r="EO24" s="179"/>
      <c r="EP24" s="179"/>
      <c r="EQ24" s="179"/>
      <c r="ER24" s="179"/>
      <c r="ES24" s="179"/>
      <c r="ET24" s="179"/>
      <c r="EU24" s="179"/>
      <c r="EV24" s="179"/>
      <c r="EW24" s="179"/>
      <c r="EX24" s="179"/>
      <c r="EY24" s="179"/>
      <c r="EZ24" s="179"/>
      <c r="FA24" s="179"/>
      <c r="FB24" s="179"/>
      <c r="FC24" s="179"/>
      <c r="FD24" s="179"/>
      <c r="FE24" s="179"/>
      <c r="FF24" s="179"/>
      <c r="FG24" s="179"/>
      <c r="FH24" s="179"/>
      <c r="FI24" s="179"/>
      <c r="FJ24" s="179"/>
      <c r="FK24" s="179"/>
      <c r="FL24" s="179"/>
      <c r="FM24" s="179"/>
      <c r="FN24" s="179"/>
      <c r="FO24" s="179"/>
      <c r="FP24" s="179"/>
      <c r="FQ24" s="179"/>
      <c r="FR24" s="179"/>
      <c r="FS24" s="179"/>
      <c r="FT24" s="179"/>
      <c r="FU24" s="179"/>
      <c r="FV24" s="179"/>
      <c r="FW24" s="179"/>
      <c r="FX24" s="179"/>
      <c r="FY24" s="179"/>
      <c r="FZ24" s="179"/>
      <c r="GA24" s="179"/>
      <c r="GB24" s="179"/>
      <c r="GC24" s="179"/>
      <c r="GD24" s="179"/>
      <c r="GE24" s="179"/>
      <c r="GF24" s="179"/>
      <c r="GG24" s="179"/>
      <c r="GH24" s="179"/>
      <c r="GI24" s="179"/>
      <c r="GJ24" s="179"/>
      <c r="GK24" s="179"/>
      <c r="GL24" s="179"/>
      <c r="GM24" s="179"/>
      <c r="GN24" s="179"/>
      <c r="GO24" s="179"/>
      <c r="GP24" s="179"/>
      <c r="GQ24" s="179"/>
      <c r="GR24" s="179"/>
      <c r="GS24" s="179"/>
      <c r="GT24" s="179"/>
      <c r="GU24" s="179"/>
      <c r="GV24" s="179"/>
      <c r="GW24" s="179"/>
      <c r="GX24" s="179"/>
      <c r="GY24" s="179"/>
      <c r="GZ24" s="179"/>
      <c r="HA24" s="179"/>
      <c r="HB24" s="179"/>
      <c r="HC24" s="179"/>
      <c r="HD24" s="179"/>
      <c r="HE24" s="179"/>
      <c r="HF24" s="179"/>
      <c r="HG24" s="179"/>
      <c r="HH24" s="179"/>
      <c r="HI24" s="179"/>
      <c r="HJ24" s="179"/>
      <c r="HK24" s="179"/>
      <c r="HL24" s="179"/>
      <c r="HM24" s="179"/>
      <c r="HN24" s="179"/>
      <c r="HO24" s="179"/>
      <c r="HP24" s="179"/>
      <c r="HQ24" s="179"/>
      <c r="HR24" s="179"/>
      <c r="HS24" s="179"/>
      <c r="HT24" s="179"/>
      <c r="HU24" s="179"/>
      <c r="HV24" s="179"/>
      <c r="HW24" s="179"/>
      <c r="HX24" s="179"/>
      <c r="HY24" s="179"/>
      <c r="HZ24" s="179"/>
      <c r="IA24" s="179"/>
      <c r="IB24" s="179"/>
      <c r="IC24" s="179"/>
      <c r="ID24" s="179"/>
      <c r="IE24" s="179"/>
      <c r="IF24" s="179"/>
      <c r="IG24" s="179"/>
      <c r="IH24" s="179"/>
      <c r="II24" s="179"/>
      <c r="IJ24" s="179"/>
      <c r="IK24" s="179"/>
      <c r="IL24" s="179"/>
      <c r="IM24" s="179"/>
      <c r="IN24" s="179"/>
      <c r="IO24" s="179"/>
      <c r="IP24" s="179"/>
      <c r="IQ24" s="179"/>
      <c r="IR24" s="179"/>
      <c r="IS24" s="179"/>
      <c r="IT24" s="179"/>
      <c r="IU24" s="179"/>
      <c r="IV24" s="179"/>
      <c r="IW24" s="179"/>
      <c r="IX24" s="179"/>
      <c r="IY24" s="179"/>
      <c r="IZ24" s="179"/>
      <c r="JA24" s="179"/>
      <c r="JB24" s="179"/>
      <c r="JC24" s="179"/>
      <c r="JD24" s="179"/>
      <c r="JE24" s="179"/>
      <c r="JF24" s="179"/>
      <c r="JG24" s="179"/>
      <c r="JH24" s="179"/>
      <c r="JI24" s="179"/>
      <c r="JJ24" s="179"/>
      <c r="JK24" s="179"/>
      <c r="JL24" s="179"/>
      <c r="JM24" s="179"/>
      <c r="JN24" s="179"/>
      <c r="JO24" s="179"/>
      <c r="JP24" s="179"/>
      <c r="JQ24" s="179"/>
      <c r="JR24" s="179"/>
      <c r="JS24" s="179"/>
      <c r="JT24" s="179"/>
      <c r="JU24" s="179"/>
      <c r="JV24" s="179"/>
      <c r="JW24" s="179"/>
      <c r="JX24" s="179"/>
      <c r="JY24" s="179"/>
      <c r="JZ24" s="179"/>
      <c r="KA24" s="179"/>
      <c r="KB24" s="179"/>
      <c r="KC24" s="179"/>
      <c r="KD24" s="179"/>
      <c r="KE24" s="179"/>
      <c r="KF24" s="179"/>
      <c r="KG24" s="179"/>
      <c r="KH24" s="179"/>
      <c r="KI24" s="179"/>
      <c r="KJ24" s="179"/>
      <c r="KK24" s="179"/>
      <c r="KL24" s="179"/>
      <c r="KM24" s="179"/>
      <c r="KN24" s="179"/>
      <c r="KO24" s="179"/>
      <c r="KP24" s="179"/>
      <c r="KQ24" s="179"/>
      <c r="KR24" s="179"/>
      <c r="KS24" s="179"/>
      <c r="KT24" s="179"/>
      <c r="KU24" s="179"/>
      <c r="KV24" s="179"/>
      <c r="KW24" s="179"/>
      <c r="KX24" s="179"/>
      <c r="KY24" s="179"/>
      <c r="KZ24" s="179"/>
      <c r="LA24" s="179"/>
      <c r="LB24" s="179"/>
      <c r="LC24" s="179"/>
      <c r="LD24" s="179"/>
      <c r="LE24" s="179"/>
      <c r="LF24" s="179"/>
      <c r="LG24" s="179"/>
      <c r="LH24" s="179"/>
      <c r="LI24" s="179"/>
      <c r="LJ24" s="179"/>
      <c r="LK24" s="179"/>
      <c r="LL24" s="179"/>
      <c r="LM24" s="179"/>
      <c r="LN24" s="179"/>
      <c r="LO24" s="179"/>
      <c r="LP24" s="179"/>
      <c r="LQ24" s="179"/>
      <c r="LR24" s="179"/>
      <c r="LS24" s="179"/>
      <c r="LT24" s="179"/>
      <c r="LU24" s="179"/>
      <c r="LV24" s="179"/>
      <c r="LW24" s="179"/>
      <c r="LX24" s="179"/>
      <c r="LY24" s="179"/>
      <c r="LZ24" s="179"/>
      <c r="MA24" s="179"/>
      <c r="MB24" s="179"/>
      <c r="MC24" s="179"/>
      <c r="MD24" s="179"/>
      <c r="ME24" s="179"/>
      <c r="MF24" s="179"/>
      <c r="MG24" s="179"/>
      <c r="MH24" s="179"/>
      <c r="MI24" s="179"/>
      <c r="MJ24" s="179"/>
      <c r="MK24" s="179"/>
      <c r="ML24" s="179"/>
      <c r="MM24" s="179"/>
      <c r="MN24" s="179"/>
      <c r="MO24" s="179"/>
      <c r="MP24" s="179"/>
      <c r="MQ24" s="179"/>
      <c r="MR24" s="179"/>
      <c r="MS24" s="179"/>
      <c r="MT24" s="179"/>
      <c r="MU24" s="179"/>
      <c r="MV24" s="179"/>
      <c r="MW24" s="179"/>
      <c r="MX24" s="179"/>
      <c r="MY24" s="179"/>
      <c r="MZ24" s="179"/>
      <c r="NA24" s="179"/>
      <c r="NB24" s="179"/>
      <c r="NC24" s="179"/>
      <c r="ND24" s="179"/>
      <c r="NE24" s="179"/>
      <c r="NF24" s="179"/>
      <c r="NG24" s="179"/>
      <c r="NH24" s="179"/>
      <c r="NI24" s="179"/>
      <c r="NJ24" s="179"/>
      <c r="NK24" s="179"/>
      <c r="NL24" s="179"/>
      <c r="NM24" s="179"/>
      <c r="NN24" s="179"/>
      <c r="NO24" s="179"/>
      <c r="NP24" s="179"/>
      <c r="NQ24" s="179"/>
      <c r="NR24" s="179"/>
      <c r="NS24" s="179"/>
      <c r="NT24" s="179"/>
      <c r="NU24" s="179"/>
      <c r="NV24" s="179"/>
      <c r="NW24" s="179"/>
      <c r="NX24" s="179"/>
      <c r="NY24" s="179"/>
      <c r="NZ24" s="179"/>
      <c r="OA24" s="179"/>
      <c r="OB24" s="179"/>
      <c r="OC24" s="179"/>
      <c r="OD24" s="179"/>
      <c r="OE24" s="179"/>
      <c r="OF24" s="179"/>
      <c r="OG24" s="179"/>
      <c r="OH24" s="179"/>
      <c r="OI24" s="179"/>
      <c r="OJ24" s="179"/>
      <c r="OK24" s="179"/>
      <c r="OL24" s="179"/>
      <c r="OM24" s="179"/>
      <c r="ON24" s="179"/>
      <c r="OO24" s="179"/>
      <c r="OP24" s="179"/>
      <c r="OQ24" s="179"/>
      <c r="OR24" s="179"/>
      <c r="OS24" s="179"/>
      <c r="OT24" s="179"/>
      <c r="OU24" s="179"/>
      <c r="OV24" s="179"/>
      <c r="OW24" s="179"/>
      <c r="OX24" s="179"/>
      <c r="OY24" s="179"/>
      <c r="OZ24" s="179"/>
      <c r="PA24" s="179"/>
      <c r="PB24" s="179"/>
      <c r="PC24" s="179"/>
      <c r="PD24" s="179"/>
      <c r="PE24" s="179"/>
      <c r="PF24" s="179"/>
      <c r="PG24" s="179"/>
      <c r="PH24" s="179"/>
      <c r="PI24" s="179"/>
      <c r="PJ24" s="179"/>
      <c r="PK24" s="179"/>
      <c r="PL24" s="179"/>
      <c r="PM24" s="179"/>
      <c r="PN24" s="179"/>
      <c r="PO24" s="179"/>
      <c r="PP24" s="179"/>
      <c r="PQ24" s="179"/>
      <c r="PR24" s="179"/>
      <c r="PS24" s="179"/>
      <c r="PT24" s="179"/>
      <c r="PU24" s="179"/>
      <c r="PV24" s="179"/>
      <c r="PW24" s="179"/>
      <c r="PX24" s="179"/>
      <c r="PY24" s="179"/>
      <c r="PZ24" s="179"/>
      <c r="QA24" s="179"/>
      <c r="QB24" s="179"/>
      <c r="QC24" s="179"/>
      <c r="QD24" s="179"/>
      <c r="QE24" s="179"/>
      <c r="QF24" s="179"/>
      <c r="QG24" s="179"/>
      <c r="QH24" s="179"/>
      <c r="QI24" s="179"/>
      <c r="QJ24" s="179"/>
      <c r="QK24" s="179"/>
      <c r="QL24" s="179"/>
      <c r="QM24" s="179"/>
      <c r="QN24" s="179"/>
      <c r="QO24" s="179"/>
      <c r="QP24" s="179"/>
      <c r="QQ24" s="179"/>
      <c r="QR24" s="179"/>
      <c r="QS24" s="179"/>
      <c r="QT24" s="179"/>
      <c r="QU24" s="179"/>
      <c r="QV24" s="179"/>
      <c r="QW24" s="179"/>
      <c r="QX24" s="179"/>
      <c r="QY24" s="179"/>
      <c r="QZ24" s="179"/>
      <c r="RA24" s="179"/>
      <c r="RB24" s="179"/>
      <c r="RC24" s="179"/>
      <c r="RD24" s="179"/>
      <c r="RE24" s="179"/>
      <c r="RF24" s="179"/>
      <c r="RG24" s="179"/>
      <c r="RH24" s="179"/>
      <c r="RI24" s="179"/>
      <c r="RJ24" s="179"/>
      <c r="RK24" s="179"/>
      <c r="RL24" s="179"/>
      <c r="RM24" s="179"/>
      <c r="RN24" s="179"/>
      <c r="RO24" s="179"/>
      <c r="RP24" s="179"/>
      <c r="RQ24" s="179"/>
      <c r="RR24" s="179"/>
      <c r="RS24" s="179"/>
      <c r="RT24" s="179"/>
      <c r="RU24" s="179"/>
      <c r="RV24" s="179"/>
      <c r="RW24" s="179"/>
      <c r="RX24" s="179"/>
      <c r="RY24" s="179"/>
      <c r="RZ24" s="179"/>
      <c r="SA24" s="179"/>
      <c r="SB24" s="179"/>
      <c r="SC24" s="179"/>
      <c r="SD24" s="179"/>
      <c r="SE24" s="179"/>
      <c r="SF24" s="179"/>
    </row>
    <row r="25" spans="1:500" x14ac:dyDescent="0.25">
      <c r="A25" s="185" t="s">
        <v>25</v>
      </c>
      <c r="B25" s="174">
        <v>407</v>
      </c>
      <c r="C25" s="174">
        <v>544</v>
      </c>
      <c r="D25" s="174">
        <v>912</v>
      </c>
      <c r="E25" s="174">
        <v>258</v>
      </c>
      <c r="F25" s="174">
        <v>702</v>
      </c>
      <c r="G25" s="174">
        <v>1162</v>
      </c>
      <c r="H25" s="174">
        <v>198</v>
      </c>
      <c r="I25" s="174">
        <v>345</v>
      </c>
      <c r="J25" s="174">
        <v>984</v>
      </c>
      <c r="K25" s="174">
        <v>191</v>
      </c>
      <c r="L25" s="174">
        <v>444</v>
      </c>
      <c r="M25" s="174">
        <v>1260</v>
      </c>
      <c r="N25" s="174">
        <v>105</v>
      </c>
      <c r="O25" s="174">
        <v>301</v>
      </c>
      <c r="P25" s="174">
        <v>1295</v>
      </c>
      <c r="Q25" s="174">
        <v>307</v>
      </c>
      <c r="R25" s="174">
        <v>779</v>
      </c>
      <c r="S25" s="174">
        <v>1391</v>
      </c>
      <c r="T25" s="174">
        <v>175</v>
      </c>
      <c r="U25" s="174">
        <v>374</v>
      </c>
      <c r="V25" s="174">
        <v>861</v>
      </c>
      <c r="W25" s="174">
        <v>349</v>
      </c>
      <c r="X25" s="174">
        <v>442</v>
      </c>
      <c r="Y25" s="174">
        <v>1379</v>
      </c>
      <c r="Z25" s="174">
        <v>171</v>
      </c>
      <c r="AA25" s="174">
        <v>635</v>
      </c>
      <c r="AB25" s="174">
        <v>1337</v>
      </c>
      <c r="AC25" s="174">
        <v>312</v>
      </c>
      <c r="AD25" s="174">
        <v>517</v>
      </c>
      <c r="AE25" s="174">
        <v>625</v>
      </c>
      <c r="AF25" s="174">
        <v>1085</v>
      </c>
      <c r="AG25" s="174">
        <v>531</v>
      </c>
      <c r="AH25" s="174">
        <v>776</v>
      </c>
      <c r="AI25" s="174">
        <v>1126</v>
      </c>
      <c r="AJ25" s="174">
        <v>405</v>
      </c>
      <c r="AK25" s="174">
        <v>584</v>
      </c>
      <c r="AL25" s="174">
        <v>916</v>
      </c>
      <c r="AM25" s="174">
        <v>484</v>
      </c>
      <c r="AN25" s="174">
        <v>733</v>
      </c>
      <c r="AO25" s="174">
        <v>1173</v>
      </c>
      <c r="AP25" s="174">
        <v>171</v>
      </c>
      <c r="AQ25" s="174">
        <v>708</v>
      </c>
      <c r="AR25" s="174">
        <v>1259</v>
      </c>
      <c r="AS25" s="174">
        <v>595</v>
      </c>
      <c r="AT25" s="174">
        <v>776</v>
      </c>
      <c r="AU25" s="174">
        <v>1126</v>
      </c>
      <c r="AV25" s="174">
        <v>405</v>
      </c>
      <c r="AW25" s="174">
        <v>585</v>
      </c>
      <c r="AX25" s="174">
        <v>916</v>
      </c>
      <c r="AY25" s="174">
        <v>485</v>
      </c>
      <c r="AZ25" s="174">
        <v>736</v>
      </c>
      <c r="BA25" s="174">
        <v>1172</v>
      </c>
      <c r="BB25" s="456"/>
      <c r="BC25" s="456"/>
      <c r="BD25" s="456"/>
      <c r="BE25" s="175"/>
      <c r="BF25" s="175"/>
      <c r="BG25" s="175"/>
      <c r="BH25" s="175"/>
      <c r="BI25" s="175"/>
      <c r="BJ25" s="175"/>
      <c r="BK25" s="175"/>
      <c r="BL25" s="175"/>
      <c r="BM25" s="175"/>
      <c r="BN25" s="175"/>
      <c r="BO25" s="175"/>
      <c r="BP25" s="175"/>
      <c r="BQ25" s="175"/>
      <c r="BR25" s="175"/>
      <c r="BS25" s="175"/>
      <c r="BT25" s="175"/>
      <c r="BU25" s="175"/>
      <c r="BV25" s="175"/>
      <c r="BW25" s="175"/>
      <c r="BX25" s="175"/>
      <c r="BY25" s="175"/>
      <c r="BZ25" s="175"/>
      <c r="CA25" s="175"/>
      <c r="CB25" s="175"/>
      <c r="CC25" s="175"/>
      <c r="CD25" s="175"/>
      <c r="CE25" s="175"/>
      <c r="CF25" s="175"/>
      <c r="CG25" s="175"/>
      <c r="CH25" s="175"/>
      <c r="CI25" s="175"/>
      <c r="CJ25" s="175"/>
      <c r="CK25" s="175"/>
      <c r="CL25" s="175"/>
      <c r="CM25" s="175"/>
      <c r="CN25" s="175"/>
      <c r="CO25" s="175"/>
      <c r="CP25" s="175"/>
      <c r="CQ25" s="175"/>
      <c r="CR25" s="175"/>
      <c r="CS25" s="175"/>
      <c r="CT25" s="175"/>
      <c r="CU25" s="175"/>
      <c r="CV25" s="175"/>
      <c r="CW25" s="175"/>
      <c r="CX25" s="175"/>
      <c r="CY25" s="175"/>
      <c r="CZ25" s="175"/>
      <c r="DA25" s="175"/>
      <c r="DB25" s="175"/>
      <c r="DC25" s="175"/>
      <c r="DD25" s="175"/>
      <c r="DE25" s="175"/>
      <c r="DF25" s="175"/>
      <c r="DG25" s="175"/>
      <c r="DH25" s="175"/>
      <c r="DI25" s="175"/>
      <c r="DJ25" s="175"/>
      <c r="DK25" s="175"/>
      <c r="DL25" s="175"/>
      <c r="DM25" s="175"/>
      <c r="DN25" s="175"/>
      <c r="DO25" s="175"/>
      <c r="DP25" s="175"/>
      <c r="DQ25" s="175"/>
      <c r="DR25" s="175"/>
      <c r="DS25" s="175"/>
      <c r="DT25" s="175"/>
      <c r="DU25" s="175"/>
      <c r="DV25" s="175"/>
      <c r="DW25" s="175"/>
      <c r="DX25" s="175"/>
      <c r="DY25" s="175"/>
      <c r="DZ25" s="175"/>
      <c r="EA25" s="175"/>
      <c r="EB25" s="175"/>
      <c r="EC25" s="175"/>
      <c r="ED25" s="175"/>
      <c r="EE25" s="175"/>
      <c r="EF25" s="175"/>
      <c r="EG25" s="175"/>
      <c r="EH25" s="175"/>
      <c r="EI25" s="175"/>
      <c r="EJ25" s="175"/>
      <c r="EK25" s="175"/>
      <c r="EL25" s="175"/>
      <c r="EM25" s="175"/>
      <c r="EN25" s="175"/>
      <c r="EO25" s="175"/>
      <c r="EP25" s="175"/>
      <c r="EQ25" s="175"/>
      <c r="ER25" s="175"/>
      <c r="ES25" s="175"/>
      <c r="ET25" s="175"/>
      <c r="EU25" s="175"/>
      <c r="EV25" s="175"/>
      <c r="EW25" s="175"/>
      <c r="EX25" s="175"/>
      <c r="EY25" s="175"/>
      <c r="EZ25" s="175"/>
      <c r="FA25" s="175"/>
      <c r="FB25" s="175"/>
      <c r="FC25" s="175"/>
      <c r="FD25" s="175"/>
      <c r="FE25" s="175"/>
      <c r="FF25" s="175"/>
      <c r="FG25" s="175"/>
      <c r="FH25" s="175"/>
      <c r="FI25" s="175"/>
      <c r="FJ25" s="175"/>
      <c r="FK25" s="175"/>
      <c r="FL25" s="175"/>
      <c r="FM25" s="175"/>
      <c r="FN25" s="175"/>
      <c r="FO25" s="175"/>
      <c r="FP25" s="175"/>
      <c r="FQ25" s="175"/>
      <c r="FR25" s="175"/>
      <c r="FS25" s="175"/>
      <c r="FT25" s="175"/>
      <c r="FU25" s="175"/>
      <c r="FV25" s="175"/>
      <c r="FW25" s="175"/>
      <c r="FX25" s="175"/>
      <c r="FY25" s="175"/>
      <c r="FZ25" s="175"/>
      <c r="GA25" s="175"/>
      <c r="GB25" s="175"/>
      <c r="GC25" s="175"/>
      <c r="GD25" s="175"/>
      <c r="GE25" s="175"/>
      <c r="GF25" s="175"/>
      <c r="GG25" s="175"/>
      <c r="GH25" s="175"/>
      <c r="GI25" s="175"/>
      <c r="GJ25" s="175"/>
      <c r="GK25" s="175"/>
      <c r="GL25" s="175"/>
      <c r="GM25" s="175"/>
      <c r="GN25" s="175"/>
      <c r="GO25" s="175"/>
      <c r="GP25" s="175"/>
      <c r="GQ25" s="175"/>
      <c r="GR25" s="175"/>
      <c r="GS25" s="175"/>
      <c r="GT25" s="175"/>
      <c r="GU25" s="175"/>
      <c r="GV25" s="175"/>
      <c r="GW25" s="175"/>
      <c r="GX25" s="175"/>
      <c r="GY25" s="175"/>
      <c r="GZ25" s="175"/>
      <c r="HA25" s="175"/>
      <c r="HB25" s="175"/>
      <c r="HC25" s="175"/>
      <c r="HD25" s="175"/>
      <c r="HE25" s="175"/>
      <c r="HF25" s="175"/>
      <c r="HG25" s="175"/>
      <c r="HH25" s="175"/>
      <c r="HI25" s="175"/>
      <c r="HJ25" s="175"/>
      <c r="HK25" s="175"/>
      <c r="HL25" s="175"/>
      <c r="HM25" s="175"/>
      <c r="HN25" s="175"/>
      <c r="HO25" s="175"/>
      <c r="HP25" s="175"/>
      <c r="HQ25" s="175"/>
      <c r="HR25" s="175"/>
      <c r="HS25" s="175"/>
      <c r="HT25" s="175"/>
      <c r="HU25" s="175"/>
      <c r="HV25" s="175"/>
      <c r="HW25" s="175"/>
      <c r="HX25" s="175"/>
      <c r="HY25" s="175"/>
      <c r="HZ25" s="175"/>
      <c r="IA25" s="175"/>
      <c r="IB25" s="175"/>
      <c r="IC25" s="175"/>
      <c r="ID25" s="175"/>
      <c r="IE25" s="175"/>
      <c r="IF25" s="175"/>
      <c r="IG25" s="175"/>
      <c r="IH25" s="175"/>
      <c r="II25" s="175"/>
      <c r="IJ25" s="175"/>
      <c r="IK25" s="175"/>
      <c r="IL25" s="175"/>
      <c r="IM25" s="175"/>
      <c r="IN25" s="175"/>
      <c r="IO25" s="175"/>
      <c r="IP25" s="175"/>
      <c r="IQ25" s="175"/>
      <c r="IR25" s="175"/>
      <c r="IS25" s="175"/>
      <c r="IT25" s="175"/>
      <c r="IU25" s="175"/>
      <c r="IV25" s="175"/>
      <c r="IW25" s="175"/>
      <c r="IX25" s="175"/>
      <c r="IY25" s="175"/>
      <c r="IZ25" s="175"/>
      <c r="JA25" s="175"/>
      <c r="JB25" s="175"/>
      <c r="JC25" s="175"/>
      <c r="JD25" s="175"/>
      <c r="JE25" s="175"/>
      <c r="JF25" s="175"/>
      <c r="JG25" s="175"/>
      <c r="JH25" s="175"/>
      <c r="JI25" s="175"/>
      <c r="JJ25" s="175"/>
      <c r="JK25" s="175"/>
      <c r="JL25" s="175"/>
      <c r="JM25" s="175"/>
      <c r="JN25" s="175"/>
      <c r="JO25" s="175"/>
      <c r="JP25" s="175"/>
      <c r="JQ25" s="175"/>
      <c r="JR25" s="175"/>
      <c r="JS25" s="175"/>
      <c r="JT25" s="175"/>
      <c r="JU25" s="175"/>
      <c r="JV25" s="175"/>
      <c r="JW25" s="175"/>
      <c r="JX25" s="175"/>
      <c r="JY25" s="175"/>
      <c r="JZ25" s="175"/>
      <c r="KA25" s="175"/>
      <c r="KB25" s="175"/>
      <c r="KC25" s="175"/>
      <c r="KD25" s="175"/>
      <c r="KE25" s="175"/>
      <c r="KF25" s="175"/>
      <c r="KG25" s="175"/>
      <c r="KH25" s="175"/>
      <c r="KI25" s="175"/>
      <c r="KJ25" s="175"/>
      <c r="KK25" s="175"/>
      <c r="KL25" s="175"/>
      <c r="KM25" s="175"/>
      <c r="KN25" s="175"/>
      <c r="KO25" s="175"/>
      <c r="KP25" s="175"/>
      <c r="KQ25" s="175"/>
      <c r="KR25" s="175"/>
      <c r="KS25" s="175"/>
      <c r="KT25" s="175"/>
      <c r="KU25" s="175"/>
      <c r="KV25" s="175"/>
      <c r="KW25" s="175"/>
      <c r="KX25" s="175"/>
      <c r="KY25" s="175"/>
      <c r="KZ25" s="175"/>
      <c r="LA25" s="175"/>
      <c r="LB25" s="175"/>
      <c r="LC25" s="175"/>
      <c r="LD25" s="175"/>
      <c r="LE25" s="175"/>
      <c r="LF25" s="175"/>
      <c r="LG25" s="175"/>
      <c r="LH25" s="175"/>
      <c r="LI25" s="175"/>
      <c r="LJ25" s="175"/>
      <c r="LK25" s="175"/>
      <c r="LL25" s="175"/>
      <c r="LM25" s="175"/>
      <c r="LN25" s="175"/>
      <c r="LO25" s="175"/>
      <c r="LP25" s="175"/>
      <c r="LQ25" s="175"/>
      <c r="LR25" s="175"/>
      <c r="LS25" s="175"/>
      <c r="LT25" s="175"/>
      <c r="LU25" s="175"/>
      <c r="LV25" s="175"/>
      <c r="LW25" s="175"/>
      <c r="LX25" s="175"/>
      <c r="LY25" s="175"/>
      <c r="LZ25" s="175"/>
      <c r="MA25" s="175"/>
      <c r="MB25" s="175"/>
      <c r="MC25" s="175"/>
      <c r="MD25" s="175"/>
      <c r="ME25" s="175"/>
      <c r="MF25" s="175"/>
      <c r="MG25" s="175"/>
      <c r="MH25" s="175"/>
      <c r="MI25" s="175"/>
      <c r="MJ25" s="175"/>
      <c r="MK25" s="175"/>
      <c r="ML25" s="175"/>
      <c r="MM25" s="175"/>
      <c r="MN25" s="175"/>
      <c r="MO25" s="175"/>
      <c r="MP25" s="175"/>
      <c r="MQ25" s="175"/>
      <c r="MR25" s="175"/>
      <c r="MS25" s="175"/>
      <c r="MT25" s="175"/>
      <c r="MU25" s="175"/>
      <c r="MV25" s="175"/>
      <c r="MW25" s="175"/>
      <c r="MX25" s="175"/>
      <c r="MY25" s="175"/>
      <c r="MZ25" s="175"/>
      <c r="NA25" s="175"/>
      <c r="NB25" s="175"/>
      <c r="NC25" s="175"/>
      <c r="ND25" s="175"/>
      <c r="NE25" s="175"/>
      <c r="NF25" s="175"/>
      <c r="NG25" s="175"/>
      <c r="NH25" s="175"/>
      <c r="NI25" s="175"/>
      <c r="NJ25" s="175"/>
      <c r="NK25" s="175"/>
      <c r="NL25" s="175"/>
      <c r="NM25" s="175"/>
      <c r="NN25" s="175"/>
      <c r="NO25" s="175"/>
      <c r="NP25" s="175"/>
      <c r="NQ25" s="175"/>
      <c r="NR25" s="175"/>
      <c r="NS25" s="175"/>
      <c r="NT25" s="175"/>
      <c r="NU25" s="175"/>
      <c r="NV25" s="175"/>
      <c r="NW25" s="175"/>
      <c r="NX25" s="175"/>
      <c r="NY25" s="175"/>
      <c r="NZ25" s="175"/>
      <c r="OA25" s="175"/>
      <c r="OB25" s="175"/>
      <c r="OC25" s="175"/>
      <c r="OD25" s="175"/>
      <c r="OE25" s="175"/>
      <c r="OF25" s="175"/>
      <c r="OG25" s="175"/>
      <c r="OH25" s="175"/>
      <c r="OI25" s="175"/>
      <c r="OJ25" s="175"/>
      <c r="OK25" s="175"/>
      <c r="OL25" s="175"/>
      <c r="OM25" s="175"/>
      <c r="ON25" s="175"/>
      <c r="OO25" s="175"/>
      <c r="OP25" s="175"/>
      <c r="OQ25" s="175"/>
      <c r="OR25" s="175"/>
      <c r="OS25" s="175"/>
      <c r="OT25" s="175"/>
      <c r="OU25" s="175"/>
      <c r="OV25" s="175"/>
      <c r="OW25" s="175"/>
      <c r="OX25" s="175"/>
      <c r="OY25" s="175"/>
      <c r="OZ25" s="175"/>
      <c r="PA25" s="175"/>
      <c r="PB25" s="175"/>
      <c r="PC25" s="175"/>
      <c r="PD25" s="175"/>
      <c r="PE25" s="175"/>
      <c r="PF25" s="175"/>
      <c r="PG25" s="175"/>
      <c r="PH25" s="175"/>
      <c r="PI25" s="175"/>
      <c r="PJ25" s="175"/>
      <c r="PK25" s="175"/>
      <c r="PL25" s="175"/>
      <c r="PM25" s="175"/>
      <c r="PN25" s="175"/>
      <c r="PO25" s="175"/>
      <c r="PP25" s="175"/>
      <c r="PQ25" s="175"/>
      <c r="PR25" s="175"/>
      <c r="PS25" s="175"/>
      <c r="PT25" s="175"/>
      <c r="PU25" s="175"/>
      <c r="PV25" s="175"/>
      <c r="PW25" s="175"/>
      <c r="PX25" s="175"/>
      <c r="PY25" s="175"/>
      <c r="PZ25" s="175"/>
      <c r="QA25" s="175"/>
      <c r="QB25" s="175"/>
      <c r="QC25" s="175"/>
      <c r="QD25" s="175"/>
      <c r="QE25" s="175"/>
      <c r="QF25" s="175"/>
      <c r="QG25" s="175"/>
      <c r="QH25" s="175"/>
      <c r="QI25" s="175"/>
      <c r="QJ25" s="175"/>
      <c r="QK25" s="175"/>
      <c r="QL25" s="175"/>
      <c r="QM25" s="175"/>
      <c r="QN25" s="175"/>
      <c r="QO25" s="175"/>
      <c r="QP25" s="175"/>
      <c r="QQ25" s="175"/>
      <c r="QR25" s="175"/>
      <c r="QS25" s="175"/>
      <c r="QT25" s="175"/>
      <c r="QU25" s="175"/>
      <c r="QV25" s="175"/>
      <c r="QW25" s="175"/>
      <c r="QX25" s="175"/>
      <c r="QY25" s="175"/>
      <c r="QZ25" s="175"/>
      <c r="RA25" s="175"/>
      <c r="RB25" s="175"/>
      <c r="RC25" s="175"/>
      <c r="RD25" s="175"/>
      <c r="RE25" s="175"/>
      <c r="RF25" s="175"/>
      <c r="RG25" s="175"/>
      <c r="RH25" s="175"/>
      <c r="RI25" s="175"/>
      <c r="RJ25" s="175"/>
      <c r="RK25" s="175"/>
      <c r="RL25" s="175"/>
      <c r="RM25" s="175"/>
      <c r="RN25" s="175"/>
      <c r="RO25" s="175"/>
      <c r="RP25" s="175"/>
      <c r="RQ25" s="175"/>
      <c r="RR25" s="175"/>
      <c r="RS25" s="175"/>
      <c r="RT25" s="175"/>
      <c r="RU25" s="175"/>
      <c r="RV25" s="175"/>
      <c r="RW25" s="175"/>
      <c r="RX25" s="175"/>
      <c r="RY25" s="175"/>
      <c r="RZ25" s="175"/>
      <c r="SA25" s="175"/>
      <c r="SB25" s="175"/>
      <c r="SC25" s="175"/>
      <c r="SD25" s="175"/>
      <c r="SE25" s="175"/>
      <c r="SF25" s="175"/>
    </row>
    <row r="26" spans="1:500" x14ac:dyDescent="0.25">
      <c r="A26" s="186" t="s">
        <v>21</v>
      </c>
      <c r="B26" s="178">
        <v>0.56100000000000005</v>
      </c>
      <c r="C26" s="178">
        <v>0.57799999999999996</v>
      </c>
      <c r="D26" s="178">
        <v>0.55200000000000005</v>
      </c>
      <c r="E26" s="178">
        <v>0.50700000000000001</v>
      </c>
      <c r="F26" s="178">
        <v>0.59399999999999997</v>
      </c>
      <c r="G26" s="178">
        <v>0.58299999999999996</v>
      </c>
      <c r="H26" s="178">
        <v>0.36599999999999999</v>
      </c>
      <c r="I26" s="178">
        <v>0.51400000000000001</v>
      </c>
      <c r="J26" s="178">
        <v>0.54200000000000004</v>
      </c>
      <c r="K26" s="178">
        <v>0.374</v>
      </c>
      <c r="L26" s="178">
        <v>0.56399999999999995</v>
      </c>
      <c r="M26" s="178">
        <v>0.6</v>
      </c>
      <c r="N26" s="178">
        <v>0.39400000000000002</v>
      </c>
      <c r="O26" s="178">
        <v>0.59</v>
      </c>
      <c r="P26" s="178">
        <v>0.60299999999999998</v>
      </c>
      <c r="Q26" s="178">
        <v>0.60199999999999998</v>
      </c>
      <c r="R26" s="178">
        <v>0.56499999999999995</v>
      </c>
      <c r="S26" s="178">
        <v>0.6</v>
      </c>
      <c r="T26" s="178">
        <v>0.374</v>
      </c>
      <c r="U26" s="178">
        <v>0.51100000000000001</v>
      </c>
      <c r="V26" s="178">
        <v>0.49299999999999999</v>
      </c>
      <c r="W26" s="178">
        <v>0.54400000000000004</v>
      </c>
      <c r="X26" s="178">
        <v>0.53100000000000003</v>
      </c>
      <c r="Y26" s="178">
        <v>0.56699999999999995</v>
      </c>
      <c r="Z26" s="178">
        <v>0.39400000000000002</v>
      </c>
      <c r="AA26" s="178">
        <v>0.68799999999999994</v>
      </c>
      <c r="AB26" s="178">
        <v>0.56499999999999995</v>
      </c>
      <c r="AC26" s="178">
        <v>0.47299999999999998</v>
      </c>
      <c r="AD26" s="178">
        <v>0.54</v>
      </c>
      <c r="AE26" s="178">
        <v>0.53900000000000003</v>
      </c>
      <c r="AF26" s="178">
        <v>0.55300000000000005</v>
      </c>
      <c r="AG26" s="178">
        <v>0.54100000000000004</v>
      </c>
      <c r="AH26" s="178">
        <v>0.54400000000000004</v>
      </c>
      <c r="AI26" s="178">
        <v>0.55300000000000005</v>
      </c>
      <c r="AJ26" s="178">
        <v>0.502</v>
      </c>
      <c r="AK26" s="178">
        <v>0.50700000000000001</v>
      </c>
      <c r="AL26" s="178">
        <v>0.51700000000000002</v>
      </c>
      <c r="AM26" s="178">
        <v>0.56399999999999995</v>
      </c>
      <c r="AN26" s="178">
        <v>0.56999999999999995</v>
      </c>
      <c r="AO26" s="178">
        <v>0.58299999999999996</v>
      </c>
      <c r="AP26" s="178">
        <v>0.39400000000000002</v>
      </c>
      <c r="AQ26" s="178">
        <v>0.55300000000000005</v>
      </c>
      <c r="AR26" s="178">
        <v>0.56499999999999995</v>
      </c>
      <c r="AS26" s="178">
        <v>0.55200000000000005</v>
      </c>
      <c r="AT26" s="178">
        <v>0.54400000000000004</v>
      </c>
      <c r="AU26" s="178">
        <v>0.55300000000000005</v>
      </c>
      <c r="AV26" s="178">
        <v>0.503</v>
      </c>
      <c r="AW26" s="178">
        <v>0.50700000000000001</v>
      </c>
      <c r="AX26" s="178">
        <v>0.51700000000000002</v>
      </c>
      <c r="AY26" s="178">
        <v>0.56499999999999995</v>
      </c>
      <c r="AZ26" s="178">
        <v>0.57199999999999995</v>
      </c>
      <c r="BA26" s="178">
        <v>0.58199999999999996</v>
      </c>
      <c r="BB26" s="460"/>
      <c r="BC26" s="460"/>
      <c r="BD26" s="460"/>
      <c r="BE26" s="179"/>
      <c r="BF26" s="179"/>
      <c r="BG26" s="179"/>
      <c r="BH26" s="179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  <c r="BS26" s="179"/>
      <c r="BT26" s="179"/>
      <c r="BU26" s="179"/>
      <c r="BV26" s="179"/>
      <c r="BW26" s="179"/>
      <c r="BX26" s="179"/>
      <c r="BY26" s="179"/>
      <c r="BZ26" s="179"/>
      <c r="CA26" s="179"/>
      <c r="CB26" s="179"/>
      <c r="CC26" s="179"/>
      <c r="CD26" s="179"/>
      <c r="CE26" s="179"/>
      <c r="CF26" s="179"/>
      <c r="CG26" s="179"/>
      <c r="CH26" s="179"/>
      <c r="CI26" s="179"/>
      <c r="CJ26" s="179"/>
      <c r="CK26" s="179"/>
      <c r="CL26" s="179"/>
      <c r="CM26" s="179"/>
      <c r="CN26" s="179"/>
      <c r="CO26" s="179"/>
      <c r="CP26" s="179"/>
      <c r="CQ26" s="179"/>
      <c r="CR26" s="179"/>
      <c r="CS26" s="179"/>
      <c r="CT26" s="179"/>
      <c r="CU26" s="179"/>
      <c r="CV26" s="179"/>
      <c r="CW26" s="179"/>
      <c r="CX26" s="179"/>
      <c r="CY26" s="179"/>
      <c r="CZ26" s="179"/>
      <c r="DA26" s="179"/>
      <c r="DB26" s="179"/>
      <c r="DC26" s="179"/>
      <c r="DD26" s="179"/>
      <c r="DE26" s="179"/>
      <c r="DF26" s="179"/>
      <c r="DG26" s="179"/>
      <c r="DH26" s="179"/>
      <c r="DI26" s="179"/>
      <c r="DJ26" s="179"/>
      <c r="DK26" s="179"/>
      <c r="DL26" s="179"/>
      <c r="DM26" s="179"/>
      <c r="DN26" s="179"/>
      <c r="DO26" s="179"/>
      <c r="DP26" s="179"/>
      <c r="DQ26" s="179"/>
      <c r="DR26" s="179"/>
      <c r="DS26" s="179"/>
      <c r="DT26" s="179"/>
      <c r="DU26" s="179"/>
      <c r="DV26" s="179"/>
      <c r="DW26" s="179"/>
      <c r="DX26" s="179"/>
      <c r="DY26" s="179"/>
      <c r="DZ26" s="179"/>
      <c r="EA26" s="179"/>
      <c r="EB26" s="179"/>
      <c r="EC26" s="179"/>
      <c r="ED26" s="179"/>
      <c r="EE26" s="179"/>
      <c r="EF26" s="179"/>
      <c r="EG26" s="179"/>
      <c r="EH26" s="179"/>
      <c r="EI26" s="179"/>
      <c r="EJ26" s="179"/>
      <c r="EK26" s="179"/>
      <c r="EL26" s="179"/>
      <c r="EM26" s="179"/>
      <c r="EN26" s="179"/>
      <c r="EO26" s="179"/>
      <c r="EP26" s="179"/>
      <c r="EQ26" s="179"/>
      <c r="ER26" s="179"/>
      <c r="ES26" s="179"/>
      <c r="ET26" s="179"/>
      <c r="EU26" s="179"/>
      <c r="EV26" s="179"/>
      <c r="EW26" s="179"/>
      <c r="EX26" s="179"/>
      <c r="EY26" s="179"/>
      <c r="EZ26" s="179"/>
      <c r="FA26" s="179"/>
      <c r="FB26" s="179"/>
      <c r="FC26" s="179"/>
      <c r="FD26" s="179"/>
      <c r="FE26" s="179"/>
      <c r="FF26" s="179"/>
      <c r="FG26" s="179"/>
      <c r="FH26" s="179"/>
      <c r="FI26" s="179"/>
      <c r="FJ26" s="179"/>
      <c r="FK26" s="179"/>
      <c r="FL26" s="179"/>
      <c r="FM26" s="179"/>
      <c r="FN26" s="179"/>
      <c r="FO26" s="179"/>
      <c r="FP26" s="179"/>
      <c r="FQ26" s="179"/>
      <c r="FR26" s="179"/>
      <c r="FS26" s="179"/>
      <c r="FT26" s="179"/>
      <c r="FU26" s="179"/>
      <c r="FV26" s="179"/>
      <c r="FW26" s="179"/>
      <c r="FX26" s="179"/>
      <c r="FY26" s="179"/>
      <c r="FZ26" s="179"/>
      <c r="GA26" s="179"/>
      <c r="GB26" s="179"/>
      <c r="GC26" s="179"/>
      <c r="GD26" s="179"/>
      <c r="GE26" s="179"/>
      <c r="GF26" s="179"/>
      <c r="GG26" s="179"/>
      <c r="GH26" s="179"/>
      <c r="GI26" s="179"/>
      <c r="GJ26" s="179"/>
      <c r="GK26" s="179"/>
      <c r="GL26" s="179"/>
      <c r="GM26" s="179"/>
      <c r="GN26" s="179"/>
      <c r="GO26" s="179"/>
      <c r="GP26" s="179"/>
      <c r="GQ26" s="179"/>
      <c r="GR26" s="179"/>
      <c r="GS26" s="179"/>
      <c r="GT26" s="179"/>
      <c r="GU26" s="179"/>
      <c r="GV26" s="179"/>
      <c r="GW26" s="179"/>
      <c r="GX26" s="179"/>
      <c r="GY26" s="179"/>
      <c r="GZ26" s="179"/>
      <c r="HA26" s="179"/>
      <c r="HB26" s="179"/>
      <c r="HC26" s="179"/>
      <c r="HD26" s="179"/>
      <c r="HE26" s="179"/>
      <c r="HF26" s="179"/>
      <c r="HG26" s="179"/>
      <c r="HH26" s="179"/>
      <c r="HI26" s="179"/>
      <c r="HJ26" s="179"/>
      <c r="HK26" s="179"/>
      <c r="HL26" s="179"/>
      <c r="HM26" s="179"/>
      <c r="HN26" s="179"/>
      <c r="HO26" s="179"/>
      <c r="HP26" s="179"/>
      <c r="HQ26" s="179"/>
      <c r="HR26" s="179"/>
      <c r="HS26" s="179"/>
      <c r="HT26" s="179"/>
      <c r="HU26" s="179"/>
      <c r="HV26" s="179"/>
      <c r="HW26" s="179"/>
      <c r="HX26" s="179"/>
      <c r="HY26" s="179"/>
      <c r="HZ26" s="179"/>
      <c r="IA26" s="179"/>
      <c r="IB26" s="179"/>
      <c r="IC26" s="179"/>
      <c r="ID26" s="179"/>
      <c r="IE26" s="179"/>
      <c r="IF26" s="179"/>
      <c r="IG26" s="179"/>
      <c r="IH26" s="179"/>
      <c r="II26" s="179"/>
      <c r="IJ26" s="179"/>
      <c r="IK26" s="179"/>
      <c r="IL26" s="179"/>
      <c r="IM26" s="179"/>
      <c r="IN26" s="179"/>
      <c r="IO26" s="179"/>
      <c r="IP26" s="179"/>
      <c r="IQ26" s="179"/>
      <c r="IR26" s="179"/>
      <c r="IS26" s="179"/>
      <c r="IT26" s="179"/>
      <c r="IU26" s="179"/>
      <c r="IV26" s="179"/>
      <c r="IW26" s="179"/>
      <c r="IX26" s="179"/>
      <c r="IY26" s="179"/>
      <c r="IZ26" s="179"/>
      <c r="JA26" s="179"/>
      <c r="JB26" s="179"/>
      <c r="JC26" s="179"/>
      <c r="JD26" s="179"/>
      <c r="JE26" s="179"/>
      <c r="JF26" s="179"/>
      <c r="JG26" s="179"/>
      <c r="JH26" s="179"/>
      <c r="JI26" s="179"/>
      <c r="JJ26" s="179"/>
      <c r="JK26" s="179"/>
      <c r="JL26" s="179"/>
      <c r="JM26" s="179"/>
      <c r="JN26" s="179"/>
      <c r="JO26" s="179"/>
      <c r="JP26" s="179"/>
      <c r="JQ26" s="179"/>
      <c r="JR26" s="179"/>
      <c r="JS26" s="179"/>
      <c r="JT26" s="179"/>
      <c r="JU26" s="179"/>
      <c r="JV26" s="179"/>
      <c r="JW26" s="179"/>
      <c r="JX26" s="179"/>
      <c r="JY26" s="179"/>
      <c r="JZ26" s="179"/>
      <c r="KA26" s="179"/>
      <c r="KB26" s="179"/>
      <c r="KC26" s="179"/>
      <c r="KD26" s="179"/>
      <c r="KE26" s="179"/>
      <c r="KF26" s="179"/>
      <c r="KG26" s="179"/>
      <c r="KH26" s="179"/>
      <c r="KI26" s="179"/>
      <c r="KJ26" s="179"/>
      <c r="KK26" s="179"/>
      <c r="KL26" s="179"/>
      <c r="KM26" s="179"/>
      <c r="KN26" s="179"/>
      <c r="KO26" s="179"/>
      <c r="KP26" s="179"/>
      <c r="KQ26" s="179"/>
      <c r="KR26" s="179"/>
      <c r="KS26" s="179"/>
      <c r="KT26" s="179"/>
      <c r="KU26" s="179"/>
      <c r="KV26" s="179"/>
      <c r="KW26" s="179"/>
      <c r="KX26" s="179"/>
      <c r="KY26" s="179"/>
      <c r="KZ26" s="179"/>
      <c r="LA26" s="179"/>
      <c r="LB26" s="179"/>
      <c r="LC26" s="179"/>
      <c r="LD26" s="179"/>
      <c r="LE26" s="179"/>
      <c r="LF26" s="179"/>
      <c r="LG26" s="179"/>
      <c r="LH26" s="179"/>
      <c r="LI26" s="179"/>
      <c r="LJ26" s="179"/>
      <c r="LK26" s="179"/>
      <c r="LL26" s="179"/>
      <c r="LM26" s="179"/>
      <c r="LN26" s="179"/>
      <c r="LO26" s="179"/>
      <c r="LP26" s="179"/>
      <c r="LQ26" s="179"/>
      <c r="LR26" s="179"/>
      <c r="LS26" s="179"/>
      <c r="LT26" s="179"/>
      <c r="LU26" s="179"/>
      <c r="LV26" s="179"/>
      <c r="LW26" s="179"/>
      <c r="LX26" s="179"/>
      <c r="LY26" s="179"/>
      <c r="LZ26" s="179"/>
      <c r="MA26" s="179"/>
      <c r="MB26" s="179"/>
      <c r="MC26" s="179"/>
      <c r="MD26" s="179"/>
      <c r="ME26" s="179"/>
      <c r="MF26" s="179"/>
      <c r="MG26" s="179"/>
      <c r="MH26" s="179"/>
      <c r="MI26" s="179"/>
      <c r="MJ26" s="179"/>
      <c r="MK26" s="179"/>
      <c r="ML26" s="179"/>
      <c r="MM26" s="179"/>
      <c r="MN26" s="179"/>
      <c r="MO26" s="179"/>
      <c r="MP26" s="179"/>
      <c r="MQ26" s="179"/>
      <c r="MR26" s="179"/>
      <c r="MS26" s="179"/>
      <c r="MT26" s="179"/>
      <c r="MU26" s="179"/>
      <c r="MV26" s="179"/>
      <c r="MW26" s="179"/>
      <c r="MX26" s="179"/>
      <c r="MY26" s="179"/>
      <c r="MZ26" s="179"/>
      <c r="NA26" s="179"/>
      <c r="NB26" s="179"/>
      <c r="NC26" s="179"/>
      <c r="ND26" s="179"/>
      <c r="NE26" s="179"/>
      <c r="NF26" s="179"/>
      <c r="NG26" s="179"/>
      <c r="NH26" s="179"/>
      <c r="NI26" s="179"/>
      <c r="NJ26" s="179"/>
      <c r="NK26" s="179"/>
      <c r="NL26" s="179"/>
      <c r="NM26" s="179"/>
      <c r="NN26" s="179"/>
      <c r="NO26" s="179"/>
      <c r="NP26" s="179"/>
      <c r="NQ26" s="179"/>
      <c r="NR26" s="179"/>
      <c r="NS26" s="179"/>
      <c r="NT26" s="179"/>
      <c r="NU26" s="179"/>
      <c r="NV26" s="179"/>
      <c r="NW26" s="179"/>
      <c r="NX26" s="179"/>
      <c r="NY26" s="179"/>
      <c r="NZ26" s="179"/>
      <c r="OA26" s="179"/>
      <c r="OB26" s="179"/>
      <c r="OC26" s="179"/>
      <c r="OD26" s="179"/>
      <c r="OE26" s="179"/>
      <c r="OF26" s="179"/>
      <c r="OG26" s="179"/>
      <c r="OH26" s="179"/>
      <c r="OI26" s="179"/>
      <c r="OJ26" s="179"/>
      <c r="OK26" s="179"/>
      <c r="OL26" s="179"/>
      <c r="OM26" s="179"/>
      <c r="ON26" s="179"/>
      <c r="OO26" s="179"/>
      <c r="OP26" s="179"/>
      <c r="OQ26" s="179"/>
      <c r="OR26" s="179"/>
      <c r="OS26" s="179"/>
      <c r="OT26" s="179"/>
      <c r="OU26" s="179"/>
      <c r="OV26" s="179"/>
      <c r="OW26" s="179"/>
      <c r="OX26" s="179"/>
      <c r="OY26" s="179"/>
      <c r="OZ26" s="179"/>
      <c r="PA26" s="179"/>
      <c r="PB26" s="179"/>
      <c r="PC26" s="179"/>
      <c r="PD26" s="179"/>
      <c r="PE26" s="179"/>
      <c r="PF26" s="179"/>
      <c r="PG26" s="179"/>
      <c r="PH26" s="179"/>
      <c r="PI26" s="179"/>
      <c r="PJ26" s="179"/>
      <c r="PK26" s="179"/>
      <c r="PL26" s="179"/>
      <c r="PM26" s="179"/>
      <c r="PN26" s="179"/>
      <c r="PO26" s="179"/>
      <c r="PP26" s="179"/>
      <c r="PQ26" s="179"/>
      <c r="PR26" s="179"/>
      <c r="PS26" s="179"/>
      <c r="PT26" s="179"/>
      <c r="PU26" s="179"/>
      <c r="PV26" s="179"/>
      <c r="PW26" s="179"/>
      <c r="PX26" s="179"/>
      <c r="PY26" s="179"/>
      <c r="PZ26" s="179"/>
      <c r="QA26" s="179"/>
      <c r="QB26" s="179"/>
      <c r="QC26" s="179"/>
      <c r="QD26" s="179"/>
      <c r="QE26" s="179"/>
      <c r="QF26" s="179"/>
      <c r="QG26" s="179"/>
      <c r="QH26" s="179"/>
      <c r="QI26" s="179"/>
      <c r="QJ26" s="179"/>
      <c r="QK26" s="179"/>
      <c r="QL26" s="179"/>
      <c r="QM26" s="179"/>
      <c r="QN26" s="179"/>
      <c r="QO26" s="179"/>
      <c r="QP26" s="179"/>
      <c r="QQ26" s="179"/>
      <c r="QR26" s="179"/>
      <c r="QS26" s="179"/>
      <c r="QT26" s="179"/>
      <c r="QU26" s="179"/>
      <c r="QV26" s="179"/>
      <c r="QW26" s="179"/>
      <c r="QX26" s="179"/>
      <c r="QY26" s="179"/>
      <c r="QZ26" s="179"/>
      <c r="RA26" s="179"/>
      <c r="RB26" s="179"/>
      <c r="RC26" s="179"/>
      <c r="RD26" s="179"/>
      <c r="RE26" s="179"/>
      <c r="RF26" s="179"/>
      <c r="RG26" s="179"/>
      <c r="RH26" s="179"/>
      <c r="RI26" s="179"/>
      <c r="RJ26" s="179"/>
      <c r="RK26" s="179"/>
      <c r="RL26" s="179"/>
      <c r="RM26" s="179"/>
      <c r="RN26" s="179"/>
      <c r="RO26" s="179"/>
      <c r="RP26" s="179"/>
      <c r="RQ26" s="179"/>
      <c r="RR26" s="179"/>
      <c r="RS26" s="179"/>
      <c r="RT26" s="179"/>
      <c r="RU26" s="179"/>
      <c r="RV26" s="179"/>
      <c r="RW26" s="179"/>
      <c r="RX26" s="179"/>
      <c r="RY26" s="179"/>
      <c r="RZ26" s="179"/>
      <c r="SA26" s="179"/>
      <c r="SB26" s="179"/>
      <c r="SC26" s="179"/>
      <c r="SD26" s="179"/>
      <c r="SE26" s="179"/>
      <c r="SF26" s="179"/>
    </row>
    <row r="27" spans="1:500" x14ac:dyDescent="0.25">
      <c r="A27" s="187"/>
      <c r="B27" s="173"/>
      <c r="C27" s="173"/>
      <c r="D27" s="173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/>
      <c r="AX27" s="173"/>
      <c r="AY27" s="173"/>
      <c r="AZ27" s="173"/>
      <c r="BA27" s="173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69"/>
      <c r="BT27" s="169"/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  <c r="CI27" s="169"/>
      <c r="CJ27" s="169"/>
      <c r="CK27" s="169"/>
      <c r="CL27" s="169"/>
      <c r="CM27" s="169"/>
      <c r="CN27" s="169"/>
      <c r="CO27" s="169"/>
      <c r="CP27" s="169"/>
      <c r="CQ27" s="169"/>
      <c r="CR27" s="169"/>
      <c r="CS27" s="169"/>
      <c r="CT27" s="169"/>
      <c r="CU27" s="169"/>
      <c r="CV27" s="169"/>
      <c r="CW27" s="169"/>
      <c r="CX27" s="169"/>
      <c r="CY27" s="169"/>
      <c r="CZ27" s="169"/>
      <c r="DA27" s="169"/>
      <c r="DB27" s="169"/>
      <c r="DC27" s="169"/>
      <c r="DD27" s="169"/>
      <c r="DE27" s="169"/>
      <c r="DF27" s="169"/>
      <c r="DG27" s="169"/>
      <c r="DH27" s="169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169"/>
      <c r="EI27" s="169"/>
      <c r="EJ27" s="169"/>
      <c r="EK27" s="169"/>
      <c r="EL27" s="169"/>
      <c r="EM27" s="169"/>
      <c r="EN27" s="169"/>
      <c r="EO27" s="169"/>
      <c r="EP27" s="169"/>
      <c r="EQ27" s="169"/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69"/>
      <c r="FC27" s="169"/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69"/>
      <c r="FO27" s="169"/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69"/>
      <c r="GA27" s="169"/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69"/>
      <c r="GM27" s="169"/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69"/>
      <c r="GY27" s="169"/>
      <c r="GZ27" s="169"/>
      <c r="HA27" s="169"/>
      <c r="HB27" s="169"/>
      <c r="HC27" s="169"/>
      <c r="HD27" s="169"/>
      <c r="HE27" s="169"/>
      <c r="HF27" s="169"/>
      <c r="HG27" s="169"/>
      <c r="HH27" s="169"/>
      <c r="HI27" s="169"/>
      <c r="HJ27" s="169"/>
      <c r="HK27" s="169"/>
      <c r="HL27" s="169"/>
      <c r="HM27" s="169"/>
      <c r="HN27" s="169"/>
      <c r="HO27" s="169"/>
      <c r="HP27" s="169"/>
      <c r="HQ27" s="169"/>
      <c r="HR27" s="169"/>
      <c r="HS27" s="169"/>
      <c r="HT27" s="169"/>
      <c r="HU27" s="169"/>
      <c r="HV27" s="169"/>
      <c r="HW27" s="169"/>
      <c r="HX27" s="169"/>
      <c r="HY27" s="169"/>
      <c r="HZ27" s="169"/>
      <c r="IA27" s="169"/>
      <c r="IB27" s="169"/>
      <c r="IC27" s="169"/>
      <c r="ID27" s="169"/>
      <c r="IE27" s="169"/>
      <c r="IF27" s="169"/>
      <c r="IG27" s="169"/>
      <c r="IH27" s="169"/>
      <c r="II27" s="169"/>
      <c r="IJ27" s="169"/>
      <c r="IK27" s="169"/>
      <c r="IL27" s="169"/>
      <c r="IM27" s="169"/>
      <c r="IN27" s="169"/>
      <c r="IO27" s="169"/>
      <c r="IP27" s="169"/>
      <c r="IQ27" s="169"/>
      <c r="IR27" s="169"/>
      <c r="IS27" s="169"/>
      <c r="IT27" s="169"/>
      <c r="IU27" s="169"/>
      <c r="IV27" s="169"/>
      <c r="IW27" s="169"/>
      <c r="IX27" s="169"/>
      <c r="IY27" s="169"/>
      <c r="IZ27" s="169"/>
      <c r="JA27" s="169"/>
      <c r="JB27" s="169"/>
      <c r="JC27" s="169"/>
      <c r="JD27" s="169"/>
      <c r="JE27" s="169"/>
      <c r="JF27" s="169"/>
      <c r="JG27" s="169"/>
      <c r="JH27" s="169"/>
      <c r="JI27" s="169"/>
      <c r="JJ27" s="169"/>
      <c r="JK27" s="169"/>
      <c r="JL27" s="169"/>
      <c r="JM27" s="169"/>
      <c r="JN27" s="169"/>
      <c r="JO27" s="169"/>
      <c r="JP27" s="169"/>
      <c r="JQ27" s="169"/>
      <c r="JR27" s="169"/>
      <c r="JS27" s="169"/>
      <c r="JT27" s="169"/>
      <c r="JU27" s="169"/>
      <c r="JV27" s="169"/>
      <c r="JW27" s="169"/>
      <c r="JX27" s="169"/>
      <c r="JY27" s="169"/>
      <c r="JZ27" s="169"/>
      <c r="KA27" s="169"/>
      <c r="KB27" s="169"/>
      <c r="KC27" s="169"/>
      <c r="KD27" s="169"/>
      <c r="KE27" s="169"/>
      <c r="KF27" s="169"/>
      <c r="KG27" s="169"/>
      <c r="KH27" s="169"/>
      <c r="KI27" s="169"/>
      <c r="KJ27" s="169"/>
      <c r="KK27" s="169"/>
      <c r="KL27" s="169"/>
      <c r="KM27" s="169"/>
      <c r="KN27" s="169"/>
      <c r="KO27" s="169"/>
      <c r="KP27" s="169"/>
      <c r="KQ27" s="169"/>
      <c r="KR27" s="169"/>
      <c r="KS27" s="169"/>
      <c r="KT27" s="169"/>
      <c r="KU27" s="169"/>
      <c r="KV27" s="169"/>
      <c r="KW27" s="169"/>
      <c r="KX27" s="169"/>
      <c r="KY27" s="169"/>
      <c r="KZ27" s="169"/>
      <c r="LA27" s="169"/>
      <c r="LB27" s="169"/>
      <c r="LC27" s="169"/>
      <c r="LD27" s="169"/>
      <c r="LE27" s="169"/>
      <c r="LF27" s="169"/>
      <c r="LG27" s="169"/>
      <c r="LH27" s="169"/>
      <c r="LI27" s="169"/>
      <c r="LJ27" s="169"/>
      <c r="LK27" s="169"/>
      <c r="LL27" s="169"/>
      <c r="LM27" s="169"/>
      <c r="LN27" s="169"/>
      <c r="LO27" s="169"/>
      <c r="LP27" s="169"/>
      <c r="LQ27" s="169"/>
      <c r="LR27" s="169"/>
      <c r="LS27" s="169"/>
      <c r="LT27" s="169"/>
      <c r="LU27" s="169"/>
      <c r="LV27" s="169"/>
      <c r="LW27" s="169"/>
      <c r="LX27" s="169"/>
      <c r="LY27" s="169"/>
      <c r="LZ27" s="169"/>
      <c r="MA27" s="169"/>
      <c r="MB27" s="169"/>
      <c r="MC27" s="169"/>
      <c r="MD27" s="169"/>
      <c r="ME27" s="169"/>
      <c r="MF27" s="169"/>
      <c r="MG27" s="169"/>
      <c r="MH27" s="169"/>
      <c r="MI27" s="169"/>
      <c r="MJ27" s="169"/>
      <c r="MK27" s="169"/>
      <c r="ML27" s="169"/>
      <c r="MM27" s="169"/>
      <c r="MN27" s="169"/>
      <c r="MO27" s="169"/>
      <c r="MP27" s="169"/>
      <c r="MQ27" s="169"/>
      <c r="MR27" s="169"/>
      <c r="MS27" s="169"/>
      <c r="MT27" s="169"/>
      <c r="MU27" s="169"/>
      <c r="MV27" s="169"/>
      <c r="MW27" s="169"/>
      <c r="MX27" s="169"/>
      <c r="MY27" s="169"/>
      <c r="MZ27" s="169"/>
      <c r="NA27" s="169"/>
      <c r="NB27" s="169"/>
      <c r="NC27" s="169"/>
      <c r="ND27" s="169"/>
      <c r="NE27" s="169"/>
      <c r="NF27" s="169"/>
      <c r="NG27" s="169"/>
      <c r="NH27" s="169"/>
      <c r="NI27" s="169"/>
      <c r="NJ27" s="169"/>
      <c r="NK27" s="169"/>
      <c r="NL27" s="169"/>
      <c r="NM27" s="169"/>
      <c r="NN27" s="169"/>
      <c r="NO27" s="169"/>
      <c r="NP27" s="169"/>
      <c r="NQ27" s="169"/>
      <c r="NR27" s="169"/>
      <c r="NS27" s="169"/>
      <c r="NT27" s="169"/>
      <c r="NU27" s="169"/>
      <c r="NV27" s="169"/>
      <c r="NW27" s="169"/>
      <c r="NX27" s="169"/>
      <c r="NY27" s="169"/>
      <c r="NZ27" s="169"/>
      <c r="OA27" s="169"/>
      <c r="OB27" s="169"/>
      <c r="OC27" s="169"/>
      <c r="OD27" s="169"/>
      <c r="OE27" s="169"/>
      <c r="OF27" s="169"/>
      <c r="OG27" s="169"/>
      <c r="OH27" s="169"/>
      <c r="OI27" s="169"/>
      <c r="OJ27" s="169"/>
      <c r="OK27" s="169"/>
      <c r="OL27" s="169"/>
      <c r="OM27" s="169"/>
      <c r="ON27" s="169"/>
      <c r="OO27" s="169"/>
      <c r="OP27" s="169"/>
      <c r="OQ27" s="169"/>
      <c r="OR27" s="169"/>
      <c r="OS27" s="169"/>
      <c r="OT27" s="169"/>
      <c r="OU27" s="169"/>
      <c r="OV27" s="169"/>
      <c r="OW27" s="169"/>
      <c r="OX27" s="169"/>
      <c r="OY27" s="169"/>
      <c r="OZ27" s="169"/>
      <c r="PA27" s="169"/>
      <c r="PB27" s="169"/>
      <c r="PC27" s="169"/>
      <c r="PD27" s="169"/>
      <c r="PE27" s="169"/>
      <c r="PF27" s="169"/>
      <c r="PG27" s="169"/>
      <c r="PH27" s="169"/>
      <c r="PI27" s="169"/>
      <c r="PJ27" s="169"/>
      <c r="PK27" s="169"/>
      <c r="PL27" s="169"/>
      <c r="PM27" s="169"/>
      <c r="PN27" s="169"/>
      <c r="PO27" s="169"/>
      <c r="PP27" s="169"/>
      <c r="PQ27" s="169"/>
      <c r="PR27" s="169"/>
      <c r="PS27" s="169"/>
      <c r="PT27" s="169"/>
      <c r="PU27" s="169"/>
      <c r="PV27" s="169"/>
      <c r="PW27" s="169"/>
      <c r="PX27" s="169"/>
      <c r="PY27" s="169"/>
      <c r="PZ27" s="169"/>
      <c r="QA27" s="169"/>
      <c r="QB27" s="169"/>
      <c r="QC27" s="169"/>
      <c r="QD27" s="169"/>
      <c r="QE27" s="169"/>
      <c r="QF27" s="169"/>
      <c r="QG27" s="169"/>
      <c r="QH27" s="169"/>
      <c r="QI27" s="169"/>
      <c r="QJ27" s="169"/>
      <c r="QK27" s="169"/>
      <c r="QL27" s="169"/>
      <c r="QM27" s="169"/>
      <c r="QN27" s="169"/>
      <c r="QO27" s="169"/>
      <c r="QP27" s="169"/>
      <c r="QQ27" s="169"/>
      <c r="QR27" s="169"/>
      <c r="QS27" s="169"/>
      <c r="QT27" s="169"/>
      <c r="QU27" s="169"/>
      <c r="QV27" s="169"/>
      <c r="QW27" s="169"/>
      <c r="QX27" s="169"/>
      <c r="QY27" s="169"/>
      <c r="QZ27" s="169"/>
      <c r="RA27" s="169"/>
      <c r="RB27" s="169"/>
      <c r="RC27" s="169"/>
      <c r="RD27" s="169"/>
      <c r="RE27" s="169"/>
      <c r="RF27" s="169"/>
      <c r="RG27" s="169"/>
      <c r="RH27" s="169"/>
      <c r="RI27" s="169"/>
      <c r="RJ27" s="169"/>
      <c r="RK27" s="169"/>
      <c r="RL27" s="169"/>
      <c r="RM27" s="169"/>
      <c r="RN27" s="169"/>
      <c r="RO27" s="169"/>
      <c r="RP27" s="169"/>
      <c r="RQ27" s="169"/>
      <c r="RR27" s="169"/>
      <c r="RS27" s="169"/>
      <c r="RT27" s="169"/>
      <c r="RU27" s="169"/>
      <c r="RV27" s="169"/>
      <c r="RW27" s="169"/>
      <c r="RX27" s="169"/>
      <c r="RY27" s="169"/>
      <c r="RZ27" s="169"/>
      <c r="SA27" s="169"/>
      <c r="SB27" s="169"/>
      <c r="SC27" s="169"/>
      <c r="SD27" s="169"/>
      <c r="SE27" s="169"/>
      <c r="SF27" s="169"/>
    </row>
    <row r="28" spans="1:500" x14ac:dyDescent="0.25">
      <c r="A28" s="185" t="s">
        <v>26</v>
      </c>
      <c r="B28" s="174">
        <v>65</v>
      </c>
      <c r="C28" s="174">
        <v>68</v>
      </c>
      <c r="D28" s="174">
        <v>74</v>
      </c>
      <c r="E28" s="174">
        <v>75</v>
      </c>
      <c r="F28" s="174">
        <v>80</v>
      </c>
      <c r="G28" s="174">
        <v>78</v>
      </c>
      <c r="H28" s="174">
        <v>82</v>
      </c>
      <c r="I28" s="174">
        <v>78</v>
      </c>
      <c r="J28" s="174">
        <v>79</v>
      </c>
      <c r="K28" s="174">
        <v>76</v>
      </c>
      <c r="L28" s="174">
        <v>76</v>
      </c>
      <c r="M28" s="174">
        <v>76</v>
      </c>
      <c r="N28" s="174">
        <v>56</v>
      </c>
      <c r="O28" s="174">
        <v>87</v>
      </c>
      <c r="P28" s="174">
        <v>70</v>
      </c>
      <c r="Q28" s="174">
        <v>69</v>
      </c>
      <c r="R28" s="174">
        <v>70</v>
      </c>
      <c r="S28" s="174">
        <v>72</v>
      </c>
      <c r="T28" s="174">
        <v>70</v>
      </c>
      <c r="U28" s="174">
        <v>71</v>
      </c>
      <c r="V28" s="174">
        <v>70</v>
      </c>
      <c r="W28" s="174">
        <v>74</v>
      </c>
      <c r="X28" s="174">
        <v>67</v>
      </c>
      <c r="Y28" s="174">
        <v>69</v>
      </c>
      <c r="Z28" s="174">
        <v>62</v>
      </c>
      <c r="AA28" s="174">
        <v>67</v>
      </c>
      <c r="AB28" s="174">
        <v>77</v>
      </c>
      <c r="AC28" s="174">
        <v>64</v>
      </c>
      <c r="AD28" s="174">
        <v>70</v>
      </c>
      <c r="AE28" s="174">
        <v>70</v>
      </c>
      <c r="AF28" s="174">
        <v>70</v>
      </c>
      <c r="AG28" s="174">
        <v>69</v>
      </c>
      <c r="AH28" s="174">
        <v>69</v>
      </c>
      <c r="AI28" s="174">
        <v>69</v>
      </c>
      <c r="AJ28" s="174">
        <v>70</v>
      </c>
      <c r="AK28" s="174">
        <v>70</v>
      </c>
      <c r="AL28" s="174">
        <v>70</v>
      </c>
      <c r="AM28" s="174">
        <v>69</v>
      </c>
      <c r="AN28" s="174">
        <v>69</v>
      </c>
      <c r="AO28" s="174">
        <v>69</v>
      </c>
      <c r="AP28" s="174">
        <v>62</v>
      </c>
      <c r="AQ28" s="174">
        <v>70</v>
      </c>
      <c r="AR28" s="174">
        <v>70</v>
      </c>
      <c r="AS28" s="174">
        <v>69</v>
      </c>
      <c r="AT28" s="174">
        <v>69</v>
      </c>
      <c r="AU28" s="174">
        <v>69</v>
      </c>
      <c r="AV28" s="174">
        <v>70</v>
      </c>
      <c r="AW28" s="174">
        <v>70</v>
      </c>
      <c r="AX28" s="174">
        <v>69</v>
      </c>
      <c r="AY28" s="174">
        <v>69</v>
      </c>
      <c r="AZ28" s="174">
        <v>69</v>
      </c>
      <c r="BA28" s="174">
        <v>66</v>
      </c>
      <c r="BB28" s="456"/>
      <c r="BC28" s="456"/>
      <c r="BD28" s="456"/>
      <c r="BE28" s="175"/>
      <c r="BF28" s="175"/>
      <c r="BG28" s="175"/>
      <c r="BH28" s="175"/>
      <c r="BI28" s="175"/>
      <c r="BJ28" s="175"/>
      <c r="BK28" s="175"/>
      <c r="BL28" s="175"/>
      <c r="BM28" s="175"/>
      <c r="BN28" s="175"/>
      <c r="BO28" s="175"/>
      <c r="BP28" s="175"/>
      <c r="BQ28" s="175"/>
      <c r="BR28" s="175"/>
      <c r="BS28" s="175"/>
      <c r="BT28" s="175"/>
      <c r="BU28" s="175"/>
      <c r="BV28" s="175"/>
      <c r="BW28" s="175"/>
      <c r="BX28" s="175"/>
      <c r="BY28" s="175"/>
      <c r="BZ28" s="175"/>
      <c r="CA28" s="175"/>
      <c r="CB28" s="175"/>
      <c r="CC28" s="175"/>
      <c r="CD28" s="175"/>
      <c r="CE28" s="175"/>
      <c r="CF28" s="175"/>
      <c r="CG28" s="175"/>
      <c r="CH28" s="175"/>
      <c r="CI28" s="175"/>
      <c r="CJ28" s="175"/>
      <c r="CK28" s="175"/>
      <c r="CL28" s="175"/>
      <c r="CM28" s="175"/>
      <c r="CN28" s="175"/>
      <c r="CO28" s="175"/>
      <c r="CP28" s="175"/>
      <c r="CQ28" s="175"/>
      <c r="CR28" s="175"/>
      <c r="CS28" s="175"/>
      <c r="CT28" s="175"/>
      <c r="CU28" s="175"/>
      <c r="CV28" s="175"/>
      <c r="CW28" s="175"/>
      <c r="CX28" s="175"/>
      <c r="CY28" s="175"/>
      <c r="CZ28" s="175"/>
      <c r="DA28" s="175"/>
      <c r="DB28" s="175"/>
      <c r="DC28" s="175"/>
      <c r="DD28" s="175"/>
      <c r="DE28" s="175"/>
      <c r="DF28" s="175"/>
      <c r="DG28" s="175"/>
      <c r="DH28" s="175"/>
      <c r="DI28" s="175"/>
      <c r="DJ28" s="175"/>
      <c r="DK28" s="175"/>
      <c r="DL28" s="175"/>
      <c r="DM28" s="175"/>
      <c r="DN28" s="175"/>
      <c r="DO28" s="175"/>
      <c r="DP28" s="175"/>
      <c r="DQ28" s="175"/>
      <c r="DR28" s="175"/>
      <c r="DS28" s="175"/>
      <c r="DT28" s="175"/>
      <c r="DU28" s="175"/>
      <c r="DV28" s="175"/>
      <c r="DW28" s="175"/>
      <c r="DX28" s="175"/>
      <c r="DY28" s="175"/>
      <c r="DZ28" s="175"/>
      <c r="EA28" s="175"/>
      <c r="EB28" s="175"/>
      <c r="EC28" s="175"/>
      <c r="ED28" s="175"/>
      <c r="EE28" s="175"/>
      <c r="EF28" s="175"/>
      <c r="EG28" s="175"/>
      <c r="EH28" s="175"/>
      <c r="EI28" s="175"/>
      <c r="EJ28" s="175"/>
      <c r="EK28" s="175"/>
      <c r="EL28" s="175"/>
      <c r="EM28" s="175"/>
      <c r="EN28" s="175"/>
      <c r="EO28" s="175"/>
      <c r="EP28" s="175"/>
      <c r="EQ28" s="175"/>
      <c r="ER28" s="175"/>
      <c r="ES28" s="175"/>
      <c r="ET28" s="175"/>
      <c r="EU28" s="175"/>
      <c r="EV28" s="175"/>
      <c r="EW28" s="175"/>
      <c r="EX28" s="175"/>
      <c r="EY28" s="175"/>
      <c r="EZ28" s="175"/>
      <c r="FA28" s="175"/>
      <c r="FB28" s="175"/>
      <c r="FC28" s="175"/>
      <c r="FD28" s="175"/>
      <c r="FE28" s="175"/>
      <c r="FF28" s="175"/>
      <c r="FG28" s="175"/>
      <c r="FH28" s="175"/>
      <c r="FI28" s="175"/>
      <c r="FJ28" s="175"/>
      <c r="FK28" s="175"/>
      <c r="FL28" s="175"/>
      <c r="FM28" s="175"/>
      <c r="FN28" s="175"/>
      <c r="FO28" s="175"/>
      <c r="FP28" s="175"/>
      <c r="FQ28" s="175"/>
      <c r="FR28" s="175"/>
      <c r="FS28" s="175"/>
      <c r="FT28" s="175"/>
      <c r="FU28" s="175"/>
      <c r="FV28" s="175"/>
      <c r="FW28" s="175"/>
      <c r="FX28" s="175"/>
      <c r="FY28" s="175"/>
      <c r="FZ28" s="175"/>
      <c r="GA28" s="175"/>
      <c r="GB28" s="175"/>
      <c r="GC28" s="175"/>
      <c r="GD28" s="175"/>
      <c r="GE28" s="175"/>
      <c r="GF28" s="175"/>
      <c r="GG28" s="175"/>
      <c r="GH28" s="175"/>
      <c r="GI28" s="175"/>
      <c r="GJ28" s="175"/>
      <c r="GK28" s="175"/>
      <c r="GL28" s="175"/>
      <c r="GM28" s="175"/>
      <c r="GN28" s="175"/>
      <c r="GO28" s="175"/>
      <c r="GP28" s="175"/>
      <c r="GQ28" s="175"/>
      <c r="GR28" s="175"/>
      <c r="GS28" s="175"/>
      <c r="GT28" s="175"/>
      <c r="GU28" s="175"/>
      <c r="GV28" s="175"/>
      <c r="GW28" s="175"/>
      <c r="GX28" s="175"/>
      <c r="GY28" s="175"/>
      <c r="GZ28" s="175"/>
      <c r="HA28" s="175"/>
      <c r="HB28" s="175"/>
      <c r="HC28" s="175"/>
      <c r="HD28" s="175"/>
      <c r="HE28" s="175"/>
      <c r="HF28" s="175"/>
      <c r="HG28" s="175"/>
      <c r="HH28" s="175"/>
      <c r="HI28" s="175"/>
      <c r="HJ28" s="175"/>
      <c r="HK28" s="175"/>
      <c r="HL28" s="175"/>
      <c r="HM28" s="175"/>
      <c r="HN28" s="175"/>
      <c r="HO28" s="175"/>
      <c r="HP28" s="175"/>
      <c r="HQ28" s="175"/>
      <c r="HR28" s="175"/>
      <c r="HS28" s="175"/>
      <c r="HT28" s="175"/>
      <c r="HU28" s="175"/>
      <c r="HV28" s="175"/>
      <c r="HW28" s="175"/>
      <c r="HX28" s="175"/>
      <c r="HY28" s="175"/>
      <c r="HZ28" s="175"/>
      <c r="IA28" s="175"/>
      <c r="IB28" s="175"/>
      <c r="IC28" s="175"/>
      <c r="ID28" s="175"/>
      <c r="IE28" s="175"/>
      <c r="IF28" s="175"/>
      <c r="IG28" s="175"/>
      <c r="IH28" s="175"/>
      <c r="II28" s="175"/>
      <c r="IJ28" s="175"/>
      <c r="IK28" s="175"/>
      <c r="IL28" s="175"/>
      <c r="IM28" s="175"/>
      <c r="IN28" s="175"/>
      <c r="IO28" s="175"/>
      <c r="IP28" s="175"/>
      <c r="IQ28" s="175"/>
      <c r="IR28" s="175"/>
      <c r="IS28" s="175"/>
      <c r="IT28" s="175"/>
      <c r="IU28" s="175"/>
      <c r="IV28" s="175"/>
      <c r="IW28" s="175"/>
      <c r="IX28" s="175"/>
      <c r="IY28" s="175"/>
      <c r="IZ28" s="175"/>
      <c r="JA28" s="175"/>
      <c r="JB28" s="175"/>
      <c r="JC28" s="175"/>
      <c r="JD28" s="175"/>
      <c r="JE28" s="175"/>
      <c r="JF28" s="175"/>
      <c r="JG28" s="175"/>
      <c r="JH28" s="175"/>
      <c r="JI28" s="175"/>
      <c r="JJ28" s="175"/>
      <c r="JK28" s="175"/>
      <c r="JL28" s="175"/>
      <c r="JM28" s="175"/>
      <c r="JN28" s="175"/>
      <c r="JO28" s="175"/>
      <c r="JP28" s="175"/>
      <c r="JQ28" s="175"/>
      <c r="JR28" s="175"/>
      <c r="JS28" s="175"/>
      <c r="JT28" s="175"/>
      <c r="JU28" s="175"/>
      <c r="JV28" s="175"/>
      <c r="JW28" s="175"/>
      <c r="JX28" s="175"/>
      <c r="JY28" s="175"/>
      <c r="JZ28" s="175"/>
      <c r="KA28" s="175"/>
      <c r="KB28" s="175"/>
      <c r="KC28" s="175"/>
      <c r="KD28" s="175"/>
      <c r="KE28" s="175"/>
      <c r="KF28" s="175"/>
      <c r="KG28" s="175"/>
      <c r="KH28" s="175"/>
      <c r="KI28" s="175"/>
      <c r="KJ28" s="175"/>
      <c r="KK28" s="175"/>
      <c r="KL28" s="175"/>
      <c r="KM28" s="175"/>
      <c r="KN28" s="175"/>
      <c r="KO28" s="175"/>
      <c r="KP28" s="175"/>
      <c r="KQ28" s="175"/>
      <c r="KR28" s="175"/>
      <c r="KS28" s="175"/>
      <c r="KT28" s="175"/>
      <c r="KU28" s="175"/>
      <c r="KV28" s="175"/>
      <c r="KW28" s="175"/>
      <c r="KX28" s="175"/>
      <c r="KY28" s="175"/>
      <c r="KZ28" s="175"/>
      <c r="LA28" s="175"/>
      <c r="LB28" s="175"/>
      <c r="LC28" s="175"/>
      <c r="LD28" s="175"/>
      <c r="LE28" s="175"/>
      <c r="LF28" s="175"/>
      <c r="LG28" s="175"/>
      <c r="LH28" s="175"/>
      <c r="LI28" s="175"/>
      <c r="LJ28" s="175"/>
      <c r="LK28" s="175"/>
      <c r="LL28" s="175"/>
      <c r="LM28" s="175"/>
      <c r="LN28" s="175"/>
      <c r="LO28" s="175"/>
      <c r="LP28" s="175"/>
      <c r="LQ28" s="175"/>
      <c r="LR28" s="175"/>
      <c r="LS28" s="175"/>
      <c r="LT28" s="175"/>
      <c r="LU28" s="175"/>
      <c r="LV28" s="175"/>
      <c r="LW28" s="175"/>
      <c r="LX28" s="175"/>
      <c r="LY28" s="175"/>
      <c r="LZ28" s="175"/>
      <c r="MA28" s="175"/>
      <c r="MB28" s="175"/>
      <c r="MC28" s="175"/>
      <c r="MD28" s="175"/>
      <c r="ME28" s="175"/>
      <c r="MF28" s="175"/>
      <c r="MG28" s="175"/>
      <c r="MH28" s="175"/>
      <c r="MI28" s="175"/>
      <c r="MJ28" s="175"/>
      <c r="MK28" s="175"/>
      <c r="ML28" s="175"/>
      <c r="MM28" s="175"/>
      <c r="MN28" s="175"/>
      <c r="MO28" s="175"/>
      <c r="MP28" s="175"/>
      <c r="MQ28" s="175"/>
      <c r="MR28" s="175"/>
      <c r="MS28" s="175"/>
      <c r="MT28" s="175"/>
      <c r="MU28" s="175"/>
      <c r="MV28" s="175"/>
      <c r="MW28" s="175"/>
      <c r="MX28" s="175"/>
      <c r="MY28" s="175"/>
      <c r="MZ28" s="175"/>
      <c r="NA28" s="175"/>
      <c r="NB28" s="175"/>
      <c r="NC28" s="175"/>
      <c r="ND28" s="175"/>
      <c r="NE28" s="175"/>
      <c r="NF28" s="175"/>
      <c r="NG28" s="175"/>
      <c r="NH28" s="175"/>
      <c r="NI28" s="175"/>
      <c r="NJ28" s="175"/>
      <c r="NK28" s="175"/>
      <c r="NL28" s="175"/>
      <c r="NM28" s="175"/>
      <c r="NN28" s="175"/>
      <c r="NO28" s="175"/>
      <c r="NP28" s="175"/>
      <c r="NQ28" s="175"/>
      <c r="NR28" s="175"/>
      <c r="NS28" s="175"/>
      <c r="NT28" s="175"/>
      <c r="NU28" s="175"/>
      <c r="NV28" s="175"/>
      <c r="NW28" s="175"/>
      <c r="NX28" s="175"/>
      <c r="NY28" s="175"/>
      <c r="NZ28" s="175"/>
      <c r="OA28" s="175"/>
      <c r="OB28" s="175"/>
      <c r="OC28" s="175"/>
      <c r="OD28" s="175"/>
      <c r="OE28" s="175"/>
      <c r="OF28" s="175"/>
      <c r="OG28" s="175"/>
      <c r="OH28" s="175"/>
      <c r="OI28" s="175"/>
      <c r="OJ28" s="175"/>
      <c r="OK28" s="175"/>
      <c r="OL28" s="175"/>
      <c r="OM28" s="175"/>
      <c r="ON28" s="175"/>
      <c r="OO28" s="175"/>
      <c r="OP28" s="175"/>
      <c r="OQ28" s="175"/>
      <c r="OR28" s="175"/>
      <c r="OS28" s="175"/>
      <c r="OT28" s="175"/>
      <c r="OU28" s="175"/>
      <c r="OV28" s="175"/>
      <c r="OW28" s="175"/>
      <c r="OX28" s="175"/>
      <c r="OY28" s="175"/>
      <c r="OZ28" s="175"/>
      <c r="PA28" s="175"/>
      <c r="PB28" s="175"/>
      <c r="PC28" s="175"/>
      <c r="PD28" s="175"/>
      <c r="PE28" s="175"/>
      <c r="PF28" s="175"/>
      <c r="PG28" s="175"/>
      <c r="PH28" s="175"/>
      <c r="PI28" s="175"/>
      <c r="PJ28" s="175"/>
      <c r="PK28" s="175"/>
      <c r="PL28" s="175"/>
      <c r="PM28" s="175"/>
      <c r="PN28" s="175"/>
      <c r="PO28" s="175"/>
      <c r="PP28" s="175"/>
      <c r="PQ28" s="175"/>
      <c r="PR28" s="175"/>
      <c r="PS28" s="175"/>
      <c r="PT28" s="175"/>
      <c r="PU28" s="175"/>
      <c r="PV28" s="175"/>
      <c r="PW28" s="175"/>
      <c r="PX28" s="175"/>
      <c r="PY28" s="175"/>
      <c r="PZ28" s="175"/>
      <c r="QA28" s="175"/>
      <c r="QB28" s="175"/>
      <c r="QC28" s="175"/>
      <c r="QD28" s="175"/>
      <c r="QE28" s="175"/>
      <c r="QF28" s="175"/>
      <c r="QG28" s="175"/>
      <c r="QH28" s="175"/>
      <c r="QI28" s="175"/>
      <c r="QJ28" s="175"/>
      <c r="QK28" s="175"/>
      <c r="QL28" s="175"/>
      <c r="QM28" s="175"/>
      <c r="QN28" s="175"/>
      <c r="QO28" s="175"/>
      <c r="QP28" s="175"/>
      <c r="QQ28" s="175"/>
      <c r="QR28" s="175"/>
      <c r="QS28" s="175"/>
      <c r="QT28" s="175"/>
      <c r="QU28" s="175"/>
      <c r="QV28" s="175"/>
      <c r="QW28" s="175"/>
      <c r="QX28" s="175"/>
      <c r="QY28" s="175"/>
      <c r="QZ28" s="175"/>
      <c r="RA28" s="175"/>
      <c r="RB28" s="175"/>
      <c r="RC28" s="175"/>
      <c r="RD28" s="175"/>
      <c r="RE28" s="175"/>
      <c r="RF28" s="175"/>
      <c r="RG28" s="175"/>
      <c r="RH28" s="175"/>
      <c r="RI28" s="175"/>
      <c r="RJ28" s="175"/>
      <c r="RK28" s="175"/>
      <c r="RL28" s="175"/>
      <c r="RM28" s="175"/>
      <c r="RN28" s="175"/>
      <c r="RO28" s="175"/>
      <c r="RP28" s="175"/>
      <c r="RQ28" s="175"/>
      <c r="RR28" s="175"/>
      <c r="RS28" s="175"/>
      <c r="RT28" s="175"/>
      <c r="RU28" s="175"/>
      <c r="RV28" s="175"/>
      <c r="RW28" s="175"/>
      <c r="RX28" s="175"/>
      <c r="RY28" s="175"/>
      <c r="RZ28" s="175"/>
      <c r="SA28" s="175"/>
      <c r="SB28" s="175"/>
      <c r="SC28" s="175"/>
      <c r="SD28" s="175"/>
      <c r="SE28" s="175"/>
      <c r="SF28" s="175"/>
    </row>
    <row r="29" spans="1:500" x14ac:dyDescent="0.25">
      <c r="A29" s="186" t="s">
        <v>21</v>
      </c>
      <c r="B29" s="178">
        <v>8.8999999999999996E-2</v>
      </c>
      <c r="C29" s="178">
        <v>7.1999999999999995E-2</v>
      </c>
      <c r="D29" s="178">
        <v>4.4999999999999998E-2</v>
      </c>
      <c r="E29" s="178">
        <v>0.14899999999999999</v>
      </c>
      <c r="F29" s="178">
        <v>6.8000000000000005E-2</v>
      </c>
      <c r="G29" s="178">
        <v>3.9E-2</v>
      </c>
      <c r="H29" s="178">
        <v>0.151</v>
      </c>
      <c r="I29" s="178">
        <v>0.11600000000000001</v>
      </c>
      <c r="J29" s="178">
        <v>4.2999999999999997E-2</v>
      </c>
      <c r="K29" s="178">
        <v>0.14799999999999999</v>
      </c>
      <c r="L29" s="178">
        <v>9.6000000000000002E-2</v>
      </c>
      <c r="M29" s="178">
        <v>3.5999999999999997E-2</v>
      </c>
      <c r="N29" s="178">
        <v>0.20899999999999999</v>
      </c>
      <c r="O29" s="178">
        <v>0.17</v>
      </c>
      <c r="P29" s="178">
        <v>3.3000000000000002E-2</v>
      </c>
      <c r="Q29" s="178">
        <v>0.13500000000000001</v>
      </c>
      <c r="R29" s="178">
        <v>5.0999999999999997E-2</v>
      </c>
      <c r="S29" s="178">
        <v>3.1E-2</v>
      </c>
      <c r="T29" s="178">
        <v>0.14899999999999999</v>
      </c>
      <c r="U29" s="178">
        <v>9.7000000000000003E-2</v>
      </c>
      <c r="V29" s="178">
        <v>0.04</v>
      </c>
      <c r="W29" s="178">
        <v>0.115</v>
      </c>
      <c r="X29" s="178">
        <v>8.1000000000000003E-2</v>
      </c>
      <c r="Y29" s="178">
        <v>2.8000000000000001E-2</v>
      </c>
      <c r="Z29" s="178">
        <v>0.14399999999999999</v>
      </c>
      <c r="AA29" s="178">
        <v>7.1999999999999995E-2</v>
      </c>
      <c r="AB29" s="178">
        <v>3.2000000000000001E-2</v>
      </c>
      <c r="AC29" s="178">
        <v>9.7000000000000003E-2</v>
      </c>
      <c r="AD29" s="178">
        <v>7.2999999999999995E-2</v>
      </c>
      <c r="AE29" s="178">
        <v>6.0999999999999999E-2</v>
      </c>
      <c r="AF29" s="178">
        <v>3.5999999999999997E-2</v>
      </c>
      <c r="AG29" s="178">
        <v>7.0999999999999994E-2</v>
      </c>
      <c r="AH29" s="178">
        <v>4.9000000000000002E-2</v>
      </c>
      <c r="AI29" s="178">
        <v>3.4000000000000002E-2</v>
      </c>
      <c r="AJ29" s="178">
        <v>8.5999999999999993E-2</v>
      </c>
      <c r="AK29" s="178">
        <v>6.0999999999999999E-2</v>
      </c>
      <c r="AL29" s="178">
        <v>3.9E-2</v>
      </c>
      <c r="AM29" s="178">
        <v>8.1000000000000003E-2</v>
      </c>
      <c r="AN29" s="178">
        <v>5.3999999999999999E-2</v>
      </c>
      <c r="AO29" s="178">
        <v>3.5000000000000003E-2</v>
      </c>
      <c r="AP29" s="178">
        <v>0.14399999999999999</v>
      </c>
      <c r="AQ29" s="178">
        <v>5.5E-2</v>
      </c>
      <c r="AR29" s="178">
        <v>3.2000000000000001E-2</v>
      </c>
      <c r="AS29" s="178">
        <v>6.4000000000000001E-2</v>
      </c>
      <c r="AT29" s="178">
        <v>4.9000000000000002E-2</v>
      </c>
      <c r="AU29" s="178">
        <v>3.4000000000000002E-2</v>
      </c>
      <c r="AV29" s="178">
        <v>8.5999999999999993E-2</v>
      </c>
      <c r="AW29" s="178">
        <v>6.0999999999999999E-2</v>
      </c>
      <c r="AX29" s="178">
        <v>3.9E-2</v>
      </c>
      <c r="AY29" s="178">
        <v>8.1000000000000003E-2</v>
      </c>
      <c r="AZ29" s="178">
        <v>5.3999999999999999E-2</v>
      </c>
      <c r="BA29" s="178">
        <v>3.3000000000000002E-2</v>
      </c>
      <c r="BB29" s="460"/>
      <c r="BC29" s="460"/>
      <c r="BD29" s="460"/>
      <c r="BE29" s="179"/>
      <c r="BF29" s="179"/>
      <c r="BG29" s="179"/>
      <c r="BH29" s="179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  <c r="BS29" s="179"/>
      <c r="BT29" s="179"/>
      <c r="BU29" s="179"/>
      <c r="BV29" s="179"/>
      <c r="BW29" s="179"/>
      <c r="BX29" s="179"/>
      <c r="BY29" s="179"/>
      <c r="BZ29" s="179"/>
      <c r="CA29" s="179"/>
      <c r="CB29" s="179"/>
      <c r="CC29" s="179"/>
      <c r="CD29" s="179"/>
      <c r="CE29" s="179"/>
      <c r="CF29" s="179"/>
      <c r="CG29" s="179"/>
      <c r="CH29" s="179"/>
      <c r="CI29" s="179"/>
      <c r="CJ29" s="179"/>
      <c r="CK29" s="179"/>
      <c r="CL29" s="179"/>
      <c r="CM29" s="179"/>
      <c r="CN29" s="179"/>
      <c r="CO29" s="179"/>
      <c r="CP29" s="179"/>
      <c r="CQ29" s="179"/>
      <c r="CR29" s="179"/>
      <c r="CS29" s="179"/>
      <c r="CT29" s="179"/>
      <c r="CU29" s="179"/>
      <c r="CV29" s="179"/>
      <c r="CW29" s="179"/>
      <c r="CX29" s="179"/>
      <c r="CY29" s="179"/>
      <c r="CZ29" s="179"/>
      <c r="DA29" s="179"/>
      <c r="DB29" s="179"/>
      <c r="DC29" s="179"/>
      <c r="DD29" s="179"/>
      <c r="DE29" s="179"/>
      <c r="DF29" s="179"/>
      <c r="DG29" s="179"/>
      <c r="DH29" s="179"/>
      <c r="DI29" s="179"/>
      <c r="DJ29" s="179"/>
      <c r="DK29" s="179"/>
      <c r="DL29" s="179"/>
      <c r="DM29" s="179"/>
      <c r="DN29" s="179"/>
      <c r="DO29" s="179"/>
      <c r="DP29" s="179"/>
      <c r="DQ29" s="179"/>
      <c r="DR29" s="179"/>
      <c r="DS29" s="179"/>
      <c r="DT29" s="179"/>
      <c r="DU29" s="179"/>
      <c r="DV29" s="179"/>
      <c r="DW29" s="179"/>
      <c r="DX29" s="179"/>
      <c r="DY29" s="179"/>
      <c r="DZ29" s="179"/>
      <c r="EA29" s="179"/>
      <c r="EB29" s="179"/>
      <c r="EC29" s="179"/>
      <c r="ED29" s="179"/>
      <c r="EE29" s="179"/>
      <c r="EF29" s="179"/>
      <c r="EG29" s="179"/>
      <c r="EH29" s="179"/>
      <c r="EI29" s="179"/>
      <c r="EJ29" s="179"/>
      <c r="EK29" s="179"/>
      <c r="EL29" s="179"/>
      <c r="EM29" s="179"/>
      <c r="EN29" s="179"/>
      <c r="EO29" s="179"/>
      <c r="EP29" s="179"/>
      <c r="EQ29" s="179"/>
      <c r="ER29" s="179"/>
      <c r="ES29" s="179"/>
      <c r="ET29" s="179"/>
      <c r="EU29" s="179"/>
      <c r="EV29" s="179"/>
      <c r="EW29" s="179"/>
      <c r="EX29" s="179"/>
      <c r="EY29" s="179"/>
      <c r="EZ29" s="179"/>
      <c r="FA29" s="179"/>
      <c r="FB29" s="179"/>
      <c r="FC29" s="179"/>
      <c r="FD29" s="179"/>
      <c r="FE29" s="179"/>
      <c r="FF29" s="179"/>
      <c r="FG29" s="179"/>
      <c r="FH29" s="179"/>
      <c r="FI29" s="179"/>
      <c r="FJ29" s="179"/>
      <c r="FK29" s="179"/>
      <c r="FL29" s="179"/>
      <c r="FM29" s="179"/>
      <c r="FN29" s="179"/>
      <c r="FO29" s="179"/>
      <c r="FP29" s="179"/>
      <c r="FQ29" s="179"/>
      <c r="FR29" s="179"/>
      <c r="FS29" s="179"/>
      <c r="FT29" s="179"/>
      <c r="FU29" s="179"/>
      <c r="FV29" s="179"/>
      <c r="FW29" s="179"/>
      <c r="FX29" s="179"/>
      <c r="FY29" s="179"/>
      <c r="FZ29" s="179"/>
      <c r="GA29" s="179"/>
      <c r="GB29" s="179"/>
      <c r="GC29" s="179"/>
      <c r="GD29" s="179"/>
      <c r="GE29" s="179"/>
      <c r="GF29" s="179"/>
      <c r="GG29" s="179"/>
      <c r="GH29" s="179"/>
      <c r="GI29" s="179"/>
      <c r="GJ29" s="179"/>
      <c r="GK29" s="179"/>
      <c r="GL29" s="179"/>
      <c r="GM29" s="179"/>
      <c r="GN29" s="179"/>
      <c r="GO29" s="179"/>
      <c r="GP29" s="179"/>
      <c r="GQ29" s="179"/>
      <c r="GR29" s="179"/>
      <c r="GS29" s="179"/>
      <c r="GT29" s="179"/>
      <c r="GU29" s="179"/>
      <c r="GV29" s="179"/>
      <c r="GW29" s="179"/>
      <c r="GX29" s="179"/>
      <c r="GY29" s="179"/>
      <c r="GZ29" s="179"/>
      <c r="HA29" s="179"/>
      <c r="HB29" s="179"/>
      <c r="HC29" s="179"/>
      <c r="HD29" s="179"/>
      <c r="HE29" s="179"/>
      <c r="HF29" s="179"/>
      <c r="HG29" s="179"/>
      <c r="HH29" s="179"/>
      <c r="HI29" s="179"/>
      <c r="HJ29" s="179"/>
      <c r="HK29" s="179"/>
      <c r="HL29" s="179"/>
      <c r="HM29" s="179"/>
      <c r="HN29" s="179"/>
      <c r="HO29" s="179"/>
      <c r="HP29" s="179"/>
      <c r="HQ29" s="179"/>
      <c r="HR29" s="179"/>
      <c r="HS29" s="179"/>
      <c r="HT29" s="179"/>
      <c r="HU29" s="179"/>
      <c r="HV29" s="179"/>
      <c r="HW29" s="179"/>
      <c r="HX29" s="179"/>
      <c r="HY29" s="179"/>
      <c r="HZ29" s="179"/>
      <c r="IA29" s="179"/>
      <c r="IB29" s="179"/>
      <c r="IC29" s="179"/>
      <c r="ID29" s="179"/>
      <c r="IE29" s="179"/>
      <c r="IF29" s="179"/>
      <c r="IG29" s="179"/>
      <c r="IH29" s="179"/>
      <c r="II29" s="179"/>
      <c r="IJ29" s="179"/>
      <c r="IK29" s="179"/>
      <c r="IL29" s="179"/>
      <c r="IM29" s="179"/>
      <c r="IN29" s="179"/>
      <c r="IO29" s="179"/>
      <c r="IP29" s="179"/>
      <c r="IQ29" s="179"/>
      <c r="IR29" s="179"/>
      <c r="IS29" s="179"/>
      <c r="IT29" s="179"/>
      <c r="IU29" s="179"/>
      <c r="IV29" s="179"/>
      <c r="IW29" s="179"/>
      <c r="IX29" s="179"/>
      <c r="IY29" s="179"/>
      <c r="IZ29" s="179"/>
      <c r="JA29" s="179"/>
      <c r="JB29" s="179"/>
      <c r="JC29" s="179"/>
      <c r="JD29" s="179"/>
      <c r="JE29" s="179"/>
      <c r="JF29" s="179"/>
      <c r="JG29" s="179"/>
      <c r="JH29" s="179"/>
      <c r="JI29" s="179"/>
      <c r="JJ29" s="179"/>
      <c r="JK29" s="179"/>
      <c r="JL29" s="179"/>
      <c r="JM29" s="179"/>
      <c r="JN29" s="179"/>
      <c r="JO29" s="179"/>
      <c r="JP29" s="179"/>
      <c r="JQ29" s="179"/>
      <c r="JR29" s="179"/>
      <c r="JS29" s="179"/>
      <c r="JT29" s="179"/>
      <c r="JU29" s="179"/>
      <c r="JV29" s="179"/>
      <c r="JW29" s="179"/>
      <c r="JX29" s="179"/>
      <c r="JY29" s="179"/>
      <c r="JZ29" s="179"/>
      <c r="KA29" s="179"/>
      <c r="KB29" s="179"/>
      <c r="KC29" s="179"/>
      <c r="KD29" s="179"/>
      <c r="KE29" s="179"/>
      <c r="KF29" s="179"/>
      <c r="KG29" s="179"/>
      <c r="KH29" s="179"/>
      <c r="KI29" s="179"/>
      <c r="KJ29" s="179"/>
      <c r="KK29" s="179"/>
      <c r="KL29" s="179"/>
      <c r="KM29" s="179"/>
      <c r="KN29" s="179"/>
      <c r="KO29" s="179"/>
      <c r="KP29" s="179"/>
      <c r="KQ29" s="179"/>
      <c r="KR29" s="179"/>
      <c r="KS29" s="179"/>
      <c r="KT29" s="179"/>
      <c r="KU29" s="179"/>
      <c r="KV29" s="179"/>
      <c r="KW29" s="179"/>
      <c r="KX29" s="179"/>
      <c r="KY29" s="179"/>
      <c r="KZ29" s="179"/>
      <c r="LA29" s="179"/>
      <c r="LB29" s="179"/>
      <c r="LC29" s="179"/>
      <c r="LD29" s="179"/>
      <c r="LE29" s="179"/>
      <c r="LF29" s="179"/>
      <c r="LG29" s="179"/>
      <c r="LH29" s="179"/>
      <c r="LI29" s="179"/>
      <c r="LJ29" s="179"/>
      <c r="LK29" s="179"/>
      <c r="LL29" s="179"/>
      <c r="LM29" s="179"/>
      <c r="LN29" s="179"/>
      <c r="LO29" s="179"/>
      <c r="LP29" s="179"/>
      <c r="LQ29" s="179"/>
      <c r="LR29" s="179"/>
      <c r="LS29" s="179"/>
      <c r="LT29" s="179"/>
      <c r="LU29" s="179"/>
      <c r="LV29" s="179"/>
      <c r="LW29" s="179"/>
      <c r="LX29" s="179"/>
      <c r="LY29" s="179"/>
      <c r="LZ29" s="179"/>
      <c r="MA29" s="179"/>
      <c r="MB29" s="179"/>
      <c r="MC29" s="179"/>
      <c r="MD29" s="179"/>
      <c r="ME29" s="179"/>
      <c r="MF29" s="179"/>
      <c r="MG29" s="179"/>
      <c r="MH29" s="179"/>
      <c r="MI29" s="179"/>
      <c r="MJ29" s="179"/>
      <c r="MK29" s="179"/>
      <c r="ML29" s="179"/>
      <c r="MM29" s="179"/>
      <c r="MN29" s="179"/>
      <c r="MO29" s="179"/>
      <c r="MP29" s="179"/>
      <c r="MQ29" s="179"/>
      <c r="MR29" s="179"/>
      <c r="MS29" s="179"/>
      <c r="MT29" s="179"/>
      <c r="MU29" s="179"/>
      <c r="MV29" s="179"/>
      <c r="MW29" s="179"/>
      <c r="MX29" s="179"/>
      <c r="MY29" s="179"/>
      <c r="MZ29" s="179"/>
      <c r="NA29" s="179"/>
      <c r="NB29" s="179"/>
      <c r="NC29" s="179"/>
      <c r="ND29" s="179"/>
      <c r="NE29" s="179"/>
      <c r="NF29" s="179"/>
      <c r="NG29" s="179"/>
      <c r="NH29" s="179"/>
      <c r="NI29" s="179"/>
      <c r="NJ29" s="179"/>
      <c r="NK29" s="179"/>
      <c r="NL29" s="179"/>
      <c r="NM29" s="179"/>
      <c r="NN29" s="179"/>
      <c r="NO29" s="179"/>
      <c r="NP29" s="179"/>
      <c r="NQ29" s="179"/>
      <c r="NR29" s="179"/>
      <c r="NS29" s="179"/>
      <c r="NT29" s="179"/>
      <c r="NU29" s="179"/>
      <c r="NV29" s="179"/>
      <c r="NW29" s="179"/>
      <c r="NX29" s="179"/>
      <c r="NY29" s="179"/>
      <c r="NZ29" s="179"/>
      <c r="OA29" s="179"/>
      <c r="OB29" s="179"/>
      <c r="OC29" s="179"/>
      <c r="OD29" s="179"/>
      <c r="OE29" s="179"/>
      <c r="OF29" s="179"/>
      <c r="OG29" s="179"/>
      <c r="OH29" s="179"/>
      <c r="OI29" s="179"/>
      <c r="OJ29" s="179"/>
      <c r="OK29" s="179"/>
      <c r="OL29" s="179"/>
      <c r="OM29" s="179"/>
      <c r="ON29" s="179"/>
      <c r="OO29" s="179"/>
      <c r="OP29" s="179"/>
      <c r="OQ29" s="179"/>
      <c r="OR29" s="179"/>
      <c r="OS29" s="179"/>
      <c r="OT29" s="179"/>
      <c r="OU29" s="179"/>
      <c r="OV29" s="179"/>
      <c r="OW29" s="179"/>
      <c r="OX29" s="179"/>
      <c r="OY29" s="179"/>
      <c r="OZ29" s="179"/>
      <c r="PA29" s="179"/>
      <c r="PB29" s="179"/>
      <c r="PC29" s="179"/>
      <c r="PD29" s="179"/>
      <c r="PE29" s="179"/>
      <c r="PF29" s="179"/>
      <c r="PG29" s="179"/>
      <c r="PH29" s="179"/>
      <c r="PI29" s="179"/>
      <c r="PJ29" s="179"/>
      <c r="PK29" s="179"/>
      <c r="PL29" s="179"/>
      <c r="PM29" s="179"/>
      <c r="PN29" s="179"/>
      <c r="PO29" s="179"/>
      <c r="PP29" s="179"/>
      <c r="PQ29" s="179"/>
      <c r="PR29" s="179"/>
      <c r="PS29" s="179"/>
      <c r="PT29" s="179"/>
      <c r="PU29" s="179"/>
      <c r="PV29" s="179"/>
      <c r="PW29" s="179"/>
      <c r="PX29" s="179"/>
      <c r="PY29" s="179"/>
      <c r="PZ29" s="179"/>
      <c r="QA29" s="179"/>
      <c r="QB29" s="179"/>
      <c r="QC29" s="179"/>
      <c r="QD29" s="179"/>
      <c r="QE29" s="179"/>
      <c r="QF29" s="179"/>
      <c r="QG29" s="179"/>
      <c r="QH29" s="179"/>
      <c r="QI29" s="179"/>
      <c r="QJ29" s="179"/>
      <c r="QK29" s="179"/>
      <c r="QL29" s="179"/>
      <c r="QM29" s="179"/>
      <c r="QN29" s="179"/>
      <c r="QO29" s="179"/>
      <c r="QP29" s="179"/>
      <c r="QQ29" s="179"/>
      <c r="QR29" s="179"/>
      <c r="QS29" s="179"/>
      <c r="QT29" s="179"/>
      <c r="QU29" s="179"/>
      <c r="QV29" s="179"/>
      <c r="QW29" s="179"/>
      <c r="QX29" s="179"/>
      <c r="QY29" s="179"/>
      <c r="QZ29" s="179"/>
      <c r="RA29" s="179"/>
      <c r="RB29" s="179"/>
      <c r="RC29" s="179"/>
      <c r="RD29" s="179"/>
      <c r="RE29" s="179"/>
      <c r="RF29" s="179"/>
      <c r="RG29" s="179"/>
      <c r="RH29" s="179"/>
      <c r="RI29" s="179"/>
      <c r="RJ29" s="179"/>
      <c r="RK29" s="179"/>
      <c r="RL29" s="179"/>
      <c r="RM29" s="179"/>
      <c r="RN29" s="179"/>
      <c r="RO29" s="179"/>
      <c r="RP29" s="179"/>
      <c r="RQ29" s="179"/>
      <c r="RR29" s="179"/>
      <c r="RS29" s="179"/>
      <c r="RT29" s="179"/>
      <c r="RU29" s="179"/>
      <c r="RV29" s="179"/>
      <c r="RW29" s="179"/>
      <c r="RX29" s="179"/>
      <c r="RY29" s="179"/>
      <c r="RZ29" s="179"/>
      <c r="SA29" s="179"/>
      <c r="SB29" s="179"/>
      <c r="SC29" s="179"/>
      <c r="SD29" s="179"/>
      <c r="SE29" s="179"/>
      <c r="SF29" s="179"/>
    </row>
    <row r="30" spans="1:500" x14ac:dyDescent="0.25">
      <c r="A30" s="185" t="s">
        <v>27</v>
      </c>
      <c r="B30" s="174">
        <v>96</v>
      </c>
      <c r="C30" s="174">
        <v>99</v>
      </c>
      <c r="D30" s="174">
        <v>102</v>
      </c>
      <c r="E30" s="174">
        <v>129</v>
      </c>
      <c r="F30" s="174">
        <v>105</v>
      </c>
      <c r="G30" s="174">
        <v>115</v>
      </c>
      <c r="H30" s="174">
        <v>105</v>
      </c>
      <c r="I30" s="174">
        <v>100</v>
      </c>
      <c r="J30" s="174">
        <v>128</v>
      </c>
      <c r="K30" s="174">
        <v>98</v>
      </c>
      <c r="L30" s="174">
        <v>105</v>
      </c>
      <c r="M30" s="174">
        <v>143</v>
      </c>
      <c r="N30" s="174">
        <v>88</v>
      </c>
      <c r="O30" s="174">
        <v>113</v>
      </c>
      <c r="P30" s="174">
        <v>95</v>
      </c>
      <c r="Q30" s="174">
        <v>125</v>
      </c>
      <c r="R30" s="174">
        <v>115</v>
      </c>
      <c r="S30" s="174">
        <v>104</v>
      </c>
      <c r="T30" s="174">
        <v>129</v>
      </c>
      <c r="U30" s="174">
        <v>113</v>
      </c>
      <c r="V30" s="174">
        <v>113</v>
      </c>
      <c r="W30" s="174">
        <v>142</v>
      </c>
      <c r="X30" s="174">
        <v>134</v>
      </c>
      <c r="Y30" s="174">
        <v>125</v>
      </c>
      <c r="Z30" s="174">
        <v>131</v>
      </c>
      <c r="AA30" s="174">
        <v>117</v>
      </c>
      <c r="AB30" s="174">
        <v>127</v>
      </c>
      <c r="AC30" s="174">
        <v>95</v>
      </c>
      <c r="AD30" s="174">
        <v>133</v>
      </c>
      <c r="AE30" s="174">
        <v>134</v>
      </c>
      <c r="AF30" s="174">
        <v>132</v>
      </c>
      <c r="AG30" s="174">
        <v>138</v>
      </c>
      <c r="AH30" s="174">
        <v>140</v>
      </c>
      <c r="AI30" s="174">
        <v>138</v>
      </c>
      <c r="AJ30" s="174">
        <v>134</v>
      </c>
      <c r="AK30" s="174">
        <v>135</v>
      </c>
      <c r="AL30" s="174">
        <v>133</v>
      </c>
      <c r="AM30" s="174">
        <v>140</v>
      </c>
      <c r="AN30" s="174">
        <v>141</v>
      </c>
      <c r="AO30" s="174">
        <v>139</v>
      </c>
      <c r="AP30" s="174">
        <v>131</v>
      </c>
      <c r="AQ30" s="174">
        <v>130</v>
      </c>
      <c r="AR30" s="174">
        <v>131</v>
      </c>
      <c r="AS30" s="174">
        <v>136</v>
      </c>
      <c r="AT30" s="174">
        <v>137</v>
      </c>
      <c r="AU30" s="174">
        <v>132</v>
      </c>
      <c r="AV30" s="174">
        <v>130</v>
      </c>
      <c r="AW30" s="174">
        <v>128</v>
      </c>
      <c r="AX30" s="174">
        <v>124</v>
      </c>
      <c r="AY30" s="174">
        <v>136</v>
      </c>
      <c r="AZ30" s="174">
        <v>129</v>
      </c>
      <c r="BA30" s="174">
        <v>125</v>
      </c>
      <c r="BB30" s="456"/>
      <c r="BC30" s="456"/>
      <c r="BD30" s="456"/>
      <c r="BE30" s="175"/>
      <c r="BF30" s="175"/>
      <c r="BG30" s="175"/>
      <c r="BH30" s="175"/>
      <c r="BI30" s="175"/>
      <c r="BJ30" s="175"/>
      <c r="BK30" s="175"/>
      <c r="BL30" s="175"/>
      <c r="BM30" s="175"/>
      <c r="BN30" s="175"/>
      <c r="BO30" s="175"/>
      <c r="BP30" s="175"/>
      <c r="BQ30" s="175"/>
      <c r="BR30" s="175"/>
      <c r="BS30" s="175"/>
      <c r="BT30" s="175"/>
      <c r="BU30" s="175"/>
      <c r="BV30" s="175"/>
      <c r="BW30" s="175"/>
      <c r="BX30" s="175"/>
      <c r="BY30" s="175"/>
      <c r="BZ30" s="175"/>
      <c r="CA30" s="175"/>
      <c r="CB30" s="175"/>
      <c r="CC30" s="175"/>
      <c r="CD30" s="175"/>
      <c r="CE30" s="175"/>
      <c r="CF30" s="175"/>
      <c r="CG30" s="175"/>
      <c r="CH30" s="175"/>
      <c r="CI30" s="175"/>
      <c r="CJ30" s="175"/>
      <c r="CK30" s="175"/>
      <c r="CL30" s="175"/>
      <c r="CM30" s="175"/>
      <c r="CN30" s="175"/>
      <c r="CO30" s="175"/>
      <c r="CP30" s="175"/>
      <c r="CQ30" s="175"/>
      <c r="CR30" s="175"/>
      <c r="CS30" s="175"/>
      <c r="CT30" s="175"/>
      <c r="CU30" s="175"/>
      <c r="CV30" s="175"/>
      <c r="CW30" s="175"/>
      <c r="CX30" s="175"/>
      <c r="CY30" s="175"/>
      <c r="CZ30" s="175"/>
      <c r="DA30" s="175"/>
      <c r="DB30" s="175"/>
      <c r="DC30" s="175"/>
      <c r="DD30" s="175"/>
      <c r="DE30" s="175"/>
      <c r="DF30" s="175"/>
      <c r="DG30" s="175"/>
      <c r="DH30" s="175"/>
      <c r="DI30" s="175"/>
      <c r="DJ30" s="175"/>
      <c r="DK30" s="175"/>
      <c r="DL30" s="175"/>
      <c r="DM30" s="175"/>
      <c r="DN30" s="175"/>
      <c r="DO30" s="175"/>
      <c r="DP30" s="175"/>
      <c r="DQ30" s="175"/>
      <c r="DR30" s="175"/>
      <c r="DS30" s="175"/>
      <c r="DT30" s="175"/>
      <c r="DU30" s="175"/>
      <c r="DV30" s="175"/>
      <c r="DW30" s="175"/>
      <c r="DX30" s="175"/>
      <c r="DY30" s="175"/>
      <c r="DZ30" s="175"/>
      <c r="EA30" s="175"/>
      <c r="EB30" s="175"/>
      <c r="EC30" s="175"/>
      <c r="ED30" s="175"/>
      <c r="EE30" s="175"/>
      <c r="EF30" s="175"/>
      <c r="EG30" s="175"/>
      <c r="EH30" s="175"/>
      <c r="EI30" s="175"/>
      <c r="EJ30" s="175"/>
      <c r="EK30" s="175"/>
      <c r="EL30" s="175"/>
      <c r="EM30" s="175"/>
      <c r="EN30" s="175"/>
      <c r="EO30" s="175"/>
      <c r="EP30" s="175"/>
      <c r="EQ30" s="175"/>
      <c r="ER30" s="175"/>
      <c r="ES30" s="175"/>
      <c r="ET30" s="175"/>
      <c r="EU30" s="175"/>
      <c r="EV30" s="175"/>
      <c r="EW30" s="175"/>
      <c r="EX30" s="175"/>
      <c r="EY30" s="175"/>
      <c r="EZ30" s="175"/>
      <c r="FA30" s="175"/>
      <c r="FB30" s="175"/>
      <c r="FC30" s="175"/>
      <c r="FD30" s="175"/>
      <c r="FE30" s="175"/>
      <c r="FF30" s="175"/>
      <c r="FG30" s="175"/>
      <c r="FH30" s="175"/>
      <c r="FI30" s="175"/>
      <c r="FJ30" s="175"/>
      <c r="FK30" s="175"/>
      <c r="FL30" s="175"/>
      <c r="FM30" s="175"/>
      <c r="FN30" s="175"/>
      <c r="FO30" s="175"/>
      <c r="FP30" s="175"/>
      <c r="FQ30" s="175"/>
      <c r="FR30" s="175"/>
      <c r="FS30" s="175"/>
      <c r="FT30" s="175"/>
      <c r="FU30" s="175"/>
      <c r="FV30" s="175"/>
      <c r="FW30" s="175"/>
      <c r="FX30" s="175"/>
      <c r="FY30" s="175"/>
      <c r="FZ30" s="175"/>
      <c r="GA30" s="175"/>
      <c r="GB30" s="175"/>
      <c r="GC30" s="175"/>
      <c r="GD30" s="175"/>
      <c r="GE30" s="175"/>
      <c r="GF30" s="175"/>
      <c r="GG30" s="175"/>
      <c r="GH30" s="175"/>
      <c r="GI30" s="175"/>
      <c r="GJ30" s="175"/>
      <c r="GK30" s="175"/>
      <c r="GL30" s="175"/>
      <c r="GM30" s="175"/>
      <c r="GN30" s="175"/>
      <c r="GO30" s="175"/>
      <c r="GP30" s="175"/>
      <c r="GQ30" s="175"/>
      <c r="GR30" s="175"/>
      <c r="GS30" s="175"/>
      <c r="GT30" s="175"/>
      <c r="GU30" s="175"/>
      <c r="GV30" s="175"/>
      <c r="GW30" s="175"/>
      <c r="GX30" s="175"/>
      <c r="GY30" s="175"/>
      <c r="GZ30" s="175"/>
      <c r="HA30" s="175"/>
      <c r="HB30" s="175"/>
      <c r="HC30" s="175"/>
      <c r="HD30" s="175"/>
      <c r="HE30" s="175"/>
      <c r="HF30" s="175"/>
      <c r="HG30" s="175"/>
      <c r="HH30" s="175"/>
      <c r="HI30" s="175"/>
      <c r="HJ30" s="175"/>
      <c r="HK30" s="175"/>
      <c r="HL30" s="175"/>
      <c r="HM30" s="175"/>
      <c r="HN30" s="175"/>
      <c r="HO30" s="175"/>
      <c r="HP30" s="175"/>
      <c r="HQ30" s="175"/>
      <c r="HR30" s="175"/>
      <c r="HS30" s="175"/>
      <c r="HT30" s="175"/>
      <c r="HU30" s="175"/>
      <c r="HV30" s="175"/>
      <c r="HW30" s="175"/>
      <c r="HX30" s="175"/>
      <c r="HY30" s="175"/>
      <c r="HZ30" s="175"/>
      <c r="IA30" s="175"/>
      <c r="IB30" s="175"/>
      <c r="IC30" s="175"/>
      <c r="ID30" s="175"/>
      <c r="IE30" s="175"/>
      <c r="IF30" s="175"/>
      <c r="IG30" s="175"/>
      <c r="IH30" s="175"/>
      <c r="II30" s="175"/>
      <c r="IJ30" s="175"/>
      <c r="IK30" s="175"/>
      <c r="IL30" s="175"/>
      <c r="IM30" s="175"/>
      <c r="IN30" s="175"/>
      <c r="IO30" s="175"/>
      <c r="IP30" s="175"/>
      <c r="IQ30" s="175"/>
      <c r="IR30" s="175"/>
      <c r="IS30" s="175"/>
      <c r="IT30" s="175"/>
      <c r="IU30" s="175"/>
      <c r="IV30" s="175"/>
      <c r="IW30" s="175"/>
      <c r="IX30" s="175"/>
      <c r="IY30" s="175"/>
      <c r="IZ30" s="175"/>
      <c r="JA30" s="175"/>
      <c r="JB30" s="175"/>
      <c r="JC30" s="175"/>
      <c r="JD30" s="175"/>
      <c r="JE30" s="175"/>
      <c r="JF30" s="175"/>
      <c r="JG30" s="175"/>
      <c r="JH30" s="175"/>
      <c r="JI30" s="175"/>
      <c r="JJ30" s="175"/>
      <c r="JK30" s="175"/>
      <c r="JL30" s="175"/>
      <c r="JM30" s="175"/>
      <c r="JN30" s="175"/>
      <c r="JO30" s="175"/>
      <c r="JP30" s="175"/>
      <c r="JQ30" s="175"/>
      <c r="JR30" s="175"/>
      <c r="JS30" s="175"/>
      <c r="JT30" s="175"/>
      <c r="JU30" s="175"/>
      <c r="JV30" s="175"/>
      <c r="JW30" s="175"/>
      <c r="JX30" s="175"/>
      <c r="JY30" s="175"/>
      <c r="JZ30" s="175"/>
      <c r="KA30" s="175"/>
      <c r="KB30" s="175"/>
      <c r="KC30" s="175"/>
      <c r="KD30" s="175"/>
      <c r="KE30" s="175"/>
      <c r="KF30" s="175"/>
      <c r="KG30" s="175"/>
      <c r="KH30" s="175"/>
      <c r="KI30" s="175"/>
      <c r="KJ30" s="175"/>
      <c r="KK30" s="175"/>
      <c r="KL30" s="175"/>
      <c r="KM30" s="175"/>
      <c r="KN30" s="175"/>
      <c r="KO30" s="175"/>
      <c r="KP30" s="175"/>
      <c r="KQ30" s="175"/>
      <c r="KR30" s="175"/>
      <c r="KS30" s="175"/>
      <c r="KT30" s="175"/>
      <c r="KU30" s="175"/>
      <c r="KV30" s="175"/>
      <c r="KW30" s="175"/>
      <c r="KX30" s="175"/>
      <c r="KY30" s="175"/>
      <c r="KZ30" s="175"/>
      <c r="LA30" s="175"/>
      <c r="LB30" s="175"/>
      <c r="LC30" s="175"/>
      <c r="LD30" s="175"/>
      <c r="LE30" s="175"/>
      <c r="LF30" s="175"/>
      <c r="LG30" s="175"/>
      <c r="LH30" s="175"/>
      <c r="LI30" s="175"/>
      <c r="LJ30" s="175"/>
      <c r="LK30" s="175"/>
      <c r="LL30" s="175"/>
      <c r="LM30" s="175"/>
      <c r="LN30" s="175"/>
      <c r="LO30" s="175"/>
      <c r="LP30" s="175"/>
      <c r="LQ30" s="175"/>
      <c r="LR30" s="175"/>
      <c r="LS30" s="175"/>
      <c r="LT30" s="175"/>
      <c r="LU30" s="175"/>
      <c r="LV30" s="175"/>
      <c r="LW30" s="175"/>
      <c r="LX30" s="175"/>
      <c r="LY30" s="175"/>
      <c r="LZ30" s="175"/>
      <c r="MA30" s="175"/>
      <c r="MB30" s="175"/>
      <c r="MC30" s="175"/>
      <c r="MD30" s="175"/>
      <c r="ME30" s="175"/>
      <c r="MF30" s="175"/>
      <c r="MG30" s="175"/>
      <c r="MH30" s="175"/>
      <c r="MI30" s="175"/>
      <c r="MJ30" s="175"/>
      <c r="MK30" s="175"/>
      <c r="ML30" s="175"/>
      <c r="MM30" s="175"/>
      <c r="MN30" s="175"/>
      <c r="MO30" s="175"/>
      <c r="MP30" s="175"/>
      <c r="MQ30" s="175"/>
      <c r="MR30" s="175"/>
      <c r="MS30" s="175"/>
      <c r="MT30" s="175"/>
      <c r="MU30" s="175"/>
      <c r="MV30" s="175"/>
      <c r="MW30" s="175"/>
      <c r="MX30" s="175"/>
      <c r="MY30" s="175"/>
      <c r="MZ30" s="175"/>
      <c r="NA30" s="175"/>
      <c r="NB30" s="175"/>
      <c r="NC30" s="175"/>
      <c r="ND30" s="175"/>
      <c r="NE30" s="175"/>
      <c r="NF30" s="175"/>
      <c r="NG30" s="175"/>
      <c r="NH30" s="175"/>
      <c r="NI30" s="175"/>
      <c r="NJ30" s="175"/>
      <c r="NK30" s="175"/>
      <c r="NL30" s="175"/>
      <c r="NM30" s="175"/>
      <c r="NN30" s="175"/>
      <c r="NO30" s="175"/>
      <c r="NP30" s="175"/>
      <c r="NQ30" s="175"/>
      <c r="NR30" s="175"/>
      <c r="NS30" s="175"/>
      <c r="NT30" s="175"/>
      <c r="NU30" s="175"/>
      <c r="NV30" s="175"/>
      <c r="NW30" s="175"/>
      <c r="NX30" s="175"/>
      <c r="NY30" s="175"/>
      <c r="NZ30" s="175"/>
      <c r="OA30" s="175"/>
      <c r="OB30" s="175"/>
      <c r="OC30" s="175"/>
      <c r="OD30" s="175"/>
      <c r="OE30" s="175"/>
      <c r="OF30" s="175"/>
      <c r="OG30" s="175"/>
      <c r="OH30" s="175"/>
      <c r="OI30" s="175"/>
      <c r="OJ30" s="175"/>
      <c r="OK30" s="175"/>
      <c r="OL30" s="175"/>
      <c r="OM30" s="175"/>
      <c r="ON30" s="175"/>
      <c r="OO30" s="175"/>
      <c r="OP30" s="175"/>
      <c r="OQ30" s="175"/>
      <c r="OR30" s="175"/>
      <c r="OS30" s="175"/>
      <c r="OT30" s="175"/>
      <c r="OU30" s="175"/>
      <c r="OV30" s="175"/>
      <c r="OW30" s="175"/>
      <c r="OX30" s="175"/>
      <c r="OY30" s="175"/>
      <c r="OZ30" s="175"/>
      <c r="PA30" s="175"/>
      <c r="PB30" s="175"/>
      <c r="PC30" s="175"/>
      <c r="PD30" s="175"/>
      <c r="PE30" s="175"/>
      <c r="PF30" s="175"/>
      <c r="PG30" s="175"/>
      <c r="PH30" s="175"/>
      <c r="PI30" s="175"/>
      <c r="PJ30" s="175"/>
      <c r="PK30" s="175"/>
      <c r="PL30" s="175"/>
      <c r="PM30" s="175"/>
      <c r="PN30" s="175"/>
      <c r="PO30" s="175"/>
      <c r="PP30" s="175"/>
      <c r="PQ30" s="175"/>
      <c r="PR30" s="175"/>
      <c r="PS30" s="175"/>
      <c r="PT30" s="175"/>
      <c r="PU30" s="175"/>
      <c r="PV30" s="175"/>
      <c r="PW30" s="175"/>
      <c r="PX30" s="175"/>
      <c r="PY30" s="175"/>
      <c r="PZ30" s="175"/>
      <c r="QA30" s="175"/>
      <c r="QB30" s="175"/>
      <c r="QC30" s="175"/>
      <c r="QD30" s="175"/>
      <c r="QE30" s="175"/>
      <c r="QF30" s="175"/>
      <c r="QG30" s="175"/>
      <c r="QH30" s="175"/>
      <c r="QI30" s="175"/>
      <c r="QJ30" s="175"/>
      <c r="QK30" s="175"/>
      <c r="QL30" s="175"/>
      <c r="QM30" s="175"/>
      <c r="QN30" s="175"/>
      <c r="QO30" s="175"/>
      <c r="QP30" s="175"/>
      <c r="QQ30" s="175"/>
      <c r="QR30" s="175"/>
      <c r="QS30" s="175"/>
      <c r="QT30" s="175"/>
      <c r="QU30" s="175"/>
      <c r="QV30" s="175"/>
      <c r="QW30" s="175"/>
      <c r="QX30" s="175"/>
      <c r="QY30" s="175"/>
      <c r="QZ30" s="175"/>
      <c r="RA30" s="175"/>
      <c r="RB30" s="175"/>
      <c r="RC30" s="175"/>
      <c r="RD30" s="175"/>
      <c r="RE30" s="175"/>
      <c r="RF30" s="175"/>
      <c r="RG30" s="175"/>
      <c r="RH30" s="175"/>
      <c r="RI30" s="175"/>
      <c r="RJ30" s="175"/>
      <c r="RK30" s="175"/>
      <c r="RL30" s="175"/>
      <c r="RM30" s="175"/>
      <c r="RN30" s="175"/>
      <c r="RO30" s="175"/>
      <c r="RP30" s="175"/>
      <c r="RQ30" s="175"/>
      <c r="RR30" s="175"/>
      <c r="RS30" s="175"/>
      <c r="RT30" s="175"/>
      <c r="RU30" s="175"/>
      <c r="RV30" s="175"/>
      <c r="RW30" s="175"/>
      <c r="RX30" s="175"/>
      <c r="RY30" s="175"/>
      <c r="RZ30" s="175"/>
      <c r="SA30" s="175"/>
      <c r="SB30" s="175"/>
      <c r="SC30" s="175"/>
      <c r="SD30" s="175"/>
      <c r="SE30" s="175"/>
      <c r="SF30" s="175"/>
    </row>
    <row r="31" spans="1:500" x14ac:dyDescent="0.25">
      <c r="A31" s="185" t="s">
        <v>28</v>
      </c>
      <c r="B31" s="174">
        <v>36</v>
      </c>
      <c r="C31" s="174">
        <v>26</v>
      </c>
      <c r="D31" s="174">
        <v>27</v>
      </c>
      <c r="E31" s="174">
        <v>43</v>
      </c>
      <c r="F31" s="174">
        <v>42</v>
      </c>
      <c r="G31" s="174">
        <v>38</v>
      </c>
      <c r="H31" s="174">
        <v>36</v>
      </c>
      <c r="I31" s="174">
        <v>37</v>
      </c>
      <c r="J31" s="174">
        <v>35</v>
      </c>
      <c r="K31" s="174">
        <v>36</v>
      </c>
      <c r="L31" s="174">
        <v>38</v>
      </c>
      <c r="M31" s="174">
        <v>38</v>
      </c>
      <c r="N31" s="174">
        <v>64</v>
      </c>
      <c r="O31" s="174">
        <v>60</v>
      </c>
      <c r="P31" s="174">
        <v>62</v>
      </c>
      <c r="Q31" s="174">
        <v>75</v>
      </c>
      <c r="R31" s="174">
        <v>75</v>
      </c>
      <c r="S31" s="174">
        <v>63</v>
      </c>
      <c r="T31" s="174">
        <v>53</v>
      </c>
      <c r="U31" s="174">
        <v>53</v>
      </c>
      <c r="V31" s="174">
        <v>53</v>
      </c>
      <c r="W31" s="174">
        <v>94</v>
      </c>
      <c r="X31" s="174">
        <v>55</v>
      </c>
      <c r="Y31" s="174">
        <v>57</v>
      </c>
      <c r="Z31" s="174">
        <v>86</v>
      </c>
      <c r="AA31" s="174">
        <v>87</v>
      </c>
      <c r="AB31" s="174">
        <v>95</v>
      </c>
      <c r="AC31" s="174">
        <v>68</v>
      </c>
      <c r="AD31" s="174">
        <v>84</v>
      </c>
      <c r="AE31" s="174">
        <v>84</v>
      </c>
      <c r="AF31" s="174">
        <v>84</v>
      </c>
      <c r="AG31" s="174">
        <v>94</v>
      </c>
      <c r="AH31" s="174">
        <v>94</v>
      </c>
      <c r="AI31" s="174">
        <v>94</v>
      </c>
      <c r="AJ31" s="174">
        <v>84</v>
      </c>
      <c r="AK31" s="174">
        <v>84</v>
      </c>
      <c r="AL31" s="174">
        <v>84</v>
      </c>
      <c r="AM31" s="174">
        <v>85</v>
      </c>
      <c r="AN31" s="174">
        <v>85</v>
      </c>
      <c r="AO31" s="174">
        <v>85</v>
      </c>
      <c r="AP31" s="174">
        <v>86</v>
      </c>
      <c r="AQ31" s="174">
        <v>85</v>
      </c>
      <c r="AR31" s="174">
        <v>85</v>
      </c>
      <c r="AS31" s="174">
        <v>94</v>
      </c>
      <c r="AT31" s="174">
        <v>94</v>
      </c>
      <c r="AU31" s="174">
        <v>94</v>
      </c>
      <c r="AV31" s="174">
        <v>84</v>
      </c>
      <c r="AW31" s="174">
        <v>84</v>
      </c>
      <c r="AX31" s="174">
        <v>84</v>
      </c>
      <c r="AY31" s="174">
        <v>85</v>
      </c>
      <c r="AZ31" s="174">
        <v>85</v>
      </c>
      <c r="BA31" s="174">
        <v>85</v>
      </c>
      <c r="BB31" s="456"/>
      <c r="BC31" s="456"/>
      <c r="BD31" s="456"/>
      <c r="BE31" s="175"/>
      <c r="BF31" s="175"/>
      <c r="BG31" s="175"/>
      <c r="BH31" s="175"/>
      <c r="BI31" s="175"/>
      <c r="BJ31" s="175"/>
      <c r="BK31" s="175"/>
      <c r="BL31" s="175"/>
      <c r="BM31" s="175"/>
      <c r="BN31" s="175"/>
      <c r="BO31" s="175"/>
      <c r="BP31" s="175"/>
      <c r="BQ31" s="175"/>
      <c r="BR31" s="175"/>
      <c r="BS31" s="175"/>
      <c r="BT31" s="175"/>
      <c r="BU31" s="175"/>
      <c r="BV31" s="175"/>
      <c r="BW31" s="175"/>
      <c r="BX31" s="175"/>
      <c r="BY31" s="175"/>
      <c r="BZ31" s="175"/>
      <c r="CA31" s="175"/>
      <c r="CB31" s="175"/>
      <c r="CC31" s="175"/>
      <c r="CD31" s="175"/>
      <c r="CE31" s="175"/>
      <c r="CF31" s="175"/>
      <c r="CG31" s="175"/>
      <c r="CH31" s="175"/>
      <c r="CI31" s="175"/>
      <c r="CJ31" s="175"/>
      <c r="CK31" s="175"/>
      <c r="CL31" s="175"/>
      <c r="CM31" s="175"/>
      <c r="CN31" s="175"/>
      <c r="CO31" s="175"/>
      <c r="CP31" s="175"/>
      <c r="CQ31" s="175"/>
      <c r="CR31" s="175"/>
      <c r="CS31" s="175"/>
      <c r="CT31" s="175"/>
      <c r="CU31" s="175"/>
      <c r="CV31" s="175"/>
      <c r="CW31" s="175"/>
      <c r="CX31" s="175"/>
      <c r="CY31" s="175"/>
      <c r="CZ31" s="175"/>
      <c r="DA31" s="175"/>
      <c r="DB31" s="175"/>
      <c r="DC31" s="175"/>
      <c r="DD31" s="175"/>
      <c r="DE31" s="175"/>
      <c r="DF31" s="175"/>
      <c r="DG31" s="175"/>
      <c r="DH31" s="175"/>
      <c r="DI31" s="175"/>
      <c r="DJ31" s="175"/>
      <c r="DK31" s="175"/>
      <c r="DL31" s="175"/>
      <c r="DM31" s="175"/>
      <c r="DN31" s="175"/>
      <c r="DO31" s="175"/>
      <c r="DP31" s="175"/>
      <c r="DQ31" s="175"/>
      <c r="DR31" s="175"/>
      <c r="DS31" s="175"/>
      <c r="DT31" s="175"/>
      <c r="DU31" s="175"/>
      <c r="DV31" s="175"/>
      <c r="DW31" s="175"/>
      <c r="DX31" s="175"/>
      <c r="DY31" s="175"/>
      <c r="DZ31" s="175"/>
      <c r="EA31" s="175"/>
      <c r="EB31" s="175"/>
      <c r="EC31" s="175"/>
      <c r="ED31" s="175"/>
      <c r="EE31" s="175"/>
      <c r="EF31" s="175"/>
      <c r="EG31" s="175"/>
      <c r="EH31" s="175"/>
      <c r="EI31" s="175"/>
      <c r="EJ31" s="175"/>
      <c r="EK31" s="175"/>
      <c r="EL31" s="175"/>
      <c r="EM31" s="175"/>
      <c r="EN31" s="175"/>
      <c r="EO31" s="175"/>
      <c r="EP31" s="175"/>
      <c r="EQ31" s="175"/>
      <c r="ER31" s="175"/>
      <c r="ES31" s="175"/>
      <c r="ET31" s="175"/>
      <c r="EU31" s="175"/>
      <c r="EV31" s="175"/>
      <c r="EW31" s="175"/>
      <c r="EX31" s="175"/>
      <c r="EY31" s="175"/>
      <c r="EZ31" s="175"/>
      <c r="FA31" s="175"/>
      <c r="FB31" s="175"/>
      <c r="FC31" s="175"/>
      <c r="FD31" s="175"/>
      <c r="FE31" s="175"/>
      <c r="FF31" s="175"/>
      <c r="FG31" s="175"/>
      <c r="FH31" s="175"/>
      <c r="FI31" s="175"/>
      <c r="FJ31" s="175"/>
      <c r="FK31" s="175"/>
      <c r="FL31" s="175"/>
      <c r="FM31" s="175"/>
      <c r="FN31" s="175"/>
      <c r="FO31" s="175"/>
      <c r="FP31" s="175"/>
      <c r="FQ31" s="175"/>
      <c r="FR31" s="175"/>
      <c r="FS31" s="175"/>
      <c r="FT31" s="175"/>
      <c r="FU31" s="175"/>
      <c r="FV31" s="175"/>
      <c r="FW31" s="175"/>
      <c r="FX31" s="175"/>
      <c r="FY31" s="175"/>
      <c r="FZ31" s="175"/>
      <c r="GA31" s="175"/>
      <c r="GB31" s="175"/>
      <c r="GC31" s="175"/>
      <c r="GD31" s="175"/>
      <c r="GE31" s="175"/>
      <c r="GF31" s="175"/>
      <c r="GG31" s="175"/>
      <c r="GH31" s="175"/>
      <c r="GI31" s="175"/>
      <c r="GJ31" s="175"/>
      <c r="GK31" s="175"/>
      <c r="GL31" s="175"/>
      <c r="GM31" s="175"/>
      <c r="GN31" s="175"/>
      <c r="GO31" s="175"/>
      <c r="GP31" s="175"/>
      <c r="GQ31" s="175"/>
      <c r="GR31" s="175"/>
      <c r="GS31" s="175"/>
      <c r="GT31" s="175"/>
      <c r="GU31" s="175"/>
      <c r="GV31" s="175"/>
      <c r="GW31" s="175"/>
      <c r="GX31" s="175"/>
      <c r="GY31" s="175"/>
      <c r="GZ31" s="175"/>
      <c r="HA31" s="175"/>
      <c r="HB31" s="175"/>
      <c r="HC31" s="175"/>
      <c r="HD31" s="175"/>
      <c r="HE31" s="175"/>
      <c r="HF31" s="175"/>
      <c r="HG31" s="175"/>
      <c r="HH31" s="175"/>
      <c r="HI31" s="175"/>
      <c r="HJ31" s="175"/>
      <c r="HK31" s="175"/>
      <c r="HL31" s="175"/>
      <c r="HM31" s="175"/>
      <c r="HN31" s="175"/>
      <c r="HO31" s="175"/>
      <c r="HP31" s="175"/>
      <c r="HQ31" s="175"/>
      <c r="HR31" s="175"/>
      <c r="HS31" s="175"/>
      <c r="HT31" s="175"/>
      <c r="HU31" s="175"/>
      <c r="HV31" s="175"/>
      <c r="HW31" s="175"/>
      <c r="HX31" s="175"/>
      <c r="HY31" s="175"/>
      <c r="HZ31" s="175"/>
      <c r="IA31" s="175"/>
      <c r="IB31" s="175"/>
      <c r="IC31" s="175"/>
      <c r="ID31" s="175"/>
      <c r="IE31" s="175"/>
      <c r="IF31" s="175"/>
      <c r="IG31" s="175"/>
      <c r="IH31" s="175"/>
      <c r="II31" s="175"/>
      <c r="IJ31" s="175"/>
      <c r="IK31" s="175"/>
      <c r="IL31" s="175"/>
      <c r="IM31" s="175"/>
      <c r="IN31" s="175"/>
      <c r="IO31" s="175"/>
      <c r="IP31" s="175"/>
      <c r="IQ31" s="175"/>
      <c r="IR31" s="175"/>
      <c r="IS31" s="175"/>
      <c r="IT31" s="175"/>
      <c r="IU31" s="175"/>
      <c r="IV31" s="175"/>
      <c r="IW31" s="175"/>
      <c r="IX31" s="175"/>
      <c r="IY31" s="175"/>
      <c r="IZ31" s="175"/>
      <c r="JA31" s="175"/>
      <c r="JB31" s="175"/>
      <c r="JC31" s="175"/>
      <c r="JD31" s="175"/>
      <c r="JE31" s="175"/>
      <c r="JF31" s="175"/>
      <c r="JG31" s="175"/>
      <c r="JH31" s="175"/>
      <c r="JI31" s="175"/>
      <c r="JJ31" s="175"/>
      <c r="JK31" s="175"/>
      <c r="JL31" s="175"/>
      <c r="JM31" s="175"/>
      <c r="JN31" s="175"/>
      <c r="JO31" s="175"/>
      <c r="JP31" s="175"/>
      <c r="JQ31" s="175"/>
      <c r="JR31" s="175"/>
      <c r="JS31" s="175"/>
      <c r="JT31" s="175"/>
      <c r="JU31" s="175"/>
      <c r="JV31" s="175"/>
      <c r="JW31" s="175"/>
      <c r="JX31" s="175"/>
      <c r="JY31" s="175"/>
      <c r="JZ31" s="175"/>
      <c r="KA31" s="175"/>
      <c r="KB31" s="175"/>
      <c r="KC31" s="175"/>
      <c r="KD31" s="175"/>
      <c r="KE31" s="175"/>
      <c r="KF31" s="175"/>
      <c r="KG31" s="175"/>
      <c r="KH31" s="175"/>
      <c r="KI31" s="175"/>
      <c r="KJ31" s="175"/>
      <c r="KK31" s="175"/>
      <c r="KL31" s="175"/>
      <c r="KM31" s="175"/>
      <c r="KN31" s="175"/>
      <c r="KO31" s="175"/>
      <c r="KP31" s="175"/>
      <c r="KQ31" s="175"/>
      <c r="KR31" s="175"/>
      <c r="KS31" s="175"/>
      <c r="KT31" s="175"/>
      <c r="KU31" s="175"/>
      <c r="KV31" s="175"/>
      <c r="KW31" s="175"/>
      <c r="KX31" s="175"/>
      <c r="KY31" s="175"/>
      <c r="KZ31" s="175"/>
      <c r="LA31" s="175"/>
      <c r="LB31" s="175"/>
      <c r="LC31" s="175"/>
      <c r="LD31" s="175"/>
      <c r="LE31" s="175"/>
      <c r="LF31" s="175"/>
      <c r="LG31" s="175"/>
      <c r="LH31" s="175"/>
      <c r="LI31" s="175"/>
      <c r="LJ31" s="175"/>
      <c r="LK31" s="175"/>
      <c r="LL31" s="175"/>
      <c r="LM31" s="175"/>
      <c r="LN31" s="175"/>
      <c r="LO31" s="175"/>
      <c r="LP31" s="175"/>
      <c r="LQ31" s="175"/>
      <c r="LR31" s="175"/>
      <c r="LS31" s="175"/>
      <c r="LT31" s="175"/>
      <c r="LU31" s="175"/>
      <c r="LV31" s="175"/>
      <c r="LW31" s="175"/>
      <c r="LX31" s="175"/>
      <c r="LY31" s="175"/>
      <c r="LZ31" s="175"/>
      <c r="MA31" s="175"/>
      <c r="MB31" s="175"/>
      <c r="MC31" s="175"/>
      <c r="MD31" s="175"/>
      <c r="ME31" s="175"/>
      <c r="MF31" s="175"/>
      <c r="MG31" s="175"/>
      <c r="MH31" s="175"/>
      <c r="MI31" s="175"/>
      <c r="MJ31" s="175"/>
      <c r="MK31" s="175"/>
      <c r="ML31" s="175"/>
      <c r="MM31" s="175"/>
      <c r="MN31" s="175"/>
      <c r="MO31" s="175"/>
      <c r="MP31" s="175"/>
      <c r="MQ31" s="175"/>
      <c r="MR31" s="175"/>
      <c r="MS31" s="175"/>
      <c r="MT31" s="175"/>
      <c r="MU31" s="175"/>
      <c r="MV31" s="175"/>
      <c r="MW31" s="175"/>
      <c r="MX31" s="175"/>
      <c r="MY31" s="175"/>
      <c r="MZ31" s="175"/>
      <c r="NA31" s="175"/>
      <c r="NB31" s="175"/>
      <c r="NC31" s="175"/>
      <c r="ND31" s="175"/>
      <c r="NE31" s="175"/>
      <c r="NF31" s="175"/>
      <c r="NG31" s="175"/>
      <c r="NH31" s="175"/>
      <c r="NI31" s="175"/>
      <c r="NJ31" s="175"/>
      <c r="NK31" s="175"/>
      <c r="NL31" s="175"/>
      <c r="NM31" s="175"/>
      <c r="NN31" s="175"/>
      <c r="NO31" s="175"/>
      <c r="NP31" s="175"/>
      <c r="NQ31" s="175"/>
      <c r="NR31" s="175"/>
      <c r="NS31" s="175"/>
      <c r="NT31" s="175"/>
      <c r="NU31" s="175"/>
      <c r="NV31" s="175"/>
      <c r="NW31" s="175"/>
      <c r="NX31" s="175"/>
      <c r="NY31" s="175"/>
      <c r="NZ31" s="175"/>
      <c r="OA31" s="175"/>
      <c r="OB31" s="175"/>
      <c r="OC31" s="175"/>
      <c r="OD31" s="175"/>
      <c r="OE31" s="175"/>
      <c r="OF31" s="175"/>
      <c r="OG31" s="175"/>
      <c r="OH31" s="175"/>
      <c r="OI31" s="175"/>
      <c r="OJ31" s="175"/>
      <c r="OK31" s="175"/>
      <c r="OL31" s="175"/>
      <c r="OM31" s="175"/>
      <c r="ON31" s="175"/>
      <c r="OO31" s="175"/>
      <c r="OP31" s="175"/>
      <c r="OQ31" s="175"/>
      <c r="OR31" s="175"/>
      <c r="OS31" s="175"/>
      <c r="OT31" s="175"/>
      <c r="OU31" s="175"/>
      <c r="OV31" s="175"/>
      <c r="OW31" s="175"/>
      <c r="OX31" s="175"/>
      <c r="OY31" s="175"/>
      <c r="OZ31" s="175"/>
      <c r="PA31" s="175"/>
      <c r="PB31" s="175"/>
      <c r="PC31" s="175"/>
      <c r="PD31" s="175"/>
      <c r="PE31" s="175"/>
      <c r="PF31" s="175"/>
      <c r="PG31" s="175"/>
      <c r="PH31" s="175"/>
      <c r="PI31" s="175"/>
      <c r="PJ31" s="175"/>
      <c r="PK31" s="175"/>
      <c r="PL31" s="175"/>
      <c r="PM31" s="175"/>
      <c r="PN31" s="175"/>
      <c r="PO31" s="175"/>
      <c r="PP31" s="175"/>
      <c r="PQ31" s="175"/>
      <c r="PR31" s="175"/>
      <c r="PS31" s="175"/>
      <c r="PT31" s="175"/>
      <c r="PU31" s="175"/>
      <c r="PV31" s="175"/>
      <c r="PW31" s="175"/>
      <c r="PX31" s="175"/>
      <c r="PY31" s="175"/>
      <c r="PZ31" s="175"/>
      <c r="QA31" s="175"/>
      <c r="QB31" s="175"/>
      <c r="QC31" s="175"/>
      <c r="QD31" s="175"/>
      <c r="QE31" s="175"/>
      <c r="QF31" s="175"/>
      <c r="QG31" s="175"/>
      <c r="QH31" s="175"/>
      <c r="QI31" s="175"/>
      <c r="QJ31" s="175"/>
      <c r="QK31" s="175"/>
      <c r="QL31" s="175"/>
      <c r="QM31" s="175"/>
      <c r="QN31" s="175"/>
      <c r="QO31" s="175"/>
      <c r="QP31" s="175"/>
      <c r="QQ31" s="175"/>
      <c r="QR31" s="175"/>
      <c r="QS31" s="175"/>
      <c r="QT31" s="175"/>
      <c r="QU31" s="175"/>
      <c r="QV31" s="175"/>
      <c r="QW31" s="175"/>
      <c r="QX31" s="175"/>
      <c r="QY31" s="175"/>
      <c r="QZ31" s="175"/>
      <c r="RA31" s="175"/>
      <c r="RB31" s="175"/>
      <c r="RC31" s="175"/>
      <c r="RD31" s="175"/>
      <c r="RE31" s="175"/>
      <c r="RF31" s="175"/>
      <c r="RG31" s="175"/>
      <c r="RH31" s="175"/>
      <c r="RI31" s="175"/>
      <c r="RJ31" s="175"/>
      <c r="RK31" s="175"/>
      <c r="RL31" s="175"/>
      <c r="RM31" s="175"/>
      <c r="RN31" s="175"/>
      <c r="RO31" s="175"/>
      <c r="RP31" s="175"/>
      <c r="RQ31" s="175"/>
      <c r="RR31" s="175"/>
      <c r="RS31" s="175"/>
      <c r="RT31" s="175"/>
      <c r="RU31" s="175"/>
      <c r="RV31" s="175"/>
      <c r="RW31" s="175"/>
      <c r="RX31" s="175"/>
      <c r="RY31" s="175"/>
      <c r="RZ31" s="175"/>
      <c r="SA31" s="175"/>
      <c r="SB31" s="175"/>
      <c r="SC31" s="175"/>
      <c r="SD31" s="175"/>
      <c r="SE31" s="175"/>
      <c r="SF31" s="175"/>
    </row>
    <row r="32" spans="1:500" x14ac:dyDescent="0.25">
      <c r="A32" s="185" t="s">
        <v>29</v>
      </c>
      <c r="B32" s="174">
        <v>17</v>
      </c>
      <c r="C32" s="174">
        <v>14</v>
      </c>
      <c r="D32" s="174">
        <v>10</v>
      </c>
      <c r="E32" s="174">
        <v>42</v>
      </c>
      <c r="F32" s="174">
        <v>25</v>
      </c>
      <c r="G32" s="174">
        <v>-21</v>
      </c>
      <c r="H32" s="174">
        <v>14</v>
      </c>
      <c r="I32" s="174">
        <v>4</v>
      </c>
      <c r="J32" s="174">
        <v>13</v>
      </c>
      <c r="K32" s="174">
        <v>17</v>
      </c>
      <c r="L32" s="174">
        <v>4</v>
      </c>
      <c r="M32" s="174">
        <v>7</v>
      </c>
      <c r="N32" s="174">
        <v>20</v>
      </c>
      <c r="O32" s="174">
        <v>10</v>
      </c>
      <c r="P32" s="174">
        <v>7</v>
      </c>
      <c r="Q32" s="174">
        <v>18</v>
      </c>
      <c r="R32" s="174">
        <v>8</v>
      </c>
      <c r="S32" s="174">
        <v>9</v>
      </c>
      <c r="T32" s="174">
        <v>11</v>
      </c>
      <c r="U32" s="174">
        <v>5</v>
      </c>
      <c r="V32" s="174">
        <v>14</v>
      </c>
      <c r="W32" s="174">
        <v>13</v>
      </c>
      <c r="X32" s="174">
        <v>4</v>
      </c>
      <c r="Y32" s="174">
        <v>-7</v>
      </c>
      <c r="Z32" s="174">
        <v>21</v>
      </c>
      <c r="AA32" s="174">
        <v>9</v>
      </c>
      <c r="AB32" s="174">
        <v>6</v>
      </c>
      <c r="AC32" s="174">
        <v>16</v>
      </c>
      <c r="AD32" s="174">
        <v>14</v>
      </c>
      <c r="AE32" s="174">
        <v>15</v>
      </c>
      <c r="AF32" s="174">
        <v>17</v>
      </c>
      <c r="AG32" s="174">
        <v>15</v>
      </c>
      <c r="AH32" s="174">
        <v>16</v>
      </c>
      <c r="AI32" s="174">
        <v>17</v>
      </c>
      <c r="AJ32" s="174">
        <v>10</v>
      </c>
      <c r="AK32" s="174">
        <v>10</v>
      </c>
      <c r="AL32" s="174">
        <v>10</v>
      </c>
      <c r="AM32" s="174">
        <v>12</v>
      </c>
      <c r="AN32" s="174">
        <v>14</v>
      </c>
      <c r="AO32" s="174">
        <v>14</v>
      </c>
      <c r="AP32" s="174">
        <v>21</v>
      </c>
      <c r="AQ32" s="174">
        <v>8</v>
      </c>
      <c r="AR32" s="174">
        <v>9</v>
      </c>
      <c r="AS32" s="174">
        <v>15</v>
      </c>
      <c r="AT32" s="174">
        <v>16</v>
      </c>
      <c r="AU32" s="174">
        <v>12</v>
      </c>
      <c r="AV32" s="174">
        <v>10</v>
      </c>
      <c r="AW32" s="174">
        <v>10</v>
      </c>
      <c r="AX32" s="174">
        <v>7</v>
      </c>
      <c r="AY32" s="174">
        <v>12</v>
      </c>
      <c r="AZ32" s="174">
        <v>14</v>
      </c>
      <c r="BA32" s="174">
        <v>11</v>
      </c>
      <c r="BB32" s="456"/>
      <c r="BC32" s="456"/>
      <c r="BD32" s="456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175"/>
      <c r="BU32" s="175"/>
      <c r="BV32" s="175"/>
      <c r="BW32" s="175"/>
      <c r="BX32" s="175"/>
      <c r="BY32" s="175"/>
      <c r="BZ32" s="175"/>
      <c r="CA32" s="175"/>
      <c r="CB32" s="175"/>
      <c r="CC32" s="175"/>
      <c r="CD32" s="175"/>
      <c r="CE32" s="175"/>
      <c r="CF32" s="175"/>
      <c r="CG32" s="175"/>
      <c r="CH32" s="175"/>
      <c r="CI32" s="175"/>
      <c r="CJ32" s="175"/>
      <c r="CK32" s="175"/>
      <c r="CL32" s="175"/>
      <c r="CM32" s="175"/>
      <c r="CN32" s="175"/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/>
      <c r="DG32" s="175"/>
      <c r="DH32" s="175"/>
      <c r="DI32" s="175"/>
      <c r="DJ32" s="175"/>
      <c r="DK32" s="175"/>
      <c r="DL32" s="175"/>
      <c r="DM32" s="175"/>
      <c r="DN32" s="175"/>
      <c r="DO32" s="175"/>
      <c r="DP32" s="175"/>
      <c r="DQ32" s="175"/>
      <c r="DR32" s="175"/>
      <c r="DS32" s="175"/>
      <c r="DT32" s="175"/>
      <c r="DU32" s="175"/>
      <c r="DV32" s="175"/>
      <c r="DW32" s="175"/>
      <c r="DX32" s="175"/>
      <c r="DY32" s="175"/>
      <c r="DZ32" s="175"/>
      <c r="EA32" s="175"/>
      <c r="EB32" s="175"/>
      <c r="EC32" s="175"/>
      <c r="ED32" s="175"/>
      <c r="EE32" s="175"/>
      <c r="EF32" s="175"/>
      <c r="EG32" s="175"/>
      <c r="EH32" s="175"/>
      <c r="EI32" s="175"/>
      <c r="EJ32" s="175"/>
      <c r="EK32" s="175"/>
      <c r="EL32" s="175"/>
      <c r="EM32" s="175"/>
      <c r="EN32" s="175"/>
      <c r="EO32" s="175"/>
      <c r="EP32" s="175"/>
      <c r="EQ32" s="175"/>
      <c r="ER32" s="175"/>
      <c r="ES32" s="175"/>
      <c r="ET32" s="175"/>
      <c r="EU32" s="175"/>
      <c r="EV32" s="175"/>
      <c r="EW32" s="175"/>
      <c r="EX32" s="175"/>
      <c r="EY32" s="175"/>
      <c r="EZ32" s="175"/>
      <c r="FA32" s="175"/>
      <c r="FB32" s="175"/>
      <c r="FC32" s="175"/>
      <c r="FD32" s="175"/>
      <c r="FE32" s="175"/>
      <c r="FF32" s="175"/>
      <c r="FG32" s="175"/>
      <c r="FH32" s="175"/>
      <c r="FI32" s="175"/>
      <c r="FJ32" s="175"/>
      <c r="FK32" s="175"/>
      <c r="FL32" s="175"/>
      <c r="FM32" s="175"/>
      <c r="FN32" s="175"/>
      <c r="FO32" s="175"/>
      <c r="FP32" s="175"/>
      <c r="FQ32" s="175"/>
      <c r="FR32" s="175"/>
      <c r="FS32" s="175"/>
      <c r="FT32" s="175"/>
      <c r="FU32" s="175"/>
      <c r="FV32" s="175"/>
      <c r="FW32" s="175"/>
      <c r="FX32" s="175"/>
      <c r="FY32" s="175"/>
      <c r="FZ32" s="175"/>
      <c r="GA32" s="175"/>
      <c r="GB32" s="175"/>
      <c r="GC32" s="175"/>
      <c r="GD32" s="175"/>
      <c r="GE32" s="175"/>
      <c r="GF32" s="175"/>
      <c r="GG32" s="175"/>
      <c r="GH32" s="175"/>
      <c r="GI32" s="175"/>
      <c r="GJ32" s="175"/>
      <c r="GK32" s="175"/>
      <c r="GL32" s="175"/>
      <c r="GM32" s="175"/>
      <c r="GN32" s="175"/>
      <c r="GO32" s="175"/>
      <c r="GP32" s="175"/>
      <c r="GQ32" s="175"/>
      <c r="GR32" s="175"/>
      <c r="GS32" s="175"/>
      <c r="GT32" s="175"/>
      <c r="GU32" s="175"/>
      <c r="GV32" s="175"/>
      <c r="GW32" s="175"/>
      <c r="GX32" s="175"/>
      <c r="GY32" s="175"/>
      <c r="GZ32" s="175"/>
      <c r="HA32" s="175"/>
      <c r="HB32" s="175"/>
      <c r="HC32" s="175"/>
      <c r="HD32" s="175"/>
      <c r="HE32" s="175"/>
      <c r="HF32" s="175"/>
      <c r="HG32" s="175"/>
      <c r="HH32" s="175"/>
      <c r="HI32" s="175"/>
      <c r="HJ32" s="175"/>
      <c r="HK32" s="175"/>
      <c r="HL32" s="175"/>
      <c r="HM32" s="175"/>
      <c r="HN32" s="175"/>
      <c r="HO32" s="175"/>
      <c r="HP32" s="175"/>
      <c r="HQ32" s="175"/>
      <c r="HR32" s="175"/>
      <c r="HS32" s="175"/>
      <c r="HT32" s="175"/>
      <c r="HU32" s="175"/>
      <c r="HV32" s="175"/>
      <c r="HW32" s="175"/>
      <c r="HX32" s="175"/>
      <c r="HY32" s="175"/>
      <c r="HZ32" s="175"/>
      <c r="IA32" s="175"/>
      <c r="IB32" s="175"/>
      <c r="IC32" s="175"/>
      <c r="ID32" s="175"/>
      <c r="IE32" s="175"/>
      <c r="IF32" s="175"/>
      <c r="IG32" s="175"/>
      <c r="IH32" s="175"/>
      <c r="II32" s="175"/>
      <c r="IJ32" s="175"/>
      <c r="IK32" s="175"/>
      <c r="IL32" s="175"/>
      <c r="IM32" s="175"/>
      <c r="IN32" s="175"/>
      <c r="IO32" s="175"/>
      <c r="IP32" s="175"/>
      <c r="IQ32" s="175"/>
      <c r="IR32" s="175"/>
      <c r="IS32" s="175"/>
      <c r="IT32" s="175"/>
      <c r="IU32" s="175"/>
      <c r="IV32" s="175"/>
      <c r="IW32" s="175"/>
      <c r="IX32" s="175"/>
      <c r="IY32" s="175"/>
      <c r="IZ32" s="175"/>
      <c r="JA32" s="175"/>
      <c r="JB32" s="175"/>
      <c r="JC32" s="175"/>
      <c r="JD32" s="175"/>
      <c r="JE32" s="175"/>
      <c r="JF32" s="175"/>
      <c r="JG32" s="175"/>
      <c r="JH32" s="175"/>
      <c r="JI32" s="175"/>
      <c r="JJ32" s="175"/>
      <c r="JK32" s="175"/>
      <c r="JL32" s="175"/>
      <c r="JM32" s="175"/>
      <c r="JN32" s="175"/>
      <c r="JO32" s="175"/>
      <c r="JP32" s="175"/>
      <c r="JQ32" s="175"/>
      <c r="JR32" s="175"/>
      <c r="JS32" s="175"/>
      <c r="JT32" s="175"/>
      <c r="JU32" s="175"/>
      <c r="JV32" s="175"/>
      <c r="JW32" s="175"/>
      <c r="JX32" s="175"/>
      <c r="JY32" s="175"/>
      <c r="JZ32" s="175"/>
      <c r="KA32" s="175"/>
      <c r="KB32" s="175"/>
      <c r="KC32" s="175"/>
      <c r="KD32" s="175"/>
      <c r="KE32" s="175"/>
      <c r="KF32" s="175"/>
      <c r="KG32" s="175"/>
      <c r="KH32" s="175"/>
      <c r="KI32" s="175"/>
      <c r="KJ32" s="175"/>
      <c r="KK32" s="175"/>
      <c r="KL32" s="175"/>
      <c r="KM32" s="175"/>
      <c r="KN32" s="175"/>
      <c r="KO32" s="175"/>
      <c r="KP32" s="175"/>
      <c r="KQ32" s="175"/>
      <c r="KR32" s="175"/>
      <c r="KS32" s="175"/>
      <c r="KT32" s="175"/>
      <c r="KU32" s="175"/>
      <c r="KV32" s="175"/>
      <c r="KW32" s="175"/>
      <c r="KX32" s="175"/>
      <c r="KY32" s="175"/>
      <c r="KZ32" s="175"/>
      <c r="LA32" s="175"/>
      <c r="LB32" s="175"/>
      <c r="LC32" s="175"/>
      <c r="LD32" s="175"/>
      <c r="LE32" s="175"/>
      <c r="LF32" s="175"/>
      <c r="LG32" s="175"/>
      <c r="LH32" s="175"/>
      <c r="LI32" s="175"/>
      <c r="LJ32" s="175"/>
      <c r="LK32" s="175"/>
      <c r="LL32" s="175"/>
      <c r="LM32" s="175"/>
      <c r="LN32" s="175"/>
      <c r="LO32" s="175"/>
      <c r="LP32" s="175"/>
      <c r="LQ32" s="175"/>
      <c r="LR32" s="175"/>
      <c r="LS32" s="175"/>
      <c r="LT32" s="175"/>
      <c r="LU32" s="175"/>
      <c r="LV32" s="175"/>
      <c r="LW32" s="175"/>
      <c r="LX32" s="175"/>
      <c r="LY32" s="175"/>
      <c r="LZ32" s="175"/>
      <c r="MA32" s="175"/>
      <c r="MB32" s="175"/>
      <c r="MC32" s="175"/>
      <c r="MD32" s="175"/>
      <c r="ME32" s="175"/>
      <c r="MF32" s="175"/>
      <c r="MG32" s="175"/>
      <c r="MH32" s="175"/>
      <c r="MI32" s="175"/>
      <c r="MJ32" s="175"/>
      <c r="MK32" s="175"/>
      <c r="ML32" s="175"/>
      <c r="MM32" s="175"/>
      <c r="MN32" s="175"/>
      <c r="MO32" s="175"/>
      <c r="MP32" s="175"/>
      <c r="MQ32" s="175"/>
      <c r="MR32" s="175"/>
      <c r="MS32" s="175"/>
      <c r="MT32" s="175"/>
      <c r="MU32" s="175"/>
      <c r="MV32" s="175"/>
      <c r="MW32" s="175"/>
      <c r="MX32" s="175"/>
      <c r="MY32" s="175"/>
      <c r="MZ32" s="175"/>
      <c r="NA32" s="175"/>
      <c r="NB32" s="175"/>
      <c r="NC32" s="175"/>
      <c r="ND32" s="175"/>
      <c r="NE32" s="175"/>
      <c r="NF32" s="175"/>
      <c r="NG32" s="175"/>
      <c r="NH32" s="175"/>
      <c r="NI32" s="175"/>
      <c r="NJ32" s="175"/>
      <c r="NK32" s="175"/>
      <c r="NL32" s="175"/>
      <c r="NM32" s="175"/>
      <c r="NN32" s="175"/>
      <c r="NO32" s="175"/>
      <c r="NP32" s="175"/>
      <c r="NQ32" s="175"/>
      <c r="NR32" s="175"/>
      <c r="NS32" s="175"/>
      <c r="NT32" s="175"/>
      <c r="NU32" s="175"/>
      <c r="NV32" s="175"/>
      <c r="NW32" s="175"/>
      <c r="NX32" s="175"/>
      <c r="NY32" s="175"/>
      <c r="NZ32" s="175"/>
      <c r="OA32" s="175"/>
      <c r="OB32" s="175"/>
      <c r="OC32" s="175"/>
      <c r="OD32" s="175"/>
      <c r="OE32" s="175"/>
      <c r="OF32" s="175"/>
      <c r="OG32" s="175"/>
      <c r="OH32" s="175"/>
      <c r="OI32" s="175"/>
      <c r="OJ32" s="175"/>
      <c r="OK32" s="175"/>
      <c r="OL32" s="175"/>
      <c r="OM32" s="175"/>
      <c r="ON32" s="175"/>
      <c r="OO32" s="175"/>
      <c r="OP32" s="175"/>
      <c r="OQ32" s="175"/>
      <c r="OR32" s="175"/>
      <c r="OS32" s="175"/>
      <c r="OT32" s="175"/>
      <c r="OU32" s="175"/>
      <c r="OV32" s="175"/>
      <c r="OW32" s="175"/>
      <c r="OX32" s="175"/>
      <c r="OY32" s="175"/>
      <c r="OZ32" s="175"/>
      <c r="PA32" s="175"/>
      <c r="PB32" s="175"/>
      <c r="PC32" s="175"/>
      <c r="PD32" s="175"/>
      <c r="PE32" s="175"/>
      <c r="PF32" s="175"/>
      <c r="PG32" s="175"/>
      <c r="PH32" s="175"/>
      <c r="PI32" s="175"/>
      <c r="PJ32" s="175"/>
      <c r="PK32" s="175"/>
      <c r="PL32" s="175"/>
      <c r="PM32" s="175"/>
      <c r="PN32" s="175"/>
      <c r="PO32" s="175"/>
      <c r="PP32" s="175"/>
      <c r="PQ32" s="175"/>
      <c r="PR32" s="175"/>
      <c r="PS32" s="175"/>
      <c r="PT32" s="175"/>
      <c r="PU32" s="175"/>
      <c r="PV32" s="175"/>
      <c r="PW32" s="175"/>
      <c r="PX32" s="175"/>
      <c r="PY32" s="175"/>
      <c r="PZ32" s="175"/>
      <c r="QA32" s="175"/>
      <c r="QB32" s="175"/>
      <c r="QC32" s="175"/>
      <c r="QD32" s="175"/>
      <c r="QE32" s="175"/>
      <c r="QF32" s="175"/>
      <c r="QG32" s="175"/>
      <c r="QH32" s="175"/>
      <c r="QI32" s="175"/>
      <c r="QJ32" s="175"/>
      <c r="QK32" s="175"/>
      <c r="QL32" s="175"/>
      <c r="QM32" s="175"/>
      <c r="QN32" s="175"/>
      <c r="QO32" s="175"/>
      <c r="QP32" s="175"/>
      <c r="QQ32" s="175"/>
      <c r="QR32" s="175"/>
      <c r="QS32" s="175"/>
      <c r="QT32" s="175"/>
      <c r="QU32" s="175"/>
      <c r="QV32" s="175"/>
      <c r="QW32" s="175"/>
      <c r="QX32" s="175"/>
      <c r="QY32" s="175"/>
      <c r="QZ32" s="175"/>
      <c r="RA32" s="175"/>
      <c r="RB32" s="175"/>
      <c r="RC32" s="175"/>
      <c r="RD32" s="175"/>
      <c r="RE32" s="175"/>
      <c r="RF32" s="175"/>
      <c r="RG32" s="175"/>
      <c r="RH32" s="175"/>
      <c r="RI32" s="175"/>
      <c r="RJ32" s="175"/>
      <c r="RK32" s="175"/>
      <c r="RL32" s="175"/>
      <c r="RM32" s="175"/>
      <c r="RN32" s="175"/>
      <c r="RO32" s="175"/>
      <c r="RP32" s="175"/>
      <c r="RQ32" s="175"/>
      <c r="RR32" s="175"/>
      <c r="RS32" s="175"/>
      <c r="RT32" s="175"/>
      <c r="RU32" s="175"/>
      <c r="RV32" s="175"/>
      <c r="RW32" s="175"/>
      <c r="RX32" s="175"/>
      <c r="RY32" s="175"/>
      <c r="RZ32" s="175"/>
      <c r="SA32" s="175"/>
      <c r="SB32" s="175"/>
      <c r="SC32" s="175"/>
      <c r="SD32" s="175"/>
      <c r="SE32" s="175"/>
      <c r="SF32" s="175"/>
    </row>
    <row r="33" spans="1:500" x14ac:dyDescent="0.25">
      <c r="A33" s="185" t="s">
        <v>30</v>
      </c>
      <c r="B33" s="174">
        <v>8</v>
      </c>
      <c r="C33" s="174">
        <v>7</v>
      </c>
      <c r="D33" s="174">
        <v>7</v>
      </c>
      <c r="E33" s="174">
        <v>7</v>
      </c>
      <c r="F33" s="174">
        <v>7</v>
      </c>
      <c r="G33" s="174">
        <v>7</v>
      </c>
      <c r="H33" s="174">
        <v>7</v>
      </c>
      <c r="I33" s="174">
        <v>7</v>
      </c>
      <c r="J33" s="174">
        <v>6</v>
      </c>
      <c r="K33" s="174">
        <v>7</v>
      </c>
      <c r="L33" s="174">
        <v>6</v>
      </c>
      <c r="M33" s="174">
        <v>9</v>
      </c>
      <c r="N33" s="174">
        <v>7</v>
      </c>
      <c r="O33" s="174">
        <v>6</v>
      </c>
      <c r="P33" s="174">
        <v>6</v>
      </c>
      <c r="Q33" s="174">
        <v>8</v>
      </c>
      <c r="R33" s="174">
        <v>8</v>
      </c>
      <c r="S33" s="174">
        <v>8</v>
      </c>
      <c r="T33" s="174">
        <v>7</v>
      </c>
      <c r="U33" s="174">
        <v>6</v>
      </c>
      <c r="V33" s="174">
        <v>6</v>
      </c>
      <c r="W33" s="174">
        <v>8</v>
      </c>
      <c r="X33" s="174">
        <v>6</v>
      </c>
      <c r="Y33" s="174">
        <v>6</v>
      </c>
      <c r="Z33" s="174">
        <v>7</v>
      </c>
      <c r="AA33" s="174">
        <v>7</v>
      </c>
      <c r="AB33" s="174">
        <v>7</v>
      </c>
      <c r="AC33" s="174">
        <v>9</v>
      </c>
      <c r="AD33" s="174">
        <v>7</v>
      </c>
      <c r="AE33" s="174">
        <v>7</v>
      </c>
      <c r="AF33" s="174">
        <v>7</v>
      </c>
      <c r="AG33" s="174">
        <v>7</v>
      </c>
      <c r="AH33" s="174">
        <v>7</v>
      </c>
      <c r="AI33" s="174">
        <v>7</v>
      </c>
      <c r="AJ33" s="174">
        <v>7</v>
      </c>
      <c r="AK33" s="174">
        <v>7</v>
      </c>
      <c r="AL33" s="174">
        <v>7</v>
      </c>
      <c r="AM33" s="174">
        <v>7</v>
      </c>
      <c r="AN33" s="174">
        <v>7</v>
      </c>
      <c r="AO33" s="174">
        <v>7</v>
      </c>
      <c r="AP33" s="174">
        <v>7</v>
      </c>
      <c r="AQ33" s="174">
        <v>7</v>
      </c>
      <c r="AR33" s="174">
        <v>7</v>
      </c>
      <c r="AS33" s="174">
        <v>7</v>
      </c>
      <c r="AT33" s="174">
        <v>7</v>
      </c>
      <c r="AU33" s="174">
        <v>7</v>
      </c>
      <c r="AV33" s="174">
        <v>7</v>
      </c>
      <c r="AW33" s="174">
        <v>7</v>
      </c>
      <c r="AX33" s="174">
        <v>7</v>
      </c>
      <c r="AY33" s="174">
        <v>7</v>
      </c>
      <c r="AZ33" s="174">
        <v>7</v>
      </c>
      <c r="BA33" s="174">
        <v>7</v>
      </c>
      <c r="BB33" s="456"/>
      <c r="BC33" s="456"/>
      <c r="BD33" s="456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175"/>
      <c r="BU33" s="175"/>
      <c r="BV33" s="175"/>
      <c r="BW33" s="175"/>
      <c r="BX33" s="175"/>
      <c r="BY33" s="175"/>
      <c r="BZ33" s="175"/>
      <c r="CA33" s="175"/>
      <c r="CB33" s="175"/>
      <c r="CC33" s="175"/>
      <c r="CD33" s="175"/>
      <c r="CE33" s="175"/>
      <c r="CF33" s="175"/>
      <c r="CG33" s="175"/>
      <c r="CH33" s="175"/>
      <c r="CI33" s="175"/>
      <c r="CJ33" s="175"/>
      <c r="CK33" s="175"/>
      <c r="CL33" s="175"/>
      <c r="CM33" s="175"/>
      <c r="CN33" s="175"/>
      <c r="CO33" s="175"/>
      <c r="CP33" s="175"/>
      <c r="CQ33" s="175"/>
      <c r="CR33" s="175"/>
      <c r="CS33" s="175"/>
      <c r="CT33" s="175"/>
      <c r="CU33" s="175"/>
      <c r="CV33" s="175"/>
      <c r="CW33" s="175"/>
      <c r="CX33" s="175"/>
      <c r="CY33" s="175"/>
      <c r="CZ33" s="175"/>
      <c r="DA33" s="175"/>
      <c r="DB33" s="175"/>
      <c r="DC33" s="175"/>
      <c r="DD33" s="175"/>
      <c r="DE33" s="175"/>
      <c r="DF33" s="175"/>
      <c r="DG33" s="175"/>
      <c r="DH33" s="175"/>
      <c r="DI33" s="175"/>
      <c r="DJ33" s="175"/>
      <c r="DK33" s="175"/>
      <c r="DL33" s="175"/>
      <c r="DM33" s="175"/>
      <c r="DN33" s="175"/>
      <c r="DO33" s="175"/>
      <c r="DP33" s="175"/>
      <c r="DQ33" s="175"/>
      <c r="DR33" s="175"/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5"/>
      <c r="EY33" s="175"/>
      <c r="EZ33" s="175"/>
      <c r="FA33" s="175"/>
      <c r="FB33" s="175"/>
      <c r="FC33" s="175"/>
      <c r="FD33" s="175"/>
      <c r="FE33" s="175"/>
      <c r="FF33" s="175"/>
      <c r="FG33" s="175"/>
      <c r="FH33" s="175"/>
      <c r="FI33" s="175"/>
      <c r="FJ33" s="175"/>
      <c r="FK33" s="175"/>
      <c r="FL33" s="175"/>
      <c r="FM33" s="175"/>
      <c r="FN33" s="175"/>
      <c r="FO33" s="175"/>
      <c r="FP33" s="175"/>
      <c r="FQ33" s="175"/>
      <c r="FR33" s="175"/>
      <c r="FS33" s="175"/>
      <c r="FT33" s="175"/>
      <c r="FU33" s="175"/>
      <c r="FV33" s="175"/>
      <c r="FW33" s="175"/>
      <c r="FX33" s="175"/>
      <c r="FY33" s="175"/>
      <c r="FZ33" s="175"/>
      <c r="GA33" s="175"/>
      <c r="GB33" s="175"/>
      <c r="GC33" s="175"/>
      <c r="GD33" s="175"/>
      <c r="GE33" s="175"/>
      <c r="GF33" s="175"/>
      <c r="GG33" s="175"/>
      <c r="GH33" s="175"/>
      <c r="GI33" s="175"/>
      <c r="GJ33" s="175"/>
      <c r="GK33" s="175"/>
      <c r="GL33" s="175"/>
      <c r="GM33" s="175"/>
      <c r="GN33" s="175"/>
      <c r="GO33" s="175"/>
      <c r="GP33" s="175"/>
      <c r="GQ33" s="175"/>
      <c r="GR33" s="175"/>
      <c r="GS33" s="175"/>
      <c r="GT33" s="175"/>
      <c r="GU33" s="175"/>
      <c r="GV33" s="175"/>
      <c r="GW33" s="175"/>
      <c r="GX33" s="175"/>
      <c r="GY33" s="175"/>
      <c r="GZ33" s="175"/>
      <c r="HA33" s="175"/>
      <c r="HB33" s="175"/>
      <c r="HC33" s="175"/>
      <c r="HD33" s="175"/>
      <c r="HE33" s="175"/>
      <c r="HF33" s="175"/>
      <c r="HG33" s="175"/>
      <c r="HH33" s="175"/>
      <c r="HI33" s="175"/>
      <c r="HJ33" s="175"/>
      <c r="HK33" s="175"/>
      <c r="HL33" s="175"/>
      <c r="HM33" s="175"/>
      <c r="HN33" s="175"/>
      <c r="HO33" s="175"/>
      <c r="HP33" s="175"/>
      <c r="HQ33" s="175"/>
      <c r="HR33" s="175"/>
      <c r="HS33" s="175"/>
      <c r="HT33" s="175"/>
      <c r="HU33" s="175"/>
      <c r="HV33" s="175"/>
      <c r="HW33" s="175"/>
      <c r="HX33" s="175"/>
      <c r="HY33" s="175"/>
      <c r="HZ33" s="175"/>
      <c r="IA33" s="175"/>
      <c r="IB33" s="175"/>
      <c r="IC33" s="175"/>
      <c r="ID33" s="175"/>
      <c r="IE33" s="175"/>
      <c r="IF33" s="175"/>
      <c r="IG33" s="175"/>
      <c r="IH33" s="175"/>
      <c r="II33" s="175"/>
      <c r="IJ33" s="175"/>
      <c r="IK33" s="175"/>
      <c r="IL33" s="175"/>
      <c r="IM33" s="175"/>
      <c r="IN33" s="175"/>
      <c r="IO33" s="175"/>
      <c r="IP33" s="175"/>
      <c r="IQ33" s="175"/>
      <c r="IR33" s="175"/>
      <c r="IS33" s="175"/>
      <c r="IT33" s="175"/>
      <c r="IU33" s="175"/>
      <c r="IV33" s="175"/>
      <c r="IW33" s="175"/>
      <c r="IX33" s="175"/>
      <c r="IY33" s="175"/>
      <c r="IZ33" s="175"/>
      <c r="JA33" s="175"/>
      <c r="JB33" s="175"/>
      <c r="JC33" s="175"/>
      <c r="JD33" s="175"/>
      <c r="JE33" s="175"/>
      <c r="JF33" s="175"/>
      <c r="JG33" s="175"/>
      <c r="JH33" s="175"/>
      <c r="JI33" s="175"/>
      <c r="JJ33" s="175"/>
      <c r="JK33" s="175"/>
      <c r="JL33" s="175"/>
      <c r="JM33" s="175"/>
      <c r="JN33" s="175"/>
      <c r="JO33" s="175"/>
      <c r="JP33" s="175"/>
      <c r="JQ33" s="175"/>
      <c r="JR33" s="175"/>
      <c r="JS33" s="175"/>
      <c r="JT33" s="175"/>
      <c r="JU33" s="175"/>
      <c r="JV33" s="175"/>
      <c r="JW33" s="175"/>
      <c r="JX33" s="175"/>
      <c r="JY33" s="175"/>
      <c r="JZ33" s="175"/>
      <c r="KA33" s="175"/>
      <c r="KB33" s="175"/>
      <c r="KC33" s="175"/>
      <c r="KD33" s="175"/>
      <c r="KE33" s="175"/>
      <c r="KF33" s="175"/>
      <c r="KG33" s="175"/>
      <c r="KH33" s="175"/>
      <c r="KI33" s="175"/>
      <c r="KJ33" s="175"/>
      <c r="KK33" s="175"/>
      <c r="KL33" s="175"/>
      <c r="KM33" s="175"/>
      <c r="KN33" s="175"/>
      <c r="KO33" s="175"/>
      <c r="KP33" s="175"/>
      <c r="KQ33" s="175"/>
      <c r="KR33" s="175"/>
      <c r="KS33" s="175"/>
      <c r="KT33" s="175"/>
      <c r="KU33" s="175"/>
      <c r="KV33" s="175"/>
      <c r="KW33" s="175"/>
      <c r="KX33" s="175"/>
      <c r="KY33" s="175"/>
      <c r="KZ33" s="175"/>
      <c r="LA33" s="175"/>
      <c r="LB33" s="175"/>
      <c r="LC33" s="175"/>
      <c r="LD33" s="175"/>
      <c r="LE33" s="175"/>
      <c r="LF33" s="175"/>
      <c r="LG33" s="175"/>
      <c r="LH33" s="175"/>
      <c r="LI33" s="175"/>
      <c r="LJ33" s="175"/>
      <c r="LK33" s="175"/>
      <c r="LL33" s="175"/>
      <c r="LM33" s="175"/>
      <c r="LN33" s="175"/>
      <c r="LO33" s="175"/>
      <c r="LP33" s="175"/>
      <c r="LQ33" s="175"/>
      <c r="LR33" s="175"/>
      <c r="LS33" s="175"/>
      <c r="LT33" s="175"/>
      <c r="LU33" s="175"/>
      <c r="LV33" s="175"/>
      <c r="LW33" s="175"/>
      <c r="LX33" s="175"/>
      <c r="LY33" s="175"/>
      <c r="LZ33" s="175"/>
      <c r="MA33" s="175"/>
      <c r="MB33" s="175"/>
      <c r="MC33" s="175"/>
      <c r="MD33" s="175"/>
      <c r="ME33" s="175"/>
      <c r="MF33" s="175"/>
      <c r="MG33" s="175"/>
      <c r="MH33" s="175"/>
      <c r="MI33" s="175"/>
      <c r="MJ33" s="175"/>
      <c r="MK33" s="175"/>
      <c r="ML33" s="175"/>
      <c r="MM33" s="175"/>
      <c r="MN33" s="175"/>
      <c r="MO33" s="175"/>
      <c r="MP33" s="175"/>
      <c r="MQ33" s="175"/>
      <c r="MR33" s="175"/>
      <c r="MS33" s="175"/>
      <c r="MT33" s="175"/>
      <c r="MU33" s="175"/>
      <c r="MV33" s="175"/>
      <c r="MW33" s="175"/>
      <c r="MX33" s="175"/>
      <c r="MY33" s="175"/>
      <c r="MZ33" s="175"/>
      <c r="NA33" s="175"/>
      <c r="NB33" s="175"/>
      <c r="NC33" s="175"/>
      <c r="ND33" s="175"/>
      <c r="NE33" s="175"/>
      <c r="NF33" s="175"/>
      <c r="NG33" s="175"/>
      <c r="NH33" s="175"/>
      <c r="NI33" s="175"/>
      <c r="NJ33" s="175"/>
      <c r="NK33" s="175"/>
      <c r="NL33" s="175"/>
      <c r="NM33" s="175"/>
      <c r="NN33" s="175"/>
      <c r="NO33" s="175"/>
      <c r="NP33" s="175"/>
      <c r="NQ33" s="175"/>
      <c r="NR33" s="175"/>
      <c r="NS33" s="175"/>
      <c r="NT33" s="175"/>
      <c r="NU33" s="175"/>
      <c r="NV33" s="175"/>
      <c r="NW33" s="175"/>
      <c r="NX33" s="175"/>
      <c r="NY33" s="175"/>
      <c r="NZ33" s="175"/>
      <c r="OA33" s="175"/>
      <c r="OB33" s="175"/>
      <c r="OC33" s="175"/>
      <c r="OD33" s="175"/>
      <c r="OE33" s="175"/>
      <c r="OF33" s="175"/>
      <c r="OG33" s="175"/>
      <c r="OH33" s="175"/>
      <c r="OI33" s="175"/>
      <c r="OJ33" s="175"/>
      <c r="OK33" s="175"/>
      <c r="OL33" s="175"/>
      <c r="OM33" s="175"/>
      <c r="ON33" s="175"/>
      <c r="OO33" s="175"/>
      <c r="OP33" s="175"/>
      <c r="OQ33" s="175"/>
      <c r="OR33" s="175"/>
      <c r="OS33" s="175"/>
      <c r="OT33" s="175"/>
      <c r="OU33" s="175"/>
      <c r="OV33" s="175"/>
      <c r="OW33" s="175"/>
      <c r="OX33" s="175"/>
      <c r="OY33" s="175"/>
      <c r="OZ33" s="175"/>
      <c r="PA33" s="175"/>
      <c r="PB33" s="175"/>
      <c r="PC33" s="175"/>
      <c r="PD33" s="175"/>
      <c r="PE33" s="175"/>
      <c r="PF33" s="175"/>
      <c r="PG33" s="175"/>
      <c r="PH33" s="175"/>
      <c r="PI33" s="175"/>
      <c r="PJ33" s="175"/>
      <c r="PK33" s="175"/>
      <c r="PL33" s="175"/>
      <c r="PM33" s="175"/>
      <c r="PN33" s="175"/>
      <c r="PO33" s="175"/>
      <c r="PP33" s="175"/>
      <c r="PQ33" s="175"/>
      <c r="PR33" s="175"/>
      <c r="PS33" s="175"/>
      <c r="PT33" s="175"/>
      <c r="PU33" s="175"/>
      <c r="PV33" s="175"/>
      <c r="PW33" s="175"/>
      <c r="PX33" s="175"/>
      <c r="PY33" s="175"/>
      <c r="PZ33" s="175"/>
      <c r="QA33" s="175"/>
      <c r="QB33" s="175"/>
      <c r="QC33" s="175"/>
      <c r="QD33" s="175"/>
      <c r="QE33" s="175"/>
      <c r="QF33" s="175"/>
      <c r="QG33" s="175"/>
      <c r="QH33" s="175"/>
      <c r="QI33" s="175"/>
      <c r="QJ33" s="175"/>
      <c r="QK33" s="175"/>
      <c r="QL33" s="175"/>
      <c r="QM33" s="175"/>
      <c r="QN33" s="175"/>
      <c r="QO33" s="175"/>
      <c r="QP33" s="175"/>
      <c r="QQ33" s="175"/>
      <c r="QR33" s="175"/>
      <c r="QS33" s="175"/>
      <c r="QT33" s="175"/>
      <c r="QU33" s="175"/>
      <c r="QV33" s="175"/>
      <c r="QW33" s="175"/>
      <c r="QX33" s="175"/>
      <c r="QY33" s="175"/>
      <c r="QZ33" s="175"/>
      <c r="RA33" s="175"/>
      <c r="RB33" s="175"/>
      <c r="RC33" s="175"/>
      <c r="RD33" s="175"/>
      <c r="RE33" s="175"/>
      <c r="RF33" s="175"/>
      <c r="RG33" s="175"/>
      <c r="RH33" s="175"/>
      <c r="RI33" s="175"/>
      <c r="RJ33" s="175"/>
      <c r="RK33" s="175"/>
      <c r="RL33" s="175"/>
      <c r="RM33" s="175"/>
      <c r="RN33" s="175"/>
      <c r="RO33" s="175"/>
      <c r="RP33" s="175"/>
      <c r="RQ33" s="175"/>
      <c r="RR33" s="175"/>
      <c r="RS33" s="175"/>
      <c r="RT33" s="175"/>
      <c r="RU33" s="175"/>
      <c r="RV33" s="175"/>
      <c r="RW33" s="175"/>
      <c r="RX33" s="175"/>
      <c r="RY33" s="175"/>
      <c r="RZ33" s="175"/>
      <c r="SA33" s="175"/>
      <c r="SB33" s="175"/>
      <c r="SC33" s="175"/>
      <c r="SD33" s="175"/>
      <c r="SE33" s="175"/>
      <c r="SF33" s="175"/>
    </row>
    <row r="34" spans="1:500" x14ac:dyDescent="0.25">
      <c r="A34" s="185" t="s">
        <v>31</v>
      </c>
      <c r="B34" s="174">
        <v>156</v>
      </c>
      <c r="C34" s="174">
        <v>146</v>
      </c>
      <c r="D34" s="174">
        <v>146</v>
      </c>
      <c r="E34" s="174">
        <v>222</v>
      </c>
      <c r="F34" s="174">
        <v>179</v>
      </c>
      <c r="G34" s="174">
        <v>139</v>
      </c>
      <c r="H34" s="174">
        <v>162</v>
      </c>
      <c r="I34" s="174">
        <v>148</v>
      </c>
      <c r="J34" s="174">
        <v>183</v>
      </c>
      <c r="K34" s="174">
        <v>158</v>
      </c>
      <c r="L34" s="174">
        <v>154</v>
      </c>
      <c r="M34" s="174">
        <v>197</v>
      </c>
      <c r="N34" s="174">
        <v>179</v>
      </c>
      <c r="O34" s="174">
        <v>190</v>
      </c>
      <c r="P34" s="174">
        <v>171</v>
      </c>
      <c r="Q34" s="174">
        <v>225</v>
      </c>
      <c r="R34" s="174">
        <v>205</v>
      </c>
      <c r="S34" s="174">
        <v>184</v>
      </c>
      <c r="T34" s="174">
        <v>199</v>
      </c>
      <c r="U34" s="174">
        <v>177</v>
      </c>
      <c r="V34" s="174">
        <v>187</v>
      </c>
      <c r="W34" s="174">
        <v>257</v>
      </c>
      <c r="X34" s="174">
        <v>198</v>
      </c>
      <c r="Y34" s="174">
        <v>181</v>
      </c>
      <c r="Z34" s="174">
        <v>245</v>
      </c>
      <c r="AA34" s="174">
        <v>219</v>
      </c>
      <c r="AB34" s="174">
        <v>235</v>
      </c>
      <c r="AC34" s="174">
        <v>189</v>
      </c>
      <c r="AD34" s="174">
        <v>237</v>
      </c>
      <c r="AE34" s="174">
        <v>240</v>
      </c>
      <c r="AF34" s="174">
        <v>240</v>
      </c>
      <c r="AG34" s="174">
        <v>254</v>
      </c>
      <c r="AH34" s="174">
        <v>258</v>
      </c>
      <c r="AI34" s="174">
        <v>257</v>
      </c>
      <c r="AJ34" s="174">
        <v>235</v>
      </c>
      <c r="AK34" s="174">
        <v>237</v>
      </c>
      <c r="AL34" s="174">
        <v>235</v>
      </c>
      <c r="AM34" s="174">
        <v>245</v>
      </c>
      <c r="AN34" s="174">
        <v>247</v>
      </c>
      <c r="AO34" s="174">
        <v>246</v>
      </c>
      <c r="AP34" s="174">
        <v>245</v>
      </c>
      <c r="AQ34" s="174">
        <v>230</v>
      </c>
      <c r="AR34" s="174">
        <v>232</v>
      </c>
      <c r="AS34" s="174">
        <v>252</v>
      </c>
      <c r="AT34" s="174">
        <v>254</v>
      </c>
      <c r="AU34" s="174">
        <v>246</v>
      </c>
      <c r="AV34" s="174">
        <v>232</v>
      </c>
      <c r="AW34" s="174">
        <v>230</v>
      </c>
      <c r="AX34" s="174">
        <v>223</v>
      </c>
      <c r="AY34" s="174">
        <v>241</v>
      </c>
      <c r="AZ34" s="174">
        <v>235</v>
      </c>
      <c r="BA34" s="174">
        <v>228</v>
      </c>
      <c r="BB34" s="456"/>
      <c r="BC34" s="456"/>
      <c r="BD34" s="456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175"/>
      <c r="BU34" s="175"/>
      <c r="BV34" s="175"/>
      <c r="BW34" s="175"/>
      <c r="BX34" s="175"/>
      <c r="BY34" s="175"/>
      <c r="BZ34" s="175"/>
      <c r="CA34" s="175"/>
      <c r="CB34" s="175"/>
      <c r="CC34" s="175"/>
      <c r="CD34" s="175"/>
      <c r="CE34" s="175"/>
      <c r="CF34" s="175"/>
      <c r="CG34" s="175"/>
      <c r="CH34" s="175"/>
      <c r="CI34" s="175"/>
      <c r="CJ34" s="175"/>
      <c r="CK34" s="175"/>
      <c r="CL34" s="175"/>
      <c r="CM34" s="175"/>
      <c r="CN34" s="175"/>
      <c r="CO34" s="175"/>
      <c r="CP34" s="175"/>
      <c r="CQ34" s="175"/>
      <c r="CR34" s="175"/>
      <c r="CS34" s="175"/>
      <c r="CT34" s="175"/>
      <c r="CU34" s="175"/>
      <c r="CV34" s="175"/>
      <c r="CW34" s="175"/>
      <c r="CX34" s="175"/>
      <c r="CY34" s="175"/>
      <c r="CZ34" s="175"/>
      <c r="DA34" s="175"/>
      <c r="DB34" s="175"/>
      <c r="DC34" s="175"/>
      <c r="DD34" s="175"/>
      <c r="DE34" s="175"/>
      <c r="DF34" s="175"/>
      <c r="DG34" s="175"/>
      <c r="DH34" s="175"/>
      <c r="DI34" s="175"/>
      <c r="DJ34" s="175"/>
      <c r="DK34" s="175"/>
      <c r="DL34" s="175"/>
      <c r="DM34" s="175"/>
      <c r="DN34" s="175"/>
      <c r="DO34" s="175"/>
      <c r="DP34" s="175"/>
      <c r="DQ34" s="175"/>
      <c r="DR34" s="175"/>
      <c r="DS34" s="175"/>
      <c r="DT34" s="175"/>
      <c r="DU34" s="175"/>
      <c r="DV34" s="175"/>
      <c r="DW34" s="175"/>
      <c r="DX34" s="175"/>
      <c r="DY34" s="175"/>
      <c r="DZ34" s="175"/>
      <c r="EA34" s="175"/>
      <c r="EB34" s="175"/>
      <c r="EC34" s="175"/>
      <c r="ED34" s="175"/>
      <c r="EE34" s="175"/>
      <c r="EF34" s="175"/>
      <c r="EG34" s="175"/>
      <c r="EH34" s="175"/>
      <c r="EI34" s="175"/>
      <c r="EJ34" s="175"/>
      <c r="EK34" s="175"/>
      <c r="EL34" s="175"/>
      <c r="EM34" s="175"/>
      <c r="EN34" s="175"/>
      <c r="EO34" s="175"/>
      <c r="EP34" s="175"/>
      <c r="EQ34" s="175"/>
      <c r="ER34" s="175"/>
      <c r="ES34" s="175"/>
      <c r="ET34" s="175"/>
      <c r="EU34" s="175"/>
      <c r="EV34" s="175"/>
      <c r="EW34" s="175"/>
      <c r="EX34" s="175"/>
      <c r="EY34" s="175"/>
      <c r="EZ34" s="175"/>
      <c r="FA34" s="175"/>
      <c r="FB34" s="175"/>
      <c r="FC34" s="175"/>
      <c r="FD34" s="175"/>
      <c r="FE34" s="175"/>
      <c r="FF34" s="175"/>
      <c r="FG34" s="175"/>
      <c r="FH34" s="175"/>
      <c r="FI34" s="175"/>
      <c r="FJ34" s="175"/>
      <c r="FK34" s="175"/>
      <c r="FL34" s="175"/>
      <c r="FM34" s="175"/>
      <c r="FN34" s="175"/>
      <c r="FO34" s="175"/>
      <c r="FP34" s="175"/>
      <c r="FQ34" s="175"/>
      <c r="FR34" s="175"/>
      <c r="FS34" s="175"/>
      <c r="FT34" s="175"/>
      <c r="FU34" s="175"/>
      <c r="FV34" s="175"/>
      <c r="FW34" s="175"/>
      <c r="FX34" s="175"/>
      <c r="FY34" s="175"/>
      <c r="FZ34" s="175"/>
      <c r="GA34" s="175"/>
      <c r="GB34" s="175"/>
      <c r="GC34" s="175"/>
      <c r="GD34" s="175"/>
      <c r="GE34" s="175"/>
      <c r="GF34" s="175"/>
      <c r="GG34" s="175"/>
      <c r="GH34" s="175"/>
      <c r="GI34" s="175"/>
      <c r="GJ34" s="175"/>
      <c r="GK34" s="175"/>
      <c r="GL34" s="175"/>
      <c r="GM34" s="175"/>
      <c r="GN34" s="175"/>
      <c r="GO34" s="175"/>
      <c r="GP34" s="175"/>
      <c r="GQ34" s="175"/>
      <c r="GR34" s="175"/>
      <c r="GS34" s="175"/>
      <c r="GT34" s="175"/>
      <c r="GU34" s="175"/>
      <c r="GV34" s="175"/>
      <c r="GW34" s="175"/>
      <c r="GX34" s="175"/>
      <c r="GY34" s="175"/>
      <c r="GZ34" s="175"/>
      <c r="HA34" s="175"/>
      <c r="HB34" s="175"/>
      <c r="HC34" s="175"/>
      <c r="HD34" s="175"/>
      <c r="HE34" s="175"/>
      <c r="HF34" s="175"/>
      <c r="HG34" s="175"/>
      <c r="HH34" s="175"/>
      <c r="HI34" s="175"/>
      <c r="HJ34" s="175"/>
      <c r="HK34" s="175"/>
      <c r="HL34" s="175"/>
      <c r="HM34" s="175"/>
      <c r="HN34" s="175"/>
      <c r="HO34" s="175"/>
      <c r="HP34" s="175"/>
      <c r="HQ34" s="175"/>
      <c r="HR34" s="175"/>
      <c r="HS34" s="175"/>
      <c r="HT34" s="175"/>
      <c r="HU34" s="175"/>
      <c r="HV34" s="175"/>
      <c r="HW34" s="175"/>
      <c r="HX34" s="175"/>
      <c r="HY34" s="175"/>
      <c r="HZ34" s="175"/>
      <c r="IA34" s="175"/>
      <c r="IB34" s="175"/>
      <c r="IC34" s="175"/>
      <c r="ID34" s="175"/>
      <c r="IE34" s="175"/>
      <c r="IF34" s="175"/>
      <c r="IG34" s="175"/>
      <c r="IH34" s="175"/>
      <c r="II34" s="175"/>
      <c r="IJ34" s="175"/>
      <c r="IK34" s="175"/>
      <c r="IL34" s="175"/>
      <c r="IM34" s="175"/>
      <c r="IN34" s="175"/>
      <c r="IO34" s="175"/>
      <c r="IP34" s="175"/>
      <c r="IQ34" s="175"/>
      <c r="IR34" s="175"/>
      <c r="IS34" s="175"/>
      <c r="IT34" s="175"/>
      <c r="IU34" s="175"/>
      <c r="IV34" s="175"/>
      <c r="IW34" s="175"/>
      <c r="IX34" s="175"/>
      <c r="IY34" s="175"/>
      <c r="IZ34" s="175"/>
      <c r="JA34" s="175"/>
      <c r="JB34" s="175"/>
      <c r="JC34" s="175"/>
      <c r="JD34" s="175"/>
      <c r="JE34" s="175"/>
      <c r="JF34" s="175"/>
      <c r="JG34" s="175"/>
      <c r="JH34" s="175"/>
      <c r="JI34" s="175"/>
      <c r="JJ34" s="175"/>
      <c r="JK34" s="175"/>
      <c r="JL34" s="175"/>
      <c r="JM34" s="175"/>
      <c r="JN34" s="175"/>
      <c r="JO34" s="175"/>
      <c r="JP34" s="175"/>
      <c r="JQ34" s="175"/>
      <c r="JR34" s="175"/>
      <c r="JS34" s="175"/>
      <c r="JT34" s="175"/>
      <c r="JU34" s="175"/>
      <c r="JV34" s="175"/>
      <c r="JW34" s="175"/>
      <c r="JX34" s="175"/>
      <c r="JY34" s="175"/>
      <c r="JZ34" s="175"/>
      <c r="KA34" s="175"/>
      <c r="KB34" s="175"/>
      <c r="KC34" s="175"/>
      <c r="KD34" s="175"/>
      <c r="KE34" s="175"/>
      <c r="KF34" s="175"/>
      <c r="KG34" s="175"/>
      <c r="KH34" s="175"/>
      <c r="KI34" s="175"/>
      <c r="KJ34" s="175"/>
      <c r="KK34" s="175"/>
      <c r="KL34" s="175"/>
      <c r="KM34" s="175"/>
      <c r="KN34" s="175"/>
      <c r="KO34" s="175"/>
      <c r="KP34" s="175"/>
      <c r="KQ34" s="175"/>
      <c r="KR34" s="175"/>
      <c r="KS34" s="175"/>
      <c r="KT34" s="175"/>
      <c r="KU34" s="175"/>
      <c r="KV34" s="175"/>
      <c r="KW34" s="175"/>
      <c r="KX34" s="175"/>
      <c r="KY34" s="175"/>
      <c r="KZ34" s="175"/>
      <c r="LA34" s="175"/>
      <c r="LB34" s="175"/>
      <c r="LC34" s="175"/>
      <c r="LD34" s="175"/>
      <c r="LE34" s="175"/>
      <c r="LF34" s="175"/>
      <c r="LG34" s="175"/>
      <c r="LH34" s="175"/>
      <c r="LI34" s="175"/>
      <c r="LJ34" s="175"/>
      <c r="LK34" s="175"/>
      <c r="LL34" s="175"/>
      <c r="LM34" s="175"/>
      <c r="LN34" s="175"/>
      <c r="LO34" s="175"/>
      <c r="LP34" s="175"/>
      <c r="LQ34" s="175"/>
      <c r="LR34" s="175"/>
      <c r="LS34" s="175"/>
      <c r="LT34" s="175"/>
      <c r="LU34" s="175"/>
      <c r="LV34" s="175"/>
      <c r="LW34" s="175"/>
      <c r="LX34" s="175"/>
      <c r="LY34" s="175"/>
      <c r="LZ34" s="175"/>
      <c r="MA34" s="175"/>
      <c r="MB34" s="175"/>
      <c r="MC34" s="175"/>
      <c r="MD34" s="175"/>
      <c r="ME34" s="175"/>
      <c r="MF34" s="175"/>
      <c r="MG34" s="175"/>
      <c r="MH34" s="175"/>
      <c r="MI34" s="175"/>
      <c r="MJ34" s="175"/>
      <c r="MK34" s="175"/>
      <c r="ML34" s="175"/>
      <c r="MM34" s="175"/>
      <c r="MN34" s="175"/>
      <c r="MO34" s="175"/>
      <c r="MP34" s="175"/>
      <c r="MQ34" s="175"/>
      <c r="MR34" s="175"/>
      <c r="MS34" s="175"/>
      <c r="MT34" s="175"/>
      <c r="MU34" s="175"/>
      <c r="MV34" s="175"/>
      <c r="MW34" s="175"/>
      <c r="MX34" s="175"/>
      <c r="MY34" s="175"/>
      <c r="MZ34" s="175"/>
      <c r="NA34" s="175"/>
      <c r="NB34" s="175"/>
      <c r="NC34" s="175"/>
      <c r="ND34" s="175"/>
      <c r="NE34" s="175"/>
      <c r="NF34" s="175"/>
      <c r="NG34" s="175"/>
      <c r="NH34" s="175"/>
      <c r="NI34" s="175"/>
      <c r="NJ34" s="175"/>
      <c r="NK34" s="175"/>
      <c r="NL34" s="175"/>
      <c r="NM34" s="175"/>
      <c r="NN34" s="175"/>
      <c r="NO34" s="175"/>
      <c r="NP34" s="175"/>
      <c r="NQ34" s="175"/>
      <c r="NR34" s="175"/>
      <c r="NS34" s="175"/>
      <c r="NT34" s="175"/>
      <c r="NU34" s="175"/>
      <c r="NV34" s="175"/>
      <c r="NW34" s="175"/>
      <c r="NX34" s="175"/>
      <c r="NY34" s="175"/>
      <c r="NZ34" s="175"/>
      <c r="OA34" s="175"/>
      <c r="OB34" s="175"/>
      <c r="OC34" s="175"/>
      <c r="OD34" s="175"/>
      <c r="OE34" s="175"/>
      <c r="OF34" s="175"/>
      <c r="OG34" s="175"/>
      <c r="OH34" s="175"/>
      <c r="OI34" s="175"/>
      <c r="OJ34" s="175"/>
      <c r="OK34" s="175"/>
      <c r="OL34" s="175"/>
      <c r="OM34" s="175"/>
      <c r="ON34" s="175"/>
      <c r="OO34" s="175"/>
      <c r="OP34" s="175"/>
      <c r="OQ34" s="175"/>
      <c r="OR34" s="175"/>
      <c r="OS34" s="175"/>
      <c r="OT34" s="175"/>
      <c r="OU34" s="175"/>
      <c r="OV34" s="175"/>
      <c r="OW34" s="175"/>
      <c r="OX34" s="175"/>
      <c r="OY34" s="175"/>
      <c r="OZ34" s="175"/>
      <c r="PA34" s="175"/>
      <c r="PB34" s="175"/>
      <c r="PC34" s="175"/>
      <c r="PD34" s="175"/>
      <c r="PE34" s="175"/>
      <c r="PF34" s="175"/>
      <c r="PG34" s="175"/>
      <c r="PH34" s="175"/>
      <c r="PI34" s="175"/>
      <c r="PJ34" s="175"/>
      <c r="PK34" s="175"/>
      <c r="PL34" s="175"/>
      <c r="PM34" s="175"/>
      <c r="PN34" s="175"/>
      <c r="PO34" s="175"/>
      <c r="PP34" s="175"/>
      <c r="PQ34" s="175"/>
      <c r="PR34" s="175"/>
      <c r="PS34" s="175"/>
      <c r="PT34" s="175"/>
      <c r="PU34" s="175"/>
      <c r="PV34" s="175"/>
      <c r="PW34" s="175"/>
      <c r="PX34" s="175"/>
      <c r="PY34" s="175"/>
      <c r="PZ34" s="175"/>
      <c r="QA34" s="175"/>
      <c r="QB34" s="175"/>
      <c r="QC34" s="175"/>
      <c r="QD34" s="175"/>
      <c r="QE34" s="175"/>
      <c r="QF34" s="175"/>
      <c r="QG34" s="175"/>
      <c r="QH34" s="175"/>
      <c r="QI34" s="175"/>
      <c r="QJ34" s="175"/>
      <c r="QK34" s="175"/>
      <c r="QL34" s="175"/>
      <c r="QM34" s="175"/>
      <c r="QN34" s="175"/>
      <c r="QO34" s="175"/>
      <c r="QP34" s="175"/>
      <c r="QQ34" s="175"/>
      <c r="QR34" s="175"/>
      <c r="QS34" s="175"/>
      <c r="QT34" s="175"/>
      <c r="QU34" s="175"/>
      <c r="QV34" s="175"/>
      <c r="QW34" s="175"/>
      <c r="QX34" s="175"/>
      <c r="QY34" s="175"/>
      <c r="QZ34" s="175"/>
      <c r="RA34" s="175"/>
      <c r="RB34" s="175"/>
      <c r="RC34" s="175"/>
      <c r="RD34" s="175"/>
      <c r="RE34" s="175"/>
      <c r="RF34" s="175"/>
      <c r="RG34" s="175"/>
      <c r="RH34" s="175"/>
      <c r="RI34" s="175"/>
      <c r="RJ34" s="175"/>
      <c r="RK34" s="175"/>
      <c r="RL34" s="175"/>
      <c r="RM34" s="175"/>
      <c r="RN34" s="175"/>
      <c r="RO34" s="175"/>
      <c r="RP34" s="175"/>
      <c r="RQ34" s="175"/>
      <c r="RR34" s="175"/>
      <c r="RS34" s="175"/>
      <c r="RT34" s="175"/>
      <c r="RU34" s="175"/>
      <c r="RV34" s="175"/>
      <c r="RW34" s="175"/>
      <c r="RX34" s="175"/>
      <c r="RY34" s="175"/>
      <c r="RZ34" s="175"/>
      <c r="SA34" s="175"/>
      <c r="SB34" s="175"/>
      <c r="SC34" s="175"/>
      <c r="SD34" s="175"/>
      <c r="SE34" s="175"/>
      <c r="SF34" s="175"/>
    </row>
    <row r="35" spans="1:500" x14ac:dyDescent="0.25">
      <c r="A35" s="186" t="s">
        <v>21</v>
      </c>
      <c r="B35" s="178">
        <v>0.215</v>
      </c>
      <c r="C35" s="178">
        <v>0.155</v>
      </c>
      <c r="D35" s="178">
        <v>8.7999999999999995E-2</v>
      </c>
      <c r="E35" s="178">
        <v>0.436</v>
      </c>
      <c r="F35" s="178">
        <v>0.151</v>
      </c>
      <c r="G35" s="178">
        <v>7.0000000000000007E-2</v>
      </c>
      <c r="H35" s="178">
        <v>0.3</v>
      </c>
      <c r="I35" s="178">
        <v>0.22</v>
      </c>
      <c r="J35" s="178">
        <v>0.10100000000000001</v>
      </c>
      <c r="K35" s="178">
        <v>0.31</v>
      </c>
      <c r="L35" s="178">
        <v>0.19500000000000001</v>
      </c>
      <c r="M35" s="178">
        <v>9.4E-2</v>
      </c>
      <c r="N35" s="178">
        <v>0.67400000000000004</v>
      </c>
      <c r="O35" s="178">
        <v>0.372</v>
      </c>
      <c r="P35" s="178">
        <v>0.08</v>
      </c>
      <c r="Q35" s="178">
        <v>0.44</v>
      </c>
      <c r="R35" s="178">
        <v>0.14899999999999999</v>
      </c>
      <c r="S35" s="178">
        <v>7.9000000000000001E-2</v>
      </c>
      <c r="T35" s="178">
        <v>0.42599999999999999</v>
      </c>
      <c r="U35" s="178">
        <v>0.24299999999999999</v>
      </c>
      <c r="V35" s="178">
        <v>0.107</v>
      </c>
      <c r="W35" s="178">
        <v>0.40100000000000002</v>
      </c>
      <c r="X35" s="178">
        <v>0.23799999999999999</v>
      </c>
      <c r="Y35" s="178">
        <v>7.3999999999999996E-2</v>
      </c>
      <c r="Z35" s="178">
        <v>0.56499999999999995</v>
      </c>
      <c r="AA35" s="178">
        <v>0.23699999999999999</v>
      </c>
      <c r="AB35" s="178">
        <v>9.9000000000000005E-2</v>
      </c>
      <c r="AC35" s="178">
        <v>0.28599999999999998</v>
      </c>
      <c r="AD35" s="178">
        <v>0.248</v>
      </c>
      <c r="AE35" s="178">
        <v>0.20699999999999999</v>
      </c>
      <c r="AF35" s="178">
        <v>0.122</v>
      </c>
      <c r="AG35" s="178">
        <v>0.25900000000000001</v>
      </c>
      <c r="AH35" s="178">
        <v>0.18</v>
      </c>
      <c r="AI35" s="178">
        <v>0.126</v>
      </c>
      <c r="AJ35" s="178">
        <v>0.29199999999999998</v>
      </c>
      <c r="AK35" s="178">
        <v>0.20599999999999999</v>
      </c>
      <c r="AL35" s="178">
        <v>0.13300000000000001</v>
      </c>
      <c r="AM35" s="178">
        <v>0.28599999999999998</v>
      </c>
      <c r="AN35" s="178">
        <v>0.192</v>
      </c>
      <c r="AO35" s="178">
        <v>0.122</v>
      </c>
      <c r="AP35" s="178">
        <v>0.56499999999999995</v>
      </c>
      <c r="AQ35" s="178">
        <v>0.18</v>
      </c>
      <c r="AR35" s="178">
        <v>0.104</v>
      </c>
      <c r="AS35" s="178">
        <v>0.23300000000000001</v>
      </c>
      <c r="AT35" s="178">
        <v>0.17799999999999999</v>
      </c>
      <c r="AU35" s="178">
        <v>0.121</v>
      </c>
      <c r="AV35" s="178">
        <v>0.28699999999999998</v>
      </c>
      <c r="AW35" s="178">
        <v>0.19900000000000001</v>
      </c>
      <c r="AX35" s="178">
        <v>0.126</v>
      </c>
      <c r="AY35" s="178">
        <v>0.28199999999999997</v>
      </c>
      <c r="AZ35" s="178">
        <v>0.183</v>
      </c>
      <c r="BA35" s="178">
        <v>0.113</v>
      </c>
      <c r="BB35" s="460"/>
      <c r="BC35" s="460"/>
      <c r="BD35" s="460"/>
      <c r="BE35" s="179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  <c r="CF35" s="179"/>
      <c r="CG35" s="179"/>
      <c r="CH35" s="179"/>
      <c r="CI35" s="179"/>
      <c r="CJ35" s="179"/>
      <c r="CK35" s="179"/>
      <c r="CL35" s="179"/>
      <c r="CM35" s="179"/>
      <c r="CN35" s="179"/>
      <c r="CO35" s="179"/>
      <c r="CP35" s="179"/>
      <c r="CQ35" s="179"/>
      <c r="CR35" s="179"/>
      <c r="CS35" s="179"/>
      <c r="CT35" s="179"/>
      <c r="CU35" s="179"/>
      <c r="CV35" s="179"/>
      <c r="CW35" s="179"/>
      <c r="CX35" s="179"/>
      <c r="CY35" s="179"/>
      <c r="CZ35" s="179"/>
      <c r="DA35" s="179"/>
      <c r="DB35" s="179"/>
      <c r="DC35" s="179"/>
      <c r="DD35" s="179"/>
      <c r="DE35" s="179"/>
      <c r="DF35" s="179"/>
      <c r="DG35" s="179"/>
      <c r="DH35" s="179"/>
      <c r="DI35" s="179"/>
      <c r="DJ35" s="179"/>
      <c r="DK35" s="179"/>
      <c r="DL35" s="179"/>
      <c r="DM35" s="179"/>
      <c r="DN35" s="179"/>
      <c r="DO35" s="179"/>
      <c r="DP35" s="179"/>
      <c r="DQ35" s="179"/>
      <c r="DR35" s="179"/>
      <c r="DS35" s="179"/>
      <c r="DT35" s="179"/>
      <c r="DU35" s="179"/>
      <c r="DV35" s="179"/>
      <c r="DW35" s="179"/>
      <c r="DX35" s="179"/>
      <c r="DY35" s="179"/>
      <c r="DZ35" s="179"/>
      <c r="EA35" s="179"/>
      <c r="EB35" s="179"/>
      <c r="EC35" s="179"/>
      <c r="ED35" s="179"/>
      <c r="EE35" s="179"/>
      <c r="EF35" s="179"/>
      <c r="EG35" s="179"/>
      <c r="EH35" s="179"/>
      <c r="EI35" s="179"/>
      <c r="EJ35" s="179"/>
      <c r="EK35" s="179"/>
      <c r="EL35" s="179"/>
      <c r="EM35" s="179"/>
      <c r="EN35" s="179"/>
      <c r="EO35" s="179"/>
      <c r="EP35" s="179"/>
      <c r="EQ35" s="179"/>
      <c r="ER35" s="179"/>
      <c r="ES35" s="179"/>
      <c r="ET35" s="179"/>
      <c r="EU35" s="179"/>
      <c r="EV35" s="179"/>
      <c r="EW35" s="179"/>
      <c r="EX35" s="179"/>
      <c r="EY35" s="179"/>
      <c r="EZ35" s="179"/>
      <c r="FA35" s="179"/>
      <c r="FB35" s="179"/>
      <c r="FC35" s="179"/>
      <c r="FD35" s="179"/>
      <c r="FE35" s="179"/>
      <c r="FF35" s="179"/>
      <c r="FG35" s="179"/>
      <c r="FH35" s="179"/>
      <c r="FI35" s="179"/>
      <c r="FJ35" s="179"/>
      <c r="FK35" s="179"/>
      <c r="FL35" s="179"/>
      <c r="FM35" s="179"/>
      <c r="FN35" s="179"/>
      <c r="FO35" s="179"/>
      <c r="FP35" s="179"/>
      <c r="FQ35" s="179"/>
      <c r="FR35" s="179"/>
      <c r="FS35" s="179"/>
      <c r="FT35" s="179"/>
      <c r="FU35" s="179"/>
      <c r="FV35" s="179"/>
      <c r="FW35" s="179"/>
      <c r="FX35" s="179"/>
      <c r="FY35" s="179"/>
      <c r="FZ35" s="179"/>
      <c r="GA35" s="179"/>
      <c r="GB35" s="179"/>
      <c r="GC35" s="179"/>
      <c r="GD35" s="179"/>
      <c r="GE35" s="179"/>
      <c r="GF35" s="179"/>
      <c r="GG35" s="179"/>
      <c r="GH35" s="179"/>
      <c r="GI35" s="179"/>
      <c r="GJ35" s="179"/>
      <c r="GK35" s="179"/>
      <c r="GL35" s="179"/>
      <c r="GM35" s="179"/>
      <c r="GN35" s="179"/>
      <c r="GO35" s="179"/>
      <c r="GP35" s="179"/>
      <c r="GQ35" s="179"/>
      <c r="GR35" s="179"/>
      <c r="GS35" s="179"/>
      <c r="GT35" s="179"/>
      <c r="GU35" s="179"/>
      <c r="GV35" s="179"/>
      <c r="GW35" s="179"/>
      <c r="GX35" s="179"/>
      <c r="GY35" s="179"/>
      <c r="GZ35" s="179"/>
      <c r="HA35" s="179"/>
      <c r="HB35" s="179"/>
      <c r="HC35" s="179"/>
      <c r="HD35" s="179"/>
      <c r="HE35" s="179"/>
      <c r="HF35" s="179"/>
      <c r="HG35" s="179"/>
      <c r="HH35" s="179"/>
      <c r="HI35" s="179"/>
      <c r="HJ35" s="179"/>
      <c r="HK35" s="179"/>
      <c r="HL35" s="179"/>
      <c r="HM35" s="179"/>
      <c r="HN35" s="179"/>
      <c r="HO35" s="179"/>
      <c r="HP35" s="179"/>
      <c r="HQ35" s="179"/>
      <c r="HR35" s="179"/>
      <c r="HS35" s="179"/>
      <c r="HT35" s="179"/>
      <c r="HU35" s="179"/>
      <c r="HV35" s="179"/>
      <c r="HW35" s="179"/>
      <c r="HX35" s="179"/>
      <c r="HY35" s="179"/>
      <c r="HZ35" s="179"/>
      <c r="IA35" s="179"/>
      <c r="IB35" s="179"/>
      <c r="IC35" s="179"/>
      <c r="ID35" s="179"/>
      <c r="IE35" s="179"/>
      <c r="IF35" s="179"/>
      <c r="IG35" s="179"/>
      <c r="IH35" s="179"/>
      <c r="II35" s="179"/>
      <c r="IJ35" s="179"/>
      <c r="IK35" s="179"/>
      <c r="IL35" s="179"/>
      <c r="IM35" s="179"/>
      <c r="IN35" s="179"/>
      <c r="IO35" s="179"/>
      <c r="IP35" s="179"/>
      <c r="IQ35" s="179"/>
      <c r="IR35" s="179"/>
      <c r="IS35" s="179"/>
      <c r="IT35" s="179"/>
      <c r="IU35" s="179"/>
      <c r="IV35" s="179"/>
      <c r="IW35" s="179"/>
      <c r="IX35" s="179"/>
      <c r="IY35" s="179"/>
      <c r="IZ35" s="179"/>
      <c r="JA35" s="179"/>
      <c r="JB35" s="179"/>
      <c r="JC35" s="179"/>
      <c r="JD35" s="179"/>
      <c r="JE35" s="179"/>
      <c r="JF35" s="179"/>
      <c r="JG35" s="179"/>
      <c r="JH35" s="179"/>
      <c r="JI35" s="179"/>
      <c r="JJ35" s="179"/>
      <c r="JK35" s="179"/>
      <c r="JL35" s="179"/>
      <c r="JM35" s="179"/>
      <c r="JN35" s="179"/>
      <c r="JO35" s="179"/>
      <c r="JP35" s="179"/>
      <c r="JQ35" s="179"/>
      <c r="JR35" s="179"/>
      <c r="JS35" s="179"/>
      <c r="JT35" s="179"/>
      <c r="JU35" s="179"/>
      <c r="JV35" s="179"/>
      <c r="JW35" s="179"/>
      <c r="JX35" s="179"/>
      <c r="JY35" s="179"/>
      <c r="JZ35" s="179"/>
      <c r="KA35" s="179"/>
      <c r="KB35" s="179"/>
      <c r="KC35" s="179"/>
      <c r="KD35" s="179"/>
      <c r="KE35" s="179"/>
      <c r="KF35" s="179"/>
      <c r="KG35" s="179"/>
      <c r="KH35" s="179"/>
      <c r="KI35" s="179"/>
      <c r="KJ35" s="179"/>
      <c r="KK35" s="179"/>
      <c r="KL35" s="179"/>
      <c r="KM35" s="179"/>
      <c r="KN35" s="179"/>
      <c r="KO35" s="179"/>
      <c r="KP35" s="179"/>
      <c r="KQ35" s="179"/>
      <c r="KR35" s="179"/>
      <c r="KS35" s="179"/>
      <c r="KT35" s="179"/>
      <c r="KU35" s="179"/>
      <c r="KV35" s="179"/>
      <c r="KW35" s="179"/>
      <c r="KX35" s="179"/>
      <c r="KY35" s="179"/>
      <c r="KZ35" s="179"/>
      <c r="LA35" s="179"/>
      <c r="LB35" s="179"/>
      <c r="LC35" s="179"/>
      <c r="LD35" s="179"/>
      <c r="LE35" s="179"/>
      <c r="LF35" s="179"/>
      <c r="LG35" s="179"/>
      <c r="LH35" s="179"/>
      <c r="LI35" s="179"/>
      <c r="LJ35" s="179"/>
      <c r="LK35" s="179"/>
      <c r="LL35" s="179"/>
      <c r="LM35" s="179"/>
      <c r="LN35" s="179"/>
      <c r="LO35" s="179"/>
      <c r="LP35" s="179"/>
      <c r="LQ35" s="179"/>
      <c r="LR35" s="179"/>
      <c r="LS35" s="179"/>
      <c r="LT35" s="179"/>
      <c r="LU35" s="179"/>
      <c r="LV35" s="179"/>
      <c r="LW35" s="179"/>
      <c r="LX35" s="179"/>
      <c r="LY35" s="179"/>
      <c r="LZ35" s="179"/>
      <c r="MA35" s="179"/>
      <c r="MB35" s="179"/>
      <c r="MC35" s="179"/>
      <c r="MD35" s="179"/>
      <c r="ME35" s="179"/>
      <c r="MF35" s="179"/>
      <c r="MG35" s="179"/>
      <c r="MH35" s="179"/>
      <c r="MI35" s="179"/>
      <c r="MJ35" s="179"/>
      <c r="MK35" s="179"/>
      <c r="ML35" s="179"/>
      <c r="MM35" s="179"/>
      <c r="MN35" s="179"/>
      <c r="MO35" s="179"/>
      <c r="MP35" s="179"/>
      <c r="MQ35" s="179"/>
      <c r="MR35" s="179"/>
      <c r="MS35" s="179"/>
      <c r="MT35" s="179"/>
      <c r="MU35" s="179"/>
      <c r="MV35" s="179"/>
      <c r="MW35" s="179"/>
      <c r="MX35" s="179"/>
      <c r="MY35" s="179"/>
      <c r="MZ35" s="179"/>
      <c r="NA35" s="179"/>
      <c r="NB35" s="179"/>
      <c r="NC35" s="179"/>
      <c r="ND35" s="179"/>
      <c r="NE35" s="179"/>
      <c r="NF35" s="179"/>
      <c r="NG35" s="179"/>
      <c r="NH35" s="179"/>
      <c r="NI35" s="179"/>
      <c r="NJ35" s="179"/>
      <c r="NK35" s="179"/>
      <c r="NL35" s="179"/>
      <c r="NM35" s="179"/>
      <c r="NN35" s="179"/>
      <c r="NO35" s="179"/>
      <c r="NP35" s="179"/>
      <c r="NQ35" s="179"/>
      <c r="NR35" s="179"/>
      <c r="NS35" s="179"/>
      <c r="NT35" s="179"/>
      <c r="NU35" s="179"/>
      <c r="NV35" s="179"/>
      <c r="NW35" s="179"/>
      <c r="NX35" s="179"/>
      <c r="NY35" s="179"/>
      <c r="NZ35" s="179"/>
      <c r="OA35" s="179"/>
      <c r="OB35" s="179"/>
      <c r="OC35" s="179"/>
      <c r="OD35" s="179"/>
      <c r="OE35" s="179"/>
      <c r="OF35" s="179"/>
      <c r="OG35" s="179"/>
      <c r="OH35" s="179"/>
      <c r="OI35" s="179"/>
      <c r="OJ35" s="179"/>
      <c r="OK35" s="179"/>
      <c r="OL35" s="179"/>
      <c r="OM35" s="179"/>
      <c r="ON35" s="179"/>
      <c r="OO35" s="179"/>
      <c r="OP35" s="179"/>
      <c r="OQ35" s="179"/>
      <c r="OR35" s="179"/>
      <c r="OS35" s="179"/>
      <c r="OT35" s="179"/>
      <c r="OU35" s="179"/>
      <c r="OV35" s="179"/>
      <c r="OW35" s="179"/>
      <c r="OX35" s="179"/>
      <c r="OY35" s="179"/>
      <c r="OZ35" s="179"/>
      <c r="PA35" s="179"/>
      <c r="PB35" s="179"/>
      <c r="PC35" s="179"/>
      <c r="PD35" s="179"/>
      <c r="PE35" s="179"/>
      <c r="PF35" s="179"/>
      <c r="PG35" s="179"/>
      <c r="PH35" s="179"/>
      <c r="PI35" s="179"/>
      <c r="PJ35" s="179"/>
      <c r="PK35" s="179"/>
      <c r="PL35" s="179"/>
      <c r="PM35" s="179"/>
      <c r="PN35" s="179"/>
      <c r="PO35" s="179"/>
      <c r="PP35" s="179"/>
      <c r="PQ35" s="179"/>
      <c r="PR35" s="179"/>
      <c r="PS35" s="179"/>
      <c r="PT35" s="179"/>
      <c r="PU35" s="179"/>
      <c r="PV35" s="179"/>
      <c r="PW35" s="179"/>
      <c r="PX35" s="179"/>
      <c r="PY35" s="179"/>
      <c r="PZ35" s="179"/>
      <c r="QA35" s="179"/>
      <c r="QB35" s="179"/>
      <c r="QC35" s="179"/>
      <c r="QD35" s="179"/>
      <c r="QE35" s="179"/>
      <c r="QF35" s="179"/>
      <c r="QG35" s="179"/>
      <c r="QH35" s="179"/>
      <c r="QI35" s="179"/>
      <c r="QJ35" s="179"/>
      <c r="QK35" s="179"/>
      <c r="QL35" s="179"/>
      <c r="QM35" s="179"/>
      <c r="QN35" s="179"/>
      <c r="QO35" s="179"/>
      <c r="QP35" s="179"/>
      <c r="QQ35" s="179"/>
      <c r="QR35" s="179"/>
      <c r="QS35" s="179"/>
      <c r="QT35" s="179"/>
      <c r="QU35" s="179"/>
      <c r="QV35" s="179"/>
      <c r="QW35" s="179"/>
      <c r="QX35" s="179"/>
      <c r="QY35" s="179"/>
      <c r="QZ35" s="179"/>
      <c r="RA35" s="179"/>
      <c r="RB35" s="179"/>
      <c r="RC35" s="179"/>
      <c r="RD35" s="179"/>
      <c r="RE35" s="179"/>
      <c r="RF35" s="179"/>
      <c r="RG35" s="179"/>
      <c r="RH35" s="179"/>
      <c r="RI35" s="179"/>
      <c r="RJ35" s="179"/>
      <c r="RK35" s="179"/>
      <c r="RL35" s="179"/>
      <c r="RM35" s="179"/>
      <c r="RN35" s="179"/>
      <c r="RO35" s="179"/>
      <c r="RP35" s="179"/>
      <c r="RQ35" s="179"/>
      <c r="RR35" s="179"/>
      <c r="RS35" s="179"/>
      <c r="RT35" s="179"/>
      <c r="RU35" s="179"/>
      <c r="RV35" s="179"/>
      <c r="RW35" s="179"/>
      <c r="RX35" s="179"/>
      <c r="RY35" s="179"/>
      <c r="RZ35" s="179"/>
      <c r="SA35" s="179"/>
      <c r="SB35" s="179"/>
      <c r="SC35" s="179"/>
      <c r="SD35" s="179"/>
      <c r="SE35" s="179"/>
      <c r="SF35" s="179"/>
    </row>
    <row r="36" spans="1:500" x14ac:dyDescent="0.25">
      <c r="A36" s="185" t="s">
        <v>32</v>
      </c>
      <c r="B36" s="174">
        <v>75</v>
      </c>
      <c r="C36" s="174">
        <v>69</v>
      </c>
      <c r="D36" s="174">
        <v>34</v>
      </c>
      <c r="E36" s="174">
        <v>60</v>
      </c>
      <c r="F36" s="174">
        <v>61</v>
      </c>
      <c r="G36" s="174">
        <v>64</v>
      </c>
      <c r="H36" s="174">
        <v>61</v>
      </c>
      <c r="I36" s="174">
        <v>62</v>
      </c>
      <c r="J36" s="174">
        <v>66</v>
      </c>
      <c r="K36" s="174">
        <v>66</v>
      </c>
      <c r="L36" s="174">
        <v>59</v>
      </c>
      <c r="M36" s="174">
        <v>68</v>
      </c>
      <c r="N36" s="174">
        <v>81</v>
      </c>
      <c r="O36" s="174">
        <v>80</v>
      </c>
      <c r="P36" s="174">
        <v>79</v>
      </c>
      <c r="Q36" s="174">
        <v>83</v>
      </c>
      <c r="R36" s="174">
        <v>85</v>
      </c>
      <c r="S36" s="174">
        <v>86</v>
      </c>
      <c r="T36" s="174">
        <v>93</v>
      </c>
      <c r="U36" s="174">
        <v>85</v>
      </c>
      <c r="V36" s="174">
        <v>84</v>
      </c>
      <c r="W36" s="174">
        <v>88</v>
      </c>
      <c r="X36" s="174">
        <v>82</v>
      </c>
      <c r="Y36" s="174">
        <v>87</v>
      </c>
      <c r="Z36" s="174">
        <v>90</v>
      </c>
      <c r="AA36" s="174">
        <v>91</v>
      </c>
      <c r="AB36" s="174">
        <v>87</v>
      </c>
      <c r="AC36" s="174">
        <v>96</v>
      </c>
      <c r="AD36" s="174">
        <v>95</v>
      </c>
      <c r="AE36" s="174">
        <v>95</v>
      </c>
      <c r="AF36" s="174">
        <v>95</v>
      </c>
      <c r="AG36" s="174">
        <v>97</v>
      </c>
      <c r="AH36" s="174">
        <v>96</v>
      </c>
      <c r="AI36" s="174">
        <v>97</v>
      </c>
      <c r="AJ36" s="174">
        <v>97</v>
      </c>
      <c r="AK36" s="174">
        <v>96</v>
      </c>
      <c r="AL36" s="174">
        <v>97</v>
      </c>
      <c r="AM36" s="174">
        <v>97</v>
      </c>
      <c r="AN36" s="174">
        <v>97</v>
      </c>
      <c r="AO36" s="174">
        <v>97</v>
      </c>
      <c r="AP36" s="174">
        <v>90</v>
      </c>
      <c r="AQ36" s="174">
        <v>95</v>
      </c>
      <c r="AR36" s="174">
        <v>95</v>
      </c>
      <c r="AS36" s="174">
        <v>97</v>
      </c>
      <c r="AT36" s="174">
        <v>96</v>
      </c>
      <c r="AU36" s="174">
        <v>97</v>
      </c>
      <c r="AV36" s="174">
        <v>97</v>
      </c>
      <c r="AW36" s="174">
        <v>96</v>
      </c>
      <c r="AX36" s="174">
        <v>96</v>
      </c>
      <c r="AY36" s="174">
        <v>97</v>
      </c>
      <c r="AZ36" s="174">
        <v>96</v>
      </c>
      <c r="BA36" s="174">
        <v>97</v>
      </c>
      <c r="BB36" s="456"/>
      <c r="BC36" s="456"/>
      <c r="BD36" s="456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75"/>
      <c r="BU36" s="175"/>
      <c r="BV36" s="175"/>
      <c r="BW36" s="175"/>
      <c r="BX36" s="175"/>
      <c r="BY36" s="175"/>
      <c r="BZ36" s="175"/>
      <c r="CA36" s="175"/>
      <c r="CB36" s="175"/>
      <c r="CC36" s="175"/>
      <c r="CD36" s="175"/>
      <c r="CE36" s="175"/>
      <c r="CF36" s="175"/>
      <c r="CG36" s="175"/>
      <c r="CH36" s="175"/>
      <c r="CI36" s="175"/>
      <c r="CJ36" s="175"/>
      <c r="CK36" s="175"/>
      <c r="CL36" s="175"/>
      <c r="CM36" s="175"/>
      <c r="CN36" s="175"/>
      <c r="CO36" s="175"/>
      <c r="CP36" s="175"/>
      <c r="CQ36" s="175"/>
      <c r="CR36" s="175"/>
      <c r="CS36" s="175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5"/>
      <c r="DE36" s="175"/>
      <c r="DF36" s="175"/>
      <c r="DG36" s="175"/>
      <c r="DH36" s="175"/>
      <c r="DI36" s="175"/>
      <c r="DJ36" s="175"/>
      <c r="DK36" s="175"/>
      <c r="DL36" s="175"/>
      <c r="DM36" s="175"/>
      <c r="DN36" s="175"/>
      <c r="DO36" s="175"/>
      <c r="DP36" s="175"/>
      <c r="DQ36" s="175"/>
      <c r="DR36" s="175"/>
      <c r="DS36" s="175"/>
      <c r="DT36" s="175"/>
      <c r="DU36" s="175"/>
      <c r="DV36" s="175"/>
      <c r="DW36" s="175"/>
      <c r="DX36" s="175"/>
      <c r="DY36" s="175"/>
      <c r="DZ36" s="175"/>
      <c r="EA36" s="175"/>
      <c r="EB36" s="175"/>
      <c r="EC36" s="175"/>
      <c r="ED36" s="175"/>
      <c r="EE36" s="175"/>
      <c r="EF36" s="175"/>
      <c r="EG36" s="175"/>
      <c r="EH36" s="175"/>
      <c r="EI36" s="175"/>
      <c r="EJ36" s="175"/>
      <c r="EK36" s="175"/>
      <c r="EL36" s="175"/>
      <c r="EM36" s="175"/>
      <c r="EN36" s="175"/>
      <c r="EO36" s="175"/>
      <c r="EP36" s="175"/>
      <c r="EQ36" s="175"/>
      <c r="ER36" s="175"/>
      <c r="ES36" s="175"/>
      <c r="ET36" s="175"/>
      <c r="EU36" s="175"/>
      <c r="EV36" s="175"/>
      <c r="EW36" s="175"/>
      <c r="EX36" s="175"/>
      <c r="EY36" s="175"/>
      <c r="EZ36" s="175"/>
      <c r="FA36" s="175"/>
      <c r="FB36" s="175"/>
      <c r="FC36" s="175"/>
      <c r="FD36" s="175"/>
      <c r="FE36" s="175"/>
      <c r="FF36" s="175"/>
      <c r="FG36" s="175"/>
      <c r="FH36" s="175"/>
      <c r="FI36" s="175"/>
      <c r="FJ36" s="175"/>
      <c r="FK36" s="175"/>
      <c r="FL36" s="175"/>
      <c r="FM36" s="175"/>
      <c r="FN36" s="175"/>
      <c r="FO36" s="175"/>
      <c r="FP36" s="175"/>
      <c r="FQ36" s="175"/>
      <c r="FR36" s="175"/>
      <c r="FS36" s="175"/>
      <c r="FT36" s="175"/>
      <c r="FU36" s="175"/>
      <c r="FV36" s="175"/>
      <c r="FW36" s="175"/>
      <c r="FX36" s="175"/>
      <c r="FY36" s="175"/>
      <c r="FZ36" s="175"/>
      <c r="GA36" s="175"/>
      <c r="GB36" s="175"/>
      <c r="GC36" s="175"/>
      <c r="GD36" s="175"/>
      <c r="GE36" s="175"/>
      <c r="GF36" s="175"/>
      <c r="GG36" s="175"/>
      <c r="GH36" s="175"/>
      <c r="GI36" s="175"/>
      <c r="GJ36" s="175"/>
      <c r="GK36" s="175"/>
      <c r="GL36" s="175"/>
      <c r="GM36" s="175"/>
      <c r="GN36" s="175"/>
      <c r="GO36" s="175"/>
      <c r="GP36" s="175"/>
      <c r="GQ36" s="175"/>
      <c r="GR36" s="175"/>
      <c r="GS36" s="175"/>
      <c r="GT36" s="175"/>
      <c r="GU36" s="175"/>
      <c r="GV36" s="175"/>
      <c r="GW36" s="175"/>
      <c r="GX36" s="175"/>
      <c r="GY36" s="175"/>
      <c r="GZ36" s="175"/>
      <c r="HA36" s="175"/>
      <c r="HB36" s="175"/>
      <c r="HC36" s="175"/>
      <c r="HD36" s="175"/>
      <c r="HE36" s="175"/>
      <c r="HF36" s="175"/>
      <c r="HG36" s="175"/>
      <c r="HH36" s="175"/>
      <c r="HI36" s="175"/>
      <c r="HJ36" s="175"/>
      <c r="HK36" s="175"/>
      <c r="HL36" s="175"/>
      <c r="HM36" s="175"/>
      <c r="HN36" s="175"/>
      <c r="HO36" s="175"/>
      <c r="HP36" s="175"/>
      <c r="HQ36" s="175"/>
      <c r="HR36" s="175"/>
      <c r="HS36" s="175"/>
      <c r="HT36" s="175"/>
      <c r="HU36" s="175"/>
      <c r="HV36" s="175"/>
      <c r="HW36" s="175"/>
      <c r="HX36" s="175"/>
      <c r="HY36" s="175"/>
      <c r="HZ36" s="175"/>
      <c r="IA36" s="175"/>
      <c r="IB36" s="175"/>
      <c r="IC36" s="175"/>
      <c r="ID36" s="175"/>
      <c r="IE36" s="175"/>
      <c r="IF36" s="175"/>
      <c r="IG36" s="175"/>
      <c r="IH36" s="175"/>
      <c r="II36" s="175"/>
      <c r="IJ36" s="175"/>
      <c r="IK36" s="175"/>
      <c r="IL36" s="175"/>
      <c r="IM36" s="175"/>
      <c r="IN36" s="175"/>
      <c r="IO36" s="175"/>
      <c r="IP36" s="175"/>
      <c r="IQ36" s="175"/>
      <c r="IR36" s="175"/>
      <c r="IS36" s="175"/>
      <c r="IT36" s="175"/>
      <c r="IU36" s="175"/>
      <c r="IV36" s="175"/>
      <c r="IW36" s="175"/>
      <c r="IX36" s="175"/>
      <c r="IY36" s="175"/>
      <c r="IZ36" s="175"/>
      <c r="JA36" s="175"/>
      <c r="JB36" s="175"/>
      <c r="JC36" s="175"/>
      <c r="JD36" s="175"/>
      <c r="JE36" s="175"/>
      <c r="JF36" s="175"/>
      <c r="JG36" s="175"/>
      <c r="JH36" s="175"/>
      <c r="JI36" s="175"/>
      <c r="JJ36" s="175"/>
      <c r="JK36" s="175"/>
      <c r="JL36" s="175"/>
      <c r="JM36" s="175"/>
      <c r="JN36" s="175"/>
      <c r="JO36" s="175"/>
      <c r="JP36" s="175"/>
      <c r="JQ36" s="175"/>
      <c r="JR36" s="175"/>
      <c r="JS36" s="175"/>
      <c r="JT36" s="175"/>
      <c r="JU36" s="175"/>
      <c r="JV36" s="175"/>
      <c r="JW36" s="175"/>
      <c r="JX36" s="175"/>
      <c r="JY36" s="175"/>
      <c r="JZ36" s="175"/>
      <c r="KA36" s="175"/>
      <c r="KB36" s="175"/>
      <c r="KC36" s="175"/>
      <c r="KD36" s="175"/>
      <c r="KE36" s="175"/>
      <c r="KF36" s="175"/>
      <c r="KG36" s="175"/>
      <c r="KH36" s="175"/>
      <c r="KI36" s="175"/>
      <c r="KJ36" s="175"/>
      <c r="KK36" s="175"/>
      <c r="KL36" s="175"/>
      <c r="KM36" s="175"/>
      <c r="KN36" s="175"/>
      <c r="KO36" s="175"/>
      <c r="KP36" s="175"/>
      <c r="KQ36" s="175"/>
      <c r="KR36" s="175"/>
      <c r="KS36" s="175"/>
      <c r="KT36" s="175"/>
      <c r="KU36" s="175"/>
      <c r="KV36" s="175"/>
      <c r="KW36" s="175"/>
      <c r="KX36" s="175"/>
      <c r="KY36" s="175"/>
      <c r="KZ36" s="175"/>
      <c r="LA36" s="175"/>
      <c r="LB36" s="175"/>
      <c r="LC36" s="175"/>
      <c r="LD36" s="175"/>
      <c r="LE36" s="175"/>
      <c r="LF36" s="175"/>
      <c r="LG36" s="175"/>
      <c r="LH36" s="175"/>
      <c r="LI36" s="175"/>
      <c r="LJ36" s="175"/>
      <c r="LK36" s="175"/>
      <c r="LL36" s="175"/>
      <c r="LM36" s="175"/>
      <c r="LN36" s="175"/>
      <c r="LO36" s="175"/>
      <c r="LP36" s="175"/>
      <c r="LQ36" s="175"/>
      <c r="LR36" s="175"/>
      <c r="LS36" s="175"/>
      <c r="LT36" s="175"/>
      <c r="LU36" s="175"/>
      <c r="LV36" s="175"/>
      <c r="LW36" s="175"/>
      <c r="LX36" s="175"/>
      <c r="LY36" s="175"/>
      <c r="LZ36" s="175"/>
      <c r="MA36" s="175"/>
      <c r="MB36" s="175"/>
      <c r="MC36" s="175"/>
      <c r="MD36" s="175"/>
      <c r="ME36" s="175"/>
      <c r="MF36" s="175"/>
      <c r="MG36" s="175"/>
      <c r="MH36" s="175"/>
      <c r="MI36" s="175"/>
      <c r="MJ36" s="175"/>
      <c r="MK36" s="175"/>
      <c r="ML36" s="175"/>
      <c r="MM36" s="175"/>
      <c r="MN36" s="175"/>
      <c r="MO36" s="175"/>
      <c r="MP36" s="175"/>
      <c r="MQ36" s="175"/>
      <c r="MR36" s="175"/>
      <c r="MS36" s="175"/>
      <c r="MT36" s="175"/>
      <c r="MU36" s="175"/>
      <c r="MV36" s="175"/>
      <c r="MW36" s="175"/>
      <c r="MX36" s="175"/>
      <c r="MY36" s="175"/>
      <c r="MZ36" s="175"/>
      <c r="NA36" s="175"/>
      <c r="NB36" s="175"/>
      <c r="NC36" s="175"/>
      <c r="ND36" s="175"/>
      <c r="NE36" s="175"/>
      <c r="NF36" s="175"/>
      <c r="NG36" s="175"/>
      <c r="NH36" s="175"/>
      <c r="NI36" s="175"/>
      <c r="NJ36" s="175"/>
      <c r="NK36" s="175"/>
      <c r="NL36" s="175"/>
      <c r="NM36" s="175"/>
      <c r="NN36" s="175"/>
      <c r="NO36" s="175"/>
      <c r="NP36" s="175"/>
      <c r="NQ36" s="175"/>
      <c r="NR36" s="175"/>
      <c r="NS36" s="175"/>
      <c r="NT36" s="175"/>
      <c r="NU36" s="175"/>
      <c r="NV36" s="175"/>
      <c r="NW36" s="175"/>
      <c r="NX36" s="175"/>
      <c r="NY36" s="175"/>
      <c r="NZ36" s="175"/>
      <c r="OA36" s="175"/>
      <c r="OB36" s="175"/>
      <c r="OC36" s="175"/>
      <c r="OD36" s="175"/>
      <c r="OE36" s="175"/>
      <c r="OF36" s="175"/>
      <c r="OG36" s="175"/>
      <c r="OH36" s="175"/>
      <c r="OI36" s="175"/>
      <c r="OJ36" s="175"/>
      <c r="OK36" s="175"/>
      <c r="OL36" s="175"/>
      <c r="OM36" s="175"/>
      <c r="ON36" s="175"/>
      <c r="OO36" s="175"/>
      <c r="OP36" s="175"/>
      <c r="OQ36" s="175"/>
      <c r="OR36" s="175"/>
      <c r="OS36" s="175"/>
      <c r="OT36" s="175"/>
      <c r="OU36" s="175"/>
      <c r="OV36" s="175"/>
      <c r="OW36" s="175"/>
      <c r="OX36" s="175"/>
      <c r="OY36" s="175"/>
      <c r="OZ36" s="175"/>
      <c r="PA36" s="175"/>
      <c r="PB36" s="175"/>
      <c r="PC36" s="175"/>
      <c r="PD36" s="175"/>
      <c r="PE36" s="175"/>
      <c r="PF36" s="175"/>
      <c r="PG36" s="175"/>
      <c r="PH36" s="175"/>
      <c r="PI36" s="175"/>
      <c r="PJ36" s="175"/>
      <c r="PK36" s="175"/>
      <c r="PL36" s="175"/>
      <c r="PM36" s="175"/>
      <c r="PN36" s="175"/>
      <c r="PO36" s="175"/>
      <c r="PP36" s="175"/>
      <c r="PQ36" s="175"/>
      <c r="PR36" s="175"/>
      <c r="PS36" s="175"/>
      <c r="PT36" s="175"/>
      <c r="PU36" s="175"/>
      <c r="PV36" s="175"/>
      <c r="PW36" s="175"/>
      <c r="PX36" s="175"/>
      <c r="PY36" s="175"/>
      <c r="PZ36" s="175"/>
      <c r="QA36" s="175"/>
      <c r="QB36" s="175"/>
      <c r="QC36" s="175"/>
      <c r="QD36" s="175"/>
      <c r="QE36" s="175"/>
      <c r="QF36" s="175"/>
      <c r="QG36" s="175"/>
      <c r="QH36" s="175"/>
      <c r="QI36" s="175"/>
      <c r="QJ36" s="175"/>
      <c r="QK36" s="175"/>
      <c r="QL36" s="175"/>
      <c r="QM36" s="175"/>
      <c r="QN36" s="175"/>
      <c r="QO36" s="175"/>
      <c r="QP36" s="175"/>
      <c r="QQ36" s="175"/>
      <c r="QR36" s="175"/>
      <c r="QS36" s="175"/>
      <c r="QT36" s="175"/>
      <c r="QU36" s="175"/>
      <c r="QV36" s="175"/>
      <c r="QW36" s="175"/>
      <c r="QX36" s="175"/>
      <c r="QY36" s="175"/>
      <c r="QZ36" s="175"/>
      <c r="RA36" s="175"/>
      <c r="RB36" s="175"/>
      <c r="RC36" s="175"/>
      <c r="RD36" s="175"/>
      <c r="RE36" s="175"/>
      <c r="RF36" s="175"/>
      <c r="RG36" s="175"/>
      <c r="RH36" s="175"/>
      <c r="RI36" s="175"/>
      <c r="RJ36" s="175"/>
      <c r="RK36" s="175"/>
      <c r="RL36" s="175"/>
      <c r="RM36" s="175"/>
      <c r="RN36" s="175"/>
      <c r="RO36" s="175"/>
      <c r="RP36" s="175"/>
      <c r="RQ36" s="175"/>
      <c r="RR36" s="175"/>
      <c r="RS36" s="175"/>
      <c r="RT36" s="175"/>
      <c r="RU36" s="175"/>
      <c r="RV36" s="175"/>
      <c r="RW36" s="175"/>
      <c r="RX36" s="175"/>
      <c r="RY36" s="175"/>
      <c r="RZ36" s="175"/>
      <c r="SA36" s="175"/>
      <c r="SB36" s="175"/>
      <c r="SC36" s="175"/>
      <c r="SD36" s="175"/>
      <c r="SE36" s="175"/>
      <c r="SF36" s="175"/>
    </row>
    <row r="37" spans="1:500" x14ac:dyDescent="0.25">
      <c r="A37" s="186" t="s">
        <v>21</v>
      </c>
      <c r="B37" s="178">
        <v>0.10299999999999999</v>
      </c>
      <c r="C37" s="178">
        <v>7.2999999999999995E-2</v>
      </c>
      <c r="D37" s="178">
        <v>2.1000000000000001E-2</v>
      </c>
      <c r="E37" s="178">
        <v>0.11899999999999999</v>
      </c>
      <c r="F37" s="178">
        <v>5.0999999999999997E-2</v>
      </c>
      <c r="G37" s="178">
        <v>3.2000000000000001E-2</v>
      </c>
      <c r="H37" s="178">
        <v>0.113</v>
      </c>
      <c r="I37" s="178">
        <v>9.2999999999999999E-2</v>
      </c>
      <c r="J37" s="178">
        <v>3.5999999999999997E-2</v>
      </c>
      <c r="K37" s="178">
        <v>0.13</v>
      </c>
      <c r="L37" s="178">
        <v>7.4999999999999997E-2</v>
      </c>
      <c r="M37" s="178">
        <v>3.3000000000000002E-2</v>
      </c>
      <c r="N37" s="178">
        <v>0.30299999999999999</v>
      </c>
      <c r="O37" s="178">
        <v>0.157</v>
      </c>
      <c r="P37" s="178">
        <v>3.6999999999999998E-2</v>
      </c>
      <c r="Q37" s="178">
        <v>0.16200000000000001</v>
      </c>
      <c r="R37" s="178">
        <v>6.0999999999999999E-2</v>
      </c>
      <c r="S37" s="178">
        <v>3.6999999999999998E-2</v>
      </c>
      <c r="T37" s="178">
        <v>0.19900000000000001</v>
      </c>
      <c r="U37" s="178">
        <v>0.11600000000000001</v>
      </c>
      <c r="V37" s="178">
        <v>4.8000000000000001E-2</v>
      </c>
      <c r="W37" s="178">
        <v>0.13700000000000001</v>
      </c>
      <c r="X37" s="178">
        <v>9.9000000000000005E-2</v>
      </c>
      <c r="Y37" s="178">
        <v>3.5999999999999997E-2</v>
      </c>
      <c r="Z37" s="178">
        <v>0.20799999999999999</v>
      </c>
      <c r="AA37" s="178">
        <v>9.8000000000000004E-2</v>
      </c>
      <c r="AB37" s="178">
        <v>3.6999999999999998E-2</v>
      </c>
      <c r="AC37" s="178">
        <v>0.14499999999999999</v>
      </c>
      <c r="AD37" s="178">
        <v>9.9000000000000005E-2</v>
      </c>
      <c r="AE37" s="178">
        <v>8.2000000000000003E-2</v>
      </c>
      <c r="AF37" s="178">
        <v>4.9000000000000002E-2</v>
      </c>
      <c r="AG37" s="178">
        <v>9.9000000000000005E-2</v>
      </c>
      <c r="AH37" s="178">
        <v>6.7000000000000004E-2</v>
      </c>
      <c r="AI37" s="178">
        <v>4.8000000000000001E-2</v>
      </c>
      <c r="AJ37" s="178">
        <v>0.12</v>
      </c>
      <c r="AK37" s="178">
        <v>8.4000000000000005E-2</v>
      </c>
      <c r="AL37" s="178">
        <v>5.5E-2</v>
      </c>
      <c r="AM37" s="178">
        <v>0.113</v>
      </c>
      <c r="AN37" s="178">
        <v>7.4999999999999997E-2</v>
      </c>
      <c r="AO37" s="178">
        <v>4.8000000000000001E-2</v>
      </c>
      <c r="AP37" s="178">
        <v>0.20799999999999999</v>
      </c>
      <c r="AQ37" s="178">
        <v>7.3999999999999996E-2</v>
      </c>
      <c r="AR37" s="178">
        <v>4.2999999999999997E-2</v>
      </c>
      <c r="AS37" s="178">
        <v>0.09</v>
      </c>
      <c r="AT37" s="178">
        <v>6.7000000000000004E-2</v>
      </c>
      <c r="AU37" s="178">
        <v>4.8000000000000001E-2</v>
      </c>
      <c r="AV37" s="178">
        <v>0.12</v>
      </c>
      <c r="AW37" s="178">
        <v>8.3000000000000004E-2</v>
      </c>
      <c r="AX37" s="178">
        <v>5.3999999999999999E-2</v>
      </c>
      <c r="AY37" s="178">
        <v>0.113</v>
      </c>
      <c r="AZ37" s="178">
        <v>7.4999999999999997E-2</v>
      </c>
      <c r="BA37" s="178">
        <v>4.8000000000000001E-2</v>
      </c>
      <c r="BB37" s="460"/>
      <c r="BC37" s="460"/>
      <c r="BD37" s="460"/>
      <c r="BE37" s="179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79"/>
      <c r="CK37" s="179"/>
      <c r="CL37" s="179"/>
      <c r="CM37" s="179"/>
      <c r="CN37" s="179"/>
      <c r="CO37" s="179"/>
      <c r="CP37" s="179"/>
      <c r="CQ37" s="179"/>
      <c r="CR37" s="179"/>
      <c r="CS37" s="179"/>
      <c r="CT37" s="179"/>
      <c r="CU37" s="179"/>
      <c r="CV37" s="179"/>
      <c r="CW37" s="179"/>
      <c r="CX37" s="179"/>
      <c r="CY37" s="179"/>
      <c r="CZ37" s="179"/>
      <c r="DA37" s="179"/>
      <c r="DB37" s="179"/>
      <c r="DC37" s="179"/>
      <c r="DD37" s="179"/>
      <c r="DE37" s="179"/>
      <c r="DF37" s="179"/>
      <c r="DG37" s="179"/>
      <c r="DH37" s="179"/>
      <c r="DI37" s="179"/>
      <c r="DJ37" s="179"/>
      <c r="DK37" s="179"/>
      <c r="DL37" s="179"/>
      <c r="DM37" s="179"/>
      <c r="DN37" s="179"/>
      <c r="DO37" s="179"/>
      <c r="DP37" s="179"/>
      <c r="DQ37" s="179"/>
      <c r="DR37" s="179"/>
      <c r="DS37" s="179"/>
      <c r="DT37" s="179"/>
      <c r="DU37" s="179"/>
      <c r="DV37" s="179"/>
      <c r="DW37" s="179"/>
      <c r="DX37" s="179"/>
      <c r="DY37" s="179"/>
      <c r="DZ37" s="179"/>
      <c r="EA37" s="179"/>
      <c r="EB37" s="179"/>
      <c r="EC37" s="179"/>
      <c r="ED37" s="179"/>
      <c r="EE37" s="179"/>
      <c r="EF37" s="179"/>
      <c r="EG37" s="179"/>
      <c r="EH37" s="179"/>
      <c r="EI37" s="179"/>
      <c r="EJ37" s="179"/>
      <c r="EK37" s="179"/>
      <c r="EL37" s="179"/>
      <c r="EM37" s="179"/>
      <c r="EN37" s="179"/>
      <c r="EO37" s="179"/>
      <c r="EP37" s="179"/>
      <c r="EQ37" s="179"/>
      <c r="ER37" s="179"/>
      <c r="ES37" s="179"/>
      <c r="ET37" s="179"/>
      <c r="EU37" s="179"/>
      <c r="EV37" s="179"/>
      <c r="EW37" s="179"/>
      <c r="EX37" s="179"/>
      <c r="EY37" s="179"/>
      <c r="EZ37" s="179"/>
      <c r="FA37" s="179"/>
      <c r="FB37" s="179"/>
      <c r="FC37" s="179"/>
      <c r="FD37" s="179"/>
      <c r="FE37" s="179"/>
      <c r="FF37" s="179"/>
      <c r="FG37" s="179"/>
      <c r="FH37" s="179"/>
      <c r="FI37" s="179"/>
      <c r="FJ37" s="179"/>
      <c r="FK37" s="179"/>
      <c r="FL37" s="179"/>
      <c r="FM37" s="179"/>
      <c r="FN37" s="179"/>
      <c r="FO37" s="179"/>
      <c r="FP37" s="179"/>
      <c r="FQ37" s="179"/>
      <c r="FR37" s="179"/>
      <c r="FS37" s="179"/>
      <c r="FT37" s="179"/>
      <c r="FU37" s="179"/>
      <c r="FV37" s="179"/>
      <c r="FW37" s="179"/>
      <c r="FX37" s="179"/>
      <c r="FY37" s="179"/>
      <c r="FZ37" s="179"/>
      <c r="GA37" s="179"/>
      <c r="GB37" s="179"/>
      <c r="GC37" s="179"/>
      <c r="GD37" s="179"/>
      <c r="GE37" s="179"/>
      <c r="GF37" s="179"/>
      <c r="GG37" s="179"/>
      <c r="GH37" s="179"/>
      <c r="GI37" s="179"/>
      <c r="GJ37" s="179"/>
      <c r="GK37" s="179"/>
      <c r="GL37" s="179"/>
      <c r="GM37" s="179"/>
      <c r="GN37" s="179"/>
      <c r="GO37" s="179"/>
      <c r="GP37" s="179"/>
      <c r="GQ37" s="179"/>
      <c r="GR37" s="179"/>
      <c r="GS37" s="179"/>
      <c r="GT37" s="179"/>
      <c r="GU37" s="179"/>
      <c r="GV37" s="179"/>
      <c r="GW37" s="179"/>
      <c r="GX37" s="179"/>
      <c r="GY37" s="179"/>
      <c r="GZ37" s="179"/>
      <c r="HA37" s="179"/>
      <c r="HB37" s="179"/>
      <c r="HC37" s="179"/>
      <c r="HD37" s="179"/>
      <c r="HE37" s="179"/>
      <c r="HF37" s="179"/>
      <c r="HG37" s="179"/>
      <c r="HH37" s="179"/>
      <c r="HI37" s="179"/>
      <c r="HJ37" s="179"/>
      <c r="HK37" s="179"/>
      <c r="HL37" s="179"/>
      <c r="HM37" s="179"/>
      <c r="HN37" s="179"/>
      <c r="HO37" s="179"/>
      <c r="HP37" s="179"/>
      <c r="HQ37" s="179"/>
      <c r="HR37" s="179"/>
      <c r="HS37" s="179"/>
      <c r="HT37" s="179"/>
      <c r="HU37" s="179"/>
      <c r="HV37" s="179"/>
      <c r="HW37" s="179"/>
      <c r="HX37" s="179"/>
      <c r="HY37" s="179"/>
      <c r="HZ37" s="179"/>
      <c r="IA37" s="179"/>
      <c r="IB37" s="179"/>
      <c r="IC37" s="179"/>
      <c r="ID37" s="179"/>
      <c r="IE37" s="179"/>
      <c r="IF37" s="179"/>
      <c r="IG37" s="179"/>
      <c r="IH37" s="179"/>
      <c r="II37" s="179"/>
      <c r="IJ37" s="179"/>
      <c r="IK37" s="179"/>
      <c r="IL37" s="179"/>
      <c r="IM37" s="179"/>
      <c r="IN37" s="179"/>
      <c r="IO37" s="179"/>
      <c r="IP37" s="179"/>
      <c r="IQ37" s="179"/>
      <c r="IR37" s="179"/>
      <c r="IS37" s="179"/>
      <c r="IT37" s="179"/>
      <c r="IU37" s="179"/>
      <c r="IV37" s="179"/>
      <c r="IW37" s="179"/>
      <c r="IX37" s="179"/>
      <c r="IY37" s="179"/>
      <c r="IZ37" s="179"/>
      <c r="JA37" s="179"/>
      <c r="JB37" s="179"/>
      <c r="JC37" s="179"/>
      <c r="JD37" s="179"/>
      <c r="JE37" s="179"/>
      <c r="JF37" s="179"/>
      <c r="JG37" s="179"/>
      <c r="JH37" s="179"/>
      <c r="JI37" s="179"/>
      <c r="JJ37" s="179"/>
      <c r="JK37" s="179"/>
      <c r="JL37" s="179"/>
      <c r="JM37" s="179"/>
      <c r="JN37" s="179"/>
      <c r="JO37" s="179"/>
      <c r="JP37" s="179"/>
      <c r="JQ37" s="179"/>
      <c r="JR37" s="179"/>
      <c r="JS37" s="179"/>
      <c r="JT37" s="179"/>
      <c r="JU37" s="179"/>
      <c r="JV37" s="179"/>
      <c r="JW37" s="179"/>
      <c r="JX37" s="179"/>
      <c r="JY37" s="179"/>
      <c r="JZ37" s="179"/>
      <c r="KA37" s="179"/>
      <c r="KB37" s="179"/>
      <c r="KC37" s="179"/>
      <c r="KD37" s="179"/>
      <c r="KE37" s="179"/>
      <c r="KF37" s="179"/>
      <c r="KG37" s="179"/>
      <c r="KH37" s="179"/>
      <c r="KI37" s="179"/>
      <c r="KJ37" s="179"/>
      <c r="KK37" s="179"/>
      <c r="KL37" s="179"/>
      <c r="KM37" s="179"/>
      <c r="KN37" s="179"/>
      <c r="KO37" s="179"/>
      <c r="KP37" s="179"/>
      <c r="KQ37" s="179"/>
      <c r="KR37" s="179"/>
      <c r="KS37" s="179"/>
      <c r="KT37" s="179"/>
      <c r="KU37" s="179"/>
      <c r="KV37" s="179"/>
      <c r="KW37" s="179"/>
      <c r="KX37" s="179"/>
      <c r="KY37" s="179"/>
      <c r="KZ37" s="179"/>
      <c r="LA37" s="179"/>
      <c r="LB37" s="179"/>
      <c r="LC37" s="179"/>
      <c r="LD37" s="179"/>
      <c r="LE37" s="179"/>
      <c r="LF37" s="179"/>
      <c r="LG37" s="179"/>
      <c r="LH37" s="179"/>
      <c r="LI37" s="179"/>
      <c r="LJ37" s="179"/>
      <c r="LK37" s="179"/>
      <c r="LL37" s="179"/>
      <c r="LM37" s="179"/>
      <c r="LN37" s="179"/>
      <c r="LO37" s="179"/>
      <c r="LP37" s="179"/>
      <c r="LQ37" s="179"/>
      <c r="LR37" s="179"/>
      <c r="LS37" s="179"/>
      <c r="LT37" s="179"/>
      <c r="LU37" s="179"/>
      <c r="LV37" s="179"/>
      <c r="LW37" s="179"/>
      <c r="LX37" s="179"/>
      <c r="LY37" s="179"/>
      <c r="LZ37" s="179"/>
      <c r="MA37" s="179"/>
      <c r="MB37" s="179"/>
      <c r="MC37" s="179"/>
      <c r="MD37" s="179"/>
      <c r="ME37" s="179"/>
      <c r="MF37" s="179"/>
      <c r="MG37" s="179"/>
      <c r="MH37" s="179"/>
      <c r="MI37" s="179"/>
      <c r="MJ37" s="179"/>
      <c r="MK37" s="179"/>
      <c r="ML37" s="179"/>
      <c r="MM37" s="179"/>
      <c r="MN37" s="179"/>
      <c r="MO37" s="179"/>
      <c r="MP37" s="179"/>
      <c r="MQ37" s="179"/>
      <c r="MR37" s="179"/>
      <c r="MS37" s="179"/>
      <c r="MT37" s="179"/>
      <c r="MU37" s="179"/>
      <c r="MV37" s="179"/>
      <c r="MW37" s="179"/>
      <c r="MX37" s="179"/>
      <c r="MY37" s="179"/>
      <c r="MZ37" s="179"/>
      <c r="NA37" s="179"/>
      <c r="NB37" s="179"/>
      <c r="NC37" s="179"/>
      <c r="ND37" s="179"/>
      <c r="NE37" s="179"/>
      <c r="NF37" s="179"/>
      <c r="NG37" s="179"/>
      <c r="NH37" s="179"/>
      <c r="NI37" s="179"/>
      <c r="NJ37" s="179"/>
      <c r="NK37" s="179"/>
      <c r="NL37" s="179"/>
      <c r="NM37" s="179"/>
      <c r="NN37" s="179"/>
      <c r="NO37" s="179"/>
      <c r="NP37" s="179"/>
      <c r="NQ37" s="179"/>
      <c r="NR37" s="179"/>
      <c r="NS37" s="179"/>
      <c r="NT37" s="179"/>
      <c r="NU37" s="179"/>
      <c r="NV37" s="179"/>
      <c r="NW37" s="179"/>
      <c r="NX37" s="179"/>
      <c r="NY37" s="179"/>
      <c r="NZ37" s="179"/>
      <c r="OA37" s="179"/>
      <c r="OB37" s="179"/>
      <c r="OC37" s="179"/>
      <c r="OD37" s="179"/>
      <c r="OE37" s="179"/>
      <c r="OF37" s="179"/>
      <c r="OG37" s="179"/>
      <c r="OH37" s="179"/>
      <c r="OI37" s="179"/>
      <c r="OJ37" s="179"/>
      <c r="OK37" s="179"/>
      <c r="OL37" s="179"/>
      <c r="OM37" s="179"/>
      <c r="ON37" s="179"/>
      <c r="OO37" s="179"/>
      <c r="OP37" s="179"/>
      <c r="OQ37" s="179"/>
      <c r="OR37" s="179"/>
      <c r="OS37" s="179"/>
      <c r="OT37" s="179"/>
      <c r="OU37" s="179"/>
      <c r="OV37" s="179"/>
      <c r="OW37" s="179"/>
      <c r="OX37" s="179"/>
      <c r="OY37" s="179"/>
      <c r="OZ37" s="179"/>
      <c r="PA37" s="179"/>
      <c r="PB37" s="179"/>
      <c r="PC37" s="179"/>
      <c r="PD37" s="179"/>
      <c r="PE37" s="179"/>
      <c r="PF37" s="179"/>
      <c r="PG37" s="179"/>
      <c r="PH37" s="179"/>
      <c r="PI37" s="179"/>
      <c r="PJ37" s="179"/>
      <c r="PK37" s="179"/>
      <c r="PL37" s="179"/>
      <c r="PM37" s="179"/>
      <c r="PN37" s="179"/>
      <c r="PO37" s="179"/>
      <c r="PP37" s="179"/>
      <c r="PQ37" s="179"/>
      <c r="PR37" s="179"/>
      <c r="PS37" s="179"/>
      <c r="PT37" s="179"/>
      <c r="PU37" s="179"/>
      <c r="PV37" s="179"/>
      <c r="PW37" s="179"/>
      <c r="PX37" s="179"/>
      <c r="PY37" s="179"/>
      <c r="PZ37" s="179"/>
      <c r="QA37" s="179"/>
      <c r="QB37" s="179"/>
      <c r="QC37" s="179"/>
      <c r="QD37" s="179"/>
      <c r="QE37" s="179"/>
      <c r="QF37" s="179"/>
      <c r="QG37" s="179"/>
      <c r="QH37" s="179"/>
      <c r="QI37" s="179"/>
      <c r="QJ37" s="179"/>
      <c r="QK37" s="179"/>
      <c r="QL37" s="179"/>
      <c r="QM37" s="179"/>
      <c r="QN37" s="179"/>
      <c r="QO37" s="179"/>
      <c r="QP37" s="179"/>
      <c r="QQ37" s="179"/>
      <c r="QR37" s="179"/>
      <c r="QS37" s="179"/>
      <c r="QT37" s="179"/>
      <c r="QU37" s="179"/>
      <c r="QV37" s="179"/>
      <c r="QW37" s="179"/>
      <c r="QX37" s="179"/>
      <c r="QY37" s="179"/>
      <c r="QZ37" s="179"/>
      <c r="RA37" s="179"/>
      <c r="RB37" s="179"/>
      <c r="RC37" s="179"/>
      <c r="RD37" s="179"/>
      <c r="RE37" s="179"/>
      <c r="RF37" s="179"/>
      <c r="RG37" s="179"/>
      <c r="RH37" s="179"/>
      <c r="RI37" s="179"/>
      <c r="RJ37" s="179"/>
      <c r="RK37" s="179"/>
      <c r="RL37" s="179"/>
      <c r="RM37" s="179"/>
      <c r="RN37" s="179"/>
      <c r="RO37" s="179"/>
      <c r="RP37" s="179"/>
      <c r="RQ37" s="179"/>
      <c r="RR37" s="179"/>
      <c r="RS37" s="179"/>
      <c r="RT37" s="179"/>
      <c r="RU37" s="179"/>
      <c r="RV37" s="179"/>
      <c r="RW37" s="179"/>
      <c r="RX37" s="179"/>
      <c r="RY37" s="179"/>
      <c r="RZ37" s="179"/>
      <c r="SA37" s="179"/>
      <c r="SB37" s="179"/>
      <c r="SC37" s="179"/>
      <c r="SD37" s="179"/>
      <c r="SE37" s="179"/>
      <c r="SF37" s="179"/>
    </row>
    <row r="38" spans="1:500" x14ac:dyDescent="0.25">
      <c r="A38" s="185" t="s">
        <v>33</v>
      </c>
      <c r="B38" s="174">
        <v>231</v>
      </c>
      <c r="C38" s="174">
        <v>215</v>
      </c>
      <c r="D38" s="174">
        <v>180</v>
      </c>
      <c r="E38" s="174">
        <v>282</v>
      </c>
      <c r="F38" s="174">
        <v>239</v>
      </c>
      <c r="G38" s="174">
        <v>203</v>
      </c>
      <c r="H38" s="174">
        <v>223</v>
      </c>
      <c r="I38" s="174">
        <v>210</v>
      </c>
      <c r="J38" s="174">
        <v>249</v>
      </c>
      <c r="K38" s="174">
        <v>225</v>
      </c>
      <c r="L38" s="174">
        <v>213</v>
      </c>
      <c r="M38" s="174">
        <v>265</v>
      </c>
      <c r="N38" s="174">
        <v>260</v>
      </c>
      <c r="O38" s="174">
        <v>270</v>
      </c>
      <c r="P38" s="174">
        <v>250</v>
      </c>
      <c r="Q38" s="174">
        <v>308</v>
      </c>
      <c r="R38" s="174">
        <v>290</v>
      </c>
      <c r="S38" s="174">
        <v>270</v>
      </c>
      <c r="T38" s="174">
        <v>292</v>
      </c>
      <c r="U38" s="174">
        <v>262</v>
      </c>
      <c r="V38" s="174">
        <v>271</v>
      </c>
      <c r="W38" s="174">
        <v>345</v>
      </c>
      <c r="X38" s="174">
        <v>280</v>
      </c>
      <c r="Y38" s="174">
        <v>267</v>
      </c>
      <c r="Z38" s="174">
        <v>335</v>
      </c>
      <c r="AA38" s="174">
        <v>310</v>
      </c>
      <c r="AB38" s="174">
        <v>322</v>
      </c>
      <c r="AC38" s="174">
        <v>284</v>
      </c>
      <c r="AD38" s="174">
        <v>333</v>
      </c>
      <c r="AE38" s="174">
        <v>335</v>
      </c>
      <c r="AF38" s="174">
        <v>335</v>
      </c>
      <c r="AG38" s="174">
        <v>351</v>
      </c>
      <c r="AH38" s="174">
        <v>354</v>
      </c>
      <c r="AI38" s="174">
        <v>354</v>
      </c>
      <c r="AJ38" s="174">
        <v>332</v>
      </c>
      <c r="AK38" s="174">
        <v>334</v>
      </c>
      <c r="AL38" s="174">
        <v>331</v>
      </c>
      <c r="AM38" s="174">
        <v>342</v>
      </c>
      <c r="AN38" s="174">
        <v>344</v>
      </c>
      <c r="AO38" s="174">
        <v>342</v>
      </c>
      <c r="AP38" s="174">
        <v>335</v>
      </c>
      <c r="AQ38" s="174">
        <v>325</v>
      </c>
      <c r="AR38" s="174">
        <v>327</v>
      </c>
      <c r="AS38" s="174">
        <v>348</v>
      </c>
      <c r="AT38" s="174">
        <v>350</v>
      </c>
      <c r="AU38" s="174">
        <v>343</v>
      </c>
      <c r="AV38" s="174">
        <v>329</v>
      </c>
      <c r="AW38" s="174">
        <v>326</v>
      </c>
      <c r="AX38" s="174">
        <v>320</v>
      </c>
      <c r="AY38" s="174">
        <v>338</v>
      </c>
      <c r="AZ38" s="174">
        <v>331</v>
      </c>
      <c r="BA38" s="174">
        <v>325</v>
      </c>
      <c r="BB38" s="456"/>
      <c r="BC38" s="456"/>
      <c r="BD38" s="456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  <c r="BV38" s="175"/>
      <c r="BW38" s="175"/>
      <c r="BX38" s="175"/>
      <c r="BY38" s="175"/>
      <c r="BZ38" s="175"/>
      <c r="CA38" s="175"/>
      <c r="CB38" s="175"/>
      <c r="CC38" s="175"/>
      <c r="CD38" s="175"/>
      <c r="CE38" s="175"/>
      <c r="CF38" s="175"/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175"/>
      <c r="CR38" s="175"/>
      <c r="CS38" s="175"/>
      <c r="CT38" s="175"/>
      <c r="CU38" s="175"/>
      <c r="CV38" s="175"/>
      <c r="CW38" s="175"/>
      <c r="CX38" s="175"/>
      <c r="CY38" s="175"/>
      <c r="CZ38" s="175"/>
      <c r="DA38" s="175"/>
      <c r="DB38" s="175"/>
      <c r="DC38" s="175"/>
      <c r="DD38" s="175"/>
      <c r="DE38" s="175"/>
      <c r="DF38" s="175"/>
      <c r="DG38" s="175"/>
      <c r="DH38" s="175"/>
      <c r="DI38" s="175"/>
      <c r="DJ38" s="175"/>
      <c r="DK38" s="175"/>
      <c r="DL38" s="175"/>
      <c r="DM38" s="175"/>
      <c r="DN38" s="175"/>
      <c r="DO38" s="175"/>
      <c r="DP38" s="175"/>
      <c r="DQ38" s="175"/>
      <c r="DR38" s="175"/>
      <c r="DS38" s="175"/>
      <c r="DT38" s="175"/>
      <c r="DU38" s="175"/>
      <c r="DV38" s="175"/>
      <c r="DW38" s="175"/>
      <c r="DX38" s="175"/>
      <c r="DY38" s="175"/>
      <c r="DZ38" s="175"/>
      <c r="EA38" s="175"/>
      <c r="EB38" s="175"/>
      <c r="EC38" s="175"/>
      <c r="ED38" s="175"/>
      <c r="EE38" s="175"/>
      <c r="EF38" s="175"/>
      <c r="EG38" s="175"/>
      <c r="EH38" s="175"/>
      <c r="EI38" s="175"/>
      <c r="EJ38" s="175"/>
      <c r="EK38" s="175"/>
      <c r="EL38" s="175"/>
      <c r="EM38" s="175"/>
      <c r="EN38" s="175"/>
      <c r="EO38" s="175"/>
      <c r="EP38" s="175"/>
      <c r="EQ38" s="175"/>
      <c r="ER38" s="175"/>
      <c r="ES38" s="175"/>
      <c r="ET38" s="175"/>
      <c r="EU38" s="175"/>
      <c r="EV38" s="175"/>
      <c r="EW38" s="175"/>
      <c r="EX38" s="175"/>
      <c r="EY38" s="175"/>
      <c r="EZ38" s="175"/>
      <c r="FA38" s="175"/>
      <c r="FB38" s="175"/>
      <c r="FC38" s="175"/>
      <c r="FD38" s="175"/>
      <c r="FE38" s="175"/>
      <c r="FF38" s="175"/>
      <c r="FG38" s="175"/>
      <c r="FH38" s="175"/>
      <c r="FI38" s="175"/>
      <c r="FJ38" s="175"/>
      <c r="FK38" s="175"/>
      <c r="FL38" s="175"/>
      <c r="FM38" s="175"/>
      <c r="FN38" s="175"/>
      <c r="FO38" s="175"/>
      <c r="FP38" s="175"/>
      <c r="FQ38" s="175"/>
      <c r="FR38" s="175"/>
      <c r="FS38" s="175"/>
      <c r="FT38" s="175"/>
      <c r="FU38" s="175"/>
      <c r="FV38" s="175"/>
      <c r="FW38" s="175"/>
      <c r="FX38" s="175"/>
      <c r="FY38" s="175"/>
      <c r="FZ38" s="175"/>
      <c r="GA38" s="175"/>
      <c r="GB38" s="175"/>
      <c r="GC38" s="175"/>
      <c r="GD38" s="175"/>
      <c r="GE38" s="175"/>
      <c r="GF38" s="175"/>
      <c r="GG38" s="175"/>
      <c r="GH38" s="175"/>
      <c r="GI38" s="175"/>
      <c r="GJ38" s="175"/>
      <c r="GK38" s="175"/>
      <c r="GL38" s="175"/>
      <c r="GM38" s="175"/>
      <c r="GN38" s="175"/>
      <c r="GO38" s="175"/>
      <c r="GP38" s="175"/>
      <c r="GQ38" s="175"/>
      <c r="GR38" s="175"/>
      <c r="GS38" s="175"/>
      <c r="GT38" s="175"/>
      <c r="GU38" s="175"/>
      <c r="GV38" s="175"/>
      <c r="GW38" s="175"/>
      <c r="GX38" s="175"/>
      <c r="GY38" s="175"/>
      <c r="GZ38" s="175"/>
      <c r="HA38" s="175"/>
      <c r="HB38" s="175"/>
      <c r="HC38" s="175"/>
      <c r="HD38" s="175"/>
      <c r="HE38" s="175"/>
      <c r="HF38" s="175"/>
      <c r="HG38" s="175"/>
      <c r="HH38" s="175"/>
      <c r="HI38" s="175"/>
      <c r="HJ38" s="175"/>
      <c r="HK38" s="175"/>
      <c r="HL38" s="175"/>
      <c r="HM38" s="175"/>
      <c r="HN38" s="175"/>
      <c r="HO38" s="175"/>
      <c r="HP38" s="175"/>
      <c r="HQ38" s="175"/>
      <c r="HR38" s="175"/>
      <c r="HS38" s="175"/>
      <c r="HT38" s="175"/>
      <c r="HU38" s="175"/>
      <c r="HV38" s="175"/>
      <c r="HW38" s="175"/>
      <c r="HX38" s="175"/>
      <c r="HY38" s="175"/>
      <c r="HZ38" s="175"/>
      <c r="IA38" s="175"/>
      <c r="IB38" s="175"/>
      <c r="IC38" s="175"/>
      <c r="ID38" s="175"/>
      <c r="IE38" s="175"/>
      <c r="IF38" s="175"/>
      <c r="IG38" s="175"/>
      <c r="IH38" s="175"/>
      <c r="II38" s="175"/>
      <c r="IJ38" s="175"/>
      <c r="IK38" s="175"/>
      <c r="IL38" s="175"/>
      <c r="IM38" s="175"/>
      <c r="IN38" s="175"/>
      <c r="IO38" s="175"/>
      <c r="IP38" s="175"/>
      <c r="IQ38" s="175"/>
      <c r="IR38" s="175"/>
      <c r="IS38" s="175"/>
      <c r="IT38" s="175"/>
      <c r="IU38" s="175"/>
      <c r="IV38" s="175"/>
      <c r="IW38" s="175"/>
      <c r="IX38" s="175"/>
      <c r="IY38" s="175"/>
      <c r="IZ38" s="175"/>
      <c r="JA38" s="175"/>
      <c r="JB38" s="175"/>
      <c r="JC38" s="175"/>
      <c r="JD38" s="175"/>
      <c r="JE38" s="175"/>
      <c r="JF38" s="175"/>
      <c r="JG38" s="175"/>
      <c r="JH38" s="175"/>
      <c r="JI38" s="175"/>
      <c r="JJ38" s="175"/>
      <c r="JK38" s="175"/>
      <c r="JL38" s="175"/>
      <c r="JM38" s="175"/>
      <c r="JN38" s="175"/>
      <c r="JO38" s="175"/>
      <c r="JP38" s="175"/>
      <c r="JQ38" s="175"/>
      <c r="JR38" s="175"/>
      <c r="JS38" s="175"/>
      <c r="JT38" s="175"/>
      <c r="JU38" s="175"/>
      <c r="JV38" s="175"/>
      <c r="JW38" s="175"/>
      <c r="JX38" s="175"/>
      <c r="JY38" s="175"/>
      <c r="JZ38" s="175"/>
      <c r="KA38" s="175"/>
      <c r="KB38" s="175"/>
      <c r="KC38" s="175"/>
      <c r="KD38" s="175"/>
      <c r="KE38" s="175"/>
      <c r="KF38" s="175"/>
      <c r="KG38" s="175"/>
      <c r="KH38" s="175"/>
      <c r="KI38" s="175"/>
      <c r="KJ38" s="175"/>
      <c r="KK38" s="175"/>
      <c r="KL38" s="175"/>
      <c r="KM38" s="175"/>
      <c r="KN38" s="175"/>
      <c r="KO38" s="175"/>
      <c r="KP38" s="175"/>
      <c r="KQ38" s="175"/>
      <c r="KR38" s="175"/>
      <c r="KS38" s="175"/>
      <c r="KT38" s="175"/>
      <c r="KU38" s="175"/>
      <c r="KV38" s="175"/>
      <c r="KW38" s="175"/>
      <c r="KX38" s="175"/>
      <c r="KY38" s="175"/>
      <c r="KZ38" s="175"/>
      <c r="LA38" s="175"/>
      <c r="LB38" s="175"/>
      <c r="LC38" s="175"/>
      <c r="LD38" s="175"/>
      <c r="LE38" s="175"/>
      <c r="LF38" s="175"/>
      <c r="LG38" s="175"/>
      <c r="LH38" s="175"/>
      <c r="LI38" s="175"/>
      <c r="LJ38" s="175"/>
      <c r="LK38" s="175"/>
      <c r="LL38" s="175"/>
      <c r="LM38" s="175"/>
      <c r="LN38" s="175"/>
      <c r="LO38" s="175"/>
      <c r="LP38" s="175"/>
      <c r="LQ38" s="175"/>
      <c r="LR38" s="175"/>
      <c r="LS38" s="175"/>
      <c r="LT38" s="175"/>
      <c r="LU38" s="175"/>
      <c r="LV38" s="175"/>
      <c r="LW38" s="175"/>
      <c r="LX38" s="175"/>
      <c r="LY38" s="175"/>
      <c r="LZ38" s="175"/>
      <c r="MA38" s="175"/>
      <c r="MB38" s="175"/>
      <c r="MC38" s="175"/>
      <c r="MD38" s="175"/>
      <c r="ME38" s="175"/>
      <c r="MF38" s="175"/>
      <c r="MG38" s="175"/>
      <c r="MH38" s="175"/>
      <c r="MI38" s="175"/>
      <c r="MJ38" s="175"/>
      <c r="MK38" s="175"/>
      <c r="ML38" s="175"/>
      <c r="MM38" s="175"/>
      <c r="MN38" s="175"/>
      <c r="MO38" s="175"/>
      <c r="MP38" s="175"/>
      <c r="MQ38" s="175"/>
      <c r="MR38" s="175"/>
      <c r="MS38" s="175"/>
      <c r="MT38" s="175"/>
      <c r="MU38" s="175"/>
      <c r="MV38" s="175"/>
      <c r="MW38" s="175"/>
      <c r="MX38" s="175"/>
      <c r="MY38" s="175"/>
      <c r="MZ38" s="175"/>
      <c r="NA38" s="175"/>
      <c r="NB38" s="175"/>
      <c r="NC38" s="175"/>
      <c r="ND38" s="175"/>
      <c r="NE38" s="175"/>
      <c r="NF38" s="175"/>
      <c r="NG38" s="175"/>
      <c r="NH38" s="175"/>
      <c r="NI38" s="175"/>
      <c r="NJ38" s="175"/>
      <c r="NK38" s="175"/>
      <c r="NL38" s="175"/>
      <c r="NM38" s="175"/>
      <c r="NN38" s="175"/>
      <c r="NO38" s="175"/>
      <c r="NP38" s="175"/>
      <c r="NQ38" s="175"/>
      <c r="NR38" s="175"/>
      <c r="NS38" s="175"/>
      <c r="NT38" s="175"/>
      <c r="NU38" s="175"/>
      <c r="NV38" s="175"/>
      <c r="NW38" s="175"/>
      <c r="NX38" s="175"/>
      <c r="NY38" s="175"/>
      <c r="NZ38" s="175"/>
      <c r="OA38" s="175"/>
      <c r="OB38" s="175"/>
      <c r="OC38" s="175"/>
      <c r="OD38" s="175"/>
      <c r="OE38" s="175"/>
      <c r="OF38" s="175"/>
      <c r="OG38" s="175"/>
      <c r="OH38" s="175"/>
      <c r="OI38" s="175"/>
      <c r="OJ38" s="175"/>
      <c r="OK38" s="175"/>
      <c r="OL38" s="175"/>
      <c r="OM38" s="175"/>
      <c r="ON38" s="175"/>
      <c r="OO38" s="175"/>
      <c r="OP38" s="175"/>
      <c r="OQ38" s="175"/>
      <c r="OR38" s="175"/>
      <c r="OS38" s="175"/>
      <c r="OT38" s="175"/>
      <c r="OU38" s="175"/>
      <c r="OV38" s="175"/>
      <c r="OW38" s="175"/>
      <c r="OX38" s="175"/>
      <c r="OY38" s="175"/>
      <c r="OZ38" s="175"/>
      <c r="PA38" s="175"/>
      <c r="PB38" s="175"/>
      <c r="PC38" s="175"/>
      <c r="PD38" s="175"/>
      <c r="PE38" s="175"/>
      <c r="PF38" s="175"/>
      <c r="PG38" s="175"/>
      <c r="PH38" s="175"/>
      <c r="PI38" s="175"/>
      <c r="PJ38" s="175"/>
      <c r="PK38" s="175"/>
      <c r="PL38" s="175"/>
      <c r="PM38" s="175"/>
      <c r="PN38" s="175"/>
      <c r="PO38" s="175"/>
      <c r="PP38" s="175"/>
      <c r="PQ38" s="175"/>
      <c r="PR38" s="175"/>
      <c r="PS38" s="175"/>
      <c r="PT38" s="175"/>
      <c r="PU38" s="175"/>
      <c r="PV38" s="175"/>
      <c r="PW38" s="175"/>
      <c r="PX38" s="175"/>
      <c r="PY38" s="175"/>
      <c r="PZ38" s="175"/>
      <c r="QA38" s="175"/>
      <c r="QB38" s="175"/>
      <c r="QC38" s="175"/>
      <c r="QD38" s="175"/>
      <c r="QE38" s="175"/>
      <c r="QF38" s="175"/>
      <c r="QG38" s="175"/>
      <c r="QH38" s="175"/>
      <c r="QI38" s="175"/>
      <c r="QJ38" s="175"/>
      <c r="QK38" s="175"/>
      <c r="QL38" s="175"/>
      <c r="QM38" s="175"/>
      <c r="QN38" s="175"/>
      <c r="QO38" s="175"/>
      <c r="QP38" s="175"/>
      <c r="QQ38" s="175"/>
      <c r="QR38" s="175"/>
      <c r="QS38" s="175"/>
      <c r="QT38" s="175"/>
      <c r="QU38" s="175"/>
      <c r="QV38" s="175"/>
      <c r="QW38" s="175"/>
      <c r="QX38" s="175"/>
      <c r="QY38" s="175"/>
      <c r="QZ38" s="175"/>
      <c r="RA38" s="175"/>
      <c r="RB38" s="175"/>
      <c r="RC38" s="175"/>
      <c r="RD38" s="175"/>
      <c r="RE38" s="175"/>
      <c r="RF38" s="175"/>
      <c r="RG38" s="175"/>
      <c r="RH38" s="175"/>
      <c r="RI38" s="175"/>
      <c r="RJ38" s="175"/>
      <c r="RK38" s="175"/>
      <c r="RL38" s="175"/>
      <c r="RM38" s="175"/>
      <c r="RN38" s="175"/>
      <c r="RO38" s="175"/>
      <c r="RP38" s="175"/>
      <c r="RQ38" s="175"/>
      <c r="RR38" s="175"/>
      <c r="RS38" s="175"/>
      <c r="RT38" s="175"/>
      <c r="RU38" s="175"/>
      <c r="RV38" s="175"/>
      <c r="RW38" s="175"/>
      <c r="RX38" s="175"/>
      <c r="RY38" s="175"/>
      <c r="RZ38" s="175"/>
      <c r="SA38" s="175"/>
      <c r="SB38" s="175"/>
      <c r="SC38" s="175"/>
      <c r="SD38" s="175"/>
      <c r="SE38" s="175"/>
      <c r="SF38" s="175"/>
    </row>
    <row r="39" spans="1:500" x14ac:dyDescent="0.25">
      <c r="A39" s="186" t="s">
        <v>21</v>
      </c>
      <c r="B39" s="178">
        <v>0.318</v>
      </c>
      <c r="C39" s="178">
        <v>0.22800000000000001</v>
      </c>
      <c r="D39" s="178">
        <v>0.109</v>
      </c>
      <c r="E39" s="178">
        <v>0.55500000000000005</v>
      </c>
      <c r="F39" s="178">
        <v>0.20200000000000001</v>
      </c>
      <c r="G39" s="178">
        <v>0.10199999999999999</v>
      </c>
      <c r="H39" s="178">
        <v>0.41199999999999998</v>
      </c>
      <c r="I39" s="178">
        <v>0.313</v>
      </c>
      <c r="J39" s="178">
        <v>0.13700000000000001</v>
      </c>
      <c r="K39" s="178">
        <v>0.441</v>
      </c>
      <c r="L39" s="178">
        <v>0.27100000000000002</v>
      </c>
      <c r="M39" s="178">
        <v>0.126</v>
      </c>
      <c r="N39" s="178">
        <v>0.97699999999999998</v>
      </c>
      <c r="O39" s="178">
        <v>0.52900000000000003</v>
      </c>
      <c r="P39" s="178">
        <v>0.11600000000000001</v>
      </c>
      <c r="Q39" s="178">
        <v>0.60299999999999998</v>
      </c>
      <c r="R39" s="178">
        <v>0.21</v>
      </c>
      <c r="S39" s="178">
        <v>0.11600000000000001</v>
      </c>
      <c r="T39" s="178">
        <v>0.625</v>
      </c>
      <c r="U39" s="178">
        <v>0.35799999999999998</v>
      </c>
      <c r="V39" s="178">
        <v>0.155</v>
      </c>
      <c r="W39" s="178">
        <v>0.53800000000000003</v>
      </c>
      <c r="X39" s="178">
        <v>0.33600000000000002</v>
      </c>
      <c r="Y39" s="178">
        <v>0.11</v>
      </c>
      <c r="Z39" s="178">
        <v>0.77400000000000002</v>
      </c>
      <c r="AA39" s="178">
        <v>0.33600000000000002</v>
      </c>
      <c r="AB39" s="178">
        <v>0.13600000000000001</v>
      </c>
      <c r="AC39" s="178">
        <v>0.43099999999999999</v>
      </c>
      <c r="AD39" s="178">
        <v>0.34699999999999998</v>
      </c>
      <c r="AE39" s="178">
        <v>0.28899999999999998</v>
      </c>
      <c r="AF39" s="178">
        <v>0.17100000000000001</v>
      </c>
      <c r="AG39" s="178">
        <v>0.35799999999999998</v>
      </c>
      <c r="AH39" s="178">
        <v>0.248</v>
      </c>
      <c r="AI39" s="178">
        <v>0.17399999999999999</v>
      </c>
      <c r="AJ39" s="178">
        <v>0.41199999999999998</v>
      </c>
      <c r="AK39" s="178">
        <v>0.28899999999999998</v>
      </c>
      <c r="AL39" s="178">
        <v>0.187</v>
      </c>
      <c r="AM39" s="178">
        <v>0.39900000000000002</v>
      </c>
      <c r="AN39" s="178">
        <v>0.26700000000000002</v>
      </c>
      <c r="AO39" s="178">
        <v>0.17</v>
      </c>
      <c r="AP39" s="178">
        <v>0.77400000000000002</v>
      </c>
      <c r="AQ39" s="178">
        <v>0.254</v>
      </c>
      <c r="AR39" s="178">
        <v>0.14699999999999999</v>
      </c>
      <c r="AS39" s="178">
        <v>0.32300000000000001</v>
      </c>
      <c r="AT39" s="178">
        <v>0.246</v>
      </c>
      <c r="AU39" s="178">
        <v>0.16800000000000001</v>
      </c>
      <c r="AV39" s="178">
        <v>0.40799999999999997</v>
      </c>
      <c r="AW39" s="178">
        <v>0.28299999999999997</v>
      </c>
      <c r="AX39" s="178">
        <v>0.18</v>
      </c>
      <c r="AY39" s="178">
        <v>0.39400000000000002</v>
      </c>
      <c r="AZ39" s="178">
        <v>0.25800000000000001</v>
      </c>
      <c r="BA39" s="178">
        <v>0.161</v>
      </c>
      <c r="BB39" s="460"/>
      <c r="BC39" s="460"/>
      <c r="BD39" s="460"/>
      <c r="BE39" s="17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79"/>
      <c r="CK39" s="179"/>
      <c r="CL39" s="179"/>
      <c r="CM39" s="179"/>
      <c r="CN39" s="179"/>
      <c r="CO39" s="179"/>
      <c r="CP39" s="179"/>
      <c r="CQ39" s="179"/>
      <c r="CR39" s="179"/>
      <c r="CS39" s="179"/>
      <c r="CT39" s="179"/>
      <c r="CU39" s="179"/>
      <c r="CV39" s="179"/>
      <c r="CW39" s="179"/>
      <c r="CX39" s="179"/>
      <c r="CY39" s="179"/>
      <c r="CZ39" s="179"/>
      <c r="DA39" s="179"/>
      <c r="DB39" s="179"/>
      <c r="DC39" s="179"/>
      <c r="DD39" s="179"/>
      <c r="DE39" s="179"/>
      <c r="DF39" s="179"/>
      <c r="DG39" s="179"/>
      <c r="DH39" s="179"/>
      <c r="DI39" s="179"/>
      <c r="DJ39" s="179"/>
      <c r="DK39" s="179"/>
      <c r="DL39" s="179"/>
      <c r="DM39" s="179"/>
      <c r="DN39" s="179"/>
      <c r="DO39" s="179"/>
      <c r="DP39" s="179"/>
      <c r="DQ39" s="179"/>
      <c r="DR39" s="179"/>
      <c r="DS39" s="179"/>
      <c r="DT39" s="179"/>
      <c r="DU39" s="179"/>
      <c r="DV39" s="179"/>
      <c r="DW39" s="179"/>
      <c r="DX39" s="179"/>
      <c r="DY39" s="179"/>
      <c r="DZ39" s="179"/>
      <c r="EA39" s="179"/>
      <c r="EB39" s="179"/>
      <c r="EC39" s="179"/>
      <c r="ED39" s="179"/>
      <c r="EE39" s="179"/>
      <c r="EF39" s="179"/>
      <c r="EG39" s="179"/>
      <c r="EH39" s="179"/>
      <c r="EI39" s="179"/>
      <c r="EJ39" s="179"/>
      <c r="EK39" s="179"/>
      <c r="EL39" s="179"/>
      <c r="EM39" s="179"/>
      <c r="EN39" s="179"/>
      <c r="EO39" s="179"/>
      <c r="EP39" s="179"/>
      <c r="EQ39" s="179"/>
      <c r="ER39" s="179"/>
      <c r="ES39" s="179"/>
      <c r="ET39" s="179"/>
      <c r="EU39" s="179"/>
      <c r="EV39" s="179"/>
      <c r="EW39" s="179"/>
      <c r="EX39" s="179"/>
      <c r="EY39" s="179"/>
      <c r="EZ39" s="179"/>
      <c r="FA39" s="179"/>
      <c r="FB39" s="179"/>
      <c r="FC39" s="179"/>
      <c r="FD39" s="179"/>
      <c r="FE39" s="179"/>
      <c r="FF39" s="179"/>
      <c r="FG39" s="179"/>
      <c r="FH39" s="179"/>
      <c r="FI39" s="179"/>
      <c r="FJ39" s="179"/>
      <c r="FK39" s="179"/>
      <c r="FL39" s="179"/>
      <c r="FM39" s="179"/>
      <c r="FN39" s="179"/>
      <c r="FO39" s="179"/>
      <c r="FP39" s="179"/>
      <c r="FQ39" s="179"/>
      <c r="FR39" s="179"/>
      <c r="FS39" s="179"/>
      <c r="FT39" s="179"/>
      <c r="FU39" s="179"/>
      <c r="FV39" s="179"/>
      <c r="FW39" s="179"/>
      <c r="FX39" s="179"/>
      <c r="FY39" s="179"/>
      <c r="FZ39" s="179"/>
      <c r="GA39" s="179"/>
      <c r="GB39" s="179"/>
      <c r="GC39" s="179"/>
      <c r="GD39" s="179"/>
      <c r="GE39" s="179"/>
      <c r="GF39" s="179"/>
      <c r="GG39" s="179"/>
      <c r="GH39" s="179"/>
      <c r="GI39" s="179"/>
      <c r="GJ39" s="179"/>
      <c r="GK39" s="179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9"/>
      <c r="HT39" s="179"/>
      <c r="HU39" s="179"/>
      <c r="HV39" s="179"/>
      <c r="HW39" s="179"/>
      <c r="HX39" s="179"/>
      <c r="HY39" s="179"/>
      <c r="HZ39" s="179"/>
      <c r="IA39" s="179"/>
      <c r="IB39" s="179"/>
      <c r="IC39" s="179"/>
      <c r="ID39" s="179"/>
      <c r="IE39" s="179"/>
      <c r="IF39" s="179"/>
      <c r="IG39" s="179"/>
      <c r="IH39" s="179"/>
      <c r="II39" s="179"/>
      <c r="IJ39" s="179"/>
      <c r="IK39" s="179"/>
      <c r="IL39" s="179"/>
      <c r="IM39" s="179"/>
      <c r="IN39" s="179"/>
      <c r="IO39" s="179"/>
      <c r="IP39" s="179"/>
      <c r="IQ39" s="179"/>
      <c r="IR39" s="179"/>
      <c r="IS39" s="179"/>
      <c r="IT39" s="179"/>
      <c r="IU39" s="179"/>
      <c r="IV39" s="179"/>
      <c r="IW39" s="179"/>
      <c r="IX39" s="179"/>
      <c r="IY39" s="179"/>
      <c r="IZ39" s="179"/>
      <c r="JA39" s="179"/>
      <c r="JB39" s="179"/>
      <c r="JC39" s="179"/>
      <c r="JD39" s="179"/>
      <c r="JE39" s="179"/>
      <c r="JF39" s="179"/>
      <c r="JG39" s="179"/>
      <c r="JH39" s="179"/>
      <c r="JI39" s="179"/>
      <c r="JJ39" s="179"/>
      <c r="JK39" s="179"/>
      <c r="JL39" s="179"/>
      <c r="JM39" s="179"/>
      <c r="JN39" s="179"/>
      <c r="JO39" s="179"/>
      <c r="JP39" s="179"/>
      <c r="JQ39" s="179"/>
      <c r="JR39" s="179"/>
      <c r="JS39" s="179"/>
      <c r="JT39" s="179"/>
      <c r="JU39" s="179"/>
      <c r="JV39" s="179"/>
      <c r="JW39" s="179"/>
      <c r="JX39" s="179"/>
      <c r="JY39" s="179"/>
      <c r="JZ39" s="179"/>
      <c r="KA39" s="179"/>
      <c r="KB39" s="179"/>
      <c r="KC39" s="179"/>
      <c r="KD39" s="179"/>
      <c r="KE39" s="179"/>
      <c r="KF39" s="179"/>
      <c r="KG39" s="179"/>
      <c r="KH39" s="179"/>
      <c r="KI39" s="179"/>
      <c r="KJ39" s="179"/>
      <c r="KK39" s="179"/>
      <c r="KL39" s="179"/>
      <c r="KM39" s="179"/>
      <c r="KN39" s="179"/>
      <c r="KO39" s="179"/>
      <c r="KP39" s="179"/>
      <c r="KQ39" s="179"/>
      <c r="KR39" s="179"/>
      <c r="KS39" s="179"/>
      <c r="KT39" s="179"/>
      <c r="KU39" s="179"/>
      <c r="KV39" s="179"/>
      <c r="KW39" s="179"/>
      <c r="KX39" s="179"/>
      <c r="KY39" s="179"/>
      <c r="KZ39" s="179"/>
      <c r="LA39" s="179"/>
      <c r="LB39" s="179"/>
      <c r="LC39" s="179"/>
      <c r="LD39" s="179"/>
      <c r="LE39" s="179"/>
      <c r="LF39" s="179"/>
      <c r="LG39" s="179"/>
      <c r="LH39" s="179"/>
      <c r="LI39" s="179"/>
      <c r="LJ39" s="179"/>
      <c r="LK39" s="179"/>
      <c r="LL39" s="179"/>
      <c r="LM39" s="179"/>
      <c r="LN39" s="179"/>
      <c r="LO39" s="179"/>
      <c r="LP39" s="179"/>
      <c r="LQ39" s="179"/>
      <c r="LR39" s="179"/>
      <c r="LS39" s="179"/>
      <c r="LT39" s="179"/>
      <c r="LU39" s="179"/>
      <c r="LV39" s="179"/>
      <c r="LW39" s="179"/>
      <c r="LX39" s="179"/>
      <c r="LY39" s="179"/>
      <c r="LZ39" s="179"/>
      <c r="MA39" s="179"/>
      <c r="MB39" s="179"/>
      <c r="MC39" s="179"/>
      <c r="MD39" s="179"/>
      <c r="ME39" s="179"/>
      <c r="MF39" s="179"/>
      <c r="MG39" s="179"/>
      <c r="MH39" s="179"/>
      <c r="MI39" s="179"/>
      <c r="MJ39" s="179"/>
      <c r="MK39" s="179"/>
      <c r="ML39" s="179"/>
      <c r="MM39" s="179"/>
      <c r="MN39" s="179"/>
      <c r="MO39" s="179"/>
      <c r="MP39" s="179"/>
      <c r="MQ39" s="179"/>
      <c r="MR39" s="179"/>
      <c r="MS39" s="179"/>
      <c r="MT39" s="179"/>
      <c r="MU39" s="179"/>
      <c r="MV39" s="179"/>
      <c r="MW39" s="179"/>
      <c r="MX39" s="179"/>
      <c r="MY39" s="179"/>
      <c r="MZ39" s="179"/>
      <c r="NA39" s="179"/>
      <c r="NB39" s="179"/>
      <c r="NC39" s="179"/>
      <c r="ND39" s="179"/>
      <c r="NE39" s="179"/>
      <c r="NF39" s="179"/>
      <c r="NG39" s="179"/>
      <c r="NH39" s="179"/>
      <c r="NI39" s="179"/>
      <c r="NJ39" s="179"/>
      <c r="NK39" s="179"/>
      <c r="NL39" s="179"/>
      <c r="NM39" s="179"/>
      <c r="NN39" s="179"/>
      <c r="NO39" s="179"/>
      <c r="NP39" s="179"/>
      <c r="NQ39" s="179"/>
      <c r="NR39" s="179"/>
      <c r="NS39" s="179"/>
      <c r="NT39" s="179"/>
      <c r="NU39" s="179"/>
      <c r="NV39" s="179"/>
      <c r="NW39" s="179"/>
      <c r="NX39" s="179"/>
      <c r="NY39" s="179"/>
      <c r="NZ39" s="179"/>
      <c r="OA39" s="179"/>
      <c r="OB39" s="179"/>
      <c r="OC39" s="179"/>
      <c r="OD39" s="179"/>
      <c r="OE39" s="179"/>
      <c r="OF39" s="179"/>
      <c r="OG39" s="179"/>
      <c r="OH39" s="179"/>
      <c r="OI39" s="179"/>
      <c r="OJ39" s="179"/>
      <c r="OK39" s="179"/>
      <c r="OL39" s="179"/>
      <c r="OM39" s="179"/>
      <c r="ON39" s="179"/>
      <c r="OO39" s="179"/>
      <c r="OP39" s="179"/>
      <c r="OQ39" s="179"/>
      <c r="OR39" s="179"/>
      <c r="OS39" s="179"/>
      <c r="OT39" s="179"/>
      <c r="OU39" s="179"/>
      <c r="OV39" s="179"/>
      <c r="OW39" s="179"/>
      <c r="OX39" s="179"/>
      <c r="OY39" s="179"/>
      <c r="OZ39" s="179"/>
      <c r="PA39" s="179"/>
      <c r="PB39" s="179"/>
      <c r="PC39" s="179"/>
      <c r="PD39" s="179"/>
      <c r="PE39" s="179"/>
      <c r="PF39" s="179"/>
      <c r="PG39" s="179"/>
      <c r="PH39" s="179"/>
      <c r="PI39" s="179"/>
      <c r="PJ39" s="179"/>
      <c r="PK39" s="179"/>
      <c r="PL39" s="179"/>
      <c r="PM39" s="179"/>
      <c r="PN39" s="179"/>
      <c r="PO39" s="179"/>
      <c r="PP39" s="179"/>
      <c r="PQ39" s="179"/>
      <c r="PR39" s="179"/>
      <c r="PS39" s="179"/>
      <c r="PT39" s="179"/>
      <c r="PU39" s="179"/>
      <c r="PV39" s="179"/>
      <c r="PW39" s="179"/>
      <c r="PX39" s="179"/>
      <c r="PY39" s="179"/>
      <c r="PZ39" s="179"/>
      <c r="QA39" s="179"/>
      <c r="QB39" s="179"/>
      <c r="QC39" s="179"/>
      <c r="QD39" s="179"/>
      <c r="QE39" s="179"/>
      <c r="QF39" s="179"/>
      <c r="QG39" s="179"/>
      <c r="QH39" s="179"/>
      <c r="QI39" s="179"/>
      <c r="QJ39" s="179"/>
      <c r="QK39" s="179"/>
      <c r="QL39" s="179"/>
      <c r="QM39" s="179"/>
      <c r="QN39" s="179"/>
      <c r="QO39" s="179"/>
      <c r="QP39" s="179"/>
      <c r="QQ39" s="179"/>
      <c r="QR39" s="179"/>
      <c r="QS39" s="179"/>
      <c r="QT39" s="179"/>
      <c r="QU39" s="179"/>
      <c r="QV39" s="179"/>
      <c r="QW39" s="179"/>
      <c r="QX39" s="179"/>
      <c r="QY39" s="179"/>
      <c r="QZ39" s="179"/>
      <c r="RA39" s="179"/>
      <c r="RB39" s="179"/>
      <c r="RC39" s="179"/>
      <c r="RD39" s="179"/>
      <c r="RE39" s="179"/>
      <c r="RF39" s="179"/>
      <c r="RG39" s="179"/>
      <c r="RH39" s="179"/>
      <c r="RI39" s="179"/>
      <c r="RJ39" s="179"/>
      <c r="RK39" s="179"/>
      <c r="RL39" s="179"/>
      <c r="RM39" s="179"/>
      <c r="RN39" s="179"/>
      <c r="RO39" s="179"/>
      <c r="RP39" s="179"/>
      <c r="RQ39" s="179"/>
      <c r="RR39" s="179"/>
      <c r="RS39" s="179"/>
      <c r="RT39" s="179"/>
      <c r="RU39" s="179"/>
      <c r="RV39" s="179"/>
      <c r="RW39" s="179"/>
      <c r="RX39" s="179"/>
      <c r="RY39" s="179"/>
      <c r="RZ39" s="179"/>
      <c r="SA39" s="179"/>
      <c r="SB39" s="179"/>
      <c r="SC39" s="179"/>
      <c r="SD39" s="179"/>
      <c r="SE39" s="179"/>
      <c r="SF39" s="179"/>
    </row>
    <row r="40" spans="1:500" x14ac:dyDescent="0.25">
      <c r="A40" s="186" t="s">
        <v>34</v>
      </c>
      <c r="B40" s="180"/>
      <c r="C40" s="180"/>
      <c r="D40" s="180"/>
      <c r="E40" s="180"/>
      <c r="F40" s="180"/>
      <c r="G40" s="180"/>
      <c r="H40" s="180"/>
      <c r="I40" s="180"/>
      <c r="J40" s="180"/>
      <c r="K40" s="180"/>
      <c r="L40" s="180"/>
      <c r="M40" s="180"/>
      <c r="N40" s="178">
        <v>-0.76</v>
      </c>
      <c r="O40" s="178">
        <v>-0.71499999999999997</v>
      </c>
      <c r="P40" s="178">
        <v>-8.4000000000000005E-2</v>
      </c>
      <c r="Q40" s="178">
        <v>-8.5999999999999993E-2</v>
      </c>
      <c r="R40" s="178">
        <v>-4.5999999999999999E-2</v>
      </c>
      <c r="S40" s="178">
        <v>-0.16600000000000001</v>
      </c>
      <c r="T40" s="178">
        <v>-0.44700000000000001</v>
      </c>
      <c r="U40" s="178">
        <v>-0.157</v>
      </c>
      <c r="V40" s="178">
        <v>-0.129</v>
      </c>
      <c r="W40" s="178">
        <v>-0.27900000000000003</v>
      </c>
      <c r="X40" s="178">
        <v>-0.25600000000000001</v>
      </c>
      <c r="Y40" s="178">
        <v>0.14899999999999999</v>
      </c>
      <c r="Z40" s="178">
        <v>0.33800000000000002</v>
      </c>
      <c r="AA40" s="178">
        <v>0.66400000000000003</v>
      </c>
      <c r="AB40" s="178">
        <v>-0.187</v>
      </c>
      <c r="AC40" s="178">
        <v>0.37</v>
      </c>
      <c r="AD40" s="178">
        <v>2.323</v>
      </c>
      <c r="AE40" s="178">
        <v>1.03</v>
      </c>
      <c r="AF40" s="178">
        <v>-0.42699999999999999</v>
      </c>
      <c r="AG40" s="178">
        <v>0.78</v>
      </c>
      <c r="AH40" s="178">
        <v>-0.185</v>
      </c>
      <c r="AI40" s="178">
        <v>-0.435</v>
      </c>
      <c r="AJ40" s="178">
        <v>0.58899999999999997</v>
      </c>
      <c r="AK40" s="178">
        <v>0.30399999999999999</v>
      </c>
      <c r="AL40" s="178">
        <v>-0.20699999999999999</v>
      </c>
      <c r="AM40" s="178">
        <v>0.34599999999999997</v>
      </c>
      <c r="AN40" s="178">
        <v>0.317</v>
      </c>
      <c r="AO40" s="178">
        <v>-0.45200000000000001</v>
      </c>
      <c r="AP40" s="178">
        <v>0.33800000000000002</v>
      </c>
      <c r="AQ40" s="178">
        <v>1.3069999999999999</v>
      </c>
      <c r="AR40" s="178">
        <v>-0.27200000000000002</v>
      </c>
      <c r="AS40" s="178">
        <v>0.98099999999999998</v>
      </c>
      <c r="AT40" s="178">
        <v>-0.17299999999999999</v>
      </c>
      <c r="AU40" s="178">
        <v>-0.39200000000000002</v>
      </c>
      <c r="AV40" s="178">
        <v>0.60099999999999998</v>
      </c>
      <c r="AW40" s="178">
        <v>0.33300000000000002</v>
      </c>
      <c r="AX40" s="178">
        <v>-0.16400000000000001</v>
      </c>
      <c r="AY40" s="178">
        <v>0.35699999999999998</v>
      </c>
      <c r="AZ40" s="178">
        <v>0.36099999999999999</v>
      </c>
      <c r="BA40" s="178">
        <v>-0.38700000000000001</v>
      </c>
      <c r="BB40" s="460"/>
      <c r="BC40" s="460"/>
      <c r="BD40" s="460"/>
      <c r="BE40" s="179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79"/>
      <c r="CK40" s="179"/>
      <c r="CL40" s="179"/>
      <c r="CM40" s="179"/>
      <c r="CN40" s="179"/>
      <c r="CO40" s="179"/>
      <c r="CP40" s="179"/>
      <c r="CQ40" s="179"/>
      <c r="CR40" s="179"/>
      <c r="CS40" s="179"/>
      <c r="CT40" s="179"/>
      <c r="CU40" s="179"/>
      <c r="CV40" s="179"/>
      <c r="CW40" s="179"/>
      <c r="CX40" s="179"/>
      <c r="CY40" s="179"/>
      <c r="CZ40" s="179"/>
      <c r="DA40" s="179"/>
      <c r="DB40" s="179"/>
      <c r="DC40" s="179"/>
      <c r="DD40" s="179"/>
      <c r="DE40" s="179"/>
      <c r="DF40" s="179"/>
      <c r="DG40" s="179"/>
      <c r="DH40" s="179"/>
      <c r="DI40" s="179"/>
      <c r="DJ40" s="179"/>
      <c r="DK40" s="179"/>
      <c r="DL40" s="179"/>
      <c r="DM40" s="179"/>
      <c r="DN40" s="179"/>
      <c r="DO40" s="179"/>
      <c r="DP40" s="179"/>
      <c r="DQ40" s="179"/>
      <c r="DR40" s="179"/>
      <c r="DS40" s="179"/>
      <c r="DT40" s="179"/>
      <c r="DU40" s="179"/>
      <c r="DV40" s="179"/>
      <c r="DW40" s="179"/>
      <c r="DX40" s="179"/>
      <c r="DY40" s="179"/>
      <c r="DZ40" s="179"/>
      <c r="EA40" s="179"/>
      <c r="EB40" s="179"/>
      <c r="EC40" s="179"/>
      <c r="ED40" s="179"/>
      <c r="EE40" s="179"/>
      <c r="EF40" s="179"/>
      <c r="EG40" s="179"/>
      <c r="EH40" s="179"/>
      <c r="EI40" s="179"/>
      <c r="EJ40" s="179"/>
      <c r="EK40" s="179"/>
      <c r="EL40" s="179"/>
      <c r="EM40" s="179"/>
      <c r="EN40" s="179"/>
      <c r="EO40" s="179"/>
      <c r="EP40" s="179"/>
      <c r="EQ40" s="179"/>
      <c r="ER40" s="179"/>
      <c r="ES40" s="179"/>
      <c r="ET40" s="179"/>
      <c r="EU40" s="179"/>
      <c r="EV40" s="179"/>
      <c r="EW40" s="179"/>
      <c r="EX40" s="179"/>
      <c r="EY40" s="179"/>
      <c r="EZ40" s="179"/>
      <c r="FA40" s="179"/>
      <c r="FB40" s="179"/>
      <c r="FC40" s="179"/>
      <c r="FD40" s="179"/>
      <c r="FE40" s="179"/>
      <c r="FF40" s="179"/>
      <c r="FG40" s="179"/>
      <c r="FH40" s="179"/>
      <c r="FI40" s="179"/>
      <c r="FJ40" s="179"/>
      <c r="FK40" s="179"/>
      <c r="FL40" s="179"/>
      <c r="FM40" s="179"/>
      <c r="FN40" s="179"/>
      <c r="FO40" s="179"/>
      <c r="FP40" s="179"/>
      <c r="FQ40" s="179"/>
      <c r="FR40" s="179"/>
      <c r="FS40" s="179"/>
      <c r="FT40" s="179"/>
      <c r="FU40" s="179"/>
      <c r="FV40" s="179"/>
      <c r="FW40" s="179"/>
      <c r="FX40" s="179"/>
      <c r="FY40" s="179"/>
      <c r="FZ40" s="179"/>
      <c r="GA40" s="179"/>
      <c r="GB40" s="179"/>
      <c r="GC40" s="179"/>
      <c r="GD40" s="179"/>
      <c r="GE40" s="179"/>
      <c r="GF40" s="179"/>
      <c r="GG40" s="179"/>
      <c r="GH40" s="179"/>
      <c r="GI40" s="179"/>
      <c r="GJ40" s="179"/>
      <c r="GK40" s="179"/>
      <c r="GL40" s="179"/>
      <c r="GM40" s="179"/>
      <c r="GN40" s="179"/>
      <c r="GO40" s="179"/>
      <c r="GP40" s="179"/>
      <c r="GQ40" s="179"/>
      <c r="GR40" s="179"/>
      <c r="GS40" s="179"/>
      <c r="GT40" s="179"/>
      <c r="GU40" s="179"/>
      <c r="GV40" s="179"/>
      <c r="GW40" s="179"/>
      <c r="GX40" s="179"/>
      <c r="GY40" s="179"/>
      <c r="GZ40" s="179"/>
      <c r="HA40" s="179"/>
      <c r="HB40" s="179"/>
      <c r="HC40" s="179"/>
      <c r="HD40" s="179"/>
      <c r="HE40" s="179"/>
      <c r="HF40" s="179"/>
      <c r="HG40" s="179"/>
      <c r="HH40" s="179"/>
      <c r="HI40" s="179"/>
      <c r="HJ40" s="179"/>
      <c r="HK40" s="179"/>
      <c r="HL40" s="179"/>
      <c r="HM40" s="179"/>
      <c r="HN40" s="179"/>
      <c r="HO40" s="179"/>
      <c r="HP40" s="179"/>
      <c r="HQ40" s="179"/>
      <c r="HR40" s="179"/>
      <c r="HS40" s="179"/>
      <c r="HT40" s="179"/>
      <c r="HU40" s="179"/>
      <c r="HV40" s="179"/>
      <c r="HW40" s="179"/>
      <c r="HX40" s="179"/>
      <c r="HY40" s="179"/>
      <c r="HZ40" s="179"/>
      <c r="IA40" s="179"/>
      <c r="IB40" s="179"/>
      <c r="IC40" s="179"/>
      <c r="ID40" s="179"/>
      <c r="IE40" s="179"/>
      <c r="IF40" s="179"/>
      <c r="IG40" s="179"/>
      <c r="IH40" s="179"/>
      <c r="II40" s="179"/>
      <c r="IJ40" s="179"/>
      <c r="IK40" s="179"/>
      <c r="IL40" s="179"/>
      <c r="IM40" s="179"/>
      <c r="IN40" s="179"/>
      <c r="IO40" s="179"/>
      <c r="IP40" s="179"/>
      <c r="IQ40" s="179"/>
      <c r="IR40" s="179"/>
      <c r="IS40" s="179"/>
      <c r="IT40" s="179"/>
      <c r="IU40" s="179"/>
      <c r="IV40" s="179"/>
      <c r="IW40" s="179"/>
      <c r="IX40" s="179"/>
      <c r="IY40" s="179"/>
      <c r="IZ40" s="179"/>
      <c r="JA40" s="179"/>
      <c r="JB40" s="179"/>
      <c r="JC40" s="179"/>
      <c r="JD40" s="179"/>
      <c r="JE40" s="179"/>
      <c r="JF40" s="179"/>
      <c r="JG40" s="179"/>
      <c r="JH40" s="179"/>
      <c r="JI40" s="179"/>
      <c r="JJ40" s="179"/>
      <c r="JK40" s="179"/>
      <c r="JL40" s="179"/>
      <c r="JM40" s="179"/>
      <c r="JN40" s="179"/>
      <c r="JO40" s="179"/>
      <c r="JP40" s="179"/>
      <c r="JQ40" s="179"/>
      <c r="JR40" s="179"/>
      <c r="JS40" s="179"/>
      <c r="JT40" s="179"/>
      <c r="JU40" s="179"/>
      <c r="JV40" s="179"/>
      <c r="JW40" s="179"/>
      <c r="JX40" s="179"/>
      <c r="JY40" s="179"/>
      <c r="JZ40" s="179"/>
      <c r="KA40" s="179"/>
      <c r="KB40" s="179"/>
      <c r="KC40" s="179"/>
      <c r="KD40" s="179"/>
      <c r="KE40" s="179"/>
      <c r="KF40" s="179"/>
      <c r="KG40" s="179"/>
      <c r="KH40" s="179"/>
      <c r="KI40" s="179"/>
      <c r="KJ40" s="179"/>
      <c r="KK40" s="179"/>
      <c r="KL40" s="179"/>
      <c r="KM40" s="179"/>
      <c r="KN40" s="179"/>
      <c r="KO40" s="179"/>
      <c r="KP40" s="179"/>
      <c r="KQ40" s="179"/>
      <c r="KR40" s="179"/>
      <c r="KS40" s="179"/>
      <c r="KT40" s="179"/>
      <c r="KU40" s="179"/>
      <c r="KV40" s="179"/>
      <c r="KW40" s="179"/>
      <c r="KX40" s="179"/>
      <c r="KY40" s="179"/>
      <c r="KZ40" s="179"/>
      <c r="LA40" s="179"/>
      <c r="LB40" s="179"/>
      <c r="LC40" s="179"/>
      <c r="LD40" s="179"/>
      <c r="LE40" s="179"/>
      <c r="LF40" s="179"/>
      <c r="LG40" s="179"/>
      <c r="LH40" s="179"/>
      <c r="LI40" s="179"/>
      <c r="LJ40" s="179"/>
      <c r="LK40" s="179"/>
      <c r="LL40" s="179"/>
      <c r="LM40" s="179"/>
      <c r="LN40" s="179"/>
      <c r="LO40" s="179"/>
      <c r="LP40" s="179"/>
      <c r="LQ40" s="179"/>
      <c r="LR40" s="179"/>
      <c r="LS40" s="179"/>
      <c r="LT40" s="179"/>
      <c r="LU40" s="179"/>
      <c r="LV40" s="179"/>
      <c r="LW40" s="179"/>
      <c r="LX40" s="179"/>
      <c r="LY40" s="179"/>
      <c r="LZ40" s="179"/>
      <c r="MA40" s="179"/>
      <c r="MB40" s="179"/>
      <c r="MC40" s="179"/>
      <c r="MD40" s="179"/>
      <c r="ME40" s="179"/>
      <c r="MF40" s="179"/>
      <c r="MG40" s="179"/>
      <c r="MH40" s="179"/>
      <c r="MI40" s="179"/>
      <c r="MJ40" s="179"/>
      <c r="MK40" s="179"/>
      <c r="ML40" s="179"/>
      <c r="MM40" s="179"/>
      <c r="MN40" s="179"/>
      <c r="MO40" s="179"/>
      <c r="MP40" s="179"/>
      <c r="MQ40" s="179"/>
      <c r="MR40" s="179"/>
      <c r="MS40" s="179"/>
      <c r="MT40" s="179"/>
      <c r="MU40" s="179"/>
      <c r="MV40" s="179"/>
      <c r="MW40" s="179"/>
      <c r="MX40" s="179"/>
      <c r="MY40" s="179"/>
      <c r="MZ40" s="179"/>
      <c r="NA40" s="179"/>
      <c r="NB40" s="179"/>
      <c r="NC40" s="179"/>
      <c r="ND40" s="179"/>
      <c r="NE40" s="179"/>
      <c r="NF40" s="179"/>
      <c r="NG40" s="179"/>
      <c r="NH40" s="179"/>
      <c r="NI40" s="179"/>
      <c r="NJ40" s="179"/>
      <c r="NK40" s="179"/>
      <c r="NL40" s="179"/>
      <c r="NM40" s="179"/>
      <c r="NN40" s="179"/>
      <c r="NO40" s="179"/>
      <c r="NP40" s="179"/>
      <c r="NQ40" s="179"/>
      <c r="NR40" s="179"/>
      <c r="NS40" s="179"/>
      <c r="NT40" s="179"/>
      <c r="NU40" s="179"/>
      <c r="NV40" s="179"/>
      <c r="NW40" s="179"/>
      <c r="NX40" s="179"/>
      <c r="NY40" s="179"/>
      <c r="NZ40" s="179"/>
      <c r="OA40" s="179"/>
      <c r="OB40" s="179"/>
      <c r="OC40" s="179"/>
      <c r="OD40" s="179"/>
      <c r="OE40" s="179"/>
      <c r="OF40" s="179"/>
      <c r="OG40" s="179"/>
      <c r="OH40" s="179"/>
      <c r="OI40" s="179"/>
      <c r="OJ40" s="179"/>
      <c r="OK40" s="179"/>
      <c r="OL40" s="179"/>
      <c r="OM40" s="179"/>
      <c r="ON40" s="179"/>
      <c r="OO40" s="179"/>
      <c r="OP40" s="179"/>
      <c r="OQ40" s="179"/>
      <c r="OR40" s="179"/>
      <c r="OS40" s="179"/>
      <c r="OT40" s="179"/>
      <c r="OU40" s="179"/>
      <c r="OV40" s="179"/>
      <c r="OW40" s="179"/>
      <c r="OX40" s="179"/>
      <c r="OY40" s="179"/>
      <c r="OZ40" s="179"/>
      <c r="PA40" s="179"/>
      <c r="PB40" s="179"/>
      <c r="PC40" s="179"/>
      <c r="PD40" s="179"/>
      <c r="PE40" s="179"/>
      <c r="PF40" s="179"/>
      <c r="PG40" s="179"/>
      <c r="PH40" s="179"/>
      <c r="PI40" s="179"/>
      <c r="PJ40" s="179"/>
      <c r="PK40" s="179"/>
      <c r="PL40" s="179"/>
      <c r="PM40" s="179"/>
      <c r="PN40" s="179"/>
      <c r="PO40" s="179"/>
      <c r="PP40" s="179"/>
      <c r="PQ40" s="179"/>
      <c r="PR40" s="179"/>
      <c r="PS40" s="179"/>
      <c r="PT40" s="179"/>
      <c r="PU40" s="179"/>
      <c r="PV40" s="179"/>
      <c r="PW40" s="179"/>
      <c r="PX40" s="179"/>
      <c r="PY40" s="179"/>
      <c r="PZ40" s="179"/>
      <c r="QA40" s="179"/>
      <c r="QB40" s="179"/>
      <c r="QC40" s="179"/>
      <c r="QD40" s="179"/>
      <c r="QE40" s="179"/>
      <c r="QF40" s="179"/>
      <c r="QG40" s="179"/>
      <c r="QH40" s="179"/>
      <c r="QI40" s="179"/>
      <c r="QJ40" s="179"/>
      <c r="QK40" s="179"/>
      <c r="QL40" s="179"/>
      <c r="QM40" s="179"/>
      <c r="QN40" s="179"/>
      <c r="QO40" s="179"/>
      <c r="QP40" s="179"/>
      <c r="QQ40" s="179"/>
      <c r="QR40" s="179"/>
      <c r="QS40" s="179"/>
      <c r="QT40" s="179"/>
      <c r="QU40" s="179"/>
      <c r="QV40" s="179"/>
      <c r="QW40" s="179"/>
      <c r="QX40" s="179"/>
      <c r="QY40" s="179"/>
      <c r="QZ40" s="179"/>
      <c r="RA40" s="179"/>
      <c r="RB40" s="179"/>
      <c r="RC40" s="179"/>
      <c r="RD40" s="179"/>
      <c r="RE40" s="179"/>
      <c r="RF40" s="179"/>
      <c r="RG40" s="179"/>
      <c r="RH40" s="179"/>
      <c r="RI40" s="179"/>
      <c r="RJ40" s="179"/>
      <c r="RK40" s="179"/>
      <c r="RL40" s="179"/>
      <c r="RM40" s="179"/>
      <c r="RN40" s="179"/>
      <c r="RO40" s="179"/>
      <c r="RP40" s="179"/>
      <c r="RQ40" s="179"/>
      <c r="RR40" s="179"/>
      <c r="RS40" s="179"/>
      <c r="RT40" s="179"/>
      <c r="RU40" s="179"/>
      <c r="RV40" s="179"/>
      <c r="RW40" s="179"/>
      <c r="RX40" s="179"/>
      <c r="RY40" s="179"/>
      <c r="RZ40" s="179"/>
      <c r="SA40" s="179"/>
      <c r="SB40" s="179"/>
      <c r="SC40" s="179"/>
      <c r="SD40" s="179"/>
      <c r="SE40" s="179"/>
      <c r="SF40" s="179"/>
    </row>
    <row r="41" spans="1:500" x14ac:dyDescent="0.25">
      <c r="A41" s="185" t="s">
        <v>35</v>
      </c>
      <c r="B41" s="174">
        <v>-16</v>
      </c>
      <c r="C41" s="174">
        <v>4</v>
      </c>
      <c r="D41" s="174">
        <v>-4</v>
      </c>
      <c r="E41" s="174">
        <v>-1</v>
      </c>
      <c r="F41" s="174">
        <v>0</v>
      </c>
      <c r="G41" s="174">
        <v>15</v>
      </c>
      <c r="H41" s="174">
        <v>1</v>
      </c>
      <c r="I41" s="174">
        <v>-15</v>
      </c>
      <c r="J41" s="174">
        <v>-1</v>
      </c>
      <c r="K41" s="174">
        <v>0</v>
      </c>
      <c r="L41" s="174">
        <v>0</v>
      </c>
      <c r="M41" s="174">
        <v>-86</v>
      </c>
      <c r="N41" s="174">
        <v>0</v>
      </c>
      <c r="O41" s="174">
        <v>3</v>
      </c>
      <c r="P41" s="174">
        <v>-1</v>
      </c>
      <c r="Q41" s="174">
        <v>0</v>
      </c>
      <c r="R41" s="174">
        <v>0</v>
      </c>
      <c r="S41" s="174">
        <v>0</v>
      </c>
      <c r="T41" s="174">
        <v>0</v>
      </c>
      <c r="U41" s="174">
        <v>0</v>
      </c>
      <c r="V41" s="174">
        <v>0</v>
      </c>
      <c r="W41" s="174">
        <v>-9</v>
      </c>
      <c r="X41" s="174">
        <v>0</v>
      </c>
      <c r="Y41" s="174">
        <v>0</v>
      </c>
      <c r="Z41" s="174">
        <v>0</v>
      </c>
      <c r="AA41" s="174">
        <v>0</v>
      </c>
      <c r="AB41" s="174">
        <v>7</v>
      </c>
      <c r="AC41" s="174">
        <v>-7</v>
      </c>
      <c r="AD41" s="174">
        <v>0</v>
      </c>
      <c r="AE41" s="174">
        <v>0</v>
      </c>
      <c r="AF41" s="174">
        <v>0</v>
      </c>
      <c r="AG41" s="174">
        <v>0</v>
      </c>
      <c r="AH41" s="174">
        <v>0</v>
      </c>
      <c r="AI41" s="174">
        <v>0</v>
      </c>
      <c r="AJ41" s="174">
        <v>0</v>
      </c>
      <c r="AK41" s="174">
        <v>0</v>
      </c>
      <c r="AL41" s="174">
        <v>0</v>
      </c>
      <c r="AM41" s="174">
        <v>0</v>
      </c>
      <c r="AN41" s="174">
        <v>0</v>
      </c>
      <c r="AO41" s="174">
        <v>0</v>
      </c>
      <c r="AP41" s="174">
        <v>0</v>
      </c>
      <c r="AQ41" s="174">
        <v>0</v>
      </c>
      <c r="AR41" s="174">
        <v>0</v>
      </c>
      <c r="AS41" s="174">
        <v>0</v>
      </c>
      <c r="AT41" s="174">
        <v>0</v>
      </c>
      <c r="AU41" s="174">
        <v>0</v>
      </c>
      <c r="AV41" s="174">
        <v>0</v>
      </c>
      <c r="AW41" s="174">
        <v>0</v>
      </c>
      <c r="AX41" s="174">
        <v>0</v>
      </c>
      <c r="AY41" s="174">
        <v>0</v>
      </c>
      <c r="AZ41" s="174">
        <v>0</v>
      </c>
      <c r="BA41" s="174">
        <v>0</v>
      </c>
      <c r="BB41" s="456"/>
      <c r="BC41" s="456"/>
      <c r="BD41" s="456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5"/>
      <c r="CO41" s="175"/>
      <c r="CP41" s="175"/>
      <c r="CQ41" s="175"/>
      <c r="CR41" s="175"/>
      <c r="CS41" s="175"/>
      <c r="CT41" s="175"/>
      <c r="CU41" s="175"/>
      <c r="CV41" s="175"/>
      <c r="CW41" s="175"/>
      <c r="CX41" s="175"/>
      <c r="CY41" s="175"/>
      <c r="CZ41" s="175"/>
      <c r="DA41" s="175"/>
      <c r="DB41" s="175"/>
      <c r="DC41" s="175"/>
      <c r="DD41" s="175"/>
      <c r="DE41" s="175"/>
      <c r="DF41" s="175"/>
      <c r="DG41" s="175"/>
      <c r="DH41" s="175"/>
      <c r="DI41" s="175"/>
      <c r="DJ41" s="175"/>
      <c r="DK41" s="175"/>
      <c r="DL41" s="175"/>
      <c r="DM41" s="175"/>
      <c r="DN41" s="175"/>
      <c r="DO41" s="175"/>
      <c r="DP41" s="175"/>
      <c r="DQ41" s="175"/>
      <c r="DR41" s="175"/>
      <c r="DS41" s="175"/>
      <c r="DT41" s="175"/>
      <c r="DU41" s="175"/>
      <c r="DV41" s="175"/>
      <c r="DW41" s="175"/>
      <c r="DX41" s="175"/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  <c r="HI41" s="175"/>
      <c r="HJ41" s="175"/>
      <c r="HK41" s="175"/>
      <c r="HL41" s="175"/>
      <c r="HM41" s="175"/>
      <c r="HN41" s="175"/>
      <c r="HO41" s="175"/>
      <c r="HP41" s="175"/>
      <c r="HQ41" s="175"/>
      <c r="HR41" s="175"/>
      <c r="HS41" s="175"/>
      <c r="HT41" s="175"/>
      <c r="HU41" s="175"/>
      <c r="HV41" s="175"/>
      <c r="HW41" s="175"/>
      <c r="HX41" s="175"/>
      <c r="HY41" s="175"/>
      <c r="HZ41" s="175"/>
      <c r="IA41" s="175"/>
      <c r="IB41" s="175"/>
      <c r="IC41" s="175"/>
      <c r="ID41" s="175"/>
      <c r="IE41" s="175"/>
      <c r="IF41" s="175"/>
      <c r="IG41" s="175"/>
      <c r="IH41" s="175"/>
      <c r="II41" s="175"/>
      <c r="IJ41" s="175"/>
      <c r="IK41" s="175"/>
      <c r="IL41" s="175"/>
      <c r="IM41" s="175"/>
      <c r="IN41" s="175"/>
      <c r="IO41" s="175"/>
      <c r="IP41" s="175"/>
      <c r="IQ41" s="175"/>
      <c r="IR41" s="175"/>
      <c r="IS41" s="175"/>
      <c r="IT41" s="175"/>
      <c r="IU41" s="175"/>
      <c r="IV41" s="175"/>
      <c r="IW41" s="175"/>
      <c r="IX41" s="175"/>
      <c r="IY41" s="175"/>
      <c r="IZ41" s="175"/>
      <c r="JA41" s="175"/>
      <c r="JB41" s="175"/>
      <c r="JC41" s="175"/>
      <c r="JD41" s="175"/>
      <c r="JE41" s="175"/>
      <c r="JF41" s="175"/>
      <c r="JG41" s="175"/>
      <c r="JH41" s="175"/>
      <c r="JI41" s="175"/>
      <c r="JJ41" s="175"/>
      <c r="JK41" s="175"/>
      <c r="JL41" s="175"/>
      <c r="JM41" s="175"/>
      <c r="JN41" s="175"/>
      <c r="JO41" s="175"/>
      <c r="JP41" s="175"/>
      <c r="JQ41" s="175"/>
      <c r="JR41" s="175"/>
      <c r="JS41" s="175"/>
      <c r="JT41" s="175"/>
      <c r="JU41" s="175"/>
      <c r="JV41" s="175"/>
      <c r="JW41" s="175"/>
      <c r="JX41" s="175"/>
      <c r="JY41" s="175"/>
      <c r="JZ41" s="175"/>
      <c r="KA41" s="175"/>
      <c r="KB41" s="175"/>
      <c r="KC41" s="175"/>
      <c r="KD41" s="175"/>
      <c r="KE41" s="175"/>
      <c r="KF41" s="175"/>
      <c r="KG41" s="175"/>
      <c r="KH41" s="175"/>
      <c r="KI41" s="175"/>
      <c r="KJ41" s="175"/>
      <c r="KK41" s="175"/>
      <c r="KL41" s="175"/>
      <c r="KM41" s="175"/>
      <c r="KN41" s="175"/>
      <c r="KO41" s="175"/>
      <c r="KP41" s="175"/>
      <c r="KQ41" s="175"/>
      <c r="KR41" s="175"/>
      <c r="KS41" s="175"/>
      <c r="KT41" s="175"/>
      <c r="KU41" s="175"/>
      <c r="KV41" s="175"/>
      <c r="KW41" s="175"/>
      <c r="KX41" s="175"/>
      <c r="KY41" s="175"/>
      <c r="KZ41" s="175"/>
      <c r="LA41" s="175"/>
      <c r="LB41" s="175"/>
      <c r="LC41" s="175"/>
      <c r="LD41" s="175"/>
      <c r="LE41" s="175"/>
      <c r="LF41" s="175"/>
      <c r="LG41" s="175"/>
      <c r="LH41" s="175"/>
      <c r="LI41" s="175"/>
      <c r="LJ41" s="175"/>
      <c r="LK41" s="175"/>
      <c r="LL41" s="175"/>
      <c r="LM41" s="175"/>
      <c r="LN41" s="175"/>
      <c r="LO41" s="175"/>
      <c r="LP41" s="175"/>
      <c r="LQ41" s="175"/>
      <c r="LR41" s="175"/>
      <c r="LS41" s="175"/>
      <c r="LT41" s="175"/>
      <c r="LU41" s="175"/>
      <c r="LV41" s="175"/>
      <c r="LW41" s="175"/>
      <c r="LX41" s="175"/>
      <c r="LY41" s="175"/>
      <c r="LZ41" s="175"/>
      <c r="MA41" s="175"/>
      <c r="MB41" s="175"/>
      <c r="MC41" s="175"/>
      <c r="MD41" s="175"/>
      <c r="ME41" s="175"/>
      <c r="MF41" s="175"/>
      <c r="MG41" s="175"/>
      <c r="MH41" s="175"/>
      <c r="MI41" s="175"/>
      <c r="MJ41" s="175"/>
      <c r="MK41" s="175"/>
      <c r="ML41" s="175"/>
      <c r="MM41" s="175"/>
      <c r="MN41" s="175"/>
      <c r="MO41" s="175"/>
      <c r="MP41" s="175"/>
      <c r="MQ41" s="175"/>
      <c r="MR41" s="175"/>
      <c r="MS41" s="175"/>
      <c r="MT41" s="175"/>
      <c r="MU41" s="175"/>
      <c r="MV41" s="175"/>
      <c r="MW41" s="175"/>
      <c r="MX41" s="175"/>
      <c r="MY41" s="175"/>
      <c r="MZ41" s="175"/>
      <c r="NA41" s="175"/>
      <c r="NB41" s="175"/>
      <c r="NC41" s="175"/>
      <c r="ND41" s="175"/>
      <c r="NE41" s="175"/>
      <c r="NF41" s="175"/>
      <c r="NG41" s="175"/>
      <c r="NH41" s="175"/>
      <c r="NI41" s="175"/>
      <c r="NJ41" s="175"/>
      <c r="NK41" s="175"/>
      <c r="NL41" s="175"/>
      <c r="NM41" s="175"/>
      <c r="NN41" s="175"/>
      <c r="NO41" s="175"/>
      <c r="NP41" s="175"/>
      <c r="NQ41" s="175"/>
      <c r="NR41" s="175"/>
      <c r="NS41" s="175"/>
      <c r="NT41" s="175"/>
      <c r="NU41" s="175"/>
      <c r="NV41" s="175"/>
      <c r="NW41" s="175"/>
      <c r="NX41" s="175"/>
      <c r="NY41" s="175"/>
      <c r="NZ41" s="175"/>
      <c r="OA41" s="175"/>
      <c r="OB41" s="175"/>
      <c r="OC41" s="175"/>
      <c r="OD41" s="175"/>
      <c r="OE41" s="175"/>
      <c r="OF41" s="175"/>
      <c r="OG41" s="175"/>
      <c r="OH41" s="175"/>
      <c r="OI41" s="175"/>
      <c r="OJ41" s="175"/>
      <c r="OK41" s="175"/>
      <c r="OL41" s="175"/>
      <c r="OM41" s="175"/>
      <c r="ON41" s="175"/>
      <c r="OO41" s="175"/>
      <c r="OP41" s="175"/>
      <c r="OQ41" s="175"/>
      <c r="OR41" s="175"/>
      <c r="OS41" s="175"/>
      <c r="OT41" s="175"/>
      <c r="OU41" s="175"/>
      <c r="OV41" s="175"/>
      <c r="OW41" s="175"/>
      <c r="OX41" s="175"/>
      <c r="OY41" s="175"/>
      <c r="OZ41" s="175"/>
      <c r="PA41" s="175"/>
      <c r="PB41" s="175"/>
      <c r="PC41" s="175"/>
      <c r="PD41" s="175"/>
      <c r="PE41" s="175"/>
      <c r="PF41" s="175"/>
      <c r="PG41" s="175"/>
      <c r="PH41" s="175"/>
      <c r="PI41" s="175"/>
      <c r="PJ41" s="175"/>
      <c r="PK41" s="175"/>
      <c r="PL41" s="175"/>
      <c r="PM41" s="175"/>
      <c r="PN41" s="175"/>
      <c r="PO41" s="175"/>
      <c r="PP41" s="175"/>
      <c r="PQ41" s="175"/>
      <c r="PR41" s="175"/>
      <c r="PS41" s="175"/>
      <c r="PT41" s="175"/>
      <c r="PU41" s="175"/>
      <c r="PV41" s="175"/>
      <c r="PW41" s="175"/>
      <c r="PX41" s="175"/>
      <c r="PY41" s="175"/>
      <c r="PZ41" s="175"/>
      <c r="QA41" s="175"/>
      <c r="QB41" s="175"/>
      <c r="QC41" s="175"/>
      <c r="QD41" s="175"/>
      <c r="QE41" s="175"/>
      <c r="QF41" s="175"/>
      <c r="QG41" s="175"/>
      <c r="QH41" s="175"/>
      <c r="QI41" s="175"/>
      <c r="QJ41" s="175"/>
      <c r="QK41" s="175"/>
      <c r="QL41" s="175"/>
      <c r="QM41" s="175"/>
      <c r="QN41" s="175"/>
      <c r="QO41" s="175"/>
      <c r="QP41" s="175"/>
      <c r="QQ41" s="175"/>
      <c r="QR41" s="175"/>
      <c r="QS41" s="175"/>
      <c r="QT41" s="175"/>
      <c r="QU41" s="175"/>
      <c r="QV41" s="175"/>
      <c r="QW41" s="175"/>
      <c r="QX41" s="175"/>
      <c r="QY41" s="175"/>
      <c r="QZ41" s="175"/>
      <c r="RA41" s="175"/>
      <c r="RB41" s="175"/>
      <c r="RC41" s="175"/>
      <c r="RD41" s="175"/>
      <c r="RE41" s="175"/>
      <c r="RF41" s="175"/>
      <c r="RG41" s="175"/>
      <c r="RH41" s="175"/>
      <c r="RI41" s="175"/>
      <c r="RJ41" s="175"/>
      <c r="RK41" s="175"/>
      <c r="RL41" s="175"/>
      <c r="RM41" s="175"/>
      <c r="RN41" s="175"/>
      <c r="RO41" s="175"/>
      <c r="RP41" s="175"/>
      <c r="RQ41" s="175"/>
      <c r="RR41" s="175"/>
      <c r="RS41" s="175"/>
      <c r="RT41" s="175"/>
      <c r="RU41" s="175"/>
      <c r="RV41" s="175"/>
      <c r="RW41" s="175"/>
      <c r="RX41" s="175"/>
      <c r="RY41" s="175"/>
      <c r="RZ41" s="175"/>
      <c r="SA41" s="175"/>
      <c r="SB41" s="175"/>
      <c r="SC41" s="175"/>
      <c r="SD41" s="175"/>
      <c r="SE41" s="175"/>
      <c r="SF41" s="175"/>
    </row>
    <row r="42" spans="1:500" x14ac:dyDescent="0.25">
      <c r="A42" s="185" t="s">
        <v>36</v>
      </c>
      <c r="B42" s="174">
        <v>128</v>
      </c>
      <c r="C42" s="174">
        <v>257</v>
      </c>
      <c r="D42" s="174">
        <v>662</v>
      </c>
      <c r="E42" s="174">
        <v>-99</v>
      </c>
      <c r="F42" s="174">
        <v>383</v>
      </c>
      <c r="G42" s="174">
        <v>866</v>
      </c>
      <c r="H42" s="174">
        <v>-108</v>
      </c>
      <c r="I42" s="174">
        <v>72</v>
      </c>
      <c r="J42" s="174">
        <v>657</v>
      </c>
      <c r="K42" s="174">
        <v>-110</v>
      </c>
      <c r="L42" s="174">
        <v>155</v>
      </c>
      <c r="M42" s="174">
        <v>1005</v>
      </c>
      <c r="N42" s="174">
        <v>-211</v>
      </c>
      <c r="O42" s="174">
        <v>-58</v>
      </c>
      <c r="P42" s="174">
        <v>976</v>
      </c>
      <c r="Q42" s="174">
        <v>-70</v>
      </c>
      <c r="R42" s="174">
        <v>419</v>
      </c>
      <c r="S42" s="174">
        <v>1049</v>
      </c>
      <c r="T42" s="174">
        <v>-187</v>
      </c>
      <c r="U42" s="174">
        <v>41</v>
      </c>
      <c r="V42" s="174">
        <v>520</v>
      </c>
      <c r="W42" s="174">
        <v>-61</v>
      </c>
      <c r="X42" s="174">
        <v>95</v>
      </c>
      <c r="Y42" s="174">
        <v>1043</v>
      </c>
      <c r="Z42" s="174">
        <v>-227</v>
      </c>
      <c r="AA42" s="174">
        <v>258</v>
      </c>
      <c r="AB42" s="174">
        <v>931</v>
      </c>
      <c r="AC42" s="174">
        <v>-30</v>
      </c>
      <c r="AD42" s="174">
        <v>114</v>
      </c>
      <c r="AE42" s="174">
        <v>219</v>
      </c>
      <c r="AF42" s="174">
        <v>680</v>
      </c>
      <c r="AG42" s="174">
        <v>110</v>
      </c>
      <c r="AH42" s="174">
        <v>353</v>
      </c>
      <c r="AI42" s="174">
        <v>703</v>
      </c>
      <c r="AJ42" s="174">
        <v>3</v>
      </c>
      <c r="AK42" s="174">
        <v>181</v>
      </c>
      <c r="AL42" s="174">
        <v>515</v>
      </c>
      <c r="AM42" s="174">
        <v>73</v>
      </c>
      <c r="AN42" s="174">
        <v>319</v>
      </c>
      <c r="AO42" s="174">
        <v>761</v>
      </c>
      <c r="AP42" s="174">
        <v>-227</v>
      </c>
      <c r="AQ42" s="174">
        <v>312</v>
      </c>
      <c r="AR42" s="174">
        <v>862</v>
      </c>
      <c r="AS42" s="174">
        <v>177</v>
      </c>
      <c r="AT42" s="174">
        <v>357</v>
      </c>
      <c r="AU42" s="174">
        <v>714</v>
      </c>
      <c r="AV42" s="174">
        <v>7</v>
      </c>
      <c r="AW42" s="174">
        <v>189</v>
      </c>
      <c r="AX42" s="174">
        <v>528</v>
      </c>
      <c r="AY42" s="174">
        <v>77</v>
      </c>
      <c r="AZ42" s="174">
        <v>335</v>
      </c>
      <c r="BA42" s="174">
        <v>781</v>
      </c>
      <c r="BB42" s="456"/>
      <c r="BC42" s="456"/>
      <c r="BD42" s="456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175"/>
      <c r="BR42" s="175"/>
      <c r="BS42" s="175"/>
      <c r="BT42" s="175"/>
      <c r="BU42" s="175"/>
      <c r="BV42" s="175"/>
      <c r="BW42" s="175"/>
      <c r="BX42" s="175"/>
      <c r="BY42" s="175"/>
      <c r="BZ42" s="175"/>
      <c r="CA42" s="175"/>
      <c r="CB42" s="175"/>
      <c r="CC42" s="175"/>
      <c r="CD42" s="175"/>
      <c r="CE42" s="175"/>
      <c r="CF42" s="175"/>
      <c r="CG42" s="175"/>
      <c r="CH42" s="175"/>
      <c r="CI42" s="175"/>
      <c r="CJ42" s="175"/>
      <c r="CK42" s="175"/>
      <c r="CL42" s="175"/>
      <c r="CM42" s="175"/>
      <c r="CN42" s="175"/>
      <c r="CO42" s="175"/>
      <c r="CP42" s="175"/>
      <c r="CQ42" s="175"/>
      <c r="CR42" s="175"/>
      <c r="CS42" s="175"/>
      <c r="CT42" s="175"/>
      <c r="CU42" s="175"/>
      <c r="CV42" s="175"/>
      <c r="CW42" s="175"/>
      <c r="CX42" s="175"/>
      <c r="CY42" s="175"/>
      <c r="CZ42" s="175"/>
      <c r="DA42" s="175"/>
      <c r="DB42" s="175"/>
      <c r="DC42" s="175"/>
      <c r="DD42" s="175"/>
      <c r="DE42" s="175"/>
      <c r="DF42" s="175"/>
      <c r="DG42" s="175"/>
      <c r="DH42" s="175"/>
      <c r="DI42" s="175"/>
      <c r="DJ42" s="175"/>
      <c r="DK42" s="175"/>
      <c r="DL42" s="175"/>
      <c r="DM42" s="175"/>
      <c r="DN42" s="175"/>
      <c r="DO42" s="175"/>
      <c r="DP42" s="175"/>
      <c r="DQ42" s="175"/>
      <c r="DR42" s="175"/>
      <c r="DS42" s="175"/>
      <c r="DT42" s="175"/>
      <c r="DU42" s="175"/>
      <c r="DV42" s="175"/>
      <c r="DW42" s="175"/>
      <c r="DX42" s="175"/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  <c r="HI42" s="175"/>
      <c r="HJ42" s="175"/>
      <c r="HK42" s="175"/>
      <c r="HL42" s="175"/>
      <c r="HM42" s="175"/>
      <c r="HN42" s="175"/>
      <c r="HO42" s="175"/>
      <c r="HP42" s="175"/>
      <c r="HQ42" s="175"/>
      <c r="HR42" s="175"/>
      <c r="HS42" s="175"/>
      <c r="HT42" s="175"/>
      <c r="HU42" s="175"/>
      <c r="HV42" s="175"/>
      <c r="HW42" s="175"/>
      <c r="HX42" s="175"/>
      <c r="HY42" s="175"/>
      <c r="HZ42" s="175"/>
      <c r="IA42" s="175"/>
      <c r="IB42" s="175"/>
      <c r="IC42" s="175"/>
      <c r="ID42" s="175"/>
      <c r="IE42" s="175"/>
      <c r="IF42" s="175"/>
      <c r="IG42" s="175"/>
      <c r="IH42" s="175"/>
      <c r="II42" s="175"/>
      <c r="IJ42" s="175"/>
      <c r="IK42" s="175"/>
      <c r="IL42" s="175"/>
      <c r="IM42" s="175"/>
      <c r="IN42" s="175"/>
      <c r="IO42" s="175"/>
      <c r="IP42" s="175"/>
      <c r="IQ42" s="175"/>
      <c r="IR42" s="175"/>
      <c r="IS42" s="175"/>
      <c r="IT42" s="175"/>
      <c r="IU42" s="175"/>
      <c r="IV42" s="175"/>
      <c r="IW42" s="175"/>
      <c r="IX42" s="175"/>
      <c r="IY42" s="175"/>
      <c r="IZ42" s="175"/>
      <c r="JA42" s="175"/>
      <c r="JB42" s="175"/>
      <c r="JC42" s="175"/>
      <c r="JD42" s="175"/>
      <c r="JE42" s="175"/>
      <c r="JF42" s="175"/>
      <c r="JG42" s="175"/>
      <c r="JH42" s="175"/>
      <c r="JI42" s="175"/>
      <c r="JJ42" s="175"/>
      <c r="JK42" s="175"/>
      <c r="JL42" s="175"/>
      <c r="JM42" s="175"/>
      <c r="JN42" s="175"/>
      <c r="JO42" s="175"/>
      <c r="JP42" s="175"/>
      <c r="JQ42" s="175"/>
      <c r="JR42" s="175"/>
      <c r="JS42" s="175"/>
      <c r="JT42" s="175"/>
      <c r="JU42" s="175"/>
      <c r="JV42" s="175"/>
      <c r="JW42" s="175"/>
      <c r="JX42" s="175"/>
      <c r="JY42" s="175"/>
      <c r="JZ42" s="175"/>
      <c r="KA42" s="175"/>
      <c r="KB42" s="175"/>
      <c r="KC42" s="175"/>
      <c r="KD42" s="175"/>
      <c r="KE42" s="175"/>
      <c r="KF42" s="175"/>
      <c r="KG42" s="175"/>
      <c r="KH42" s="175"/>
      <c r="KI42" s="175"/>
      <c r="KJ42" s="175"/>
      <c r="KK42" s="175"/>
      <c r="KL42" s="175"/>
      <c r="KM42" s="175"/>
      <c r="KN42" s="175"/>
      <c r="KO42" s="175"/>
      <c r="KP42" s="175"/>
      <c r="KQ42" s="175"/>
      <c r="KR42" s="175"/>
      <c r="KS42" s="175"/>
      <c r="KT42" s="175"/>
      <c r="KU42" s="175"/>
      <c r="KV42" s="175"/>
      <c r="KW42" s="175"/>
      <c r="KX42" s="175"/>
      <c r="KY42" s="175"/>
      <c r="KZ42" s="175"/>
      <c r="LA42" s="175"/>
      <c r="LB42" s="175"/>
      <c r="LC42" s="175"/>
      <c r="LD42" s="175"/>
      <c r="LE42" s="175"/>
      <c r="LF42" s="175"/>
      <c r="LG42" s="175"/>
      <c r="LH42" s="175"/>
      <c r="LI42" s="175"/>
      <c r="LJ42" s="175"/>
      <c r="LK42" s="175"/>
      <c r="LL42" s="175"/>
      <c r="LM42" s="175"/>
      <c r="LN42" s="175"/>
      <c r="LO42" s="175"/>
      <c r="LP42" s="175"/>
      <c r="LQ42" s="175"/>
      <c r="LR42" s="175"/>
      <c r="LS42" s="175"/>
      <c r="LT42" s="175"/>
      <c r="LU42" s="175"/>
      <c r="LV42" s="175"/>
      <c r="LW42" s="175"/>
      <c r="LX42" s="175"/>
      <c r="LY42" s="175"/>
      <c r="LZ42" s="175"/>
      <c r="MA42" s="175"/>
      <c r="MB42" s="175"/>
      <c r="MC42" s="175"/>
      <c r="MD42" s="175"/>
      <c r="ME42" s="175"/>
      <c r="MF42" s="175"/>
      <c r="MG42" s="175"/>
      <c r="MH42" s="175"/>
      <c r="MI42" s="175"/>
      <c r="MJ42" s="175"/>
      <c r="MK42" s="175"/>
      <c r="ML42" s="175"/>
      <c r="MM42" s="175"/>
      <c r="MN42" s="175"/>
      <c r="MO42" s="175"/>
      <c r="MP42" s="175"/>
      <c r="MQ42" s="175"/>
      <c r="MR42" s="175"/>
      <c r="MS42" s="175"/>
      <c r="MT42" s="175"/>
      <c r="MU42" s="175"/>
      <c r="MV42" s="175"/>
      <c r="MW42" s="175"/>
      <c r="MX42" s="175"/>
      <c r="MY42" s="175"/>
      <c r="MZ42" s="175"/>
      <c r="NA42" s="175"/>
      <c r="NB42" s="175"/>
      <c r="NC42" s="175"/>
      <c r="ND42" s="175"/>
      <c r="NE42" s="175"/>
      <c r="NF42" s="175"/>
      <c r="NG42" s="175"/>
      <c r="NH42" s="175"/>
      <c r="NI42" s="175"/>
      <c r="NJ42" s="175"/>
      <c r="NK42" s="175"/>
      <c r="NL42" s="175"/>
      <c r="NM42" s="175"/>
      <c r="NN42" s="175"/>
      <c r="NO42" s="175"/>
      <c r="NP42" s="175"/>
      <c r="NQ42" s="175"/>
      <c r="NR42" s="175"/>
      <c r="NS42" s="175"/>
      <c r="NT42" s="175"/>
      <c r="NU42" s="175"/>
      <c r="NV42" s="175"/>
      <c r="NW42" s="175"/>
      <c r="NX42" s="175"/>
      <c r="NY42" s="175"/>
      <c r="NZ42" s="175"/>
      <c r="OA42" s="175"/>
      <c r="OB42" s="175"/>
      <c r="OC42" s="175"/>
      <c r="OD42" s="175"/>
      <c r="OE42" s="175"/>
      <c r="OF42" s="175"/>
      <c r="OG42" s="175"/>
      <c r="OH42" s="175"/>
      <c r="OI42" s="175"/>
      <c r="OJ42" s="175"/>
      <c r="OK42" s="175"/>
      <c r="OL42" s="175"/>
      <c r="OM42" s="175"/>
      <c r="ON42" s="175"/>
      <c r="OO42" s="175"/>
      <c r="OP42" s="175"/>
      <c r="OQ42" s="175"/>
      <c r="OR42" s="175"/>
      <c r="OS42" s="175"/>
      <c r="OT42" s="175"/>
      <c r="OU42" s="175"/>
      <c r="OV42" s="175"/>
      <c r="OW42" s="175"/>
      <c r="OX42" s="175"/>
      <c r="OY42" s="175"/>
      <c r="OZ42" s="175"/>
      <c r="PA42" s="175"/>
      <c r="PB42" s="175"/>
      <c r="PC42" s="175"/>
      <c r="PD42" s="175"/>
      <c r="PE42" s="175"/>
      <c r="PF42" s="175"/>
      <c r="PG42" s="175"/>
      <c r="PH42" s="175"/>
      <c r="PI42" s="175"/>
      <c r="PJ42" s="175"/>
      <c r="PK42" s="175"/>
      <c r="PL42" s="175"/>
      <c r="PM42" s="175"/>
      <c r="PN42" s="175"/>
      <c r="PO42" s="175"/>
      <c r="PP42" s="175"/>
      <c r="PQ42" s="175"/>
      <c r="PR42" s="175"/>
      <c r="PS42" s="175"/>
      <c r="PT42" s="175"/>
      <c r="PU42" s="175"/>
      <c r="PV42" s="175"/>
      <c r="PW42" s="175"/>
      <c r="PX42" s="175"/>
      <c r="PY42" s="175"/>
      <c r="PZ42" s="175"/>
      <c r="QA42" s="175"/>
      <c r="QB42" s="175"/>
      <c r="QC42" s="175"/>
      <c r="QD42" s="175"/>
      <c r="QE42" s="175"/>
      <c r="QF42" s="175"/>
      <c r="QG42" s="175"/>
      <c r="QH42" s="175"/>
      <c r="QI42" s="175"/>
      <c r="QJ42" s="175"/>
      <c r="QK42" s="175"/>
      <c r="QL42" s="175"/>
      <c r="QM42" s="175"/>
      <c r="QN42" s="175"/>
      <c r="QO42" s="175"/>
      <c r="QP42" s="175"/>
      <c r="QQ42" s="175"/>
      <c r="QR42" s="175"/>
      <c r="QS42" s="175"/>
      <c r="QT42" s="175"/>
      <c r="QU42" s="175"/>
      <c r="QV42" s="175"/>
      <c r="QW42" s="175"/>
      <c r="QX42" s="175"/>
      <c r="QY42" s="175"/>
      <c r="QZ42" s="175"/>
      <c r="RA42" s="175"/>
      <c r="RB42" s="175"/>
      <c r="RC42" s="175"/>
      <c r="RD42" s="175"/>
      <c r="RE42" s="175"/>
      <c r="RF42" s="175"/>
      <c r="RG42" s="175"/>
      <c r="RH42" s="175"/>
      <c r="RI42" s="175"/>
      <c r="RJ42" s="175"/>
      <c r="RK42" s="175"/>
      <c r="RL42" s="175"/>
      <c r="RM42" s="175"/>
      <c r="RN42" s="175"/>
      <c r="RO42" s="175"/>
      <c r="RP42" s="175"/>
      <c r="RQ42" s="175"/>
      <c r="RR42" s="175"/>
      <c r="RS42" s="175"/>
      <c r="RT42" s="175"/>
      <c r="RU42" s="175"/>
      <c r="RV42" s="175"/>
      <c r="RW42" s="175"/>
      <c r="RX42" s="175"/>
      <c r="RY42" s="175"/>
      <c r="RZ42" s="175"/>
      <c r="SA42" s="175"/>
      <c r="SB42" s="175"/>
      <c r="SC42" s="175"/>
      <c r="SD42" s="175"/>
      <c r="SE42" s="175"/>
      <c r="SF42" s="175"/>
    </row>
    <row r="43" spans="1:500" x14ac:dyDescent="0.25">
      <c r="A43" s="186" t="s">
        <v>21</v>
      </c>
      <c r="B43" s="178">
        <v>0.17699999999999999</v>
      </c>
      <c r="C43" s="178">
        <v>0.27300000000000002</v>
      </c>
      <c r="D43" s="178">
        <v>0.40100000000000002</v>
      </c>
      <c r="E43" s="178">
        <v>-0.19600000000000001</v>
      </c>
      <c r="F43" s="178">
        <v>0.32300000000000001</v>
      </c>
      <c r="G43" s="178">
        <v>0.435</v>
      </c>
      <c r="H43" s="178">
        <v>-0.2</v>
      </c>
      <c r="I43" s="178">
        <v>0.107</v>
      </c>
      <c r="J43" s="178">
        <v>0.36199999999999999</v>
      </c>
      <c r="K43" s="178">
        <v>-0.215</v>
      </c>
      <c r="L43" s="178">
        <v>0.19700000000000001</v>
      </c>
      <c r="M43" s="178">
        <v>0.47799999999999998</v>
      </c>
      <c r="N43" s="178">
        <v>-0.79200000000000004</v>
      </c>
      <c r="O43" s="178">
        <v>-0.114</v>
      </c>
      <c r="P43" s="178">
        <v>0.45400000000000001</v>
      </c>
      <c r="Q43" s="178">
        <v>-0.13600000000000001</v>
      </c>
      <c r="R43" s="178">
        <v>0.30399999999999999</v>
      </c>
      <c r="S43" s="178">
        <v>0.45200000000000001</v>
      </c>
      <c r="T43" s="178">
        <v>-0.40100000000000002</v>
      </c>
      <c r="U43" s="178">
        <v>5.6000000000000001E-2</v>
      </c>
      <c r="V43" s="178">
        <v>0.29799999999999999</v>
      </c>
      <c r="W43" s="178">
        <v>-9.5000000000000001E-2</v>
      </c>
      <c r="X43" s="178">
        <v>0.115</v>
      </c>
      <c r="Y43" s="178">
        <v>0.42899999999999999</v>
      </c>
      <c r="Z43" s="178">
        <v>-0.52400000000000002</v>
      </c>
      <c r="AA43" s="178">
        <v>0.28000000000000003</v>
      </c>
      <c r="AB43" s="178">
        <v>0.39300000000000002</v>
      </c>
      <c r="AC43" s="178">
        <v>-4.4999999999999998E-2</v>
      </c>
      <c r="AD43" s="178">
        <v>0.11899999999999999</v>
      </c>
      <c r="AE43" s="178">
        <v>0.189</v>
      </c>
      <c r="AF43" s="178">
        <v>0.34699999999999998</v>
      </c>
      <c r="AG43" s="178">
        <v>0.113</v>
      </c>
      <c r="AH43" s="178">
        <v>0.248</v>
      </c>
      <c r="AI43" s="178">
        <v>0.34499999999999997</v>
      </c>
      <c r="AJ43" s="178">
        <v>3.0000000000000001E-3</v>
      </c>
      <c r="AK43" s="178">
        <v>0.157</v>
      </c>
      <c r="AL43" s="178">
        <v>0.28999999999999998</v>
      </c>
      <c r="AM43" s="178">
        <v>8.5000000000000006E-2</v>
      </c>
      <c r="AN43" s="178">
        <v>0.249</v>
      </c>
      <c r="AO43" s="178">
        <v>0.378</v>
      </c>
      <c r="AP43" s="178">
        <v>-0.52400000000000002</v>
      </c>
      <c r="AQ43" s="178">
        <v>0.24399999999999999</v>
      </c>
      <c r="AR43" s="178">
        <v>0.38700000000000001</v>
      </c>
      <c r="AS43" s="178">
        <v>0.16400000000000001</v>
      </c>
      <c r="AT43" s="178">
        <v>0.25</v>
      </c>
      <c r="AU43" s="178">
        <v>0.35099999999999998</v>
      </c>
      <c r="AV43" s="178">
        <v>8.9999999999999993E-3</v>
      </c>
      <c r="AW43" s="178">
        <v>0.16400000000000001</v>
      </c>
      <c r="AX43" s="178">
        <v>0.29799999999999999</v>
      </c>
      <c r="AY43" s="178">
        <v>0.09</v>
      </c>
      <c r="AZ43" s="178">
        <v>0.26100000000000001</v>
      </c>
      <c r="BA43" s="178">
        <v>0.38800000000000001</v>
      </c>
      <c r="BB43" s="460"/>
      <c r="BC43" s="460"/>
      <c r="BD43" s="460"/>
      <c r="BE43" s="179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  <c r="CK43" s="179"/>
      <c r="CL43" s="179"/>
      <c r="CM43" s="179"/>
      <c r="CN43" s="179"/>
      <c r="CO43" s="179"/>
      <c r="CP43" s="179"/>
      <c r="CQ43" s="179"/>
      <c r="CR43" s="179"/>
      <c r="CS43" s="179"/>
      <c r="CT43" s="179"/>
      <c r="CU43" s="179"/>
      <c r="CV43" s="179"/>
      <c r="CW43" s="179"/>
      <c r="CX43" s="179"/>
      <c r="CY43" s="179"/>
      <c r="CZ43" s="179"/>
      <c r="DA43" s="179"/>
      <c r="DB43" s="179"/>
      <c r="DC43" s="179"/>
      <c r="DD43" s="179"/>
      <c r="DE43" s="179"/>
      <c r="DF43" s="179"/>
      <c r="DG43" s="179"/>
      <c r="DH43" s="179"/>
      <c r="DI43" s="179"/>
      <c r="DJ43" s="179"/>
      <c r="DK43" s="179"/>
      <c r="DL43" s="179"/>
      <c r="DM43" s="179"/>
      <c r="DN43" s="179"/>
      <c r="DO43" s="179"/>
      <c r="DP43" s="179"/>
      <c r="DQ43" s="179"/>
      <c r="DR43" s="179"/>
      <c r="DS43" s="179"/>
      <c r="DT43" s="179"/>
      <c r="DU43" s="179"/>
      <c r="DV43" s="179"/>
      <c r="DW43" s="179"/>
      <c r="DX43" s="179"/>
      <c r="DY43" s="179"/>
      <c r="DZ43" s="179"/>
      <c r="EA43" s="179"/>
      <c r="EB43" s="179"/>
      <c r="EC43" s="179"/>
      <c r="ED43" s="179"/>
      <c r="EE43" s="179"/>
      <c r="EF43" s="179"/>
      <c r="EG43" s="179"/>
      <c r="EH43" s="179"/>
      <c r="EI43" s="179"/>
      <c r="EJ43" s="179"/>
      <c r="EK43" s="179"/>
      <c r="EL43" s="179"/>
      <c r="EM43" s="179"/>
      <c r="EN43" s="179"/>
      <c r="EO43" s="179"/>
      <c r="EP43" s="179"/>
      <c r="EQ43" s="179"/>
      <c r="ER43" s="179"/>
      <c r="ES43" s="179"/>
      <c r="ET43" s="179"/>
      <c r="EU43" s="179"/>
      <c r="EV43" s="179"/>
      <c r="EW43" s="179"/>
      <c r="EX43" s="179"/>
      <c r="EY43" s="179"/>
      <c r="EZ43" s="179"/>
      <c r="FA43" s="179"/>
      <c r="FB43" s="179"/>
      <c r="FC43" s="179"/>
      <c r="FD43" s="179"/>
      <c r="FE43" s="179"/>
      <c r="FF43" s="179"/>
      <c r="FG43" s="179"/>
      <c r="FH43" s="179"/>
      <c r="FI43" s="179"/>
      <c r="FJ43" s="179"/>
      <c r="FK43" s="179"/>
      <c r="FL43" s="179"/>
      <c r="FM43" s="179"/>
      <c r="FN43" s="179"/>
      <c r="FO43" s="179"/>
      <c r="FP43" s="179"/>
      <c r="FQ43" s="179"/>
      <c r="FR43" s="179"/>
      <c r="FS43" s="179"/>
      <c r="FT43" s="179"/>
      <c r="FU43" s="179"/>
      <c r="FV43" s="179"/>
      <c r="FW43" s="179"/>
      <c r="FX43" s="179"/>
      <c r="FY43" s="179"/>
      <c r="FZ43" s="179"/>
      <c r="GA43" s="179"/>
      <c r="GB43" s="179"/>
      <c r="GC43" s="179"/>
      <c r="GD43" s="179"/>
      <c r="GE43" s="179"/>
      <c r="GF43" s="179"/>
      <c r="GG43" s="179"/>
      <c r="GH43" s="179"/>
      <c r="GI43" s="179"/>
      <c r="GJ43" s="179"/>
      <c r="GK43" s="179"/>
      <c r="GL43" s="179"/>
      <c r="GM43" s="179"/>
      <c r="GN43" s="179"/>
      <c r="GO43" s="179"/>
      <c r="GP43" s="179"/>
      <c r="GQ43" s="179"/>
      <c r="GR43" s="179"/>
      <c r="GS43" s="179"/>
      <c r="GT43" s="179"/>
      <c r="GU43" s="179"/>
      <c r="GV43" s="179"/>
      <c r="GW43" s="179"/>
      <c r="GX43" s="179"/>
      <c r="GY43" s="179"/>
      <c r="GZ43" s="179"/>
      <c r="HA43" s="179"/>
      <c r="HB43" s="179"/>
      <c r="HC43" s="179"/>
      <c r="HD43" s="179"/>
      <c r="HE43" s="179"/>
      <c r="HF43" s="179"/>
      <c r="HG43" s="179"/>
      <c r="HH43" s="179"/>
      <c r="HI43" s="179"/>
      <c r="HJ43" s="179"/>
      <c r="HK43" s="179"/>
      <c r="HL43" s="179"/>
      <c r="HM43" s="179"/>
      <c r="HN43" s="179"/>
      <c r="HO43" s="179"/>
      <c r="HP43" s="179"/>
      <c r="HQ43" s="179"/>
      <c r="HR43" s="179"/>
      <c r="HS43" s="179"/>
      <c r="HT43" s="179"/>
      <c r="HU43" s="179"/>
      <c r="HV43" s="179"/>
      <c r="HW43" s="179"/>
      <c r="HX43" s="179"/>
      <c r="HY43" s="179"/>
      <c r="HZ43" s="179"/>
      <c r="IA43" s="179"/>
      <c r="IB43" s="179"/>
      <c r="IC43" s="179"/>
      <c r="ID43" s="179"/>
      <c r="IE43" s="179"/>
      <c r="IF43" s="179"/>
      <c r="IG43" s="179"/>
      <c r="IH43" s="179"/>
      <c r="II43" s="179"/>
      <c r="IJ43" s="179"/>
      <c r="IK43" s="179"/>
      <c r="IL43" s="179"/>
      <c r="IM43" s="179"/>
      <c r="IN43" s="179"/>
      <c r="IO43" s="179"/>
      <c r="IP43" s="179"/>
      <c r="IQ43" s="179"/>
      <c r="IR43" s="179"/>
      <c r="IS43" s="179"/>
      <c r="IT43" s="179"/>
      <c r="IU43" s="179"/>
      <c r="IV43" s="179"/>
      <c r="IW43" s="179"/>
      <c r="IX43" s="179"/>
      <c r="IY43" s="179"/>
      <c r="IZ43" s="179"/>
      <c r="JA43" s="179"/>
      <c r="JB43" s="179"/>
      <c r="JC43" s="179"/>
      <c r="JD43" s="179"/>
      <c r="JE43" s="179"/>
      <c r="JF43" s="179"/>
      <c r="JG43" s="179"/>
      <c r="JH43" s="179"/>
      <c r="JI43" s="179"/>
      <c r="JJ43" s="179"/>
      <c r="JK43" s="179"/>
      <c r="JL43" s="179"/>
      <c r="JM43" s="179"/>
      <c r="JN43" s="179"/>
      <c r="JO43" s="179"/>
      <c r="JP43" s="179"/>
      <c r="JQ43" s="179"/>
      <c r="JR43" s="179"/>
      <c r="JS43" s="179"/>
      <c r="JT43" s="179"/>
      <c r="JU43" s="179"/>
      <c r="JV43" s="179"/>
      <c r="JW43" s="179"/>
      <c r="JX43" s="179"/>
      <c r="JY43" s="179"/>
      <c r="JZ43" s="179"/>
      <c r="KA43" s="179"/>
      <c r="KB43" s="179"/>
      <c r="KC43" s="179"/>
      <c r="KD43" s="179"/>
      <c r="KE43" s="179"/>
      <c r="KF43" s="179"/>
      <c r="KG43" s="179"/>
      <c r="KH43" s="179"/>
      <c r="KI43" s="179"/>
      <c r="KJ43" s="179"/>
      <c r="KK43" s="179"/>
      <c r="KL43" s="179"/>
      <c r="KM43" s="179"/>
      <c r="KN43" s="179"/>
      <c r="KO43" s="179"/>
      <c r="KP43" s="179"/>
      <c r="KQ43" s="179"/>
      <c r="KR43" s="179"/>
      <c r="KS43" s="179"/>
      <c r="KT43" s="179"/>
      <c r="KU43" s="179"/>
      <c r="KV43" s="179"/>
      <c r="KW43" s="179"/>
      <c r="KX43" s="179"/>
      <c r="KY43" s="179"/>
      <c r="KZ43" s="179"/>
      <c r="LA43" s="179"/>
      <c r="LB43" s="179"/>
      <c r="LC43" s="179"/>
      <c r="LD43" s="179"/>
      <c r="LE43" s="179"/>
      <c r="LF43" s="179"/>
      <c r="LG43" s="179"/>
      <c r="LH43" s="179"/>
      <c r="LI43" s="179"/>
      <c r="LJ43" s="179"/>
      <c r="LK43" s="179"/>
      <c r="LL43" s="179"/>
      <c r="LM43" s="179"/>
      <c r="LN43" s="179"/>
      <c r="LO43" s="179"/>
      <c r="LP43" s="179"/>
      <c r="LQ43" s="179"/>
      <c r="LR43" s="179"/>
      <c r="LS43" s="179"/>
      <c r="LT43" s="179"/>
      <c r="LU43" s="179"/>
      <c r="LV43" s="179"/>
      <c r="LW43" s="179"/>
      <c r="LX43" s="179"/>
      <c r="LY43" s="179"/>
      <c r="LZ43" s="179"/>
      <c r="MA43" s="179"/>
      <c r="MB43" s="179"/>
      <c r="MC43" s="179"/>
      <c r="MD43" s="179"/>
      <c r="ME43" s="179"/>
      <c r="MF43" s="179"/>
      <c r="MG43" s="179"/>
      <c r="MH43" s="179"/>
      <c r="MI43" s="179"/>
      <c r="MJ43" s="179"/>
      <c r="MK43" s="179"/>
      <c r="ML43" s="179"/>
      <c r="MM43" s="179"/>
      <c r="MN43" s="179"/>
      <c r="MO43" s="179"/>
      <c r="MP43" s="179"/>
      <c r="MQ43" s="179"/>
      <c r="MR43" s="179"/>
      <c r="MS43" s="179"/>
      <c r="MT43" s="179"/>
      <c r="MU43" s="179"/>
      <c r="MV43" s="179"/>
      <c r="MW43" s="179"/>
      <c r="MX43" s="179"/>
      <c r="MY43" s="179"/>
      <c r="MZ43" s="179"/>
      <c r="NA43" s="179"/>
      <c r="NB43" s="179"/>
      <c r="NC43" s="179"/>
      <c r="ND43" s="179"/>
      <c r="NE43" s="179"/>
      <c r="NF43" s="179"/>
      <c r="NG43" s="179"/>
      <c r="NH43" s="179"/>
      <c r="NI43" s="179"/>
      <c r="NJ43" s="179"/>
      <c r="NK43" s="179"/>
      <c r="NL43" s="179"/>
      <c r="NM43" s="179"/>
      <c r="NN43" s="179"/>
      <c r="NO43" s="179"/>
      <c r="NP43" s="179"/>
      <c r="NQ43" s="179"/>
      <c r="NR43" s="179"/>
      <c r="NS43" s="179"/>
      <c r="NT43" s="179"/>
      <c r="NU43" s="179"/>
      <c r="NV43" s="179"/>
      <c r="NW43" s="179"/>
      <c r="NX43" s="179"/>
      <c r="NY43" s="179"/>
      <c r="NZ43" s="179"/>
      <c r="OA43" s="179"/>
      <c r="OB43" s="179"/>
      <c r="OC43" s="179"/>
      <c r="OD43" s="179"/>
      <c r="OE43" s="179"/>
      <c r="OF43" s="179"/>
      <c r="OG43" s="179"/>
      <c r="OH43" s="179"/>
      <c r="OI43" s="179"/>
      <c r="OJ43" s="179"/>
      <c r="OK43" s="179"/>
      <c r="OL43" s="179"/>
      <c r="OM43" s="179"/>
      <c r="ON43" s="179"/>
      <c r="OO43" s="179"/>
      <c r="OP43" s="179"/>
      <c r="OQ43" s="179"/>
      <c r="OR43" s="179"/>
      <c r="OS43" s="179"/>
      <c r="OT43" s="179"/>
      <c r="OU43" s="179"/>
      <c r="OV43" s="179"/>
      <c r="OW43" s="179"/>
      <c r="OX43" s="179"/>
      <c r="OY43" s="179"/>
      <c r="OZ43" s="179"/>
      <c r="PA43" s="179"/>
      <c r="PB43" s="179"/>
      <c r="PC43" s="179"/>
      <c r="PD43" s="179"/>
      <c r="PE43" s="179"/>
      <c r="PF43" s="179"/>
      <c r="PG43" s="179"/>
      <c r="PH43" s="179"/>
      <c r="PI43" s="179"/>
      <c r="PJ43" s="179"/>
      <c r="PK43" s="179"/>
      <c r="PL43" s="179"/>
      <c r="PM43" s="179"/>
      <c r="PN43" s="179"/>
      <c r="PO43" s="179"/>
      <c r="PP43" s="179"/>
      <c r="PQ43" s="179"/>
      <c r="PR43" s="179"/>
      <c r="PS43" s="179"/>
      <c r="PT43" s="179"/>
      <c r="PU43" s="179"/>
      <c r="PV43" s="179"/>
      <c r="PW43" s="179"/>
      <c r="PX43" s="179"/>
      <c r="PY43" s="179"/>
      <c r="PZ43" s="179"/>
      <c r="QA43" s="179"/>
      <c r="QB43" s="179"/>
      <c r="QC43" s="179"/>
      <c r="QD43" s="179"/>
      <c r="QE43" s="179"/>
      <c r="QF43" s="179"/>
      <c r="QG43" s="179"/>
      <c r="QH43" s="179"/>
      <c r="QI43" s="179"/>
      <c r="QJ43" s="179"/>
      <c r="QK43" s="179"/>
      <c r="QL43" s="179"/>
      <c r="QM43" s="179"/>
      <c r="QN43" s="179"/>
      <c r="QO43" s="179"/>
      <c r="QP43" s="179"/>
      <c r="QQ43" s="179"/>
      <c r="QR43" s="179"/>
      <c r="QS43" s="179"/>
      <c r="QT43" s="179"/>
      <c r="QU43" s="179"/>
      <c r="QV43" s="179"/>
      <c r="QW43" s="179"/>
      <c r="QX43" s="179"/>
      <c r="QY43" s="179"/>
      <c r="QZ43" s="179"/>
      <c r="RA43" s="179"/>
      <c r="RB43" s="179"/>
      <c r="RC43" s="179"/>
      <c r="RD43" s="179"/>
      <c r="RE43" s="179"/>
      <c r="RF43" s="179"/>
      <c r="RG43" s="179"/>
      <c r="RH43" s="179"/>
      <c r="RI43" s="179"/>
      <c r="RJ43" s="179"/>
      <c r="RK43" s="179"/>
      <c r="RL43" s="179"/>
      <c r="RM43" s="179"/>
      <c r="RN43" s="179"/>
      <c r="RO43" s="179"/>
      <c r="RP43" s="179"/>
      <c r="RQ43" s="179"/>
      <c r="RR43" s="179"/>
      <c r="RS43" s="179"/>
      <c r="RT43" s="179"/>
      <c r="RU43" s="179"/>
      <c r="RV43" s="179"/>
      <c r="RW43" s="179"/>
      <c r="RX43" s="179"/>
      <c r="RY43" s="179"/>
      <c r="RZ43" s="179"/>
      <c r="SA43" s="179"/>
      <c r="SB43" s="179"/>
      <c r="SC43" s="179"/>
      <c r="SD43" s="179"/>
      <c r="SE43" s="179"/>
      <c r="SF43" s="179"/>
    </row>
    <row r="44" spans="1:500" x14ac:dyDescent="0.25">
      <c r="A44" s="188" t="s">
        <v>37</v>
      </c>
      <c r="B44" s="176">
        <v>3</v>
      </c>
      <c r="C44" s="176">
        <v>2.1</v>
      </c>
      <c r="D44" s="176">
        <v>4.2</v>
      </c>
      <c r="E44" s="176">
        <v>1.4</v>
      </c>
      <c r="F44" s="176">
        <v>2.2999999999999998</v>
      </c>
      <c r="G44" s="176">
        <v>-7.4</v>
      </c>
      <c r="H44" s="176">
        <v>3.6</v>
      </c>
      <c r="I44" s="176">
        <v>1.5</v>
      </c>
      <c r="J44" s="176">
        <v>-40.299999999999997</v>
      </c>
      <c r="K44" s="176">
        <v>2.7</v>
      </c>
      <c r="L44" s="176">
        <v>1.8</v>
      </c>
      <c r="M44" s="176">
        <v>2.2000000000000002</v>
      </c>
      <c r="N44" s="176">
        <v>4.2</v>
      </c>
      <c r="O44" s="176">
        <v>2.7</v>
      </c>
      <c r="P44" s="176">
        <v>1.6</v>
      </c>
      <c r="Q44" s="176">
        <v>-62.7</v>
      </c>
      <c r="R44" s="176">
        <v>0.6</v>
      </c>
      <c r="S44" s="176">
        <v>1.3</v>
      </c>
      <c r="T44" s="176">
        <v>-5.4</v>
      </c>
      <c r="U44" s="176">
        <v>-4.8</v>
      </c>
      <c r="V44" s="176">
        <v>5.5</v>
      </c>
      <c r="W44" s="176">
        <v>-1.7</v>
      </c>
      <c r="X44" s="176">
        <v>-6.9</v>
      </c>
      <c r="Y44" s="176">
        <v>0.2</v>
      </c>
      <c r="Z44" s="176">
        <v>0.1</v>
      </c>
      <c r="AA44" s="176">
        <v>-6.7</v>
      </c>
      <c r="AB44" s="176">
        <v>-0.4</v>
      </c>
      <c r="AC44" s="176">
        <v>-1.9</v>
      </c>
      <c r="AD44" s="176">
        <v>-0.6</v>
      </c>
      <c r="AE44" s="176">
        <v>-3.7</v>
      </c>
      <c r="AF44" s="176">
        <v>3.5</v>
      </c>
      <c r="AG44" s="176">
        <v>-2.8</v>
      </c>
      <c r="AH44" s="176">
        <v>-4.5</v>
      </c>
      <c r="AI44" s="176">
        <v>2.7</v>
      </c>
      <c r="AJ44" s="176">
        <v>-1.4</v>
      </c>
      <c r="AK44" s="176">
        <v>5.9</v>
      </c>
      <c r="AL44" s="176">
        <v>-0.8</v>
      </c>
      <c r="AM44" s="176">
        <v>-6.5</v>
      </c>
      <c r="AN44" s="176">
        <v>4.3</v>
      </c>
      <c r="AO44" s="176">
        <v>1.6</v>
      </c>
      <c r="AP44" s="176">
        <v>0.1</v>
      </c>
      <c r="AQ44" s="176">
        <v>-4.2</v>
      </c>
      <c r="AR44" s="176">
        <v>-3.1</v>
      </c>
      <c r="AS44" s="176">
        <v>-3.2</v>
      </c>
      <c r="AT44" s="176">
        <v>-4.3</v>
      </c>
      <c r="AU44" s="176">
        <v>2.6</v>
      </c>
      <c r="AV44" s="176">
        <v>-1.4</v>
      </c>
      <c r="AW44" s="176">
        <v>6.3</v>
      </c>
      <c r="AX44" s="176">
        <v>1.1000000000000001</v>
      </c>
      <c r="AY44" s="176">
        <v>-6.8</v>
      </c>
      <c r="AZ44" s="176">
        <v>4.5999999999999996</v>
      </c>
      <c r="BA44" s="176">
        <v>1.5</v>
      </c>
      <c r="BB44" s="458"/>
      <c r="BC44" s="458"/>
      <c r="BD44" s="458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7"/>
      <c r="EX44" s="177"/>
      <c r="EY44" s="177"/>
      <c r="EZ44" s="177"/>
      <c r="FA44" s="177"/>
      <c r="FB44" s="177"/>
      <c r="FC44" s="177"/>
      <c r="FD44" s="177"/>
      <c r="FE44" s="177"/>
      <c r="FF44" s="177"/>
      <c r="FG44" s="177"/>
      <c r="FH44" s="177"/>
      <c r="FI44" s="177"/>
      <c r="FJ44" s="177"/>
      <c r="FK44" s="177"/>
      <c r="FL44" s="177"/>
      <c r="FM44" s="177"/>
      <c r="FN44" s="177"/>
      <c r="FO44" s="177"/>
      <c r="FP44" s="177"/>
      <c r="FQ44" s="177"/>
      <c r="FR44" s="177"/>
      <c r="FS44" s="177"/>
      <c r="FT44" s="177"/>
      <c r="FU44" s="177"/>
      <c r="FV44" s="177"/>
      <c r="FW44" s="177"/>
      <c r="FX44" s="177"/>
      <c r="FY44" s="177"/>
      <c r="FZ44" s="177"/>
      <c r="GA44" s="177"/>
      <c r="GB44" s="177"/>
      <c r="GC44" s="177"/>
      <c r="GD44" s="177"/>
      <c r="GE44" s="177"/>
      <c r="GF44" s="177"/>
      <c r="GG44" s="177"/>
      <c r="GH44" s="177"/>
      <c r="GI44" s="177"/>
      <c r="GJ44" s="177"/>
      <c r="GK44" s="177"/>
      <c r="GL44" s="177"/>
      <c r="GM44" s="177"/>
      <c r="GN44" s="177"/>
      <c r="GO44" s="177"/>
      <c r="GP44" s="177"/>
      <c r="GQ44" s="177"/>
      <c r="GR44" s="177"/>
      <c r="GS44" s="177"/>
      <c r="GT44" s="177"/>
      <c r="GU44" s="177"/>
      <c r="GV44" s="177"/>
      <c r="GW44" s="177"/>
      <c r="GX44" s="177"/>
      <c r="GY44" s="177"/>
      <c r="GZ44" s="177"/>
      <c r="HA44" s="177"/>
      <c r="HB44" s="177"/>
      <c r="HC44" s="177"/>
      <c r="HD44" s="177"/>
      <c r="HE44" s="177"/>
      <c r="HF44" s="177"/>
      <c r="HG44" s="177"/>
      <c r="HH44" s="177"/>
      <c r="HI44" s="177"/>
      <c r="HJ44" s="177"/>
      <c r="HK44" s="177"/>
      <c r="HL44" s="177"/>
      <c r="HM44" s="177"/>
      <c r="HN44" s="177"/>
      <c r="HO44" s="177"/>
      <c r="HP44" s="177"/>
      <c r="HQ44" s="177"/>
      <c r="HR44" s="177"/>
      <c r="HS44" s="177"/>
      <c r="HT44" s="177"/>
      <c r="HU44" s="177"/>
      <c r="HV44" s="177"/>
      <c r="HW44" s="177"/>
      <c r="HX44" s="177"/>
      <c r="HY44" s="177"/>
      <c r="HZ44" s="177"/>
      <c r="IA44" s="177"/>
      <c r="IB44" s="177"/>
      <c r="IC44" s="177"/>
      <c r="ID44" s="177"/>
      <c r="IE44" s="177"/>
      <c r="IF44" s="177"/>
      <c r="IG44" s="177"/>
      <c r="IH44" s="177"/>
      <c r="II44" s="177"/>
      <c r="IJ44" s="177"/>
      <c r="IK44" s="177"/>
      <c r="IL44" s="177"/>
      <c r="IM44" s="177"/>
      <c r="IN44" s="177"/>
      <c r="IO44" s="177"/>
      <c r="IP44" s="177"/>
      <c r="IQ44" s="177"/>
      <c r="IR44" s="177"/>
      <c r="IS44" s="177"/>
      <c r="IT44" s="177"/>
      <c r="IU44" s="177"/>
      <c r="IV44" s="177"/>
      <c r="IW44" s="177"/>
      <c r="IX44" s="177"/>
      <c r="IY44" s="177"/>
      <c r="IZ44" s="177"/>
      <c r="JA44" s="177"/>
      <c r="JB44" s="177"/>
      <c r="JC44" s="177"/>
      <c r="JD44" s="177"/>
      <c r="JE44" s="177"/>
      <c r="JF44" s="177"/>
      <c r="JG44" s="177"/>
      <c r="JH44" s="177"/>
      <c r="JI44" s="177"/>
      <c r="JJ44" s="177"/>
      <c r="JK44" s="177"/>
      <c r="JL44" s="177"/>
      <c r="JM44" s="177"/>
      <c r="JN44" s="177"/>
      <c r="JO44" s="177"/>
      <c r="JP44" s="177"/>
      <c r="JQ44" s="177"/>
      <c r="JR44" s="177"/>
      <c r="JS44" s="177"/>
      <c r="JT44" s="177"/>
      <c r="JU44" s="177"/>
      <c r="JV44" s="177"/>
      <c r="JW44" s="177"/>
      <c r="JX44" s="177"/>
      <c r="JY44" s="177"/>
      <c r="JZ44" s="177"/>
      <c r="KA44" s="177"/>
      <c r="KB44" s="177"/>
      <c r="KC44" s="177"/>
      <c r="KD44" s="177"/>
      <c r="KE44" s="177"/>
      <c r="KF44" s="177"/>
      <c r="KG44" s="177"/>
      <c r="KH44" s="177"/>
      <c r="KI44" s="177"/>
      <c r="KJ44" s="177"/>
      <c r="KK44" s="177"/>
      <c r="KL44" s="177"/>
      <c r="KM44" s="177"/>
      <c r="KN44" s="177"/>
      <c r="KO44" s="177"/>
      <c r="KP44" s="177"/>
      <c r="KQ44" s="177"/>
      <c r="KR44" s="177"/>
      <c r="KS44" s="177"/>
      <c r="KT44" s="177"/>
      <c r="KU44" s="177"/>
      <c r="KV44" s="177"/>
      <c r="KW44" s="177"/>
      <c r="KX44" s="177"/>
      <c r="KY44" s="177"/>
      <c r="KZ44" s="177"/>
      <c r="LA44" s="177"/>
      <c r="LB44" s="177"/>
      <c r="LC44" s="177"/>
      <c r="LD44" s="177"/>
      <c r="LE44" s="177"/>
      <c r="LF44" s="177"/>
      <c r="LG44" s="177"/>
      <c r="LH44" s="177"/>
      <c r="LI44" s="177"/>
      <c r="LJ44" s="177"/>
      <c r="LK44" s="177"/>
      <c r="LL44" s="177"/>
      <c r="LM44" s="177"/>
      <c r="LN44" s="177"/>
      <c r="LO44" s="177"/>
      <c r="LP44" s="177"/>
      <c r="LQ44" s="177"/>
      <c r="LR44" s="177"/>
      <c r="LS44" s="177"/>
      <c r="LT44" s="177"/>
      <c r="LU44" s="177"/>
      <c r="LV44" s="177"/>
      <c r="LW44" s="177"/>
      <c r="LX44" s="177"/>
      <c r="LY44" s="177"/>
      <c r="LZ44" s="177"/>
      <c r="MA44" s="177"/>
      <c r="MB44" s="177"/>
      <c r="MC44" s="177"/>
      <c r="MD44" s="177"/>
      <c r="ME44" s="177"/>
      <c r="MF44" s="177"/>
      <c r="MG44" s="177"/>
      <c r="MH44" s="177"/>
      <c r="MI44" s="177"/>
      <c r="MJ44" s="177"/>
      <c r="MK44" s="177"/>
      <c r="ML44" s="177"/>
      <c r="MM44" s="177"/>
      <c r="MN44" s="177"/>
      <c r="MO44" s="177"/>
      <c r="MP44" s="177"/>
      <c r="MQ44" s="177"/>
      <c r="MR44" s="177"/>
      <c r="MS44" s="177"/>
      <c r="MT44" s="177"/>
      <c r="MU44" s="177"/>
      <c r="MV44" s="177"/>
      <c r="MW44" s="177"/>
      <c r="MX44" s="177"/>
      <c r="MY44" s="177"/>
      <c r="MZ44" s="177"/>
      <c r="NA44" s="177"/>
      <c r="NB44" s="177"/>
      <c r="NC44" s="177"/>
      <c r="ND44" s="177"/>
      <c r="NE44" s="177"/>
      <c r="NF44" s="177"/>
      <c r="NG44" s="177"/>
      <c r="NH44" s="177"/>
      <c r="NI44" s="177"/>
      <c r="NJ44" s="177"/>
      <c r="NK44" s="177"/>
      <c r="NL44" s="177"/>
      <c r="NM44" s="177"/>
      <c r="NN44" s="177"/>
      <c r="NO44" s="177"/>
      <c r="NP44" s="177"/>
      <c r="NQ44" s="177"/>
      <c r="NR44" s="177"/>
      <c r="NS44" s="177"/>
      <c r="NT44" s="177"/>
      <c r="NU44" s="177"/>
      <c r="NV44" s="177"/>
      <c r="NW44" s="177"/>
      <c r="NX44" s="177"/>
      <c r="NY44" s="177"/>
      <c r="NZ44" s="177"/>
      <c r="OA44" s="177"/>
      <c r="OB44" s="177"/>
      <c r="OC44" s="177"/>
      <c r="OD44" s="177"/>
      <c r="OE44" s="177"/>
      <c r="OF44" s="177"/>
      <c r="OG44" s="177"/>
      <c r="OH44" s="177"/>
      <c r="OI44" s="177"/>
      <c r="OJ44" s="177"/>
      <c r="OK44" s="177"/>
      <c r="OL44" s="177"/>
      <c r="OM44" s="177"/>
      <c r="ON44" s="177"/>
      <c r="OO44" s="177"/>
      <c r="OP44" s="177"/>
      <c r="OQ44" s="177"/>
      <c r="OR44" s="177"/>
      <c r="OS44" s="177"/>
      <c r="OT44" s="177"/>
      <c r="OU44" s="177"/>
      <c r="OV44" s="177"/>
      <c r="OW44" s="177"/>
      <c r="OX44" s="177"/>
      <c r="OY44" s="177"/>
      <c r="OZ44" s="177"/>
      <c r="PA44" s="177"/>
      <c r="PB44" s="177"/>
      <c r="PC44" s="177"/>
      <c r="PD44" s="177"/>
      <c r="PE44" s="177"/>
      <c r="PF44" s="177"/>
      <c r="PG44" s="177"/>
      <c r="PH44" s="177"/>
      <c r="PI44" s="177"/>
      <c r="PJ44" s="177"/>
      <c r="PK44" s="177"/>
      <c r="PL44" s="177"/>
      <c r="PM44" s="177"/>
      <c r="PN44" s="177"/>
      <c r="PO44" s="177"/>
      <c r="PP44" s="177"/>
      <c r="PQ44" s="177"/>
      <c r="PR44" s="177"/>
      <c r="PS44" s="177"/>
      <c r="PT44" s="177"/>
      <c r="PU44" s="177"/>
      <c r="PV44" s="177"/>
      <c r="PW44" s="177"/>
      <c r="PX44" s="177"/>
      <c r="PY44" s="177"/>
      <c r="PZ44" s="177"/>
      <c r="QA44" s="177"/>
      <c r="QB44" s="177"/>
      <c r="QC44" s="177"/>
      <c r="QD44" s="177"/>
      <c r="QE44" s="177"/>
      <c r="QF44" s="177"/>
      <c r="QG44" s="177"/>
      <c r="QH44" s="177"/>
      <c r="QI44" s="177"/>
      <c r="QJ44" s="177"/>
      <c r="QK44" s="177"/>
      <c r="QL44" s="177"/>
      <c r="QM44" s="177"/>
      <c r="QN44" s="177"/>
      <c r="QO44" s="177"/>
      <c r="QP44" s="177"/>
      <c r="QQ44" s="177"/>
      <c r="QR44" s="177"/>
      <c r="QS44" s="177"/>
      <c r="QT44" s="177"/>
      <c r="QU44" s="177"/>
      <c r="QV44" s="177"/>
      <c r="QW44" s="177"/>
      <c r="QX44" s="177"/>
      <c r="QY44" s="177"/>
      <c r="QZ44" s="177"/>
      <c r="RA44" s="177"/>
      <c r="RB44" s="177"/>
      <c r="RC44" s="177"/>
      <c r="RD44" s="177"/>
      <c r="RE44" s="177"/>
      <c r="RF44" s="177"/>
      <c r="RG44" s="177"/>
      <c r="RH44" s="177"/>
      <c r="RI44" s="177"/>
      <c r="RJ44" s="177"/>
      <c r="RK44" s="177"/>
      <c r="RL44" s="177"/>
      <c r="RM44" s="177"/>
      <c r="RN44" s="177"/>
      <c r="RO44" s="177"/>
      <c r="RP44" s="177"/>
      <c r="RQ44" s="177"/>
      <c r="RR44" s="177"/>
      <c r="RS44" s="177"/>
      <c r="RT44" s="177"/>
      <c r="RU44" s="177"/>
      <c r="RV44" s="177"/>
      <c r="RW44" s="177"/>
      <c r="RX44" s="177"/>
      <c r="RY44" s="177"/>
      <c r="RZ44" s="177"/>
      <c r="SA44" s="177"/>
      <c r="SB44" s="177"/>
      <c r="SC44" s="177"/>
      <c r="SD44" s="177"/>
      <c r="SE44" s="177"/>
      <c r="SF44" s="177"/>
    </row>
    <row r="45" spans="1:500" x14ac:dyDescent="0.25">
      <c r="A45" s="185" t="s">
        <v>38</v>
      </c>
      <c r="B45" s="174">
        <v>38</v>
      </c>
      <c r="C45" s="174">
        <v>90</v>
      </c>
      <c r="D45" s="174">
        <v>220</v>
      </c>
      <c r="E45" s="174">
        <v>-43</v>
      </c>
      <c r="F45" s="174">
        <v>134</v>
      </c>
      <c r="G45" s="174">
        <v>303</v>
      </c>
      <c r="H45" s="174">
        <v>-38</v>
      </c>
      <c r="I45" s="174">
        <v>44</v>
      </c>
      <c r="J45" s="174">
        <v>200</v>
      </c>
      <c r="K45" s="174">
        <v>-39</v>
      </c>
      <c r="L45" s="174">
        <v>52</v>
      </c>
      <c r="M45" s="174">
        <v>340</v>
      </c>
      <c r="N45" s="174">
        <v>-71</v>
      </c>
      <c r="O45" s="174">
        <v>-2</v>
      </c>
      <c r="P45" s="174">
        <v>322</v>
      </c>
      <c r="Q45" s="174">
        <v>-6</v>
      </c>
      <c r="R45" s="174">
        <v>137</v>
      </c>
      <c r="S45" s="174">
        <v>339</v>
      </c>
      <c r="T45" s="174">
        <v>-66</v>
      </c>
      <c r="U45" s="174">
        <v>15</v>
      </c>
      <c r="V45" s="174">
        <v>127</v>
      </c>
      <c r="W45" s="174">
        <v>-39</v>
      </c>
      <c r="X45" s="174">
        <v>3</v>
      </c>
      <c r="Y45" s="174">
        <v>382</v>
      </c>
      <c r="Z45" s="174">
        <v>-80</v>
      </c>
      <c r="AA45" s="174">
        <v>-22</v>
      </c>
      <c r="AB45" s="174">
        <v>217</v>
      </c>
      <c r="AC45" s="174">
        <v>-38</v>
      </c>
      <c r="AD45" s="174">
        <v>5</v>
      </c>
      <c r="AE45" s="174">
        <v>28</v>
      </c>
      <c r="AF45" s="174">
        <v>135</v>
      </c>
      <c r="AG45" s="174">
        <v>4</v>
      </c>
      <c r="AH45" s="174">
        <v>57</v>
      </c>
      <c r="AI45" s="174">
        <v>143</v>
      </c>
      <c r="AJ45" s="174">
        <v>-19</v>
      </c>
      <c r="AK45" s="174">
        <v>20</v>
      </c>
      <c r="AL45" s="174">
        <v>92</v>
      </c>
      <c r="AM45" s="174">
        <v>-4</v>
      </c>
      <c r="AN45" s="174">
        <v>50</v>
      </c>
      <c r="AO45" s="174">
        <v>145</v>
      </c>
      <c r="AP45" s="174">
        <v>-80</v>
      </c>
      <c r="AQ45" s="174">
        <v>38</v>
      </c>
      <c r="AR45" s="174">
        <v>163</v>
      </c>
      <c r="AS45" s="174">
        <v>19</v>
      </c>
      <c r="AT45" s="174">
        <v>59</v>
      </c>
      <c r="AU45" s="174">
        <v>136</v>
      </c>
      <c r="AV45" s="174">
        <v>-16</v>
      </c>
      <c r="AW45" s="174">
        <v>23</v>
      </c>
      <c r="AX45" s="174">
        <v>96</v>
      </c>
      <c r="AY45" s="174">
        <v>-1</v>
      </c>
      <c r="AZ45" s="174">
        <v>54</v>
      </c>
      <c r="BA45" s="174">
        <v>150</v>
      </c>
      <c r="BB45" s="456"/>
      <c r="BC45" s="456"/>
      <c r="BD45" s="456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175"/>
      <c r="BR45" s="175"/>
      <c r="BS45" s="175"/>
      <c r="BT45" s="175"/>
      <c r="BU45" s="175"/>
      <c r="BV45" s="175"/>
      <c r="BW45" s="175"/>
      <c r="BX45" s="175"/>
      <c r="BY45" s="175"/>
      <c r="BZ45" s="175"/>
      <c r="CA45" s="175"/>
      <c r="CB45" s="175"/>
      <c r="CC45" s="175"/>
      <c r="CD45" s="175"/>
      <c r="CE45" s="175"/>
      <c r="CF45" s="175"/>
      <c r="CG45" s="175"/>
      <c r="CH45" s="175"/>
      <c r="CI45" s="175"/>
      <c r="CJ45" s="175"/>
      <c r="CK45" s="175"/>
      <c r="CL45" s="175"/>
      <c r="CM45" s="175"/>
      <c r="CN45" s="175"/>
      <c r="CO45" s="175"/>
      <c r="CP45" s="175"/>
      <c r="CQ45" s="175"/>
      <c r="CR45" s="175"/>
      <c r="CS45" s="175"/>
      <c r="CT45" s="175"/>
      <c r="CU45" s="175"/>
      <c r="CV45" s="175"/>
      <c r="CW45" s="175"/>
      <c r="CX45" s="175"/>
      <c r="CY45" s="175"/>
      <c r="CZ45" s="175"/>
      <c r="DA45" s="175"/>
      <c r="DB45" s="175"/>
      <c r="DC45" s="175"/>
      <c r="DD45" s="175"/>
      <c r="DE45" s="175"/>
      <c r="DF45" s="175"/>
      <c r="DG45" s="175"/>
      <c r="DH45" s="175"/>
      <c r="DI45" s="175"/>
      <c r="DJ45" s="175"/>
      <c r="DK45" s="175"/>
      <c r="DL45" s="175"/>
      <c r="DM45" s="175"/>
      <c r="DN45" s="175"/>
      <c r="DO45" s="175"/>
      <c r="DP45" s="175"/>
      <c r="DQ45" s="175"/>
      <c r="DR45" s="175"/>
      <c r="DS45" s="175"/>
      <c r="DT45" s="175"/>
      <c r="DU45" s="175"/>
      <c r="DV45" s="175"/>
      <c r="DW45" s="175"/>
      <c r="DX45" s="175"/>
      <c r="DY45" s="175"/>
      <c r="DZ45" s="175"/>
      <c r="EA45" s="175"/>
      <c r="EB45" s="175"/>
      <c r="EC45" s="175"/>
      <c r="ED45" s="175"/>
      <c r="EE45" s="175"/>
      <c r="EF45" s="175"/>
      <c r="EG45" s="175"/>
      <c r="EH45" s="175"/>
      <c r="EI45" s="175"/>
      <c r="EJ45" s="175"/>
      <c r="EK45" s="175"/>
      <c r="EL45" s="175"/>
      <c r="EM45" s="175"/>
      <c r="EN45" s="175"/>
      <c r="EO45" s="175"/>
      <c r="EP45" s="175"/>
      <c r="EQ45" s="175"/>
      <c r="ER45" s="175"/>
      <c r="ES45" s="175"/>
      <c r="ET45" s="175"/>
      <c r="EU45" s="175"/>
      <c r="EV45" s="175"/>
      <c r="EW45" s="175"/>
      <c r="EX45" s="175"/>
      <c r="EY45" s="175"/>
      <c r="EZ45" s="175"/>
      <c r="FA45" s="175"/>
      <c r="FB45" s="175"/>
      <c r="FC45" s="175"/>
      <c r="FD45" s="175"/>
      <c r="FE45" s="175"/>
      <c r="FF45" s="175"/>
      <c r="FG45" s="175"/>
      <c r="FH45" s="175"/>
      <c r="FI45" s="175"/>
      <c r="FJ45" s="175"/>
      <c r="FK45" s="175"/>
      <c r="FL45" s="175"/>
      <c r="FM45" s="175"/>
      <c r="FN45" s="175"/>
      <c r="FO45" s="175"/>
      <c r="FP45" s="175"/>
      <c r="FQ45" s="175"/>
      <c r="FR45" s="175"/>
      <c r="FS45" s="175"/>
      <c r="FT45" s="175"/>
      <c r="FU45" s="175"/>
      <c r="FV45" s="175"/>
      <c r="FW45" s="175"/>
      <c r="FX45" s="175"/>
      <c r="FY45" s="175"/>
      <c r="FZ45" s="175"/>
      <c r="GA45" s="175"/>
      <c r="GB45" s="175"/>
      <c r="GC45" s="175"/>
      <c r="GD45" s="175"/>
      <c r="GE45" s="175"/>
      <c r="GF45" s="175"/>
      <c r="GG45" s="175"/>
      <c r="GH45" s="175"/>
      <c r="GI45" s="175"/>
      <c r="GJ45" s="175"/>
      <c r="GK45" s="175"/>
      <c r="GL45" s="175"/>
      <c r="GM45" s="175"/>
      <c r="GN45" s="175"/>
      <c r="GO45" s="175"/>
      <c r="GP45" s="175"/>
      <c r="GQ45" s="175"/>
      <c r="GR45" s="175"/>
      <c r="GS45" s="175"/>
      <c r="GT45" s="175"/>
      <c r="GU45" s="175"/>
      <c r="GV45" s="175"/>
      <c r="GW45" s="175"/>
      <c r="GX45" s="175"/>
      <c r="GY45" s="175"/>
      <c r="GZ45" s="175"/>
      <c r="HA45" s="175"/>
      <c r="HB45" s="175"/>
      <c r="HC45" s="175"/>
      <c r="HD45" s="175"/>
      <c r="HE45" s="175"/>
      <c r="HF45" s="175"/>
      <c r="HG45" s="175"/>
      <c r="HH45" s="175"/>
      <c r="HI45" s="175"/>
      <c r="HJ45" s="175"/>
      <c r="HK45" s="175"/>
      <c r="HL45" s="175"/>
      <c r="HM45" s="175"/>
      <c r="HN45" s="175"/>
      <c r="HO45" s="175"/>
      <c r="HP45" s="175"/>
      <c r="HQ45" s="175"/>
      <c r="HR45" s="175"/>
      <c r="HS45" s="175"/>
      <c r="HT45" s="175"/>
      <c r="HU45" s="175"/>
      <c r="HV45" s="175"/>
      <c r="HW45" s="175"/>
      <c r="HX45" s="175"/>
      <c r="HY45" s="175"/>
      <c r="HZ45" s="175"/>
      <c r="IA45" s="175"/>
      <c r="IB45" s="175"/>
      <c r="IC45" s="175"/>
      <c r="ID45" s="175"/>
      <c r="IE45" s="175"/>
      <c r="IF45" s="175"/>
      <c r="IG45" s="175"/>
      <c r="IH45" s="175"/>
      <c r="II45" s="175"/>
      <c r="IJ45" s="175"/>
      <c r="IK45" s="175"/>
      <c r="IL45" s="175"/>
      <c r="IM45" s="175"/>
      <c r="IN45" s="175"/>
      <c r="IO45" s="175"/>
      <c r="IP45" s="175"/>
      <c r="IQ45" s="175"/>
      <c r="IR45" s="175"/>
      <c r="IS45" s="175"/>
      <c r="IT45" s="175"/>
      <c r="IU45" s="175"/>
      <c r="IV45" s="175"/>
      <c r="IW45" s="175"/>
      <c r="IX45" s="175"/>
      <c r="IY45" s="175"/>
      <c r="IZ45" s="175"/>
      <c r="JA45" s="175"/>
      <c r="JB45" s="175"/>
      <c r="JC45" s="175"/>
      <c r="JD45" s="175"/>
      <c r="JE45" s="175"/>
      <c r="JF45" s="175"/>
      <c r="JG45" s="175"/>
      <c r="JH45" s="175"/>
      <c r="JI45" s="175"/>
      <c r="JJ45" s="175"/>
      <c r="JK45" s="175"/>
      <c r="JL45" s="175"/>
      <c r="JM45" s="175"/>
      <c r="JN45" s="175"/>
      <c r="JO45" s="175"/>
      <c r="JP45" s="175"/>
      <c r="JQ45" s="175"/>
      <c r="JR45" s="175"/>
      <c r="JS45" s="175"/>
      <c r="JT45" s="175"/>
      <c r="JU45" s="175"/>
      <c r="JV45" s="175"/>
      <c r="JW45" s="175"/>
      <c r="JX45" s="175"/>
      <c r="JY45" s="175"/>
      <c r="JZ45" s="175"/>
      <c r="KA45" s="175"/>
      <c r="KB45" s="175"/>
      <c r="KC45" s="175"/>
      <c r="KD45" s="175"/>
      <c r="KE45" s="175"/>
      <c r="KF45" s="175"/>
      <c r="KG45" s="175"/>
      <c r="KH45" s="175"/>
      <c r="KI45" s="175"/>
      <c r="KJ45" s="175"/>
      <c r="KK45" s="175"/>
      <c r="KL45" s="175"/>
      <c r="KM45" s="175"/>
      <c r="KN45" s="175"/>
      <c r="KO45" s="175"/>
      <c r="KP45" s="175"/>
      <c r="KQ45" s="175"/>
      <c r="KR45" s="175"/>
      <c r="KS45" s="175"/>
      <c r="KT45" s="175"/>
      <c r="KU45" s="175"/>
      <c r="KV45" s="175"/>
      <c r="KW45" s="175"/>
      <c r="KX45" s="175"/>
      <c r="KY45" s="175"/>
      <c r="KZ45" s="175"/>
      <c r="LA45" s="175"/>
      <c r="LB45" s="175"/>
      <c r="LC45" s="175"/>
      <c r="LD45" s="175"/>
      <c r="LE45" s="175"/>
      <c r="LF45" s="175"/>
      <c r="LG45" s="175"/>
      <c r="LH45" s="175"/>
      <c r="LI45" s="175"/>
      <c r="LJ45" s="175"/>
      <c r="LK45" s="175"/>
      <c r="LL45" s="175"/>
      <c r="LM45" s="175"/>
      <c r="LN45" s="175"/>
      <c r="LO45" s="175"/>
      <c r="LP45" s="175"/>
      <c r="LQ45" s="175"/>
      <c r="LR45" s="175"/>
      <c r="LS45" s="175"/>
      <c r="LT45" s="175"/>
      <c r="LU45" s="175"/>
      <c r="LV45" s="175"/>
      <c r="LW45" s="175"/>
      <c r="LX45" s="175"/>
      <c r="LY45" s="175"/>
      <c r="LZ45" s="175"/>
      <c r="MA45" s="175"/>
      <c r="MB45" s="175"/>
      <c r="MC45" s="175"/>
      <c r="MD45" s="175"/>
      <c r="ME45" s="175"/>
      <c r="MF45" s="175"/>
      <c r="MG45" s="175"/>
      <c r="MH45" s="175"/>
      <c r="MI45" s="175"/>
      <c r="MJ45" s="175"/>
      <c r="MK45" s="175"/>
      <c r="ML45" s="175"/>
      <c r="MM45" s="175"/>
      <c r="MN45" s="175"/>
      <c r="MO45" s="175"/>
      <c r="MP45" s="175"/>
      <c r="MQ45" s="175"/>
      <c r="MR45" s="175"/>
      <c r="MS45" s="175"/>
      <c r="MT45" s="175"/>
      <c r="MU45" s="175"/>
      <c r="MV45" s="175"/>
      <c r="MW45" s="175"/>
      <c r="MX45" s="175"/>
      <c r="MY45" s="175"/>
      <c r="MZ45" s="175"/>
      <c r="NA45" s="175"/>
      <c r="NB45" s="175"/>
      <c r="NC45" s="175"/>
      <c r="ND45" s="175"/>
      <c r="NE45" s="175"/>
      <c r="NF45" s="175"/>
      <c r="NG45" s="175"/>
      <c r="NH45" s="175"/>
      <c r="NI45" s="175"/>
      <c r="NJ45" s="175"/>
      <c r="NK45" s="175"/>
      <c r="NL45" s="175"/>
      <c r="NM45" s="175"/>
      <c r="NN45" s="175"/>
      <c r="NO45" s="175"/>
      <c r="NP45" s="175"/>
      <c r="NQ45" s="175"/>
      <c r="NR45" s="175"/>
      <c r="NS45" s="175"/>
      <c r="NT45" s="175"/>
      <c r="NU45" s="175"/>
      <c r="NV45" s="175"/>
      <c r="NW45" s="175"/>
      <c r="NX45" s="175"/>
      <c r="NY45" s="175"/>
      <c r="NZ45" s="175"/>
      <c r="OA45" s="175"/>
      <c r="OB45" s="175"/>
      <c r="OC45" s="175"/>
      <c r="OD45" s="175"/>
      <c r="OE45" s="175"/>
      <c r="OF45" s="175"/>
      <c r="OG45" s="175"/>
      <c r="OH45" s="175"/>
      <c r="OI45" s="175"/>
      <c r="OJ45" s="175"/>
      <c r="OK45" s="175"/>
      <c r="OL45" s="175"/>
      <c r="OM45" s="175"/>
      <c r="ON45" s="175"/>
      <c r="OO45" s="175"/>
      <c r="OP45" s="175"/>
      <c r="OQ45" s="175"/>
      <c r="OR45" s="175"/>
      <c r="OS45" s="175"/>
      <c r="OT45" s="175"/>
      <c r="OU45" s="175"/>
      <c r="OV45" s="175"/>
      <c r="OW45" s="175"/>
      <c r="OX45" s="175"/>
      <c r="OY45" s="175"/>
      <c r="OZ45" s="175"/>
      <c r="PA45" s="175"/>
      <c r="PB45" s="175"/>
      <c r="PC45" s="175"/>
      <c r="PD45" s="175"/>
      <c r="PE45" s="175"/>
      <c r="PF45" s="175"/>
      <c r="PG45" s="175"/>
      <c r="PH45" s="175"/>
      <c r="PI45" s="175"/>
      <c r="PJ45" s="175"/>
      <c r="PK45" s="175"/>
      <c r="PL45" s="175"/>
      <c r="PM45" s="175"/>
      <c r="PN45" s="175"/>
      <c r="PO45" s="175"/>
      <c r="PP45" s="175"/>
      <c r="PQ45" s="175"/>
      <c r="PR45" s="175"/>
      <c r="PS45" s="175"/>
      <c r="PT45" s="175"/>
      <c r="PU45" s="175"/>
      <c r="PV45" s="175"/>
      <c r="PW45" s="175"/>
      <c r="PX45" s="175"/>
      <c r="PY45" s="175"/>
      <c r="PZ45" s="175"/>
      <c r="QA45" s="175"/>
      <c r="QB45" s="175"/>
      <c r="QC45" s="175"/>
      <c r="QD45" s="175"/>
      <c r="QE45" s="175"/>
      <c r="QF45" s="175"/>
      <c r="QG45" s="175"/>
      <c r="QH45" s="175"/>
      <c r="QI45" s="175"/>
      <c r="QJ45" s="175"/>
      <c r="QK45" s="175"/>
      <c r="QL45" s="175"/>
      <c r="QM45" s="175"/>
      <c r="QN45" s="175"/>
      <c r="QO45" s="175"/>
      <c r="QP45" s="175"/>
      <c r="QQ45" s="175"/>
      <c r="QR45" s="175"/>
      <c r="QS45" s="175"/>
      <c r="QT45" s="175"/>
      <c r="QU45" s="175"/>
      <c r="QV45" s="175"/>
      <c r="QW45" s="175"/>
      <c r="QX45" s="175"/>
      <c r="QY45" s="175"/>
      <c r="QZ45" s="175"/>
      <c r="RA45" s="175"/>
      <c r="RB45" s="175"/>
      <c r="RC45" s="175"/>
      <c r="RD45" s="175"/>
      <c r="RE45" s="175"/>
      <c r="RF45" s="175"/>
      <c r="RG45" s="175"/>
      <c r="RH45" s="175"/>
      <c r="RI45" s="175"/>
      <c r="RJ45" s="175"/>
      <c r="RK45" s="175"/>
      <c r="RL45" s="175"/>
      <c r="RM45" s="175"/>
      <c r="RN45" s="175"/>
      <c r="RO45" s="175"/>
      <c r="RP45" s="175"/>
      <c r="RQ45" s="175"/>
      <c r="RR45" s="175"/>
      <c r="RS45" s="175"/>
      <c r="RT45" s="175"/>
      <c r="RU45" s="175"/>
      <c r="RV45" s="175"/>
      <c r="RW45" s="175"/>
      <c r="RX45" s="175"/>
      <c r="RY45" s="175"/>
      <c r="RZ45" s="175"/>
      <c r="SA45" s="175"/>
      <c r="SB45" s="175"/>
      <c r="SC45" s="175"/>
      <c r="SD45" s="175"/>
      <c r="SE45" s="175"/>
      <c r="SF45" s="175"/>
    </row>
    <row r="46" spans="1:500" x14ac:dyDescent="0.25">
      <c r="A46" s="185" t="s">
        <v>39</v>
      </c>
      <c r="B46" s="174">
        <v>91</v>
      </c>
      <c r="C46" s="174">
        <v>167</v>
      </c>
      <c r="D46" s="174">
        <v>442</v>
      </c>
      <c r="E46" s="174">
        <v>-57</v>
      </c>
      <c r="F46" s="174">
        <v>248</v>
      </c>
      <c r="G46" s="174">
        <v>563</v>
      </c>
      <c r="H46" s="174">
        <v>-70</v>
      </c>
      <c r="I46" s="174">
        <v>27</v>
      </c>
      <c r="J46" s="174">
        <v>458</v>
      </c>
      <c r="K46" s="174">
        <v>-71</v>
      </c>
      <c r="L46" s="174">
        <v>103</v>
      </c>
      <c r="M46" s="174">
        <v>664</v>
      </c>
      <c r="N46" s="174">
        <v>-140</v>
      </c>
      <c r="O46" s="174">
        <v>-56</v>
      </c>
      <c r="P46" s="174">
        <v>654</v>
      </c>
      <c r="Q46" s="174">
        <v>-63</v>
      </c>
      <c r="R46" s="174">
        <v>282</v>
      </c>
      <c r="S46" s="174">
        <v>710</v>
      </c>
      <c r="T46" s="174">
        <v>-121</v>
      </c>
      <c r="U46" s="174">
        <v>26</v>
      </c>
      <c r="V46" s="174">
        <v>393</v>
      </c>
      <c r="W46" s="174">
        <v>-22</v>
      </c>
      <c r="X46" s="174">
        <v>93</v>
      </c>
      <c r="Y46" s="174">
        <v>660</v>
      </c>
      <c r="Z46" s="174">
        <v>-147</v>
      </c>
      <c r="AA46" s="174">
        <v>280</v>
      </c>
      <c r="AB46" s="174">
        <v>714</v>
      </c>
      <c r="AC46" s="174">
        <v>9</v>
      </c>
      <c r="AD46" s="174">
        <v>109</v>
      </c>
      <c r="AE46" s="174">
        <v>191</v>
      </c>
      <c r="AF46" s="174">
        <v>545</v>
      </c>
      <c r="AG46" s="174">
        <v>106</v>
      </c>
      <c r="AH46" s="174">
        <v>296</v>
      </c>
      <c r="AI46" s="174">
        <v>560</v>
      </c>
      <c r="AJ46" s="174">
        <v>21</v>
      </c>
      <c r="AK46" s="174">
        <v>161</v>
      </c>
      <c r="AL46" s="174">
        <v>423</v>
      </c>
      <c r="AM46" s="174">
        <v>76</v>
      </c>
      <c r="AN46" s="174">
        <v>270</v>
      </c>
      <c r="AO46" s="174">
        <v>616</v>
      </c>
      <c r="AP46" s="174">
        <v>-147</v>
      </c>
      <c r="AQ46" s="174">
        <v>274</v>
      </c>
      <c r="AR46" s="174">
        <v>699</v>
      </c>
      <c r="AS46" s="174">
        <v>159</v>
      </c>
      <c r="AT46" s="174">
        <v>298</v>
      </c>
      <c r="AU46" s="174">
        <v>578</v>
      </c>
      <c r="AV46" s="174">
        <v>23</v>
      </c>
      <c r="AW46" s="174">
        <v>166</v>
      </c>
      <c r="AX46" s="174">
        <v>432</v>
      </c>
      <c r="AY46" s="174">
        <v>78</v>
      </c>
      <c r="AZ46" s="174">
        <v>281</v>
      </c>
      <c r="BA46" s="174">
        <v>631</v>
      </c>
      <c r="BB46" s="456"/>
      <c r="BC46" s="456"/>
      <c r="BD46" s="456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175"/>
      <c r="BR46" s="175"/>
      <c r="BS46" s="175"/>
      <c r="BT46" s="175"/>
      <c r="BU46" s="175"/>
      <c r="BV46" s="175"/>
      <c r="BW46" s="175"/>
      <c r="BX46" s="175"/>
      <c r="BY46" s="175"/>
      <c r="BZ46" s="175"/>
      <c r="CA46" s="175"/>
      <c r="CB46" s="175"/>
      <c r="CC46" s="175"/>
      <c r="CD46" s="175"/>
      <c r="CE46" s="175"/>
      <c r="CF46" s="175"/>
      <c r="CG46" s="175"/>
      <c r="CH46" s="175"/>
      <c r="CI46" s="175"/>
      <c r="CJ46" s="175"/>
      <c r="CK46" s="175"/>
      <c r="CL46" s="175"/>
      <c r="CM46" s="175"/>
      <c r="CN46" s="175"/>
      <c r="CO46" s="175"/>
      <c r="CP46" s="175"/>
      <c r="CQ46" s="175"/>
      <c r="CR46" s="175"/>
      <c r="CS46" s="175"/>
      <c r="CT46" s="175"/>
      <c r="CU46" s="175"/>
      <c r="CV46" s="175"/>
      <c r="CW46" s="175"/>
      <c r="CX46" s="175"/>
      <c r="CY46" s="175"/>
      <c r="CZ46" s="175"/>
      <c r="DA46" s="175"/>
      <c r="DB46" s="175"/>
      <c r="DC46" s="175"/>
      <c r="DD46" s="175"/>
      <c r="DE46" s="175"/>
      <c r="DF46" s="175"/>
      <c r="DG46" s="175"/>
      <c r="DH46" s="175"/>
      <c r="DI46" s="175"/>
      <c r="DJ46" s="175"/>
      <c r="DK46" s="175"/>
      <c r="DL46" s="175"/>
      <c r="DM46" s="175"/>
      <c r="DN46" s="175"/>
      <c r="DO46" s="175"/>
      <c r="DP46" s="175"/>
      <c r="DQ46" s="175"/>
      <c r="DR46" s="175"/>
      <c r="DS46" s="175"/>
      <c r="DT46" s="175"/>
      <c r="DU46" s="175"/>
      <c r="DV46" s="175"/>
      <c r="DW46" s="175"/>
      <c r="DX46" s="175"/>
      <c r="DY46" s="175"/>
      <c r="DZ46" s="175"/>
      <c r="EA46" s="175"/>
      <c r="EB46" s="175"/>
      <c r="EC46" s="175"/>
      <c r="ED46" s="175"/>
      <c r="EE46" s="175"/>
      <c r="EF46" s="175"/>
      <c r="EG46" s="175"/>
      <c r="EH46" s="175"/>
      <c r="EI46" s="175"/>
      <c r="EJ46" s="175"/>
      <c r="EK46" s="175"/>
      <c r="EL46" s="175"/>
      <c r="EM46" s="175"/>
      <c r="EN46" s="175"/>
      <c r="EO46" s="175"/>
      <c r="EP46" s="175"/>
      <c r="EQ46" s="175"/>
      <c r="ER46" s="175"/>
      <c r="ES46" s="175"/>
      <c r="ET46" s="175"/>
      <c r="EU46" s="175"/>
      <c r="EV46" s="175"/>
      <c r="EW46" s="175"/>
      <c r="EX46" s="175"/>
      <c r="EY46" s="175"/>
      <c r="EZ46" s="175"/>
      <c r="FA46" s="175"/>
      <c r="FB46" s="175"/>
      <c r="FC46" s="175"/>
      <c r="FD46" s="175"/>
      <c r="FE46" s="175"/>
      <c r="FF46" s="175"/>
      <c r="FG46" s="175"/>
      <c r="FH46" s="175"/>
      <c r="FI46" s="175"/>
      <c r="FJ46" s="175"/>
      <c r="FK46" s="175"/>
      <c r="FL46" s="175"/>
      <c r="FM46" s="175"/>
      <c r="FN46" s="175"/>
      <c r="FO46" s="175"/>
      <c r="FP46" s="175"/>
      <c r="FQ46" s="175"/>
      <c r="FR46" s="175"/>
      <c r="FS46" s="175"/>
      <c r="FT46" s="175"/>
      <c r="FU46" s="175"/>
      <c r="FV46" s="175"/>
      <c r="FW46" s="175"/>
      <c r="FX46" s="175"/>
      <c r="FY46" s="175"/>
      <c r="FZ46" s="175"/>
      <c r="GA46" s="175"/>
      <c r="GB46" s="175"/>
      <c r="GC46" s="175"/>
      <c r="GD46" s="175"/>
      <c r="GE46" s="175"/>
      <c r="GF46" s="175"/>
      <c r="GG46" s="175"/>
      <c r="GH46" s="175"/>
      <c r="GI46" s="175"/>
      <c r="GJ46" s="175"/>
      <c r="GK46" s="175"/>
      <c r="GL46" s="175"/>
      <c r="GM46" s="175"/>
      <c r="GN46" s="175"/>
      <c r="GO46" s="175"/>
      <c r="GP46" s="175"/>
      <c r="GQ46" s="175"/>
      <c r="GR46" s="175"/>
      <c r="GS46" s="175"/>
      <c r="GT46" s="175"/>
      <c r="GU46" s="175"/>
      <c r="GV46" s="175"/>
      <c r="GW46" s="175"/>
      <c r="GX46" s="175"/>
      <c r="GY46" s="175"/>
      <c r="GZ46" s="175"/>
      <c r="HA46" s="175"/>
      <c r="HB46" s="175"/>
      <c r="HC46" s="175"/>
      <c r="HD46" s="175"/>
      <c r="HE46" s="175"/>
      <c r="HF46" s="175"/>
      <c r="HG46" s="175"/>
      <c r="HH46" s="175"/>
      <c r="HI46" s="175"/>
      <c r="HJ46" s="175"/>
      <c r="HK46" s="175"/>
      <c r="HL46" s="175"/>
      <c r="HM46" s="175"/>
      <c r="HN46" s="175"/>
      <c r="HO46" s="175"/>
      <c r="HP46" s="175"/>
      <c r="HQ46" s="175"/>
      <c r="HR46" s="175"/>
      <c r="HS46" s="175"/>
      <c r="HT46" s="175"/>
      <c r="HU46" s="175"/>
      <c r="HV46" s="175"/>
      <c r="HW46" s="175"/>
      <c r="HX46" s="175"/>
      <c r="HY46" s="175"/>
      <c r="HZ46" s="175"/>
      <c r="IA46" s="175"/>
      <c r="IB46" s="175"/>
      <c r="IC46" s="175"/>
      <c r="ID46" s="175"/>
      <c r="IE46" s="175"/>
      <c r="IF46" s="175"/>
      <c r="IG46" s="175"/>
      <c r="IH46" s="175"/>
      <c r="II46" s="175"/>
      <c r="IJ46" s="175"/>
      <c r="IK46" s="175"/>
      <c r="IL46" s="175"/>
      <c r="IM46" s="175"/>
      <c r="IN46" s="175"/>
      <c r="IO46" s="175"/>
      <c r="IP46" s="175"/>
      <c r="IQ46" s="175"/>
      <c r="IR46" s="175"/>
      <c r="IS46" s="175"/>
      <c r="IT46" s="175"/>
      <c r="IU46" s="175"/>
      <c r="IV46" s="175"/>
      <c r="IW46" s="175"/>
      <c r="IX46" s="175"/>
      <c r="IY46" s="175"/>
      <c r="IZ46" s="175"/>
      <c r="JA46" s="175"/>
      <c r="JB46" s="175"/>
      <c r="JC46" s="175"/>
      <c r="JD46" s="175"/>
      <c r="JE46" s="175"/>
      <c r="JF46" s="175"/>
      <c r="JG46" s="175"/>
      <c r="JH46" s="175"/>
      <c r="JI46" s="175"/>
      <c r="JJ46" s="175"/>
      <c r="JK46" s="175"/>
      <c r="JL46" s="175"/>
      <c r="JM46" s="175"/>
      <c r="JN46" s="175"/>
      <c r="JO46" s="175"/>
      <c r="JP46" s="175"/>
      <c r="JQ46" s="175"/>
      <c r="JR46" s="175"/>
      <c r="JS46" s="175"/>
      <c r="JT46" s="175"/>
      <c r="JU46" s="175"/>
      <c r="JV46" s="175"/>
      <c r="JW46" s="175"/>
      <c r="JX46" s="175"/>
      <c r="JY46" s="175"/>
      <c r="JZ46" s="175"/>
      <c r="KA46" s="175"/>
      <c r="KB46" s="175"/>
      <c r="KC46" s="175"/>
      <c r="KD46" s="175"/>
      <c r="KE46" s="175"/>
      <c r="KF46" s="175"/>
      <c r="KG46" s="175"/>
      <c r="KH46" s="175"/>
      <c r="KI46" s="175"/>
      <c r="KJ46" s="175"/>
      <c r="KK46" s="175"/>
      <c r="KL46" s="175"/>
      <c r="KM46" s="175"/>
      <c r="KN46" s="175"/>
      <c r="KO46" s="175"/>
      <c r="KP46" s="175"/>
      <c r="KQ46" s="175"/>
      <c r="KR46" s="175"/>
      <c r="KS46" s="175"/>
      <c r="KT46" s="175"/>
      <c r="KU46" s="175"/>
      <c r="KV46" s="175"/>
      <c r="KW46" s="175"/>
      <c r="KX46" s="175"/>
      <c r="KY46" s="175"/>
      <c r="KZ46" s="175"/>
      <c r="LA46" s="175"/>
      <c r="LB46" s="175"/>
      <c r="LC46" s="175"/>
      <c r="LD46" s="175"/>
      <c r="LE46" s="175"/>
      <c r="LF46" s="175"/>
      <c r="LG46" s="175"/>
      <c r="LH46" s="175"/>
      <c r="LI46" s="175"/>
      <c r="LJ46" s="175"/>
      <c r="LK46" s="175"/>
      <c r="LL46" s="175"/>
      <c r="LM46" s="175"/>
      <c r="LN46" s="175"/>
      <c r="LO46" s="175"/>
      <c r="LP46" s="175"/>
      <c r="LQ46" s="175"/>
      <c r="LR46" s="175"/>
      <c r="LS46" s="175"/>
      <c r="LT46" s="175"/>
      <c r="LU46" s="175"/>
      <c r="LV46" s="175"/>
      <c r="LW46" s="175"/>
      <c r="LX46" s="175"/>
      <c r="LY46" s="175"/>
      <c r="LZ46" s="175"/>
      <c r="MA46" s="175"/>
      <c r="MB46" s="175"/>
      <c r="MC46" s="175"/>
      <c r="MD46" s="175"/>
      <c r="ME46" s="175"/>
      <c r="MF46" s="175"/>
      <c r="MG46" s="175"/>
      <c r="MH46" s="175"/>
      <c r="MI46" s="175"/>
      <c r="MJ46" s="175"/>
      <c r="MK46" s="175"/>
      <c r="ML46" s="175"/>
      <c r="MM46" s="175"/>
      <c r="MN46" s="175"/>
      <c r="MO46" s="175"/>
      <c r="MP46" s="175"/>
      <c r="MQ46" s="175"/>
      <c r="MR46" s="175"/>
      <c r="MS46" s="175"/>
      <c r="MT46" s="175"/>
      <c r="MU46" s="175"/>
      <c r="MV46" s="175"/>
      <c r="MW46" s="175"/>
      <c r="MX46" s="175"/>
      <c r="MY46" s="175"/>
      <c r="MZ46" s="175"/>
      <c r="NA46" s="175"/>
      <c r="NB46" s="175"/>
      <c r="NC46" s="175"/>
      <c r="ND46" s="175"/>
      <c r="NE46" s="175"/>
      <c r="NF46" s="175"/>
      <c r="NG46" s="175"/>
      <c r="NH46" s="175"/>
      <c r="NI46" s="175"/>
      <c r="NJ46" s="175"/>
      <c r="NK46" s="175"/>
      <c r="NL46" s="175"/>
      <c r="NM46" s="175"/>
      <c r="NN46" s="175"/>
      <c r="NO46" s="175"/>
      <c r="NP46" s="175"/>
      <c r="NQ46" s="175"/>
      <c r="NR46" s="175"/>
      <c r="NS46" s="175"/>
      <c r="NT46" s="175"/>
      <c r="NU46" s="175"/>
      <c r="NV46" s="175"/>
      <c r="NW46" s="175"/>
      <c r="NX46" s="175"/>
      <c r="NY46" s="175"/>
      <c r="NZ46" s="175"/>
      <c r="OA46" s="175"/>
      <c r="OB46" s="175"/>
      <c r="OC46" s="175"/>
      <c r="OD46" s="175"/>
      <c r="OE46" s="175"/>
      <c r="OF46" s="175"/>
      <c r="OG46" s="175"/>
      <c r="OH46" s="175"/>
      <c r="OI46" s="175"/>
      <c r="OJ46" s="175"/>
      <c r="OK46" s="175"/>
      <c r="OL46" s="175"/>
      <c r="OM46" s="175"/>
      <c r="ON46" s="175"/>
      <c r="OO46" s="175"/>
      <c r="OP46" s="175"/>
      <c r="OQ46" s="175"/>
      <c r="OR46" s="175"/>
      <c r="OS46" s="175"/>
      <c r="OT46" s="175"/>
      <c r="OU46" s="175"/>
      <c r="OV46" s="175"/>
      <c r="OW46" s="175"/>
      <c r="OX46" s="175"/>
      <c r="OY46" s="175"/>
      <c r="OZ46" s="175"/>
      <c r="PA46" s="175"/>
      <c r="PB46" s="175"/>
      <c r="PC46" s="175"/>
      <c r="PD46" s="175"/>
      <c r="PE46" s="175"/>
      <c r="PF46" s="175"/>
      <c r="PG46" s="175"/>
      <c r="PH46" s="175"/>
      <c r="PI46" s="175"/>
      <c r="PJ46" s="175"/>
      <c r="PK46" s="175"/>
      <c r="PL46" s="175"/>
      <c r="PM46" s="175"/>
      <c r="PN46" s="175"/>
      <c r="PO46" s="175"/>
      <c r="PP46" s="175"/>
      <c r="PQ46" s="175"/>
      <c r="PR46" s="175"/>
      <c r="PS46" s="175"/>
      <c r="PT46" s="175"/>
      <c r="PU46" s="175"/>
      <c r="PV46" s="175"/>
      <c r="PW46" s="175"/>
      <c r="PX46" s="175"/>
      <c r="PY46" s="175"/>
      <c r="PZ46" s="175"/>
      <c r="QA46" s="175"/>
      <c r="QB46" s="175"/>
      <c r="QC46" s="175"/>
      <c r="QD46" s="175"/>
      <c r="QE46" s="175"/>
      <c r="QF46" s="175"/>
      <c r="QG46" s="175"/>
      <c r="QH46" s="175"/>
      <c r="QI46" s="175"/>
      <c r="QJ46" s="175"/>
      <c r="QK46" s="175"/>
      <c r="QL46" s="175"/>
      <c r="QM46" s="175"/>
      <c r="QN46" s="175"/>
      <c r="QO46" s="175"/>
      <c r="QP46" s="175"/>
      <c r="QQ46" s="175"/>
      <c r="QR46" s="175"/>
      <c r="QS46" s="175"/>
      <c r="QT46" s="175"/>
      <c r="QU46" s="175"/>
      <c r="QV46" s="175"/>
      <c r="QW46" s="175"/>
      <c r="QX46" s="175"/>
      <c r="QY46" s="175"/>
      <c r="QZ46" s="175"/>
      <c r="RA46" s="175"/>
      <c r="RB46" s="175"/>
      <c r="RC46" s="175"/>
      <c r="RD46" s="175"/>
      <c r="RE46" s="175"/>
      <c r="RF46" s="175"/>
      <c r="RG46" s="175"/>
      <c r="RH46" s="175"/>
      <c r="RI46" s="175"/>
      <c r="RJ46" s="175"/>
      <c r="RK46" s="175"/>
      <c r="RL46" s="175"/>
      <c r="RM46" s="175"/>
      <c r="RN46" s="175"/>
      <c r="RO46" s="175"/>
      <c r="RP46" s="175"/>
      <c r="RQ46" s="175"/>
      <c r="RR46" s="175"/>
      <c r="RS46" s="175"/>
      <c r="RT46" s="175"/>
      <c r="RU46" s="175"/>
      <c r="RV46" s="175"/>
      <c r="RW46" s="175"/>
      <c r="RX46" s="175"/>
      <c r="RY46" s="175"/>
      <c r="RZ46" s="175"/>
      <c r="SA46" s="175"/>
      <c r="SB46" s="175"/>
      <c r="SC46" s="175"/>
      <c r="SD46" s="175"/>
      <c r="SE46" s="175"/>
      <c r="SF46" s="175"/>
    </row>
    <row r="47" spans="1:500" x14ac:dyDescent="0.25">
      <c r="A47" s="186" t="s">
        <v>21</v>
      </c>
      <c r="B47" s="178">
        <v>0.125</v>
      </c>
      <c r="C47" s="178">
        <v>0.17799999999999999</v>
      </c>
      <c r="D47" s="178">
        <v>0.26800000000000002</v>
      </c>
      <c r="E47" s="178">
        <v>-0.112</v>
      </c>
      <c r="F47" s="178">
        <v>0.21</v>
      </c>
      <c r="G47" s="178">
        <v>0.28199999999999997</v>
      </c>
      <c r="H47" s="178">
        <v>-0.13</v>
      </c>
      <c r="I47" s="178">
        <v>4.1000000000000002E-2</v>
      </c>
      <c r="J47" s="178">
        <v>0.252</v>
      </c>
      <c r="K47" s="178">
        <v>-0.13900000000000001</v>
      </c>
      <c r="L47" s="178">
        <v>0.13100000000000001</v>
      </c>
      <c r="M47" s="178">
        <v>0.316</v>
      </c>
      <c r="N47" s="178">
        <v>-0.52600000000000002</v>
      </c>
      <c r="O47" s="178">
        <v>-0.11</v>
      </c>
      <c r="P47" s="178">
        <v>0.30499999999999999</v>
      </c>
      <c r="Q47" s="178">
        <v>-0.124</v>
      </c>
      <c r="R47" s="178">
        <v>0.20399999999999999</v>
      </c>
      <c r="S47" s="178">
        <v>0.30599999999999999</v>
      </c>
      <c r="T47" s="178">
        <v>-0.26</v>
      </c>
      <c r="U47" s="178">
        <v>3.5000000000000003E-2</v>
      </c>
      <c r="V47" s="178">
        <v>0.22500000000000001</v>
      </c>
      <c r="W47" s="178">
        <v>-3.4000000000000002E-2</v>
      </c>
      <c r="X47" s="178">
        <v>0.112</v>
      </c>
      <c r="Y47" s="178">
        <v>0.27200000000000002</v>
      </c>
      <c r="Z47" s="178">
        <v>-0.34</v>
      </c>
      <c r="AA47" s="178">
        <v>0.30399999999999999</v>
      </c>
      <c r="AB47" s="178">
        <v>0.30199999999999999</v>
      </c>
      <c r="AC47" s="178">
        <v>1.2999999999999999E-2</v>
      </c>
      <c r="AD47" s="178">
        <v>0.114</v>
      </c>
      <c r="AE47" s="178">
        <v>0.16500000000000001</v>
      </c>
      <c r="AF47" s="178">
        <v>0.27800000000000002</v>
      </c>
      <c r="AG47" s="178">
        <v>0.108</v>
      </c>
      <c r="AH47" s="178">
        <v>0.20799999999999999</v>
      </c>
      <c r="AI47" s="178">
        <v>0.27500000000000002</v>
      </c>
      <c r="AJ47" s="178">
        <v>2.7E-2</v>
      </c>
      <c r="AK47" s="178">
        <v>0.14000000000000001</v>
      </c>
      <c r="AL47" s="178">
        <v>0.23899999999999999</v>
      </c>
      <c r="AM47" s="178">
        <v>8.8999999999999996E-2</v>
      </c>
      <c r="AN47" s="178">
        <v>0.21</v>
      </c>
      <c r="AO47" s="178">
        <v>0.30599999999999999</v>
      </c>
      <c r="AP47" s="178">
        <v>-0.34</v>
      </c>
      <c r="AQ47" s="178">
        <v>0.214</v>
      </c>
      <c r="AR47" s="178">
        <v>0.314</v>
      </c>
      <c r="AS47" s="178">
        <v>0.14699999999999999</v>
      </c>
      <c r="AT47" s="178">
        <v>0.20899999999999999</v>
      </c>
      <c r="AU47" s="178">
        <v>0.28399999999999997</v>
      </c>
      <c r="AV47" s="178">
        <v>2.8000000000000001E-2</v>
      </c>
      <c r="AW47" s="178">
        <v>0.14399999999999999</v>
      </c>
      <c r="AX47" s="178">
        <v>0.24399999999999999</v>
      </c>
      <c r="AY47" s="178">
        <v>9.0999999999999998E-2</v>
      </c>
      <c r="AZ47" s="178">
        <v>0.218</v>
      </c>
      <c r="BA47" s="178">
        <v>0.313</v>
      </c>
      <c r="BB47" s="460"/>
      <c r="BC47" s="460"/>
      <c r="BD47" s="460"/>
      <c r="BE47" s="179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  <c r="II47" s="179"/>
      <c r="IJ47" s="179"/>
      <c r="IK47" s="179"/>
      <c r="IL47" s="179"/>
      <c r="IM47" s="179"/>
      <c r="IN47" s="179"/>
      <c r="IO47" s="179"/>
      <c r="IP47" s="179"/>
      <c r="IQ47" s="179"/>
      <c r="IR47" s="179"/>
      <c r="IS47" s="179"/>
      <c r="IT47" s="179"/>
      <c r="IU47" s="179"/>
      <c r="IV47" s="179"/>
      <c r="IW47" s="179"/>
      <c r="IX47" s="179"/>
      <c r="IY47" s="179"/>
      <c r="IZ47" s="179"/>
      <c r="JA47" s="179"/>
      <c r="JB47" s="179"/>
      <c r="JC47" s="179"/>
      <c r="JD47" s="179"/>
      <c r="JE47" s="179"/>
      <c r="JF47" s="179"/>
      <c r="JG47" s="179"/>
      <c r="JH47" s="179"/>
      <c r="JI47" s="179"/>
      <c r="JJ47" s="179"/>
      <c r="JK47" s="179"/>
      <c r="JL47" s="179"/>
      <c r="JM47" s="179"/>
      <c r="JN47" s="179"/>
      <c r="JO47" s="179"/>
      <c r="JP47" s="179"/>
      <c r="JQ47" s="179"/>
      <c r="JR47" s="179"/>
      <c r="JS47" s="179"/>
      <c r="JT47" s="179"/>
      <c r="JU47" s="179"/>
      <c r="JV47" s="179"/>
      <c r="JW47" s="179"/>
      <c r="JX47" s="179"/>
      <c r="JY47" s="179"/>
      <c r="JZ47" s="179"/>
      <c r="KA47" s="179"/>
      <c r="KB47" s="179"/>
      <c r="KC47" s="179"/>
      <c r="KD47" s="179"/>
      <c r="KE47" s="179"/>
      <c r="KF47" s="179"/>
      <c r="KG47" s="179"/>
      <c r="KH47" s="179"/>
      <c r="KI47" s="179"/>
      <c r="KJ47" s="179"/>
      <c r="KK47" s="179"/>
      <c r="KL47" s="179"/>
      <c r="KM47" s="179"/>
      <c r="KN47" s="179"/>
      <c r="KO47" s="179"/>
      <c r="KP47" s="179"/>
      <c r="KQ47" s="179"/>
      <c r="KR47" s="179"/>
      <c r="KS47" s="179"/>
      <c r="KT47" s="179"/>
      <c r="KU47" s="179"/>
      <c r="KV47" s="179"/>
      <c r="KW47" s="179"/>
      <c r="KX47" s="179"/>
      <c r="KY47" s="179"/>
      <c r="KZ47" s="179"/>
      <c r="LA47" s="179"/>
      <c r="LB47" s="179"/>
      <c r="LC47" s="179"/>
      <c r="LD47" s="179"/>
      <c r="LE47" s="179"/>
      <c r="LF47" s="179"/>
      <c r="LG47" s="179"/>
      <c r="LH47" s="179"/>
      <c r="LI47" s="179"/>
      <c r="LJ47" s="179"/>
      <c r="LK47" s="179"/>
      <c r="LL47" s="179"/>
      <c r="LM47" s="179"/>
      <c r="LN47" s="179"/>
      <c r="LO47" s="179"/>
      <c r="LP47" s="179"/>
      <c r="LQ47" s="179"/>
      <c r="LR47" s="179"/>
      <c r="LS47" s="179"/>
      <c r="LT47" s="179"/>
      <c r="LU47" s="179"/>
      <c r="LV47" s="179"/>
      <c r="LW47" s="179"/>
      <c r="LX47" s="179"/>
      <c r="LY47" s="179"/>
      <c r="LZ47" s="179"/>
      <c r="MA47" s="179"/>
      <c r="MB47" s="179"/>
      <c r="MC47" s="179"/>
      <c r="MD47" s="179"/>
      <c r="ME47" s="179"/>
      <c r="MF47" s="179"/>
      <c r="MG47" s="179"/>
      <c r="MH47" s="179"/>
      <c r="MI47" s="179"/>
      <c r="MJ47" s="179"/>
      <c r="MK47" s="179"/>
      <c r="ML47" s="179"/>
      <c r="MM47" s="179"/>
      <c r="MN47" s="179"/>
      <c r="MO47" s="179"/>
      <c r="MP47" s="179"/>
      <c r="MQ47" s="179"/>
      <c r="MR47" s="179"/>
      <c r="MS47" s="179"/>
      <c r="MT47" s="179"/>
      <c r="MU47" s="179"/>
      <c r="MV47" s="179"/>
      <c r="MW47" s="179"/>
      <c r="MX47" s="179"/>
      <c r="MY47" s="179"/>
      <c r="MZ47" s="179"/>
      <c r="NA47" s="179"/>
      <c r="NB47" s="179"/>
      <c r="NC47" s="179"/>
      <c r="ND47" s="179"/>
      <c r="NE47" s="179"/>
      <c r="NF47" s="179"/>
      <c r="NG47" s="179"/>
      <c r="NH47" s="179"/>
      <c r="NI47" s="179"/>
      <c r="NJ47" s="179"/>
      <c r="NK47" s="179"/>
      <c r="NL47" s="179"/>
      <c r="NM47" s="179"/>
      <c r="NN47" s="179"/>
      <c r="NO47" s="179"/>
      <c r="NP47" s="179"/>
      <c r="NQ47" s="179"/>
      <c r="NR47" s="179"/>
      <c r="NS47" s="179"/>
      <c r="NT47" s="179"/>
      <c r="NU47" s="179"/>
      <c r="NV47" s="179"/>
      <c r="NW47" s="179"/>
      <c r="NX47" s="179"/>
      <c r="NY47" s="179"/>
      <c r="NZ47" s="179"/>
      <c r="OA47" s="179"/>
      <c r="OB47" s="179"/>
      <c r="OC47" s="179"/>
      <c r="OD47" s="179"/>
      <c r="OE47" s="179"/>
      <c r="OF47" s="179"/>
      <c r="OG47" s="179"/>
      <c r="OH47" s="179"/>
      <c r="OI47" s="179"/>
      <c r="OJ47" s="179"/>
      <c r="OK47" s="179"/>
      <c r="OL47" s="179"/>
      <c r="OM47" s="179"/>
      <c r="ON47" s="179"/>
      <c r="OO47" s="179"/>
      <c r="OP47" s="179"/>
      <c r="OQ47" s="179"/>
      <c r="OR47" s="179"/>
      <c r="OS47" s="179"/>
      <c r="OT47" s="179"/>
      <c r="OU47" s="179"/>
      <c r="OV47" s="179"/>
      <c r="OW47" s="179"/>
      <c r="OX47" s="179"/>
      <c r="OY47" s="179"/>
      <c r="OZ47" s="179"/>
      <c r="PA47" s="179"/>
      <c r="PB47" s="179"/>
      <c r="PC47" s="179"/>
      <c r="PD47" s="179"/>
      <c r="PE47" s="179"/>
      <c r="PF47" s="179"/>
      <c r="PG47" s="179"/>
      <c r="PH47" s="179"/>
      <c r="PI47" s="179"/>
      <c r="PJ47" s="179"/>
      <c r="PK47" s="179"/>
      <c r="PL47" s="179"/>
      <c r="PM47" s="179"/>
      <c r="PN47" s="179"/>
      <c r="PO47" s="179"/>
      <c r="PP47" s="179"/>
      <c r="PQ47" s="179"/>
      <c r="PR47" s="179"/>
      <c r="PS47" s="179"/>
      <c r="PT47" s="179"/>
      <c r="PU47" s="179"/>
      <c r="PV47" s="179"/>
      <c r="PW47" s="179"/>
      <c r="PX47" s="179"/>
      <c r="PY47" s="179"/>
      <c r="PZ47" s="179"/>
      <c r="QA47" s="179"/>
      <c r="QB47" s="179"/>
      <c r="QC47" s="179"/>
      <c r="QD47" s="179"/>
      <c r="QE47" s="179"/>
      <c r="QF47" s="179"/>
      <c r="QG47" s="179"/>
      <c r="QH47" s="179"/>
      <c r="QI47" s="179"/>
      <c r="QJ47" s="179"/>
      <c r="QK47" s="179"/>
      <c r="QL47" s="179"/>
      <c r="QM47" s="179"/>
      <c r="QN47" s="179"/>
      <c r="QO47" s="179"/>
      <c r="QP47" s="179"/>
      <c r="QQ47" s="179"/>
      <c r="QR47" s="179"/>
      <c r="QS47" s="179"/>
      <c r="QT47" s="179"/>
      <c r="QU47" s="179"/>
      <c r="QV47" s="179"/>
      <c r="QW47" s="179"/>
      <c r="QX47" s="179"/>
      <c r="QY47" s="179"/>
      <c r="QZ47" s="179"/>
      <c r="RA47" s="179"/>
      <c r="RB47" s="179"/>
      <c r="RC47" s="179"/>
      <c r="RD47" s="179"/>
      <c r="RE47" s="179"/>
      <c r="RF47" s="179"/>
      <c r="RG47" s="179"/>
      <c r="RH47" s="179"/>
      <c r="RI47" s="179"/>
      <c r="RJ47" s="179"/>
      <c r="RK47" s="179"/>
      <c r="RL47" s="179"/>
      <c r="RM47" s="179"/>
      <c r="RN47" s="179"/>
      <c r="RO47" s="179"/>
      <c r="RP47" s="179"/>
      <c r="RQ47" s="179"/>
      <c r="RR47" s="179"/>
      <c r="RS47" s="179"/>
      <c r="RT47" s="179"/>
      <c r="RU47" s="179"/>
      <c r="RV47" s="179"/>
      <c r="RW47" s="179"/>
      <c r="RX47" s="179"/>
      <c r="RY47" s="179"/>
      <c r="RZ47" s="179"/>
      <c r="SA47" s="179"/>
      <c r="SB47" s="179"/>
      <c r="SC47" s="179"/>
      <c r="SD47" s="179"/>
      <c r="SE47" s="179"/>
      <c r="SF47" s="179"/>
    </row>
    <row r="49" spans="1:56" s="450" customFormat="1" x14ac:dyDescent="0.25">
      <c r="A49" s="15" t="s">
        <v>79</v>
      </c>
      <c r="Z49" s="21">
        <f>Z10/(1+Z15)</f>
        <v>268.77715704531346</v>
      </c>
      <c r="AA49" s="21">
        <f>AA10/(1+AA15)</f>
        <v>510.49723756906076</v>
      </c>
      <c r="AB49" s="21">
        <f t="shared" ref="AB49:AO49" si="0">AB10/(1+AB15)</f>
        <v>2144.0217391304345</v>
      </c>
      <c r="AC49" s="21">
        <f t="shared" si="0"/>
        <v>508.85296381832183</v>
      </c>
      <c r="AD49" s="21">
        <f t="shared" si="0"/>
        <v>266.68520578420464</v>
      </c>
      <c r="AE49" s="21">
        <f t="shared" si="0"/>
        <v>511.24834583149539</v>
      </c>
      <c r="AF49" s="21">
        <f t="shared" si="0"/>
        <v>2140.8296943231439</v>
      </c>
      <c r="AG49" s="21">
        <f t="shared" si="0"/>
        <v>508.81742738589213</v>
      </c>
      <c r="AH49" s="21">
        <f t="shared" si="0"/>
        <v>1373.4359961501445</v>
      </c>
      <c r="AI49" s="21">
        <f t="shared" si="0"/>
        <v>2315.1308304891922</v>
      </c>
      <c r="AJ49" s="21">
        <f t="shared" si="0"/>
        <v>464.55331412103749</v>
      </c>
      <c r="AK49" s="21">
        <f t="shared" si="0"/>
        <v>730.03802281368826</v>
      </c>
      <c r="AL49" s="21">
        <f t="shared" si="0"/>
        <v>1747.5345167652861</v>
      </c>
      <c r="AM49" s="21">
        <f t="shared" si="0"/>
        <v>642.42878560719635</v>
      </c>
      <c r="AN49" s="21">
        <f t="shared" si="0"/>
        <v>831.28636069812535</v>
      </c>
      <c r="AO49" s="21">
        <f t="shared" si="0"/>
        <v>2425.3012048192772</v>
      </c>
      <c r="BB49" s="456">
        <f>SUM(AD49:AO49)</f>
        <v>13957.289704788684</v>
      </c>
      <c r="BC49" s="456">
        <f>SUM(AD49:AI49)</f>
        <v>7116.1474999640723</v>
      </c>
      <c r="BD49" s="456">
        <f>SUM(AJ49:AO49)</f>
        <v>6841.1422048246113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1.3877787807814457E-16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-1.3183898417423734E-16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-4.3368086899420177E-17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806</v>
      </c>
      <c r="AK52" s="24">
        <f>+AK10+AJ52</f>
        <v>1958</v>
      </c>
      <c r="AL52" s="24">
        <f>+AK52+AL10</f>
        <v>3730</v>
      </c>
      <c r="AM52" s="24">
        <f t="shared" ref="AM52:AO52" si="2">+AL52+AM10</f>
        <v>4587</v>
      </c>
      <c r="AN52" s="24">
        <f t="shared" si="2"/>
        <v>5873</v>
      </c>
      <c r="AO52" s="24">
        <f t="shared" si="2"/>
        <v>7886</v>
      </c>
    </row>
    <row r="53" spans="1:56" s="450" customFormat="1" x14ac:dyDescent="0.25">
      <c r="A53" s="15" t="s">
        <v>84</v>
      </c>
      <c r="AJ53" s="22">
        <f>+AJ49</f>
        <v>464.55331412103749</v>
      </c>
      <c r="AK53" s="22">
        <f>+AK49+AJ53</f>
        <v>1194.5913369347259</v>
      </c>
      <c r="AL53" s="22">
        <f>+AL49+AK53</f>
        <v>2942.1258537000122</v>
      </c>
      <c r="AM53" s="22">
        <f>+AM49+AL53</f>
        <v>3584.5546393072086</v>
      </c>
      <c r="AN53" s="22">
        <f>+AN49+AM53</f>
        <v>4415.8410000053336</v>
      </c>
      <c r="AO53" s="22">
        <f>+AO49+AN53</f>
        <v>6841.1422048246113</v>
      </c>
    </row>
    <row r="54" spans="1:56" s="450" customFormat="1" x14ac:dyDescent="0.25">
      <c r="A54" s="15" t="s">
        <v>85</v>
      </c>
      <c r="AJ54" s="25">
        <f>(AJ52-AJ53)/AJ53</f>
        <v>0.73499999999999988</v>
      </c>
      <c r="AK54" s="25">
        <f t="shared" ref="AK54:AO54" si="3">(AK52-AK53)/AK53</f>
        <v>0.63905424345713957</v>
      </c>
      <c r="AL54" s="25">
        <f t="shared" si="3"/>
        <v>0.26779076949042091</v>
      </c>
      <c r="AM54" s="25">
        <f t="shared" si="3"/>
        <v>0.27965687834696679</v>
      </c>
      <c r="AN54" s="25">
        <f t="shared" si="3"/>
        <v>0.32998448087078008</v>
      </c>
      <c r="AO54" s="25">
        <f t="shared" si="3"/>
        <v>0.15273148311966364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0.17558640302282244</v>
      </c>
      <c r="BC54" s="25">
        <f>(BC10-BC49)/BC49</f>
        <v>0.19755808884554818</v>
      </c>
      <c r="BD54" s="25">
        <f>(BD10-BD49)/BD49</f>
        <v>0.15273148311966364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203" t="s">
        <v>0</v>
      </c>
      <c r="B1" s="190"/>
      <c r="C1" s="190" t="s">
        <v>1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9"/>
      <c r="CB1" s="189"/>
      <c r="CC1" s="189"/>
      <c r="CD1" s="189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89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89"/>
      <c r="DX1" s="189"/>
      <c r="DY1" s="189"/>
      <c r="DZ1" s="189"/>
      <c r="EA1" s="189"/>
      <c r="EB1" s="189"/>
      <c r="EC1" s="189"/>
      <c r="ED1" s="189"/>
      <c r="EE1" s="189"/>
      <c r="EF1" s="189"/>
      <c r="EG1" s="189"/>
      <c r="EH1" s="189"/>
      <c r="EI1" s="189"/>
      <c r="EJ1" s="189"/>
      <c r="EK1" s="189"/>
      <c r="EL1" s="189"/>
      <c r="EM1" s="189"/>
      <c r="EN1" s="189"/>
      <c r="EO1" s="189"/>
      <c r="EP1" s="189"/>
      <c r="EQ1" s="189"/>
      <c r="ER1" s="189"/>
      <c r="ES1" s="189"/>
      <c r="ET1" s="189"/>
      <c r="EU1" s="189"/>
      <c r="EV1" s="189"/>
      <c r="EW1" s="189"/>
      <c r="EX1" s="189"/>
      <c r="EY1" s="189"/>
      <c r="EZ1" s="189"/>
      <c r="FA1" s="189"/>
      <c r="FB1" s="189"/>
      <c r="FC1" s="189"/>
      <c r="FD1" s="189"/>
      <c r="FE1" s="189"/>
      <c r="FF1" s="189"/>
      <c r="FG1" s="189"/>
      <c r="FH1" s="189"/>
      <c r="FI1" s="189"/>
      <c r="FJ1" s="189"/>
      <c r="FK1" s="189"/>
      <c r="FL1" s="189"/>
      <c r="FM1" s="189"/>
      <c r="FN1" s="189"/>
      <c r="FO1" s="189"/>
      <c r="FP1" s="189"/>
      <c r="FQ1" s="189"/>
      <c r="FR1" s="189"/>
      <c r="FS1" s="189"/>
      <c r="FT1" s="189"/>
      <c r="FU1" s="189"/>
      <c r="FV1" s="189"/>
      <c r="FW1" s="189"/>
      <c r="FX1" s="189"/>
      <c r="FY1" s="189"/>
      <c r="FZ1" s="189"/>
      <c r="GA1" s="189"/>
      <c r="GB1" s="189"/>
      <c r="GC1" s="189"/>
      <c r="GD1" s="189"/>
      <c r="GE1" s="189"/>
      <c r="GF1" s="189"/>
      <c r="GG1" s="189"/>
      <c r="GH1" s="189"/>
      <c r="GI1" s="189"/>
      <c r="GJ1" s="189"/>
      <c r="GK1" s="189"/>
      <c r="GL1" s="189"/>
      <c r="GM1" s="189"/>
      <c r="GN1" s="189"/>
      <c r="GO1" s="189"/>
      <c r="GP1" s="189"/>
      <c r="GQ1" s="189"/>
      <c r="GR1" s="189"/>
      <c r="GS1" s="189"/>
      <c r="GT1" s="189"/>
      <c r="GU1" s="189"/>
      <c r="GV1" s="189"/>
      <c r="GW1" s="189"/>
      <c r="GX1" s="189"/>
      <c r="GY1" s="189"/>
      <c r="GZ1" s="189"/>
      <c r="HA1" s="189"/>
      <c r="HB1" s="189"/>
      <c r="HC1" s="189"/>
      <c r="HD1" s="189"/>
      <c r="HE1" s="189"/>
      <c r="HF1" s="189"/>
      <c r="HG1" s="189"/>
      <c r="HH1" s="189"/>
      <c r="HI1" s="189"/>
      <c r="HJ1" s="189"/>
      <c r="HK1" s="189"/>
      <c r="HL1" s="189"/>
      <c r="HM1" s="189"/>
      <c r="HN1" s="189"/>
      <c r="HO1" s="189"/>
      <c r="HP1" s="189"/>
      <c r="HQ1" s="189"/>
      <c r="HR1" s="189"/>
      <c r="HS1" s="189"/>
      <c r="HT1" s="189"/>
      <c r="HU1" s="189"/>
      <c r="HV1" s="189"/>
      <c r="HW1" s="189"/>
      <c r="HX1" s="189"/>
      <c r="HY1" s="189"/>
      <c r="HZ1" s="189"/>
      <c r="IA1" s="189"/>
      <c r="IB1" s="189"/>
      <c r="IC1" s="189"/>
      <c r="ID1" s="189"/>
      <c r="IE1" s="189"/>
      <c r="IF1" s="189"/>
      <c r="IG1" s="189"/>
      <c r="IH1" s="189"/>
      <c r="II1" s="189"/>
      <c r="IJ1" s="189"/>
      <c r="IK1" s="189"/>
      <c r="IL1" s="189"/>
      <c r="IM1" s="189"/>
      <c r="IN1" s="189"/>
      <c r="IO1" s="189"/>
      <c r="IP1" s="189"/>
      <c r="IQ1" s="189"/>
      <c r="IR1" s="189"/>
      <c r="IS1" s="189"/>
      <c r="IT1" s="189"/>
      <c r="IU1" s="189"/>
      <c r="IV1" s="189"/>
      <c r="IW1" s="189"/>
      <c r="IX1" s="189"/>
      <c r="IY1" s="189"/>
      <c r="IZ1" s="189"/>
      <c r="JA1" s="189"/>
      <c r="JB1" s="189"/>
      <c r="JC1" s="189"/>
      <c r="JD1" s="189"/>
      <c r="JE1" s="189"/>
      <c r="JF1" s="189"/>
      <c r="JG1" s="189"/>
      <c r="JH1" s="189"/>
      <c r="JI1" s="189"/>
      <c r="JJ1" s="189"/>
      <c r="JK1" s="189"/>
      <c r="JL1" s="189"/>
      <c r="JM1" s="189"/>
      <c r="JN1" s="189"/>
      <c r="JO1" s="189"/>
      <c r="JP1" s="189"/>
      <c r="JQ1" s="189"/>
      <c r="JR1" s="189"/>
      <c r="JS1" s="189"/>
      <c r="JT1" s="189"/>
      <c r="JU1" s="189"/>
      <c r="JV1" s="189"/>
      <c r="JW1" s="189"/>
      <c r="JX1" s="189"/>
      <c r="JY1" s="189"/>
      <c r="JZ1" s="189"/>
      <c r="KA1" s="189"/>
      <c r="KB1" s="189"/>
      <c r="KC1" s="189"/>
      <c r="KD1" s="189"/>
      <c r="KE1" s="189"/>
      <c r="KF1" s="189"/>
      <c r="KG1" s="189"/>
      <c r="KH1" s="189"/>
      <c r="KI1" s="189"/>
      <c r="KJ1" s="189"/>
      <c r="KK1" s="189"/>
      <c r="KL1" s="189"/>
      <c r="KM1" s="189"/>
      <c r="KN1" s="189"/>
      <c r="KO1" s="189"/>
      <c r="KP1" s="189"/>
      <c r="KQ1" s="189"/>
      <c r="KR1" s="189"/>
      <c r="KS1" s="189"/>
      <c r="KT1" s="189"/>
      <c r="KU1" s="189"/>
      <c r="KV1" s="189"/>
      <c r="KW1" s="189"/>
      <c r="KX1" s="189"/>
      <c r="KY1" s="189"/>
      <c r="KZ1" s="189"/>
      <c r="LA1" s="189"/>
      <c r="LB1" s="189"/>
      <c r="LC1" s="189"/>
      <c r="LD1" s="189"/>
      <c r="LE1" s="189"/>
      <c r="LF1" s="189"/>
      <c r="LG1" s="189"/>
      <c r="LH1" s="189"/>
      <c r="LI1" s="189"/>
      <c r="LJ1" s="189"/>
      <c r="LK1" s="189"/>
      <c r="LL1" s="189"/>
      <c r="LM1" s="189"/>
      <c r="LN1" s="189"/>
      <c r="LO1" s="189"/>
      <c r="LP1" s="189"/>
      <c r="LQ1" s="189"/>
      <c r="LR1" s="189"/>
      <c r="LS1" s="189"/>
      <c r="LT1" s="189"/>
      <c r="LU1" s="189"/>
      <c r="LV1" s="189"/>
      <c r="LW1" s="189"/>
      <c r="LX1" s="189"/>
      <c r="LY1" s="189"/>
      <c r="LZ1" s="189"/>
      <c r="MA1" s="189"/>
      <c r="MB1" s="189"/>
      <c r="MC1" s="189"/>
      <c r="MD1" s="189"/>
      <c r="ME1" s="189"/>
      <c r="MF1" s="189"/>
      <c r="MG1" s="189"/>
      <c r="MH1" s="189"/>
      <c r="MI1" s="189"/>
      <c r="MJ1" s="189"/>
      <c r="MK1" s="189"/>
      <c r="ML1" s="189"/>
      <c r="MM1" s="189"/>
      <c r="MN1" s="189"/>
      <c r="MO1" s="189"/>
      <c r="MP1" s="189"/>
      <c r="MQ1" s="189"/>
      <c r="MR1" s="189"/>
      <c r="MS1" s="189"/>
      <c r="MT1" s="189"/>
      <c r="MU1" s="189"/>
      <c r="MV1" s="189"/>
      <c r="MW1" s="189"/>
      <c r="MX1" s="189"/>
      <c r="MY1" s="189"/>
      <c r="MZ1" s="189"/>
      <c r="NA1" s="189"/>
      <c r="NB1" s="189"/>
      <c r="NC1" s="189"/>
      <c r="ND1" s="189"/>
      <c r="NE1" s="189"/>
      <c r="NF1" s="189"/>
      <c r="NG1" s="189"/>
      <c r="NH1" s="189"/>
      <c r="NI1" s="189"/>
      <c r="NJ1" s="189"/>
      <c r="NK1" s="189"/>
      <c r="NL1" s="189"/>
      <c r="NM1" s="189"/>
      <c r="NN1" s="189"/>
      <c r="NO1" s="189"/>
      <c r="NP1" s="189"/>
      <c r="NQ1" s="189"/>
      <c r="NR1" s="189"/>
      <c r="NS1" s="189"/>
      <c r="NT1" s="189"/>
      <c r="NU1" s="189"/>
      <c r="NV1" s="189"/>
      <c r="NW1" s="189"/>
      <c r="NX1" s="189"/>
      <c r="NY1" s="189"/>
      <c r="NZ1" s="189"/>
      <c r="OA1" s="189"/>
      <c r="OB1" s="189"/>
      <c r="OC1" s="189"/>
      <c r="OD1" s="189"/>
      <c r="OE1" s="189"/>
      <c r="OF1" s="189"/>
      <c r="OG1" s="189"/>
      <c r="OH1" s="189"/>
      <c r="OI1" s="189"/>
      <c r="OJ1" s="189"/>
      <c r="OK1" s="189"/>
      <c r="OL1" s="189"/>
      <c r="OM1" s="189"/>
      <c r="ON1" s="189"/>
      <c r="OO1" s="189"/>
      <c r="OP1" s="189"/>
      <c r="OQ1" s="189"/>
      <c r="OR1" s="189"/>
      <c r="OS1" s="189"/>
      <c r="OT1" s="189"/>
      <c r="OU1" s="189"/>
      <c r="OV1" s="189"/>
      <c r="OW1" s="189"/>
      <c r="OX1" s="189"/>
      <c r="OY1" s="189"/>
      <c r="OZ1" s="189"/>
      <c r="PA1" s="189"/>
      <c r="PB1" s="189"/>
      <c r="PC1" s="189"/>
      <c r="PD1" s="189"/>
      <c r="PE1" s="189"/>
      <c r="PF1" s="189"/>
      <c r="PG1" s="189"/>
      <c r="PH1" s="189"/>
      <c r="PI1" s="189"/>
      <c r="PJ1" s="189"/>
      <c r="PK1" s="189"/>
      <c r="PL1" s="189"/>
      <c r="PM1" s="189"/>
      <c r="PN1" s="189"/>
      <c r="PO1" s="189"/>
      <c r="PP1" s="189"/>
      <c r="PQ1" s="189"/>
      <c r="PR1" s="189"/>
      <c r="PS1" s="189"/>
      <c r="PT1" s="189"/>
      <c r="PU1" s="189"/>
      <c r="PV1" s="189"/>
      <c r="PW1" s="189"/>
      <c r="PX1" s="189"/>
      <c r="PY1" s="189"/>
      <c r="PZ1" s="189"/>
      <c r="QA1" s="189"/>
      <c r="QB1" s="189"/>
      <c r="QC1" s="189"/>
      <c r="QD1" s="189"/>
      <c r="QE1" s="189"/>
      <c r="QF1" s="189"/>
      <c r="QG1" s="189"/>
      <c r="QH1" s="189"/>
      <c r="QI1" s="189"/>
      <c r="QJ1" s="189"/>
      <c r="QK1" s="189"/>
      <c r="QL1" s="189"/>
      <c r="QM1" s="189"/>
      <c r="QN1" s="189"/>
      <c r="QO1" s="189"/>
      <c r="QP1" s="189"/>
      <c r="QQ1" s="189"/>
      <c r="QR1" s="189"/>
      <c r="QS1" s="189"/>
      <c r="QT1" s="189"/>
      <c r="QU1" s="189"/>
      <c r="QV1" s="189"/>
      <c r="QW1" s="189"/>
      <c r="QX1" s="189"/>
      <c r="QY1" s="189"/>
      <c r="QZ1" s="189"/>
      <c r="RA1" s="189"/>
      <c r="RB1" s="189"/>
      <c r="RC1" s="189"/>
      <c r="RD1" s="189"/>
      <c r="RE1" s="189"/>
      <c r="RF1" s="189"/>
      <c r="RG1" s="189"/>
      <c r="RH1" s="189"/>
      <c r="RI1" s="189"/>
      <c r="RJ1" s="189"/>
      <c r="RK1" s="189"/>
      <c r="RL1" s="189"/>
      <c r="RM1" s="189"/>
      <c r="RN1" s="189"/>
      <c r="RO1" s="189"/>
      <c r="RP1" s="189"/>
      <c r="RQ1" s="189"/>
      <c r="RR1" s="189"/>
      <c r="RS1" s="189"/>
      <c r="RT1" s="189"/>
      <c r="RU1" s="189"/>
      <c r="RV1" s="189"/>
      <c r="RW1" s="189"/>
      <c r="RX1" s="189"/>
      <c r="RY1" s="189"/>
      <c r="RZ1" s="189"/>
      <c r="SA1" s="189"/>
      <c r="SB1" s="189"/>
      <c r="SC1" s="189"/>
      <c r="SD1" s="189"/>
      <c r="SE1" s="189"/>
      <c r="SF1" s="189"/>
    </row>
    <row r="2" spans="1:500" x14ac:dyDescent="0.25">
      <c r="A2" s="201" t="s">
        <v>94</v>
      </c>
      <c r="B2" s="201"/>
      <c r="C2" s="201" t="s">
        <v>96</v>
      </c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89"/>
      <c r="CE2" s="189"/>
      <c r="CF2" s="189"/>
      <c r="CG2" s="189"/>
      <c r="CH2" s="189"/>
      <c r="CI2" s="189"/>
      <c r="CJ2" s="189"/>
      <c r="CK2" s="189"/>
      <c r="CL2" s="189"/>
      <c r="CM2" s="189"/>
      <c r="CN2" s="189"/>
      <c r="CO2" s="189"/>
      <c r="CP2" s="189"/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89"/>
      <c r="DC2" s="189"/>
      <c r="DD2" s="189"/>
      <c r="DE2" s="189"/>
      <c r="DF2" s="189"/>
      <c r="DG2" s="189"/>
      <c r="DH2" s="189"/>
      <c r="DI2" s="189"/>
      <c r="DJ2" s="189"/>
      <c r="DK2" s="189"/>
      <c r="DL2" s="189"/>
      <c r="DM2" s="189"/>
      <c r="DN2" s="189"/>
      <c r="DO2" s="189"/>
      <c r="DP2" s="189"/>
      <c r="DQ2" s="189"/>
      <c r="DR2" s="189"/>
      <c r="DS2" s="189"/>
      <c r="DT2" s="189"/>
      <c r="DU2" s="189"/>
      <c r="DV2" s="189"/>
      <c r="DW2" s="189"/>
      <c r="DX2" s="189"/>
      <c r="DY2" s="189"/>
      <c r="DZ2" s="189"/>
      <c r="EA2" s="189"/>
      <c r="EB2" s="189"/>
      <c r="EC2" s="189"/>
      <c r="ED2" s="189"/>
      <c r="EE2" s="189"/>
      <c r="EF2" s="189"/>
      <c r="EG2" s="189"/>
      <c r="EH2" s="189"/>
      <c r="EI2" s="189"/>
      <c r="EJ2" s="189"/>
      <c r="EK2" s="189"/>
      <c r="EL2" s="189"/>
      <c r="EM2" s="189"/>
      <c r="EN2" s="189"/>
      <c r="EO2" s="189"/>
      <c r="EP2" s="189"/>
      <c r="EQ2" s="189"/>
      <c r="ER2" s="189"/>
      <c r="ES2" s="189"/>
      <c r="ET2" s="189"/>
      <c r="EU2" s="189"/>
      <c r="EV2" s="189"/>
      <c r="EW2" s="189"/>
      <c r="EX2" s="189"/>
      <c r="EY2" s="189"/>
      <c r="EZ2" s="189"/>
      <c r="FA2" s="189"/>
      <c r="FB2" s="189"/>
      <c r="FC2" s="189"/>
      <c r="FD2" s="189"/>
      <c r="FE2" s="189"/>
      <c r="FF2" s="189"/>
      <c r="FG2" s="189"/>
      <c r="FH2" s="189"/>
      <c r="FI2" s="189"/>
      <c r="FJ2" s="189"/>
      <c r="FK2" s="189"/>
      <c r="FL2" s="189"/>
      <c r="FM2" s="189"/>
      <c r="FN2" s="189"/>
      <c r="FO2" s="189"/>
      <c r="FP2" s="189"/>
      <c r="FQ2" s="189"/>
      <c r="FR2" s="189"/>
      <c r="FS2" s="189"/>
      <c r="FT2" s="189"/>
      <c r="FU2" s="189"/>
      <c r="FV2" s="189"/>
      <c r="FW2" s="189"/>
      <c r="FX2" s="189"/>
      <c r="FY2" s="189"/>
      <c r="FZ2" s="189"/>
      <c r="GA2" s="189"/>
      <c r="GB2" s="189"/>
      <c r="GC2" s="189"/>
      <c r="GD2" s="189"/>
      <c r="GE2" s="189"/>
      <c r="GF2" s="189"/>
      <c r="GG2" s="189"/>
      <c r="GH2" s="189"/>
      <c r="GI2" s="189"/>
      <c r="GJ2" s="189"/>
      <c r="GK2" s="189"/>
      <c r="GL2" s="189"/>
      <c r="GM2" s="189"/>
      <c r="GN2" s="189"/>
      <c r="GO2" s="189"/>
      <c r="GP2" s="189"/>
      <c r="GQ2" s="189"/>
      <c r="GR2" s="189"/>
      <c r="GS2" s="189"/>
      <c r="GT2" s="189"/>
      <c r="GU2" s="189"/>
      <c r="GV2" s="189"/>
      <c r="GW2" s="189"/>
      <c r="GX2" s="189"/>
      <c r="GY2" s="189"/>
      <c r="GZ2" s="189"/>
      <c r="HA2" s="189"/>
      <c r="HB2" s="189"/>
      <c r="HC2" s="189"/>
      <c r="HD2" s="189"/>
      <c r="HE2" s="189"/>
      <c r="HF2" s="189"/>
      <c r="HG2" s="189"/>
      <c r="HH2" s="189"/>
      <c r="HI2" s="189"/>
      <c r="HJ2" s="189"/>
      <c r="HK2" s="189"/>
      <c r="HL2" s="189"/>
      <c r="HM2" s="189"/>
      <c r="HN2" s="189"/>
      <c r="HO2" s="189"/>
      <c r="HP2" s="189"/>
      <c r="HQ2" s="189"/>
      <c r="HR2" s="189"/>
      <c r="HS2" s="189"/>
      <c r="HT2" s="189"/>
      <c r="HU2" s="189"/>
      <c r="HV2" s="189"/>
      <c r="HW2" s="189"/>
      <c r="HX2" s="189"/>
      <c r="HY2" s="189"/>
      <c r="HZ2" s="189"/>
      <c r="IA2" s="189"/>
      <c r="IB2" s="189"/>
      <c r="IC2" s="189"/>
      <c r="ID2" s="189"/>
      <c r="IE2" s="189"/>
      <c r="IF2" s="189"/>
      <c r="IG2" s="189"/>
      <c r="IH2" s="189"/>
      <c r="II2" s="189"/>
      <c r="IJ2" s="189"/>
      <c r="IK2" s="189"/>
      <c r="IL2" s="189"/>
      <c r="IM2" s="189"/>
      <c r="IN2" s="189"/>
      <c r="IO2" s="189"/>
      <c r="IP2" s="189"/>
      <c r="IQ2" s="189"/>
      <c r="IR2" s="189"/>
      <c r="IS2" s="189"/>
      <c r="IT2" s="189"/>
      <c r="IU2" s="189"/>
      <c r="IV2" s="189"/>
      <c r="IW2" s="189"/>
      <c r="IX2" s="189"/>
      <c r="IY2" s="189"/>
      <c r="IZ2" s="189"/>
      <c r="JA2" s="189"/>
      <c r="JB2" s="189"/>
      <c r="JC2" s="189"/>
      <c r="JD2" s="189"/>
      <c r="JE2" s="189"/>
      <c r="JF2" s="189"/>
      <c r="JG2" s="189"/>
      <c r="JH2" s="189"/>
      <c r="JI2" s="189"/>
      <c r="JJ2" s="189"/>
      <c r="JK2" s="189"/>
      <c r="JL2" s="189"/>
      <c r="JM2" s="189"/>
      <c r="JN2" s="189"/>
      <c r="JO2" s="189"/>
      <c r="JP2" s="189"/>
      <c r="JQ2" s="189"/>
      <c r="JR2" s="189"/>
      <c r="JS2" s="189"/>
      <c r="JT2" s="189"/>
      <c r="JU2" s="189"/>
      <c r="JV2" s="189"/>
      <c r="JW2" s="189"/>
      <c r="JX2" s="189"/>
      <c r="JY2" s="189"/>
      <c r="JZ2" s="189"/>
      <c r="KA2" s="189"/>
      <c r="KB2" s="189"/>
      <c r="KC2" s="189"/>
      <c r="KD2" s="189"/>
      <c r="KE2" s="189"/>
      <c r="KF2" s="189"/>
      <c r="KG2" s="189"/>
      <c r="KH2" s="189"/>
      <c r="KI2" s="189"/>
      <c r="KJ2" s="189"/>
      <c r="KK2" s="189"/>
      <c r="KL2" s="189"/>
      <c r="KM2" s="189"/>
      <c r="KN2" s="189"/>
      <c r="KO2" s="189"/>
      <c r="KP2" s="189"/>
      <c r="KQ2" s="189"/>
      <c r="KR2" s="189"/>
      <c r="KS2" s="189"/>
      <c r="KT2" s="189"/>
      <c r="KU2" s="189"/>
      <c r="KV2" s="189"/>
      <c r="KW2" s="189"/>
      <c r="KX2" s="189"/>
      <c r="KY2" s="189"/>
      <c r="KZ2" s="189"/>
      <c r="LA2" s="189"/>
      <c r="LB2" s="189"/>
      <c r="LC2" s="189"/>
      <c r="LD2" s="189"/>
      <c r="LE2" s="189"/>
      <c r="LF2" s="189"/>
      <c r="LG2" s="189"/>
      <c r="LH2" s="189"/>
      <c r="LI2" s="189"/>
      <c r="LJ2" s="189"/>
      <c r="LK2" s="189"/>
      <c r="LL2" s="189"/>
      <c r="LM2" s="189"/>
      <c r="LN2" s="189"/>
      <c r="LO2" s="189"/>
      <c r="LP2" s="189"/>
      <c r="LQ2" s="189"/>
      <c r="LR2" s="189"/>
      <c r="LS2" s="189"/>
      <c r="LT2" s="189"/>
      <c r="LU2" s="189"/>
      <c r="LV2" s="189"/>
      <c r="LW2" s="189"/>
      <c r="LX2" s="189"/>
      <c r="LY2" s="189"/>
      <c r="LZ2" s="189"/>
      <c r="MA2" s="189"/>
      <c r="MB2" s="189"/>
      <c r="MC2" s="189"/>
      <c r="MD2" s="189"/>
      <c r="ME2" s="189"/>
      <c r="MF2" s="189"/>
      <c r="MG2" s="189"/>
      <c r="MH2" s="189"/>
      <c r="MI2" s="189"/>
      <c r="MJ2" s="189"/>
      <c r="MK2" s="189"/>
      <c r="ML2" s="189"/>
      <c r="MM2" s="189"/>
      <c r="MN2" s="189"/>
      <c r="MO2" s="189"/>
      <c r="MP2" s="189"/>
      <c r="MQ2" s="189"/>
      <c r="MR2" s="189"/>
      <c r="MS2" s="189"/>
      <c r="MT2" s="189"/>
      <c r="MU2" s="189"/>
      <c r="MV2" s="189"/>
      <c r="MW2" s="189"/>
      <c r="MX2" s="189"/>
      <c r="MY2" s="189"/>
      <c r="MZ2" s="189"/>
      <c r="NA2" s="189"/>
      <c r="NB2" s="189"/>
      <c r="NC2" s="189"/>
      <c r="ND2" s="189"/>
      <c r="NE2" s="189"/>
      <c r="NF2" s="189"/>
      <c r="NG2" s="189"/>
      <c r="NH2" s="189"/>
      <c r="NI2" s="189"/>
      <c r="NJ2" s="189"/>
      <c r="NK2" s="189"/>
      <c r="NL2" s="189"/>
      <c r="NM2" s="189"/>
      <c r="NN2" s="189"/>
      <c r="NO2" s="189"/>
      <c r="NP2" s="189"/>
      <c r="NQ2" s="189"/>
      <c r="NR2" s="189"/>
      <c r="NS2" s="189"/>
      <c r="NT2" s="189"/>
      <c r="NU2" s="189"/>
      <c r="NV2" s="189"/>
      <c r="NW2" s="189"/>
      <c r="NX2" s="189"/>
      <c r="NY2" s="189"/>
      <c r="NZ2" s="189"/>
      <c r="OA2" s="189"/>
      <c r="OB2" s="189"/>
      <c r="OC2" s="189"/>
      <c r="OD2" s="189"/>
      <c r="OE2" s="189"/>
      <c r="OF2" s="189"/>
      <c r="OG2" s="189"/>
      <c r="OH2" s="189"/>
      <c r="OI2" s="189"/>
      <c r="OJ2" s="189"/>
      <c r="OK2" s="189"/>
      <c r="OL2" s="189"/>
      <c r="OM2" s="189"/>
      <c r="ON2" s="189"/>
      <c r="OO2" s="189"/>
      <c r="OP2" s="189"/>
      <c r="OQ2" s="189"/>
      <c r="OR2" s="189"/>
      <c r="OS2" s="189"/>
      <c r="OT2" s="189"/>
      <c r="OU2" s="189"/>
      <c r="OV2" s="189"/>
      <c r="OW2" s="189"/>
      <c r="OX2" s="189"/>
      <c r="OY2" s="189"/>
      <c r="OZ2" s="189"/>
      <c r="PA2" s="189"/>
      <c r="PB2" s="189"/>
      <c r="PC2" s="189"/>
      <c r="PD2" s="189"/>
      <c r="PE2" s="189"/>
      <c r="PF2" s="189"/>
      <c r="PG2" s="189"/>
      <c r="PH2" s="189"/>
      <c r="PI2" s="189"/>
      <c r="PJ2" s="189"/>
      <c r="PK2" s="189"/>
      <c r="PL2" s="189"/>
      <c r="PM2" s="189"/>
      <c r="PN2" s="189"/>
      <c r="PO2" s="189"/>
      <c r="PP2" s="189"/>
      <c r="PQ2" s="189"/>
      <c r="PR2" s="189"/>
      <c r="PS2" s="189"/>
      <c r="PT2" s="189"/>
      <c r="PU2" s="189"/>
      <c r="PV2" s="189"/>
      <c r="PW2" s="189"/>
      <c r="PX2" s="189"/>
      <c r="PY2" s="189"/>
      <c r="PZ2" s="189"/>
      <c r="QA2" s="189"/>
      <c r="QB2" s="189"/>
      <c r="QC2" s="189"/>
      <c r="QD2" s="189"/>
      <c r="QE2" s="189"/>
      <c r="QF2" s="189"/>
      <c r="QG2" s="189"/>
      <c r="QH2" s="189"/>
      <c r="QI2" s="189"/>
      <c r="QJ2" s="189"/>
      <c r="QK2" s="189"/>
      <c r="QL2" s="189"/>
      <c r="QM2" s="189"/>
      <c r="QN2" s="189"/>
      <c r="QO2" s="189"/>
      <c r="QP2" s="189"/>
      <c r="QQ2" s="189"/>
      <c r="QR2" s="189"/>
      <c r="QS2" s="189"/>
      <c r="QT2" s="189"/>
      <c r="QU2" s="189"/>
      <c r="QV2" s="189"/>
      <c r="QW2" s="189"/>
      <c r="QX2" s="189"/>
      <c r="QY2" s="189"/>
      <c r="QZ2" s="189"/>
      <c r="RA2" s="189"/>
      <c r="RB2" s="189"/>
      <c r="RC2" s="189"/>
      <c r="RD2" s="189"/>
      <c r="RE2" s="189"/>
      <c r="RF2" s="189"/>
      <c r="RG2" s="189"/>
      <c r="RH2" s="189"/>
      <c r="RI2" s="189"/>
      <c r="RJ2" s="189"/>
      <c r="RK2" s="189"/>
      <c r="RL2" s="189"/>
      <c r="RM2" s="189"/>
      <c r="RN2" s="189"/>
      <c r="RO2" s="189"/>
      <c r="RP2" s="189"/>
      <c r="RQ2" s="189"/>
      <c r="RR2" s="189"/>
      <c r="RS2" s="189"/>
      <c r="RT2" s="189"/>
      <c r="RU2" s="189"/>
      <c r="RV2" s="189"/>
      <c r="RW2" s="189"/>
      <c r="RX2" s="189"/>
      <c r="RY2" s="189"/>
      <c r="RZ2" s="189"/>
      <c r="SA2" s="189"/>
      <c r="SB2" s="189"/>
      <c r="SC2" s="189"/>
      <c r="SD2" s="189"/>
      <c r="SE2" s="189"/>
      <c r="SF2" s="189"/>
    </row>
    <row r="3" spans="1:500" x14ac:dyDescent="0.25">
      <c r="A3" s="201" t="s">
        <v>4</v>
      </c>
      <c r="B3" s="201"/>
      <c r="C3" s="201" t="s">
        <v>5</v>
      </c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89"/>
      <c r="CM3" s="189"/>
      <c r="CN3" s="189"/>
      <c r="CO3" s="189"/>
      <c r="CP3" s="189"/>
      <c r="CQ3" s="189"/>
      <c r="CR3" s="189"/>
      <c r="CS3" s="189"/>
      <c r="CT3" s="189"/>
      <c r="CU3" s="189"/>
      <c r="CV3" s="189"/>
      <c r="CW3" s="189"/>
      <c r="CX3" s="189"/>
      <c r="CY3" s="189"/>
      <c r="CZ3" s="189"/>
      <c r="DA3" s="189"/>
      <c r="DB3" s="189"/>
      <c r="DC3" s="189"/>
      <c r="DD3" s="189"/>
      <c r="DE3" s="189"/>
      <c r="DF3" s="189"/>
      <c r="DG3" s="189"/>
      <c r="DH3" s="189"/>
      <c r="DI3" s="189"/>
      <c r="DJ3" s="189"/>
      <c r="DK3" s="189"/>
      <c r="DL3" s="189"/>
      <c r="DM3" s="189"/>
      <c r="DN3" s="189"/>
      <c r="DO3" s="189"/>
      <c r="DP3" s="189"/>
      <c r="DQ3" s="189"/>
      <c r="DR3" s="189"/>
      <c r="DS3" s="189"/>
      <c r="DT3" s="189"/>
      <c r="DU3" s="189"/>
      <c r="DV3" s="189"/>
      <c r="DW3" s="189"/>
      <c r="DX3" s="189"/>
      <c r="DY3" s="189"/>
      <c r="DZ3" s="189"/>
      <c r="EA3" s="189"/>
      <c r="EB3" s="189"/>
      <c r="EC3" s="189"/>
      <c r="ED3" s="189"/>
      <c r="EE3" s="189"/>
      <c r="EF3" s="189"/>
      <c r="EG3" s="189"/>
      <c r="EH3" s="189"/>
      <c r="EI3" s="189"/>
      <c r="EJ3" s="189"/>
      <c r="EK3" s="189"/>
      <c r="EL3" s="189"/>
      <c r="EM3" s="189"/>
      <c r="EN3" s="189"/>
      <c r="EO3" s="189"/>
      <c r="EP3" s="189"/>
      <c r="EQ3" s="189"/>
      <c r="ER3" s="189"/>
      <c r="ES3" s="189"/>
      <c r="ET3" s="189"/>
      <c r="EU3" s="189"/>
      <c r="EV3" s="189"/>
      <c r="EW3" s="189"/>
      <c r="EX3" s="189"/>
      <c r="EY3" s="189"/>
      <c r="EZ3" s="189"/>
      <c r="FA3" s="189"/>
      <c r="FB3" s="189"/>
      <c r="FC3" s="189"/>
      <c r="FD3" s="189"/>
      <c r="FE3" s="189"/>
      <c r="FF3" s="189"/>
      <c r="FG3" s="189"/>
      <c r="FH3" s="189"/>
      <c r="FI3" s="189"/>
      <c r="FJ3" s="189"/>
      <c r="FK3" s="189"/>
      <c r="FL3" s="189"/>
      <c r="FM3" s="189"/>
      <c r="FN3" s="189"/>
      <c r="FO3" s="189"/>
      <c r="FP3" s="189"/>
      <c r="FQ3" s="189"/>
      <c r="FR3" s="189"/>
      <c r="FS3" s="189"/>
      <c r="FT3" s="189"/>
      <c r="FU3" s="189"/>
      <c r="FV3" s="189"/>
      <c r="FW3" s="189"/>
      <c r="FX3" s="189"/>
      <c r="FY3" s="189"/>
      <c r="FZ3" s="189"/>
      <c r="GA3" s="189"/>
      <c r="GB3" s="189"/>
      <c r="GC3" s="189"/>
      <c r="GD3" s="189"/>
      <c r="GE3" s="189"/>
      <c r="GF3" s="189"/>
      <c r="GG3" s="189"/>
      <c r="GH3" s="189"/>
      <c r="GI3" s="189"/>
      <c r="GJ3" s="189"/>
      <c r="GK3" s="189"/>
      <c r="GL3" s="189"/>
      <c r="GM3" s="189"/>
      <c r="GN3" s="189"/>
      <c r="GO3" s="189"/>
      <c r="GP3" s="189"/>
      <c r="GQ3" s="189"/>
      <c r="GR3" s="189"/>
      <c r="GS3" s="189"/>
      <c r="GT3" s="189"/>
      <c r="GU3" s="189"/>
      <c r="GV3" s="189"/>
      <c r="GW3" s="189"/>
      <c r="GX3" s="189"/>
      <c r="GY3" s="189"/>
      <c r="GZ3" s="189"/>
      <c r="HA3" s="189"/>
      <c r="HB3" s="189"/>
      <c r="HC3" s="189"/>
      <c r="HD3" s="189"/>
      <c r="HE3" s="189"/>
      <c r="HF3" s="189"/>
      <c r="HG3" s="189"/>
      <c r="HH3" s="189"/>
      <c r="HI3" s="189"/>
      <c r="HJ3" s="189"/>
      <c r="HK3" s="189"/>
      <c r="HL3" s="189"/>
      <c r="HM3" s="189"/>
      <c r="HN3" s="189"/>
      <c r="HO3" s="189"/>
      <c r="HP3" s="189"/>
      <c r="HQ3" s="189"/>
      <c r="HR3" s="189"/>
      <c r="HS3" s="189"/>
      <c r="HT3" s="189"/>
      <c r="HU3" s="189"/>
      <c r="HV3" s="189"/>
      <c r="HW3" s="189"/>
      <c r="HX3" s="189"/>
      <c r="HY3" s="189"/>
      <c r="HZ3" s="189"/>
      <c r="IA3" s="189"/>
      <c r="IB3" s="189"/>
      <c r="IC3" s="189"/>
      <c r="ID3" s="189"/>
      <c r="IE3" s="189"/>
      <c r="IF3" s="189"/>
      <c r="IG3" s="189"/>
      <c r="IH3" s="189"/>
      <c r="II3" s="189"/>
      <c r="IJ3" s="189"/>
      <c r="IK3" s="189"/>
      <c r="IL3" s="189"/>
      <c r="IM3" s="189"/>
      <c r="IN3" s="189"/>
      <c r="IO3" s="189"/>
      <c r="IP3" s="189"/>
      <c r="IQ3" s="189"/>
      <c r="IR3" s="189"/>
      <c r="IS3" s="189"/>
      <c r="IT3" s="189"/>
      <c r="IU3" s="189"/>
      <c r="IV3" s="189"/>
      <c r="IW3" s="189"/>
      <c r="IX3" s="189"/>
      <c r="IY3" s="189"/>
      <c r="IZ3" s="189"/>
      <c r="JA3" s="189"/>
      <c r="JB3" s="189"/>
      <c r="JC3" s="189"/>
      <c r="JD3" s="189"/>
      <c r="JE3" s="189"/>
      <c r="JF3" s="189"/>
      <c r="JG3" s="189"/>
      <c r="JH3" s="189"/>
      <c r="JI3" s="189"/>
      <c r="JJ3" s="189"/>
      <c r="JK3" s="189"/>
      <c r="JL3" s="189"/>
      <c r="JM3" s="189"/>
      <c r="JN3" s="189"/>
      <c r="JO3" s="189"/>
      <c r="JP3" s="189"/>
      <c r="JQ3" s="189"/>
      <c r="JR3" s="189"/>
      <c r="JS3" s="189"/>
      <c r="JT3" s="189"/>
      <c r="JU3" s="189"/>
      <c r="JV3" s="189"/>
      <c r="JW3" s="189"/>
      <c r="JX3" s="189"/>
      <c r="JY3" s="189"/>
      <c r="JZ3" s="189"/>
      <c r="KA3" s="189"/>
      <c r="KB3" s="189"/>
      <c r="KC3" s="189"/>
      <c r="KD3" s="189"/>
      <c r="KE3" s="189"/>
      <c r="KF3" s="189"/>
      <c r="KG3" s="189"/>
      <c r="KH3" s="189"/>
      <c r="KI3" s="189"/>
      <c r="KJ3" s="189"/>
      <c r="KK3" s="189"/>
      <c r="KL3" s="189"/>
      <c r="KM3" s="189"/>
      <c r="KN3" s="189"/>
      <c r="KO3" s="189"/>
      <c r="KP3" s="189"/>
      <c r="KQ3" s="189"/>
      <c r="KR3" s="189"/>
      <c r="KS3" s="189"/>
      <c r="KT3" s="189"/>
      <c r="KU3" s="189"/>
      <c r="KV3" s="189"/>
      <c r="KW3" s="189"/>
      <c r="KX3" s="189"/>
      <c r="KY3" s="189"/>
      <c r="KZ3" s="189"/>
      <c r="LA3" s="189"/>
      <c r="LB3" s="189"/>
      <c r="LC3" s="189"/>
      <c r="LD3" s="189"/>
      <c r="LE3" s="189"/>
      <c r="LF3" s="189"/>
      <c r="LG3" s="189"/>
      <c r="LH3" s="189"/>
      <c r="LI3" s="189"/>
      <c r="LJ3" s="189"/>
      <c r="LK3" s="189"/>
      <c r="LL3" s="189"/>
      <c r="LM3" s="189"/>
      <c r="LN3" s="189"/>
      <c r="LO3" s="189"/>
      <c r="LP3" s="189"/>
      <c r="LQ3" s="189"/>
      <c r="LR3" s="189"/>
      <c r="LS3" s="189"/>
      <c r="LT3" s="189"/>
      <c r="LU3" s="189"/>
      <c r="LV3" s="189"/>
      <c r="LW3" s="189"/>
      <c r="LX3" s="189"/>
      <c r="LY3" s="189"/>
      <c r="LZ3" s="189"/>
      <c r="MA3" s="189"/>
      <c r="MB3" s="189"/>
      <c r="MC3" s="189"/>
      <c r="MD3" s="189"/>
      <c r="ME3" s="189"/>
      <c r="MF3" s="189"/>
      <c r="MG3" s="189"/>
      <c r="MH3" s="189"/>
      <c r="MI3" s="189"/>
      <c r="MJ3" s="189"/>
      <c r="MK3" s="189"/>
      <c r="ML3" s="189"/>
      <c r="MM3" s="189"/>
      <c r="MN3" s="189"/>
      <c r="MO3" s="189"/>
      <c r="MP3" s="189"/>
      <c r="MQ3" s="189"/>
      <c r="MR3" s="189"/>
      <c r="MS3" s="189"/>
      <c r="MT3" s="189"/>
      <c r="MU3" s="189"/>
      <c r="MV3" s="189"/>
      <c r="MW3" s="189"/>
      <c r="MX3" s="189"/>
      <c r="MY3" s="189"/>
      <c r="MZ3" s="189"/>
      <c r="NA3" s="189"/>
      <c r="NB3" s="189"/>
      <c r="NC3" s="189"/>
      <c r="ND3" s="189"/>
      <c r="NE3" s="189"/>
      <c r="NF3" s="189"/>
      <c r="NG3" s="189"/>
      <c r="NH3" s="189"/>
      <c r="NI3" s="189"/>
      <c r="NJ3" s="189"/>
      <c r="NK3" s="189"/>
      <c r="NL3" s="189"/>
      <c r="NM3" s="189"/>
      <c r="NN3" s="189"/>
      <c r="NO3" s="189"/>
      <c r="NP3" s="189"/>
      <c r="NQ3" s="189"/>
      <c r="NR3" s="189"/>
      <c r="NS3" s="189"/>
      <c r="NT3" s="189"/>
      <c r="NU3" s="189"/>
      <c r="NV3" s="189"/>
      <c r="NW3" s="189"/>
      <c r="NX3" s="189"/>
      <c r="NY3" s="189"/>
      <c r="NZ3" s="189"/>
      <c r="OA3" s="189"/>
      <c r="OB3" s="189"/>
      <c r="OC3" s="189"/>
      <c r="OD3" s="189"/>
      <c r="OE3" s="189"/>
      <c r="OF3" s="189"/>
      <c r="OG3" s="189"/>
      <c r="OH3" s="189"/>
      <c r="OI3" s="189"/>
      <c r="OJ3" s="189"/>
      <c r="OK3" s="189"/>
      <c r="OL3" s="189"/>
      <c r="OM3" s="189"/>
      <c r="ON3" s="189"/>
      <c r="OO3" s="189"/>
      <c r="OP3" s="189"/>
      <c r="OQ3" s="189"/>
      <c r="OR3" s="189"/>
      <c r="OS3" s="189"/>
      <c r="OT3" s="189"/>
      <c r="OU3" s="189"/>
      <c r="OV3" s="189"/>
      <c r="OW3" s="189"/>
      <c r="OX3" s="189"/>
      <c r="OY3" s="189"/>
      <c r="OZ3" s="189"/>
      <c r="PA3" s="189"/>
      <c r="PB3" s="189"/>
      <c r="PC3" s="189"/>
      <c r="PD3" s="189"/>
      <c r="PE3" s="189"/>
      <c r="PF3" s="189"/>
      <c r="PG3" s="189"/>
      <c r="PH3" s="189"/>
      <c r="PI3" s="189"/>
      <c r="PJ3" s="189"/>
      <c r="PK3" s="189"/>
      <c r="PL3" s="189"/>
      <c r="PM3" s="189"/>
      <c r="PN3" s="189"/>
      <c r="PO3" s="189"/>
      <c r="PP3" s="189"/>
      <c r="PQ3" s="189"/>
      <c r="PR3" s="189"/>
      <c r="PS3" s="189"/>
      <c r="PT3" s="189"/>
      <c r="PU3" s="189"/>
      <c r="PV3" s="189"/>
      <c r="PW3" s="189"/>
      <c r="PX3" s="189"/>
      <c r="PY3" s="189"/>
      <c r="PZ3" s="189"/>
      <c r="QA3" s="189"/>
      <c r="QB3" s="189"/>
      <c r="QC3" s="189"/>
      <c r="QD3" s="189"/>
      <c r="QE3" s="189"/>
      <c r="QF3" s="189"/>
      <c r="QG3" s="189"/>
      <c r="QH3" s="189"/>
      <c r="QI3" s="189"/>
      <c r="QJ3" s="189"/>
      <c r="QK3" s="189"/>
      <c r="QL3" s="189"/>
      <c r="QM3" s="189"/>
      <c r="QN3" s="189"/>
      <c r="QO3" s="189"/>
      <c r="QP3" s="189"/>
      <c r="QQ3" s="189"/>
      <c r="QR3" s="189"/>
      <c r="QS3" s="189"/>
      <c r="QT3" s="189"/>
      <c r="QU3" s="189"/>
      <c r="QV3" s="189"/>
      <c r="QW3" s="189"/>
      <c r="QX3" s="189"/>
      <c r="QY3" s="189"/>
      <c r="QZ3" s="189"/>
      <c r="RA3" s="189"/>
      <c r="RB3" s="189"/>
      <c r="RC3" s="189"/>
      <c r="RD3" s="189"/>
      <c r="RE3" s="189"/>
      <c r="RF3" s="189"/>
      <c r="RG3" s="189"/>
      <c r="RH3" s="189"/>
      <c r="RI3" s="189"/>
      <c r="RJ3" s="189"/>
      <c r="RK3" s="189"/>
      <c r="RL3" s="189"/>
      <c r="RM3" s="189"/>
      <c r="RN3" s="189"/>
      <c r="RO3" s="189"/>
      <c r="RP3" s="189"/>
      <c r="RQ3" s="189"/>
      <c r="RR3" s="189"/>
      <c r="RS3" s="189"/>
      <c r="RT3" s="189"/>
      <c r="RU3" s="189"/>
      <c r="RV3" s="189"/>
      <c r="RW3" s="189"/>
      <c r="RX3" s="189"/>
      <c r="RY3" s="189"/>
      <c r="RZ3" s="189"/>
      <c r="SA3" s="189"/>
      <c r="SB3" s="189"/>
      <c r="SC3" s="189"/>
      <c r="SD3" s="189"/>
      <c r="SE3" s="189"/>
      <c r="SF3" s="189"/>
    </row>
    <row r="4" spans="1:500" x14ac:dyDescent="0.25">
      <c r="A4" s="201" t="s">
        <v>6</v>
      </c>
      <c r="B4" s="201"/>
      <c r="C4" s="201" t="s">
        <v>7</v>
      </c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89"/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  <c r="BW4" s="189"/>
      <c r="BX4" s="189"/>
      <c r="BY4" s="189"/>
      <c r="BZ4" s="189"/>
      <c r="CA4" s="189"/>
      <c r="CB4" s="189"/>
      <c r="CC4" s="189"/>
      <c r="CD4" s="189"/>
      <c r="CE4" s="189"/>
      <c r="CF4" s="189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89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89"/>
      <c r="DZ4" s="189"/>
      <c r="EA4" s="189"/>
      <c r="EB4" s="189"/>
      <c r="EC4" s="189"/>
      <c r="ED4" s="189"/>
      <c r="EE4" s="189"/>
      <c r="EF4" s="189"/>
      <c r="EG4" s="189"/>
      <c r="EH4" s="189"/>
      <c r="EI4" s="189"/>
      <c r="EJ4" s="189"/>
      <c r="EK4" s="189"/>
      <c r="EL4" s="189"/>
      <c r="EM4" s="189"/>
      <c r="EN4" s="189"/>
      <c r="EO4" s="189"/>
      <c r="EP4" s="189"/>
      <c r="EQ4" s="189"/>
      <c r="ER4" s="189"/>
      <c r="ES4" s="189"/>
      <c r="ET4" s="189"/>
      <c r="EU4" s="189"/>
      <c r="EV4" s="189"/>
      <c r="EW4" s="189"/>
      <c r="EX4" s="189"/>
      <c r="EY4" s="189"/>
      <c r="EZ4" s="189"/>
      <c r="FA4" s="189"/>
      <c r="FB4" s="189"/>
      <c r="FC4" s="189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  <c r="FQ4" s="189"/>
      <c r="FR4" s="189"/>
      <c r="FS4" s="189"/>
      <c r="FT4" s="189"/>
      <c r="FU4" s="189"/>
      <c r="FV4" s="189"/>
      <c r="FW4" s="189"/>
      <c r="FX4" s="189"/>
      <c r="FY4" s="189"/>
      <c r="FZ4" s="189"/>
      <c r="GA4" s="189"/>
      <c r="GB4" s="189"/>
      <c r="GC4" s="189"/>
      <c r="GD4" s="189"/>
      <c r="GE4" s="189"/>
      <c r="GF4" s="189"/>
      <c r="GG4" s="189"/>
      <c r="GH4" s="189"/>
      <c r="GI4" s="189"/>
      <c r="GJ4" s="189"/>
      <c r="GK4" s="189"/>
      <c r="GL4" s="189"/>
      <c r="GM4" s="189"/>
      <c r="GN4" s="189"/>
      <c r="GO4" s="189"/>
      <c r="GP4" s="189"/>
      <c r="GQ4" s="189"/>
      <c r="GR4" s="189"/>
      <c r="GS4" s="189"/>
      <c r="GT4" s="189"/>
      <c r="GU4" s="189"/>
      <c r="GV4" s="189"/>
      <c r="GW4" s="189"/>
      <c r="GX4" s="189"/>
      <c r="GY4" s="189"/>
      <c r="GZ4" s="189"/>
      <c r="HA4" s="189"/>
      <c r="HB4" s="189"/>
      <c r="HC4" s="189"/>
      <c r="HD4" s="189"/>
      <c r="HE4" s="189"/>
      <c r="HF4" s="189"/>
      <c r="HG4" s="189"/>
      <c r="HH4" s="189"/>
      <c r="HI4" s="189"/>
      <c r="HJ4" s="189"/>
      <c r="HK4" s="189"/>
      <c r="HL4" s="189"/>
      <c r="HM4" s="189"/>
      <c r="HN4" s="189"/>
      <c r="HO4" s="189"/>
      <c r="HP4" s="189"/>
      <c r="HQ4" s="189"/>
      <c r="HR4" s="189"/>
      <c r="HS4" s="189"/>
      <c r="HT4" s="189"/>
      <c r="HU4" s="189"/>
      <c r="HV4" s="189"/>
      <c r="HW4" s="189"/>
      <c r="HX4" s="189"/>
      <c r="HY4" s="189"/>
      <c r="HZ4" s="189"/>
      <c r="IA4" s="189"/>
      <c r="IB4" s="189"/>
      <c r="IC4" s="189"/>
      <c r="ID4" s="189"/>
      <c r="IE4" s="189"/>
      <c r="IF4" s="189"/>
      <c r="IG4" s="189"/>
      <c r="IH4" s="189"/>
      <c r="II4" s="189"/>
      <c r="IJ4" s="189"/>
      <c r="IK4" s="189"/>
      <c r="IL4" s="189"/>
      <c r="IM4" s="189"/>
      <c r="IN4" s="189"/>
      <c r="IO4" s="189"/>
      <c r="IP4" s="189"/>
      <c r="IQ4" s="189"/>
      <c r="IR4" s="189"/>
      <c r="IS4" s="189"/>
      <c r="IT4" s="189"/>
      <c r="IU4" s="189"/>
      <c r="IV4" s="189"/>
      <c r="IW4" s="189"/>
      <c r="IX4" s="189"/>
      <c r="IY4" s="189"/>
      <c r="IZ4" s="189"/>
      <c r="JA4" s="189"/>
      <c r="JB4" s="189"/>
      <c r="JC4" s="189"/>
      <c r="JD4" s="189"/>
      <c r="JE4" s="189"/>
      <c r="JF4" s="189"/>
      <c r="JG4" s="189"/>
      <c r="JH4" s="189"/>
      <c r="JI4" s="189"/>
      <c r="JJ4" s="189"/>
      <c r="JK4" s="189"/>
      <c r="JL4" s="189"/>
      <c r="JM4" s="189"/>
      <c r="JN4" s="189"/>
      <c r="JO4" s="189"/>
      <c r="JP4" s="189"/>
      <c r="JQ4" s="189"/>
      <c r="JR4" s="189"/>
      <c r="JS4" s="189"/>
      <c r="JT4" s="189"/>
      <c r="JU4" s="189"/>
      <c r="JV4" s="189"/>
      <c r="JW4" s="189"/>
      <c r="JX4" s="189"/>
      <c r="JY4" s="189"/>
      <c r="JZ4" s="189"/>
      <c r="KA4" s="189"/>
      <c r="KB4" s="189"/>
      <c r="KC4" s="189"/>
      <c r="KD4" s="189"/>
      <c r="KE4" s="189"/>
      <c r="KF4" s="189"/>
      <c r="KG4" s="189"/>
      <c r="KH4" s="189"/>
      <c r="KI4" s="189"/>
      <c r="KJ4" s="189"/>
      <c r="KK4" s="189"/>
      <c r="KL4" s="189"/>
      <c r="KM4" s="189"/>
      <c r="KN4" s="189"/>
      <c r="KO4" s="189"/>
      <c r="KP4" s="189"/>
      <c r="KQ4" s="189"/>
      <c r="KR4" s="189"/>
      <c r="KS4" s="189"/>
      <c r="KT4" s="189"/>
      <c r="KU4" s="189"/>
      <c r="KV4" s="189"/>
      <c r="KW4" s="189"/>
      <c r="KX4" s="189"/>
      <c r="KY4" s="189"/>
      <c r="KZ4" s="189"/>
      <c r="LA4" s="189"/>
      <c r="LB4" s="189"/>
      <c r="LC4" s="189"/>
      <c r="LD4" s="189"/>
      <c r="LE4" s="189"/>
      <c r="LF4" s="189"/>
      <c r="LG4" s="189"/>
      <c r="LH4" s="189"/>
      <c r="LI4" s="189"/>
      <c r="LJ4" s="189"/>
      <c r="LK4" s="189"/>
      <c r="LL4" s="189"/>
      <c r="LM4" s="189"/>
      <c r="LN4" s="189"/>
      <c r="LO4" s="189"/>
      <c r="LP4" s="189"/>
      <c r="LQ4" s="189"/>
      <c r="LR4" s="189"/>
      <c r="LS4" s="189"/>
      <c r="LT4" s="189"/>
      <c r="LU4" s="189"/>
      <c r="LV4" s="189"/>
      <c r="LW4" s="189"/>
      <c r="LX4" s="189"/>
      <c r="LY4" s="189"/>
      <c r="LZ4" s="189"/>
      <c r="MA4" s="189"/>
      <c r="MB4" s="189"/>
      <c r="MC4" s="189"/>
      <c r="MD4" s="189"/>
      <c r="ME4" s="189"/>
      <c r="MF4" s="189"/>
      <c r="MG4" s="189"/>
      <c r="MH4" s="189"/>
      <c r="MI4" s="189"/>
      <c r="MJ4" s="189"/>
      <c r="MK4" s="189"/>
      <c r="ML4" s="189"/>
      <c r="MM4" s="189"/>
      <c r="MN4" s="189"/>
      <c r="MO4" s="189"/>
      <c r="MP4" s="189"/>
      <c r="MQ4" s="189"/>
      <c r="MR4" s="189"/>
      <c r="MS4" s="189"/>
      <c r="MT4" s="189"/>
      <c r="MU4" s="189"/>
      <c r="MV4" s="189"/>
      <c r="MW4" s="189"/>
      <c r="MX4" s="189"/>
      <c r="MY4" s="189"/>
      <c r="MZ4" s="189"/>
      <c r="NA4" s="189"/>
      <c r="NB4" s="189"/>
      <c r="NC4" s="189"/>
      <c r="ND4" s="189"/>
      <c r="NE4" s="189"/>
      <c r="NF4" s="189"/>
      <c r="NG4" s="189"/>
      <c r="NH4" s="189"/>
      <c r="NI4" s="189"/>
      <c r="NJ4" s="189"/>
      <c r="NK4" s="189"/>
      <c r="NL4" s="189"/>
      <c r="NM4" s="189"/>
      <c r="NN4" s="189"/>
      <c r="NO4" s="189"/>
      <c r="NP4" s="189"/>
      <c r="NQ4" s="189"/>
      <c r="NR4" s="189"/>
      <c r="NS4" s="189"/>
      <c r="NT4" s="189"/>
      <c r="NU4" s="189"/>
      <c r="NV4" s="189"/>
      <c r="NW4" s="189"/>
      <c r="NX4" s="189"/>
      <c r="NY4" s="189"/>
      <c r="NZ4" s="189"/>
      <c r="OA4" s="189"/>
      <c r="OB4" s="189"/>
      <c r="OC4" s="189"/>
      <c r="OD4" s="189"/>
      <c r="OE4" s="189"/>
      <c r="OF4" s="189"/>
      <c r="OG4" s="189"/>
      <c r="OH4" s="189"/>
      <c r="OI4" s="189"/>
      <c r="OJ4" s="189"/>
      <c r="OK4" s="189"/>
      <c r="OL4" s="189"/>
      <c r="OM4" s="189"/>
      <c r="ON4" s="189"/>
      <c r="OO4" s="189"/>
      <c r="OP4" s="189"/>
      <c r="OQ4" s="189"/>
      <c r="OR4" s="189"/>
      <c r="OS4" s="189"/>
      <c r="OT4" s="189"/>
      <c r="OU4" s="189"/>
      <c r="OV4" s="189"/>
      <c r="OW4" s="189"/>
      <c r="OX4" s="189"/>
      <c r="OY4" s="189"/>
      <c r="OZ4" s="189"/>
      <c r="PA4" s="189"/>
      <c r="PB4" s="189"/>
      <c r="PC4" s="189"/>
      <c r="PD4" s="189"/>
      <c r="PE4" s="189"/>
      <c r="PF4" s="189"/>
      <c r="PG4" s="189"/>
      <c r="PH4" s="189"/>
      <c r="PI4" s="189"/>
      <c r="PJ4" s="189"/>
      <c r="PK4" s="189"/>
      <c r="PL4" s="189"/>
      <c r="PM4" s="189"/>
      <c r="PN4" s="189"/>
      <c r="PO4" s="189"/>
      <c r="PP4" s="189"/>
      <c r="PQ4" s="189"/>
      <c r="PR4" s="189"/>
      <c r="PS4" s="189"/>
      <c r="PT4" s="189"/>
      <c r="PU4" s="189"/>
      <c r="PV4" s="189"/>
      <c r="PW4" s="189"/>
      <c r="PX4" s="189"/>
      <c r="PY4" s="189"/>
      <c r="PZ4" s="189"/>
      <c r="QA4" s="189"/>
      <c r="QB4" s="189"/>
      <c r="QC4" s="189"/>
      <c r="QD4" s="189"/>
      <c r="QE4" s="189"/>
      <c r="QF4" s="189"/>
      <c r="QG4" s="189"/>
      <c r="QH4" s="189"/>
      <c r="QI4" s="189"/>
      <c r="QJ4" s="189"/>
      <c r="QK4" s="189"/>
      <c r="QL4" s="189"/>
      <c r="QM4" s="189"/>
      <c r="QN4" s="189"/>
      <c r="QO4" s="189"/>
      <c r="QP4" s="189"/>
      <c r="QQ4" s="189"/>
      <c r="QR4" s="189"/>
      <c r="QS4" s="189"/>
      <c r="QT4" s="189"/>
      <c r="QU4" s="189"/>
      <c r="QV4" s="189"/>
      <c r="QW4" s="189"/>
      <c r="QX4" s="189"/>
      <c r="QY4" s="189"/>
      <c r="QZ4" s="189"/>
      <c r="RA4" s="189"/>
      <c r="RB4" s="189"/>
      <c r="RC4" s="189"/>
      <c r="RD4" s="189"/>
      <c r="RE4" s="189"/>
      <c r="RF4" s="189"/>
      <c r="RG4" s="189"/>
      <c r="RH4" s="189"/>
      <c r="RI4" s="189"/>
      <c r="RJ4" s="189"/>
      <c r="RK4" s="189"/>
      <c r="RL4" s="189"/>
      <c r="RM4" s="189"/>
      <c r="RN4" s="189"/>
      <c r="RO4" s="189"/>
      <c r="RP4" s="189"/>
      <c r="RQ4" s="189"/>
      <c r="RR4" s="189"/>
      <c r="RS4" s="189"/>
      <c r="RT4" s="189"/>
      <c r="RU4" s="189"/>
      <c r="RV4" s="189"/>
      <c r="RW4" s="189"/>
      <c r="RX4" s="189"/>
      <c r="RY4" s="189"/>
      <c r="RZ4" s="189"/>
      <c r="SA4" s="189"/>
      <c r="SB4" s="189"/>
      <c r="SC4" s="189"/>
      <c r="SD4" s="189"/>
      <c r="SE4" s="189"/>
      <c r="SF4" s="189"/>
    </row>
    <row r="5" spans="1:500" x14ac:dyDescent="0.25">
      <c r="A5" s="201" t="s">
        <v>8</v>
      </c>
      <c r="B5" s="201"/>
      <c r="C5" s="201" t="s">
        <v>9</v>
      </c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89"/>
      <c r="AE5" s="189"/>
      <c r="AF5" s="189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89"/>
      <c r="BA5" s="189"/>
      <c r="BE5" s="189"/>
      <c r="BF5" s="189"/>
      <c r="BG5" s="189"/>
      <c r="BH5" s="189"/>
      <c r="BI5" s="189"/>
      <c r="BJ5" s="189"/>
      <c r="BK5" s="189"/>
      <c r="BL5" s="189"/>
      <c r="BM5" s="189"/>
      <c r="BN5" s="189"/>
      <c r="BO5" s="189"/>
      <c r="BP5" s="189"/>
      <c r="BQ5" s="189"/>
      <c r="BR5" s="189"/>
      <c r="BS5" s="189"/>
      <c r="BT5" s="189"/>
      <c r="BU5" s="189"/>
      <c r="BV5" s="189"/>
      <c r="BW5" s="189"/>
      <c r="BX5" s="189"/>
      <c r="BY5" s="189"/>
      <c r="BZ5" s="189"/>
      <c r="CA5" s="189"/>
      <c r="CB5" s="189"/>
      <c r="CC5" s="189"/>
      <c r="CD5" s="189"/>
      <c r="CE5" s="189"/>
      <c r="CF5" s="189"/>
      <c r="CG5" s="189"/>
      <c r="CH5" s="189"/>
      <c r="CI5" s="189"/>
      <c r="CJ5" s="189"/>
      <c r="CK5" s="189"/>
      <c r="CL5" s="189"/>
      <c r="CM5" s="189"/>
      <c r="CN5" s="189"/>
      <c r="CO5" s="189"/>
      <c r="CP5" s="189"/>
      <c r="CQ5" s="189"/>
      <c r="CR5" s="189"/>
      <c r="CS5" s="189"/>
      <c r="CT5" s="189"/>
      <c r="CU5" s="189"/>
      <c r="CV5" s="189"/>
      <c r="CW5" s="189"/>
      <c r="CX5" s="189"/>
      <c r="CY5" s="189"/>
      <c r="CZ5" s="189"/>
      <c r="DA5" s="189"/>
      <c r="DB5" s="189"/>
      <c r="DC5" s="189"/>
      <c r="DD5" s="189"/>
      <c r="DE5" s="189"/>
      <c r="DF5" s="189"/>
      <c r="DG5" s="189"/>
      <c r="DH5" s="189"/>
      <c r="DI5" s="189"/>
      <c r="DJ5" s="189"/>
      <c r="DK5" s="189"/>
      <c r="DL5" s="189"/>
      <c r="DM5" s="189"/>
      <c r="DN5" s="189"/>
      <c r="DO5" s="189"/>
      <c r="DP5" s="189"/>
      <c r="DQ5" s="189"/>
      <c r="DR5" s="189"/>
      <c r="DS5" s="189"/>
      <c r="DT5" s="189"/>
      <c r="DU5" s="189"/>
      <c r="DV5" s="189"/>
      <c r="DW5" s="189"/>
      <c r="DX5" s="189"/>
      <c r="DY5" s="189"/>
      <c r="DZ5" s="189"/>
      <c r="EA5" s="189"/>
      <c r="EB5" s="189"/>
      <c r="EC5" s="189"/>
      <c r="ED5" s="189"/>
      <c r="EE5" s="189"/>
      <c r="EF5" s="189"/>
      <c r="EG5" s="189"/>
      <c r="EH5" s="189"/>
      <c r="EI5" s="189"/>
      <c r="EJ5" s="189"/>
      <c r="EK5" s="189"/>
      <c r="EL5" s="189"/>
      <c r="EM5" s="189"/>
      <c r="EN5" s="189"/>
      <c r="EO5" s="189"/>
      <c r="EP5" s="189"/>
      <c r="EQ5" s="189"/>
      <c r="ER5" s="189"/>
      <c r="ES5" s="189"/>
      <c r="ET5" s="189"/>
      <c r="EU5" s="189"/>
      <c r="EV5" s="189"/>
      <c r="EW5" s="189"/>
      <c r="EX5" s="189"/>
      <c r="EY5" s="189"/>
      <c r="EZ5" s="189"/>
      <c r="FA5" s="189"/>
      <c r="FB5" s="189"/>
      <c r="FC5" s="189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  <c r="FQ5" s="189"/>
      <c r="FR5" s="189"/>
      <c r="FS5" s="189"/>
      <c r="FT5" s="189"/>
      <c r="FU5" s="189"/>
      <c r="FV5" s="189"/>
      <c r="FW5" s="189"/>
      <c r="FX5" s="189"/>
      <c r="FY5" s="189"/>
      <c r="FZ5" s="189"/>
      <c r="GA5" s="189"/>
      <c r="GB5" s="189"/>
      <c r="GC5" s="189"/>
      <c r="GD5" s="189"/>
      <c r="GE5" s="189"/>
      <c r="GF5" s="189"/>
      <c r="GG5" s="189"/>
      <c r="GH5" s="189"/>
      <c r="GI5" s="189"/>
      <c r="GJ5" s="189"/>
      <c r="GK5" s="189"/>
      <c r="GL5" s="189"/>
      <c r="GM5" s="189"/>
      <c r="GN5" s="189"/>
      <c r="GO5" s="189"/>
      <c r="GP5" s="189"/>
      <c r="GQ5" s="189"/>
      <c r="GR5" s="189"/>
      <c r="GS5" s="189"/>
      <c r="GT5" s="189"/>
      <c r="GU5" s="189"/>
      <c r="GV5" s="189"/>
      <c r="GW5" s="189"/>
      <c r="GX5" s="189"/>
      <c r="GY5" s="189"/>
      <c r="GZ5" s="189"/>
      <c r="HA5" s="189"/>
      <c r="HB5" s="189"/>
      <c r="HC5" s="189"/>
      <c r="HD5" s="189"/>
      <c r="HE5" s="189"/>
      <c r="HF5" s="189"/>
      <c r="HG5" s="189"/>
      <c r="HH5" s="189"/>
      <c r="HI5" s="189"/>
      <c r="HJ5" s="189"/>
      <c r="HK5" s="189"/>
      <c r="HL5" s="189"/>
      <c r="HM5" s="189"/>
      <c r="HN5" s="189"/>
      <c r="HO5" s="189"/>
      <c r="HP5" s="189"/>
      <c r="HQ5" s="189"/>
      <c r="HR5" s="189"/>
      <c r="HS5" s="189"/>
      <c r="HT5" s="189"/>
      <c r="HU5" s="189"/>
      <c r="HV5" s="189"/>
      <c r="HW5" s="189"/>
      <c r="HX5" s="189"/>
      <c r="HY5" s="189"/>
      <c r="HZ5" s="189"/>
      <c r="IA5" s="189"/>
      <c r="IB5" s="189"/>
      <c r="IC5" s="189"/>
      <c r="ID5" s="189"/>
      <c r="IE5" s="189"/>
      <c r="IF5" s="189"/>
      <c r="IG5" s="189"/>
      <c r="IH5" s="189"/>
      <c r="II5" s="189"/>
      <c r="IJ5" s="189"/>
      <c r="IK5" s="189"/>
      <c r="IL5" s="189"/>
      <c r="IM5" s="189"/>
      <c r="IN5" s="189"/>
      <c r="IO5" s="189"/>
      <c r="IP5" s="189"/>
      <c r="IQ5" s="189"/>
      <c r="IR5" s="189"/>
      <c r="IS5" s="189"/>
      <c r="IT5" s="189"/>
      <c r="IU5" s="189"/>
      <c r="IV5" s="189"/>
      <c r="IW5" s="189"/>
      <c r="IX5" s="189"/>
      <c r="IY5" s="189"/>
      <c r="IZ5" s="189"/>
      <c r="JA5" s="189"/>
      <c r="JB5" s="189"/>
      <c r="JC5" s="189"/>
      <c r="JD5" s="189"/>
      <c r="JE5" s="189"/>
      <c r="JF5" s="189"/>
      <c r="JG5" s="189"/>
      <c r="JH5" s="189"/>
      <c r="JI5" s="189"/>
      <c r="JJ5" s="189"/>
      <c r="JK5" s="189"/>
      <c r="JL5" s="189"/>
      <c r="JM5" s="189"/>
      <c r="JN5" s="189"/>
      <c r="JO5" s="189"/>
      <c r="JP5" s="189"/>
      <c r="JQ5" s="189"/>
      <c r="JR5" s="189"/>
      <c r="JS5" s="189"/>
      <c r="JT5" s="189"/>
      <c r="JU5" s="189"/>
      <c r="JV5" s="189"/>
      <c r="JW5" s="189"/>
      <c r="JX5" s="189"/>
      <c r="JY5" s="189"/>
      <c r="JZ5" s="189"/>
      <c r="KA5" s="189"/>
      <c r="KB5" s="189"/>
      <c r="KC5" s="189"/>
      <c r="KD5" s="189"/>
      <c r="KE5" s="189"/>
      <c r="KF5" s="189"/>
      <c r="KG5" s="189"/>
      <c r="KH5" s="189"/>
      <c r="KI5" s="189"/>
      <c r="KJ5" s="189"/>
      <c r="KK5" s="189"/>
      <c r="KL5" s="189"/>
      <c r="KM5" s="189"/>
      <c r="KN5" s="189"/>
      <c r="KO5" s="189"/>
      <c r="KP5" s="189"/>
      <c r="KQ5" s="189"/>
      <c r="KR5" s="189"/>
      <c r="KS5" s="189"/>
      <c r="KT5" s="189"/>
      <c r="KU5" s="189"/>
      <c r="KV5" s="189"/>
      <c r="KW5" s="189"/>
      <c r="KX5" s="189"/>
      <c r="KY5" s="189"/>
      <c r="KZ5" s="189"/>
      <c r="LA5" s="189"/>
      <c r="LB5" s="189"/>
      <c r="LC5" s="189"/>
      <c r="LD5" s="189"/>
      <c r="LE5" s="189"/>
      <c r="LF5" s="189"/>
      <c r="LG5" s="189"/>
      <c r="LH5" s="189"/>
      <c r="LI5" s="189"/>
      <c r="LJ5" s="189"/>
      <c r="LK5" s="189"/>
      <c r="LL5" s="189"/>
      <c r="LM5" s="189"/>
      <c r="LN5" s="189"/>
      <c r="LO5" s="189"/>
      <c r="LP5" s="189"/>
      <c r="LQ5" s="189"/>
      <c r="LR5" s="189"/>
      <c r="LS5" s="189"/>
      <c r="LT5" s="189"/>
      <c r="LU5" s="189"/>
      <c r="LV5" s="189"/>
      <c r="LW5" s="189"/>
      <c r="LX5" s="189"/>
      <c r="LY5" s="189"/>
      <c r="LZ5" s="189"/>
      <c r="MA5" s="189"/>
      <c r="MB5" s="189"/>
      <c r="MC5" s="189"/>
      <c r="MD5" s="189"/>
      <c r="ME5" s="189"/>
      <c r="MF5" s="189"/>
      <c r="MG5" s="189"/>
      <c r="MH5" s="189"/>
      <c r="MI5" s="189"/>
      <c r="MJ5" s="189"/>
      <c r="MK5" s="189"/>
      <c r="ML5" s="189"/>
      <c r="MM5" s="189"/>
      <c r="MN5" s="189"/>
      <c r="MO5" s="189"/>
      <c r="MP5" s="189"/>
      <c r="MQ5" s="189"/>
      <c r="MR5" s="189"/>
      <c r="MS5" s="189"/>
      <c r="MT5" s="189"/>
      <c r="MU5" s="189"/>
      <c r="MV5" s="189"/>
      <c r="MW5" s="189"/>
      <c r="MX5" s="189"/>
      <c r="MY5" s="189"/>
      <c r="MZ5" s="189"/>
      <c r="NA5" s="189"/>
      <c r="NB5" s="189"/>
      <c r="NC5" s="189"/>
      <c r="ND5" s="189"/>
      <c r="NE5" s="189"/>
      <c r="NF5" s="189"/>
      <c r="NG5" s="189"/>
      <c r="NH5" s="189"/>
      <c r="NI5" s="189"/>
      <c r="NJ5" s="189"/>
      <c r="NK5" s="189"/>
      <c r="NL5" s="189"/>
      <c r="NM5" s="189"/>
      <c r="NN5" s="189"/>
      <c r="NO5" s="189"/>
      <c r="NP5" s="189"/>
      <c r="NQ5" s="189"/>
      <c r="NR5" s="189"/>
      <c r="NS5" s="189"/>
      <c r="NT5" s="189"/>
      <c r="NU5" s="189"/>
      <c r="NV5" s="189"/>
      <c r="NW5" s="189"/>
      <c r="NX5" s="189"/>
      <c r="NY5" s="189"/>
      <c r="NZ5" s="189"/>
      <c r="OA5" s="189"/>
      <c r="OB5" s="189"/>
      <c r="OC5" s="189"/>
      <c r="OD5" s="189"/>
      <c r="OE5" s="189"/>
      <c r="OF5" s="189"/>
      <c r="OG5" s="189"/>
      <c r="OH5" s="189"/>
      <c r="OI5" s="189"/>
      <c r="OJ5" s="189"/>
      <c r="OK5" s="189"/>
      <c r="OL5" s="189"/>
      <c r="OM5" s="189"/>
      <c r="ON5" s="189"/>
      <c r="OO5" s="189"/>
      <c r="OP5" s="189"/>
      <c r="OQ5" s="189"/>
      <c r="OR5" s="189"/>
      <c r="OS5" s="189"/>
      <c r="OT5" s="189"/>
      <c r="OU5" s="189"/>
      <c r="OV5" s="189"/>
      <c r="OW5" s="189"/>
      <c r="OX5" s="189"/>
      <c r="OY5" s="189"/>
      <c r="OZ5" s="189"/>
      <c r="PA5" s="189"/>
      <c r="PB5" s="189"/>
      <c r="PC5" s="189"/>
      <c r="PD5" s="189"/>
      <c r="PE5" s="189"/>
      <c r="PF5" s="189"/>
      <c r="PG5" s="189"/>
      <c r="PH5" s="189"/>
      <c r="PI5" s="189"/>
      <c r="PJ5" s="189"/>
      <c r="PK5" s="189"/>
      <c r="PL5" s="189"/>
      <c r="PM5" s="189"/>
      <c r="PN5" s="189"/>
      <c r="PO5" s="189"/>
      <c r="PP5" s="189"/>
      <c r="PQ5" s="189"/>
      <c r="PR5" s="189"/>
      <c r="PS5" s="189"/>
      <c r="PT5" s="189"/>
      <c r="PU5" s="189"/>
      <c r="PV5" s="189"/>
      <c r="PW5" s="189"/>
      <c r="PX5" s="189"/>
      <c r="PY5" s="189"/>
      <c r="PZ5" s="189"/>
      <c r="QA5" s="189"/>
      <c r="QB5" s="189"/>
      <c r="QC5" s="189"/>
      <c r="QD5" s="189"/>
      <c r="QE5" s="189"/>
      <c r="QF5" s="189"/>
      <c r="QG5" s="189"/>
      <c r="QH5" s="189"/>
      <c r="QI5" s="189"/>
      <c r="QJ5" s="189"/>
      <c r="QK5" s="189"/>
      <c r="QL5" s="189"/>
      <c r="QM5" s="189"/>
      <c r="QN5" s="189"/>
      <c r="QO5" s="189"/>
      <c r="QP5" s="189"/>
      <c r="QQ5" s="189"/>
      <c r="QR5" s="189"/>
      <c r="QS5" s="189"/>
      <c r="QT5" s="189"/>
      <c r="QU5" s="189"/>
      <c r="QV5" s="189"/>
      <c r="QW5" s="189"/>
      <c r="QX5" s="189"/>
      <c r="QY5" s="189"/>
      <c r="QZ5" s="189"/>
      <c r="RA5" s="189"/>
      <c r="RB5" s="189"/>
      <c r="RC5" s="189"/>
      <c r="RD5" s="189"/>
      <c r="RE5" s="189"/>
      <c r="RF5" s="189"/>
      <c r="RG5" s="189"/>
      <c r="RH5" s="189"/>
      <c r="RI5" s="189"/>
      <c r="RJ5" s="189"/>
      <c r="RK5" s="189"/>
      <c r="RL5" s="189"/>
      <c r="RM5" s="189"/>
      <c r="RN5" s="189"/>
      <c r="RO5" s="189"/>
      <c r="RP5" s="189"/>
      <c r="RQ5" s="189"/>
      <c r="RR5" s="189"/>
      <c r="RS5" s="189"/>
      <c r="RT5" s="189"/>
      <c r="RU5" s="189"/>
      <c r="RV5" s="189"/>
      <c r="RW5" s="189"/>
      <c r="RX5" s="189"/>
      <c r="RY5" s="189"/>
      <c r="RZ5" s="189"/>
      <c r="SA5" s="189"/>
      <c r="SB5" s="189"/>
      <c r="SC5" s="189"/>
      <c r="SD5" s="189"/>
      <c r="SE5" s="189"/>
      <c r="SF5" s="189"/>
    </row>
    <row r="6" spans="1:500" x14ac:dyDescent="0.25">
      <c r="A6" s="189"/>
      <c r="B6" s="202"/>
      <c r="C6" s="202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E6" s="189"/>
      <c r="BF6" s="189"/>
      <c r="BG6" s="189"/>
      <c r="BH6" s="189"/>
      <c r="BI6" s="189"/>
      <c r="BJ6" s="189"/>
      <c r="BK6" s="189"/>
      <c r="BL6" s="189"/>
      <c r="BM6" s="189"/>
      <c r="BN6" s="189"/>
      <c r="BO6" s="189"/>
      <c r="BP6" s="189"/>
      <c r="BQ6" s="189"/>
      <c r="BR6" s="189"/>
      <c r="BS6" s="189"/>
      <c r="BT6" s="189"/>
      <c r="BU6" s="189"/>
      <c r="BV6" s="189"/>
      <c r="BW6" s="189"/>
      <c r="BX6" s="189"/>
      <c r="BY6" s="189"/>
      <c r="BZ6" s="189"/>
      <c r="CA6" s="189"/>
      <c r="CB6" s="189"/>
      <c r="CC6" s="189"/>
      <c r="CD6" s="189"/>
      <c r="CE6" s="189"/>
      <c r="CF6" s="189"/>
      <c r="CG6" s="189"/>
      <c r="CH6" s="189"/>
      <c r="CI6" s="189"/>
      <c r="CJ6" s="189"/>
      <c r="CK6" s="189"/>
      <c r="CL6" s="189"/>
      <c r="CM6" s="189"/>
      <c r="CN6" s="189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89"/>
      <c r="DP6" s="189"/>
      <c r="DQ6" s="189"/>
      <c r="DR6" s="189"/>
      <c r="DS6" s="189"/>
      <c r="DT6" s="189"/>
      <c r="DU6" s="189"/>
      <c r="DV6" s="189"/>
      <c r="DW6" s="189"/>
      <c r="DX6" s="189"/>
      <c r="DY6" s="189"/>
      <c r="DZ6" s="189"/>
      <c r="EA6" s="189"/>
      <c r="EB6" s="189"/>
      <c r="EC6" s="189"/>
      <c r="ED6" s="189"/>
      <c r="EE6" s="189"/>
      <c r="EF6" s="189"/>
      <c r="EG6" s="189"/>
      <c r="EH6" s="189"/>
      <c r="EI6" s="189"/>
      <c r="EJ6" s="189"/>
      <c r="EK6" s="189"/>
      <c r="EL6" s="189"/>
      <c r="EM6" s="189"/>
      <c r="EN6" s="189"/>
      <c r="EO6" s="189"/>
      <c r="EP6" s="189"/>
      <c r="EQ6" s="189"/>
      <c r="ER6" s="189"/>
      <c r="ES6" s="189"/>
      <c r="ET6" s="189"/>
      <c r="EU6" s="189"/>
      <c r="EV6" s="189"/>
      <c r="EW6" s="189"/>
      <c r="EX6" s="189"/>
      <c r="EY6" s="189"/>
      <c r="EZ6" s="189"/>
      <c r="FA6" s="189"/>
      <c r="FB6" s="189"/>
      <c r="FC6" s="189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  <c r="FQ6" s="189"/>
      <c r="FR6" s="189"/>
      <c r="FS6" s="189"/>
      <c r="FT6" s="189"/>
      <c r="FU6" s="189"/>
      <c r="FV6" s="189"/>
      <c r="FW6" s="189"/>
      <c r="FX6" s="189"/>
      <c r="FY6" s="189"/>
      <c r="FZ6" s="189"/>
      <c r="GA6" s="189"/>
      <c r="GB6" s="189"/>
      <c r="GC6" s="189"/>
      <c r="GD6" s="189"/>
      <c r="GE6" s="189"/>
      <c r="GF6" s="189"/>
      <c r="GG6" s="189"/>
      <c r="GH6" s="189"/>
      <c r="GI6" s="189"/>
      <c r="GJ6" s="189"/>
      <c r="GK6" s="189"/>
      <c r="GL6" s="189"/>
      <c r="GM6" s="189"/>
      <c r="GN6" s="189"/>
      <c r="GO6" s="189"/>
      <c r="GP6" s="189"/>
      <c r="GQ6" s="189"/>
      <c r="GR6" s="189"/>
      <c r="GS6" s="189"/>
      <c r="GT6" s="189"/>
      <c r="GU6" s="189"/>
      <c r="GV6" s="189"/>
      <c r="GW6" s="189"/>
      <c r="GX6" s="189"/>
      <c r="GY6" s="189"/>
      <c r="GZ6" s="189"/>
      <c r="HA6" s="189"/>
      <c r="HB6" s="189"/>
      <c r="HC6" s="189"/>
      <c r="HD6" s="189"/>
      <c r="HE6" s="189"/>
      <c r="HF6" s="189"/>
      <c r="HG6" s="189"/>
      <c r="HH6" s="189"/>
      <c r="HI6" s="189"/>
      <c r="HJ6" s="189"/>
      <c r="HK6" s="189"/>
      <c r="HL6" s="189"/>
      <c r="HM6" s="189"/>
      <c r="HN6" s="189"/>
      <c r="HO6" s="189"/>
      <c r="HP6" s="189"/>
      <c r="HQ6" s="189"/>
      <c r="HR6" s="189"/>
      <c r="HS6" s="189"/>
      <c r="HT6" s="189"/>
      <c r="HU6" s="189"/>
      <c r="HV6" s="189"/>
      <c r="HW6" s="189"/>
      <c r="HX6" s="189"/>
      <c r="HY6" s="189"/>
      <c r="HZ6" s="189"/>
      <c r="IA6" s="189"/>
      <c r="IB6" s="189"/>
      <c r="IC6" s="189"/>
      <c r="ID6" s="189"/>
      <c r="IE6" s="189"/>
      <c r="IF6" s="189"/>
      <c r="IG6" s="189"/>
      <c r="IH6" s="189"/>
      <c r="II6" s="189"/>
      <c r="IJ6" s="189"/>
      <c r="IK6" s="189"/>
      <c r="IL6" s="189"/>
      <c r="IM6" s="189"/>
      <c r="IN6" s="189"/>
      <c r="IO6" s="189"/>
      <c r="IP6" s="189"/>
      <c r="IQ6" s="189"/>
      <c r="IR6" s="189"/>
      <c r="IS6" s="189"/>
      <c r="IT6" s="189"/>
      <c r="IU6" s="189"/>
      <c r="IV6" s="189"/>
      <c r="IW6" s="189"/>
      <c r="IX6" s="189"/>
      <c r="IY6" s="189"/>
      <c r="IZ6" s="189"/>
      <c r="JA6" s="189"/>
      <c r="JB6" s="189"/>
      <c r="JC6" s="189"/>
      <c r="JD6" s="189"/>
      <c r="JE6" s="189"/>
      <c r="JF6" s="189"/>
      <c r="JG6" s="189"/>
      <c r="JH6" s="189"/>
      <c r="JI6" s="189"/>
      <c r="JJ6" s="189"/>
      <c r="JK6" s="189"/>
      <c r="JL6" s="189"/>
      <c r="JM6" s="189"/>
      <c r="JN6" s="189"/>
      <c r="JO6" s="189"/>
      <c r="JP6" s="189"/>
      <c r="JQ6" s="189"/>
      <c r="JR6" s="189"/>
      <c r="JS6" s="189"/>
      <c r="JT6" s="189"/>
      <c r="JU6" s="189"/>
      <c r="JV6" s="189"/>
      <c r="JW6" s="189"/>
      <c r="JX6" s="189"/>
      <c r="JY6" s="189"/>
      <c r="JZ6" s="189"/>
      <c r="KA6" s="189"/>
      <c r="KB6" s="189"/>
      <c r="KC6" s="189"/>
      <c r="KD6" s="189"/>
      <c r="KE6" s="189"/>
      <c r="KF6" s="189"/>
      <c r="KG6" s="189"/>
      <c r="KH6" s="189"/>
      <c r="KI6" s="189"/>
      <c r="KJ6" s="189"/>
      <c r="KK6" s="189"/>
      <c r="KL6" s="189"/>
      <c r="KM6" s="189"/>
      <c r="KN6" s="189"/>
      <c r="KO6" s="189"/>
      <c r="KP6" s="189"/>
      <c r="KQ6" s="189"/>
      <c r="KR6" s="189"/>
      <c r="KS6" s="189"/>
      <c r="KT6" s="189"/>
      <c r="KU6" s="189"/>
      <c r="KV6" s="189"/>
      <c r="KW6" s="189"/>
      <c r="KX6" s="189"/>
      <c r="KY6" s="189"/>
      <c r="KZ6" s="189"/>
      <c r="LA6" s="189"/>
      <c r="LB6" s="189"/>
      <c r="LC6" s="189"/>
      <c r="LD6" s="189"/>
      <c r="LE6" s="189"/>
      <c r="LF6" s="189"/>
      <c r="LG6" s="189"/>
      <c r="LH6" s="189"/>
      <c r="LI6" s="189"/>
      <c r="LJ6" s="189"/>
      <c r="LK6" s="189"/>
      <c r="LL6" s="189"/>
      <c r="LM6" s="189"/>
      <c r="LN6" s="189"/>
      <c r="LO6" s="189"/>
      <c r="LP6" s="189"/>
      <c r="LQ6" s="189"/>
      <c r="LR6" s="189"/>
      <c r="LS6" s="189"/>
      <c r="LT6" s="189"/>
      <c r="LU6" s="189"/>
      <c r="LV6" s="189"/>
      <c r="LW6" s="189"/>
      <c r="LX6" s="189"/>
      <c r="LY6" s="189"/>
      <c r="LZ6" s="189"/>
      <c r="MA6" s="189"/>
      <c r="MB6" s="189"/>
      <c r="MC6" s="189"/>
      <c r="MD6" s="189"/>
      <c r="ME6" s="189"/>
      <c r="MF6" s="189"/>
      <c r="MG6" s="189"/>
      <c r="MH6" s="189"/>
      <c r="MI6" s="189"/>
      <c r="MJ6" s="189"/>
      <c r="MK6" s="189"/>
      <c r="ML6" s="189"/>
      <c r="MM6" s="189"/>
      <c r="MN6" s="189"/>
      <c r="MO6" s="189"/>
      <c r="MP6" s="189"/>
      <c r="MQ6" s="189"/>
      <c r="MR6" s="189"/>
      <c r="MS6" s="189"/>
      <c r="MT6" s="189"/>
      <c r="MU6" s="189"/>
      <c r="MV6" s="189"/>
      <c r="MW6" s="189"/>
      <c r="MX6" s="189"/>
      <c r="MY6" s="189"/>
      <c r="MZ6" s="189"/>
      <c r="NA6" s="189"/>
      <c r="NB6" s="189"/>
      <c r="NC6" s="189"/>
      <c r="ND6" s="189"/>
      <c r="NE6" s="189"/>
      <c r="NF6" s="189"/>
      <c r="NG6" s="189"/>
      <c r="NH6" s="189"/>
      <c r="NI6" s="189"/>
      <c r="NJ6" s="189"/>
      <c r="NK6" s="189"/>
      <c r="NL6" s="189"/>
      <c r="NM6" s="189"/>
      <c r="NN6" s="189"/>
      <c r="NO6" s="189"/>
      <c r="NP6" s="189"/>
      <c r="NQ6" s="189"/>
      <c r="NR6" s="189"/>
      <c r="NS6" s="189"/>
      <c r="NT6" s="189"/>
      <c r="NU6" s="189"/>
      <c r="NV6" s="189"/>
      <c r="NW6" s="189"/>
      <c r="NX6" s="189"/>
      <c r="NY6" s="189"/>
      <c r="NZ6" s="189"/>
      <c r="OA6" s="189"/>
      <c r="OB6" s="189"/>
      <c r="OC6" s="189"/>
      <c r="OD6" s="189"/>
      <c r="OE6" s="189"/>
      <c r="OF6" s="189"/>
      <c r="OG6" s="189"/>
      <c r="OH6" s="189"/>
      <c r="OI6" s="189"/>
      <c r="OJ6" s="189"/>
      <c r="OK6" s="189"/>
      <c r="OL6" s="189"/>
      <c r="OM6" s="189"/>
      <c r="ON6" s="189"/>
      <c r="OO6" s="189"/>
      <c r="OP6" s="189"/>
      <c r="OQ6" s="189"/>
      <c r="OR6" s="189"/>
      <c r="OS6" s="189"/>
      <c r="OT6" s="189"/>
      <c r="OU6" s="189"/>
      <c r="OV6" s="189"/>
      <c r="OW6" s="189"/>
      <c r="OX6" s="189"/>
      <c r="OY6" s="189"/>
      <c r="OZ6" s="189"/>
      <c r="PA6" s="189"/>
      <c r="PB6" s="189"/>
      <c r="PC6" s="189"/>
      <c r="PD6" s="189"/>
      <c r="PE6" s="189"/>
      <c r="PF6" s="189"/>
      <c r="PG6" s="189"/>
      <c r="PH6" s="189"/>
      <c r="PI6" s="189"/>
      <c r="PJ6" s="189"/>
      <c r="PK6" s="189"/>
      <c r="PL6" s="189"/>
      <c r="PM6" s="189"/>
      <c r="PN6" s="189"/>
      <c r="PO6" s="189"/>
      <c r="PP6" s="189"/>
      <c r="PQ6" s="189"/>
      <c r="PR6" s="189"/>
      <c r="PS6" s="189"/>
      <c r="PT6" s="189"/>
      <c r="PU6" s="189"/>
      <c r="PV6" s="189"/>
      <c r="PW6" s="189"/>
      <c r="PX6" s="189"/>
      <c r="PY6" s="189"/>
      <c r="PZ6" s="189"/>
      <c r="QA6" s="189"/>
      <c r="QB6" s="189"/>
      <c r="QC6" s="189"/>
      <c r="QD6" s="189"/>
      <c r="QE6" s="189"/>
      <c r="QF6" s="189"/>
      <c r="QG6" s="189"/>
      <c r="QH6" s="189"/>
      <c r="QI6" s="189"/>
      <c r="QJ6" s="189"/>
      <c r="QK6" s="189"/>
      <c r="QL6" s="189"/>
      <c r="QM6" s="189"/>
      <c r="QN6" s="189"/>
      <c r="QO6" s="189"/>
      <c r="QP6" s="189"/>
      <c r="QQ6" s="189"/>
      <c r="QR6" s="189"/>
      <c r="QS6" s="189"/>
      <c r="QT6" s="189"/>
      <c r="QU6" s="189"/>
      <c r="QV6" s="189"/>
      <c r="QW6" s="189"/>
      <c r="QX6" s="189"/>
      <c r="QY6" s="189"/>
      <c r="QZ6" s="189"/>
      <c r="RA6" s="189"/>
      <c r="RB6" s="189"/>
      <c r="RC6" s="189"/>
      <c r="RD6" s="189"/>
      <c r="RE6" s="189"/>
      <c r="RF6" s="189"/>
      <c r="RG6" s="189"/>
      <c r="RH6" s="189"/>
      <c r="RI6" s="189"/>
      <c r="RJ6" s="189"/>
      <c r="RK6" s="189"/>
      <c r="RL6" s="189"/>
      <c r="RM6" s="189"/>
      <c r="RN6" s="189"/>
      <c r="RO6" s="189"/>
      <c r="RP6" s="189"/>
      <c r="RQ6" s="189"/>
      <c r="RR6" s="189"/>
      <c r="RS6" s="189"/>
      <c r="RT6" s="189"/>
      <c r="RU6" s="189"/>
      <c r="RV6" s="189"/>
      <c r="RW6" s="189"/>
      <c r="RX6" s="189"/>
      <c r="RY6" s="189"/>
      <c r="RZ6" s="189"/>
      <c r="SA6" s="189"/>
      <c r="SB6" s="189"/>
      <c r="SC6" s="189"/>
      <c r="SD6" s="189"/>
      <c r="SE6" s="189"/>
      <c r="SF6" s="189"/>
    </row>
    <row r="8" spans="1:500" x14ac:dyDescent="0.25">
      <c r="A8" s="204" t="s">
        <v>10</v>
      </c>
      <c r="B8" s="191" t="s">
        <v>40</v>
      </c>
      <c r="C8" s="191" t="s">
        <v>40</v>
      </c>
      <c r="D8" s="191" t="s">
        <v>40</v>
      </c>
      <c r="E8" s="191" t="s">
        <v>40</v>
      </c>
      <c r="F8" s="191" t="s">
        <v>40</v>
      </c>
      <c r="G8" s="191" t="s">
        <v>40</v>
      </c>
      <c r="H8" s="191" t="s">
        <v>40</v>
      </c>
      <c r="I8" s="191" t="s">
        <v>40</v>
      </c>
      <c r="J8" s="191" t="s">
        <v>40</v>
      </c>
      <c r="K8" s="191" t="s">
        <v>40</v>
      </c>
      <c r="L8" s="191" t="s">
        <v>40</v>
      </c>
      <c r="M8" s="191" t="s">
        <v>40</v>
      </c>
      <c r="N8" s="191" t="s">
        <v>40</v>
      </c>
      <c r="O8" s="191" t="s">
        <v>40</v>
      </c>
      <c r="P8" s="191" t="s">
        <v>40</v>
      </c>
      <c r="Q8" s="191" t="s">
        <v>40</v>
      </c>
      <c r="R8" s="191" t="s">
        <v>40</v>
      </c>
      <c r="S8" s="191" t="s">
        <v>40</v>
      </c>
      <c r="T8" s="191" t="s">
        <v>40</v>
      </c>
      <c r="U8" s="191" t="s">
        <v>40</v>
      </c>
      <c r="V8" s="191" t="s">
        <v>40</v>
      </c>
      <c r="W8" s="191" t="s">
        <v>40</v>
      </c>
      <c r="X8" s="191" t="s">
        <v>40</v>
      </c>
      <c r="Y8" s="191" t="s">
        <v>40</v>
      </c>
      <c r="Z8" s="191" t="s">
        <v>40</v>
      </c>
      <c r="AA8" s="191" t="s">
        <v>40</v>
      </c>
      <c r="AB8" s="191" t="s">
        <v>40</v>
      </c>
      <c r="AC8" s="191" t="s">
        <v>40</v>
      </c>
      <c r="AD8" s="191" t="s">
        <v>69</v>
      </c>
      <c r="AE8" s="191" t="s">
        <v>69</v>
      </c>
      <c r="AF8" s="191" t="s">
        <v>69</v>
      </c>
      <c r="AG8" s="191" t="s">
        <v>69</v>
      </c>
      <c r="AH8" s="191" t="s">
        <v>69</v>
      </c>
      <c r="AI8" s="191" t="s">
        <v>69</v>
      </c>
      <c r="AJ8" s="191" t="s">
        <v>69</v>
      </c>
      <c r="AK8" s="191" t="s">
        <v>69</v>
      </c>
      <c r="AL8" s="191" t="s">
        <v>69</v>
      </c>
      <c r="AM8" s="191" t="s">
        <v>69</v>
      </c>
      <c r="AN8" s="191" t="s">
        <v>69</v>
      </c>
      <c r="AO8" s="191" t="s">
        <v>69</v>
      </c>
      <c r="AP8" s="191" t="s">
        <v>78</v>
      </c>
      <c r="AQ8" s="191" t="s">
        <v>78</v>
      </c>
      <c r="AR8" s="191" t="s">
        <v>78</v>
      </c>
      <c r="AS8" s="191" t="s">
        <v>78</v>
      </c>
      <c r="AT8" s="191" t="s">
        <v>78</v>
      </c>
      <c r="AU8" s="191" t="s">
        <v>78</v>
      </c>
      <c r="AV8" s="191" t="s">
        <v>78</v>
      </c>
      <c r="AW8" s="191" t="s">
        <v>78</v>
      </c>
      <c r="AX8" s="191" t="s">
        <v>78</v>
      </c>
      <c r="AY8" s="191" t="s">
        <v>78</v>
      </c>
      <c r="AZ8" s="191" t="s">
        <v>78</v>
      </c>
      <c r="BA8" s="191" t="s">
        <v>78</v>
      </c>
      <c r="BE8" s="189"/>
      <c r="BF8" s="189"/>
      <c r="BG8" s="189"/>
      <c r="BH8" s="189"/>
      <c r="BI8" s="189"/>
      <c r="BJ8" s="189"/>
      <c r="BK8" s="189"/>
      <c r="BL8" s="189"/>
      <c r="BM8" s="189"/>
      <c r="BN8" s="189"/>
      <c r="BO8" s="189"/>
      <c r="BP8" s="189"/>
      <c r="BQ8" s="189"/>
      <c r="BR8" s="189"/>
      <c r="BS8" s="189"/>
      <c r="BT8" s="189"/>
      <c r="BU8" s="189"/>
      <c r="BV8" s="189"/>
      <c r="BW8" s="189"/>
      <c r="BX8" s="189"/>
      <c r="BY8" s="189"/>
      <c r="BZ8" s="189"/>
      <c r="CA8" s="189"/>
      <c r="CB8" s="189"/>
      <c r="CC8" s="189"/>
      <c r="CD8" s="189"/>
      <c r="CE8" s="189"/>
      <c r="CF8" s="189"/>
      <c r="CG8" s="189"/>
      <c r="CH8" s="189"/>
      <c r="CI8" s="189"/>
      <c r="CJ8" s="189"/>
      <c r="CK8" s="189"/>
      <c r="CL8" s="189"/>
      <c r="CM8" s="189"/>
      <c r="CN8" s="189"/>
      <c r="CO8" s="189"/>
      <c r="CP8" s="189"/>
      <c r="CQ8" s="189"/>
      <c r="CR8" s="189"/>
      <c r="CS8" s="189"/>
      <c r="CT8" s="189"/>
      <c r="CU8" s="189"/>
      <c r="CV8" s="189"/>
      <c r="CW8" s="189"/>
      <c r="CX8" s="189"/>
      <c r="CY8" s="189"/>
      <c r="CZ8" s="189"/>
      <c r="DA8" s="189"/>
      <c r="DB8" s="189"/>
      <c r="DC8" s="189"/>
      <c r="DD8" s="189"/>
      <c r="DE8" s="189"/>
      <c r="DF8" s="189"/>
      <c r="DG8" s="189"/>
      <c r="DH8" s="189"/>
      <c r="DI8" s="189"/>
      <c r="DJ8" s="189"/>
      <c r="DK8" s="189"/>
      <c r="DL8" s="189"/>
      <c r="DM8" s="189"/>
      <c r="DN8" s="189"/>
      <c r="DO8" s="189"/>
      <c r="DP8" s="189"/>
      <c r="DQ8" s="189"/>
      <c r="DR8" s="189"/>
      <c r="DS8" s="189"/>
      <c r="DT8" s="189"/>
      <c r="DU8" s="189"/>
      <c r="DV8" s="189"/>
      <c r="DW8" s="189"/>
      <c r="DX8" s="189"/>
      <c r="DY8" s="189"/>
      <c r="DZ8" s="189"/>
      <c r="EA8" s="189"/>
      <c r="EB8" s="189"/>
      <c r="EC8" s="189"/>
      <c r="ED8" s="189"/>
      <c r="EE8" s="189"/>
      <c r="EF8" s="189"/>
      <c r="EG8" s="189"/>
      <c r="EH8" s="189"/>
      <c r="EI8" s="189"/>
      <c r="EJ8" s="189"/>
      <c r="EK8" s="189"/>
      <c r="EL8" s="189"/>
      <c r="EM8" s="189"/>
      <c r="EN8" s="189"/>
      <c r="EO8" s="189"/>
      <c r="EP8" s="189"/>
      <c r="EQ8" s="189"/>
      <c r="ER8" s="189"/>
      <c r="ES8" s="189"/>
      <c r="ET8" s="189"/>
      <c r="EU8" s="189"/>
      <c r="EV8" s="189"/>
      <c r="EW8" s="189"/>
      <c r="EX8" s="189"/>
      <c r="EY8" s="189"/>
      <c r="EZ8" s="189"/>
      <c r="FA8" s="189"/>
      <c r="FB8" s="189"/>
      <c r="FC8" s="189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  <c r="FQ8" s="189"/>
      <c r="FR8" s="189"/>
      <c r="FS8" s="189"/>
      <c r="FT8" s="189"/>
      <c r="FU8" s="189"/>
      <c r="FV8" s="189"/>
      <c r="FW8" s="189"/>
      <c r="FX8" s="189"/>
      <c r="FY8" s="189"/>
      <c r="FZ8" s="189"/>
      <c r="GA8" s="189"/>
      <c r="GB8" s="189"/>
      <c r="GC8" s="189"/>
      <c r="GD8" s="189"/>
      <c r="GE8" s="189"/>
      <c r="GF8" s="189"/>
      <c r="GG8" s="189"/>
      <c r="GH8" s="189"/>
      <c r="GI8" s="189"/>
      <c r="GJ8" s="189"/>
      <c r="GK8" s="189"/>
      <c r="GL8" s="189"/>
      <c r="GM8" s="189"/>
      <c r="GN8" s="189"/>
      <c r="GO8" s="189"/>
      <c r="GP8" s="189"/>
      <c r="GQ8" s="189"/>
      <c r="GR8" s="189"/>
      <c r="GS8" s="189"/>
      <c r="GT8" s="189"/>
      <c r="GU8" s="189"/>
      <c r="GV8" s="189"/>
      <c r="GW8" s="189"/>
      <c r="GX8" s="189"/>
      <c r="GY8" s="189"/>
      <c r="GZ8" s="189"/>
      <c r="HA8" s="189"/>
      <c r="HB8" s="189"/>
      <c r="HC8" s="189"/>
      <c r="HD8" s="189"/>
      <c r="HE8" s="189"/>
      <c r="HF8" s="189"/>
      <c r="HG8" s="189"/>
      <c r="HH8" s="189"/>
      <c r="HI8" s="189"/>
      <c r="HJ8" s="189"/>
      <c r="HK8" s="189"/>
      <c r="HL8" s="189"/>
      <c r="HM8" s="189"/>
      <c r="HN8" s="189"/>
      <c r="HO8" s="189"/>
      <c r="HP8" s="189"/>
      <c r="HQ8" s="189"/>
      <c r="HR8" s="189"/>
      <c r="HS8" s="189"/>
      <c r="HT8" s="189"/>
      <c r="HU8" s="189"/>
      <c r="HV8" s="189"/>
      <c r="HW8" s="189"/>
      <c r="HX8" s="189"/>
      <c r="HY8" s="189"/>
      <c r="HZ8" s="189"/>
      <c r="IA8" s="189"/>
      <c r="IB8" s="189"/>
      <c r="IC8" s="189"/>
      <c r="ID8" s="189"/>
      <c r="IE8" s="189"/>
      <c r="IF8" s="189"/>
      <c r="IG8" s="189"/>
      <c r="IH8" s="189"/>
      <c r="II8" s="189"/>
      <c r="IJ8" s="189"/>
      <c r="IK8" s="189"/>
      <c r="IL8" s="189"/>
      <c r="IM8" s="189"/>
      <c r="IN8" s="189"/>
      <c r="IO8" s="189"/>
      <c r="IP8" s="189"/>
      <c r="IQ8" s="189"/>
      <c r="IR8" s="189"/>
      <c r="IS8" s="189"/>
      <c r="IT8" s="189"/>
      <c r="IU8" s="189"/>
      <c r="IV8" s="189"/>
      <c r="IW8" s="189"/>
      <c r="IX8" s="189"/>
      <c r="IY8" s="189"/>
      <c r="IZ8" s="189"/>
      <c r="JA8" s="189"/>
      <c r="JB8" s="189"/>
      <c r="JC8" s="189"/>
      <c r="JD8" s="189"/>
      <c r="JE8" s="189"/>
      <c r="JF8" s="189"/>
      <c r="JG8" s="189"/>
      <c r="JH8" s="189"/>
      <c r="JI8" s="189"/>
      <c r="JJ8" s="189"/>
      <c r="JK8" s="189"/>
      <c r="JL8" s="189"/>
      <c r="JM8" s="189"/>
      <c r="JN8" s="189"/>
      <c r="JO8" s="189"/>
      <c r="JP8" s="189"/>
      <c r="JQ8" s="189"/>
      <c r="JR8" s="189"/>
      <c r="JS8" s="189"/>
      <c r="JT8" s="189"/>
      <c r="JU8" s="189"/>
      <c r="JV8" s="189"/>
      <c r="JW8" s="189"/>
      <c r="JX8" s="189"/>
      <c r="JY8" s="189"/>
      <c r="JZ8" s="189"/>
      <c r="KA8" s="189"/>
      <c r="KB8" s="189"/>
      <c r="KC8" s="189"/>
      <c r="KD8" s="189"/>
      <c r="KE8" s="189"/>
      <c r="KF8" s="189"/>
      <c r="KG8" s="189"/>
      <c r="KH8" s="189"/>
      <c r="KI8" s="189"/>
      <c r="KJ8" s="189"/>
      <c r="KK8" s="189"/>
      <c r="KL8" s="189"/>
      <c r="KM8" s="189"/>
      <c r="KN8" s="189"/>
      <c r="KO8" s="189"/>
      <c r="KP8" s="189"/>
      <c r="KQ8" s="189"/>
      <c r="KR8" s="189"/>
      <c r="KS8" s="189"/>
      <c r="KT8" s="189"/>
      <c r="KU8" s="189"/>
      <c r="KV8" s="189"/>
      <c r="KW8" s="189"/>
      <c r="KX8" s="189"/>
      <c r="KY8" s="189"/>
      <c r="KZ8" s="189"/>
      <c r="LA8" s="189"/>
      <c r="LB8" s="189"/>
      <c r="LC8" s="189"/>
      <c r="LD8" s="189"/>
      <c r="LE8" s="189"/>
      <c r="LF8" s="189"/>
      <c r="LG8" s="189"/>
      <c r="LH8" s="189"/>
      <c r="LI8" s="189"/>
      <c r="LJ8" s="189"/>
      <c r="LK8" s="189"/>
      <c r="LL8" s="189"/>
      <c r="LM8" s="189"/>
      <c r="LN8" s="189"/>
      <c r="LO8" s="189"/>
      <c r="LP8" s="189"/>
      <c r="LQ8" s="189"/>
      <c r="LR8" s="189"/>
      <c r="LS8" s="189"/>
      <c r="LT8" s="189"/>
      <c r="LU8" s="189"/>
      <c r="LV8" s="189"/>
      <c r="LW8" s="189"/>
      <c r="LX8" s="189"/>
      <c r="LY8" s="189"/>
      <c r="LZ8" s="189"/>
      <c r="MA8" s="189"/>
      <c r="MB8" s="189"/>
      <c r="MC8" s="189"/>
      <c r="MD8" s="189"/>
      <c r="ME8" s="189"/>
      <c r="MF8" s="189"/>
      <c r="MG8" s="189"/>
      <c r="MH8" s="189"/>
      <c r="MI8" s="189"/>
      <c r="MJ8" s="189"/>
      <c r="MK8" s="189"/>
      <c r="ML8" s="189"/>
      <c r="MM8" s="189"/>
      <c r="MN8" s="189"/>
      <c r="MO8" s="189"/>
      <c r="MP8" s="189"/>
      <c r="MQ8" s="189"/>
      <c r="MR8" s="189"/>
      <c r="MS8" s="189"/>
      <c r="MT8" s="189"/>
      <c r="MU8" s="189"/>
      <c r="MV8" s="189"/>
      <c r="MW8" s="189"/>
      <c r="MX8" s="189"/>
      <c r="MY8" s="189"/>
      <c r="MZ8" s="189"/>
      <c r="NA8" s="189"/>
      <c r="NB8" s="189"/>
      <c r="NC8" s="189"/>
      <c r="ND8" s="189"/>
      <c r="NE8" s="189"/>
      <c r="NF8" s="189"/>
      <c r="NG8" s="189"/>
      <c r="NH8" s="189"/>
      <c r="NI8" s="189"/>
      <c r="NJ8" s="189"/>
      <c r="NK8" s="189"/>
      <c r="NL8" s="189"/>
      <c r="NM8" s="189"/>
      <c r="NN8" s="189"/>
      <c r="NO8" s="189"/>
      <c r="NP8" s="189"/>
      <c r="NQ8" s="189"/>
      <c r="NR8" s="189"/>
      <c r="NS8" s="189"/>
      <c r="NT8" s="189"/>
      <c r="NU8" s="189"/>
      <c r="NV8" s="189"/>
      <c r="NW8" s="189"/>
      <c r="NX8" s="189"/>
      <c r="NY8" s="189"/>
      <c r="NZ8" s="189"/>
      <c r="OA8" s="189"/>
      <c r="OB8" s="189"/>
      <c r="OC8" s="189"/>
      <c r="OD8" s="189"/>
      <c r="OE8" s="189"/>
      <c r="OF8" s="189"/>
      <c r="OG8" s="189"/>
      <c r="OH8" s="189"/>
      <c r="OI8" s="189"/>
      <c r="OJ8" s="189"/>
      <c r="OK8" s="189"/>
      <c r="OL8" s="189"/>
      <c r="OM8" s="189"/>
      <c r="ON8" s="189"/>
      <c r="OO8" s="189"/>
      <c r="OP8" s="189"/>
      <c r="OQ8" s="189"/>
      <c r="OR8" s="189"/>
      <c r="OS8" s="189"/>
      <c r="OT8" s="189"/>
      <c r="OU8" s="189"/>
      <c r="OV8" s="189"/>
      <c r="OW8" s="189"/>
      <c r="OX8" s="189"/>
      <c r="OY8" s="189"/>
      <c r="OZ8" s="189"/>
      <c r="PA8" s="189"/>
      <c r="PB8" s="189"/>
      <c r="PC8" s="189"/>
      <c r="PD8" s="189"/>
      <c r="PE8" s="189"/>
      <c r="PF8" s="189"/>
      <c r="PG8" s="189"/>
      <c r="PH8" s="189"/>
      <c r="PI8" s="189"/>
      <c r="PJ8" s="189"/>
      <c r="PK8" s="189"/>
      <c r="PL8" s="189"/>
      <c r="PM8" s="189"/>
      <c r="PN8" s="189"/>
      <c r="PO8" s="189"/>
      <c r="PP8" s="189"/>
      <c r="PQ8" s="189"/>
      <c r="PR8" s="189"/>
      <c r="PS8" s="189"/>
      <c r="PT8" s="189"/>
      <c r="PU8" s="189"/>
      <c r="PV8" s="189"/>
      <c r="PW8" s="189"/>
      <c r="PX8" s="189"/>
      <c r="PY8" s="189"/>
      <c r="PZ8" s="189"/>
      <c r="QA8" s="189"/>
      <c r="QB8" s="189"/>
      <c r="QC8" s="189"/>
      <c r="QD8" s="189"/>
      <c r="QE8" s="189"/>
      <c r="QF8" s="189"/>
      <c r="QG8" s="189"/>
      <c r="QH8" s="189"/>
      <c r="QI8" s="189"/>
      <c r="QJ8" s="189"/>
      <c r="QK8" s="189"/>
      <c r="QL8" s="189"/>
      <c r="QM8" s="189"/>
      <c r="QN8" s="189"/>
      <c r="QO8" s="189"/>
      <c r="QP8" s="189"/>
      <c r="QQ8" s="189"/>
      <c r="QR8" s="189"/>
      <c r="QS8" s="189"/>
      <c r="QT8" s="189"/>
      <c r="QU8" s="189"/>
      <c r="QV8" s="189"/>
      <c r="QW8" s="189"/>
      <c r="QX8" s="189"/>
      <c r="QY8" s="189"/>
      <c r="QZ8" s="189"/>
      <c r="RA8" s="189"/>
      <c r="RB8" s="189"/>
      <c r="RC8" s="189"/>
      <c r="RD8" s="189"/>
      <c r="RE8" s="189"/>
      <c r="RF8" s="189"/>
      <c r="RG8" s="189"/>
      <c r="RH8" s="189"/>
      <c r="RI8" s="189"/>
      <c r="RJ8" s="189"/>
      <c r="RK8" s="189"/>
      <c r="RL8" s="189"/>
      <c r="RM8" s="189"/>
      <c r="RN8" s="189"/>
      <c r="RO8" s="189"/>
      <c r="RP8" s="189"/>
      <c r="RQ8" s="189"/>
      <c r="RR8" s="189"/>
      <c r="RS8" s="189"/>
      <c r="RT8" s="189"/>
      <c r="RU8" s="189"/>
      <c r="RV8" s="189"/>
      <c r="RW8" s="189"/>
      <c r="RX8" s="189"/>
      <c r="RY8" s="189"/>
      <c r="RZ8" s="189"/>
      <c r="SA8" s="189"/>
      <c r="SB8" s="189"/>
      <c r="SC8" s="189"/>
      <c r="SD8" s="189"/>
      <c r="SE8" s="189"/>
      <c r="SF8" s="189"/>
    </row>
    <row r="9" spans="1:500" x14ac:dyDescent="0.25">
      <c r="A9" s="204" t="s">
        <v>11</v>
      </c>
      <c r="B9" s="192" t="s">
        <v>41</v>
      </c>
      <c r="C9" s="192" t="s">
        <v>42</v>
      </c>
      <c r="D9" s="192" t="s">
        <v>43</v>
      </c>
      <c r="E9" s="192" t="s">
        <v>44</v>
      </c>
      <c r="F9" s="192" t="s">
        <v>45</v>
      </c>
      <c r="G9" s="192" t="s">
        <v>46</v>
      </c>
      <c r="H9" s="192" t="s">
        <v>47</v>
      </c>
      <c r="I9" s="192" t="s">
        <v>48</v>
      </c>
      <c r="J9" s="192" t="s">
        <v>49</v>
      </c>
      <c r="K9" s="192" t="s">
        <v>50</v>
      </c>
      <c r="L9" s="192" t="s">
        <v>51</v>
      </c>
      <c r="M9" s="192" t="s">
        <v>52</v>
      </c>
      <c r="N9" s="192" t="s">
        <v>53</v>
      </c>
      <c r="O9" s="192" t="s">
        <v>54</v>
      </c>
      <c r="P9" s="192" t="s">
        <v>55</v>
      </c>
      <c r="Q9" s="192" t="s">
        <v>56</v>
      </c>
      <c r="R9" s="192" t="s">
        <v>57</v>
      </c>
      <c r="S9" s="192" t="s">
        <v>58</v>
      </c>
      <c r="T9" s="192" t="s">
        <v>59</v>
      </c>
      <c r="U9" s="192" t="s">
        <v>60</v>
      </c>
      <c r="V9" s="192" t="s">
        <v>61</v>
      </c>
      <c r="W9" s="192" t="s">
        <v>62</v>
      </c>
      <c r="X9" s="192" t="s">
        <v>63</v>
      </c>
      <c r="Y9" s="192" t="s">
        <v>64</v>
      </c>
      <c r="Z9" s="192" t="s">
        <v>65</v>
      </c>
      <c r="AA9" s="192" t="s">
        <v>66</v>
      </c>
      <c r="AB9" s="192" t="s">
        <v>67</v>
      </c>
      <c r="AC9" s="192" t="s">
        <v>68</v>
      </c>
      <c r="AD9" s="192" t="s">
        <v>65</v>
      </c>
      <c r="AE9" s="192" t="s">
        <v>66</v>
      </c>
      <c r="AF9" s="192" t="s">
        <v>67</v>
      </c>
      <c r="AG9" s="192" t="s">
        <v>68</v>
      </c>
      <c r="AH9" s="192" t="s">
        <v>70</v>
      </c>
      <c r="AI9" s="192" t="s">
        <v>71</v>
      </c>
      <c r="AJ9" s="192" t="s">
        <v>72</v>
      </c>
      <c r="AK9" s="192" t="s">
        <v>73</v>
      </c>
      <c r="AL9" s="192" t="s">
        <v>74</v>
      </c>
      <c r="AM9" s="192" t="s">
        <v>75</v>
      </c>
      <c r="AN9" s="192" t="s">
        <v>76</v>
      </c>
      <c r="AO9" s="192" t="s">
        <v>77</v>
      </c>
      <c r="AP9" s="192" t="s">
        <v>65</v>
      </c>
      <c r="AQ9" s="192" t="s">
        <v>66</v>
      </c>
      <c r="AR9" s="192" t="s">
        <v>67</v>
      </c>
      <c r="AS9" s="192" t="s">
        <v>68</v>
      </c>
      <c r="AT9" s="192" t="s">
        <v>70</v>
      </c>
      <c r="AU9" s="192" t="s">
        <v>71</v>
      </c>
      <c r="AV9" s="192" t="s">
        <v>72</v>
      </c>
      <c r="AW9" s="192" t="s">
        <v>73</v>
      </c>
      <c r="AX9" s="192" t="s">
        <v>74</v>
      </c>
      <c r="AY9" s="192" t="s">
        <v>75</v>
      </c>
      <c r="AZ9" s="192" t="s">
        <v>76</v>
      </c>
      <c r="BA9" s="192" t="s">
        <v>77</v>
      </c>
      <c r="BB9" s="23">
        <v>2015</v>
      </c>
      <c r="BC9" s="27" t="s">
        <v>81</v>
      </c>
      <c r="BD9" s="27" t="s">
        <v>82</v>
      </c>
      <c r="BE9" s="189"/>
      <c r="BF9" s="189"/>
      <c r="BG9" s="189"/>
      <c r="BH9" s="189"/>
      <c r="BI9" s="189"/>
      <c r="BJ9" s="189"/>
      <c r="BK9" s="189"/>
      <c r="BL9" s="189"/>
      <c r="BM9" s="189"/>
      <c r="BN9" s="189"/>
      <c r="BO9" s="189"/>
      <c r="BP9" s="189"/>
      <c r="BQ9" s="189"/>
      <c r="BR9" s="189"/>
      <c r="BS9" s="189"/>
      <c r="BT9" s="189"/>
      <c r="BU9" s="189"/>
      <c r="BV9" s="189"/>
      <c r="BW9" s="189"/>
      <c r="BX9" s="189"/>
      <c r="BY9" s="189"/>
      <c r="BZ9" s="189"/>
      <c r="CA9" s="189"/>
      <c r="CB9" s="189"/>
      <c r="CC9" s="189"/>
      <c r="CD9" s="189"/>
      <c r="CE9" s="189"/>
      <c r="CF9" s="189"/>
      <c r="CG9" s="189"/>
      <c r="CH9" s="189"/>
      <c r="CI9" s="189"/>
      <c r="CJ9" s="189"/>
      <c r="CK9" s="189"/>
      <c r="CL9" s="189"/>
      <c r="CM9" s="189"/>
      <c r="CN9" s="189"/>
      <c r="CO9" s="189"/>
      <c r="CP9" s="189"/>
      <c r="CQ9" s="189"/>
      <c r="CR9" s="189"/>
      <c r="CS9" s="189"/>
      <c r="CT9" s="189"/>
      <c r="CU9" s="189"/>
      <c r="CV9" s="189"/>
      <c r="CW9" s="189"/>
      <c r="CX9" s="189"/>
      <c r="CY9" s="189"/>
      <c r="CZ9" s="189"/>
      <c r="DA9" s="189"/>
      <c r="DB9" s="189"/>
      <c r="DC9" s="189"/>
      <c r="DD9" s="189"/>
      <c r="DE9" s="189"/>
      <c r="DF9" s="189"/>
      <c r="DG9" s="189"/>
      <c r="DH9" s="189"/>
      <c r="DI9" s="189"/>
      <c r="DJ9" s="189"/>
      <c r="DK9" s="189"/>
      <c r="DL9" s="189"/>
      <c r="DM9" s="189"/>
      <c r="DN9" s="189"/>
      <c r="DO9" s="189"/>
      <c r="DP9" s="189"/>
      <c r="DQ9" s="189"/>
      <c r="DR9" s="189"/>
      <c r="DS9" s="189"/>
      <c r="DT9" s="189"/>
      <c r="DU9" s="189"/>
      <c r="DV9" s="189"/>
      <c r="DW9" s="189"/>
      <c r="DX9" s="189"/>
      <c r="DY9" s="189"/>
      <c r="DZ9" s="189"/>
      <c r="EA9" s="189"/>
      <c r="EB9" s="189"/>
      <c r="EC9" s="189"/>
      <c r="ED9" s="189"/>
      <c r="EE9" s="189"/>
      <c r="EF9" s="189"/>
      <c r="EG9" s="189"/>
      <c r="EH9" s="189"/>
      <c r="EI9" s="189"/>
      <c r="EJ9" s="189"/>
      <c r="EK9" s="189"/>
      <c r="EL9" s="189"/>
      <c r="EM9" s="189"/>
      <c r="EN9" s="189"/>
      <c r="EO9" s="189"/>
      <c r="EP9" s="189"/>
      <c r="EQ9" s="189"/>
      <c r="ER9" s="189"/>
      <c r="ES9" s="189"/>
      <c r="ET9" s="189"/>
      <c r="EU9" s="189"/>
      <c r="EV9" s="189"/>
      <c r="EW9" s="189"/>
      <c r="EX9" s="189"/>
      <c r="EY9" s="189"/>
      <c r="EZ9" s="189"/>
      <c r="FA9" s="189"/>
      <c r="FB9" s="189"/>
      <c r="FC9" s="189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W9" s="189"/>
      <c r="FX9" s="189"/>
      <c r="FY9" s="189"/>
      <c r="FZ9" s="189"/>
      <c r="GA9" s="189"/>
      <c r="GB9" s="189"/>
      <c r="GC9" s="189"/>
      <c r="GD9" s="189"/>
      <c r="GE9" s="189"/>
      <c r="GF9" s="189"/>
      <c r="GG9" s="189"/>
      <c r="GH9" s="189"/>
      <c r="GI9" s="189"/>
      <c r="GJ9" s="189"/>
      <c r="GK9" s="189"/>
      <c r="GL9" s="189"/>
      <c r="GM9" s="189"/>
      <c r="GN9" s="189"/>
      <c r="GO9" s="189"/>
      <c r="GP9" s="189"/>
      <c r="GQ9" s="189"/>
      <c r="GR9" s="189"/>
      <c r="GS9" s="189"/>
      <c r="GT9" s="189"/>
      <c r="GU9" s="189"/>
      <c r="GV9" s="189"/>
      <c r="GW9" s="189"/>
      <c r="GX9" s="189"/>
      <c r="GY9" s="189"/>
      <c r="GZ9" s="189"/>
      <c r="HA9" s="189"/>
      <c r="HB9" s="189"/>
      <c r="HC9" s="189"/>
      <c r="HD9" s="189"/>
      <c r="HE9" s="189"/>
      <c r="HF9" s="189"/>
      <c r="HG9" s="189"/>
      <c r="HH9" s="189"/>
      <c r="HI9" s="189"/>
      <c r="HJ9" s="189"/>
      <c r="HK9" s="189"/>
      <c r="HL9" s="189"/>
      <c r="HM9" s="189"/>
      <c r="HN9" s="189"/>
      <c r="HO9" s="189"/>
      <c r="HP9" s="189"/>
      <c r="HQ9" s="189"/>
      <c r="HR9" s="189"/>
      <c r="HS9" s="189"/>
      <c r="HT9" s="189"/>
      <c r="HU9" s="189"/>
      <c r="HV9" s="189"/>
      <c r="HW9" s="189"/>
      <c r="HX9" s="189"/>
      <c r="HY9" s="189"/>
      <c r="HZ9" s="189"/>
      <c r="IA9" s="189"/>
      <c r="IB9" s="189"/>
      <c r="IC9" s="189"/>
      <c r="ID9" s="189"/>
      <c r="IE9" s="189"/>
      <c r="IF9" s="189"/>
      <c r="IG9" s="189"/>
      <c r="IH9" s="189"/>
      <c r="II9" s="189"/>
      <c r="IJ9" s="189"/>
      <c r="IK9" s="189"/>
      <c r="IL9" s="189"/>
      <c r="IM9" s="189"/>
      <c r="IN9" s="189"/>
      <c r="IO9" s="189"/>
      <c r="IP9" s="189"/>
      <c r="IQ9" s="189"/>
      <c r="IR9" s="189"/>
      <c r="IS9" s="189"/>
      <c r="IT9" s="189"/>
      <c r="IU9" s="189"/>
      <c r="IV9" s="189"/>
      <c r="IW9" s="189"/>
      <c r="IX9" s="189"/>
      <c r="IY9" s="189"/>
      <c r="IZ9" s="189"/>
      <c r="JA9" s="189"/>
      <c r="JB9" s="189"/>
      <c r="JC9" s="189"/>
      <c r="JD9" s="189"/>
      <c r="JE9" s="189"/>
      <c r="JF9" s="189"/>
      <c r="JG9" s="189"/>
      <c r="JH9" s="189"/>
      <c r="JI9" s="189"/>
      <c r="JJ9" s="189"/>
      <c r="JK9" s="189"/>
      <c r="JL9" s="189"/>
      <c r="JM9" s="189"/>
      <c r="JN9" s="189"/>
      <c r="JO9" s="189"/>
      <c r="JP9" s="189"/>
      <c r="JQ9" s="189"/>
      <c r="JR9" s="189"/>
      <c r="JS9" s="189"/>
      <c r="JT9" s="189"/>
      <c r="JU9" s="189"/>
      <c r="JV9" s="189"/>
      <c r="JW9" s="189"/>
      <c r="JX9" s="189"/>
      <c r="JY9" s="189"/>
      <c r="JZ9" s="189"/>
      <c r="KA9" s="189"/>
      <c r="KB9" s="189"/>
      <c r="KC9" s="189"/>
      <c r="KD9" s="189"/>
      <c r="KE9" s="189"/>
      <c r="KF9" s="189"/>
      <c r="KG9" s="189"/>
      <c r="KH9" s="189"/>
      <c r="KI9" s="189"/>
      <c r="KJ9" s="189"/>
      <c r="KK9" s="189"/>
      <c r="KL9" s="189"/>
      <c r="KM9" s="189"/>
      <c r="KN9" s="189"/>
      <c r="KO9" s="189"/>
      <c r="KP9" s="189"/>
      <c r="KQ9" s="189"/>
      <c r="KR9" s="189"/>
      <c r="KS9" s="189"/>
      <c r="KT9" s="189"/>
      <c r="KU9" s="189"/>
      <c r="KV9" s="189"/>
      <c r="KW9" s="189"/>
      <c r="KX9" s="189"/>
      <c r="KY9" s="189"/>
      <c r="KZ9" s="189"/>
      <c r="LA9" s="189"/>
      <c r="LB9" s="189"/>
      <c r="LC9" s="189"/>
      <c r="LD9" s="189"/>
      <c r="LE9" s="189"/>
      <c r="LF9" s="189"/>
      <c r="LG9" s="189"/>
      <c r="LH9" s="189"/>
      <c r="LI9" s="189"/>
      <c r="LJ9" s="189"/>
      <c r="LK9" s="189"/>
      <c r="LL9" s="189"/>
      <c r="LM9" s="189"/>
      <c r="LN9" s="189"/>
      <c r="LO9" s="189"/>
      <c r="LP9" s="189"/>
      <c r="LQ9" s="189"/>
      <c r="LR9" s="189"/>
      <c r="LS9" s="189"/>
      <c r="LT9" s="189"/>
      <c r="LU9" s="189"/>
      <c r="LV9" s="189"/>
      <c r="LW9" s="189"/>
      <c r="LX9" s="189"/>
      <c r="LY9" s="189"/>
      <c r="LZ9" s="189"/>
      <c r="MA9" s="189"/>
      <c r="MB9" s="189"/>
      <c r="MC9" s="189"/>
      <c r="MD9" s="189"/>
      <c r="ME9" s="189"/>
      <c r="MF9" s="189"/>
      <c r="MG9" s="189"/>
      <c r="MH9" s="189"/>
      <c r="MI9" s="189"/>
      <c r="MJ9" s="189"/>
      <c r="MK9" s="189"/>
      <c r="ML9" s="189"/>
      <c r="MM9" s="189"/>
      <c r="MN9" s="189"/>
      <c r="MO9" s="189"/>
      <c r="MP9" s="189"/>
      <c r="MQ9" s="189"/>
      <c r="MR9" s="189"/>
      <c r="MS9" s="189"/>
      <c r="MT9" s="189"/>
      <c r="MU9" s="189"/>
      <c r="MV9" s="189"/>
      <c r="MW9" s="189"/>
      <c r="MX9" s="189"/>
      <c r="MY9" s="189"/>
      <c r="MZ9" s="189"/>
      <c r="NA9" s="189"/>
      <c r="NB9" s="189"/>
      <c r="NC9" s="189"/>
      <c r="ND9" s="189"/>
      <c r="NE9" s="189"/>
      <c r="NF9" s="189"/>
      <c r="NG9" s="189"/>
      <c r="NH9" s="189"/>
      <c r="NI9" s="189"/>
      <c r="NJ9" s="189"/>
      <c r="NK9" s="189"/>
      <c r="NL9" s="189"/>
      <c r="NM9" s="189"/>
      <c r="NN9" s="189"/>
      <c r="NO9" s="189"/>
      <c r="NP9" s="189"/>
      <c r="NQ9" s="189"/>
      <c r="NR9" s="189"/>
      <c r="NS9" s="189"/>
      <c r="NT9" s="189"/>
      <c r="NU9" s="189"/>
      <c r="NV9" s="189"/>
      <c r="NW9" s="189"/>
      <c r="NX9" s="189"/>
      <c r="NY9" s="189"/>
      <c r="NZ9" s="189"/>
      <c r="OA9" s="189"/>
      <c r="OB9" s="189"/>
      <c r="OC9" s="189"/>
      <c r="OD9" s="189"/>
      <c r="OE9" s="189"/>
      <c r="OF9" s="189"/>
      <c r="OG9" s="189"/>
      <c r="OH9" s="189"/>
      <c r="OI9" s="189"/>
      <c r="OJ9" s="189"/>
      <c r="OK9" s="189"/>
      <c r="OL9" s="189"/>
      <c r="OM9" s="189"/>
      <c r="ON9" s="189"/>
      <c r="OO9" s="189"/>
      <c r="OP9" s="189"/>
      <c r="OQ9" s="189"/>
      <c r="OR9" s="189"/>
      <c r="OS9" s="189"/>
      <c r="OT9" s="189"/>
      <c r="OU9" s="189"/>
      <c r="OV9" s="189"/>
      <c r="OW9" s="189"/>
      <c r="OX9" s="189"/>
      <c r="OY9" s="189"/>
      <c r="OZ9" s="189"/>
      <c r="PA9" s="189"/>
      <c r="PB9" s="189"/>
      <c r="PC9" s="189"/>
      <c r="PD9" s="189"/>
      <c r="PE9" s="189"/>
      <c r="PF9" s="189"/>
      <c r="PG9" s="189"/>
      <c r="PH9" s="189"/>
      <c r="PI9" s="189"/>
      <c r="PJ9" s="189"/>
      <c r="PK9" s="189"/>
      <c r="PL9" s="189"/>
      <c r="PM9" s="189"/>
      <c r="PN9" s="189"/>
      <c r="PO9" s="189"/>
      <c r="PP9" s="189"/>
      <c r="PQ9" s="189"/>
      <c r="PR9" s="189"/>
      <c r="PS9" s="189"/>
      <c r="PT9" s="189"/>
      <c r="PU9" s="189"/>
      <c r="PV9" s="189"/>
      <c r="PW9" s="189"/>
      <c r="PX9" s="189"/>
      <c r="PY9" s="189"/>
      <c r="PZ9" s="189"/>
      <c r="QA9" s="189"/>
      <c r="QB9" s="189"/>
      <c r="QC9" s="189"/>
      <c r="QD9" s="189"/>
      <c r="QE9" s="189"/>
      <c r="QF9" s="189"/>
      <c r="QG9" s="189"/>
      <c r="QH9" s="189"/>
      <c r="QI9" s="189"/>
      <c r="QJ9" s="189"/>
      <c r="QK9" s="189"/>
      <c r="QL9" s="189"/>
      <c r="QM9" s="189"/>
      <c r="QN9" s="189"/>
      <c r="QO9" s="189"/>
      <c r="QP9" s="189"/>
      <c r="QQ9" s="189"/>
      <c r="QR9" s="189"/>
      <c r="QS9" s="189"/>
      <c r="QT9" s="189"/>
      <c r="QU9" s="189"/>
      <c r="QV9" s="189"/>
      <c r="QW9" s="189"/>
      <c r="QX9" s="189"/>
      <c r="QY9" s="189"/>
      <c r="QZ9" s="189"/>
      <c r="RA9" s="189"/>
      <c r="RB9" s="189"/>
      <c r="RC9" s="189"/>
      <c r="RD9" s="189"/>
      <c r="RE9" s="189"/>
      <c r="RF9" s="189"/>
      <c r="RG9" s="189"/>
      <c r="RH9" s="189"/>
      <c r="RI9" s="189"/>
      <c r="RJ9" s="189"/>
      <c r="RK9" s="189"/>
      <c r="RL9" s="189"/>
      <c r="RM9" s="189"/>
      <c r="RN9" s="189"/>
      <c r="RO9" s="189"/>
      <c r="RP9" s="189"/>
      <c r="RQ9" s="189"/>
      <c r="RR9" s="189"/>
      <c r="RS9" s="189"/>
      <c r="RT9" s="189"/>
      <c r="RU9" s="189"/>
      <c r="RV9" s="189"/>
      <c r="RW9" s="189"/>
      <c r="RX9" s="189"/>
      <c r="RY9" s="189"/>
      <c r="RZ9" s="189"/>
      <c r="SA9" s="189"/>
      <c r="SB9" s="189"/>
      <c r="SC9" s="189"/>
      <c r="SD9" s="189"/>
      <c r="SE9" s="189"/>
      <c r="SF9" s="189"/>
    </row>
    <row r="10" spans="1:500" x14ac:dyDescent="0.25">
      <c r="A10" s="205" t="s">
        <v>12</v>
      </c>
      <c r="B10" s="194">
        <v>3032</v>
      </c>
      <c r="C10" s="194">
        <v>2882</v>
      </c>
      <c r="D10" s="194">
        <v>2748</v>
      </c>
      <c r="E10" s="194">
        <v>2976</v>
      </c>
      <c r="F10" s="194">
        <v>3129</v>
      </c>
      <c r="G10" s="194">
        <v>2640</v>
      </c>
      <c r="H10" s="194">
        <v>3001</v>
      </c>
      <c r="I10" s="194">
        <v>1723</v>
      </c>
      <c r="J10" s="194">
        <v>2548</v>
      </c>
      <c r="K10" s="194">
        <v>3056</v>
      </c>
      <c r="L10" s="194">
        <v>2713</v>
      </c>
      <c r="M10" s="194">
        <v>2852</v>
      </c>
      <c r="N10" s="194">
        <v>2994</v>
      </c>
      <c r="O10" s="194">
        <v>2846</v>
      </c>
      <c r="P10" s="194">
        <v>2858</v>
      </c>
      <c r="Q10" s="194">
        <v>2723</v>
      </c>
      <c r="R10" s="194">
        <v>2776</v>
      </c>
      <c r="S10" s="194">
        <v>2493</v>
      </c>
      <c r="T10" s="194">
        <v>2846</v>
      </c>
      <c r="U10" s="194">
        <v>1678</v>
      </c>
      <c r="V10" s="194">
        <v>2548</v>
      </c>
      <c r="W10" s="194">
        <v>2519</v>
      </c>
      <c r="X10" s="194">
        <v>2569</v>
      </c>
      <c r="Y10" s="194">
        <v>2670</v>
      </c>
      <c r="Z10" s="194">
        <v>1923</v>
      </c>
      <c r="AA10" s="194">
        <v>2310</v>
      </c>
      <c r="AB10" s="194">
        <v>2502</v>
      </c>
      <c r="AC10" s="194">
        <v>2153</v>
      </c>
      <c r="AD10" s="194">
        <v>2608</v>
      </c>
      <c r="AE10" s="194">
        <v>2621</v>
      </c>
      <c r="AF10" s="194">
        <v>2757</v>
      </c>
      <c r="AG10" s="194">
        <v>2567</v>
      </c>
      <c r="AH10" s="194">
        <v>2648</v>
      </c>
      <c r="AI10" s="194">
        <v>2407</v>
      </c>
      <c r="AJ10" s="194">
        <v>2769</v>
      </c>
      <c r="AK10" s="194">
        <v>1715</v>
      </c>
      <c r="AL10" s="194">
        <v>2630</v>
      </c>
      <c r="AM10" s="194">
        <v>2648</v>
      </c>
      <c r="AN10" s="194">
        <v>2460</v>
      </c>
      <c r="AO10" s="194">
        <v>2270</v>
      </c>
      <c r="AP10" s="194">
        <v>1923</v>
      </c>
      <c r="AQ10" s="194">
        <v>2453</v>
      </c>
      <c r="AR10" s="194">
        <v>2590</v>
      </c>
      <c r="AS10" s="194">
        <v>2567</v>
      </c>
      <c r="AT10" s="194">
        <v>2649</v>
      </c>
      <c r="AU10" s="194">
        <v>2408</v>
      </c>
      <c r="AV10" s="194">
        <v>2769</v>
      </c>
      <c r="AW10" s="194">
        <v>1716</v>
      </c>
      <c r="AX10" s="194">
        <v>2630</v>
      </c>
      <c r="AY10" s="194">
        <v>2648</v>
      </c>
      <c r="AZ10" s="194">
        <v>2461</v>
      </c>
      <c r="BA10" s="194">
        <v>2270</v>
      </c>
      <c r="BB10" s="456">
        <f>SUM(AD10:AO10)</f>
        <v>30100</v>
      </c>
      <c r="BC10" s="456">
        <f>SUM(AD10:AI10)</f>
        <v>15608</v>
      </c>
      <c r="BD10" s="456">
        <f>SUM(AJ10:AO10)</f>
        <v>14492</v>
      </c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  <c r="DO10" s="195"/>
      <c r="DP10" s="195"/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195"/>
      <c r="EJ10" s="195"/>
      <c r="EK10" s="195"/>
      <c r="EL10" s="195"/>
      <c r="EM10" s="195"/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5"/>
      <c r="FI10" s="195"/>
      <c r="FJ10" s="195"/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95"/>
      <c r="GG10" s="195"/>
      <c r="GH10" s="195"/>
      <c r="GI10" s="195"/>
      <c r="GJ10" s="195"/>
      <c r="GK10" s="195"/>
      <c r="GL10" s="195"/>
      <c r="GM10" s="195"/>
      <c r="GN10" s="195"/>
      <c r="GO10" s="195"/>
      <c r="GP10" s="195"/>
      <c r="GQ10" s="195"/>
      <c r="GR10" s="195"/>
      <c r="GS10" s="195"/>
      <c r="GT10" s="195"/>
      <c r="GU10" s="195"/>
      <c r="GV10" s="195"/>
      <c r="GW10" s="195"/>
      <c r="GX10" s="195"/>
      <c r="GY10" s="195"/>
      <c r="GZ10" s="195"/>
      <c r="HA10" s="195"/>
      <c r="HB10" s="195"/>
      <c r="HC10" s="195"/>
      <c r="HD10" s="195"/>
      <c r="HE10" s="195"/>
      <c r="HF10" s="195"/>
      <c r="HG10" s="195"/>
      <c r="HH10" s="195"/>
      <c r="HI10" s="195"/>
      <c r="HJ10" s="195"/>
      <c r="HK10" s="195"/>
      <c r="HL10" s="195"/>
      <c r="HM10" s="195"/>
      <c r="HN10" s="195"/>
      <c r="HO10" s="195"/>
      <c r="HP10" s="195"/>
      <c r="HQ10" s="195"/>
      <c r="HR10" s="195"/>
      <c r="HS10" s="195"/>
      <c r="HT10" s="195"/>
      <c r="HU10" s="195"/>
      <c r="HV10" s="195"/>
      <c r="HW10" s="195"/>
      <c r="HX10" s="195"/>
      <c r="HY10" s="195"/>
      <c r="HZ10" s="195"/>
      <c r="IA10" s="195"/>
      <c r="IB10" s="195"/>
      <c r="IC10" s="195"/>
      <c r="ID10" s="195"/>
      <c r="IE10" s="195"/>
      <c r="IF10" s="195"/>
      <c r="IG10" s="195"/>
      <c r="IH10" s="195"/>
      <c r="II10" s="195"/>
      <c r="IJ10" s="195"/>
      <c r="IK10" s="195"/>
      <c r="IL10" s="195"/>
      <c r="IM10" s="195"/>
      <c r="IN10" s="195"/>
      <c r="IO10" s="195"/>
      <c r="IP10" s="195"/>
      <c r="IQ10" s="195"/>
      <c r="IR10" s="195"/>
      <c r="IS10" s="195"/>
      <c r="IT10" s="195"/>
      <c r="IU10" s="195"/>
      <c r="IV10" s="195"/>
      <c r="IW10" s="195"/>
      <c r="IX10" s="195"/>
      <c r="IY10" s="195"/>
      <c r="IZ10" s="195"/>
      <c r="JA10" s="195"/>
      <c r="JB10" s="195"/>
      <c r="JC10" s="195"/>
      <c r="JD10" s="195"/>
      <c r="JE10" s="195"/>
      <c r="JF10" s="195"/>
      <c r="JG10" s="195"/>
      <c r="JH10" s="195"/>
      <c r="JI10" s="195"/>
      <c r="JJ10" s="195"/>
      <c r="JK10" s="195"/>
      <c r="JL10" s="195"/>
      <c r="JM10" s="195"/>
      <c r="JN10" s="195"/>
      <c r="JO10" s="195"/>
      <c r="JP10" s="195"/>
      <c r="JQ10" s="195"/>
      <c r="JR10" s="195"/>
      <c r="JS10" s="195"/>
      <c r="JT10" s="195"/>
      <c r="JU10" s="195"/>
      <c r="JV10" s="195"/>
      <c r="JW10" s="195"/>
      <c r="JX10" s="195"/>
      <c r="JY10" s="195"/>
      <c r="JZ10" s="195"/>
      <c r="KA10" s="195"/>
      <c r="KB10" s="195"/>
      <c r="KC10" s="195"/>
      <c r="KD10" s="195"/>
      <c r="KE10" s="195"/>
      <c r="KF10" s="195"/>
      <c r="KG10" s="195"/>
      <c r="KH10" s="195"/>
      <c r="KI10" s="195"/>
      <c r="KJ10" s="195"/>
      <c r="KK10" s="195"/>
      <c r="KL10" s="195"/>
      <c r="KM10" s="195"/>
      <c r="KN10" s="195"/>
      <c r="KO10" s="195"/>
      <c r="KP10" s="195"/>
      <c r="KQ10" s="195"/>
      <c r="KR10" s="195"/>
      <c r="KS10" s="195"/>
      <c r="KT10" s="195"/>
      <c r="KU10" s="195"/>
      <c r="KV10" s="195"/>
      <c r="KW10" s="195"/>
      <c r="KX10" s="195"/>
      <c r="KY10" s="195"/>
      <c r="KZ10" s="195"/>
      <c r="LA10" s="195"/>
      <c r="LB10" s="195"/>
      <c r="LC10" s="195"/>
      <c r="LD10" s="195"/>
      <c r="LE10" s="195"/>
      <c r="LF10" s="195"/>
      <c r="LG10" s="195"/>
      <c r="LH10" s="195"/>
      <c r="LI10" s="195"/>
      <c r="LJ10" s="195"/>
      <c r="LK10" s="195"/>
      <c r="LL10" s="195"/>
      <c r="LM10" s="195"/>
      <c r="LN10" s="195"/>
      <c r="LO10" s="195"/>
      <c r="LP10" s="195"/>
      <c r="LQ10" s="195"/>
      <c r="LR10" s="195"/>
      <c r="LS10" s="195"/>
      <c r="LT10" s="195"/>
      <c r="LU10" s="195"/>
      <c r="LV10" s="195"/>
      <c r="LW10" s="195"/>
      <c r="LX10" s="195"/>
      <c r="LY10" s="195"/>
      <c r="LZ10" s="195"/>
      <c r="MA10" s="195"/>
      <c r="MB10" s="195"/>
      <c r="MC10" s="195"/>
      <c r="MD10" s="195"/>
      <c r="ME10" s="195"/>
      <c r="MF10" s="195"/>
      <c r="MG10" s="195"/>
      <c r="MH10" s="195"/>
      <c r="MI10" s="195"/>
      <c r="MJ10" s="195"/>
      <c r="MK10" s="195"/>
      <c r="ML10" s="195"/>
      <c r="MM10" s="195"/>
      <c r="MN10" s="195"/>
      <c r="MO10" s="195"/>
      <c r="MP10" s="195"/>
      <c r="MQ10" s="195"/>
      <c r="MR10" s="195"/>
      <c r="MS10" s="195"/>
      <c r="MT10" s="195"/>
      <c r="MU10" s="195"/>
      <c r="MV10" s="195"/>
      <c r="MW10" s="195"/>
      <c r="MX10" s="195"/>
      <c r="MY10" s="195"/>
      <c r="MZ10" s="195"/>
      <c r="NA10" s="195"/>
      <c r="NB10" s="195"/>
      <c r="NC10" s="195"/>
      <c r="ND10" s="195"/>
      <c r="NE10" s="195"/>
      <c r="NF10" s="195"/>
      <c r="NG10" s="195"/>
      <c r="NH10" s="195"/>
      <c r="NI10" s="195"/>
      <c r="NJ10" s="195"/>
      <c r="NK10" s="195"/>
      <c r="NL10" s="195"/>
      <c r="NM10" s="195"/>
      <c r="NN10" s="195"/>
      <c r="NO10" s="195"/>
      <c r="NP10" s="195"/>
      <c r="NQ10" s="195"/>
      <c r="NR10" s="195"/>
      <c r="NS10" s="195"/>
      <c r="NT10" s="195"/>
      <c r="NU10" s="195"/>
      <c r="NV10" s="195"/>
      <c r="NW10" s="195"/>
      <c r="NX10" s="195"/>
      <c r="NY10" s="195"/>
      <c r="NZ10" s="195"/>
      <c r="OA10" s="195"/>
      <c r="OB10" s="195"/>
      <c r="OC10" s="195"/>
      <c r="OD10" s="195"/>
      <c r="OE10" s="195"/>
      <c r="OF10" s="195"/>
      <c r="OG10" s="195"/>
      <c r="OH10" s="195"/>
      <c r="OI10" s="195"/>
      <c r="OJ10" s="195"/>
      <c r="OK10" s="195"/>
      <c r="OL10" s="195"/>
      <c r="OM10" s="195"/>
      <c r="ON10" s="195"/>
      <c r="OO10" s="195"/>
      <c r="OP10" s="195"/>
      <c r="OQ10" s="195"/>
      <c r="OR10" s="195"/>
      <c r="OS10" s="195"/>
      <c r="OT10" s="195"/>
      <c r="OU10" s="195"/>
      <c r="OV10" s="195"/>
      <c r="OW10" s="195"/>
      <c r="OX10" s="195"/>
      <c r="OY10" s="195"/>
      <c r="OZ10" s="195"/>
      <c r="PA10" s="195"/>
      <c r="PB10" s="195"/>
      <c r="PC10" s="195"/>
      <c r="PD10" s="195"/>
      <c r="PE10" s="195"/>
      <c r="PF10" s="195"/>
      <c r="PG10" s="195"/>
      <c r="PH10" s="195"/>
      <c r="PI10" s="195"/>
      <c r="PJ10" s="195"/>
      <c r="PK10" s="195"/>
      <c r="PL10" s="195"/>
      <c r="PM10" s="195"/>
      <c r="PN10" s="195"/>
      <c r="PO10" s="195"/>
      <c r="PP10" s="195"/>
      <c r="PQ10" s="195"/>
      <c r="PR10" s="195"/>
      <c r="PS10" s="195"/>
      <c r="PT10" s="195"/>
      <c r="PU10" s="195"/>
      <c r="PV10" s="195"/>
      <c r="PW10" s="195"/>
      <c r="PX10" s="195"/>
      <c r="PY10" s="195"/>
      <c r="PZ10" s="195"/>
      <c r="QA10" s="195"/>
      <c r="QB10" s="195"/>
      <c r="QC10" s="195"/>
      <c r="QD10" s="195"/>
      <c r="QE10" s="195"/>
      <c r="QF10" s="195"/>
      <c r="QG10" s="195"/>
      <c r="QH10" s="195"/>
      <c r="QI10" s="195"/>
      <c r="QJ10" s="195"/>
      <c r="QK10" s="195"/>
      <c r="QL10" s="195"/>
      <c r="QM10" s="195"/>
      <c r="QN10" s="195"/>
      <c r="QO10" s="195"/>
      <c r="QP10" s="195"/>
      <c r="QQ10" s="195"/>
      <c r="QR10" s="195"/>
      <c r="QS10" s="195"/>
      <c r="QT10" s="195"/>
      <c r="QU10" s="195"/>
      <c r="QV10" s="195"/>
      <c r="QW10" s="195"/>
      <c r="QX10" s="195"/>
      <c r="QY10" s="195"/>
      <c r="QZ10" s="195"/>
      <c r="RA10" s="195"/>
      <c r="RB10" s="195"/>
      <c r="RC10" s="195"/>
      <c r="RD10" s="195"/>
      <c r="RE10" s="195"/>
      <c r="RF10" s="195"/>
      <c r="RG10" s="195"/>
      <c r="RH10" s="195"/>
      <c r="RI10" s="195"/>
      <c r="RJ10" s="195"/>
      <c r="RK10" s="195"/>
      <c r="RL10" s="195"/>
      <c r="RM10" s="195"/>
      <c r="RN10" s="195"/>
      <c r="RO10" s="195"/>
      <c r="RP10" s="195"/>
      <c r="RQ10" s="195"/>
      <c r="RR10" s="195"/>
      <c r="RS10" s="195"/>
      <c r="RT10" s="195"/>
      <c r="RU10" s="195"/>
      <c r="RV10" s="195"/>
      <c r="RW10" s="195"/>
      <c r="RX10" s="195"/>
      <c r="RY10" s="195"/>
      <c r="RZ10" s="195"/>
      <c r="SA10" s="195"/>
      <c r="SB10" s="195"/>
      <c r="SC10" s="195"/>
      <c r="SD10" s="195"/>
      <c r="SE10" s="195"/>
      <c r="SF10" s="195"/>
    </row>
    <row r="11" spans="1:500" x14ac:dyDescent="0.25">
      <c r="A11" s="206" t="s">
        <v>13</v>
      </c>
      <c r="B11" s="198">
        <v>-3.3000000000000002E-2</v>
      </c>
      <c r="C11" s="198">
        <v>-0.16600000000000001</v>
      </c>
      <c r="D11" s="198">
        <v>-0.23</v>
      </c>
      <c r="E11" s="198">
        <v>5.3999999999999999E-2</v>
      </c>
      <c r="F11" s="198">
        <v>7.0999999999999994E-2</v>
      </c>
      <c r="G11" s="198">
        <v>-0.13500000000000001</v>
      </c>
      <c r="H11" s="198">
        <v>2.8000000000000001E-2</v>
      </c>
      <c r="I11" s="198">
        <v>-0.27700000000000002</v>
      </c>
      <c r="J11" s="198">
        <v>9.4E-2</v>
      </c>
      <c r="K11" s="198">
        <v>-1.7999999999999999E-2</v>
      </c>
      <c r="L11" s="198">
        <v>-0.159</v>
      </c>
      <c r="M11" s="198">
        <v>8.5999999999999993E-2</v>
      </c>
      <c r="N11" s="198">
        <v>2E-3</v>
      </c>
      <c r="O11" s="198">
        <v>-3.6999999999999998E-2</v>
      </c>
      <c r="P11" s="198">
        <v>7.0000000000000001E-3</v>
      </c>
      <c r="Q11" s="198">
        <v>-0.13</v>
      </c>
      <c r="R11" s="198">
        <v>-0.13600000000000001</v>
      </c>
      <c r="S11" s="198">
        <v>-8.3000000000000004E-2</v>
      </c>
      <c r="T11" s="198">
        <v>-0.05</v>
      </c>
      <c r="U11" s="198">
        <v>-2.1000000000000001E-2</v>
      </c>
      <c r="V11" s="198">
        <v>7.4999999999999997E-2</v>
      </c>
      <c r="W11" s="198">
        <v>-7.0999999999999994E-2</v>
      </c>
      <c r="X11" s="198">
        <v>5.0999999999999997E-2</v>
      </c>
      <c r="Y11" s="198">
        <v>7.6999999999999999E-2</v>
      </c>
      <c r="Z11" s="198">
        <v>-0.22900000000000001</v>
      </c>
      <c r="AA11" s="198">
        <v>-1.7000000000000001E-2</v>
      </c>
      <c r="AB11" s="198">
        <v>9.6000000000000002E-2</v>
      </c>
      <c r="AC11" s="198">
        <v>-0.01</v>
      </c>
      <c r="AD11" s="198">
        <v>-0.08</v>
      </c>
      <c r="AE11" s="198">
        <v>-2.1000000000000001E-2</v>
      </c>
      <c r="AF11" s="198">
        <v>3.2000000000000001E-2</v>
      </c>
      <c r="AG11" s="198">
        <v>1.4999999999999999E-2</v>
      </c>
      <c r="AH11" s="198">
        <v>1.0999999999999999E-2</v>
      </c>
      <c r="AI11" s="198">
        <v>2.4E-2</v>
      </c>
      <c r="AJ11" s="198">
        <v>1.4999999999999999E-2</v>
      </c>
      <c r="AK11" s="198">
        <v>0.05</v>
      </c>
      <c r="AL11" s="198">
        <v>2.1000000000000001E-2</v>
      </c>
      <c r="AM11" s="198">
        <v>2.9000000000000001E-2</v>
      </c>
      <c r="AN11" s="198">
        <v>-7.0000000000000007E-2</v>
      </c>
      <c r="AO11" s="198">
        <v>-0.19500000000000001</v>
      </c>
      <c r="AP11" s="198">
        <v>-0.22900000000000001</v>
      </c>
      <c r="AQ11" s="198">
        <v>2.9000000000000001E-2</v>
      </c>
      <c r="AR11" s="198">
        <v>8.7999999999999995E-2</v>
      </c>
      <c r="AS11" s="198">
        <v>0.14000000000000001</v>
      </c>
      <c r="AT11" s="198">
        <v>0.13600000000000001</v>
      </c>
      <c r="AU11" s="198">
        <v>0.151</v>
      </c>
      <c r="AV11" s="198">
        <v>0.14099999999999999</v>
      </c>
      <c r="AW11" s="198">
        <v>0.18</v>
      </c>
      <c r="AX11" s="198">
        <v>0.14799999999999999</v>
      </c>
      <c r="AY11" s="198">
        <v>0.157</v>
      </c>
      <c r="AZ11" s="198">
        <v>4.4999999999999998E-2</v>
      </c>
      <c r="BA11" s="198">
        <v>-9.6000000000000002E-2</v>
      </c>
      <c r="BB11" s="460"/>
      <c r="BC11" s="460"/>
      <c r="BD11" s="460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  <c r="DO11" s="199"/>
      <c r="DP11" s="199"/>
      <c r="DQ11" s="199"/>
      <c r="DR11" s="199"/>
      <c r="DS11" s="199"/>
      <c r="DT11" s="199"/>
      <c r="DU11" s="199"/>
      <c r="DV11" s="199"/>
      <c r="DW11" s="199"/>
      <c r="DX11" s="199"/>
      <c r="DY11" s="199"/>
      <c r="DZ11" s="199"/>
      <c r="EA11" s="199"/>
      <c r="EB11" s="199"/>
      <c r="EC11" s="199"/>
      <c r="ED11" s="199"/>
      <c r="EE11" s="199"/>
      <c r="EF11" s="199"/>
      <c r="EG11" s="199"/>
      <c r="EH11" s="199"/>
      <c r="EI11" s="199"/>
      <c r="EJ11" s="199"/>
      <c r="EK11" s="199"/>
      <c r="EL11" s="199"/>
      <c r="EM11" s="199"/>
      <c r="EN11" s="199"/>
      <c r="EO11" s="199"/>
      <c r="EP11" s="199"/>
      <c r="EQ11" s="199"/>
      <c r="ER11" s="199"/>
      <c r="ES11" s="199"/>
      <c r="ET11" s="199"/>
      <c r="EU11" s="199"/>
      <c r="EV11" s="199"/>
      <c r="EW11" s="199"/>
      <c r="EX11" s="199"/>
      <c r="EY11" s="199"/>
      <c r="EZ11" s="199"/>
      <c r="FA11" s="199"/>
      <c r="FB11" s="199"/>
      <c r="FC11" s="199"/>
      <c r="FD11" s="199"/>
      <c r="FE11" s="199"/>
      <c r="FF11" s="199"/>
      <c r="FG11" s="199"/>
      <c r="FH11" s="199"/>
      <c r="FI11" s="199"/>
      <c r="FJ11" s="199"/>
      <c r="FK11" s="199"/>
      <c r="FL11" s="199"/>
      <c r="FM11" s="199"/>
      <c r="FN11" s="199"/>
      <c r="FO11" s="199"/>
      <c r="FP11" s="199"/>
      <c r="FQ11" s="199"/>
      <c r="FR11" s="199"/>
      <c r="FS11" s="199"/>
      <c r="FT11" s="199"/>
      <c r="FU11" s="199"/>
      <c r="FV11" s="199"/>
      <c r="FW11" s="199"/>
      <c r="FX11" s="199"/>
      <c r="FY11" s="199"/>
      <c r="FZ11" s="199"/>
      <c r="GA11" s="199"/>
      <c r="GB11" s="199"/>
      <c r="GC11" s="199"/>
      <c r="GD11" s="199"/>
      <c r="GE11" s="199"/>
      <c r="GF11" s="199"/>
      <c r="GG11" s="199"/>
      <c r="GH11" s="199"/>
      <c r="GI11" s="199"/>
      <c r="GJ11" s="199"/>
      <c r="GK11" s="199"/>
      <c r="GL11" s="199"/>
      <c r="GM11" s="199"/>
      <c r="GN11" s="199"/>
      <c r="GO11" s="199"/>
      <c r="GP11" s="199"/>
      <c r="GQ11" s="199"/>
      <c r="GR11" s="199"/>
      <c r="GS11" s="199"/>
      <c r="GT11" s="199"/>
      <c r="GU11" s="199"/>
      <c r="GV11" s="199"/>
      <c r="GW11" s="199"/>
      <c r="GX11" s="199"/>
      <c r="GY11" s="199"/>
      <c r="GZ11" s="199"/>
      <c r="HA11" s="199"/>
      <c r="HB11" s="199"/>
      <c r="HC11" s="199"/>
      <c r="HD11" s="199"/>
      <c r="HE11" s="199"/>
      <c r="HF11" s="199"/>
      <c r="HG11" s="199"/>
      <c r="HH11" s="199"/>
      <c r="HI11" s="199"/>
      <c r="HJ11" s="199"/>
      <c r="HK11" s="199"/>
      <c r="HL11" s="199"/>
      <c r="HM11" s="199"/>
      <c r="HN11" s="199"/>
      <c r="HO11" s="199"/>
      <c r="HP11" s="199"/>
      <c r="HQ11" s="199"/>
      <c r="HR11" s="199"/>
      <c r="HS11" s="199"/>
      <c r="HT11" s="199"/>
      <c r="HU11" s="199"/>
      <c r="HV11" s="199"/>
      <c r="HW11" s="199"/>
      <c r="HX11" s="199"/>
      <c r="HY11" s="199"/>
      <c r="HZ11" s="199"/>
      <c r="IA11" s="199"/>
      <c r="IB11" s="199"/>
      <c r="IC11" s="199"/>
      <c r="ID11" s="199"/>
      <c r="IE11" s="199"/>
      <c r="IF11" s="199"/>
      <c r="IG11" s="199"/>
      <c r="IH11" s="199"/>
      <c r="II11" s="199"/>
      <c r="IJ11" s="199"/>
      <c r="IK11" s="199"/>
      <c r="IL11" s="199"/>
      <c r="IM11" s="199"/>
      <c r="IN11" s="199"/>
      <c r="IO11" s="199"/>
      <c r="IP11" s="199"/>
      <c r="IQ11" s="199"/>
      <c r="IR11" s="199"/>
      <c r="IS11" s="199"/>
      <c r="IT11" s="199"/>
      <c r="IU11" s="199"/>
      <c r="IV11" s="199"/>
      <c r="IW11" s="199"/>
      <c r="IX11" s="199"/>
      <c r="IY11" s="199"/>
      <c r="IZ11" s="199"/>
      <c r="JA11" s="199"/>
      <c r="JB11" s="199"/>
      <c r="JC11" s="199"/>
      <c r="JD11" s="199"/>
      <c r="JE11" s="199"/>
      <c r="JF11" s="199"/>
      <c r="JG11" s="199"/>
      <c r="JH11" s="199"/>
      <c r="JI11" s="199"/>
      <c r="JJ11" s="199"/>
      <c r="JK11" s="199"/>
      <c r="JL11" s="199"/>
      <c r="JM11" s="199"/>
      <c r="JN11" s="199"/>
      <c r="JO11" s="199"/>
      <c r="JP11" s="199"/>
      <c r="JQ11" s="199"/>
      <c r="JR11" s="199"/>
      <c r="JS11" s="199"/>
      <c r="JT11" s="199"/>
      <c r="JU11" s="199"/>
      <c r="JV11" s="199"/>
      <c r="JW11" s="199"/>
      <c r="JX11" s="199"/>
      <c r="JY11" s="199"/>
      <c r="JZ11" s="199"/>
      <c r="KA11" s="199"/>
      <c r="KB11" s="199"/>
      <c r="KC11" s="199"/>
      <c r="KD11" s="199"/>
      <c r="KE11" s="199"/>
      <c r="KF11" s="199"/>
      <c r="KG11" s="199"/>
      <c r="KH11" s="199"/>
      <c r="KI11" s="199"/>
      <c r="KJ11" s="199"/>
      <c r="KK11" s="199"/>
      <c r="KL11" s="199"/>
      <c r="KM11" s="199"/>
      <c r="KN11" s="199"/>
      <c r="KO11" s="199"/>
      <c r="KP11" s="199"/>
      <c r="KQ11" s="199"/>
      <c r="KR11" s="199"/>
      <c r="KS11" s="199"/>
      <c r="KT11" s="199"/>
      <c r="KU11" s="199"/>
      <c r="KV11" s="199"/>
      <c r="KW11" s="199"/>
      <c r="KX11" s="199"/>
      <c r="KY11" s="199"/>
      <c r="KZ11" s="199"/>
      <c r="LA11" s="199"/>
      <c r="LB11" s="199"/>
      <c r="LC11" s="199"/>
      <c r="LD11" s="199"/>
      <c r="LE11" s="199"/>
      <c r="LF11" s="199"/>
      <c r="LG11" s="199"/>
      <c r="LH11" s="199"/>
      <c r="LI11" s="199"/>
      <c r="LJ11" s="199"/>
      <c r="LK11" s="199"/>
      <c r="LL11" s="199"/>
      <c r="LM11" s="199"/>
      <c r="LN11" s="199"/>
      <c r="LO11" s="199"/>
      <c r="LP11" s="199"/>
      <c r="LQ11" s="199"/>
      <c r="LR11" s="199"/>
      <c r="LS11" s="199"/>
      <c r="LT11" s="199"/>
      <c r="LU11" s="199"/>
      <c r="LV11" s="199"/>
      <c r="LW11" s="199"/>
      <c r="LX11" s="199"/>
      <c r="LY11" s="199"/>
      <c r="LZ11" s="199"/>
      <c r="MA11" s="199"/>
      <c r="MB11" s="199"/>
      <c r="MC11" s="199"/>
      <c r="MD11" s="199"/>
      <c r="ME11" s="199"/>
      <c r="MF11" s="199"/>
      <c r="MG11" s="199"/>
      <c r="MH11" s="199"/>
      <c r="MI11" s="199"/>
      <c r="MJ11" s="199"/>
      <c r="MK11" s="199"/>
      <c r="ML11" s="199"/>
      <c r="MM11" s="199"/>
      <c r="MN11" s="199"/>
      <c r="MO11" s="199"/>
      <c r="MP11" s="199"/>
      <c r="MQ11" s="199"/>
      <c r="MR11" s="199"/>
      <c r="MS11" s="199"/>
      <c r="MT11" s="199"/>
      <c r="MU11" s="199"/>
      <c r="MV11" s="199"/>
      <c r="MW11" s="199"/>
      <c r="MX11" s="199"/>
      <c r="MY11" s="199"/>
      <c r="MZ11" s="199"/>
      <c r="NA11" s="199"/>
      <c r="NB11" s="199"/>
      <c r="NC11" s="199"/>
      <c r="ND11" s="199"/>
      <c r="NE11" s="199"/>
      <c r="NF11" s="199"/>
      <c r="NG11" s="199"/>
      <c r="NH11" s="199"/>
      <c r="NI11" s="199"/>
      <c r="NJ11" s="199"/>
      <c r="NK11" s="199"/>
      <c r="NL11" s="199"/>
      <c r="NM11" s="199"/>
      <c r="NN11" s="199"/>
      <c r="NO11" s="199"/>
      <c r="NP11" s="199"/>
      <c r="NQ11" s="199"/>
      <c r="NR11" s="199"/>
      <c r="NS11" s="199"/>
      <c r="NT11" s="199"/>
      <c r="NU11" s="199"/>
      <c r="NV11" s="199"/>
      <c r="NW11" s="199"/>
      <c r="NX11" s="199"/>
      <c r="NY11" s="199"/>
      <c r="NZ11" s="199"/>
      <c r="OA11" s="199"/>
      <c r="OB11" s="199"/>
      <c r="OC11" s="199"/>
      <c r="OD11" s="199"/>
      <c r="OE11" s="199"/>
      <c r="OF11" s="199"/>
      <c r="OG11" s="199"/>
      <c r="OH11" s="199"/>
      <c r="OI11" s="199"/>
      <c r="OJ11" s="199"/>
      <c r="OK11" s="199"/>
      <c r="OL11" s="199"/>
      <c r="OM11" s="199"/>
      <c r="ON11" s="199"/>
      <c r="OO11" s="199"/>
      <c r="OP11" s="199"/>
      <c r="OQ11" s="199"/>
      <c r="OR11" s="199"/>
      <c r="OS11" s="199"/>
      <c r="OT11" s="199"/>
      <c r="OU11" s="199"/>
      <c r="OV11" s="199"/>
      <c r="OW11" s="199"/>
      <c r="OX11" s="199"/>
      <c r="OY11" s="199"/>
      <c r="OZ11" s="199"/>
      <c r="PA11" s="199"/>
      <c r="PB11" s="199"/>
      <c r="PC11" s="199"/>
      <c r="PD11" s="199"/>
      <c r="PE11" s="199"/>
      <c r="PF11" s="199"/>
      <c r="PG11" s="199"/>
      <c r="PH11" s="199"/>
      <c r="PI11" s="199"/>
      <c r="PJ11" s="199"/>
      <c r="PK11" s="199"/>
      <c r="PL11" s="199"/>
      <c r="PM11" s="199"/>
      <c r="PN11" s="199"/>
      <c r="PO11" s="199"/>
      <c r="PP11" s="199"/>
      <c r="PQ11" s="199"/>
      <c r="PR11" s="199"/>
      <c r="PS11" s="199"/>
      <c r="PT11" s="199"/>
      <c r="PU11" s="199"/>
      <c r="PV11" s="199"/>
      <c r="PW11" s="199"/>
      <c r="PX11" s="199"/>
      <c r="PY11" s="199"/>
      <c r="PZ11" s="199"/>
      <c r="QA11" s="199"/>
      <c r="QB11" s="199"/>
      <c r="QC11" s="199"/>
      <c r="QD11" s="199"/>
      <c r="QE11" s="199"/>
      <c r="QF11" s="199"/>
      <c r="QG11" s="199"/>
      <c r="QH11" s="199"/>
      <c r="QI11" s="199"/>
      <c r="QJ11" s="199"/>
      <c r="QK11" s="199"/>
      <c r="QL11" s="199"/>
      <c r="QM11" s="199"/>
      <c r="QN11" s="199"/>
      <c r="QO11" s="199"/>
      <c r="QP11" s="199"/>
      <c r="QQ11" s="199"/>
      <c r="QR11" s="199"/>
      <c r="QS11" s="199"/>
      <c r="QT11" s="199"/>
      <c r="QU11" s="199"/>
      <c r="QV11" s="199"/>
      <c r="QW11" s="199"/>
      <c r="QX11" s="199"/>
      <c r="QY11" s="199"/>
      <c r="QZ11" s="199"/>
      <c r="RA11" s="199"/>
      <c r="RB11" s="199"/>
      <c r="RC11" s="199"/>
      <c r="RD11" s="199"/>
      <c r="RE11" s="199"/>
      <c r="RF11" s="199"/>
      <c r="RG11" s="199"/>
      <c r="RH11" s="199"/>
      <c r="RI11" s="199"/>
      <c r="RJ11" s="199"/>
      <c r="RK11" s="199"/>
      <c r="RL11" s="199"/>
      <c r="RM11" s="199"/>
      <c r="RN11" s="199"/>
      <c r="RO11" s="199"/>
      <c r="RP11" s="199"/>
      <c r="RQ11" s="199"/>
      <c r="RR11" s="199"/>
      <c r="RS11" s="199"/>
      <c r="RT11" s="199"/>
      <c r="RU11" s="199"/>
      <c r="RV11" s="199"/>
      <c r="RW11" s="199"/>
      <c r="RX11" s="199"/>
      <c r="RY11" s="199"/>
      <c r="RZ11" s="199"/>
      <c r="SA11" s="199"/>
      <c r="SB11" s="199"/>
      <c r="SC11" s="199"/>
      <c r="SD11" s="199"/>
      <c r="SE11" s="199"/>
      <c r="SF11" s="199"/>
    </row>
    <row r="12" spans="1:500" x14ac:dyDescent="0.25">
      <c r="A12" s="206" t="s">
        <v>14</v>
      </c>
      <c r="B12" s="198">
        <v>-1.6E-2</v>
      </c>
      <c r="C12" s="198">
        <v>-8.9999999999999993E-3</v>
      </c>
      <c r="D12" s="198">
        <v>8.0000000000000002E-3</v>
      </c>
      <c r="E12" s="198">
        <v>-0.03</v>
      </c>
      <c r="F12" s="198">
        <v>-1.4999999999999999E-2</v>
      </c>
      <c r="G12" s="198">
        <v>-4.0000000000000001E-3</v>
      </c>
      <c r="H12" s="198">
        <v>-1.7999999999999999E-2</v>
      </c>
      <c r="I12" s="198">
        <v>-8.9999999999999993E-3</v>
      </c>
      <c r="J12" s="198">
        <v>-2.5999999999999999E-2</v>
      </c>
      <c r="K12" s="198">
        <v>4.0000000000000001E-3</v>
      </c>
      <c r="L12" s="198">
        <v>-4.0000000000000001E-3</v>
      </c>
      <c r="M12" s="198">
        <v>-3.5999999999999997E-2</v>
      </c>
      <c r="N12" s="198">
        <v>-1.7000000000000001E-2</v>
      </c>
      <c r="O12" s="198">
        <v>-1.4999999999999999E-2</v>
      </c>
      <c r="P12" s="198">
        <v>-3.6999999999999998E-2</v>
      </c>
      <c r="Q12" s="198">
        <v>-4.0000000000000001E-3</v>
      </c>
      <c r="R12" s="198">
        <v>-0.02</v>
      </c>
      <c r="S12" s="198">
        <v>-1.2999999999999999E-2</v>
      </c>
      <c r="T12" s="198">
        <v>-0.01</v>
      </c>
      <c r="U12" s="198">
        <v>1E-3</v>
      </c>
      <c r="V12" s="198">
        <v>-8.9999999999999993E-3</v>
      </c>
      <c r="W12" s="198">
        <v>-2.7E-2</v>
      </c>
      <c r="X12" s="198">
        <v>-1.7999999999999999E-2</v>
      </c>
      <c r="Y12" s="198">
        <v>-1.6E-2</v>
      </c>
      <c r="Z12" s="198">
        <v>-1E-3</v>
      </c>
      <c r="AA12" s="198">
        <v>-4.0000000000000001E-3</v>
      </c>
      <c r="AB12" s="198">
        <v>1.2999999999999999E-2</v>
      </c>
      <c r="AC12" s="198">
        <v>3.0000000000000001E-3</v>
      </c>
      <c r="AD12" s="198">
        <v>1.0999999999999999E-2</v>
      </c>
      <c r="AE12" s="198">
        <v>1.0999999999999999E-2</v>
      </c>
      <c r="AF12" s="198">
        <v>1.0999999999999999E-2</v>
      </c>
      <c r="AG12" s="198">
        <v>1.0999999999999999E-2</v>
      </c>
      <c r="AH12" s="198">
        <v>1.0999999999999999E-2</v>
      </c>
      <c r="AI12" s="198">
        <v>1.0999999999999999E-2</v>
      </c>
      <c r="AJ12" s="198">
        <v>1.0999999999999999E-2</v>
      </c>
      <c r="AK12" s="198">
        <v>1.0999999999999999E-2</v>
      </c>
      <c r="AL12" s="198">
        <v>1.0999999999999999E-2</v>
      </c>
      <c r="AM12" s="198">
        <v>1.0999999999999999E-2</v>
      </c>
      <c r="AN12" s="198">
        <v>0.01</v>
      </c>
      <c r="AO12" s="198">
        <v>8.9999999999999993E-3</v>
      </c>
      <c r="AP12" s="198">
        <v>-1E-3</v>
      </c>
      <c r="AQ12" s="198">
        <v>1.0999999999999999E-2</v>
      </c>
      <c r="AR12" s="198">
        <v>1.0999999999999999E-2</v>
      </c>
      <c r="AS12" s="198">
        <v>1.0999999999999999E-2</v>
      </c>
      <c r="AT12" s="198">
        <v>1.0999999999999999E-2</v>
      </c>
      <c r="AU12" s="198">
        <v>1.0999999999999999E-2</v>
      </c>
      <c r="AV12" s="198">
        <v>1.0999999999999999E-2</v>
      </c>
      <c r="AW12" s="198">
        <v>1.0999999999999999E-2</v>
      </c>
      <c r="AX12" s="198">
        <v>1.0999999999999999E-2</v>
      </c>
      <c r="AY12" s="198">
        <v>1.0999999999999999E-2</v>
      </c>
      <c r="AZ12" s="198">
        <v>0.01</v>
      </c>
      <c r="BA12" s="198">
        <v>8.9999999999999993E-3</v>
      </c>
      <c r="BB12" s="460"/>
      <c r="BC12" s="460"/>
      <c r="BD12" s="460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  <c r="DO12" s="199"/>
      <c r="DP12" s="199"/>
      <c r="DQ12" s="199"/>
      <c r="DR12" s="199"/>
      <c r="DS12" s="199"/>
      <c r="DT12" s="199"/>
      <c r="DU12" s="199"/>
      <c r="DV12" s="199"/>
      <c r="DW12" s="199"/>
      <c r="DX12" s="199"/>
      <c r="DY12" s="199"/>
      <c r="DZ12" s="199"/>
      <c r="EA12" s="199"/>
      <c r="EB12" s="199"/>
      <c r="EC12" s="199"/>
      <c r="ED12" s="199"/>
      <c r="EE12" s="199"/>
      <c r="EF12" s="199"/>
      <c r="EG12" s="199"/>
      <c r="EH12" s="199"/>
      <c r="EI12" s="199"/>
      <c r="EJ12" s="199"/>
      <c r="EK12" s="199"/>
      <c r="EL12" s="199"/>
      <c r="EM12" s="199"/>
      <c r="EN12" s="199"/>
      <c r="EO12" s="199"/>
      <c r="EP12" s="199"/>
      <c r="EQ12" s="199"/>
      <c r="ER12" s="199"/>
      <c r="ES12" s="199"/>
      <c r="ET12" s="199"/>
      <c r="EU12" s="199"/>
      <c r="EV12" s="199"/>
      <c r="EW12" s="199"/>
      <c r="EX12" s="199"/>
      <c r="EY12" s="199"/>
      <c r="EZ12" s="199"/>
      <c r="FA12" s="199"/>
      <c r="FB12" s="199"/>
      <c r="FC12" s="199"/>
      <c r="FD12" s="199"/>
      <c r="FE12" s="199"/>
      <c r="FF12" s="199"/>
      <c r="FG12" s="199"/>
      <c r="FH12" s="199"/>
      <c r="FI12" s="199"/>
      <c r="FJ12" s="199"/>
      <c r="FK12" s="199"/>
      <c r="FL12" s="199"/>
      <c r="FM12" s="199"/>
      <c r="FN12" s="199"/>
      <c r="FO12" s="199"/>
      <c r="FP12" s="199"/>
      <c r="FQ12" s="199"/>
      <c r="FR12" s="199"/>
      <c r="FS12" s="199"/>
      <c r="FT12" s="199"/>
      <c r="FU12" s="199"/>
      <c r="FV12" s="199"/>
      <c r="FW12" s="199"/>
      <c r="FX12" s="199"/>
      <c r="FY12" s="199"/>
      <c r="FZ12" s="199"/>
      <c r="GA12" s="199"/>
      <c r="GB12" s="199"/>
      <c r="GC12" s="199"/>
      <c r="GD12" s="199"/>
      <c r="GE12" s="199"/>
      <c r="GF12" s="199"/>
      <c r="GG12" s="199"/>
      <c r="GH12" s="199"/>
      <c r="GI12" s="199"/>
      <c r="GJ12" s="199"/>
      <c r="GK12" s="199"/>
      <c r="GL12" s="199"/>
      <c r="GM12" s="199"/>
      <c r="GN12" s="199"/>
      <c r="GO12" s="199"/>
      <c r="GP12" s="199"/>
      <c r="GQ12" s="199"/>
      <c r="GR12" s="199"/>
      <c r="GS12" s="199"/>
      <c r="GT12" s="199"/>
      <c r="GU12" s="199"/>
      <c r="GV12" s="199"/>
      <c r="GW12" s="199"/>
      <c r="GX12" s="199"/>
      <c r="GY12" s="199"/>
      <c r="GZ12" s="199"/>
      <c r="HA12" s="199"/>
      <c r="HB12" s="199"/>
      <c r="HC12" s="199"/>
      <c r="HD12" s="199"/>
      <c r="HE12" s="199"/>
      <c r="HF12" s="199"/>
      <c r="HG12" s="199"/>
      <c r="HH12" s="199"/>
      <c r="HI12" s="199"/>
      <c r="HJ12" s="199"/>
      <c r="HK12" s="199"/>
      <c r="HL12" s="199"/>
      <c r="HM12" s="199"/>
      <c r="HN12" s="199"/>
      <c r="HO12" s="199"/>
      <c r="HP12" s="199"/>
      <c r="HQ12" s="199"/>
      <c r="HR12" s="199"/>
      <c r="HS12" s="199"/>
      <c r="HT12" s="199"/>
      <c r="HU12" s="199"/>
      <c r="HV12" s="199"/>
      <c r="HW12" s="199"/>
      <c r="HX12" s="199"/>
      <c r="HY12" s="199"/>
      <c r="HZ12" s="199"/>
      <c r="IA12" s="199"/>
      <c r="IB12" s="199"/>
      <c r="IC12" s="199"/>
      <c r="ID12" s="199"/>
      <c r="IE12" s="199"/>
      <c r="IF12" s="199"/>
      <c r="IG12" s="199"/>
      <c r="IH12" s="199"/>
      <c r="II12" s="199"/>
      <c r="IJ12" s="199"/>
      <c r="IK12" s="199"/>
      <c r="IL12" s="199"/>
      <c r="IM12" s="199"/>
      <c r="IN12" s="199"/>
      <c r="IO12" s="199"/>
      <c r="IP12" s="199"/>
      <c r="IQ12" s="199"/>
      <c r="IR12" s="199"/>
      <c r="IS12" s="199"/>
      <c r="IT12" s="199"/>
      <c r="IU12" s="199"/>
      <c r="IV12" s="199"/>
      <c r="IW12" s="199"/>
      <c r="IX12" s="199"/>
      <c r="IY12" s="199"/>
      <c r="IZ12" s="199"/>
      <c r="JA12" s="199"/>
      <c r="JB12" s="199"/>
      <c r="JC12" s="199"/>
      <c r="JD12" s="199"/>
      <c r="JE12" s="199"/>
      <c r="JF12" s="199"/>
      <c r="JG12" s="199"/>
      <c r="JH12" s="199"/>
      <c r="JI12" s="199"/>
      <c r="JJ12" s="199"/>
      <c r="JK12" s="199"/>
      <c r="JL12" s="199"/>
      <c r="JM12" s="199"/>
      <c r="JN12" s="199"/>
      <c r="JO12" s="199"/>
      <c r="JP12" s="199"/>
      <c r="JQ12" s="199"/>
      <c r="JR12" s="199"/>
      <c r="JS12" s="199"/>
      <c r="JT12" s="199"/>
      <c r="JU12" s="199"/>
      <c r="JV12" s="199"/>
      <c r="JW12" s="199"/>
      <c r="JX12" s="199"/>
      <c r="JY12" s="199"/>
      <c r="JZ12" s="199"/>
      <c r="KA12" s="199"/>
      <c r="KB12" s="199"/>
      <c r="KC12" s="199"/>
      <c r="KD12" s="199"/>
      <c r="KE12" s="199"/>
      <c r="KF12" s="199"/>
      <c r="KG12" s="199"/>
      <c r="KH12" s="199"/>
      <c r="KI12" s="199"/>
      <c r="KJ12" s="199"/>
      <c r="KK12" s="199"/>
      <c r="KL12" s="199"/>
      <c r="KM12" s="199"/>
      <c r="KN12" s="199"/>
      <c r="KO12" s="199"/>
      <c r="KP12" s="199"/>
      <c r="KQ12" s="199"/>
      <c r="KR12" s="199"/>
      <c r="KS12" s="199"/>
      <c r="KT12" s="199"/>
      <c r="KU12" s="199"/>
      <c r="KV12" s="199"/>
      <c r="KW12" s="199"/>
      <c r="KX12" s="199"/>
      <c r="KY12" s="199"/>
      <c r="KZ12" s="199"/>
      <c r="LA12" s="199"/>
      <c r="LB12" s="199"/>
      <c r="LC12" s="199"/>
      <c r="LD12" s="199"/>
      <c r="LE12" s="199"/>
      <c r="LF12" s="199"/>
      <c r="LG12" s="199"/>
      <c r="LH12" s="199"/>
      <c r="LI12" s="199"/>
      <c r="LJ12" s="199"/>
      <c r="LK12" s="199"/>
      <c r="LL12" s="199"/>
      <c r="LM12" s="199"/>
      <c r="LN12" s="199"/>
      <c r="LO12" s="199"/>
      <c r="LP12" s="199"/>
      <c r="LQ12" s="199"/>
      <c r="LR12" s="199"/>
      <c r="LS12" s="199"/>
      <c r="LT12" s="199"/>
      <c r="LU12" s="199"/>
      <c r="LV12" s="199"/>
      <c r="LW12" s="199"/>
      <c r="LX12" s="199"/>
      <c r="LY12" s="199"/>
      <c r="LZ12" s="199"/>
      <c r="MA12" s="199"/>
      <c r="MB12" s="199"/>
      <c r="MC12" s="199"/>
      <c r="MD12" s="199"/>
      <c r="ME12" s="199"/>
      <c r="MF12" s="199"/>
      <c r="MG12" s="199"/>
      <c r="MH12" s="199"/>
      <c r="MI12" s="199"/>
      <c r="MJ12" s="199"/>
      <c r="MK12" s="199"/>
      <c r="ML12" s="199"/>
      <c r="MM12" s="199"/>
      <c r="MN12" s="199"/>
      <c r="MO12" s="199"/>
      <c r="MP12" s="199"/>
      <c r="MQ12" s="199"/>
      <c r="MR12" s="199"/>
      <c r="MS12" s="199"/>
      <c r="MT12" s="199"/>
      <c r="MU12" s="199"/>
      <c r="MV12" s="199"/>
      <c r="MW12" s="199"/>
      <c r="MX12" s="199"/>
      <c r="MY12" s="199"/>
      <c r="MZ12" s="199"/>
      <c r="NA12" s="199"/>
      <c r="NB12" s="199"/>
      <c r="NC12" s="199"/>
      <c r="ND12" s="199"/>
      <c r="NE12" s="199"/>
      <c r="NF12" s="199"/>
      <c r="NG12" s="199"/>
      <c r="NH12" s="199"/>
      <c r="NI12" s="199"/>
      <c r="NJ12" s="199"/>
      <c r="NK12" s="199"/>
      <c r="NL12" s="199"/>
      <c r="NM12" s="199"/>
      <c r="NN12" s="199"/>
      <c r="NO12" s="199"/>
      <c r="NP12" s="199"/>
      <c r="NQ12" s="199"/>
      <c r="NR12" s="199"/>
      <c r="NS12" s="199"/>
      <c r="NT12" s="199"/>
      <c r="NU12" s="199"/>
      <c r="NV12" s="199"/>
      <c r="NW12" s="199"/>
      <c r="NX12" s="199"/>
      <c r="NY12" s="199"/>
      <c r="NZ12" s="199"/>
      <c r="OA12" s="199"/>
      <c r="OB12" s="199"/>
      <c r="OC12" s="199"/>
      <c r="OD12" s="199"/>
      <c r="OE12" s="199"/>
      <c r="OF12" s="199"/>
      <c r="OG12" s="199"/>
      <c r="OH12" s="199"/>
      <c r="OI12" s="199"/>
      <c r="OJ12" s="199"/>
      <c r="OK12" s="199"/>
      <c r="OL12" s="199"/>
      <c r="OM12" s="199"/>
      <c r="ON12" s="199"/>
      <c r="OO12" s="199"/>
      <c r="OP12" s="199"/>
      <c r="OQ12" s="199"/>
      <c r="OR12" s="199"/>
      <c r="OS12" s="199"/>
      <c r="OT12" s="199"/>
      <c r="OU12" s="199"/>
      <c r="OV12" s="199"/>
      <c r="OW12" s="199"/>
      <c r="OX12" s="199"/>
      <c r="OY12" s="199"/>
      <c r="OZ12" s="199"/>
      <c r="PA12" s="199"/>
      <c r="PB12" s="199"/>
      <c r="PC12" s="199"/>
      <c r="PD12" s="199"/>
      <c r="PE12" s="199"/>
      <c r="PF12" s="199"/>
      <c r="PG12" s="199"/>
      <c r="PH12" s="199"/>
      <c r="PI12" s="199"/>
      <c r="PJ12" s="199"/>
      <c r="PK12" s="199"/>
      <c r="PL12" s="199"/>
      <c r="PM12" s="199"/>
      <c r="PN12" s="199"/>
      <c r="PO12" s="199"/>
      <c r="PP12" s="199"/>
      <c r="PQ12" s="199"/>
      <c r="PR12" s="199"/>
      <c r="PS12" s="199"/>
      <c r="PT12" s="199"/>
      <c r="PU12" s="199"/>
      <c r="PV12" s="199"/>
      <c r="PW12" s="199"/>
      <c r="PX12" s="199"/>
      <c r="PY12" s="199"/>
      <c r="PZ12" s="199"/>
      <c r="QA12" s="199"/>
      <c r="QB12" s="199"/>
      <c r="QC12" s="199"/>
      <c r="QD12" s="199"/>
      <c r="QE12" s="199"/>
      <c r="QF12" s="199"/>
      <c r="QG12" s="199"/>
      <c r="QH12" s="199"/>
      <c r="QI12" s="199"/>
      <c r="QJ12" s="199"/>
      <c r="QK12" s="199"/>
      <c r="QL12" s="199"/>
      <c r="QM12" s="199"/>
      <c r="QN12" s="199"/>
      <c r="QO12" s="199"/>
      <c r="QP12" s="199"/>
      <c r="QQ12" s="199"/>
      <c r="QR12" s="199"/>
      <c r="QS12" s="199"/>
      <c r="QT12" s="199"/>
      <c r="QU12" s="199"/>
      <c r="QV12" s="199"/>
      <c r="QW12" s="199"/>
      <c r="QX12" s="199"/>
      <c r="QY12" s="199"/>
      <c r="QZ12" s="199"/>
      <c r="RA12" s="199"/>
      <c r="RB12" s="199"/>
      <c r="RC12" s="199"/>
      <c r="RD12" s="199"/>
      <c r="RE12" s="199"/>
      <c r="RF12" s="199"/>
      <c r="RG12" s="199"/>
      <c r="RH12" s="199"/>
      <c r="RI12" s="199"/>
      <c r="RJ12" s="199"/>
      <c r="RK12" s="199"/>
      <c r="RL12" s="199"/>
      <c r="RM12" s="199"/>
      <c r="RN12" s="199"/>
      <c r="RO12" s="199"/>
      <c r="RP12" s="199"/>
      <c r="RQ12" s="199"/>
      <c r="RR12" s="199"/>
      <c r="RS12" s="199"/>
      <c r="RT12" s="199"/>
      <c r="RU12" s="199"/>
      <c r="RV12" s="199"/>
      <c r="RW12" s="199"/>
      <c r="RX12" s="199"/>
      <c r="RY12" s="199"/>
      <c r="RZ12" s="199"/>
      <c r="SA12" s="199"/>
      <c r="SB12" s="199"/>
      <c r="SC12" s="199"/>
      <c r="SD12" s="199"/>
      <c r="SE12" s="199"/>
      <c r="SF12" s="199"/>
    </row>
    <row r="13" spans="1:500" x14ac:dyDescent="0.25">
      <c r="A13" s="206" t="s">
        <v>15</v>
      </c>
      <c r="B13" s="198">
        <v>-4.9000000000000002E-2</v>
      </c>
      <c r="C13" s="198">
        <v>-0.17499999999999999</v>
      </c>
      <c r="D13" s="198">
        <v>-0.222</v>
      </c>
      <c r="E13" s="198">
        <v>2.3E-2</v>
      </c>
      <c r="F13" s="198">
        <v>5.6000000000000001E-2</v>
      </c>
      <c r="G13" s="198">
        <v>-0.13900000000000001</v>
      </c>
      <c r="H13" s="198">
        <v>1.0999999999999999E-2</v>
      </c>
      <c r="I13" s="198">
        <v>-0.28599999999999998</v>
      </c>
      <c r="J13" s="198">
        <v>6.8000000000000005E-2</v>
      </c>
      <c r="K13" s="198">
        <v>-1.4E-2</v>
      </c>
      <c r="L13" s="198">
        <v>-0.16300000000000001</v>
      </c>
      <c r="M13" s="198">
        <v>5.0999999999999997E-2</v>
      </c>
      <c r="N13" s="198">
        <v>-1.4999999999999999E-2</v>
      </c>
      <c r="O13" s="198">
        <v>-5.1999999999999998E-2</v>
      </c>
      <c r="P13" s="198">
        <v>-0.03</v>
      </c>
      <c r="Q13" s="198">
        <v>-0.13400000000000001</v>
      </c>
      <c r="R13" s="198">
        <v>-0.156</v>
      </c>
      <c r="S13" s="198">
        <v>-9.6000000000000002E-2</v>
      </c>
      <c r="T13" s="198">
        <v>-0.06</v>
      </c>
      <c r="U13" s="198">
        <v>-0.02</v>
      </c>
      <c r="V13" s="198">
        <v>6.6000000000000003E-2</v>
      </c>
      <c r="W13" s="198">
        <v>-9.8000000000000004E-2</v>
      </c>
      <c r="X13" s="198">
        <v>3.2000000000000001E-2</v>
      </c>
      <c r="Y13" s="198">
        <v>6.0999999999999999E-2</v>
      </c>
      <c r="Z13" s="198">
        <v>-0.23</v>
      </c>
      <c r="AA13" s="198">
        <v>-2.1000000000000001E-2</v>
      </c>
      <c r="AB13" s="198">
        <v>0.108</v>
      </c>
      <c r="AC13" s="198">
        <v>-7.0000000000000001E-3</v>
      </c>
      <c r="AD13" s="198">
        <v>-6.9000000000000006E-2</v>
      </c>
      <c r="AE13" s="198">
        <v>-0.01</v>
      </c>
      <c r="AF13" s="198">
        <v>4.2999999999999997E-2</v>
      </c>
      <c r="AG13" s="198">
        <v>2.5999999999999999E-2</v>
      </c>
      <c r="AH13" s="198">
        <v>2.1999999999999999E-2</v>
      </c>
      <c r="AI13" s="198">
        <v>3.5000000000000003E-2</v>
      </c>
      <c r="AJ13" s="198">
        <v>2.5999999999999999E-2</v>
      </c>
      <c r="AK13" s="198">
        <v>6.0999999999999999E-2</v>
      </c>
      <c r="AL13" s="198">
        <v>3.2000000000000001E-2</v>
      </c>
      <c r="AM13" s="198">
        <v>4.1000000000000002E-2</v>
      </c>
      <c r="AN13" s="198">
        <v>-0.06</v>
      </c>
      <c r="AO13" s="198">
        <v>-0.186</v>
      </c>
      <c r="AP13" s="198">
        <v>-0.23</v>
      </c>
      <c r="AQ13" s="198">
        <v>0.04</v>
      </c>
      <c r="AR13" s="198">
        <v>9.9000000000000005E-2</v>
      </c>
      <c r="AS13" s="198">
        <v>0.152</v>
      </c>
      <c r="AT13" s="198">
        <v>0.14799999999999999</v>
      </c>
      <c r="AU13" s="198">
        <v>0.16200000000000001</v>
      </c>
      <c r="AV13" s="198">
        <v>0.152</v>
      </c>
      <c r="AW13" s="198">
        <v>0.191</v>
      </c>
      <c r="AX13" s="198">
        <v>0.159</v>
      </c>
      <c r="AY13" s="198">
        <v>0.16800000000000001</v>
      </c>
      <c r="AZ13" s="198">
        <v>5.6000000000000001E-2</v>
      </c>
      <c r="BA13" s="198">
        <v>-8.5999999999999993E-2</v>
      </c>
      <c r="BB13" s="460"/>
      <c r="BC13" s="460"/>
      <c r="BD13" s="460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  <c r="DO13" s="199"/>
      <c r="DP13" s="199"/>
      <c r="DQ13" s="199"/>
      <c r="DR13" s="199"/>
      <c r="DS13" s="199"/>
      <c r="DT13" s="199"/>
      <c r="DU13" s="199"/>
      <c r="DV13" s="199"/>
      <c r="DW13" s="199"/>
      <c r="DX13" s="199"/>
      <c r="DY13" s="199"/>
      <c r="DZ13" s="199"/>
      <c r="EA13" s="199"/>
      <c r="EB13" s="199"/>
      <c r="EC13" s="199"/>
      <c r="ED13" s="199"/>
      <c r="EE13" s="199"/>
      <c r="EF13" s="199"/>
      <c r="EG13" s="199"/>
      <c r="EH13" s="199"/>
      <c r="EI13" s="199"/>
      <c r="EJ13" s="199"/>
      <c r="EK13" s="199"/>
      <c r="EL13" s="199"/>
      <c r="EM13" s="199"/>
      <c r="EN13" s="199"/>
      <c r="EO13" s="199"/>
      <c r="EP13" s="199"/>
      <c r="EQ13" s="199"/>
      <c r="ER13" s="199"/>
      <c r="ES13" s="199"/>
      <c r="ET13" s="199"/>
      <c r="EU13" s="199"/>
      <c r="EV13" s="199"/>
      <c r="EW13" s="199"/>
      <c r="EX13" s="199"/>
      <c r="EY13" s="199"/>
      <c r="EZ13" s="199"/>
      <c r="FA13" s="199"/>
      <c r="FB13" s="199"/>
      <c r="FC13" s="199"/>
      <c r="FD13" s="199"/>
      <c r="FE13" s="199"/>
      <c r="FF13" s="199"/>
      <c r="FG13" s="199"/>
      <c r="FH13" s="199"/>
      <c r="FI13" s="199"/>
      <c r="FJ13" s="199"/>
      <c r="FK13" s="199"/>
      <c r="FL13" s="199"/>
      <c r="FM13" s="199"/>
      <c r="FN13" s="199"/>
      <c r="FO13" s="199"/>
      <c r="FP13" s="199"/>
      <c r="FQ13" s="199"/>
      <c r="FR13" s="199"/>
      <c r="FS13" s="199"/>
      <c r="FT13" s="199"/>
      <c r="FU13" s="199"/>
      <c r="FV13" s="199"/>
      <c r="FW13" s="199"/>
      <c r="FX13" s="199"/>
      <c r="FY13" s="199"/>
      <c r="FZ13" s="199"/>
      <c r="GA13" s="199"/>
      <c r="GB13" s="199"/>
      <c r="GC13" s="199"/>
      <c r="GD13" s="199"/>
      <c r="GE13" s="199"/>
      <c r="GF13" s="199"/>
      <c r="GG13" s="199"/>
      <c r="GH13" s="199"/>
      <c r="GI13" s="199"/>
      <c r="GJ13" s="199"/>
      <c r="GK13" s="199"/>
      <c r="GL13" s="199"/>
      <c r="GM13" s="199"/>
      <c r="GN13" s="199"/>
      <c r="GO13" s="199"/>
      <c r="GP13" s="199"/>
      <c r="GQ13" s="199"/>
      <c r="GR13" s="199"/>
      <c r="GS13" s="199"/>
      <c r="GT13" s="199"/>
      <c r="GU13" s="199"/>
      <c r="GV13" s="199"/>
      <c r="GW13" s="199"/>
      <c r="GX13" s="199"/>
      <c r="GY13" s="199"/>
      <c r="GZ13" s="199"/>
      <c r="HA13" s="199"/>
      <c r="HB13" s="199"/>
      <c r="HC13" s="199"/>
      <c r="HD13" s="199"/>
      <c r="HE13" s="199"/>
      <c r="HF13" s="199"/>
      <c r="HG13" s="199"/>
      <c r="HH13" s="199"/>
      <c r="HI13" s="199"/>
      <c r="HJ13" s="199"/>
      <c r="HK13" s="199"/>
      <c r="HL13" s="199"/>
      <c r="HM13" s="199"/>
      <c r="HN13" s="199"/>
      <c r="HO13" s="199"/>
      <c r="HP13" s="199"/>
      <c r="HQ13" s="199"/>
      <c r="HR13" s="199"/>
      <c r="HS13" s="199"/>
      <c r="HT13" s="199"/>
      <c r="HU13" s="199"/>
      <c r="HV13" s="199"/>
      <c r="HW13" s="199"/>
      <c r="HX13" s="199"/>
      <c r="HY13" s="199"/>
      <c r="HZ13" s="199"/>
      <c r="IA13" s="199"/>
      <c r="IB13" s="199"/>
      <c r="IC13" s="199"/>
      <c r="ID13" s="199"/>
      <c r="IE13" s="199"/>
      <c r="IF13" s="199"/>
      <c r="IG13" s="199"/>
      <c r="IH13" s="199"/>
      <c r="II13" s="199"/>
      <c r="IJ13" s="199"/>
      <c r="IK13" s="199"/>
      <c r="IL13" s="199"/>
      <c r="IM13" s="199"/>
      <c r="IN13" s="199"/>
      <c r="IO13" s="199"/>
      <c r="IP13" s="199"/>
      <c r="IQ13" s="199"/>
      <c r="IR13" s="199"/>
      <c r="IS13" s="199"/>
      <c r="IT13" s="199"/>
      <c r="IU13" s="199"/>
      <c r="IV13" s="199"/>
      <c r="IW13" s="199"/>
      <c r="IX13" s="199"/>
      <c r="IY13" s="199"/>
      <c r="IZ13" s="199"/>
      <c r="JA13" s="199"/>
      <c r="JB13" s="199"/>
      <c r="JC13" s="199"/>
      <c r="JD13" s="199"/>
      <c r="JE13" s="199"/>
      <c r="JF13" s="199"/>
      <c r="JG13" s="199"/>
      <c r="JH13" s="199"/>
      <c r="JI13" s="199"/>
      <c r="JJ13" s="199"/>
      <c r="JK13" s="199"/>
      <c r="JL13" s="199"/>
      <c r="JM13" s="199"/>
      <c r="JN13" s="199"/>
      <c r="JO13" s="199"/>
      <c r="JP13" s="199"/>
      <c r="JQ13" s="199"/>
      <c r="JR13" s="199"/>
      <c r="JS13" s="199"/>
      <c r="JT13" s="199"/>
      <c r="JU13" s="199"/>
      <c r="JV13" s="199"/>
      <c r="JW13" s="199"/>
      <c r="JX13" s="199"/>
      <c r="JY13" s="199"/>
      <c r="JZ13" s="199"/>
      <c r="KA13" s="199"/>
      <c r="KB13" s="199"/>
      <c r="KC13" s="199"/>
      <c r="KD13" s="199"/>
      <c r="KE13" s="199"/>
      <c r="KF13" s="199"/>
      <c r="KG13" s="199"/>
      <c r="KH13" s="199"/>
      <c r="KI13" s="199"/>
      <c r="KJ13" s="199"/>
      <c r="KK13" s="199"/>
      <c r="KL13" s="199"/>
      <c r="KM13" s="199"/>
      <c r="KN13" s="199"/>
      <c r="KO13" s="199"/>
      <c r="KP13" s="199"/>
      <c r="KQ13" s="199"/>
      <c r="KR13" s="199"/>
      <c r="KS13" s="199"/>
      <c r="KT13" s="199"/>
      <c r="KU13" s="199"/>
      <c r="KV13" s="199"/>
      <c r="KW13" s="199"/>
      <c r="KX13" s="199"/>
      <c r="KY13" s="199"/>
      <c r="KZ13" s="199"/>
      <c r="LA13" s="199"/>
      <c r="LB13" s="199"/>
      <c r="LC13" s="199"/>
      <c r="LD13" s="199"/>
      <c r="LE13" s="199"/>
      <c r="LF13" s="199"/>
      <c r="LG13" s="199"/>
      <c r="LH13" s="199"/>
      <c r="LI13" s="199"/>
      <c r="LJ13" s="199"/>
      <c r="LK13" s="199"/>
      <c r="LL13" s="199"/>
      <c r="LM13" s="199"/>
      <c r="LN13" s="199"/>
      <c r="LO13" s="199"/>
      <c r="LP13" s="199"/>
      <c r="LQ13" s="199"/>
      <c r="LR13" s="199"/>
      <c r="LS13" s="199"/>
      <c r="LT13" s="199"/>
      <c r="LU13" s="199"/>
      <c r="LV13" s="199"/>
      <c r="LW13" s="199"/>
      <c r="LX13" s="199"/>
      <c r="LY13" s="199"/>
      <c r="LZ13" s="199"/>
      <c r="MA13" s="199"/>
      <c r="MB13" s="199"/>
      <c r="MC13" s="199"/>
      <c r="MD13" s="199"/>
      <c r="ME13" s="199"/>
      <c r="MF13" s="199"/>
      <c r="MG13" s="199"/>
      <c r="MH13" s="199"/>
      <c r="MI13" s="199"/>
      <c r="MJ13" s="199"/>
      <c r="MK13" s="199"/>
      <c r="ML13" s="199"/>
      <c r="MM13" s="199"/>
      <c r="MN13" s="199"/>
      <c r="MO13" s="199"/>
      <c r="MP13" s="199"/>
      <c r="MQ13" s="199"/>
      <c r="MR13" s="199"/>
      <c r="MS13" s="199"/>
      <c r="MT13" s="199"/>
      <c r="MU13" s="199"/>
      <c r="MV13" s="199"/>
      <c r="MW13" s="199"/>
      <c r="MX13" s="199"/>
      <c r="MY13" s="199"/>
      <c r="MZ13" s="199"/>
      <c r="NA13" s="199"/>
      <c r="NB13" s="199"/>
      <c r="NC13" s="199"/>
      <c r="ND13" s="199"/>
      <c r="NE13" s="199"/>
      <c r="NF13" s="199"/>
      <c r="NG13" s="199"/>
      <c r="NH13" s="199"/>
      <c r="NI13" s="199"/>
      <c r="NJ13" s="199"/>
      <c r="NK13" s="199"/>
      <c r="NL13" s="199"/>
      <c r="NM13" s="199"/>
      <c r="NN13" s="199"/>
      <c r="NO13" s="199"/>
      <c r="NP13" s="199"/>
      <c r="NQ13" s="199"/>
      <c r="NR13" s="199"/>
      <c r="NS13" s="199"/>
      <c r="NT13" s="199"/>
      <c r="NU13" s="199"/>
      <c r="NV13" s="199"/>
      <c r="NW13" s="199"/>
      <c r="NX13" s="199"/>
      <c r="NY13" s="199"/>
      <c r="NZ13" s="199"/>
      <c r="OA13" s="199"/>
      <c r="OB13" s="199"/>
      <c r="OC13" s="199"/>
      <c r="OD13" s="199"/>
      <c r="OE13" s="199"/>
      <c r="OF13" s="199"/>
      <c r="OG13" s="199"/>
      <c r="OH13" s="199"/>
      <c r="OI13" s="199"/>
      <c r="OJ13" s="199"/>
      <c r="OK13" s="199"/>
      <c r="OL13" s="199"/>
      <c r="OM13" s="199"/>
      <c r="ON13" s="199"/>
      <c r="OO13" s="199"/>
      <c r="OP13" s="199"/>
      <c r="OQ13" s="199"/>
      <c r="OR13" s="199"/>
      <c r="OS13" s="199"/>
      <c r="OT13" s="199"/>
      <c r="OU13" s="199"/>
      <c r="OV13" s="199"/>
      <c r="OW13" s="199"/>
      <c r="OX13" s="199"/>
      <c r="OY13" s="199"/>
      <c r="OZ13" s="199"/>
      <c r="PA13" s="199"/>
      <c r="PB13" s="199"/>
      <c r="PC13" s="199"/>
      <c r="PD13" s="199"/>
      <c r="PE13" s="199"/>
      <c r="PF13" s="199"/>
      <c r="PG13" s="199"/>
      <c r="PH13" s="199"/>
      <c r="PI13" s="199"/>
      <c r="PJ13" s="199"/>
      <c r="PK13" s="199"/>
      <c r="PL13" s="199"/>
      <c r="PM13" s="199"/>
      <c r="PN13" s="199"/>
      <c r="PO13" s="199"/>
      <c r="PP13" s="199"/>
      <c r="PQ13" s="199"/>
      <c r="PR13" s="199"/>
      <c r="PS13" s="199"/>
      <c r="PT13" s="199"/>
      <c r="PU13" s="199"/>
      <c r="PV13" s="199"/>
      <c r="PW13" s="199"/>
      <c r="PX13" s="199"/>
      <c r="PY13" s="199"/>
      <c r="PZ13" s="199"/>
      <c r="QA13" s="199"/>
      <c r="QB13" s="199"/>
      <c r="QC13" s="199"/>
      <c r="QD13" s="199"/>
      <c r="QE13" s="199"/>
      <c r="QF13" s="199"/>
      <c r="QG13" s="199"/>
      <c r="QH13" s="199"/>
      <c r="QI13" s="199"/>
      <c r="QJ13" s="199"/>
      <c r="QK13" s="199"/>
      <c r="QL13" s="199"/>
      <c r="QM13" s="199"/>
      <c r="QN13" s="199"/>
      <c r="QO13" s="199"/>
      <c r="QP13" s="199"/>
      <c r="QQ13" s="199"/>
      <c r="QR13" s="199"/>
      <c r="QS13" s="199"/>
      <c r="QT13" s="199"/>
      <c r="QU13" s="199"/>
      <c r="QV13" s="199"/>
      <c r="QW13" s="199"/>
      <c r="QX13" s="199"/>
      <c r="QY13" s="199"/>
      <c r="QZ13" s="199"/>
      <c r="RA13" s="199"/>
      <c r="RB13" s="199"/>
      <c r="RC13" s="199"/>
      <c r="RD13" s="199"/>
      <c r="RE13" s="199"/>
      <c r="RF13" s="199"/>
      <c r="RG13" s="199"/>
      <c r="RH13" s="199"/>
      <c r="RI13" s="199"/>
      <c r="RJ13" s="199"/>
      <c r="RK13" s="199"/>
      <c r="RL13" s="199"/>
      <c r="RM13" s="199"/>
      <c r="RN13" s="199"/>
      <c r="RO13" s="199"/>
      <c r="RP13" s="199"/>
      <c r="RQ13" s="199"/>
      <c r="RR13" s="199"/>
      <c r="RS13" s="199"/>
      <c r="RT13" s="199"/>
      <c r="RU13" s="199"/>
      <c r="RV13" s="199"/>
      <c r="RW13" s="199"/>
      <c r="RX13" s="199"/>
      <c r="RY13" s="199"/>
      <c r="RZ13" s="199"/>
      <c r="SA13" s="199"/>
      <c r="SB13" s="199"/>
      <c r="SC13" s="199"/>
      <c r="SD13" s="199"/>
      <c r="SE13" s="199"/>
      <c r="SF13" s="199"/>
    </row>
    <row r="14" spans="1:500" x14ac:dyDescent="0.25">
      <c r="A14" s="206" t="s">
        <v>16</v>
      </c>
      <c r="B14" s="198">
        <v>0</v>
      </c>
      <c r="C14" s="198">
        <v>0</v>
      </c>
      <c r="D14" s="198">
        <v>0</v>
      </c>
      <c r="E14" s="198">
        <v>0</v>
      </c>
      <c r="F14" s="198">
        <v>0</v>
      </c>
      <c r="G14" s="198">
        <v>0</v>
      </c>
      <c r="H14" s="198">
        <v>0</v>
      </c>
      <c r="I14" s="198">
        <v>0</v>
      </c>
      <c r="J14" s="198">
        <v>0</v>
      </c>
      <c r="K14" s="198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Y14" s="198">
        <v>0</v>
      </c>
      <c r="Z14" s="198">
        <v>0</v>
      </c>
      <c r="AA14" s="198">
        <v>0</v>
      </c>
      <c r="AB14" s="198">
        <v>0</v>
      </c>
      <c r="AC14" s="198">
        <v>0</v>
      </c>
      <c r="AD14" s="198">
        <v>0</v>
      </c>
      <c r="AE14" s="198">
        <v>0</v>
      </c>
      <c r="AF14" s="198">
        <v>0</v>
      </c>
      <c r="AG14" s="198">
        <v>0</v>
      </c>
      <c r="AH14" s="198">
        <v>0</v>
      </c>
      <c r="AI14" s="198">
        <v>0</v>
      </c>
      <c r="AJ14" s="198">
        <v>0</v>
      </c>
      <c r="AK14" s="198">
        <v>0</v>
      </c>
      <c r="AL14" s="198">
        <v>0</v>
      </c>
      <c r="AM14" s="198">
        <v>0</v>
      </c>
      <c r="AN14" s="198">
        <v>0</v>
      </c>
      <c r="AO14" s="198">
        <v>0</v>
      </c>
      <c r="AP14" s="198">
        <v>0</v>
      </c>
      <c r="AQ14" s="198">
        <v>0</v>
      </c>
      <c r="AR14" s="198">
        <v>0</v>
      </c>
      <c r="AS14" s="198">
        <v>0</v>
      </c>
      <c r="AT14" s="198">
        <v>0</v>
      </c>
      <c r="AU14" s="198">
        <v>0</v>
      </c>
      <c r="AV14" s="198">
        <v>0</v>
      </c>
      <c r="AW14" s="198">
        <v>0</v>
      </c>
      <c r="AX14" s="198">
        <v>0</v>
      </c>
      <c r="AY14" s="198">
        <v>0</v>
      </c>
      <c r="AZ14" s="198">
        <v>0</v>
      </c>
      <c r="BA14" s="198">
        <v>0</v>
      </c>
      <c r="BB14" s="460"/>
      <c r="BC14" s="460"/>
      <c r="BD14" s="460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  <c r="DO14" s="199"/>
      <c r="DP14" s="199"/>
      <c r="DQ14" s="199"/>
      <c r="DR14" s="199"/>
      <c r="DS14" s="199"/>
      <c r="DT14" s="199"/>
      <c r="DU14" s="199"/>
      <c r="DV14" s="199"/>
      <c r="DW14" s="199"/>
      <c r="DX14" s="199"/>
      <c r="DY14" s="199"/>
      <c r="DZ14" s="199"/>
      <c r="EA14" s="199"/>
      <c r="EB14" s="199"/>
      <c r="EC14" s="199"/>
      <c r="ED14" s="199"/>
      <c r="EE14" s="199"/>
      <c r="EF14" s="199"/>
      <c r="EG14" s="199"/>
      <c r="EH14" s="199"/>
      <c r="EI14" s="199"/>
      <c r="EJ14" s="199"/>
      <c r="EK14" s="199"/>
      <c r="EL14" s="199"/>
      <c r="EM14" s="199"/>
      <c r="EN14" s="199"/>
      <c r="EO14" s="199"/>
      <c r="EP14" s="199"/>
      <c r="EQ14" s="199"/>
      <c r="ER14" s="199"/>
      <c r="ES14" s="199"/>
      <c r="ET14" s="199"/>
      <c r="EU14" s="199"/>
      <c r="EV14" s="199"/>
      <c r="EW14" s="199"/>
      <c r="EX14" s="199"/>
      <c r="EY14" s="199"/>
      <c r="EZ14" s="199"/>
      <c r="FA14" s="199"/>
      <c r="FB14" s="199"/>
      <c r="FC14" s="199"/>
      <c r="FD14" s="199"/>
      <c r="FE14" s="199"/>
      <c r="FF14" s="199"/>
      <c r="FG14" s="199"/>
      <c r="FH14" s="199"/>
      <c r="FI14" s="199"/>
      <c r="FJ14" s="199"/>
      <c r="FK14" s="199"/>
      <c r="FL14" s="199"/>
      <c r="FM14" s="199"/>
      <c r="FN14" s="199"/>
      <c r="FO14" s="199"/>
      <c r="FP14" s="199"/>
      <c r="FQ14" s="199"/>
      <c r="FR14" s="199"/>
      <c r="FS14" s="199"/>
      <c r="FT14" s="199"/>
      <c r="FU14" s="199"/>
      <c r="FV14" s="199"/>
      <c r="FW14" s="199"/>
      <c r="FX14" s="199"/>
      <c r="FY14" s="199"/>
      <c r="FZ14" s="199"/>
      <c r="GA14" s="199"/>
      <c r="GB14" s="199"/>
      <c r="GC14" s="199"/>
      <c r="GD14" s="199"/>
      <c r="GE14" s="199"/>
      <c r="GF14" s="199"/>
      <c r="GG14" s="199"/>
      <c r="GH14" s="199"/>
      <c r="GI14" s="199"/>
      <c r="GJ14" s="199"/>
      <c r="GK14" s="199"/>
      <c r="GL14" s="199"/>
      <c r="GM14" s="199"/>
      <c r="GN14" s="199"/>
      <c r="GO14" s="199"/>
      <c r="GP14" s="199"/>
      <c r="GQ14" s="199"/>
      <c r="GR14" s="199"/>
      <c r="GS14" s="199"/>
      <c r="GT14" s="199"/>
      <c r="GU14" s="199"/>
      <c r="GV14" s="199"/>
      <c r="GW14" s="199"/>
      <c r="GX14" s="199"/>
      <c r="GY14" s="199"/>
      <c r="GZ14" s="199"/>
      <c r="HA14" s="199"/>
      <c r="HB14" s="199"/>
      <c r="HC14" s="199"/>
      <c r="HD14" s="199"/>
      <c r="HE14" s="199"/>
      <c r="HF14" s="199"/>
      <c r="HG14" s="199"/>
      <c r="HH14" s="199"/>
      <c r="HI14" s="199"/>
      <c r="HJ14" s="199"/>
      <c r="HK14" s="199"/>
      <c r="HL14" s="199"/>
      <c r="HM14" s="199"/>
      <c r="HN14" s="199"/>
      <c r="HO14" s="199"/>
      <c r="HP14" s="199"/>
      <c r="HQ14" s="199"/>
      <c r="HR14" s="199"/>
      <c r="HS14" s="199"/>
      <c r="HT14" s="199"/>
      <c r="HU14" s="199"/>
      <c r="HV14" s="199"/>
      <c r="HW14" s="199"/>
      <c r="HX14" s="199"/>
      <c r="HY14" s="199"/>
      <c r="HZ14" s="199"/>
      <c r="IA14" s="199"/>
      <c r="IB14" s="199"/>
      <c r="IC14" s="199"/>
      <c r="ID14" s="199"/>
      <c r="IE14" s="199"/>
      <c r="IF14" s="199"/>
      <c r="IG14" s="199"/>
      <c r="IH14" s="199"/>
      <c r="II14" s="199"/>
      <c r="IJ14" s="199"/>
      <c r="IK14" s="199"/>
      <c r="IL14" s="199"/>
      <c r="IM14" s="199"/>
      <c r="IN14" s="199"/>
      <c r="IO14" s="199"/>
      <c r="IP14" s="199"/>
      <c r="IQ14" s="199"/>
      <c r="IR14" s="199"/>
      <c r="IS14" s="199"/>
      <c r="IT14" s="199"/>
      <c r="IU14" s="199"/>
      <c r="IV14" s="199"/>
      <c r="IW14" s="199"/>
      <c r="IX14" s="199"/>
      <c r="IY14" s="199"/>
      <c r="IZ14" s="199"/>
      <c r="JA14" s="199"/>
      <c r="JB14" s="199"/>
      <c r="JC14" s="199"/>
      <c r="JD14" s="199"/>
      <c r="JE14" s="199"/>
      <c r="JF14" s="199"/>
      <c r="JG14" s="199"/>
      <c r="JH14" s="199"/>
      <c r="JI14" s="199"/>
      <c r="JJ14" s="199"/>
      <c r="JK14" s="199"/>
      <c r="JL14" s="199"/>
      <c r="JM14" s="199"/>
      <c r="JN14" s="199"/>
      <c r="JO14" s="199"/>
      <c r="JP14" s="199"/>
      <c r="JQ14" s="199"/>
      <c r="JR14" s="199"/>
      <c r="JS14" s="199"/>
      <c r="JT14" s="199"/>
      <c r="JU14" s="199"/>
      <c r="JV14" s="199"/>
      <c r="JW14" s="199"/>
      <c r="JX14" s="199"/>
      <c r="JY14" s="199"/>
      <c r="JZ14" s="199"/>
      <c r="KA14" s="199"/>
      <c r="KB14" s="199"/>
      <c r="KC14" s="199"/>
      <c r="KD14" s="199"/>
      <c r="KE14" s="199"/>
      <c r="KF14" s="199"/>
      <c r="KG14" s="199"/>
      <c r="KH14" s="199"/>
      <c r="KI14" s="199"/>
      <c r="KJ14" s="199"/>
      <c r="KK14" s="199"/>
      <c r="KL14" s="199"/>
      <c r="KM14" s="199"/>
      <c r="KN14" s="199"/>
      <c r="KO14" s="199"/>
      <c r="KP14" s="199"/>
      <c r="KQ14" s="199"/>
      <c r="KR14" s="199"/>
      <c r="KS14" s="199"/>
      <c r="KT14" s="199"/>
      <c r="KU14" s="199"/>
      <c r="KV14" s="199"/>
      <c r="KW14" s="199"/>
      <c r="KX14" s="199"/>
      <c r="KY14" s="199"/>
      <c r="KZ14" s="199"/>
      <c r="LA14" s="199"/>
      <c r="LB14" s="199"/>
      <c r="LC14" s="199"/>
      <c r="LD14" s="199"/>
      <c r="LE14" s="199"/>
      <c r="LF14" s="199"/>
      <c r="LG14" s="199"/>
      <c r="LH14" s="199"/>
      <c r="LI14" s="199"/>
      <c r="LJ14" s="199"/>
      <c r="LK14" s="199"/>
      <c r="LL14" s="199"/>
      <c r="LM14" s="199"/>
      <c r="LN14" s="199"/>
      <c r="LO14" s="199"/>
      <c r="LP14" s="199"/>
      <c r="LQ14" s="199"/>
      <c r="LR14" s="199"/>
      <c r="LS14" s="199"/>
      <c r="LT14" s="199"/>
      <c r="LU14" s="199"/>
      <c r="LV14" s="199"/>
      <c r="LW14" s="199"/>
      <c r="LX14" s="199"/>
      <c r="LY14" s="199"/>
      <c r="LZ14" s="199"/>
      <c r="MA14" s="199"/>
      <c r="MB14" s="199"/>
      <c r="MC14" s="199"/>
      <c r="MD14" s="199"/>
      <c r="ME14" s="199"/>
      <c r="MF14" s="199"/>
      <c r="MG14" s="199"/>
      <c r="MH14" s="199"/>
      <c r="MI14" s="199"/>
      <c r="MJ14" s="199"/>
      <c r="MK14" s="199"/>
      <c r="ML14" s="199"/>
      <c r="MM14" s="199"/>
      <c r="MN14" s="199"/>
      <c r="MO14" s="199"/>
      <c r="MP14" s="199"/>
      <c r="MQ14" s="199"/>
      <c r="MR14" s="199"/>
      <c r="MS14" s="199"/>
      <c r="MT14" s="199"/>
      <c r="MU14" s="199"/>
      <c r="MV14" s="199"/>
      <c r="MW14" s="199"/>
      <c r="MX14" s="199"/>
      <c r="MY14" s="199"/>
      <c r="MZ14" s="199"/>
      <c r="NA14" s="199"/>
      <c r="NB14" s="199"/>
      <c r="NC14" s="199"/>
      <c r="ND14" s="199"/>
      <c r="NE14" s="199"/>
      <c r="NF14" s="199"/>
      <c r="NG14" s="199"/>
      <c r="NH14" s="199"/>
      <c r="NI14" s="199"/>
      <c r="NJ14" s="199"/>
      <c r="NK14" s="199"/>
      <c r="NL14" s="199"/>
      <c r="NM14" s="199"/>
      <c r="NN14" s="199"/>
      <c r="NO14" s="199"/>
      <c r="NP14" s="199"/>
      <c r="NQ14" s="199"/>
      <c r="NR14" s="199"/>
      <c r="NS14" s="199"/>
      <c r="NT14" s="199"/>
      <c r="NU14" s="199"/>
      <c r="NV14" s="199"/>
      <c r="NW14" s="199"/>
      <c r="NX14" s="199"/>
      <c r="NY14" s="199"/>
      <c r="NZ14" s="199"/>
      <c r="OA14" s="199"/>
      <c r="OB14" s="199"/>
      <c r="OC14" s="199"/>
      <c r="OD14" s="199"/>
      <c r="OE14" s="199"/>
      <c r="OF14" s="199"/>
      <c r="OG14" s="199"/>
      <c r="OH14" s="199"/>
      <c r="OI14" s="199"/>
      <c r="OJ14" s="199"/>
      <c r="OK14" s="199"/>
      <c r="OL14" s="199"/>
      <c r="OM14" s="199"/>
      <c r="ON14" s="199"/>
      <c r="OO14" s="199"/>
      <c r="OP14" s="199"/>
      <c r="OQ14" s="199"/>
      <c r="OR14" s="199"/>
      <c r="OS14" s="199"/>
      <c r="OT14" s="199"/>
      <c r="OU14" s="199"/>
      <c r="OV14" s="199"/>
      <c r="OW14" s="199"/>
      <c r="OX14" s="199"/>
      <c r="OY14" s="199"/>
      <c r="OZ14" s="199"/>
      <c r="PA14" s="199"/>
      <c r="PB14" s="199"/>
      <c r="PC14" s="199"/>
      <c r="PD14" s="199"/>
      <c r="PE14" s="199"/>
      <c r="PF14" s="199"/>
      <c r="PG14" s="199"/>
      <c r="PH14" s="199"/>
      <c r="PI14" s="199"/>
      <c r="PJ14" s="199"/>
      <c r="PK14" s="199"/>
      <c r="PL14" s="199"/>
      <c r="PM14" s="199"/>
      <c r="PN14" s="199"/>
      <c r="PO14" s="199"/>
      <c r="PP14" s="199"/>
      <c r="PQ14" s="199"/>
      <c r="PR14" s="199"/>
      <c r="PS14" s="199"/>
      <c r="PT14" s="199"/>
      <c r="PU14" s="199"/>
      <c r="PV14" s="199"/>
      <c r="PW14" s="199"/>
      <c r="PX14" s="199"/>
      <c r="PY14" s="199"/>
      <c r="PZ14" s="199"/>
      <c r="QA14" s="199"/>
      <c r="QB14" s="199"/>
      <c r="QC14" s="199"/>
      <c r="QD14" s="199"/>
      <c r="QE14" s="199"/>
      <c r="QF14" s="199"/>
      <c r="QG14" s="199"/>
      <c r="QH14" s="199"/>
      <c r="QI14" s="199"/>
      <c r="QJ14" s="199"/>
      <c r="QK14" s="199"/>
      <c r="QL14" s="199"/>
      <c r="QM14" s="199"/>
      <c r="QN14" s="199"/>
      <c r="QO14" s="199"/>
      <c r="QP14" s="199"/>
      <c r="QQ14" s="199"/>
      <c r="QR14" s="199"/>
      <c r="QS14" s="199"/>
      <c r="QT14" s="199"/>
      <c r="QU14" s="199"/>
      <c r="QV14" s="199"/>
      <c r="QW14" s="199"/>
      <c r="QX14" s="199"/>
      <c r="QY14" s="199"/>
      <c r="QZ14" s="199"/>
      <c r="RA14" s="199"/>
      <c r="RB14" s="199"/>
      <c r="RC14" s="199"/>
      <c r="RD14" s="199"/>
      <c r="RE14" s="199"/>
      <c r="RF14" s="199"/>
      <c r="RG14" s="199"/>
      <c r="RH14" s="199"/>
      <c r="RI14" s="199"/>
      <c r="RJ14" s="199"/>
      <c r="RK14" s="199"/>
      <c r="RL14" s="199"/>
      <c r="RM14" s="199"/>
      <c r="RN14" s="199"/>
      <c r="RO14" s="199"/>
      <c r="RP14" s="199"/>
      <c r="RQ14" s="199"/>
      <c r="RR14" s="199"/>
      <c r="RS14" s="199"/>
      <c r="RT14" s="199"/>
      <c r="RU14" s="199"/>
      <c r="RV14" s="199"/>
      <c r="RW14" s="199"/>
      <c r="RX14" s="199"/>
      <c r="RY14" s="199"/>
      <c r="RZ14" s="199"/>
      <c r="SA14" s="199"/>
      <c r="SB14" s="199"/>
      <c r="SC14" s="199"/>
      <c r="SD14" s="199"/>
      <c r="SE14" s="199"/>
      <c r="SF14" s="199"/>
    </row>
    <row r="15" spans="1:500" x14ac:dyDescent="0.25">
      <c r="A15" s="206" t="s">
        <v>17</v>
      </c>
      <c r="B15" s="198">
        <v>-4.9000000000000002E-2</v>
      </c>
      <c r="C15" s="198">
        <v>-0.17499999999999999</v>
      </c>
      <c r="D15" s="198">
        <v>-0.222</v>
      </c>
      <c r="E15" s="198">
        <v>2.3E-2</v>
      </c>
      <c r="F15" s="198">
        <v>5.6000000000000001E-2</v>
      </c>
      <c r="G15" s="198">
        <v>-0.13900000000000001</v>
      </c>
      <c r="H15" s="198">
        <v>1.0999999999999999E-2</v>
      </c>
      <c r="I15" s="198">
        <v>-0.28599999999999998</v>
      </c>
      <c r="J15" s="198">
        <v>6.8000000000000005E-2</v>
      </c>
      <c r="K15" s="198">
        <v>-1.4E-2</v>
      </c>
      <c r="L15" s="198">
        <v>-0.16300000000000001</v>
      </c>
      <c r="M15" s="198">
        <v>5.0999999999999997E-2</v>
      </c>
      <c r="N15" s="198">
        <v>-1.4999999999999999E-2</v>
      </c>
      <c r="O15" s="198">
        <v>-5.1999999999999998E-2</v>
      </c>
      <c r="P15" s="198">
        <v>-0.03</v>
      </c>
      <c r="Q15" s="198">
        <v>-0.13400000000000001</v>
      </c>
      <c r="R15" s="198">
        <v>-0.156</v>
      </c>
      <c r="S15" s="198">
        <v>-9.6000000000000002E-2</v>
      </c>
      <c r="T15" s="198">
        <v>-0.06</v>
      </c>
      <c r="U15" s="198">
        <v>-0.02</v>
      </c>
      <c r="V15" s="198">
        <v>6.6000000000000003E-2</v>
      </c>
      <c r="W15" s="198">
        <v>-9.8000000000000004E-2</v>
      </c>
      <c r="X15" s="198">
        <v>3.2000000000000001E-2</v>
      </c>
      <c r="Y15" s="198">
        <v>6.0999999999999999E-2</v>
      </c>
      <c r="Z15" s="198">
        <v>-0.23</v>
      </c>
      <c r="AA15" s="198">
        <v>-2.1000000000000001E-2</v>
      </c>
      <c r="AB15" s="198">
        <v>0.108</v>
      </c>
      <c r="AC15" s="198">
        <v>-7.0000000000000001E-3</v>
      </c>
      <c r="AD15" s="198">
        <v>-6.9000000000000006E-2</v>
      </c>
      <c r="AE15" s="198">
        <v>-0.01</v>
      </c>
      <c r="AF15" s="198">
        <v>4.2999999999999997E-2</v>
      </c>
      <c r="AG15" s="198">
        <v>2.5999999999999999E-2</v>
      </c>
      <c r="AH15" s="198">
        <v>2.1999999999999999E-2</v>
      </c>
      <c r="AI15" s="198">
        <v>3.5000000000000003E-2</v>
      </c>
      <c r="AJ15" s="198">
        <v>2.5999999999999999E-2</v>
      </c>
      <c r="AK15" s="198">
        <v>6.0999999999999999E-2</v>
      </c>
      <c r="AL15" s="198">
        <v>3.2000000000000001E-2</v>
      </c>
      <c r="AM15" s="198">
        <v>4.1000000000000002E-2</v>
      </c>
      <c r="AN15" s="198">
        <v>-0.06</v>
      </c>
      <c r="AO15" s="198">
        <v>-0.186</v>
      </c>
      <c r="AP15" s="198">
        <v>-0.23</v>
      </c>
      <c r="AQ15" s="198">
        <v>0.04</v>
      </c>
      <c r="AR15" s="198">
        <v>9.9000000000000005E-2</v>
      </c>
      <c r="AS15" s="198">
        <v>0.152</v>
      </c>
      <c r="AT15" s="198">
        <v>0.14799999999999999</v>
      </c>
      <c r="AU15" s="198">
        <v>0.16200000000000001</v>
      </c>
      <c r="AV15" s="198">
        <v>0.152</v>
      </c>
      <c r="AW15" s="198">
        <v>0.191</v>
      </c>
      <c r="AX15" s="198">
        <v>0.159</v>
      </c>
      <c r="AY15" s="198">
        <v>0.16800000000000001</v>
      </c>
      <c r="AZ15" s="198">
        <v>5.6000000000000001E-2</v>
      </c>
      <c r="BA15" s="198">
        <v>-8.5999999999999993E-2</v>
      </c>
      <c r="BB15" s="460"/>
      <c r="BC15" s="460"/>
      <c r="BD15" s="460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  <c r="DO15" s="199"/>
      <c r="DP15" s="199"/>
      <c r="DQ15" s="199"/>
      <c r="DR15" s="199"/>
      <c r="DS15" s="199"/>
      <c r="DT15" s="199"/>
      <c r="DU15" s="199"/>
      <c r="DV15" s="199"/>
      <c r="DW15" s="199"/>
      <c r="DX15" s="199"/>
      <c r="DY15" s="199"/>
      <c r="DZ15" s="199"/>
      <c r="EA15" s="199"/>
      <c r="EB15" s="199"/>
      <c r="EC15" s="199"/>
      <c r="ED15" s="199"/>
      <c r="EE15" s="199"/>
      <c r="EF15" s="199"/>
      <c r="EG15" s="199"/>
      <c r="EH15" s="199"/>
      <c r="EI15" s="199"/>
      <c r="EJ15" s="199"/>
      <c r="EK15" s="199"/>
      <c r="EL15" s="199"/>
      <c r="EM15" s="199"/>
      <c r="EN15" s="199"/>
      <c r="EO15" s="199"/>
      <c r="EP15" s="199"/>
      <c r="EQ15" s="199"/>
      <c r="ER15" s="199"/>
      <c r="ES15" s="199"/>
      <c r="ET15" s="199"/>
      <c r="EU15" s="199"/>
      <c r="EV15" s="199"/>
      <c r="EW15" s="199"/>
      <c r="EX15" s="199"/>
      <c r="EY15" s="199"/>
      <c r="EZ15" s="199"/>
      <c r="FA15" s="199"/>
      <c r="FB15" s="199"/>
      <c r="FC15" s="199"/>
      <c r="FD15" s="199"/>
      <c r="FE15" s="199"/>
      <c r="FF15" s="199"/>
      <c r="FG15" s="199"/>
      <c r="FH15" s="199"/>
      <c r="FI15" s="199"/>
      <c r="FJ15" s="199"/>
      <c r="FK15" s="199"/>
      <c r="FL15" s="199"/>
      <c r="FM15" s="199"/>
      <c r="FN15" s="199"/>
      <c r="FO15" s="199"/>
      <c r="FP15" s="199"/>
      <c r="FQ15" s="199"/>
      <c r="FR15" s="199"/>
      <c r="FS15" s="199"/>
      <c r="FT15" s="199"/>
      <c r="FU15" s="199"/>
      <c r="FV15" s="199"/>
      <c r="FW15" s="199"/>
      <c r="FX15" s="199"/>
      <c r="FY15" s="199"/>
      <c r="FZ15" s="199"/>
      <c r="GA15" s="199"/>
      <c r="GB15" s="199"/>
      <c r="GC15" s="199"/>
      <c r="GD15" s="199"/>
      <c r="GE15" s="199"/>
      <c r="GF15" s="199"/>
      <c r="GG15" s="199"/>
      <c r="GH15" s="199"/>
      <c r="GI15" s="199"/>
      <c r="GJ15" s="199"/>
      <c r="GK15" s="199"/>
      <c r="GL15" s="199"/>
      <c r="GM15" s="199"/>
      <c r="GN15" s="199"/>
      <c r="GO15" s="199"/>
      <c r="GP15" s="199"/>
      <c r="GQ15" s="199"/>
      <c r="GR15" s="199"/>
      <c r="GS15" s="199"/>
      <c r="GT15" s="199"/>
      <c r="GU15" s="199"/>
      <c r="GV15" s="199"/>
      <c r="GW15" s="199"/>
      <c r="GX15" s="199"/>
      <c r="GY15" s="199"/>
      <c r="GZ15" s="199"/>
      <c r="HA15" s="199"/>
      <c r="HB15" s="199"/>
      <c r="HC15" s="199"/>
      <c r="HD15" s="199"/>
      <c r="HE15" s="199"/>
      <c r="HF15" s="199"/>
      <c r="HG15" s="199"/>
      <c r="HH15" s="199"/>
      <c r="HI15" s="199"/>
      <c r="HJ15" s="199"/>
      <c r="HK15" s="199"/>
      <c r="HL15" s="199"/>
      <c r="HM15" s="199"/>
      <c r="HN15" s="199"/>
      <c r="HO15" s="199"/>
      <c r="HP15" s="199"/>
      <c r="HQ15" s="199"/>
      <c r="HR15" s="199"/>
      <c r="HS15" s="199"/>
      <c r="HT15" s="199"/>
      <c r="HU15" s="199"/>
      <c r="HV15" s="199"/>
      <c r="HW15" s="199"/>
      <c r="HX15" s="199"/>
      <c r="HY15" s="199"/>
      <c r="HZ15" s="199"/>
      <c r="IA15" s="199"/>
      <c r="IB15" s="199"/>
      <c r="IC15" s="199"/>
      <c r="ID15" s="199"/>
      <c r="IE15" s="199"/>
      <c r="IF15" s="199"/>
      <c r="IG15" s="199"/>
      <c r="IH15" s="199"/>
      <c r="II15" s="199"/>
      <c r="IJ15" s="199"/>
      <c r="IK15" s="199"/>
      <c r="IL15" s="199"/>
      <c r="IM15" s="199"/>
      <c r="IN15" s="199"/>
      <c r="IO15" s="199"/>
      <c r="IP15" s="199"/>
      <c r="IQ15" s="199"/>
      <c r="IR15" s="199"/>
      <c r="IS15" s="199"/>
      <c r="IT15" s="199"/>
      <c r="IU15" s="199"/>
      <c r="IV15" s="199"/>
      <c r="IW15" s="199"/>
      <c r="IX15" s="199"/>
      <c r="IY15" s="199"/>
      <c r="IZ15" s="199"/>
      <c r="JA15" s="199"/>
      <c r="JB15" s="199"/>
      <c r="JC15" s="199"/>
      <c r="JD15" s="199"/>
      <c r="JE15" s="199"/>
      <c r="JF15" s="199"/>
      <c r="JG15" s="199"/>
      <c r="JH15" s="199"/>
      <c r="JI15" s="199"/>
      <c r="JJ15" s="199"/>
      <c r="JK15" s="199"/>
      <c r="JL15" s="199"/>
      <c r="JM15" s="199"/>
      <c r="JN15" s="199"/>
      <c r="JO15" s="199"/>
      <c r="JP15" s="199"/>
      <c r="JQ15" s="199"/>
      <c r="JR15" s="199"/>
      <c r="JS15" s="199"/>
      <c r="JT15" s="199"/>
      <c r="JU15" s="199"/>
      <c r="JV15" s="199"/>
      <c r="JW15" s="199"/>
      <c r="JX15" s="199"/>
      <c r="JY15" s="199"/>
      <c r="JZ15" s="199"/>
      <c r="KA15" s="199"/>
      <c r="KB15" s="199"/>
      <c r="KC15" s="199"/>
      <c r="KD15" s="199"/>
      <c r="KE15" s="199"/>
      <c r="KF15" s="199"/>
      <c r="KG15" s="199"/>
      <c r="KH15" s="199"/>
      <c r="KI15" s="199"/>
      <c r="KJ15" s="199"/>
      <c r="KK15" s="199"/>
      <c r="KL15" s="199"/>
      <c r="KM15" s="199"/>
      <c r="KN15" s="199"/>
      <c r="KO15" s="199"/>
      <c r="KP15" s="199"/>
      <c r="KQ15" s="199"/>
      <c r="KR15" s="199"/>
      <c r="KS15" s="199"/>
      <c r="KT15" s="199"/>
      <c r="KU15" s="199"/>
      <c r="KV15" s="199"/>
      <c r="KW15" s="199"/>
      <c r="KX15" s="199"/>
      <c r="KY15" s="199"/>
      <c r="KZ15" s="199"/>
      <c r="LA15" s="199"/>
      <c r="LB15" s="199"/>
      <c r="LC15" s="199"/>
      <c r="LD15" s="199"/>
      <c r="LE15" s="199"/>
      <c r="LF15" s="199"/>
      <c r="LG15" s="199"/>
      <c r="LH15" s="199"/>
      <c r="LI15" s="199"/>
      <c r="LJ15" s="199"/>
      <c r="LK15" s="199"/>
      <c r="LL15" s="199"/>
      <c r="LM15" s="199"/>
      <c r="LN15" s="199"/>
      <c r="LO15" s="199"/>
      <c r="LP15" s="199"/>
      <c r="LQ15" s="199"/>
      <c r="LR15" s="199"/>
      <c r="LS15" s="199"/>
      <c r="LT15" s="199"/>
      <c r="LU15" s="199"/>
      <c r="LV15" s="199"/>
      <c r="LW15" s="199"/>
      <c r="LX15" s="199"/>
      <c r="LY15" s="199"/>
      <c r="LZ15" s="199"/>
      <c r="MA15" s="199"/>
      <c r="MB15" s="199"/>
      <c r="MC15" s="199"/>
      <c r="MD15" s="199"/>
      <c r="ME15" s="199"/>
      <c r="MF15" s="199"/>
      <c r="MG15" s="199"/>
      <c r="MH15" s="199"/>
      <c r="MI15" s="199"/>
      <c r="MJ15" s="199"/>
      <c r="MK15" s="199"/>
      <c r="ML15" s="199"/>
      <c r="MM15" s="199"/>
      <c r="MN15" s="199"/>
      <c r="MO15" s="199"/>
      <c r="MP15" s="199"/>
      <c r="MQ15" s="199"/>
      <c r="MR15" s="199"/>
      <c r="MS15" s="199"/>
      <c r="MT15" s="199"/>
      <c r="MU15" s="199"/>
      <c r="MV15" s="199"/>
      <c r="MW15" s="199"/>
      <c r="MX15" s="199"/>
      <c r="MY15" s="199"/>
      <c r="MZ15" s="199"/>
      <c r="NA15" s="199"/>
      <c r="NB15" s="199"/>
      <c r="NC15" s="199"/>
      <c r="ND15" s="199"/>
      <c r="NE15" s="199"/>
      <c r="NF15" s="199"/>
      <c r="NG15" s="199"/>
      <c r="NH15" s="199"/>
      <c r="NI15" s="199"/>
      <c r="NJ15" s="199"/>
      <c r="NK15" s="199"/>
      <c r="NL15" s="199"/>
      <c r="NM15" s="199"/>
      <c r="NN15" s="199"/>
      <c r="NO15" s="199"/>
      <c r="NP15" s="199"/>
      <c r="NQ15" s="199"/>
      <c r="NR15" s="199"/>
      <c r="NS15" s="199"/>
      <c r="NT15" s="199"/>
      <c r="NU15" s="199"/>
      <c r="NV15" s="199"/>
      <c r="NW15" s="199"/>
      <c r="NX15" s="199"/>
      <c r="NY15" s="199"/>
      <c r="NZ15" s="199"/>
      <c r="OA15" s="199"/>
      <c r="OB15" s="199"/>
      <c r="OC15" s="199"/>
      <c r="OD15" s="199"/>
      <c r="OE15" s="199"/>
      <c r="OF15" s="199"/>
      <c r="OG15" s="199"/>
      <c r="OH15" s="199"/>
      <c r="OI15" s="199"/>
      <c r="OJ15" s="199"/>
      <c r="OK15" s="199"/>
      <c r="OL15" s="199"/>
      <c r="OM15" s="199"/>
      <c r="ON15" s="199"/>
      <c r="OO15" s="199"/>
      <c r="OP15" s="199"/>
      <c r="OQ15" s="199"/>
      <c r="OR15" s="199"/>
      <c r="OS15" s="199"/>
      <c r="OT15" s="199"/>
      <c r="OU15" s="199"/>
      <c r="OV15" s="199"/>
      <c r="OW15" s="199"/>
      <c r="OX15" s="199"/>
      <c r="OY15" s="199"/>
      <c r="OZ15" s="199"/>
      <c r="PA15" s="199"/>
      <c r="PB15" s="199"/>
      <c r="PC15" s="199"/>
      <c r="PD15" s="199"/>
      <c r="PE15" s="199"/>
      <c r="PF15" s="199"/>
      <c r="PG15" s="199"/>
      <c r="PH15" s="199"/>
      <c r="PI15" s="199"/>
      <c r="PJ15" s="199"/>
      <c r="PK15" s="199"/>
      <c r="PL15" s="199"/>
      <c r="PM15" s="199"/>
      <c r="PN15" s="199"/>
      <c r="PO15" s="199"/>
      <c r="PP15" s="199"/>
      <c r="PQ15" s="199"/>
      <c r="PR15" s="199"/>
      <c r="PS15" s="199"/>
      <c r="PT15" s="199"/>
      <c r="PU15" s="199"/>
      <c r="PV15" s="199"/>
      <c r="PW15" s="199"/>
      <c r="PX15" s="199"/>
      <c r="PY15" s="199"/>
      <c r="PZ15" s="199"/>
      <c r="QA15" s="199"/>
      <c r="QB15" s="199"/>
      <c r="QC15" s="199"/>
      <c r="QD15" s="199"/>
      <c r="QE15" s="199"/>
      <c r="QF15" s="199"/>
      <c r="QG15" s="199"/>
      <c r="QH15" s="199"/>
      <c r="QI15" s="199"/>
      <c r="QJ15" s="199"/>
      <c r="QK15" s="199"/>
      <c r="QL15" s="199"/>
      <c r="QM15" s="199"/>
      <c r="QN15" s="199"/>
      <c r="QO15" s="199"/>
      <c r="QP15" s="199"/>
      <c r="QQ15" s="199"/>
      <c r="QR15" s="199"/>
      <c r="QS15" s="199"/>
      <c r="QT15" s="199"/>
      <c r="QU15" s="199"/>
      <c r="QV15" s="199"/>
      <c r="QW15" s="199"/>
      <c r="QX15" s="199"/>
      <c r="QY15" s="199"/>
      <c r="QZ15" s="199"/>
      <c r="RA15" s="199"/>
      <c r="RB15" s="199"/>
      <c r="RC15" s="199"/>
      <c r="RD15" s="199"/>
      <c r="RE15" s="199"/>
      <c r="RF15" s="199"/>
      <c r="RG15" s="199"/>
      <c r="RH15" s="199"/>
      <c r="RI15" s="199"/>
      <c r="RJ15" s="199"/>
      <c r="RK15" s="199"/>
      <c r="RL15" s="199"/>
      <c r="RM15" s="199"/>
      <c r="RN15" s="199"/>
      <c r="RO15" s="199"/>
      <c r="RP15" s="199"/>
      <c r="RQ15" s="199"/>
      <c r="RR15" s="199"/>
      <c r="RS15" s="199"/>
      <c r="RT15" s="199"/>
      <c r="RU15" s="199"/>
      <c r="RV15" s="199"/>
      <c r="RW15" s="199"/>
      <c r="RX15" s="199"/>
      <c r="RY15" s="199"/>
      <c r="RZ15" s="199"/>
      <c r="SA15" s="199"/>
      <c r="SB15" s="199"/>
      <c r="SC15" s="199"/>
      <c r="SD15" s="199"/>
      <c r="SE15" s="199"/>
      <c r="SF15" s="199"/>
    </row>
    <row r="16" spans="1:500" x14ac:dyDescent="0.25">
      <c r="A16" s="206" t="s">
        <v>18</v>
      </c>
      <c r="B16" s="198">
        <v>3.1E-2</v>
      </c>
      <c r="C16" s="198">
        <v>-2.1000000000000001E-2</v>
      </c>
      <c r="D16" s="198">
        <v>-2.7E-2</v>
      </c>
      <c r="E16" s="198">
        <v>-1.0999999999999999E-2</v>
      </c>
      <c r="F16" s="198">
        <v>4.2999999999999997E-2</v>
      </c>
      <c r="G16" s="198">
        <v>4.2000000000000003E-2</v>
      </c>
      <c r="H16" s="198">
        <v>8.5000000000000006E-2</v>
      </c>
      <c r="I16" s="198">
        <v>4.1000000000000002E-2</v>
      </c>
      <c r="J16" s="198">
        <v>5.6000000000000001E-2</v>
      </c>
      <c r="K16" s="198">
        <v>6.3E-2</v>
      </c>
      <c r="L16" s="198">
        <v>3.9E-2</v>
      </c>
      <c r="M16" s="198">
        <v>4.7E-2</v>
      </c>
      <c r="N16" s="198">
        <v>2E-3</v>
      </c>
      <c r="O16" s="198">
        <v>0.04</v>
      </c>
      <c r="P16" s="198">
        <v>7.0000000000000007E-2</v>
      </c>
      <c r="Q16" s="198">
        <v>4.9000000000000002E-2</v>
      </c>
      <c r="R16" s="198">
        <v>4.3999999999999997E-2</v>
      </c>
      <c r="S16" s="198">
        <v>4.1000000000000002E-2</v>
      </c>
      <c r="T16" s="198">
        <v>8.0000000000000002E-3</v>
      </c>
      <c r="U16" s="198">
        <v>-6.0000000000000001E-3</v>
      </c>
      <c r="V16" s="198">
        <v>-6.6000000000000003E-2</v>
      </c>
      <c r="W16" s="198">
        <v>-7.8E-2</v>
      </c>
      <c r="X16" s="198">
        <v>-8.5000000000000006E-2</v>
      </c>
      <c r="Y16" s="198">
        <v>-0.125</v>
      </c>
      <c r="Z16" s="198">
        <v>-0.128</v>
      </c>
      <c r="AA16" s="198">
        <v>-0.16800000000000001</v>
      </c>
      <c r="AB16" s="198">
        <v>-0.23300000000000001</v>
      </c>
      <c r="AC16" s="198">
        <v>-0.20300000000000001</v>
      </c>
      <c r="AD16" s="198">
        <v>-0.06</v>
      </c>
      <c r="AE16" s="198">
        <v>-6.9000000000000006E-2</v>
      </c>
      <c r="AF16" s="198">
        <v>-7.8E-2</v>
      </c>
      <c r="AG16" s="198">
        <v>-8.3000000000000004E-2</v>
      </c>
      <c r="AH16" s="198">
        <v>-6.8000000000000005E-2</v>
      </c>
      <c r="AI16" s="198">
        <v>-7.0000000000000007E-2</v>
      </c>
      <c r="AJ16" s="198">
        <v>-5.3999999999999999E-2</v>
      </c>
      <c r="AK16" s="198">
        <v>-3.7999999999999999E-2</v>
      </c>
      <c r="AL16" s="198">
        <v>0</v>
      </c>
      <c r="AM16" s="198">
        <v>1.0999999999999999E-2</v>
      </c>
      <c r="AN16" s="198">
        <v>1.7000000000000001E-2</v>
      </c>
      <c r="AO16" s="198">
        <v>3.5999999999999997E-2</v>
      </c>
      <c r="AP16" s="198">
        <v>-0.128</v>
      </c>
      <c r="AQ16" s="198">
        <v>-0.17799999999999999</v>
      </c>
      <c r="AR16" s="198">
        <v>-0.193</v>
      </c>
      <c r="AS16" s="198">
        <v>-0.20899999999999999</v>
      </c>
      <c r="AT16" s="198">
        <v>-0.193</v>
      </c>
      <c r="AU16" s="198">
        <v>-0.19600000000000001</v>
      </c>
      <c r="AV16" s="198">
        <v>-0.17899999999999999</v>
      </c>
      <c r="AW16" s="198">
        <v>-0.16800000000000001</v>
      </c>
      <c r="AX16" s="198">
        <v>-0.126</v>
      </c>
      <c r="AY16" s="198">
        <v>-0.11700000000000001</v>
      </c>
      <c r="AZ16" s="198">
        <v>-9.8000000000000004E-2</v>
      </c>
      <c r="BA16" s="198">
        <v>-6.3E-2</v>
      </c>
      <c r="BB16" s="460"/>
      <c r="BC16" s="460"/>
      <c r="BD16" s="460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  <c r="DO16" s="199"/>
      <c r="DP16" s="199"/>
      <c r="DQ16" s="199"/>
      <c r="DR16" s="199"/>
      <c r="DS16" s="199"/>
      <c r="DT16" s="199"/>
      <c r="DU16" s="199"/>
      <c r="DV16" s="199"/>
      <c r="DW16" s="199"/>
      <c r="DX16" s="199"/>
      <c r="DY16" s="199"/>
      <c r="DZ16" s="199"/>
      <c r="EA16" s="199"/>
      <c r="EB16" s="199"/>
      <c r="EC16" s="199"/>
      <c r="ED16" s="199"/>
      <c r="EE16" s="199"/>
      <c r="EF16" s="199"/>
      <c r="EG16" s="199"/>
      <c r="EH16" s="199"/>
      <c r="EI16" s="199"/>
      <c r="EJ16" s="199"/>
      <c r="EK16" s="199"/>
      <c r="EL16" s="199"/>
      <c r="EM16" s="199"/>
      <c r="EN16" s="199"/>
      <c r="EO16" s="199"/>
      <c r="EP16" s="199"/>
      <c r="EQ16" s="199"/>
      <c r="ER16" s="199"/>
      <c r="ES16" s="199"/>
      <c r="ET16" s="199"/>
      <c r="EU16" s="199"/>
      <c r="EV16" s="199"/>
      <c r="EW16" s="199"/>
      <c r="EX16" s="199"/>
      <c r="EY16" s="199"/>
      <c r="EZ16" s="199"/>
      <c r="FA16" s="199"/>
      <c r="FB16" s="199"/>
      <c r="FC16" s="199"/>
      <c r="FD16" s="199"/>
      <c r="FE16" s="199"/>
      <c r="FF16" s="199"/>
      <c r="FG16" s="199"/>
      <c r="FH16" s="199"/>
      <c r="FI16" s="199"/>
      <c r="FJ16" s="199"/>
      <c r="FK16" s="199"/>
      <c r="FL16" s="199"/>
      <c r="FM16" s="199"/>
      <c r="FN16" s="199"/>
      <c r="FO16" s="199"/>
      <c r="FP16" s="199"/>
      <c r="FQ16" s="199"/>
      <c r="FR16" s="199"/>
      <c r="FS16" s="199"/>
      <c r="FT16" s="199"/>
      <c r="FU16" s="199"/>
      <c r="FV16" s="199"/>
      <c r="FW16" s="199"/>
      <c r="FX16" s="199"/>
      <c r="FY16" s="199"/>
      <c r="FZ16" s="199"/>
      <c r="GA16" s="199"/>
      <c r="GB16" s="199"/>
      <c r="GC16" s="199"/>
      <c r="GD16" s="199"/>
      <c r="GE16" s="199"/>
      <c r="GF16" s="199"/>
      <c r="GG16" s="199"/>
      <c r="GH16" s="199"/>
      <c r="GI16" s="199"/>
      <c r="GJ16" s="199"/>
      <c r="GK16" s="199"/>
      <c r="GL16" s="199"/>
      <c r="GM16" s="199"/>
      <c r="GN16" s="199"/>
      <c r="GO16" s="199"/>
      <c r="GP16" s="199"/>
      <c r="GQ16" s="199"/>
      <c r="GR16" s="199"/>
      <c r="GS16" s="199"/>
      <c r="GT16" s="199"/>
      <c r="GU16" s="199"/>
      <c r="GV16" s="199"/>
      <c r="GW16" s="199"/>
      <c r="GX16" s="199"/>
      <c r="GY16" s="199"/>
      <c r="GZ16" s="199"/>
      <c r="HA16" s="199"/>
      <c r="HB16" s="199"/>
      <c r="HC16" s="199"/>
      <c r="HD16" s="199"/>
      <c r="HE16" s="199"/>
      <c r="HF16" s="199"/>
      <c r="HG16" s="199"/>
      <c r="HH16" s="199"/>
      <c r="HI16" s="199"/>
      <c r="HJ16" s="199"/>
      <c r="HK16" s="199"/>
      <c r="HL16" s="199"/>
      <c r="HM16" s="199"/>
      <c r="HN16" s="199"/>
      <c r="HO16" s="199"/>
      <c r="HP16" s="199"/>
      <c r="HQ16" s="199"/>
      <c r="HR16" s="199"/>
      <c r="HS16" s="199"/>
      <c r="HT16" s="199"/>
      <c r="HU16" s="199"/>
      <c r="HV16" s="199"/>
      <c r="HW16" s="199"/>
      <c r="HX16" s="199"/>
      <c r="HY16" s="199"/>
      <c r="HZ16" s="199"/>
      <c r="IA16" s="199"/>
      <c r="IB16" s="199"/>
      <c r="IC16" s="199"/>
      <c r="ID16" s="199"/>
      <c r="IE16" s="199"/>
      <c r="IF16" s="199"/>
      <c r="IG16" s="199"/>
      <c r="IH16" s="199"/>
      <c r="II16" s="199"/>
      <c r="IJ16" s="199"/>
      <c r="IK16" s="199"/>
      <c r="IL16" s="199"/>
      <c r="IM16" s="199"/>
      <c r="IN16" s="199"/>
      <c r="IO16" s="199"/>
      <c r="IP16" s="199"/>
      <c r="IQ16" s="199"/>
      <c r="IR16" s="199"/>
      <c r="IS16" s="199"/>
      <c r="IT16" s="199"/>
      <c r="IU16" s="199"/>
      <c r="IV16" s="199"/>
      <c r="IW16" s="199"/>
      <c r="IX16" s="199"/>
      <c r="IY16" s="199"/>
      <c r="IZ16" s="199"/>
      <c r="JA16" s="199"/>
      <c r="JB16" s="199"/>
      <c r="JC16" s="199"/>
      <c r="JD16" s="199"/>
      <c r="JE16" s="199"/>
      <c r="JF16" s="199"/>
      <c r="JG16" s="199"/>
      <c r="JH16" s="199"/>
      <c r="JI16" s="199"/>
      <c r="JJ16" s="199"/>
      <c r="JK16" s="199"/>
      <c r="JL16" s="199"/>
      <c r="JM16" s="199"/>
      <c r="JN16" s="199"/>
      <c r="JO16" s="199"/>
      <c r="JP16" s="199"/>
      <c r="JQ16" s="199"/>
      <c r="JR16" s="199"/>
      <c r="JS16" s="199"/>
      <c r="JT16" s="199"/>
      <c r="JU16" s="199"/>
      <c r="JV16" s="199"/>
      <c r="JW16" s="199"/>
      <c r="JX16" s="199"/>
      <c r="JY16" s="199"/>
      <c r="JZ16" s="199"/>
      <c r="KA16" s="199"/>
      <c r="KB16" s="199"/>
      <c r="KC16" s="199"/>
      <c r="KD16" s="199"/>
      <c r="KE16" s="199"/>
      <c r="KF16" s="199"/>
      <c r="KG16" s="199"/>
      <c r="KH16" s="199"/>
      <c r="KI16" s="199"/>
      <c r="KJ16" s="199"/>
      <c r="KK16" s="199"/>
      <c r="KL16" s="199"/>
      <c r="KM16" s="199"/>
      <c r="KN16" s="199"/>
      <c r="KO16" s="199"/>
      <c r="KP16" s="199"/>
      <c r="KQ16" s="199"/>
      <c r="KR16" s="199"/>
      <c r="KS16" s="199"/>
      <c r="KT16" s="199"/>
      <c r="KU16" s="199"/>
      <c r="KV16" s="199"/>
      <c r="KW16" s="199"/>
      <c r="KX16" s="199"/>
      <c r="KY16" s="199"/>
      <c r="KZ16" s="199"/>
      <c r="LA16" s="199"/>
      <c r="LB16" s="199"/>
      <c r="LC16" s="199"/>
      <c r="LD16" s="199"/>
      <c r="LE16" s="199"/>
      <c r="LF16" s="199"/>
      <c r="LG16" s="199"/>
      <c r="LH16" s="199"/>
      <c r="LI16" s="199"/>
      <c r="LJ16" s="199"/>
      <c r="LK16" s="199"/>
      <c r="LL16" s="199"/>
      <c r="LM16" s="199"/>
      <c r="LN16" s="199"/>
      <c r="LO16" s="199"/>
      <c r="LP16" s="199"/>
      <c r="LQ16" s="199"/>
      <c r="LR16" s="199"/>
      <c r="LS16" s="199"/>
      <c r="LT16" s="199"/>
      <c r="LU16" s="199"/>
      <c r="LV16" s="199"/>
      <c r="LW16" s="199"/>
      <c r="LX16" s="199"/>
      <c r="LY16" s="199"/>
      <c r="LZ16" s="199"/>
      <c r="MA16" s="199"/>
      <c r="MB16" s="199"/>
      <c r="MC16" s="199"/>
      <c r="MD16" s="199"/>
      <c r="ME16" s="199"/>
      <c r="MF16" s="199"/>
      <c r="MG16" s="199"/>
      <c r="MH16" s="199"/>
      <c r="MI16" s="199"/>
      <c r="MJ16" s="199"/>
      <c r="MK16" s="199"/>
      <c r="ML16" s="199"/>
      <c r="MM16" s="199"/>
      <c r="MN16" s="199"/>
      <c r="MO16" s="199"/>
      <c r="MP16" s="199"/>
      <c r="MQ16" s="199"/>
      <c r="MR16" s="199"/>
      <c r="MS16" s="199"/>
      <c r="MT16" s="199"/>
      <c r="MU16" s="199"/>
      <c r="MV16" s="199"/>
      <c r="MW16" s="199"/>
      <c r="MX16" s="199"/>
      <c r="MY16" s="199"/>
      <c r="MZ16" s="199"/>
      <c r="NA16" s="199"/>
      <c r="NB16" s="199"/>
      <c r="NC16" s="199"/>
      <c r="ND16" s="199"/>
      <c r="NE16" s="199"/>
      <c r="NF16" s="199"/>
      <c r="NG16" s="199"/>
      <c r="NH16" s="199"/>
      <c r="NI16" s="199"/>
      <c r="NJ16" s="199"/>
      <c r="NK16" s="199"/>
      <c r="NL16" s="199"/>
      <c r="NM16" s="199"/>
      <c r="NN16" s="199"/>
      <c r="NO16" s="199"/>
      <c r="NP16" s="199"/>
      <c r="NQ16" s="199"/>
      <c r="NR16" s="199"/>
      <c r="NS16" s="199"/>
      <c r="NT16" s="199"/>
      <c r="NU16" s="199"/>
      <c r="NV16" s="199"/>
      <c r="NW16" s="199"/>
      <c r="NX16" s="199"/>
      <c r="NY16" s="199"/>
      <c r="NZ16" s="199"/>
      <c r="OA16" s="199"/>
      <c r="OB16" s="199"/>
      <c r="OC16" s="199"/>
      <c r="OD16" s="199"/>
      <c r="OE16" s="199"/>
      <c r="OF16" s="199"/>
      <c r="OG16" s="199"/>
      <c r="OH16" s="199"/>
      <c r="OI16" s="199"/>
      <c r="OJ16" s="199"/>
      <c r="OK16" s="199"/>
      <c r="OL16" s="199"/>
      <c r="OM16" s="199"/>
      <c r="ON16" s="199"/>
      <c r="OO16" s="199"/>
      <c r="OP16" s="199"/>
      <c r="OQ16" s="199"/>
      <c r="OR16" s="199"/>
      <c r="OS16" s="199"/>
      <c r="OT16" s="199"/>
      <c r="OU16" s="199"/>
      <c r="OV16" s="199"/>
      <c r="OW16" s="199"/>
      <c r="OX16" s="199"/>
      <c r="OY16" s="199"/>
      <c r="OZ16" s="199"/>
      <c r="PA16" s="199"/>
      <c r="PB16" s="199"/>
      <c r="PC16" s="199"/>
      <c r="PD16" s="199"/>
      <c r="PE16" s="199"/>
      <c r="PF16" s="199"/>
      <c r="PG16" s="199"/>
      <c r="PH16" s="199"/>
      <c r="PI16" s="199"/>
      <c r="PJ16" s="199"/>
      <c r="PK16" s="199"/>
      <c r="PL16" s="199"/>
      <c r="PM16" s="199"/>
      <c r="PN16" s="199"/>
      <c r="PO16" s="199"/>
      <c r="PP16" s="199"/>
      <c r="PQ16" s="199"/>
      <c r="PR16" s="199"/>
      <c r="PS16" s="199"/>
      <c r="PT16" s="199"/>
      <c r="PU16" s="199"/>
      <c r="PV16" s="199"/>
      <c r="PW16" s="199"/>
      <c r="PX16" s="199"/>
      <c r="PY16" s="199"/>
      <c r="PZ16" s="199"/>
      <c r="QA16" s="199"/>
      <c r="QB16" s="199"/>
      <c r="QC16" s="199"/>
      <c r="QD16" s="199"/>
      <c r="QE16" s="199"/>
      <c r="QF16" s="199"/>
      <c r="QG16" s="199"/>
      <c r="QH16" s="199"/>
      <c r="QI16" s="199"/>
      <c r="QJ16" s="199"/>
      <c r="QK16" s="199"/>
      <c r="QL16" s="199"/>
      <c r="QM16" s="199"/>
      <c r="QN16" s="199"/>
      <c r="QO16" s="199"/>
      <c r="QP16" s="199"/>
      <c r="QQ16" s="199"/>
      <c r="QR16" s="199"/>
      <c r="QS16" s="199"/>
      <c r="QT16" s="199"/>
      <c r="QU16" s="199"/>
      <c r="QV16" s="199"/>
      <c r="QW16" s="199"/>
      <c r="QX16" s="199"/>
      <c r="QY16" s="199"/>
      <c r="QZ16" s="199"/>
      <c r="RA16" s="199"/>
      <c r="RB16" s="199"/>
      <c r="RC16" s="199"/>
      <c r="RD16" s="199"/>
      <c r="RE16" s="199"/>
      <c r="RF16" s="199"/>
      <c r="RG16" s="199"/>
      <c r="RH16" s="199"/>
      <c r="RI16" s="199"/>
      <c r="RJ16" s="199"/>
      <c r="RK16" s="199"/>
      <c r="RL16" s="199"/>
      <c r="RM16" s="199"/>
      <c r="RN16" s="199"/>
      <c r="RO16" s="199"/>
      <c r="RP16" s="199"/>
      <c r="RQ16" s="199"/>
      <c r="RR16" s="199"/>
      <c r="RS16" s="199"/>
      <c r="RT16" s="199"/>
      <c r="RU16" s="199"/>
      <c r="RV16" s="199"/>
      <c r="RW16" s="199"/>
      <c r="RX16" s="199"/>
      <c r="RY16" s="199"/>
      <c r="RZ16" s="199"/>
      <c r="SA16" s="199"/>
      <c r="SB16" s="199"/>
      <c r="SC16" s="199"/>
      <c r="SD16" s="199"/>
      <c r="SE16" s="199"/>
      <c r="SF16" s="199"/>
    </row>
    <row r="17" spans="1:500" x14ac:dyDescent="0.25">
      <c r="A17" s="206" t="s">
        <v>19</v>
      </c>
      <c r="B17" s="198">
        <v>-1.7999999999999999E-2</v>
      </c>
      <c r="C17" s="198">
        <v>-0.19700000000000001</v>
      </c>
      <c r="D17" s="198">
        <v>-0.249</v>
      </c>
      <c r="E17" s="198">
        <v>1.2E-2</v>
      </c>
      <c r="F17" s="198">
        <v>9.9000000000000005E-2</v>
      </c>
      <c r="G17" s="198">
        <v>-9.6000000000000002E-2</v>
      </c>
      <c r="H17" s="198">
        <v>9.6000000000000002E-2</v>
      </c>
      <c r="I17" s="198">
        <v>-0.245</v>
      </c>
      <c r="J17" s="198">
        <v>0.124</v>
      </c>
      <c r="K17" s="198">
        <v>4.8000000000000001E-2</v>
      </c>
      <c r="L17" s="198">
        <v>-0.124</v>
      </c>
      <c r="M17" s="198">
        <v>9.8000000000000004E-2</v>
      </c>
      <c r="N17" s="198">
        <v>-1.2E-2</v>
      </c>
      <c r="O17" s="198">
        <v>-1.2E-2</v>
      </c>
      <c r="P17" s="198">
        <v>0.04</v>
      </c>
      <c r="Q17" s="198">
        <v>-8.5000000000000006E-2</v>
      </c>
      <c r="R17" s="198">
        <v>-0.113</v>
      </c>
      <c r="S17" s="198">
        <v>-5.6000000000000001E-2</v>
      </c>
      <c r="T17" s="198">
        <v>-5.1999999999999998E-2</v>
      </c>
      <c r="U17" s="198">
        <v>-2.7E-2</v>
      </c>
      <c r="V17" s="198">
        <v>0</v>
      </c>
      <c r="W17" s="198">
        <v>-0.17599999999999999</v>
      </c>
      <c r="X17" s="198">
        <v>-5.2999999999999999E-2</v>
      </c>
      <c r="Y17" s="198">
        <v>-6.4000000000000001E-2</v>
      </c>
      <c r="Z17" s="198">
        <v>-0.35799999999999998</v>
      </c>
      <c r="AA17" s="198">
        <v>-0.189</v>
      </c>
      <c r="AB17" s="198">
        <v>-0.125</v>
      </c>
      <c r="AC17" s="198">
        <v>-0.20899999999999999</v>
      </c>
      <c r="AD17" s="198">
        <v>-0.129</v>
      </c>
      <c r="AE17" s="198">
        <v>-7.9000000000000001E-2</v>
      </c>
      <c r="AF17" s="198">
        <v>-3.5000000000000003E-2</v>
      </c>
      <c r="AG17" s="198">
        <v>-5.7000000000000002E-2</v>
      </c>
      <c r="AH17" s="198">
        <v>-4.5999999999999999E-2</v>
      </c>
      <c r="AI17" s="198">
        <v>-3.4000000000000002E-2</v>
      </c>
      <c r="AJ17" s="198">
        <v>-2.7E-2</v>
      </c>
      <c r="AK17" s="198">
        <v>2.1999999999999999E-2</v>
      </c>
      <c r="AL17" s="198">
        <v>3.2000000000000001E-2</v>
      </c>
      <c r="AM17" s="198">
        <v>5.0999999999999997E-2</v>
      </c>
      <c r="AN17" s="198">
        <v>-4.2000000000000003E-2</v>
      </c>
      <c r="AO17" s="198">
        <v>-0.15</v>
      </c>
      <c r="AP17" s="198">
        <v>-0.35799999999999998</v>
      </c>
      <c r="AQ17" s="198">
        <v>-0.13800000000000001</v>
      </c>
      <c r="AR17" s="198">
        <v>-9.4E-2</v>
      </c>
      <c r="AS17" s="198">
        <v>-5.7000000000000002E-2</v>
      </c>
      <c r="AT17" s="198">
        <v>-4.5999999999999999E-2</v>
      </c>
      <c r="AU17" s="198">
        <v>-3.4000000000000002E-2</v>
      </c>
      <c r="AV17" s="198">
        <v>-2.7E-2</v>
      </c>
      <c r="AW17" s="198">
        <v>2.3E-2</v>
      </c>
      <c r="AX17" s="198">
        <v>3.2000000000000001E-2</v>
      </c>
      <c r="AY17" s="198">
        <v>5.0999999999999997E-2</v>
      </c>
      <c r="AZ17" s="198">
        <v>-4.2000000000000003E-2</v>
      </c>
      <c r="BA17" s="198">
        <v>-0.15</v>
      </c>
      <c r="BB17" s="460"/>
      <c r="BC17" s="460"/>
      <c r="BD17" s="460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  <c r="DO17" s="199"/>
      <c r="DP17" s="199"/>
      <c r="DQ17" s="199"/>
      <c r="DR17" s="199"/>
      <c r="DS17" s="199"/>
      <c r="DT17" s="199"/>
      <c r="DU17" s="199"/>
      <c r="DV17" s="199"/>
      <c r="DW17" s="199"/>
      <c r="DX17" s="199"/>
      <c r="DY17" s="199"/>
      <c r="DZ17" s="199"/>
      <c r="EA17" s="199"/>
      <c r="EB17" s="199"/>
      <c r="EC17" s="199"/>
      <c r="ED17" s="199"/>
      <c r="EE17" s="199"/>
      <c r="EF17" s="199"/>
      <c r="EG17" s="199"/>
      <c r="EH17" s="199"/>
      <c r="EI17" s="199"/>
      <c r="EJ17" s="199"/>
      <c r="EK17" s="199"/>
      <c r="EL17" s="199"/>
      <c r="EM17" s="199"/>
      <c r="EN17" s="199"/>
      <c r="EO17" s="199"/>
      <c r="EP17" s="199"/>
      <c r="EQ17" s="199"/>
      <c r="ER17" s="199"/>
      <c r="ES17" s="199"/>
      <c r="ET17" s="199"/>
      <c r="EU17" s="199"/>
      <c r="EV17" s="199"/>
      <c r="EW17" s="199"/>
      <c r="EX17" s="199"/>
      <c r="EY17" s="199"/>
      <c r="EZ17" s="199"/>
      <c r="FA17" s="199"/>
      <c r="FB17" s="199"/>
      <c r="FC17" s="199"/>
      <c r="FD17" s="199"/>
      <c r="FE17" s="199"/>
      <c r="FF17" s="199"/>
      <c r="FG17" s="199"/>
      <c r="FH17" s="199"/>
      <c r="FI17" s="199"/>
      <c r="FJ17" s="199"/>
      <c r="FK17" s="199"/>
      <c r="FL17" s="199"/>
      <c r="FM17" s="199"/>
      <c r="FN17" s="199"/>
      <c r="FO17" s="199"/>
      <c r="FP17" s="199"/>
      <c r="FQ17" s="199"/>
      <c r="FR17" s="199"/>
      <c r="FS17" s="199"/>
      <c r="FT17" s="199"/>
      <c r="FU17" s="199"/>
      <c r="FV17" s="199"/>
      <c r="FW17" s="199"/>
      <c r="FX17" s="199"/>
      <c r="FY17" s="199"/>
      <c r="FZ17" s="199"/>
      <c r="GA17" s="199"/>
      <c r="GB17" s="199"/>
      <c r="GC17" s="199"/>
      <c r="GD17" s="199"/>
      <c r="GE17" s="199"/>
      <c r="GF17" s="199"/>
      <c r="GG17" s="199"/>
      <c r="GH17" s="199"/>
      <c r="GI17" s="199"/>
      <c r="GJ17" s="199"/>
      <c r="GK17" s="199"/>
      <c r="GL17" s="199"/>
      <c r="GM17" s="199"/>
      <c r="GN17" s="199"/>
      <c r="GO17" s="199"/>
      <c r="GP17" s="199"/>
      <c r="GQ17" s="199"/>
      <c r="GR17" s="199"/>
      <c r="GS17" s="199"/>
      <c r="GT17" s="199"/>
      <c r="GU17" s="199"/>
      <c r="GV17" s="199"/>
      <c r="GW17" s="199"/>
      <c r="GX17" s="199"/>
      <c r="GY17" s="199"/>
      <c r="GZ17" s="199"/>
      <c r="HA17" s="199"/>
      <c r="HB17" s="199"/>
      <c r="HC17" s="199"/>
      <c r="HD17" s="199"/>
      <c r="HE17" s="199"/>
      <c r="HF17" s="199"/>
      <c r="HG17" s="199"/>
      <c r="HH17" s="199"/>
      <c r="HI17" s="199"/>
      <c r="HJ17" s="199"/>
      <c r="HK17" s="199"/>
      <c r="HL17" s="199"/>
      <c r="HM17" s="199"/>
      <c r="HN17" s="199"/>
      <c r="HO17" s="199"/>
      <c r="HP17" s="199"/>
      <c r="HQ17" s="199"/>
      <c r="HR17" s="199"/>
      <c r="HS17" s="199"/>
      <c r="HT17" s="199"/>
      <c r="HU17" s="199"/>
      <c r="HV17" s="199"/>
      <c r="HW17" s="199"/>
      <c r="HX17" s="199"/>
      <c r="HY17" s="199"/>
      <c r="HZ17" s="199"/>
      <c r="IA17" s="199"/>
      <c r="IB17" s="199"/>
      <c r="IC17" s="199"/>
      <c r="ID17" s="199"/>
      <c r="IE17" s="199"/>
      <c r="IF17" s="199"/>
      <c r="IG17" s="199"/>
      <c r="IH17" s="199"/>
      <c r="II17" s="199"/>
      <c r="IJ17" s="199"/>
      <c r="IK17" s="199"/>
      <c r="IL17" s="199"/>
      <c r="IM17" s="199"/>
      <c r="IN17" s="199"/>
      <c r="IO17" s="199"/>
      <c r="IP17" s="199"/>
      <c r="IQ17" s="199"/>
      <c r="IR17" s="199"/>
      <c r="IS17" s="199"/>
      <c r="IT17" s="199"/>
      <c r="IU17" s="199"/>
      <c r="IV17" s="199"/>
      <c r="IW17" s="199"/>
      <c r="IX17" s="199"/>
      <c r="IY17" s="199"/>
      <c r="IZ17" s="199"/>
      <c r="JA17" s="199"/>
      <c r="JB17" s="199"/>
      <c r="JC17" s="199"/>
      <c r="JD17" s="199"/>
      <c r="JE17" s="199"/>
      <c r="JF17" s="199"/>
      <c r="JG17" s="199"/>
      <c r="JH17" s="199"/>
      <c r="JI17" s="199"/>
      <c r="JJ17" s="199"/>
      <c r="JK17" s="199"/>
      <c r="JL17" s="199"/>
      <c r="JM17" s="199"/>
      <c r="JN17" s="199"/>
      <c r="JO17" s="199"/>
      <c r="JP17" s="199"/>
      <c r="JQ17" s="199"/>
      <c r="JR17" s="199"/>
      <c r="JS17" s="199"/>
      <c r="JT17" s="199"/>
      <c r="JU17" s="199"/>
      <c r="JV17" s="199"/>
      <c r="JW17" s="199"/>
      <c r="JX17" s="199"/>
      <c r="JY17" s="199"/>
      <c r="JZ17" s="199"/>
      <c r="KA17" s="199"/>
      <c r="KB17" s="199"/>
      <c r="KC17" s="199"/>
      <c r="KD17" s="199"/>
      <c r="KE17" s="199"/>
      <c r="KF17" s="199"/>
      <c r="KG17" s="199"/>
      <c r="KH17" s="199"/>
      <c r="KI17" s="199"/>
      <c r="KJ17" s="199"/>
      <c r="KK17" s="199"/>
      <c r="KL17" s="199"/>
      <c r="KM17" s="199"/>
      <c r="KN17" s="199"/>
      <c r="KO17" s="199"/>
      <c r="KP17" s="199"/>
      <c r="KQ17" s="199"/>
      <c r="KR17" s="199"/>
      <c r="KS17" s="199"/>
      <c r="KT17" s="199"/>
      <c r="KU17" s="199"/>
      <c r="KV17" s="199"/>
      <c r="KW17" s="199"/>
      <c r="KX17" s="199"/>
      <c r="KY17" s="199"/>
      <c r="KZ17" s="199"/>
      <c r="LA17" s="199"/>
      <c r="LB17" s="199"/>
      <c r="LC17" s="199"/>
      <c r="LD17" s="199"/>
      <c r="LE17" s="199"/>
      <c r="LF17" s="199"/>
      <c r="LG17" s="199"/>
      <c r="LH17" s="199"/>
      <c r="LI17" s="199"/>
      <c r="LJ17" s="199"/>
      <c r="LK17" s="199"/>
      <c r="LL17" s="199"/>
      <c r="LM17" s="199"/>
      <c r="LN17" s="199"/>
      <c r="LO17" s="199"/>
      <c r="LP17" s="199"/>
      <c r="LQ17" s="199"/>
      <c r="LR17" s="199"/>
      <c r="LS17" s="199"/>
      <c r="LT17" s="199"/>
      <c r="LU17" s="199"/>
      <c r="LV17" s="199"/>
      <c r="LW17" s="199"/>
      <c r="LX17" s="199"/>
      <c r="LY17" s="199"/>
      <c r="LZ17" s="199"/>
      <c r="MA17" s="199"/>
      <c r="MB17" s="199"/>
      <c r="MC17" s="199"/>
      <c r="MD17" s="199"/>
      <c r="ME17" s="199"/>
      <c r="MF17" s="199"/>
      <c r="MG17" s="199"/>
      <c r="MH17" s="199"/>
      <c r="MI17" s="199"/>
      <c r="MJ17" s="199"/>
      <c r="MK17" s="199"/>
      <c r="ML17" s="199"/>
      <c r="MM17" s="199"/>
      <c r="MN17" s="199"/>
      <c r="MO17" s="199"/>
      <c r="MP17" s="199"/>
      <c r="MQ17" s="199"/>
      <c r="MR17" s="199"/>
      <c r="MS17" s="199"/>
      <c r="MT17" s="199"/>
      <c r="MU17" s="199"/>
      <c r="MV17" s="199"/>
      <c r="MW17" s="199"/>
      <c r="MX17" s="199"/>
      <c r="MY17" s="199"/>
      <c r="MZ17" s="199"/>
      <c r="NA17" s="199"/>
      <c r="NB17" s="199"/>
      <c r="NC17" s="199"/>
      <c r="ND17" s="199"/>
      <c r="NE17" s="199"/>
      <c r="NF17" s="199"/>
      <c r="NG17" s="199"/>
      <c r="NH17" s="199"/>
      <c r="NI17" s="199"/>
      <c r="NJ17" s="199"/>
      <c r="NK17" s="199"/>
      <c r="NL17" s="199"/>
      <c r="NM17" s="199"/>
      <c r="NN17" s="199"/>
      <c r="NO17" s="199"/>
      <c r="NP17" s="199"/>
      <c r="NQ17" s="199"/>
      <c r="NR17" s="199"/>
      <c r="NS17" s="199"/>
      <c r="NT17" s="199"/>
      <c r="NU17" s="199"/>
      <c r="NV17" s="199"/>
      <c r="NW17" s="199"/>
      <c r="NX17" s="199"/>
      <c r="NY17" s="199"/>
      <c r="NZ17" s="199"/>
      <c r="OA17" s="199"/>
      <c r="OB17" s="199"/>
      <c r="OC17" s="199"/>
      <c r="OD17" s="199"/>
      <c r="OE17" s="199"/>
      <c r="OF17" s="199"/>
      <c r="OG17" s="199"/>
      <c r="OH17" s="199"/>
      <c r="OI17" s="199"/>
      <c r="OJ17" s="199"/>
      <c r="OK17" s="199"/>
      <c r="OL17" s="199"/>
      <c r="OM17" s="199"/>
      <c r="ON17" s="199"/>
      <c r="OO17" s="199"/>
      <c r="OP17" s="199"/>
      <c r="OQ17" s="199"/>
      <c r="OR17" s="199"/>
      <c r="OS17" s="199"/>
      <c r="OT17" s="199"/>
      <c r="OU17" s="199"/>
      <c r="OV17" s="199"/>
      <c r="OW17" s="199"/>
      <c r="OX17" s="199"/>
      <c r="OY17" s="199"/>
      <c r="OZ17" s="199"/>
      <c r="PA17" s="199"/>
      <c r="PB17" s="199"/>
      <c r="PC17" s="199"/>
      <c r="PD17" s="199"/>
      <c r="PE17" s="199"/>
      <c r="PF17" s="199"/>
      <c r="PG17" s="199"/>
      <c r="PH17" s="199"/>
      <c r="PI17" s="199"/>
      <c r="PJ17" s="199"/>
      <c r="PK17" s="199"/>
      <c r="PL17" s="199"/>
      <c r="PM17" s="199"/>
      <c r="PN17" s="199"/>
      <c r="PO17" s="199"/>
      <c r="PP17" s="199"/>
      <c r="PQ17" s="199"/>
      <c r="PR17" s="199"/>
      <c r="PS17" s="199"/>
      <c r="PT17" s="199"/>
      <c r="PU17" s="199"/>
      <c r="PV17" s="199"/>
      <c r="PW17" s="199"/>
      <c r="PX17" s="199"/>
      <c r="PY17" s="199"/>
      <c r="PZ17" s="199"/>
      <c r="QA17" s="199"/>
      <c r="QB17" s="199"/>
      <c r="QC17" s="199"/>
      <c r="QD17" s="199"/>
      <c r="QE17" s="199"/>
      <c r="QF17" s="199"/>
      <c r="QG17" s="199"/>
      <c r="QH17" s="199"/>
      <c r="QI17" s="199"/>
      <c r="QJ17" s="199"/>
      <c r="QK17" s="199"/>
      <c r="QL17" s="199"/>
      <c r="QM17" s="199"/>
      <c r="QN17" s="199"/>
      <c r="QO17" s="199"/>
      <c r="QP17" s="199"/>
      <c r="QQ17" s="199"/>
      <c r="QR17" s="199"/>
      <c r="QS17" s="199"/>
      <c r="QT17" s="199"/>
      <c r="QU17" s="199"/>
      <c r="QV17" s="199"/>
      <c r="QW17" s="199"/>
      <c r="QX17" s="199"/>
      <c r="QY17" s="199"/>
      <c r="QZ17" s="199"/>
      <c r="RA17" s="199"/>
      <c r="RB17" s="199"/>
      <c r="RC17" s="199"/>
      <c r="RD17" s="199"/>
      <c r="RE17" s="199"/>
      <c r="RF17" s="199"/>
      <c r="RG17" s="199"/>
      <c r="RH17" s="199"/>
      <c r="RI17" s="199"/>
      <c r="RJ17" s="199"/>
      <c r="RK17" s="199"/>
      <c r="RL17" s="199"/>
      <c r="RM17" s="199"/>
      <c r="RN17" s="199"/>
      <c r="RO17" s="199"/>
      <c r="RP17" s="199"/>
      <c r="RQ17" s="199"/>
      <c r="RR17" s="199"/>
      <c r="RS17" s="199"/>
      <c r="RT17" s="199"/>
      <c r="RU17" s="199"/>
      <c r="RV17" s="199"/>
      <c r="RW17" s="199"/>
      <c r="RX17" s="199"/>
      <c r="RY17" s="199"/>
      <c r="RZ17" s="199"/>
      <c r="SA17" s="199"/>
      <c r="SB17" s="199"/>
      <c r="SC17" s="199"/>
      <c r="SD17" s="199"/>
      <c r="SE17" s="199"/>
      <c r="SF17" s="199"/>
    </row>
    <row r="18" spans="1:500" x14ac:dyDescent="0.25">
      <c r="A18" s="207"/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89"/>
      <c r="BS18" s="189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89"/>
      <c r="CJ18" s="189"/>
      <c r="CK18" s="189"/>
      <c r="CL18" s="189"/>
      <c r="CM18" s="189"/>
      <c r="CN18" s="189"/>
      <c r="CO18" s="189"/>
      <c r="CP18" s="189"/>
      <c r="CQ18" s="189"/>
      <c r="CR18" s="189"/>
      <c r="CS18" s="189"/>
      <c r="CT18" s="189"/>
      <c r="CU18" s="189"/>
      <c r="CV18" s="189"/>
      <c r="CW18" s="189"/>
      <c r="CX18" s="189"/>
      <c r="CY18" s="189"/>
      <c r="CZ18" s="189"/>
      <c r="DA18" s="189"/>
      <c r="DB18" s="189"/>
      <c r="DC18" s="189"/>
      <c r="DD18" s="189"/>
      <c r="DE18" s="189"/>
      <c r="DF18" s="189"/>
      <c r="DG18" s="189"/>
      <c r="DH18" s="189"/>
      <c r="DI18" s="189"/>
      <c r="DJ18" s="189"/>
      <c r="DK18" s="189"/>
      <c r="DL18" s="189"/>
      <c r="DM18" s="189"/>
      <c r="DN18" s="189"/>
      <c r="DO18" s="189"/>
      <c r="DP18" s="189"/>
      <c r="DQ18" s="189"/>
      <c r="DR18" s="189"/>
      <c r="DS18" s="189"/>
      <c r="DT18" s="189"/>
      <c r="DU18" s="189"/>
      <c r="DV18" s="189"/>
      <c r="DW18" s="189"/>
      <c r="DX18" s="189"/>
      <c r="DY18" s="189"/>
      <c r="DZ18" s="189"/>
      <c r="EA18" s="189"/>
      <c r="EB18" s="189"/>
      <c r="EC18" s="189"/>
      <c r="ED18" s="189"/>
      <c r="EE18" s="189"/>
      <c r="EF18" s="189"/>
      <c r="EG18" s="189"/>
      <c r="EH18" s="189"/>
      <c r="EI18" s="189"/>
      <c r="EJ18" s="189"/>
      <c r="EK18" s="189"/>
      <c r="EL18" s="189"/>
      <c r="EM18" s="189"/>
      <c r="EN18" s="189"/>
      <c r="EO18" s="189"/>
      <c r="EP18" s="189"/>
      <c r="EQ18" s="189"/>
      <c r="ER18" s="189"/>
      <c r="ES18" s="189"/>
      <c r="ET18" s="189"/>
      <c r="EU18" s="189"/>
      <c r="EV18" s="189"/>
      <c r="EW18" s="189"/>
      <c r="EX18" s="189"/>
      <c r="EY18" s="189"/>
      <c r="EZ18" s="189"/>
      <c r="FA18" s="189"/>
      <c r="FB18" s="189"/>
      <c r="FC18" s="189"/>
      <c r="FD18" s="189"/>
      <c r="FE18" s="189"/>
      <c r="FF18" s="189"/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W18" s="189"/>
      <c r="FX18" s="189"/>
      <c r="FY18" s="189"/>
      <c r="FZ18" s="189"/>
      <c r="GA18" s="189"/>
      <c r="GB18" s="189"/>
      <c r="GC18" s="189"/>
      <c r="GD18" s="189"/>
      <c r="GE18" s="189"/>
      <c r="GF18" s="189"/>
      <c r="GG18" s="189"/>
      <c r="GH18" s="189"/>
      <c r="GI18" s="189"/>
      <c r="GJ18" s="189"/>
      <c r="GK18" s="189"/>
      <c r="GL18" s="189"/>
      <c r="GM18" s="189"/>
      <c r="GN18" s="189"/>
      <c r="GO18" s="189"/>
      <c r="GP18" s="189"/>
      <c r="GQ18" s="189"/>
      <c r="GR18" s="189"/>
      <c r="GS18" s="189"/>
      <c r="GT18" s="189"/>
      <c r="GU18" s="189"/>
      <c r="GV18" s="189"/>
      <c r="GW18" s="189"/>
      <c r="GX18" s="189"/>
      <c r="GY18" s="189"/>
      <c r="GZ18" s="189"/>
      <c r="HA18" s="189"/>
      <c r="HB18" s="189"/>
      <c r="HC18" s="189"/>
      <c r="HD18" s="189"/>
      <c r="HE18" s="189"/>
      <c r="HF18" s="189"/>
      <c r="HG18" s="189"/>
      <c r="HH18" s="189"/>
      <c r="HI18" s="189"/>
      <c r="HJ18" s="189"/>
      <c r="HK18" s="189"/>
      <c r="HL18" s="189"/>
      <c r="HM18" s="189"/>
      <c r="HN18" s="189"/>
      <c r="HO18" s="189"/>
      <c r="HP18" s="189"/>
      <c r="HQ18" s="189"/>
      <c r="HR18" s="189"/>
      <c r="HS18" s="189"/>
      <c r="HT18" s="189"/>
      <c r="HU18" s="189"/>
      <c r="HV18" s="189"/>
      <c r="HW18" s="189"/>
      <c r="HX18" s="189"/>
      <c r="HY18" s="189"/>
      <c r="HZ18" s="189"/>
      <c r="IA18" s="189"/>
      <c r="IB18" s="189"/>
      <c r="IC18" s="189"/>
      <c r="ID18" s="189"/>
      <c r="IE18" s="189"/>
      <c r="IF18" s="189"/>
      <c r="IG18" s="189"/>
      <c r="IH18" s="189"/>
      <c r="II18" s="189"/>
      <c r="IJ18" s="189"/>
      <c r="IK18" s="189"/>
      <c r="IL18" s="189"/>
      <c r="IM18" s="189"/>
      <c r="IN18" s="189"/>
      <c r="IO18" s="189"/>
      <c r="IP18" s="189"/>
      <c r="IQ18" s="189"/>
      <c r="IR18" s="189"/>
      <c r="IS18" s="189"/>
      <c r="IT18" s="189"/>
      <c r="IU18" s="189"/>
      <c r="IV18" s="189"/>
      <c r="IW18" s="189"/>
      <c r="IX18" s="189"/>
      <c r="IY18" s="189"/>
      <c r="IZ18" s="189"/>
      <c r="JA18" s="189"/>
      <c r="JB18" s="189"/>
      <c r="JC18" s="189"/>
      <c r="JD18" s="189"/>
      <c r="JE18" s="189"/>
      <c r="JF18" s="189"/>
      <c r="JG18" s="189"/>
      <c r="JH18" s="189"/>
      <c r="JI18" s="189"/>
      <c r="JJ18" s="189"/>
      <c r="JK18" s="189"/>
      <c r="JL18" s="189"/>
      <c r="JM18" s="189"/>
      <c r="JN18" s="189"/>
      <c r="JO18" s="189"/>
      <c r="JP18" s="189"/>
      <c r="JQ18" s="189"/>
      <c r="JR18" s="189"/>
      <c r="JS18" s="189"/>
      <c r="JT18" s="189"/>
      <c r="JU18" s="189"/>
      <c r="JV18" s="189"/>
      <c r="JW18" s="189"/>
      <c r="JX18" s="189"/>
      <c r="JY18" s="189"/>
      <c r="JZ18" s="189"/>
      <c r="KA18" s="189"/>
      <c r="KB18" s="189"/>
      <c r="KC18" s="189"/>
      <c r="KD18" s="189"/>
      <c r="KE18" s="189"/>
      <c r="KF18" s="189"/>
      <c r="KG18" s="189"/>
      <c r="KH18" s="189"/>
      <c r="KI18" s="189"/>
      <c r="KJ18" s="189"/>
      <c r="KK18" s="189"/>
      <c r="KL18" s="189"/>
      <c r="KM18" s="189"/>
      <c r="KN18" s="189"/>
      <c r="KO18" s="189"/>
      <c r="KP18" s="189"/>
      <c r="KQ18" s="189"/>
      <c r="KR18" s="189"/>
      <c r="KS18" s="189"/>
      <c r="KT18" s="189"/>
      <c r="KU18" s="189"/>
      <c r="KV18" s="189"/>
      <c r="KW18" s="189"/>
      <c r="KX18" s="189"/>
      <c r="KY18" s="189"/>
      <c r="KZ18" s="189"/>
      <c r="LA18" s="189"/>
      <c r="LB18" s="189"/>
      <c r="LC18" s="189"/>
      <c r="LD18" s="189"/>
      <c r="LE18" s="189"/>
      <c r="LF18" s="189"/>
      <c r="LG18" s="189"/>
      <c r="LH18" s="189"/>
      <c r="LI18" s="189"/>
      <c r="LJ18" s="189"/>
      <c r="LK18" s="189"/>
      <c r="LL18" s="189"/>
      <c r="LM18" s="189"/>
      <c r="LN18" s="189"/>
      <c r="LO18" s="189"/>
      <c r="LP18" s="189"/>
      <c r="LQ18" s="189"/>
      <c r="LR18" s="189"/>
      <c r="LS18" s="189"/>
      <c r="LT18" s="189"/>
      <c r="LU18" s="189"/>
      <c r="LV18" s="189"/>
      <c r="LW18" s="189"/>
      <c r="LX18" s="189"/>
      <c r="LY18" s="189"/>
      <c r="LZ18" s="189"/>
      <c r="MA18" s="189"/>
      <c r="MB18" s="189"/>
      <c r="MC18" s="189"/>
      <c r="MD18" s="189"/>
      <c r="ME18" s="189"/>
      <c r="MF18" s="189"/>
      <c r="MG18" s="189"/>
      <c r="MH18" s="189"/>
      <c r="MI18" s="189"/>
      <c r="MJ18" s="189"/>
      <c r="MK18" s="189"/>
      <c r="ML18" s="189"/>
      <c r="MM18" s="189"/>
      <c r="MN18" s="189"/>
      <c r="MO18" s="189"/>
      <c r="MP18" s="189"/>
      <c r="MQ18" s="189"/>
      <c r="MR18" s="189"/>
      <c r="MS18" s="189"/>
      <c r="MT18" s="189"/>
      <c r="MU18" s="189"/>
      <c r="MV18" s="189"/>
      <c r="MW18" s="189"/>
      <c r="MX18" s="189"/>
      <c r="MY18" s="189"/>
      <c r="MZ18" s="189"/>
      <c r="NA18" s="189"/>
      <c r="NB18" s="189"/>
      <c r="NC18" s="189"/>
      <c r="ND18" s="189"/>
      <c r="NE18" s="189"/>
      <c r="NF18" s="189"/>
      <c r="NG18" s="189"/>
      <c r="NH18" s="189"/>
      <c r="NI18" s="189"/>
      <c r="NJ18" s="189"/>
      <c r="NK18" s="189"/>
      <c r="NL18" s="189"/>
      <c r="NM18" s="189"/>
      <c r="NN18" s="189"/>
      <c r="NO18" s="189"/>
      <c r="NP18" s="189"/>
      <c r="NQ18" s="189"/>
      <c r="NR18" s="189"/>
      <c r="NS18" s="189"/>
      <c r="NT18" s="189"/>
      <c r="NU18" s="189"/>
      <c r="NV18" s="189"/>
      <c r="NW18" s="189"/>
      <c r="NX18" s="189"/>
      <c r="NY18" s="189"/>
      <c r="NZ18" s="189"/>
      <c r="OA18" s="189"/>
      <c r="OB18" s="189"/>
      <c r="OC18" s="189"/>
      <c r="OD18" s="189"/>
      <c r="OE18" s="189"/>
      <c r="OF18" s="189"/>
      <c r="OG18" s="189"/>
      <c r="OH18" s="189"/>
      <c r="OI18" s="189"/>
      <c r="OJ18" s="189"/>
      <c r="OK18" s="189"/>
      <c r="OL18" s="189"/>
      <c r="OM18" s="189"/>
      <c r="ON18" s="189"/>
      <c r="OO18" s="189"/>
      <c r="OP18" s="189"/>
      <c r="OQ18" s="189"/>
      <c r="OR18" s="189"/>
      <c r="OS18" s="189"/>
      <c r="OT18" s="189"/>
      <c r="OU18" s="189"/>
      <c r="OV18" s="189"/>
      <c r="OW18" s="189"/>
      <c r="OX18" s="189"/>
      <c r="OY18" s="189"/>
      <c r="OZ18" s="189"/>
      <c r="PA18" s="189"/>
      <c r="PB18" s="189"/>
      <c r="PC18" s="189"/>
      <c r="PD18" s="189"/>
      <c r="PE18" s="189"/>
      <c r="PF18" s="189"/>
      <c r="PG18" s="189"/>
      <c r="PH18" s="189"/>
      <c r="PI18" s="189"/>
      <c r="PJ18" s="189"/>
      <c r="PK18" s="189"/>
      <c r="PL18" s="189"/>
      <c r="PM18" s="189"/>
      <c r="PN18" s="189"/>
      <c r="PO18" s="189"/>
      <c r="PP18" s="189"/>
      <c r="PQ18" s="189"/>
      <c r="PR18" s="189"/>
      <c r="PS18" s="189"/>
      <c r="PT18" s="189"/>
      <c r="PU18" s="189"/>
      <c r="PV18" s="189"/>
      <c r="PW18" s="189"/>
      <c r="PX18" s="189"/>
      <c r="PY18" s="189"/>
      <c r="PZ18" s="189"/>
      <c r="QA18" s="189"/>
      <c r="QB18" s="189"/>
      <c r="QC18" s="189"/>
      <c r="QD18" s="189"/>
      <c r="QE18" s="189"/>
      <c r="QF18" s="189"/>
      <c r="QG18" s="189"/>
      <c r="QH18" s="189"/>
      <c r="QI18" s="189"/>
      <c r="QJ18" s="189"/>
      <c r="QK18" s="189"/>
      <c r="QL18" s="189"/>
      <c r="QM18" s="189"/>
      <c r="QN18" s="189"/>
      <c r="QO18" s="189"/>
      <c r="QP18" s="189"/>
      <c r="QQ18" s="189"/>
      <c r="QR18" s="189"/>
      <c r="QS18" s="189"/>
      <c r="QT18" s="189"/>
      <c r="QU18" s="189"/>
      <c r="QV18" s="189"/>
      <c r="QW18" s="189"/>
      <c r="QX18" s="189"/>
      <c r="QY18" s="189"/>
      <c r="QZ18" s="189"/>
      <c r="RA18" s="189"/>
      <c r="RB18" s="189"/>
      <c r="RC18" s="189"/>
      <c r="RD18" s="189"/>
      <c r="RE18" s="189"/>
      <c r="RF18" s="189"/>
      <c r="RG18" s="189"/>
      <c r="RH18" s="189"/>
      <c r="RI18" s="189"/>
      <c r="RJ18" s="189"/>
      <c r="RK18" s="189"/>
      <c r="RL18" s="189"/>
      <c r="RM18" s="189"/>
      <c r="RN18" s="189"/>
      <c r="RO18" s="189"/>
      <c r="RP18" s="189"/>
      <c r="RQ18" s="189"/>
      <c r="RR18" s="189"/>
      <c r="RS18" s="189"/>
      <c r="RT18" s="189"/>
      <c r="RU18" s="189"/>
      <c r="RV18" s="189"/>
      <c r="RW18" s="189"/>
      <c r="RX18" s="189"/>
      <c r="RY18" s="189"/>
      <c r="RZ18" s="189"/>
      <c r="SA18" s="189"/>
      <c r="SB18" s="189"/>
      <c r="SC18" s="189"/>
      <c r="SD18" s="189"/>
      <c r="SE18" s="189"/>
      <c r="SF18" s="189"/>
    </row>
    <row r="19" spans="1:500" x14ac:dyDescent="0.25">
      <c r="A19" s="205" t="s">
        <v>20</v>
      </c>
      <c r="B19" s="194">
        <v>1642</v>
      </c>
      <c r="C19" s="194">
        <v>1537</v>
      </c>
      <c r="D19" s="194">
        <v>1479</v>
      </c>
      <c r="E19" s="194">
        <v>1669</v>
      </c>
      <c r="F19" s="194">
        <v>1734</v>
      </c>
      <c r="G19" s="194">
        <v>1397</v>
      </c>
      <c r="H19" s="194">
        <v>1566</v>
      </c>
      <c r="I19" s="194">
        <v>996</v>
      </c>
      <c r="J19" s="194">
        <v>1296</v>
      </c>
      <c r="K19" s="194">
        <v>1594</v>
      </c>
      <c r="L19" s="194">
        <v>1436</v>
      </c>
      <c r="M19" s="194">
        <v>1448</v>
      </c>
      <c r="N19" s="194">
        <v>1502</v>
      </c>
      <c r="O19" s="194">
        <v>1404</v>
      </c>
      <c r="P19" s="194">
        <v>1496</v>
      </c>
      <c r="Q19" s="194">
        <v>1453</v>
      </c>
      <c r="R19" s="194">
        <v>1392</v>
      </c>
      <c r="S19" s="194">
        <v>1271</v>
      </c>
      <c r="T19" s="194">
        <v>1478</v>
      </c>
      <c r="U19" s="194">
        <v>917</v>
      </c>
      <c r="V19" s="194">
        <v>1168</v>
      </c>
      <c r="W19" s="194">
        <v>1239</v>
      </c>
      <c r="X19" s="194">
        <v>1239</v>
      </c>
      <c r="Y19" s="194">
        <v>1372</v>
      </c>
      <c r="Z19" s="194">
        <v>918</v>
      </c>
      <c r="AA19" s="194">
        <v>1087</v>
      </c>
      <c r="AB19" s="194">
        <v>1142</v>
      </c>
      <c r="AC19" s="194">
        <v>1054</v>
      </c>
      <c r="AD19" s="194">
        <v>1295</v>
      </c>
      <c r="AE19" s="194">
        <v>1303</v>
      </c>
      <c r="AF19" s="194">
        <v>1365</v>
      </c>
      <c r="AG19" s="194">
        <v>1313</v>
      </c>
      <c r="AH19" s="194">
        <v>1354</v>
      </c>
      <c r="AI19" s="194">
        <v>1243</v>
      </c>
      <c r="AJ19" s="194">
        <v>1431</v>
      </c>
      <c r="AK19" s="194">
        <v>914</v>
      </c>
      <c r="AL19" s="194">
        <v>1366</v>
      </c>
      <c r="AM19" s="194">
        <v>1370</v>
      </c>
      <c r="AN19" s="194">
        <v>1279</v>
      </c>
      <c r="AO19" s="194">
        <v>1187</v>
      </c>
      <c r="AP19" s="194">
        <v>918</v>
      </c>
      <c r="AQ19" s="194">
        <v>1238</v>
      </c>
      <c r="AR19" s="194">
        <v>1292</v>
      </c>
      <c r="AS19" s="194">
        <v>1313</v>
      </c>
      <c r="AT19" s="194">
        <v>1354</v>
      </c>
      <c r="AU19" s="194">
        <v>1243</v>
      </c>
      <c r="AV19" s="194">
        <v>1431</v>
      </c>
      <c r="AW19" s="194">
        <v>914</v>
      </c>
      <c r="AX19" s="194">
        <v>1366</v>
      </c>
      <c r="AY19" s="194">
        <v>1371</v>
      </c>
      <c r="AZ19" s="194">
        <v>1279</v>
      </c>
      <c r="BA19" s="194">
        <v>1188</v>
      </c>
      <c r="BB19" s="456"/>
      <c r="BC19" s="456"/>
      <c r="BD19" s="456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  <c r="DO19" s="195"/>
      <c r="DP19" s="195"/>
      <c r="DQ19" s="195"/>
      <c r="DR19" s="195"/>
      <c r="DS19" s="195"/>
      <c r="DT19" s="195"/>
      <c r="DU19" s="195"/>
      <c r="DV19" s="195"/>
      <c r="DW19" s="195"/>
      <c r="DX19" s="195"/>
      <c r="DY19" s="195"/>
      <c r="DZ19" s="195"/>
      <c r="EA19" s="195"/>
      <c r="EB19" s="195"/>
      <c r="EC19" s="195"/>
      <c r="ED19" s="195"/>
      <c r="EE19" s="195"/>
      <c r="EF19" s="195"/>
      <c r="EG19" s="195"/>
      <c r="EH19" s="195"/>
      <c r="EI19" s="195"/>
      <c r="EJ19" s="195"/>
      <c r="EK19" s="195"/>
      <c r="EL19" s="195"/>
      <c r="EM19" s="195"/>
      <c r="EN19" s="195"/>
      <c r="EO19" s="195"/>
      <c r="EP19" s="195"/>
      <c r="EQ19" s="195"/>
      <c r="ER19" s="195"/>
      <c r="ES19" s="195"/>
      <c r="ET19" s="195"/>
      <c r="EU19" s="195"/>
      <c r="EV19" s="195"/>
      <c r="EW19" s="195"/>
      <c r="EX19" s="195"/>
      <c r="EY19" s="195"/>
      <c r="EZ19" s="195"/>
      <c r="FA19" s="195"/>
      <c r="FB19" s="195"/>
      <c r="FC19" s="195"/>
      <c r="FD19" s="195"/>
      <c r="FE19" s="195"/>
      <c r="FF19" s="195"/>
      <c r="FG19" s="195"/>
      <c r="FH19" s="195"/>
      <c r="FI19" s="195"/>
      <c r="FJ19" s="195"/>
      <c r="FK19" s="195"/>
      <c r="FL19" s="195"/>
      <c r="FM19" s="195"/>
      <c r="FN19" s="195"/>
      <c r="FO19" s="195"/>
      <c r="FP19" s="195"/>
      <c r="FQ19" s="195"/>
      <c r="FR19" s="195"/>
      <c r="FS19" s="195"/>
      <c r="FT19" s="195"/>
      <c r="FU19" s="195"/>
      <c r="FV19" s="195"/>
      <c r="FW19" s="195"/>
      <c r="FX19" s="195"/>
      <c r="FY19" s="195"/>
      <c r="FZ19" s="195"/>
      <c r="GA19" s="195"/>
      <c r="GB19" s="195"/>
      <c r="GC19" s="195"/>
      <c r="GD19" s="195"/>
      <c r="GE19" s="195"/>
      <c r="GF19" s="195"/>
      <c r="GG19" s="195"/>
      <c r="GH19" s="195"/>
      <c r="GI19" s="195"/>
      <c r="GJ19" s="195"/>
      <c r="GK19" s="195"/>
      <c r="GL19" s="195"/>
      <c r="GM19" s="195"/>
      <c r="GN19" s="195"/>
      <c r="GO19" s="195"/>
      <c r="GP19" s="195"/>
      <c r="GQ19" s="195"/>
      <c r="GR19" s="195"/>
      <c r="GS19" s="195"/>
      <c r="GT19" s="195"/>
      <c r="GU19" s="195"/>
      <c r="GV19" s="195"/>
      <c r="GW19" s="195"/>
      <c r="GX19" s="195"/>
      <c r="GY19" s="195"/>
      <c r="GZ19" s="195"/>
      <c r="HA19" s="195"/>
      <c r="HB19" s="195"/>
      <c r="HC19" s="195"/>
      <c r="HD19" s="195"/>
      <c r="HE19" s="195"/>
      <c r="HF19" s="195"/>
      <c r="HG19" s="195"/>
      <c r="HH19" s="195"/>
      <c r="HI19" s="195"/>
      <c r="HJ19" s="195"/>
      <c r="HK19" s="195"/>
      <c r="HL19" s="195"/>
      <c r="HM19" s="195"/>
      <c r="HN19" s="195"/>
      <c r="HO19" s="195"/>
      <c r="HP19" s="195"/>
      <c r="HQ19" s="195"/>
      <c r="HR19" s="195"/>
      <c r="HS19" s="195"/>
      <c r="HT19" s="195"/>
      <c r="HU19" s="195"/>
      <c r="HV19" s="195"/>
      <c r="HW19" s="195"/>
      <c r="HX19" s="195"/>
      <c r="HY19" s="195"/>
      <c r="HZ19" s="195"/>
      <c r="IA19" s="195"/>
      <c r="IB19" s="195"/>
      <c r="IC19" s="195"/>
      <c r="ID19" s="195"/>
      <c r="IE19" s="195"/>
      <c r="IF19" s="195"/>
      <c r="IG19" s="195"/>
      <c r="IH19" s="195"/>
      <c r="II19" s="195"/>
      <c r="IJ19" s="195"/>
      <c r="IK19" s="195"/>
      <c r="IL19" s="195"/>
      <c r="IM19" s="195"/>
      <c r="IN19" s="195"/>
      <c r="IO19" s="195"/>
      <c r="IP19" s="195"/>
      <c r="IQ19" s="195"/>
      <c r="IR19" s="195"/>
      <c r="IS19" s="195"/>
      <c r="IT19" s="195"/>
      <c r="IU19" s="195"/>
      <c r="IV19" s="195"/>
      <c r="IW19" s="195"/>
      <c r="IX19" s="195"/>
      <c r="IY19" s="195"/>
      <c r="IZ19" s="195"/>
      <c r="JA19" s="195"/>
      <c r="JB19" s="195"/>
      <c r="JC19" s="195"/>
      <c r="JD19" s="195"/>
      <c r="JE19" s="195"/>
      <c r="JF19" s="195"/>
      <c r="JG19" s="195"/>
      <c r="JH19" s="195"/>
      <c r="JI19" s="195"/>
      <c r="JJ19" s="195"/>
      <c r="JK19" s="195"/>
      <c r="JL19" s="195"/>
      <c r="JM19" s="195"/>
      <c r="JN19" s="195"/>
      <c r="JO19" s="195"/>
      <c r="JP19" s="195"/>
      <c r="JQ19" s="195"/>
      <c r="JR19" s="195"/>
      <c r="JS19" s="195"/>
      <c r="JT19" s="195"/>
      <c r="JU19" s="195"/>
      <c r="JV19" s="195"/>
      <c r="JW19" s="195"/>
      <c r="JX19" s="195"/>
      <c r="JY19" s="195"/>
      <c r="JZ19" s="195"/>
      <c r="KA19" s="195"/>
      <c r="KB19" s="195"/>
      <c r="KC19" s="195"/>
      <c r="KD19" s="195"/>
      <c r="KE19" s="195"/>
      <c r="KF19" s="195"/>
      <c r="KG19" s="195"/>
      <c r="KH19" s="195"/>
      <c r="KI19" s="195"/>
      <c r="KJ19" s="195"/>
      <c r="KK19" s="195"/>
      <c r="KL19" s="195"/>
      <c r="KM19" s="195"/>
      <c r="KN19" s="195"/>
      <c r="KO19" s="195"/>
      <c r="KP19" s="195"/>
      <c r="KQ19" s="195"/>
      <c r="KR19" s="195"/>
      <c r="KS19" s="195"/>
      <c r="KT19" s="195"/>
      <c r="KU19" s="195"/>
      <c r="KV19" s="195"/>
      <c r="KW19" s="195"/>
      <c r="KX19" s="195"/>
      <c r="KY19" s="195"/>
      <c r="KZ19" s="195"/>
      <c r="LA19" s="195"/>
      <c r="LB19" s="195"/>
      <c r="LC19" s="195"/>
      <c r="LD19" s="195"/>
      <c r="LE19" s="195"/>
      <c r="LF19" s="195"/>
      <c r="LG19" s="195"/>
      <c r="LH19" s="195"/>
      <c r="LI19" s="195"/>
      <c r="LJ19" s="195"/>
      <c r="LK19" s="195"/>
      <c r="LL19" s="195"/>
      <c r="LM19" s="195"/>
      <c r="LN19" s="195"/>
      <c r="LO19" s="195"/>
      <c r="LP19" s="195"/>
      <c r="LQ19" s="195"/>
      <c r="LR19" s="195"/>
      <c r="LS19" s="195"/>
      <c r="LT19" s="195"/>
      <c r="LU19" s="195"/>
      <c r="LV19" s="195"/>
      <c r="LW19" s="195"/>
      <c r="LX19" s="195"/>
      <c r="LY19" s="195"/>
      <c r="LZ19" s="195"/>
      <c r="MA19" s="195"/>
      <c r="MB19" s="195"/>
      <c r="MC19" s="195"/>
      <c r="MD19" s="195"/>
      <c r="ME19" s="195"/>
      <c r="MF19" s="195"/>
      <c r="MG19" s="195"/>
      <c r="MH19" s="195"/>
      <c r="MI19" s="195"/>
      <c r="MJ19" s="195"/>
      <c r="MK19" s="195"/>
      <c r="ML19" s="195"/>
      <c r="MM19" s="195"/>
      <c r="MN19" s="195"/>
      <c r="MO19" s="195"/>
      <c r="MP19" s="195"/>
      <c r="MQ19" s="195"/>
      <c r="MR19" s="195"/>
      <c r="MS19" s="195"/>
      <c r="MT19" s="195"/>
      <c r="MU19" s="195"/>
      <c r="MV19" s="195"/>
      <c r="MW19" s="195"/>
      <c r="MX19" s="195"/>
      <c r="MY19" s="195"/>
      <c r="MZ19" s="195"/>
      <c r="NA19" s="195"/>
      <c r="NB19" s="195"/>
      <c r="NC19" s="195"/>
      <c r="ND19" s="195"/>
      <c r="NE19" s="195"/>
      <c r="NF19" s="195"/>
      <c r="NG19" s="195"/>
      <c r="NH19" s="195"/>
      <c r="NI19" s="195"/>
      <c r="NJ19" s="195"/>
      <c r="NK19" s="195"/>
      <c r="NL19" s="195"/>
      <c r="NM19" s="195"/>
      <c r="NN19" s="195"/>
      <c r="NO19" s="195"/>
      <c r="NP19" s="195"/>
      <c r="NQ19" s="195"/>
      <c r="NR19" s="195"/>
      <c r="NS19" s="195"/>
      <c r="NT19" s="195"/>
      <c r="NU19" s="195"/>
      <c r="NV19" s="195"/>
      <c r="NW19" s="195"/>
      <c r="NX19" s="195"/>
      <c r="NY19" s="195"/>
      <c r="NZ19" s="195"/>
      <c r="OA19" s="195"/>
      <c r="OB19" s="195"/>
      <c r="OC19" s="195"/>
      <c r="OD19" s="195"/>
      <c r="OE19" s="195"/>
      <c r="OF19" s="195"/>
      <c r="OG19" s="195"/>
      <c r="OH19" s="195"/>
      <c r="OI19" s="195"/>
      <c r="OJ19" s="195"/>
      <c r="OK19" s="195"/>
      <c r="OL19" s="195"/>
      <c r="OM19" s="195"/>
      <c r="ON19" s="195"/>
      <c r="OO19" s="195"/>
      <c r="OP19" s="195"/>
      <c r="OQ19" s="195"/>
      <c r="OR19" s="195"/>
      <c r="OS19" s="195"/>
      <c r="OT19" s="195"/>
      <c r="OU19" s="195"/>
      <c r="OV19" s="195"/>
      <c r="OW19" s="195"/>
      <c r="OX19" s="195"/>
      <c r="OY19" s="195"/>
      <c r="OZ19" s="195"/>
      <c r="PA19" s="195"/>
      <c r="PB19" s="195"/>
      <c r="PC19" s="195"/>
      <c r="PD19" s="195"/>
      <c r="PE19" s="195"/>
      <c r="PF19" s="195"/>
      <c r="PG19" s="195"/>
      <c r="PH19" s="195"/>
      <c r="PI19" s="195"/>
      <c r="PJ19" s="195"/>
      <c r="PK19" s="195"/>
      <c r="PL19" s="195"/>
      <c r="PM19" s="195"/>
      <c r="PN19" s="195"/>
      <c r="PO19" s="195"/>
      <c r="PP19" s="195"/>
      <c r="PQ19" s="195"/>
      <c r="PR19" s="195"/>
      <c r="PS19" s="195"/>
      <c r="PT19" s="195"/>
      <c r="PU19" s="195"/>
      <c r="PV19" s="195"/>
      <c r="PW19" s="195"/>
      <c r="PX19" s="195"/>
      <c r="PY19" s="195"/>
      <c r="PZ19" s="195"/>
      <c r="QA19" s="195"/>
      <c r="QB19" s="195"/>
      <c r="QC19" s="195"/>
      <c r="QD19" s="195"/>
      <c r="QE19" s="195"/>
      <c r="QF19" s="195"/>
      <c r="QG19" s="195"/>
      <c r="QH19" s="195"/>
      <c r="QI19" s="195"/>
      <c r="QJ19" s="195"/>
      <c r="QK19" s="195"/>
      <c r="QL19" s="195"/>
      <c r="QM19" s="195"/>
      <c r="QN19" s="195"/>
      <c r="QO19" s="195"/>
      <c r="QP19" s="195"/>
      <c r="QQ19" s="195"/>
      <c r="QR19" s="195"/>
      <c r="QS19" s="195"/>
      <c r="QT19" s="195"/>
      <c r="QU19" s="195"/>
      <c r="QV19" s="195"/>
      <c r="QW19" s="195"/>
      <c r="QX19" s="195"/>
      <c r="QY19" s="195"/>
      <c r="QZ19" s="195"/>
      <c r="RA19" s="195"/>
      <c r="RB19" s="195"/>
      <c r="RC19" s="195"/>
      <c r="RD19" s="195"/>
      <c r="RE19" s="195"/>
      <c r="RF19" s="195"/>
      <c r="RG19" s="195"/>
      <c r="RH19" s="195"/>
      <c r="RI19" s="195"/>
      <c r="RJ19" s="195"/>
      <c r="RK19" s="195"/>
      <c r="RL19" s="195"/>
      <c r="RM19" s="195"/>
      <c r="RN19" s="195"/>
      <c r="RO19" s="195"/>
      <c r="RP19" s="195"/>
      <c r="RQ19" s="195"/>
      <c r="RR19" s="195"/>
      <c r="RS19" s="195"/>
      <c r="RT19" s="195"/>
      <c r="RU19" s="195"/>
      <c r="RV19" s="195"/>
      <c r="RW19" s="195"/>
      <c r="RX19" s="195"/>
      <c r="RY19" s="195"/>
      <c r="RZ19" s="195"/>
      <c r="SA19" s="195"/>
      <c r="SB19" s="195"/>
      <c r="SC19" s="195"/>
      <c r="SD19" s="195"/>
      <c r="SE19" s="195"/>
      <c r="SF19" s="195"/>
    </row>
    <row r="20" spans="1:500" x14ac:dyDescent="0.25">
      <c r="A20" s="206" t="s">
        <v>21</v>
      </c>
      <c r="B20" s="198">
        <v>0.54200000000000004</v>
      </c>
      <c r="C20" s="198">
        <v>0.53300000000000003</v>
      </c>
      <c r="D20" s="198">
        <v>0.53800000000000003</v>
      </c>
      <c r="E20" s="198">
        <v>0.56100000000000005</v>
      </c>
      <c r="F20" s="198">
        <v>0.55400000000000005</v>
      </c>
      <c r="G20" s="198">
        <v>0.52900000000000003</v>
      </c>
      <c r="H20" s="198">
        <v>0.52200000000000002</v>
      </c>
      <c r="I20" s="198">
        <v>0.57799999999999996</v>
      </c>
      <c r="J20" s="198">
        <v>0.50900000000000001</v>
      </c>
      <c r="K20" s="198">
        <v>0.52200000000000002</v>
      </c>
      <c r="L20" s="198">
        <v>0.52900000000000003</v>
      </c>
      <c r="M20" s="198">
        <v>0.50800000000000001</v>
      </c>
      <c r="N20" s="198">
        <v>0.502</v>
      </c>
      <c r="O20" s="198">
        <v>0.49299999999999999</v>
      </c>
      <c r="P20" s="198">
        <v>0.52300000000000002</v>
      </c>
      <c r="Q20" s="198">
        <v>0.53400000000000003</v>
      </c>
      <c r="R20" s="198">
        <v>0.501</v>
      </c>
      <c r="S20" s="198">
        <v>0.51</v>
      </c>
      <c r="T20" s="198">
        <v>0.51900000000000002</v>
      </c>
      <c r="U20" s="198">
        <v>0.54700000000000004</v>
      </c>
      <c r="V20" s="198">
        <v>0.45800000000000002</v>
      </c>
      <c r="W20" s="198">
        <v>0.49199999999999999</v>
      </c>
      <c r="X20" s="198">
        <v>0.48199999999999998</v>
      </c>
      <c r="Y20" s="198">
        <v>0.51400000000000001</v>
      </c>
      <c r="Z20" s="198">
        <v>0.47799999999999998</v>
      </c>
      <c r="AA20" s="198">
        <v>0.47099999999999997</v>
      </c>
      <c r="AB20" s="198">
        <v>0.45600000000000002</v>
      </c>
      <c r="AC20" s="198">
        <v>0.48899999999999999</v>
      </c>
      <c r="AD20" s="198">
        <v>0.497</v>
      </c>
      <c r="AE20" s="198">
        <v>0.497</v>
      </c>
      <c r="AF20" s="198">
        <v>0.495</v>
      </c>
      <c r="AG20" s="198">
        <v>0.51100000000000001</v>
      </c>
      <c r="AH20" s="198">
        <v>0.51100000000000001</v>
      </c>
      <c r="AI20" s="198">
        <v>0.51600000000000001</v>
      </c>
      <c r="AJ20" s="198">
        <v>0.51700000000000002</v>
      </c>
      <c r="AK20" s="198">
        <v>0.53300000000000003</v>
      </c>
      <c r="AL20" s="198">
        <v>0.51900000000000002</v>
      </c>
      <c r="AM20" s="198">
        <v>0.51800000000000002</v>
      </c>
      <c r="AN20" s="198">
        <v>0.52</v>
      </c>
      <c r="AO20" s="198">
        <v>0.52300000000000002</v>
      </c>
      <c r="AP20" s="198">
        <v>0.47799999999999998</v>
      </c>
      <c r="AQ20" s="198">
        <v>0.505</v>
      </c>
      <c r="AR20" s="198">
        <v>0.499</v>
      </c>
      <c r="AS20" s="198">
        <v>0.51100000000000001</v>
      </c>
      <c r="AT20" s="198">
        <v>0.51100000000000001</v>
      </c>
      <c r="AU20" s="198">
        <v>0.51600000000000001</v>
      </c>
      <c r="AV20" s="198">
        <v>0.51700000000000002</v>
      </c>
      <c r="AW20" s="198">
        <v>0.53300000000000003</v>
      </c>
      <c r="AX20" s="198">
        <v>0.51900000000000002</v>
      </c>
      <c r="AY20" s="198">
        <v>0.51800000000000002</v>
      </c>
      <c r="AZ20" s="198">
        <v>0.52</v>
      </c>
      <c r="BA20" s="198">
        <v>0.52300000000000002</v>
      </c>
      <c r="BB20" s="460"/>
      <c r="BC20" s="460"/>
      <c r="BD20" s="460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199"/>
      <c r="EE20" s="199"/>
      <c r="EF20" s="199"/>
      <c r="EG20" s="199"/>
      <c r="EH20" s="199"/>
      <c r="EI20" s="199"/>
      <c r="EJ20" s="199"/>
      <c r="EK20" s="199"/>
      <c r="EL20" s="199"/>
      <c r="EM20" s="199"/>
      <c r="EN20" s="199"/>
      <c r="EO20" s="199"/>
      <c r="EP20" s="199"/>
      <c r="EQ20" s="199"/>
      <c r="ER20" s="199"/>
      <c r="ES20" s="199"/>
      <c r="ET20" s="199"/>
      <c r="EU20" s="199"/>
      <c r="EV20" s="199"/>
      <c r="EW20" s="199"/>
      <c r="EX20" s="199"/>
      <c r="EY20" s="199"/>
      <c r="EZ20" s="199"/>
      <c r="FA20" s="199"/>
      <c r="FB20" s="199"/>
      <c r="FC20" s="199"/>
      <c r="FD20" s="199"/>
      <c r="FE20" s="199"/>
      <c r="FF20" s="199"/>
      <c r="FG20" s="199"/>
      <c r="FH20" s="199"/>
      <c r="FI20" s="199"/>
      <c r="FJ20" s="199"/>
      <c r="FK20" s="199"/>
      <c r="FL20" s="199"/>
      <c r="FM20" s="199"/>
      <c r="FN20" s="199"/>
      <c r="FO20" s="199"/>
      <c r="FP20" s="199"/>
      <c r="FQ20" s="199"/>
      <c r="FR20" s="199"/>
      <c r="FS20" s="199"/>
      <c r="FT20" s="199"/>
      <c r="FU20" s="199"/>
      <c r="FV20" s="199"/>
      <c r="FW20" s="199"/>
      <c r="FX20" s="199"/>
      <c r="FY20" s="199"/>
      <c r="FZ20" s="199"/>
      <c r="GA20" s="199"/>
      <c r="GB20" s="199"/>
      <c r="GC20" s="199"/>
      <c r="GD20" s="199"/>
      <c r="GE20" s="199"/>
      <c r="GF20" s="199"/>
      <c r="GG20" s="199"/>
      <c r="GH20" s="199"/>
      <c r="GI20" s="199"/>
      <c r="GJ20" s="199"/>
      <c r="GK20" s="199"/>
      <c r="GL20" s="199"/>
      <c r="GM20" s="199"/>
      <c r="GN20" s="199"/>
      <c r="GO20" s="199"/>
      <c r="GP20" s="199"/>
      <c r="GQ20" s="199"/>
      <c r="GR20" s="199"/>
      <c r="GS20" s="199"/>
      <c r="GT20" s="199"/>
      <c r="GU20" s="199"/>
      <c r="GV20" s="199"/>
      <c r="GW20" s="199"/>
      <c r="GX20" s="199"/>
      <c r="GY20" s="199"/>
      <c r="GZ20" s="199"/>
      <c r="HA20" s="199"/>
      <c r="HB20" s="199"/>
      <c r="HC20" s="199"/>
      <c r="HD20" s="199"/>
      <c r="HE20" s="199"/>
      <c r="HF20" s="199"/>
      <c r="HG20" s="199"/>
      <c r="HH20" s="199"/>
      <c r="HI20" s="199"/>
      <c r="HJ20" s="199"/>
      <c r="HK20" s="199"/>
      <c r="HL20" s="199"/>
      <c r="HM20" s="199"/>
      <c r="HN20" s="199"/>
      <c r="HO20" s="199"/>
      <c r="HP20" s="199"/>
      <c r="HQ20" s="199"/>
      <c r="HR20" s="199"/>
      <c r="HS20" s="199"/>
      <c r="HT20" s="199"/>
      <c r="HU20" s="199"/>
      <c r="HV20" s="199"/>
      <c r="HW20" s="199"/>
      <c r="HX20" s="199"/>
      <c r="HY20" s="199"/>
      <c r="HZ20" s="199"/>
      <c r="IA20" s="199"/>
      <c r="IB20" s="199"/>
      <c r="IC20" s="199"/>
      <c r="ID20" s="199"/>
      <c r="IE20" s="199"/>
      <c r="IF20" s="199"/>
      <c r="IG20" s="199"/>
      <c r="IH20" s="199"/>
      <c r="II20" s="199"/>
      <c r="IJ20" s="199"/>
      <c r="IK20" s="199"/>
      <c r="IL20" s="199"/>
      <c r="IM20" s="199"/>
      <c r="IN20" s="199"/>
      <c r="IO20" s="199"/>
      <c r="IP20" s="199"/>
      <c r="IQ20" s="199"/>
      <c r="IR20" s="199"/>
      <c r="IS20" s="199"/>
      <c r="IT20" s="199"/>
      <c r="IU20" s="199"/>
      <c r="IV20" s="199"/>
      <c r="IW20" s="199"/>
      <c r="IX20" s="199"/>
      <c r="IY20" s="199"/>
      <c r="IZ20" s="199"/>
      <c r="JA20" s="199"/>
      <c r="JB20" s="199"/>
      <c r="JC20" s="199"/>
      <c r="JD20" s="199"/>
      <c r="JE20" s="199"/>
      <c r="JF20" s="199"/>
      <c r="JG20" s="199"/>
      <c r="JH20" s="199"/>
      <c r="JI20" s="199"/>
      <c r="JJ20" s="199"/>
      <c r="JK20" s="199"/>
      <c r="JL20" s="199"/>
      <c r="JM20" s="199"/>
      <c r="JN20" s="199"/>
      <c r="JO20" s="199"/>
      <c r="JP20" s="199"/>
      <c r="JQ20" s="199"/>
      <c r="JR20" s="199"/>
      <c r="JS20" s="199"/>
      <c r="JT20" s="199"/>
      <c r="JU20" s="199"/>
      <c r="JV20" s="199"/>
      <c r="JW20" s="199"/>
      <c r="JX20" s="199"/>
      <c r="JY20" s="199"/>
      <c r="JZ20" s="199"/>
      <c r="KA20" s="199"/>
      <c r="KB20" s="199"/>
      <c r="KC20" s="199"/>
      <c r="KD20" s="199"/>
      <c r="KE20" s="199"/>
      <c r="KF20" s="199"/>
      <c r="KG20" s="199"/>
      <c r="KH20" s="199"/>
      <c r="KI20" s="199"/>
      <c r="KJ20" s="199"/>
      <c r="KK20" s="199"/>
      <c r="KL20" s="199"/>
      <c r="KM20" s="199"/>
      <c r="KN20" s="199"/>
      <c r="KO20" s="199"/>
      <c r="KP20" s="199"/>
      <c r="KQ20" s="199"/>
      <c r="KR20" s="199"/>
      <c r="KS20" s="199"/>
      <c r="KT20" s="199"/>
      <c r="KU20" s="199"/>
      <c r="KV20" s="199"/>
      <c r="KW20" s="199"/>
      <c r="KX20" s="199"/>
      <c r="KY20" s="199"/>
      <c r="KZ20" s="199"/>
      <c r="LA20" s="199"/>
      <c r="LB20" s="199"/>
      <c r="LC20" s="199"/>
      <c r="LD20" s="199"/>
      <c r="LE20" s="199"/>
      <c r="LF20" s="199"/>
      <c r="LG20" s="199"/>
      <c r="LH20" s="199"/>
      <c r="LI20" s="199"/>
      <c r="LJ20" s="199"/>
      <c r="LK20" s="199"/>
      <c r="LL20" s="199"/>
      <c r="LM20" s="199"/>
      <c r="LN20" s="199"/>
      <c r="LO20" s="199"/>
      <c r="LP20" s="199"/>
      <c r="LQ20" s="199"/>
      <c r="LR20" s="199"/>
      <c r="LS20" s="199"/>
      <c r="LT20" s="199"/>
      <c r="LU20" s="199"/>
      <c r="LV20" s="199"/>
      <c r="LW20" s="199"/>
      <c r="LX20" s="199"/>
      <c r="LY20" s="199"/>
      <c r="LZ20" s="199"/>
      <c r="MA20" s="199"/>
      <c r="MB20" s="199"/>
      <c r="MC20" s="199"/>
      <c r="MD20" s="199"/>
      <c r="ME20" s="199"/>
      <c r="MF20" s="199"/>
      <c r="MG20" s="199"/>
      <c r="MH20" s="199"/>
      <c r="MI20" s="199"/>
      <c r="MJ20" s="199"/>
      <c r="MK20" s="199"/>
      <c r="ML20" s="199"/>
      <c r="MM20" s="199"/>
      <c r="MN20" s="199"/>
      <c r="MO20" s="199"/>
      <c r="MP20" s="199"/>
      <c r="MQ20" s="199"/>
      <c r="MR20" s="199"/>
      <c r="MS20" s="199"/>
      <c r="MT20" s="199"/>
      <c r="MU20" s="199"/>
      <c r="MV20" s="199"/>
      <c r="MW20" s="199"/>
      <c r="MX20" s="199"/>
      <c r="MY20" s="199"/>
      <c r="MZ20" s="199"/>
      <c r="NA20" s="199"/>
      <c r="NB20" s="199"/>
      <c r="NC20" s="199"/>
      <c r="ND20" s="199"/>
      <c r="NE20" s="199"/>
      <c r="NF20" s="199"/>
      <c r="NG20" s="199"/>
      <c r="NH20" s="199"/>
      <c r="NI20" s="199"/>
      <c r="NJ20" s="199"/>
      <c r="NK20" s="199"/>
      <c r="NL20" s="199"/>
      <c r="NM20" s="199"/>
      <c r="NN20" s="199"/>
      <c r="NO20" s="199"/>
      <c r="NP20" s="199"/>
      <c r="NQ20" s="199"/>
      <c r="NR20" s="199"/>
      <c r="NS20" s="199"/>
      <c r="NT20" s="199"/>
      <c r="NU20" s="199"/>
      <c r="NV20" s="199"/>
      <c r="NW20" s="199"/>
      <c r="NX20" s="199"/>
      <c r="NY20" s="199"/>
      <c r="NZ20" s="199"/>
      <c r="OA20" s="199"/>
      <c r="OB20" s="199"/>
      <c r="OC20" s="199"/>
      <c r="OD20" s="199"/>
      <c r="OE20" s="199"/>
      <c r="OF20" s="199"/>
      <c r="OG20" s="199"/>
      <c r="OH20" s="199"/>
      <c r="OI20" s="199"/>
      <c r="OJ20" s="199"/>
      <c r="OK20" s="199"/>
      <c r="OL20" s="199"/>
      <c r="OM20" s="199"/>
      <c r="ON20" s="199"/>
      <c r="OO20" s="199"/>
      <c r="OP20" s="199"/>
      <c r="OQ20" s="199"/>
      <c r="OR20" s="199"/>
      <c r="OS20" s="199"/>
      <c r="OT20" s="199"/>
      <c r="OU20" s="199"/>
      <c r="OV20" s="199"/>
      <c r="OW20" s="199"/>
      <c r="OX20" s="199"/>
      <c r="OY20" s="199"/>
      <c r="OZ20" s="199"/>
      <c r="PA20" s="199"/>
      <c r="PB20" s="199"/>
      <c r="PC20" s="199"/>
      <c r="PD20" s="199"/>
      <c r="PE20" s="199"/>
      <c r="PF20" s="199"/>
      <c r="PG20" s="199"/>
      <c r="PH20" s="199"/>
      <c r="PI20" s="199"/>
      <c r="PJ20" s="199"/>
      <c r="PK20" s="199"/>
      <c r="PL20" s="199"/>
      <c r="PM20" s="199"/>
      <c r="PN20" s="199"/>
      <c r="PO20" s="199"/>
      <c r="PP20" s="199"/>
      <c r="PQ20" s="199"/>
      <c r="PR20" s="199"/>
      <c r="PS20" s="199"/>
      <c r="PT20" s="199"/>
      <c r="PU20" s="199"/>
      <c r="PV20" s="199"/>
      <c r="PW20" s="199"/>
      <c r="PX20" s="199"/>
      <c r="PY20" s="199"/>
      <c r="PZ20" s="199"/>
      <c r="QA20" s="199"/>
      <c r="QB20" s="199"/>
      <c r="QC20" s="199"/>
      <c r="QD20" s="199"/>
      <c r="QE20" s="199"/>
      <c r="QF20" s="199"/>
      <c r="QG20" s="199"/>
      <c r="QH20" s="199"/>
      <c r="QI20" s="199"/>
      <c r="QJ20" s="199"/>
      <c r="QK20" s="199"/>
      <c r="QL20" s="199"/>
      <c r="QM20" s="199"/>
      <c r="QN20" s="199"/>
      <c r="QO20" s="199"/>
      <c r="QP20" s="199"/>
      <c r="QQ20" s="199"/>
      <c r="QR20" s="199"/>
      <c r="QS20" s="199"/>
      <c r="QT20" s="199"/>
      <c r="QU20" s="199"/>
      <c r="QV20" s="199"/>
      <c r="QW20" s="199"/>
      <c r="QX20" s="199"/>
      <c r="QY20" s="199"/>
      <c r="QZ20" s="199"/>
      <c r="RA20" s="199"/>
      <c r="RB20" s="199"/>
      <c r="RC20" s="199"/>
      <c r="RD20" s="199"/>
      <c r="RE20" s="199"/>
      <c r="RF20" s="199"/>
      <c r="RG20" s="199"/>
      <c r="RH20" s="199"/>
      <c r="RI20" s="199"/>
      <c r="RJ20" s="199"/>
      <c r="RK20" s="199"/>
      <c r="RL20" s="199"/>
      <c r="RM20" s="199"/>
      <c r="RN20" s="199"/>
      <c r="RO20" s="199"/>
      <c r="RP20" s="199"/>
      <c r="RQ20" s="199"/>
      <c r="RR20" s="199"/>
      <c r="RS20" s="199"/>
      <c r="RT20" s="199"/>
      <c r="RU20" s="199"/>
      <c r="RV20" s="199"/>
      <c r="RW20" s="199"/>
      <c r="RX20" s="199"/>
      <c r="RY20" s="199"/>
      <c r="RZ20" s="199"/>
      <c r="SA20" s="199"/>
      <c r="SB20" s="199"/>
      <c r="SC20" s="199"/>
      <c r="SD20" s="199"/>
      <c r="SE20" s="199"/>
      <c r="SF20" s="199"/>
    </row>
    <row r="21" spans="1:500" x14ac:dyDescent="0.25">
      <c r="A21" s="205" t="s">
        <v>22</v>
      </c>
      <c r="B21" s="194">
        <v>45</v>
      </c>
      <c r="C21" s="194">
        <v>45</v>
      </c>
      <c r="D21" s="194">
        <v>44</v>
      </c>
      <c r="E21" s="194">
        <v>49</v>
      </c>
      <c r="F21" s="194">
        <v>47</v>
      </c>
      <c r="G21" s="194">
        <v>33</v>
      </c>
      <c r="H21" s="194">
        <v>43</v>
      </c>
      <c r="I21" s="194">
        <v>26</v>
      </c>
      <c r="J21" s="194">
        <v>33</v>
      </c>
      <c r="K21" s="194">
        <v>48</v>
      </c>
      <c r="L21" s="194">
        <v>43</v>
      </c>
      <c r="M21" s="194">
        <v>41</v>
      </c>
      <c r="N21" s="194">
        <v>60</v>
      </c>
      <c r="O21" s="194">
        <v>52</v>
      </c>
      <c r="P21" s="194">
        <v>61</v>
      </c>
      <c r="Q21" s="194">
        <v>62</v>
      </c>
      <c r="R21" s="194">
        <v>58</v>
      </c>
      <c r="S21" s="194">
        <v>55</v>
      </c>
      <c r="T21" s="194">
        <v>54</v>
      </c>
      <c r="U21" s="194">
        <v>34</v>
      </c>
      <c r="V21" s="194">
        <v>56</v>
      </c>
      <c r="W21" s="194">
        <v>49</v>
      </c>
      <c r="X21" s="194">
        <v>54</v>
      </c>
      <c r="Y21" s="194">
        <v>56</v>
      </c>
      <c r="Z21" s="194">
        <v>43</v>
      </c>
      <c r="AA21" s="194">
        <v>45</v>
      </c>
      <c r="AB21" s="194">
        <v>46</v>
      </c>
      <c r="AC21" s="194">
        <v>45</v>
      </c>
      <c r="AD21" s="194">
        <v>48</v>
      </c>
      <c r="AE21" s="194">
        <v>49</v>
      </c>
      <c r="AF21" s="194">
        <v>50</v>
      </c>
      <c r="AG21" s="194">
        <v>49</v>
      </c>
      <c r="AH21" s="194">
        <v>52</v>
      </c>
      <c r="AI21" s="194">
        <v>47</v>
      </c>
      <c r="AJ21" s="194">
        <v>52</v>
      </c>
      <c r="AK21" s="194">
        <v>34</v>
      </c>
      <c r="AL21" s="194">
        <v>53</v>
      </c>
      <c r="AM21" s="194">
        <v>53</v>
      </c>
      <c r="AN21" s="194">
        <v>49</v>
      </c>
      <c r="AO21" s="194">
        <v>45</v>
      </c>
      <c r="AP21" s="194">
        <v>43</v>
      </c>
      <c r="AQ21" s="194">
        <v>49</v>
      </c>
      <c r="AR21" s="194">
        <v>50</v>
      </c>
      <c r="AS21" s="194">
        <v>49</v>
      </c>
      <c r="AT21" s="194">
        <v>52</v>
      </c>
      <c r="AU21" s="194">
        <v>47</v>
      </c>
      <c r="AV21" s="194">
        <v>52</v>
      </c>
      <c r="AW21" s="194">
        <v>34</v>
      </c>
      <c r="AX21" s="194">
        <v>53</v>
      </c>
      <c r="AY21" s="194">
        <v>53</v>
      </c>
      <c r="AZ21" s="194">
        <v>49</v>
      </c>
      <c r="BA21" s="194">
        <v>45</v>
      </c>
      <c r="BB21" s="456"/>
      <c r="BC21" s="456"/>
      <c r="BD21" s="456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  <c r="DO21" s="195"/>
      <c r="DP21" s="195"/>
      <c r="DQ21" s="195"/>
      <c r="DR21" s="195"/>
      <c r="DS21" s="195"/>
      <c r="DT21" s="195"/>
      <c r="DU21" s="195"/>
      <c r="DV21" s="195"/>
      <c r="DW21" s="195"/>
      <c r="DX21" s="195"/>
      <c r="DY21" s="195"/>
      <c r="DZ21" s="195"/>
      <c r="EA21" s="195"/>
      <c r="EB21" s="195"/>
      <c r="EC21" s="195"/>
      <c r="ED21" s="195"/>
      <c r="EE21" s="195"/>
      <c r="EF21" s="195"/>
      <c r="EG21" s="195"/>
      <c r="EH21" s="195"/>
      <c r="EI21" s="195"/>
      <c r="EJ21" s="195"/>
      <c r="EK21" s="195"/>
      <c r="EL21" s="195"/>
      <c r="EM21" s="195"/>
      <c r="EN21" s="195"/>
      <c r="EO21" s="195"/>
      <c r="EP21" s="195"/>
      <c r="EQ21" s="195"/>
      <c r="ER21" s="195"/>
      <c r="ES21" s="195"/>
      <c r="ET21" s="195"/>
      <c r="EU21" s="195"/>
      <c r="EV21" s="195"/>
      <c r="EW21" s="195"/>
      <c r="EX21" s="195"/>
      <c r="EY21" s="195"/>
      <c r="EZ21" s="195"/>
      <c r="FA21" s="195"/>
      <c r="FB21" s="195"/>
      <c r="FC21" s="195"/>
      <c r="FD21" s="195"/>
      <c r="FE21" s="195"/>
      <c r="FF21" s="195"/>
      <c r="FG21" s="195"/>
      <c r="FH21" s="195"/>
      <c r="FI21" s="195"/>
      <c r="FJ21" s="195"/>
      <c r="FK21" s="195"/>
      <c r="FL21" s="195"/>
      <c r="FM21" s="195"/>
      <c r="FN21" s="195"/>
      <c r="FO21" s="195"/>
      <c r="FP21" s="195"/>
      <c r="FQ21" s="195"/>
      <c r="FR21" s="195"/>
      <c r="FS21" s="195"/>
      <c r="FT21" s="195"/>
      <c r="FU21" s="195"/>
      <c r="FV21" s="195"/>
      <c r="FW21" s="195"/>
      <c r="FX21" s="195"/>
      <c r="FY21" s="195"/>
      <c r="FZ21" s="195"/>
      <c r="GA21" s="195"/>
      <c r="GB21" s="195"/>
      <c r="GC21" s="195"/>
      <c r="GD21" s="195"/>
      <c r="GE21" s="195"/>
      <c r="GF21" s="195"/>
      <c r="GG21" s="195"/>
      <c r="GH21" s="195"/>
      <c r="GI21" s="195"/>
      <c r="GJ21" s="195"/>
      <c r="GK21" s="195"/>
      <c r="GL21" s="195"/>
      <c r="GM21" s="195"/>
      <c r="GN21" s="195"/>
      <c r="GO21" s="195"/>
      <c r="GP21" s="195"/>
      <c r="GQ21" s="195"/>
      <c r="GR21" s="195"/>
      <c r="GS21" s="195"/>
      <c r="GT21" s="195"/>
      <c r="GU21" s="195"/>
      <c r="GV21" s="195"/>
      <c r="GW21" s="195"/>
      <c r="GX21" s="195"/>
      <c r="GY21" s="195"/>
      <c r="GZ21" s="195"/>
      <c r="HA21" s="195"/>
      <c r="HB21" s="195"/>
      <c r="HC21" s="195"/>
      <c r="HD21" s="195"/>
      <c r="HE21" s="195"/>
      <c r="HF21" s="195"/>
      <c r="HG21" s="195"/>
      <c r="HH21" s="195"/>
      <c r="HI21" s="195"/>
      <c r="HJ21" s="195"/>
      <c r="HK21" s="195"/>
      <c r="HL21" s="195"/>
      <c r="HM21" s="195"/>
      <c r="HN21" s="195"/>
      <c r="HO21" s="195"/>
      <c r="HP21" s="195"/>
      <c r="HQ21" s="195"/>
      <c r="HR21" s="195"/>
      <c r="HS21" s="195"/>
      <c r="HT21" s="195"/>
      <c r="HU21" s="195"/>
      <c r="HV21" s="195"/>
      <c r="HW21" s="195"/>
      <c r="HX21" s="195"/>
      <c r="HY21" s="195"/>
      <c r="HZ21" s="195"/>
      <c r="IA21" s="195"/>
      <c r="IB21" s="195"/>
      <c r="IC21" s="195"/>
      <c r="ID21" s="195"/>
      <c r="IE21" s="195"/>
      <c r="IF21" s="195"/>
      <c r="IG21" s="195"/>
      <c r="IH21" s="195"/>
      <c r="II21" s="195"/>
      <c r="IJ21" s="195"/>
      <c r="IK21" s="195"/>
      <c r="IL21" s="195"/>
      <c r="IM21" s="195"/>
      <c r="IN21" s="195"/>
      <c r="IO21" s="195"/>
      <c r="IP21" s="195"/>
      <c r="IQ21" s="195"/>
      <c r="IR21" s="195"/>
      <c r="IS21" s="195"/>
      <c r="IT21" s="195"/>
      <c r="IU21" s="195"/>
      <c r="IV21" s="195"/>
      <c r="IW21" s="195"/>
      <c r="IX21" s="195"/>
      <c r="IY21" s="195"/>
      <c r="IZ21" s="195"/>
      <c r="JA21" s="195"/>
      <c r="JB21" s="195"/>
      <c r="JC21" s="195"/>
      <c r="JD21" s="195"/>
      <c r="JE21" s="195"/>
      <c r="JF21" s="195"/>
      <c r="JG21" s="195"/>
      <c r="JH21" s="195"/>
      <c r="JI21" s="195"/>
      <c r="JJ21" s="195"/>
      <c r="JK21" s="195"/>
      <c r="JL21" s="195"/>
      <c r="JM21" s="195"/>
      <c r="JN21" s="195"/>
      <c r="JO21" s="195"/>
      <c r="JP21" s="195"/>
      <c r="JQ21" s="195"/>
      <c r="JR21" s="195"/>
      <c r="JS21" s="195"/>
      <c r="JT21" s="195"/>
      <c r="JU21" s="195"/>
      <c r="JV21" s="195"/>
      <c r="JW21" s="195"/>
      <c r="JX21" s="195"/>
      <c r="JY21" s="195"/>
      <c r="JZ21" s="195"/>
      <c r="KA21" s="195"/>
      <c r="KB21" s="195"/>
      <c r="KC21" s="195"/>
      <c r="KD21" s="195"/>
      <c r="KE21" s="195"/>
      <c r="KF21" s="195"/>
      <c r="KG21" s="195"/>
      <c r="KH21" s="195"/>
      <c r="KI21" s="195"/>
      <c r="KJ21" s="195"/>
      <c r="KK21" s="195"/>
      <c r="KL21" s="195"/>
      <c r="KM21" s="195"/>
      <c r="KN21" s="195"/>
      <c r="KO21" s="195"/>
      <c r="KP21" s="195"/>
      <c r="KQ21" s="195"/>
      <c r="KR21" s="195"/>
      <c r="KS21" s="195"/>
      <c r="KT21" s="195"/>
      <c r="KU21" s="195"/>
      <c r="KV21" s="195"/>
      <c r="KW21" s="195"/>
      <c r="KX21" s="195"/>
      <c r="KY21" s="195"/>
      <c r="KZ21" s="195"/>
      <c r="LA21" s="195"/>
      <c r="LB21" s="195"/>
      <c r="LC21" s="195"/>
      <c r="LD21" s="195"/>
      <c r="LE21" s="195"/>
      <c r="LF21" s="195"/>
      <c r="LG21" s="195"/>
      <c r="LH21" s="195"/>
      <c r="LI21" s="195"/>
      <c r="LJ21" s="195"/>
      <c r="LK21" s="195"/>
      <c r="LL21" s="195"/>
      <c r="LM21" s="195"/>
      <c r="LN21" s="195"/>
      <c r="LO21" s="195"/>
      <c r="LP21" s="195"/>
      <c r="LQ21" s="195"/>
      <c r="LR21" s="195"/>
      <c r="LS21" s="195"/>
      <c r="LT21" s="195"/>
      <c r="LU21" s="195"/>
      <c r="LV21" s="195"/>
      <c r="LW21" s="195"/>
      <c r="LX21" s="195"/>
      <c r="LY21" s="195"/>
      <c r="LZ21" s="195"/>
      <c r="MA21" s="195"/>
      <c r="MB21" s="195"/>
      <c r="MC21" s="195"/>
      <c r="MD21" s="195"/>
      <c r="ME21" s="195"/>
      <c r="MF21" s="195"/>
      <c r="MG21" s="195"/>
      <c r="MH21" s="195"/>
      <c r="MI21" s="195"/>
      <c r="MJ21" s="195"/>
      <c r="MK21" s="195"/>
      <c r="ML21" s="195"/>
      <c r="MM21" s="195"/>
      <c r="MN21" s="195"/>
      <c r="MO21" s="195"/>
      <c r="MP21" s="195"/>
      <c r="MQ21" s="195"/>
      <c r="MR21" s="195"/>
      <c r="MS21" s="195"/>
      <c r="MT21" s="195"/>
      <c r="MU21" s="195"/>
      <c r="MV21" s="195"/>
      <c r="MW21" s="195"/>
      <c r="MX21" s="195"/>
      <c r="MY21" s="195"/>
      <c r="MZ21" s="195"/>
      <c r="NA21" s="195"/>
      <c r="NB21" s="195"/>
      <c r="NC21" s="195"/>
      <c r="ND21" s="195"/>
      <c r="NE21" s="195"/>
      <c r="NF21" s="195"/>
      <c r="NG21" s="195"/>
      <c r="NH21" s="195"/>
      <c r="NI21" s="195"/>
      <c r="NJ21" s="195"/>
      <c r="NK21" s="195"/>
      <c r="NL21" s="195"/>
      <c r="NM21" s="195"/>
      <c r="NN21" s="195"/>
      <c r="NO21" s="195"/>
      <c r="NP21" s="195"/>
      <c r="NQ21" s="195"/>
      <c r="NR21" s="195"/>
      <c r="NS21" s="195"/>
      <c r="NT21" s="195"/>
      <c r="NU21" s="195"/>
      <c r="NV21" s="195"/>
      <c r="NW21" s="195"/>
      <c r="NX21" s="195"/>
      <c r="NY21" s="195"/>
      <c r="NZ21" s="195"/>
      <c r="OA21" s="195"/>
      <c r="OB21" s="195"/>
      <c r="OC21" s="195"/>
      <c r="OD21" s="195"/>
      <c r="OE21" s="195"/>
      <c r="OF21" s="195"/>
      <c r="OG21" s="195"/>
      <c r="OH21" s="195"/>
      <c r="OI21" s="195"/>
      <c r="OJ21" s="195"/>
      <c r="OK21" s="195"/>
      <c r="OL21" s="195"/>
      <c r="OM21" s="195"/>
      <c r="ON21" s="195"/>
      <c r="OO21" s="195"/>
      <c r="OP21" s="195"/>
      <c r="OQ21" s="195"/>
      <c r="OR21" s="195"/>
      <c r="OS21" s="195"/>
      <c r="OT21" s="195"/>
      <c r="OU21" s="195"/>
      <c r="OV21" s="195"/>
      <c r="OW21" s="195"/>
      <c r="OX21" s="195"/>
      <c r="OY21" s="195"/>
      <c r="OZ21" s="195"/>
      <c r="PA21" s="195"/>
      <c r="PB21" s="195"/>
      <c r="PC21" s="195"/>
      <c r="PD21" s="195"/>
      <c r="PE21" s="195"/>
      <c r="PF21" s="195"/>
      <c r="PG21" s="195"/>
      <c r="PH21" s="195"/>
      <c r="PI21" s="195"/>
      <c r="PJ21" s="195"/>
      <c r="PK21" s="195"/>
      <c r="PL21" s="195"/>
      <c r="PM21" s="195"/>
      <c r="PN21" s="195"/>
      <c r="PO21" s="195"/>
      <c r="PP21" s="195"/>
      <c r="PQ21" s="195"/>
      <c r="PR21" s="195"/>
      <c r="PS21" s="195"/>
      <c r="PT21" s="195"/>
      <c r="PU21" s="195"/>
      <c r="PV21" s="195"/>
      <c r="PW21" s="195"/>
      <c r="PX21" s="195"/>
      <c r="PY21" s="195"/>
      <c r="PZ21" s="195"/>
      <c r="QA21" s="195"/>
      <c r="QB21" s="195"/>
      <c r="QC21" s="195"/>
      <c r="QD21" s="195"/>
      <c r="QE21" s="195"/>
      <c r="QF21" s="195"/>
      <c r="QG21" s="195"/>
      <c r="QH21" s="195"/>
      <c r="QI21" s="195"/>
      <c r="QJ21" s="195"/>
      <c r="QK21" s="195"/>
      <c r="QL21" s="195"/>
      <c r="QM21" s="195"/>
      <c r="QN21" s="195"/>
      <c r="QO21" s="195"/>
      <c r="QP21" s="195"/>
      <c r="QQ21" s="195"/>
      <c r="QR21" s="195"/>
      <c r="QS21" s="195"/>
      <c r="QT21" s="195"/>
      <c r="QU21" s="195"/>
      <c r="QV21" s="195"/>
      <c r="QW21" s="195"/>
      <c r="QX21" s="195"/>
      <c r="QY21" s="195"/>
      <c r="QZ21" s="195"/>
      <c r="RA21" s="195"/>
      <c r="RB21" s="195"/>
      <c r="RC21" s="195"/>
      <c r="RD21" s="195"/>
      <c r="RE21" s="195"/>
      <c r="RF21" s="195"/>
      <c r="RG21" s="195"/>
      <c r="RH21" s="195"/>
      <c r="RI21" s="195"/>
      <c r="RJ21" s="195"/>
      <c r="RK21" s="195"/>
      <c r="RL21" s="195"/>
      <c r="RM21" s="195"/>
      <c r="RN21" s="195"/>
      <c r="RO21" s="195"/>
      <c r="RP21" s="195"/>
      <c r="RQ21" s="195"/>
      <c r="RR21" s="195"/>
      <c r="RS21" s="195"/>
      <c r="RT21" s="195"/>
      <c r="RU21" s="195"/>
      <c r="RV21" s="195"/>
      <c r="RW21" s="195"/>
      <c r="RX21" s="195"/>
      <c r="RY21" s="195"/>
      <c r="RZ21" s="195"/>
      <c r="SA21" s="195"/>
      <c r="SB21" s="195"/>
      <c r="SC21" s="195"/>
      <c r="SD21" s="195"/>
      <c r="SE21" s="195"/>
      <c r="SF21" s="195"/>
    </row>
    <row r="22" spans="1:500" x14ac:dyDescent="0.25">
      <c r="A22" s="205" t="s">
        <v>23</v>
      </c>
      <c r="B22" s="194">
        <v>3</v>
      </c>
      <c r="C22" s="194">
        <v>4</v>
      </c>
      <c r="D22" s="194">
        <v>2</v>
      </c>
      <c r="E22" s="194">
        <v>2</v>
      </c>
      <c r="F22" s="194">
        <v>2</v>
      </c>
      <c r="G22" s="194">
        <v>3</v>
      </c>
      <c r="H22" s="194">
        <v>3</v>
      </c>
      <c r="I22" s="194">
        <v>2</v>
      </c>
      <c r="J22" s="194">
        <v>2</v>
      </c>
      <c r="K22" s="194">
        <v>3</v>
      </c>
      <c r="L22" s="194">
        <v>2</v>
      </c>
      <c r="M22" s="194">
        <v>2</v>
      </c>
      <c r="N22" s="194">
        <v>3</v>
      </c>
      <c r="O22" s="194">
        <v>3</v>
      </c>
      <c r="P22" s="194">
        <v>3</v>
      </c>
      <c r="Q22" s="194">
        <v>3</v>
      </c>
      <c r="R22" s="194">
        <v>3</v>
      </c>
      <c r="S22" s="194">
        <v>3</v>
      </c>
      <c r="T22" s="194">
        <v>3</v>
      </c>
      <c r="U22" s="194">
        <v>2</v>
      </c>
      <c r="V22" s="194">
        <v>2</v>
      </c>
      <c r="W22" s="194">
        <v>2</v>
      </c>
      <c r="X22" s="194">
        <v>3</v>
      </c>
      <c r="Y22" s="194">
        <v>3</v>
      </c>
      <c r="Z22" s="194">
        <v>1</v>
      </c>
      <c r="AA22" s="194">
        <v>2</v>
      </c>
      <c r="AB22" s="194">
        <v>2</v>
      </c>
      <c r="AC22" s="194">
        <v>1</v>
      </c>
      <c r="AD22" s="194">
        <v>2</v>
      </c>
      <c r="AE22" s="194">
        <v>2</v>
      </c>
      <c r="AF22" s="194">
        <v>2</v>
      </c>
      <c r="AG22" s="194">
        <v>2</v>
      </c>
      <c r="AH22" s="194">
        <v>2</v>
      </c>
      <c r="AI22" s="194">
        <v>2</v>
      </c>
      <c r="AJ22" s="194">
        <v>2</v>
      </c>
      <c r="AK22" s="194">
        <v>2</v>
      </c>
      <c r="AL22" s="194">
        <v>2</v>
      </c>
      <c r="AM22" s="194">
        <v>2</v>
      </c>
      <c r="AN22" s="194">
        <v>2</v>
      </c>
      <c r="AO22" s="194">
        <v>2</v>
      </c>
      <c r="AP22" s="194">
        <v>1</v>
      </c>
      <c r="AQ22" s="194">
        <v>2</v>
      </c>
      <c r="AR22" s="194">
        <v>2</v>
      </c>
      <c r="AS22" s="194">
        <v>2</v>
      </c>
      <c r="AT22" s="194">
        <v>2</v>
      </c>
      <c r="AU22" s="194">
        <v>2</v>
      </c>
      <c r="AV22" s="194">
        <v>2</v>
      </c>
      <c r="AW22" s="194">
        <v>2</v>
      </c>
      <c r="AX22" s="194">
        <v>2</v>
      </c>
      <c r="AY22" s="194">
        <v>2</v>
      </c>
      <c r="AZ22" s="194">
        <v>2</v>
      </c>
      <c r="BA22" s="194">
        <v>2</v>
      </c>
      <c r="BB22" s="456"/>
      <c r="BC22" s="456"/>
      <c r="BD22" s="456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95"/>
      <c r="DW22" s="195"/>
      <c r="DX22" s="195"/>
      <c r="DY22" s="195"/>
      <c r="DZ22" s="195"/>
      <c r="EA22" s="195"/>
      <c r="EB22" s="195"/>
      <c r="EC22" s="195"/>
      <c r="ED22" s="195"/>
      <c r="EE22" s="195"/>
      <c r="EF22" s="195"/>
      <c r="EG22" s="195"/>
      <c r="EH22" s="195"/>
      <c r="EI22" s="195"/>
      <c r="EJ22" s="195"/>
      <c r="EK22" s="195"/>
      <c r="EL22" s="195"/>
      <c r="EM22" s="195"/>
      <c r="EN22" s="195"/>
      <c r="EO22" s="195"/>
      <c r="EP22" s="195"/>
      <c r="EQ22" s="195"/>
      <c r="ER22" s="195"/>
      <c r="ES22" s="195"/>
      <c r="ET22" s="195"/>
      <c r="EU22" s="195"/>
      <c r="EV22" s="195"/>
      <c r="EW22" s="195"/>
      <c r="EX22" s="195"/>
      <c r="EY22" s="195"/>
      <c r="EZ22" s="195"/>
      <c r="FA22" s="195"/>
      <c r="FB22" s="195"/>
      <c r="FC22" s="195"/>
      <c r="FD22" s="195"/>
      <c r="FE22" s="195"/>
      <c r="FF22" s="195"/>
      <c r="FG22" s="195"/>
      <c r="FH22" s="195"/>
      <c r="FI22" s="195"/>
      <c r="FJ22" s="195"/>
      <c r="FK22" s="195"/>
      <c r="FL22" s="195"/>
      <c r="FM22" s="195"/>
      <c r="FN22" s="195"/>
      <c r="FO22" s="195"/>
      <c r="FP22" s="195"/>
      <c r="FQ22" s="195"/>
      <c r="FR22" s="195"/>
      <c r="FS22" s="195"/>
      <c r="FT22" s="195"/>
      <c r="FU22" s="195"/>
      <c r="FV22" s="195"/>
      <c r="FW22" s="195"/>
      <c r="FX22" s="195"/>
      <c r="FY22" s="195"/>
      <c r="FZ22" s="195"/>
      <c r="GA22" s="195"/>
      <c r="GB22" s="195"/>
      <c r="GC22" s="195"/>
      <c r="GD22" s="195"/>
      <c r="GE22" s="195"/>
      <c r="GF22" s="195"/>
      <c r="GG22" s="195"/>
      <c r="GH22" s="195"/>
      <c r="GI22" s="195"/>
      <c r="GJ22" s="195"/>
      <c r="GK22" s="195"/>
      <c r="GL22" s="195"/>
      <c r="GM22" s="195"/>
      <c r="GN22" s="195"/>
      <c r="GO22" s="195"/>
      <c r="GP22" s="195"/>
      <c r="GQ22" s="195"/>
      <c r="GR22" s="195"/>
      <c r="GS22" s="195"/>
      <c r="GT22" s="195"/>
      <c r="GU22" s="195"/>
      <c r="GV22" s="195"/>
      <c r="GW22" s="195"/>
      <c r="GX22" s="195"/>
      <c r="GY22" s="195"/>
      <c r="GZ22" s="195"/>
      <c r="HA22" s="195"/>
      <c r="HB22" s="195"/>
      <c r="HC22" s="195"/>
      <c r="HD22" s="195"/>
      <c r="HE22" s="195"/>
      <c r="HF22" s="195"/>
      <c r="HG22" s="195"/>
      <c r="HH22" s="195"/>
      <c r="HI22" s="195"/>
      <c r="HJ22" s="195"/>
      <c r="HK22" s="195"/>
      <c r="HL22" s="195"/>
      <c r="HM22" s="195"/>
      <c r="HN22" s="195"/>
      <c r="HO22" s="195"/>
      <c r="HP22" s="195"/>
      <c r="HQ22" s="195"/>
      <c r="HR22" s="195"/>
      <c r="HS22" s="195"/>
      <c r="HT22" s="195"/>
      <c r="HU22" s="195"/>
      <c r="HV22" s="195"/>
      <c r="HW22" s="195"/>
      <c r="HX22" s="195"/>
      <c r="HY22" s="195"/>
      <c r="HZ22" s="195"/>
      <c r="IA22" s="195"/>
      <c r="IB22" s="195"/>
      <c r="IC22" s="195"/>
      <c r="ID22" s="195"/>
      <c r="IE22" s="195"/>
      <c r="IF22" s="195"/>
      <c r="IG22" s="195"/>
      <c r="IH22" s="195"/>
      <c r="II22" s="195"/>
      <c r="IJ22" s="195"/>
      <c r="IK22" s="195"/>
      <c r="IL22" s="195"/>
      <c r="IM22" s="195"/>
      <c r="IN22" s="195"/>
      <c r="IO22" s="195"/>
      <c r="IP22" s="195"/>
      <c r="IQ22" s="195"/>
      <c r="IR22" s="195"/>
      <c r="IS22" s="195"/>
      <c r="IT22" s="195"/>
      <c r="IU22" s="195"/>
      <c r="IV22" s="195"/>
      <c r="IW22" s="195"/>
      <c r="IX22" s="195"/>
      <c r="IY22" s="195"/>
      <c r="IZ22" s="195"/>
      <c r="JA22" s="195"/>
      <c r="JB22" s="195"/>
      <c r="JC22" s="195"/>
      <c r="JD22" s="195"/>
      <c r="JE22" s="195"/>
      <c r="JF22" s="195"/>
      <c r="JG22" s="195"/>
      <c r="JH22" s="195"/>
      <c r="JI22" s="195"/>
      <c r="JJ22" s="195"/>
      <c r="JK22" s="195"/>
      <c r="JL22" s="195"/>
      <c r="JM22" s="195"/>
      <c r="JN22" s="195"/>
      <c r="JO22" s="195"/>
      <c r="JP22" s="195"/>
      <c r="JQ22" s="195"/>
      <c r="JR22" s="195"/>
      <c r="JS22" s="195"/>
      <c r="JT22" s="195"/>
      <c r="JU22" s="195"/>
      <c r="JV22" s="195"/>
      <c r="JW22" s="195"/>
      <c r="JX22" s="195"/>
      <c r="JY22" s="195"/>
      <c r="JZ22" s="195"/>
      <c r="KA22" s="195"/>
      <c r="KB22" s="195"/>
      <c r="KC22" s="195"/>
      <c r="KD22" s="195"/>
      <c r="KE22" s="195"/>
      <c r="KF22" s="195"/>
      <c r="KG22" s="195"/>
      <c r="KH22" s="195"/>
      <c r="KI22" s="195"/>
      <c r="KJ22" s="195"/>
      <c r="KK22" s="195"/>
      <c r="KL22" s="195"/>
      <c r="KM22" s="195"/>
      <c r="KN22" s="195"/>
      <c r="KO22" s="195"/>
      <c r="KP22" s="195"/>
      <c r="KQ22" s="195"/>
      <c r="KR22" s="195"/>
      <c r="KS22" s="195"/>
      <c r="KT22" s="195"/>
      <c r="KU22" s="195"/>
      <c r="KV22" s="195"/>
      <c r="KW22" s="195"/>
      <c r="KX22" s="195"/>
      <c r="KY22" s="195"/>
      <c r="KZ22" s="195"/>
      <c r="LA22" s="195"/>
      <c r="LB22" s="195"/>
      <c r="LC22" s="195"/>
      <c r="LD22" s="195"/>
      <c r="LE22" s="195"/>
      <c r="LF22" s="195"/>
      <c r="LG22" s="195"/>
      <c r="LH22" s="195"/>
      <c r="LI22" s="195"/>
      <c r="LJ22" s="195"/>
      <c r="LK22" s="195"/>
      <c r="LL22" s="195"/>
      <c r="LM22" s="195"/>
      <c r="LN22" s="195"/>
      <c r="LO22" s="195"/>
      <c r="LP22" s="195"/>
      <c r="LQ22" s="195"/>
      <c r="LR22" s="195"/>
      <c r="LS22" s="195"/>
      <c r="LT22" s="195"/>
      <c r="LU22" s="195"/>
      <c r="LV22" s="195"/>
      <c r="LW22" s="195"/>
      <c r="LX22" s="195"/>
      <c r="LY22" s="195"/>
      <c r="LZ22" s="195"/>
      <c r="MA22" s="195"/>
      <c r="MB22" s="195"/>
      <c r="MC22" s="195"/>
      <c r="MD22" s="195"/>
      <c r="ME22" s="195"/>
      <c r="MF22" s="195"/>
      <c r="MG22" s="195"/>
      <c r="MH22" s="195"/>
      <c r="MI22" s="195"/>
      <c r="MJ22" s="195"/>
      <c r="MK22" s="195"/>
      <c r="ML22" s="195"/>
      <c r="MM22" s="195"/>
      <c r="MN22" s="195"/>
      <c r="MO22" s="195"/>
      <c r="MP22" s="195"/>
      <c r="MQ22" s="195"/>
      <c r="MR22" s="195"/>
      <c r="MS22" s="195"/>
      <c r="MT22" s="195"/>
      <c r="MU22" s="195"/>
      <c r="MV22" s="195"/>
      <c r="MW22" s="195"/>
      <c r="MX22" s="195"/>
      <c r="MY22" s="195"/>
      <c r="MZ22" s="195"/>
      <c r="NA22" s="195"/>
      <c r="NB22" s="195"/>
      <c r="NC22" s="195"/>
      <c r="ND22" s="195"/>
      <c r="NE22" s="195"/>
      <c r="NF22" s="195"/>
      <c r="NG22" s="195"/>
      <c r="NH22" s="195"/>
      <c r="NI22" s="195"/>
      <c r="NJ22" s="195"/>
      <c r="NK22" s="195"/>
      <c r="NL22" s="195"/>
      <c r="NM22" s="195"/>
      <c r="NN22" s="195"/>
      <c r="NO22" s="195"/>
      <c r="NP22" s="195"/>
      <c r="NQ22" s="195"/>
      <c r="NR22" s="195"/>
      <c r="NS22" s="195"/>
      <c r="NT22" s="195"/>
      <c r="NU22" s="195"/>
      <c r="NV22" s="195"/>
      <c r="NW22" s="195"/>
      <c r="NX22" s="195"/>
      <c r="NY22" s="195"/>
      <c r="NZ22" s="195"/>
      <c r="OA22" s="195"/>
      <c r="OB22" s="195"/>
      <c r="OC22" s="195"/>
      <c r="OD22" s="195"/>
      <c r="OE22" s="195"/>
      <c r="OF22" s="195"/>
      <c r="OG22" s="195"/>
      <c r="OH22" s="195"/>
      <c r="OI22" s="195"/>
      <c r="OJ22" s="195"/>
      <c r="OK22" s="195"/>
      <c r="OL22" s="195"/>
      <c r="OM22" s="195"/>
      <c r="ON22" s="195"/>
      <c r="OO22" s="195"/>
      <c r="OP22" s="195"/>
      <c r="OQ22" s="195"/>
      <c r="OR22" s="195"/>
      <c r="OS22" s="195"/>
      <c r="OT22" s="195"/>
      <c r="OU22" s="195"/>
      <c r="OV22" s="195"/>
      <c r="OW22" s="195"/>
      <c r="OX22" s="195"/>
      <c r="OY22" s="195"/>
      <c r="OZ22" s="195"/>
      <c r="PA22" s="195"/>
      <c r="PB22" s="195"/>
      <c r="PC22" s="195"/>
      <c r="PD22" s="195"/>
      <c r="PE22" s="195"/>
      <c r="PF22" s="195"/>
      <c r="PG22" s="195"/>
      <c r="PH22" s="195"/>
      <c r="PI22" s="195"/>
      <c r="PJ22" s="195"/>
      <c r="PK22" s="195"/>
      <c r="PL22" s="195"/>
      <c r="PM22" s="195"/>
      <c r="PN22" s="195"/>
      <c r="PO22" s="195"/>
      <c r="PP22" s="195"/>
      <c r="PQ22" s="195"/>
      <c r="PR22" s="195"/>
      <c r="PS22" s="195"/>
      <c r="PT22" s="195"/>
      <c r="PU22" s="195"/>
      <c r="PV22" s="195"/>
      <c r="PW22" s="195"/>
      <c r="PX22" s="195"/>
      <c r="PY22" s="195"/>
      <c r="PZ22" s="195"/>
      <c r="QA22" s="195"/>
      <c r="QB22" s="195"/>
      <c r="QC22" s="195"/>
      <c r="QD22" s="195"/>
      <c r="QE22" s="195"/>
      <c r="QF22" s="195"/>
      <c r="QG22" s="195"/>
      <c r="QH22" s="195"/>
      <c r="QI22" s="195"/>
      <c r="QJ22" s="195"/>
      <c r="QK22" s="195"/>
      <c r="QL22" s="195"/>
      <c r="QM22" s="195"/>
      <c r="QN22" s="195"/>
      <c r="QO22" s="195"/>
      <c r="QP22" s="195"/>
      <c r="QQ22" s="195"/>
      <c r="QR22" s="195"/>
      <c r="QS22" s="195"/>
      <c r="QT22" s="195"/>
      <c r="QU22" s="195"/>
      <c r="QV22" s="195"/>
      <c r="QW22" s="195"/>
      <c r="QX22" s="195"/>
      <c r="QY22" s="195"/>
      <c r="QZ22" s="195"/>
      <c r="RA22" s="195"/>
      <c r="RB22" s="195"/>
      <c r="RC22" s="195"/>
      <c r="RD22" s="195"/>
      <c r="RE22" s="195"/>
      <c r="RF22" s="195"/>
      <c r="RG22" s="195"/>
      <c r="RH22" s="195"/>
      <c r="RI22" s="195"/>
      <c r="RJ22" s="195"/>
      <c r="RK22" s="195"/>
      <c r="RL22" s="195"/>
      <c r="RM22" s="195"/>
      <c r="RN22" s="195"/>
      <c r="RO22" s="195"/>
      <c r="RP22" s="195"/>
      <c r="RQ22" s="195"/>
      <c r="RR22" s="195"/>
      <c r="RS22" s="195"/>
      <c r="RT22" s="195"/>
      <c r="RU22" s="195"/>
      <c r="RV22" s="195"/>
      <c r="RW22" s="195"/>
      <c r="RX22" s="195"/>
      <c r="RY22" s="195"/>
      <c r="RZ22" s="195"/>
      <c r="SA22" s="195"/>
      <c r="SB22" s="195"/>
      <c r="SC22" s="195"/>
      <c r="SD22" s="195"/>
      <c r="SE22" s="195"/>
      <c r="SF22" s="195"/>
    </row>
    <row r="23" spans="1:500" x14ac:dyDescent="0.25">
      <c r="A23" s="205" t="s">
        <v>24</v>
      </c>
      <c r="B23" s="194">
        <v>1691</v>
      </c>
      <c r="C23" s="194">
        <v>1586</v>
      </c>
      <c r="D23" s="194">
        <v>1525</v>
      </c>
      <c r="E23" s="194">
        <v>1720</v>
      </c>
      <c r="F23" s="194">
        <v>1783</v>
      </c>
      <c r="G23" s="194">
        <v>1434</v>
      </c>
      <c r="H23" s="194">
        <v>1612</v>
      </c>
      <c r="I23" s="194">
        <v>1025</v>
      </c>
      <c r="J23" s="194">
        <v>1331</v>
      </c>
      <c r="K23" s="194">
        <v>1644</v>
      </c>
      <c r="L23" s="194">
        <v>1480</v>
      </c>
      <c r="M23" s="194">
        <v>1491</v>
      </c>
      <c r="N23" s="194">
        <v>1566</v>
      </c>
      <c r="O23" s="194">
        <v>1459</v>
      </c>
      <c r="P23" s="194">
        <v>1560</v>
      </c>
      <c r="Q23" s="194">
        <v>1518</v>
      </c>
      <c r="R23" s="194">
        <v>1452</v>
      </c>
      <c r="S23" s="194">
        <v>1328</v>
      </c>
      <c r="T23" s="194">
        <v>1534</v>
      </c>
      <c r="U23" s="194">
        <v>954</v>
      </c>
      <c r="V23" s="194">
        <v>1226</v>
      </c>
      <c r="W23" s="194">
        <v>1291</v>
      </c>
      <c r="X23" s="194">
        <v>1296</v>
      </c>
      <c r="Y23" s="194">
        <v>1430</v>
      </c>
      <c r="Z23" s="194">
        <v>962</v>
      </c>
      <c r="AA23" s="194">
        <v>1133</v>
      </c>
      <c r="AB23" s="194">
        <v>1189</v>
      </c>
      <c r="AC23" s="194">
        <v>1101</v>
      </c>
      <c r="AD23" s="194">
        <v>1345</v>
      </c>
      <c r="AE23" s="194">
        <v>1354</v>
      </c>
      <c r="AF23" s="194">
        <v>1417</v>
      </c>
      <c r="AG23" s="194">
        <v>1364</v>
      </c>
      <c r="AH23" s="194">
        <v>1408</v>
      </c>
      <c r="AI23" s="194">
        <v>1292</v>
      </c>
      <c r="AJ23" s="194">
        <v>1485</v>
      </c>
      <c r="AK23" s="194">
        <v>950</v>
      </c>
      <c r="AL23" s="194">
        <v>1420</v>
      </c>
      <c r="AM23" s="194">
        <v>1425</v>
      </c>
      <c r="AN23" s="194">
        <v>1330</v>
      </c>
      <c r="AO23" s="194">
        <v>1235</v>
      </c>
      <c r="AP23" s="194">
        <v>962</v>
      </c>
      <c r="AQ23" s="194">
        <v>1289</v>
      </c>
      <c r="AR23" s="194">
        <v>1344</v>
      </c>
      <c r="AS23" s="194">
        <v>1364</v>
      </c>
      <c r="AT23" s="194">
        <v>1408</v>
      </c>
      <c r="AU23" s="194">
        <v>1292</v>
      </c>
      <c r="AV23" s="194">
        <v>1485</v>
      </c>
      <c r="AW23" s="194">
        <v>950</v>
      </c>
      <c r="AX23" s="194">
        <v>1420</v>
      </c>
      <c r="AY23" s="194">
        <v>1425</v>
      </c>
      <c r="AZ23" s="194">
        <v>1331</v>
      </c>
      <c r="BA23" s="194">
        <v>1235</v>
      </c>
      <c r="BB23" s="456"/>
      <c r="BC23" s="456"/>
      <c r="BD23" s="456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95"/>
      <c r="DW23" s="195"/>
      <c r="DX23" s="195"/>
      <c r="DY23" s="195"/>
      <c r="DZ23" s="195"/>
      <c r="EA23" s="195"/>
      <c r="EB23" s="195"/>
      <c r="EC23" s="195"/>
      <c r="ED23" s="195"/>
      <c r="EE23" s="195"/>
      <c r="EF23" s="195"/>
      <c r="EG23" s="195"/>
      <c r="EH23" s="195"/>
      <c r="EI23" s="195"/>
      <c r="EJ23" s="195"/>
      <c r="EK23" s="195"/>
      <c r="EL23" s="195"/>
      <c r="EM23" s="195"/>
      <c r="EN23" s="195"/>
      <c r="EO23" s="195"/>
      <c r="EP23" s="195"/>
      <c r="EQ23" s="195"/>
      <c r="ER23" s="195"/>
      <c r="ES23" s="195"/>
      <c r="ET23" s="195"/>
      <c r="EU23" s="195"/>
      <c r="EV23" s="195"/>
      <c r="EW23" s="195"/>
      <c r="EX23" s="195"/>
      <c r="EY23" s="195"/>
      <c r="EZ23" s="195"/>
      <c r="FA23" s="195"/>
      <c r="FB23" s="195"/>
      <c r="FC23" s="195"/>
      <c r="FD23" s="195"/>
      <c r="FE23" s="195"/>
      <c r="FF23" s="195"/>
      <c r="FG23" s="195"/>
      <c r="FH23" s="195"/>
      <c r="FI23" s="195"/>
      <c r="FJ23" s="195"/>
      <c r="FK23" s="195"/>
      <c r="FL23" s="195"/>
      <c r="FM23" s="195"/>
      <c r="FN23" s="195"/>
      <c r="FO23" s="195"/>
      <c r="FP23" s="195"/>
      <c r="FQ23" s="195"/>
      <c r="FR23" s="195"/>
      <c r="FS23" s="195"/>
      <c r="FT23" s="195"/>
      <c r="FU23" s="195"/>
      <c r="FV23" s="195"/>
      <c r="FW23" s="195"/>
      <c r="FX23" s="195"/>
      <c r="FY23" s="195"/>
      <c r="FZ23" s="195"/>
      <c r="GA23" s="195"/>
      <c r="GB23" s="195"/>
      <c r="GC23" s="195"/>
      <c r="GD23" s="195"/>
      <c r="GE23" s="195"/>
      <c r="GF23" s="195"/>
      <c r="GG23" s="195"/>
      <c r="GH23" s="195"/>
      <c r="GI23" s="195"/>
      <c r="GJ23" s="195"/>
      <c r="GK23" s="195"/>
      <c r="GL23" s="195"/>
      <c r="GM23" s="195"/>
      <c r="GN23" s="195"/>
      <c r="GO23" s="195"/>
      <c r="GP23" s="195"/>
      <c r="GQ23" s="195"/>
      <c r="GR23" s="195"/>
      <c r="GS23" s="195"/>
      <c r="GT23" s="195"/>
      <c r="GU23" s="195"/>
      <c r="GV23" s="195"/>
      <c r="GW23" s="195"/>
      <c r="GX23" s="195"/>
      <c r="GY23" s="195"/>
      <c r="GZ23" s="195"/>
      <c r="HA23" s="195"/>
      <c r="HB23" s="195"/>
      <c r="HC23" s="195"/>
      <c r="HD23" s="195"/>
      <c r="HE23" s="195"/>
      <c r="HF23" s="195"/>
      <c r="HG23" s="195"/>
      <c r="HH23" s="195"/>
      <c r="HI23" s="195"/>
      <c r="HJ23" s="195"/>
      <c r="HK23" s="195"/>
      <c r="HL23" s="195"/>
      <c r="HM23" s="195"/>
      <c r="HN23" s="195"/>
      <c r="HO23" s="195"/>
      <c r="HP23" s="195"/>
      <c r="HQ23" s="195"/>
      <c r="HR23" s="195"/>
      <c r="HS23" s="195"/>
      <c r="HT23" s="195"/>
      <c r="HU23" s="195"/>
      <c r="HV23" s="195"/>
      <c r="HW23" s="195"/>
      <c r="HX23" s="195"/>
      <c r="HY23" s="195"/>
      <c r="HZ23" s="195"/>
      <c r="IA23" s="195"/>
      <c r="IB23" s="195"/>
      <c r="IC23" s="195"/>
      <c r="ID23" s="195"/>
      <c r="IE23" s="195"/>
      <c r="IF23" s="195"/>
      <c r="IG23" s="195"/>
      <c r="IH23" s="195"/>
      <c r="II23" s="195"/>
      <c r="IJ23" s="195"/>
      <c r="IK23" s="195"/>
      <c r="IL23" s="195"/>
      <c r="IM23" s="195"/>
      <c r="IN23" s="195"/>
      <c r="IO23" s="195"/>
      <c r="IP23" s="195"/>
      <c r="IQ23" s="195"/>
      <c r="IR23" s="195"/>
      <c r="IS23" s="195"/>
      <c r="IT23" s="195"/>
      <c r="IU23" s="195"/>
      <c r="IV23" s="195"/>
      <c r="IW23" s="195"/>
      <c r="IX23" s="195"/>
      <c r="IY23" s="195"/>
      <c r="IZ23" s="195"/>
      <c r="JA23" s="195"/>
      <c r="JB23" s="195"/>
      <c r="JC23" s="195"/>
      <c r="JD23" s="195"/>
      <c r="JE23" s="195"/>
      <c r="JF23" s="195"/>
      <c r="JG23" s="195"/>
      <c r="JH23" s="195"/>
      <c r="JI23" s="195"/>
      <c r="JJ23" s="195"/>
      <c r="JK23" s="195"/>
      <c r="JL23" s="195"/>
      <c r="JM23" s="195"/>
      <c r="JN23" s="195"/>
      <c r="JO23" s="195"/>
      <c r="JP23" s="195"/>
      <c r="JQ23" s="195"/>
      <c r="JR23" s="195"/>
      <c r="JS23" s="195"/>
      <c r="JT23" s="195"/>
      <c r="JU23" s="195"/>
      <c r="JV23" s="195"/>
      <c r="JW23" s="195"/>
      <c r="JX23" s="195"/>
      <c r="JY23" s="195"/>
      <c r="JZ23" s="195"/>
      <c r="KA23" s="195"/>
      <c r="KB23" s="195"/>
      <c r="KC23" s="195"/>
      <c r="KD23" s="195"/>
      <c r="KE23" s="195"/>
      <c r="KF23" s="195"/>
      <c r="KG23" s="195"/>
      <c r="KH23" s="195"/>
      <c r="KI23" s="195"/>
      <c r="KJ23" s="195"/>
      <c r="KK23" s="195"/>
      <c r="KL23" s="195"/>
      <c r="KM23" s="195"/>
      <c r="KN23" s="195"/>
      <c r="KO23" s="195"/>
      <c r="KP23" s="195"/>
      <c r="KQ23" s="195"/>
      <c r="KR23" s="195"/>
      <c r="KS23" s="195"/>
      <c r="KT23" s="195"/>
      <c r="KU23" s="195"/>
      <c r="KV23" s="195"/>
      <c r="KW23" s="195"/>
      <c r="KX23" s="195"/>
      <c r="KY23" s="195"/>
      <c r="KZ23" s="195"/>
      <c r="LA23" s="195"/>
      <c r="LB23" s="195"/>
      <c r="LC23" s="195"/>
      <c r="LD23" s="195"/>
      <c r="LE23" s="195"/>
      <c r="LF23" s="195"/>
      <c r="LG23" s="195"/>
      <c r="LH23" s="195"/>
      <c r="LI23" s="195"/>
      <c r="LJ23" s="195"/>
      <c r="LK23" s="195"/>
      <c r="LL23" s="195"/>
      <c r="LM23" s="195"/>
      <c r="LN23" s="195"/>
      <c r="LO23" s="195"/>
      <c r="LP23" s="195"/>
      <c r="LQ23" s="195"/>
      <c r="LR23" s="195"/>
      <c r="LS23" s="195"/>
      <c r="LT23" s="195"/>
      <c r="LU23" s="195"/>
      <c r="LV23" s="195"/>
      <c r="LW23" s="195"/>
      <c r="LX23" s="195"/>
      <c r="LY23" s="195"/>
      <c r="LZ23" s="195"/>
      <c r="MA23" s="195"/>
      <c r="MB23" s="195"/>
      <c r="MC23" s="195"/>
      <c r="MD23" s="195"/>
      <c r="ME23" s="195"/>
      <c r="MF23" s="195"/>
      <c r="MG23" s="195"/>
      <c r="MH23" s="195"/>
      <c r="MI23" s="195"/>
      <c r="MJ23" s="195"/>
      <c r="MK23" s="195"/>
      <c r="ML23" s="195"/>
      <c r="MM23" s="195"/>
      <c r="MN23" s="195"/>
      <c r="MO23" s="195"/>
      <c r="MP23" s="195"/>
      <c r="MQ23" s="195"/>
      <c r="MR23" s="195"/>
      <c r="MS23" s="195"/>
      <c r="MT23" s="195"/>
      <c r="MU23" s="195"/>
      <c r="MV23" s="195"/>
      <c r="MW23" s="195"/>
      <c r="MX23" s="195"/>
      <c r="MY23" s="195"/>
      <c r="MZ23" s="195"/>
      <c r="NA23" s="195"/>
      <c r="NB23" s="195"/>
      <c r="NC23" s="195"/>
      <c r="ND23" s="195"/>
      <c r="NE23" s="195"/>
      <c r="NF23" s="195"/>
      <c r="NG23" s="195"/>
      <c r="NH23" s="195"/>
      <c r="NI23" s="195"/>
      <c r="NJ23" s="195"/>
      <c r="NK23" s="195"/>
      <c r="NL23" s="195"/>
      <c r="NM23" s="195"/>
      <c r="NN23" s="195"/>
      <c r="NO23" s="195"/>
      <c r="NP23" s="195"/>
      <c r="NQ23" s="195"/>
      <c r="NR23" s="195"/>
      <c r="NS23" s="195"/>
      <c r="NT23" s="195"/>
      <c r="NU23" s="195"/>
      <c r="NV23" s="195"/>
      <c r="NW23" s="195"/>
      <c r="NX23" s="195"/>
      <c r="NY23" s="195"/>
      <c r="NZ23" s="195"/>
      <c r="OA23" s="195"/>
      <c r="OB23" s="195"/>
      <c r="OC23" s="195"/>
      <c r="OD23" s="195"/>
      <c r="OE23" s="195"/>
      <c r="OF23" s="195"/>
      <c r="OG23" s="195"/>
      <c r="OH23" s="195"/>
      <c r="OI23" s="195"/>
      <c r="OJ23" s="195"/>
      <c r="OK23" s="195"/>
      <c r="OL23" s="195"/>
      <c r="OM23" s="195"/>
      <c r="ON23" s="195"/>
      <c r="OO23" s="195"/>
      <c r="OP23" s="195"/>
      <c r="OQ23" s="195"/>
      <c r="OR23" s="195"/>
      <c r="OS23" s="195"/>
      <c r="OT23" s="195"/>
      <c r="OU23" s="195"/>
      <c r="OV23" s="195"/>
      <c r="OW23" s="195"/>
      <c r="OX23" s="195"/>
      <c r="OY23" s="195"/>
      <c r="OZ23" s="195"/>
      <c r="PA23" s="195"/>
      <c r="PB23" s="195"/>
      <c r="PC23" s="195"/>
      <c r="PD23" s="195"/>
      <c r="PE23" s="195"/>
      <c r="PF23" s="195"/>
      <c r="PG23" s="195"/>
      <c r="PH23" s="195"/>
      <c r="PI23" s="195"/>
      <c r="PJ23" s="195"/>
      <c r="PK23" s="195"/>
      <c r="PL23" s="195"/>
      <c r="PM23" s="195"/>
      <c r="PN23" s="195"/>
      <c r="PO23" s="195"/>
      <c r="PP23" s="195"/>
      <c r="PQ23" s="195"/>
      <c r="PR23" s="195"/>
      <c r="PS23" s="195"/>
      <c r="PT23" s="195"/>
      <c r="PU23" s="195"/>
      <c r="PV23" s="195"/>
      <c r="PW23" s="195"/>
      <c r="PX23" s="195"/>
      <c r="PY23" s="195"/>
      <c r="PZ23" s="195"/>
      <c r="QA23" s="195"/>
      <c r="QB23" s="195"/>
      <c r="QC23" s="195"/>
      <c r="QD23" s="195"/>
      <c r="QE23" s="195"/>
      <c r="QF23" s="195"/>
      <c r="QG23" s="195"/>
      <c r="QH23" s="195"/>
      <c r="QI23" s="195"/>
      <c r="QJ23" s="195"/>
      <c r="QK23" s="195"/>
      <c r="QL23" s="195"/>
      <c r="QM23" s="195"/>
      <c r="QN23" s="195"/>
      <c r="QO23" s="195"/>
      <c r="QP23" s="195"/>
      <c r="QQ23" s="195"/>
      <c r="QR23" s="195"/>
      <c r="QS23" s="195"/>
      <c r="QT23" s="195"/>
      <c r="QU23" s="195"/>
      <c r="QV23" s="195"/>
      <c r="QW23" s="195"/>
      <c r="QX23" s="195"/>
      <c r="QY23" s="195"/>
      <c r="QZ23" s="195"/>
      <c r="RA23" s="195"/>
      <c r="RB23" s="195"/>
      <c r="RC23" s="195"/>
      <c r="RD23" s="195"/>
      <c r="RE23" s="195"/>
      <c r="RF23" s="195"/>
      <c r="RG23" s="195"/>
      <c r="RH23" s="195"/>
      <c r="RI23" s="195"/>
      <c r="RJ23" s="195"/>
      <c r="RK23" s="195"/>
      <c r="RL23" s="195"/>
      <c r="RM23" s="195"/>
      <c r="RN23" s="195"/>
      <c r="RO23" s="195"/>
      <c r="RP23" s="195"/>
      <c r="RQ23" s="195"/>
      <c r="RR23" s="195"/>
      <c r="RS23" s="195"/>
      <c r="RT23" s="195"/>
      <c r="RU23" s="195"/>
      <c r="RV23" s="195"/>
      <c r="RW23" s="195"/>
      <c r="RX23" s="195"/>
      <c r="RY23" s="195"/>
      <c r="RZ23" s="195"/>
      <c r="SA23" s="195"/>
      <c r="SB23" s="195"/>
      <c r="SC23" s="195"/>
      <c r="SD23" s="195"/>
      <c r="SE23" s="195"/>
      <c r="SF23" s="195"/>
    </row>
    <row r="24" spans="1:500" x14ac:dyDescent="0.25">
      <c r="A24" s="206" t="s">
        <v>21</v>
      </c>
      <c r="B24" s="198">
        <v>0.55800000000000005</v>
      </c>
      <c r="C24" s="198">
        <v>0.55000000000000004</v>
      </c>
      <c r="D24" s="198">
        <v>0.55500000000000005</v>
      </c>
      <c r="E24" s="198">
        <v>0.57799999999999996</v>
      </c>
      <c r="F24" s="198">
        <v>0.56999999999999995</v>
      </c>
      <c r="G24" s="198">
        <v>0.54300000000000004</v>
      </c>
      <c r="H24" s="198">
        <v>0.53700000000000003</v>
      </c>
      <c r="I24" s="198">
        <v>0.59499999999999997</v>
      </c>
      <c r="J24" s="198">
        <v>0.52200000000000002</v>
      </c>
      <c r="K24" s="198">
        <v>0.53800000000000003</v>
      </c>
      <c r="L24" s="198">
        <v>0.54600000000000004</v>
      </c>
      <c r="M24" s="198">
        <v>0.52300000000000002</v>
      </c>
      <c r="N24" s="198">
        <v>0.52300000000000002</v>
      </c>
      <c r="O24" s="198">
        <v>0.51300000000000001</v>
      </c>
      <c r="P24" s="198">
        <v>0.54600000000000004</v>
      </c>
      <c r="Q24" s="198">
        <v>0.55800000000000005</v>
      </c>
      <c r="R24" s="198">
        <v>0.52300000000000002</v>
      </c>
      <c r="S24" s="198">
        <v>0.53300000000000003</v>
      </c>
      <c r="T24" s="198">
        <v>0.53900000000000003</v>
      </c>
      <c r="U24" s="198">
        <v>0.56799999999999995</v>
      </c>
      <c r="V24" s="198">
        <v>0.48099999999999998</v>
      </c>
      <c r="W24" s="198">
        <v>0.51300000000000001</v>
      </c>
      <c r="X24" s="198">
        <v>0.505</v>
      </c>
      <c r="Y24" s="198">
        <v>0.53600000000000003</v>
      </c>
      <c r="Z24" s="198">
        <v>0.5</v>
      </c>
      <c r="AA24" s="198">
        <v>0.49099999999999999</v>
      </c>
      <c r="AB24" s="198">
        <v>0.47499999999999998</v>
      </c>
      <c r="AC24" s="198">
        <v>0.51100000000000001</v>
      </c>
      <c r="AD24" s="198">
        <v>0.51600000000000001</v>
      </c>
      <c r="AE24" s="198">
        <v>0.51700000000000002</v>
      </c>
      <c r="AF24" s="198">
        <v>0.51400000000000001</v>
      </c>
      <c r="AG24" s="198">
        <v>0.53100000000000003</v>
      </c>
      <c r="AH24" s="198">
        <v>0.53200000000000003</v>
      </c>
      <c r="AI24" s="198">
        <v>0.53700000000000003</v>
      </c>
      <c r="AJ24" s="198">
        <v>0.53600000000000003</v>
      </c>
      <c r="AK24" s="198">
        <v>0.55400000000000005</v>
      </c>
      <c r="AL24" s="198">
        <v>0.54</v>
      </c>
      <c r="AM24" s="198">
        <v>0.53800000000000003</v>
      </c>
      <c r="AN24" s="198">
        <v>0.54100000000000004</v>
      </c>
      <c r="AO24" s="198">
        <v>0.54400000000000004</v>
      </c>
      <c r="AP24" s="198">
        <v>0.5</v>
      </c>
      <c r="AQ24" s="198">
        <v>0.52600000000000002</v>
      </c>
      <c r="AR24" s="198">
        <v>0.51900000000000002</v>
      </c>
      <c r="AS24" s="198">
        <v>0.53100000000000003</v>
      </c>
      <c r="AT24" s="198">
        <v>0.53200000000000003</v>
      </c>
      <c r="AU24" s="198">
        <v>0.53700000000000003</v>
      </c>
      <c r="AV24" s="198">
        <v>0.53600000000000003</v>
      </c>
      <c r="AW24" s="198">
        <v>0.55400000000000005</v>
      </c>
      <c r="AX24" s="198">
        <v>0.54</v>
      </c>
      <c r="AY24" s="198">
        <v>0.53800000000000003</v>
      </c>
      <c r="AZ24" s="198">
        <v>0.54100000000000004</v>
      </c>
      <c r="BA24" s="198">
        <v>0.54400000000000004</v>
      </c>
      <c r="BB24" s="460"/>
      <c r="BC24" s="460"/>
      <c r="BD24" s="460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199"/>
      <c r="EE24" s="199"/>
      <c r="EF24" s="199"/>
      <c r="EG24" s="199"/>
      <c r="EH24" s="199"/>
      <c r="EI24" s="199"/>
      <c r="EJ24" s="199"/>
      <c r="EK24" s="199"/>
      <c r="EL24" s="199"/>
      <c r="EM24" s="199"/>
      <c r="EN24" s="199"/>
      <c r="EO24" s="199"/>
      <c r="EP24" s="199"/>
      <c r="EQ24" s="199"/>
      <c r="ER24" s="199"/>
      <c r="ES24" s="199"/>
      <c r="ET24" s="199"/>
      <c r="EU24" s="199"/>
      <c r="EV24" s="199"/>
      <c r="EW24" s="199"/>
      <c r="EX24" s="199"/>
      <c r="EY24" s="199"/>
      <c r="EZ24" s="199"/>
      <c r="FA24" s="199"/>
      <c r="FB24" s="199"/>
      <c r="FC24" s="199"/>
      <c r="FD24" s="199"/>
      <c r="FE24" s="199"/>
      <c r="FF24" s="199"/>
      <c r="FG24" s="199"/>
      <c r="FH24" s="199"/>
      <c r="FI24" s="199"/>
      <c r="FJ24" s="199"/>
      <c r="FK24" s="199"/>
      <c r="FL24" s="199"/>
      <c r="FM24" s="199"/>
      <c r="FN24" s="199"/>
      <c r="FO24" s="199"/>
      <c r="FP24" s="199"/>
      <c r="FQ24" s="199"/>
      <c r="FR24" s="199"/>
      <c r="FS24" s="199"/>
      <c r="FT24" s="199"/>
      <c r="FU24" s="199"/>
      <c r="FV24" s="199"/>
      <c r="FW24" s="199"/>
      <c r="FX24" s="199"/>
      <c r="FY24" s="199"/>
      <c r="FZ24" s="199"/>
      <c r="GA24" s="199"/>
      <c r="GB24" s="199"/>
      <c r="GC24" s="199"/>
      <c r="GD24" s="199"/>
      <c r="GE24" s="199"/>
      <c r="GF24" s="199"/>
      <c r="GG24" s="199"/>
      <c r="GH24" s="199"/>
      <c r="GI24" s="199"/>
      <c r="GJ24" s="199"/>
      <c r="GK24" s="199"/>
      <c r="GL24" s="199"/>
      <c r="GM24" s="199"/>
      <c r="GN24" s="199"/>
      <c r="GO24" s="199"/>
      <c r="GP24" s="199"/>
      <c r="GQ24" s="199"/>
      <c r="GR24" s="199"/>
      <c r="GS24" s="199"/>
      <c r="GT24" s="199"/>
      <c r="GU24" s="199"/>
      <c r="GV24" s="199"/>
      <c r="GW24" s="199"/>
      <c r="GX24" s="199"/>
      <c r="GY24" s="199"/>
      <c r="GZ24" s="199"/>
      <c r="HA24" s="199"/>
      <c r="HB24" s="199"/>
      <c r="HC24" s="199"/>
      <c r="HD24" s="199"/>
      <c r="HE24" s="199"/>
      <c r="HF24" s="199"/>
      <c r="HG24" s="199"/>
      <c r="HH24" s="199"/>
      <c r="HI24" s="199"/>
      <c r="HJ24" s="199"/>
      <c r="HK24" s="199"/>
      <c r="HL24" s="199"/>
      <c r="HM24" s="199"/>
      <c r="HN24" s="199"/>
      <c r="HO24" s="199"/>
      <c r="HP24" s="199"/>
      <c r="HQ24" s="199"/>
      <c r="HR24" s="199"/>
      <c r="HS24" s="199"/>
      <c r="HT24" s="199"/>
      <c r="HU24" s="199"/>
      <c r="HV24" s="199"/>
      <c r="HW24" s="199"/>
      <c r="HX24" s="199"/>
      <c r="HY24" s="199"/>
      <c r="HZ24" s="199"/>
      <c r="IA24" s="199"/>
      <c r="IB24" s="199"/>
      <c r="IC24" s="199"/>
      <c r="ID24" s="199"/>
      <c r="IE24" s="199"/>
      <c r="IF24" s="199"/>
      <c r="IG24" s="199"/>
      <c r="IH24" s="199"/>
      <c r="II24" s="199"/>
      <c r="IJ24" s="199"/>
      <c r="IK24" s="199"/>
      <c r="IL24" s="199"/>
      <c r="IM24" s="199"/>
      <c r="IN24" s="199"/>
      <c r="IO24" s="199"/>
      <c r="IP24" s="199"/>
      <c r="IQ24" s="199"/>
      <c r="IR24" s="199"/>
      <c r="IS24" s="199"/>
      <c r="IT24" s="199"/>
      <c r="IU24" s="199"/>
      <c r="IV24" s="199"/>
      <c r="IW24" s="199"/>
      <c r="IX24" s="199"/>
      <c r="IY24" s="199"/>
      <c r="IZ24" s="199"/>
      <c r="JA24" s="199"/>
      <c r="JB24" s="199"/>
      <c r="JC24" s="199"/>
      <c r="JD24" s="199"/>
      <c r="JE24" s="199"/>
      <c r="JF24" s="199"/>
      <c r="JG24" s="199"/>
      <c r="JH24" s="199"/>
      <c r="JI24" s="199"/>
      <c r="JJ24" s="199"/>
      <c r="JK24" s="199"/>
      <c r="JL24" s="199"/>
      <c r="JM24" s="199"/>
      <c r="JN24" s="199"/>
      <c r="JO24" s="199"/>
      <c r="JP24" s="199"/>
      <c r="JQ24" s="199"/>
      <c r="JR24" s="199"/>
      <c r="JS24" s="199"/>
      <c r="JT24" s="199"/>
      <c r="JU24" s="199"/>
      <c r="JV24" s="199"/>
      <c r="JW24" s="199"/>
      <c r="JX24" s="199"/>
      <c r="JY24" s="199"/>
      <c r="JZ24" s="199"/>
      <c r="KA24" s="199"/>
      <c r="KB24" s="199"/>
      <c r="KC24" s="199"/>
      <c r="KD24" s="199"/>
      <c r="KE24" s="199"/>
      <c r="KF24" s="199"/>
      <c r="KG24" s="199"/>
      <c r="KH24" s="199"/>
      <c r="KI24" s="199"/>
      <c r="KJ24" s="199"/>
      <c r="KK24" s="199"/>
      <c r="KL24" s="199"/>
      <c r="KM24" s="199"/>
      <c r="KN24" s="199"/>
      <c r="KO24" s="199"/>
      <c r="KP24" s="199"/>
      <c r="KQ24" s="199"/>
      <c r="KR24" s="199"/>
      <c r="KS24" s="199"/>
      <c r="KT24" s="199"/>
      <c r="KU24" s="199"/>
      <c r="KV24" s="199"/>
      <c r="KW24" s="199"/>
      <c r="KX24" s="199"/>
      <c r="KY24" s="199"/>
      <c r="KZ24" s="199"/>
      <c r="LA24" s="199"/>
      <c r="LB24" s="199"/>
      <c r="LC24" s="199"/>
      <c r="LD24" s="199"/>
      <c r="LE24" s="199"/>
      <c r="LF24" s="199"/>
      <c r="LG24" s="199"/>
      <c r="LH24" s="199"/>
      <c r="LI24" s="199"/>
      <c r="LJ24" s="199"/>
      <c r="LK24" s="199"/>
      <c r="LL24" s="199"/>
      <c r="LM24" s="199"/>
      <c r="LN24" s="199"/>
      <c r="LO24" s="199"/>
      <c r="LP24" s="199"/>
      <c r="LQ24" s="199"/>
      <c r="LR24" s="199"/>
      <c r="LS24" s="199"/>
      <c r="LT24" s="199"/>
      <c r="LU24" s="199"/>
      <c r="LV24" s="199"/>
      <c r="LW24" s="199"/>
      <c r="LX24" s="199"/>
      <c r="LY24" s="199"/>
      <c r="LZ24" s="199"/>
      <c r="MA24" s="199"/>
      <c r="MB24" s="199"/>
      <c r="MC24" s="199"/>
      <c r="MD24" s="199"/>
      <c r="ME24" s="199"/>
      <c r="MF24" s="199"/>
      <c r="MG24" s="199"/>
      <c r="MH24" s="199"/>
      <c r="MI24" s="199"/>
      <c r="MJ24" s="199"/>
      <c r="MK24" s="199"/>
      <c r="ML24" s="199"/>
      <c r="MM24" s="199"/>
      <c r="MN24" s="199"/>
      <c r="MO24" s="199"/>
      <c r="MP24" s="199"/>
      <c r="MQ24" s="199"/>
      <c r="MR24" s="199"/>
      <c r="MS24" s="199"/>
      <c r="MT24" s="199"/>
      <c r="MU24" s="199"/>
      <c r="MV24" s="199"/>
      <c r="MW24" s="199"/>
      <c r="MX24" s="199"/>
      <c r="MY24" s="199"/>
      <c r="MZ24" s="199"/>
      <c r="NA24" s="199"/>
      <c r="NB24" s="199"/>
      <c r="NC24" s="199"/>
      <c r="ND24" s="199"/>
      <c r="NE24" s="199"/>
      <c r="NF24" s="199"/>
      <c r="NG24" s="199"/>
      <c r="NH24" s="199"/>
      <c r="NI24" s="199"/>
      <c r="NJ24" s="199"/>
      <c r="NK24" s="199"/>
      <c r="NL24" s="199"/>
      <c r="NM24" s="199"/>
      <c r="NN24" s="199"/>
      <c r="NO24" s="199"/>
      <c r="NP24" s="199"/>
      <c r="NQ24" s="199"/>
      <c r="NR24" s="199"/>
      <c r="NS24" s="199"/>
      <c r="NT24" s="199"/>
      <c r="NU24" s="199"/>
      <c r="NV24" s="199"/>
      <c r="NW24" s="199"/>
      <c r="NX24" s="199"/>
      <c r="NY24" s="199"/>
      <c r="NZ24" s="199"/>
      <c r="OA24" s="199"/>
      <c r="OB24" s="199"/>
      <c r="OC24" s="199"/>
      <c r="OD24" s="199"/>
      <c r="OE24" s="199"/>
      <c r="OF24" s="199"/>
      <c r="OG24" s="199"/>
      <c r="OH24" s="199"/>
      <c r="OI24" s="199"/>
      <c r="OJ24" s="199"/>
      <c r="OK24" s="199"/>
      <c r="OL24" s="199"/>
      <c r="OM24" s="199"/>
      <c r="ON24" s="199"/>
      <c r="OO24" s="199"/>
      <c r="OP24" s="199"/>
      <c r="OQ24" s="199"/>
      <c r="OR24" s="199"/>
      <c r="OS24" s="199"/>
      <c r="OT24" s="199"/>
      <c r="OU24" s="199"/>
      <c r="OV24" s="199"/>
      <c r="OW24" s="199"/>
      <c r="OX24" s="199"/>
      <c r="OY24" s="199"/>
      <c r="OZ24" s="199"/>
      <c r="PA24" s="199"/>
      <c r="PB24" s="199"/>
      <c r="PC24" s="199"/>
      <c r="PD24" s="199"/>
      <c r="PE24" s="199"/>
      <c r="PF24" s="199"/>
      <c r="PG24" s="199"/>
      <c r="PH24" s="199"/>
      <c r="PI24" s="199"/>
      <c r="PJ24" s="199"/>
      <c r="PK24" s="199"/>
      <c r="PL24" s="199"/>
      <c r="PM24" s="199"/>
      <c r="PN24" s="199"/>
      <c r="PO24" s="199"/>
      <c r="PP24" s="199"/>
      <c r="PQ24" s="199"/>
      <c r="PR24" s="199"/>
      <c r="PS24" s="199"/>
      <c r="PT24" s="199"/>
      <c r="PU24" s="199"/>
      <c r="PV24" s="199"/>
      <c r="PW24" s="199"/>
      <c r="PX24" s="199"/>
      <c r="PY24" s="199"/>
      <c r="PZ24" s="199"/>
      <c r="QA24" s="199"/>
      <c r="QB24" s="199"/>
      <c r="QC24" s="199"/>
      <c r="QD24" s="199"/>
      <c r="QE24" s="199"/>
      <c r="QF24" s="199"/>
      <c r="QG24" s="199"/>
      <c r="QH24" s="199"/>
      <c r="QI24" s="199"/>
      <c r="QJ24" s="199"/>
      <c r="QK24" s="199"/>
      <c r="QL24" s="199"/>
      <c r="QM24" s="199"/>
      <c r="QN24" s="199"/>
      <c r="QO24" s="199"/>
      <c r="QP24" s="199"/>
      <c r="QQ24" s="199"/>
      <c r="QR24" s="199"/>
      <c r="QS24" s="199"/>
      <c r="QT24" s="199"/>
      <c r="QU24" s="199"/>
      <c r="QV24" s="199"/>
      <c r="QW24" s="199"/>
      <c r="QX24" s="199"/>
      <c r="QY24" s="199"/>
      <c r="QZ24" s="199"/>
      <c r="RA24" s="199"/>
      <c r="RB24" s="199"/>
      <c r="RC24" s="199"/>
      <c r="RD24" s="199"/>
      <c r="RE24" s="199"/>
      <c r="RF24" s="199"/>
      <c r="RG24" s="199"/>
      <c r="RH24" s="199"/>
      <c r="RI24" s="199"/>
      <c r="RJ24" s="199"/>
      <c r="RK24" s="199"/>
      <c r="RL24" s="199"/>
      <c r="RM24" s="199"/>
      <c r="RN24" s="199"/>
      <c r="RO24" s="199"/>
      <c r="RP24" s="199"/>
      <c r="RQ24" s="199"/>
      <c r="RR24" s="199"/>
      <c r="RS24" s="199"/>
      <c r="RT24" s="199"/>
      <c r="RU24" s="199"/>
      <c r="RV24" s="199"/>
      <c r="RW24" s="199"/>
      <c r="RX24" s="199"/>
      <c r="RY24" s="199"/>
      <c r="RZ24" s="199"/>
      <c r="SA24" s="199"/>
      <c r="SB24" s="199"/>
      <c r="SC24" s="199"/>
      <c r="SD24" s="199"/>
      <c r="SE24" s="199"/>
      <c r="SF24" s="199"/>
    </row>
    <row r="25" spans="1:500" x14ac:dyDescent="0.25">
      <c r="A25" s="205" t="s">
        <v>25</v>
      </c>
      <c r="B25" s="194">
        <v>1341</v>
      </c>
      <c r="C25" s="194">
        <v>1296</v>
      </c>
      <c r="D25" s="194">
        <v>1222</v>
      </c>
      <c r="E25" s="194">
        <v>1255</v>
      </c>
      <c r="F25" s="194">
        <v>1346</v>
      </c>
      <c r="G25" s="194">
        <v>1207</v>
      </c>
      <c r="H25" s="194">
        <v>1389</v>
      </c>
      <c r="I25" s="194">
        <v>698</v>
      </c>
      <c r="J25" s="194">
        <v>1217</v>
      </c>
      <c r="K25" s="194">
        <v>1412</v>
      </c>
      <c r="L25" s="194">
        <v>1232</v>
      </c>
      <c r="M25" s="194">
        <v>1361</v>
      </c>
      <c r="N25" s="194">
        <v>1429</v>
      </c>
      <c r="O25" s="194">
        <v>1388</v>
      </c>
      <c r="P25" s="194">
        <v>1298</v>
      </c>
      <c r="Q25" s="194">
        <v>1205</v>
      </c>
      <c r="R25" s="194">
        <v>1324</v>
      </c>
      <c r="S25" s="194">
        <v>1164</v>
      </c>
      <c r="T25" s="194">
        <v>1312</v>
      </c>
      <c r="U25" s="194">
        <v>724</v>
      </c>
      <c r="V25" s="194">
        <v>1322</v>
      </c>
      <c r="W25" s="194">
        <v>1228</v>
      </c>
      <c r="X25" s="194">
        <v>1273</v>
      </c>
      <c r="Y25" s="194">
        <v>1240</v>
      </c>
      <c r="Z25" s="194">
        <v>961</v>
      </c>
      <c r="AA25" s="194">
        <v>1177</v>
      </c>
      <c r="AB25" s="194">
        <v>1312</v>
      </c>
      <c r="AC25" s="194">
        <v>1053</v>
      </c>
      <c r="AD25" s="194">
        <v>1263</v>
      </c>
      <c r="AE25" s="194">
        <v>1267</v>
      </c>
      <c r="AF25" s="194">
        <v>1341</v>
      </c>
      <c r="AG25" s="194">
        <v>1203</v>
      </c>
      <c r="AH25" s="194">
        <v>1240</v>
      </c>
      <c r="AI25" s="194">
        <v>1115</v>
      </c>
      <c r="AJ25" s="194">
        <v>1283</v>
      </c>
      <c r="AK25" s="194">
        <v>766</v>
      </c>
      <c r="AL25" s="194">
        <v>1210</v>
      </c>
      <c r="AM25" s="194">
        <v>1222</v>
      </c>
      <c r="AN25" s="194">
        <v>1130</v>
      </c>
      <c r="AO25" s="194">
        <v>1035</v>
      </c>
      <c r="AP25" s="194">
        <v>961</v>
      </c>
      <c r="AQ25" s="194">
        <v>1164</v>
      </c>
      <c r="AR25" s="194">
        <v>1246</v>
      </c>
      <c r="AS25" s="194">
        <v>1203</v>
      </c>
      <c r="AT25" s="194">
        <v>1241</v>
      </c>
      <c r="AU25" s="194">
        <v>1116</v>
      </c>
      <c r="AV25" s="194">
        <v>1283</v>
      </c>
      <c r="AW25" s="194">
        <v>766</v>
      </c>
      <c r="AX25" s="194">
        <v>1210</v>
      </c>
      <c r="AY25" s="194">
        <v>1222</v>
      </c>
      <c r="AZ25" s="194">
        <v>1130</v>
      </c>
      <c r="BA25" s="194">
        <v>1035</v>
      </c>
      <c r="BB25" s="456"/>
      <c r="BC25" s="456"/>
      <c r="BD25" s="456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  <c r="DO25" s="195"/>
      <c r="DP25" s="195"/>
      <c r="DQ25" s="195"/>
      <c r="DR25" s="195"/>
      <c r="DS25" s="195"/>
      <c r="DT25" s="195"/>
      <c r="DU25" s="195"/>
      <c r="DV25" s="195"/>
      <c r="DW25" s="195"/>
      <c r="DX25" s="195"/>
      <c r="DY25" s="195"/>
      <c r="DZ25" s="195"/>
      <c r="EA25" s="195"/>
      <c r="EB25" s="195"/>
      <c r="EC25" s="195"/>
      <c r="ED25" s="195"/>
      <c r="EE25" s="195"/>
      <c r="EF25" s="195"/>
      <c r="EG25" s="195"/>
      <c r="EH25" s="195"/>
      <c r="EI25" s="195"/>
      <c r="EJ25" s="195"/>
      <c r="EK25" s="195"/>
      <c r="EL25" s="195"/>
      <c r="EM25" s="195"/>
      <c r="EN25" s="195"/>
      <c r="EO25" s="195"/>
      <c r="EP25" s="195"/>
      <c r="EQ25" s="195"/>
      <c r="ER25" s="195"/>
      <c r="ES25" s="195"/>
      <c r="ET25" s="195"/>
      <c r="EU25" s="195"/>
      <c r="EV25" s="195"/>
      <c r="EW25" s="195"/>
      <c r="EX25" s="195"/>
      <c r="EY25" s="195"/>
      <c r="EZ25" s="195"/>
      <c r="FA25" s="195"/>
      <c r="FB25" s="195"/>
      <c r="FC25" s="195"/>
      <c r="FD25" s="195"/>
      <c r="FE25" s="195"/>
      <c r="FF25" s="195"/>
      <c r="FG25" s="195"/>
      <c r="FH25" s="195"/>
      <c r="FI25" s="195"/>
      <c r="FJ25" s="195"/>
      <c r="FK25" s="195"/>
      <c r="FL25" s="195"/>
      <c r="FM25" s="195"/>
      <c r="FN25" s="195"/>
      <c r="FO25" s="195"/>
      <c r="FP25" s="195"/>
      <c r="FQ25" s="195"/>
      <c r="FR25" s="195"/>
      <c r="FS25" s="195"/>
      <c r="FT25" s="195"/>
      <c r="FU25" s="195"/>
      <c r="FV25" s="195"/>
      <c r="FW25" s="195"/>
      <c r="FX25" s="195"/>
      <c r="FY25" s="195"/>
      <c r="FZ25" s="195"/>
      <c r="GA25" s="195"/>
      <c r="GB25" s="195"/>
      <c r="GC25" s="195"/>
      <c r="GD25" s="195"/>
      <c r="GE25" s="195"/>
      <c r="GF25" s="195"/>
      <c r="GG25" s="195"/>
      <c r="GH25" s="195"/>
      <c r="GI25" s="195"/>
      <c r="GJ25" s="195"/>
      <c r="GK25" s="195"/>
      <c r="GL25" s="195"/>
      <c r="GM25" s="195"/>
      <c r="GN25" s="195"/>
      <c r="GO25" s="195"/>
      <c r="GP25" s="195"/>
      <c r="GQ25" s="195"/>
      <c r="GR25" s="195"/>
      <c r="GS25" s="195"/>
      <c r="GT25" s="195"/>
      <c r="GU25" s="195"/>
      <c r="GV25" s="195"/>
      <c r="GW25" s="195"/>
      <c r="GX25" s="195"/>
      <c r="GY25" s="195"/>
      <c r="GZ25" s="195"/>
      <c r="HA25" s="195"/>
      <c r="HB25" s="195"/>
      <c r="HC25" s="195"/>
      <c r="HD25" s="195"/>
      <c r="HE25" s="195"/>
      <c r="HF25" s="195"/>
      <c r="HG25" s="195"/>
      <c r="HH25" s="195"/>
      <c r="HI25" s="195"/>
      <c r="HJ25" s="195"/>
      <c r="HK25" s="195"/>
      <c r="HL25" s="195"/>
      <c r="HM25" s="195"/>
      <c r="HN25" s="195"/>
      <c r="HO25" s="195"/>
      <c r="HP25" s="195"/>
      <c r="HQ25" s="195"/>
      <c r="HR25" s="195"/>
      <c r="HS25" s="195"/>
      <c r="HT25" s="195"/>
      <c r="HU25" s="195"/>
      <c r="HV25" s="195"/>
      <c r="HW25" s="195"/>
      <c r="HX25" s="195"/>
      <c r="HY25" s="195"/>
      <c r="HZ25" s="195"/>
      <c r="IA25" s="195"/>
      <c r="IB25" s="195"/>
      <c r="IC25" s="195"/>
      <c r="ID25" s="195"/>
      <c r="IE25" s="195"/>
      <c r="IF25" s="195"/>
      <c r="IG25" s="195"/>
      <c r="IH25" s="195"/>
      <c r="II25" s="195"/>
      <c r="IJ25" s="195"/>
      <c r="IK25" s="195"/>
      <c r="IL25" s="195"/>
      <c r="IM25" s="195"/>
      <c r="IN25" s="195"/>
      <c r="IO25" s="195"/>
      <c r="IP25" s="195"/>
      <c r="IQ25" s="195"/>
      <c r="IR25" s="195"/>
      <c r="IS25" s="195"/>
      <c r="IT25" s="195"/>
      <c r="IU25" s="195"/>
      <c r="IV25" s="195"/>
      <c r="IW25" s="195"/>
      <c r="IX25" s="195"/>
      <c r="IY25" s="195"/>
      <c r="IZ25" s="195"/>
      <c r="JA25" s="195"/>
      <c r="JB25" s="195"/>
      <c r="JC25" s="195"/>
      <c r="JD25" s="195"/>
      <c r="JE25" s="195"/>
      <c r="JF25" s="195"/>
      <c r="JG25" s="195"/>
      <c r="JH25" s="195"/>
      <c r="JI25" s="195"/>
      <c r="JJ25" s="195"/>
      <c r="JK25" s="195"/>
      <c r="JL25" s="195"/>
      <c r="JM25" s="195"/>
      <c r="JN25" s="195"/>
      <c r="JO25" s="195"/>
      <c r="JP25" s="195"/>
      <c r="JQ25" s="195"/>
      <c r="JR25" s="195"/>
      <c r="JS25" s="195"/>
      <c r="JT25" s="195"/>
      <c r="JU25" s="195"/>
      <c r="JV25" s="195"/>
      <c r="JW25" s="195"/>
      <c r="JX25" s="195"/>
      <c r="JY25" s="195"/>
      <c r="JZ25" s="195"/>
      <c r="KA25" s="195"/>
      <c r="KB25" s="195"/>
      <c r="KC25" s="195"/>
      <c r="KD25" s="195"/>
      <c r="KE25" s="195"/>
      <c r="KF25" s="195"/>
      <c r="KG25" s="195"/>
      <c r="KH25" s="195"/>
      <c r="KI25" s="195"/>
      <c r="KJ25" s="195"/>
      <c r="KK25" s="195"/>
      <c r="KL25" s="195"/>
      <c r="KM25" s="195"/>
      <c r="KN25" s="195"/>
      <c r="KO25" s="195"/>
      <c r="KP25" s="195"/>
      <c r="KQ25" s="195"/>
      <c r="KR25" s="195"/>
      <c r="KS25" s="195"/>
      <c r="KT25" s="195"/>
      <c r="KU25" s="195"/>
      <c r="KV25" s="195"/>
      <c r="KW25" s="195"/>
      <c r="KX25" s="195"/>
      <c r="KY25" s="195"/>
      <c r="KZ25" s="195"/>
      <c r="LA25" s="195"/>
      <c r="LB25" s="195"/>
      <c r="LC25" s="195"/>
      <c r="LD25" s="195"/>
      <c r="LE25" s="195"/>
      <c r="LF25" s="195"/>
      <c r="LG25" s="195"/>
      <c r="LH25" s="195"/>
      <c r="LI25" s="195"/>
      <c r="LJ25" s="195"/>
      <c r="LK25" s="195"/>
      <c r="LL25" s="195"/>
      <c r="LM25" s="195"/>
      <c r="LN25" s="195"/>
      <c r="LO25" s="195"/>
      <c r="LP25" s="195"/>
      <c r="LQ25" s="195"/>
      <c r="LR25" s="195"/>
      <c r="LS25" s="195"/>
      <c r="LT25" s="195"/>
      <c r="LU25" s="195"/>
      <c r="LV25" s="195"/>
      <c r="LW25" s="195"/>
      <c r="LX25" s="195"/>
      <c r="LY25" s="195"/>
      <c r="LZ25" s="195"/>
      <c r="MA25" s="195"/>
      <c r="MB25" s="195"/>
      <c r="MC25" s="195"/>
      <c r="MD25" s="195"/>
      <c r="ME25" s="195"/>
      <c r="MF25" s="195"/>
      <c r="MG25" s="195"/>
      <c r="MH25" s="195"/>
      <c r="MI25" s="195"/>
      <c r="MJ25" s="195"/>
      <c r="MK25" s="195"/>
      <c r="ML25" s="195"/>
      <c r="MM25" s="195"/>
      <c r="MN25" s="195"/>
      <c r="MO25" s="195"/>
      <c r="MP25" s="195"/>
      <c r="MQ25" s="195"/>
      <c r="MR25" s="195"/>
      <c r="MS25" s="195"/>
      <c r="MT25" s="195"/>
      <c r="MU25" s="195"/>
      <c r="MV25" s="195"/>
      <c r="MW25" s="195"/>
      <c r="MX25" s="195"/>
      <c r="MY25" s="195"/>
      <c r="MZ25" s="195"/>
      <c r="NA25" s="195"/>
      <c r="NB25" s="195"/>
      <c r="NC25" s="195"/>
      <c r="ND25" s="195"/>
      <c r="NE25" s="195"/>
      <c r="NF25" s="195"/>
      <c r="NG25" s="195"/>
      <c r="NH25" s="195"/>
      <c r="NI25" s="195"/>
      <c r="NJ25" s="195"/>
      <c r="NK25" s="195"/>
      <c r="NL25" s="195"/>
      <c r="NM25" s="195"/>
      <c r="NN25" s="195"/>
      <c r="NO25" s="195"/>
      <c r="NP25" s="195"/>
      <c r="NQ25" s="195"/>
      <c r="NR25" s="195"/>
      <c r="NS25" s="195"/>
      <c r="NT25" s="195"/>
      <c r="NU25" s="195"/>
      <c r="NV25" s="195"/>
      <c r="NW25" s="195"/>
      <c r="NX25" s="195"/>
      <c r="NY25" s="195"/>
      <c r="NZ25" s="195"/>
      <c r="OA25" s="195"/>
      <c r="OB25" s="195"/>
      <c r="OC25" s="195"/>
      <c r="OD25" s="195"/>
      <c r="OE25" s="195"/>
      <c r="OF25" s="195"/>
      <c r="OG25" s="195"/>
      <c r="OH25" s="195"/>
      <c r="OI25" s="195"/>
      <c r="OJ25" s="195"/>
      <c r="OK25" s="195"/>
      <c r="OL25" s="195"/>
      <c r="OM25" s="195"/>
      <c r="ON25" s="195"/>
      <c r="OO25" s="195"/>
      <c r="OP25" s="195"/>
      <c r="OQ25" s="195"/>
      <c r="OR25" s="195"/>
      <c r="OS25" s="195"/>
      <c r="OT25" s="195"/>
      <c r="OU25" s="195"/>
      <c r="OV25" s="195"/>
      <c r="OW25" s="195"/>
      <c r="OX25" s="195"/>
      <c r="OY25" s="195"/>
      <c r="OZ25" s="195"/>
      <c r="PA25" s="195"/>
      <c r="PB25" s="195"/>
      <c r="PC25" s="195"/>
      <c r="PD25" s="195"/>
      <c r="PE25" s="195"/>
      <c r="PF25" s="195"/>
      <c r="PG25" s="195"/>
      <c r="PH25" s="195"/>
      <c r="PI25" s="195"/>
      <c r="PJ25" s="195"/>
      <c r="PK25" s="195"/>
      <c r="PL25" s="195"/>
      <c r="PM25" s="195"/>
      <c r="PN25" s="195"/>
      <c r="PO25" s="195"/>
      <c r="PP25" s="195"/>
      <c r="PQ25" s="195"/>
      <c r="PR25" s="195"/>
      <c r="PS25" s="195"/>
      <c r="PT25" s="195"/>
      <c r="PU25" s="195"/>
      <c r="PV25" s="195"/>
      <c r="PW25" s="195"/>
      <c r="PX25" s="195"/>
      <c r="PY25" s="195"/>
      <c r="PZ25" s="195"/>
      <c r="QA25" s="195"/>
      <c r="QB25" s="195"/>
      <c r="QC25" s="195"/>
      <c r="QD25" s="195"/>
      <c r="QE25" s="195"/>
      <c r="QF25" s="195"/>
      <c r="QG25" s="195"/>
      <c r="QH25" s="195"/>
      <c r="QI25" s="195"/>
      <c r="QJ25" s="195"/>
      <c r="QK25" s="195"/>
      <c r="QL25" s="195"/>
      <c r="QM25" s="195"/>
      <c r="QN25" s="195"/>
      <c r="QO25" s="195"/>
      <c r="QP25" s="195"/>
      <c r="QQ25" s="195"/>
      <c r="QR25" s="195"/>
      <c r="QS25" s="195"/>
      <c r="QT25" s="195"/>
      <c r="QU25" s="195"/>
      <c r="QV25" s="195"/>
      <c r="QW25" s="195"/>
      <c r="QX25" s="195"/>
      <c r="QY25" s="195"/>
      <c r="QZ25" s="195"/>
      <c r="RA25" s="195"/>
      <c r="RB25" s="195"/>
      <c r="RC25" s="195"/>
      <c r="RD25" s="195"/>
      <c r="RE25" s="195"/>
      <c r="RF25" s="195"/>
      <c r="RG25" s="195"/>
      <c r="RH25" s="195"/>
      <c r="RI25" s="195"/>
      <c r="RJ25" s="195"/>
      <c r="RK25" s="195"/>
      <c r="RL25" s="195"/>
      <c r="RM25" s="195"/>
      <c r="RN25" s="195"/>
      <c r="RO25" s="195"/>
      <c r="RP25" s="195"/>
      <c r="RQ25" s="195"/>
      <c r="RR25" s="195"/>
      <c r="RS25" s="195"/>
      <c r="RT25" s="195"/>
      <c r="RU25" s="195"/>
      <c r="RV25" s="195"/>
      <c r="RW25" s="195"/>
      <c r="RX25" s="195"/>
      <c r="RY25" s="195"/>
      <c r="RZ25" s="195"/>
      <c r="SA25" s="195"/>
      <c r="SB25" s="195"/>
      <c r="SC25" s="195"/>
      <c r="SD25" s="195"/>
      <c r="SE25" s="195"/>
      <c r="SF25" s="195"/>
    </row>
    <row r="26" spans="1:500" x14ac:dyDescent="0.25">
      <c r="A26" s="206" t="s">
        <v>21</v>
      </c>
      <c r="B26" s="198">
        <v>0.442</v>
      </c>
      <c r="C26" s="198">
        <v>0.45</v>
      </c>
      <c r="D26" s="198">
        <v>0.44500000000000001</v>
      </c>
      <c r="E26" s="198">
        <v>0.42199999999999999</v>
      </c>
      <c r="F26" s="198">
        <v>0.43</v>
      </c>
      <c r="G26" s="198">
        <v>0.45700000000000002</v>
      </c>
      <c r="H26" s="198">
        <v>0.46300000000000002</v>
      </c>
      <c r="I26" s="198">
        <v>0.40500000000000003</v>
      </c>
      <c r="J26" s="198">
        <v>0.47799999999999998</v>
      </c>
      <c r="K26" s="198">
        <v>0.46200000000000002</v>
      </c>
      <c r="L26" s="198">
        <v>0.45400000000000001</v>
      </c>
      <c r="M26" s="198">
        <v>0.47699999999999998</v>
      </c>
      <c r="N26" s="198">
        <v>0.47699999999999998</v>
      </c>
      <c r="O26" s="198">
        <v>0.48699999999999999</v>
      </c>
      <c r="P26" s="198">
        <v>0.45400000000000001</v>
      </c>
      <c r="Q26" s="198">
        <v>0.442</v>
      </c>
      <c r="R26" s="198">
        <v>0.47699999999999998</v>
      </c>
      <c r="S26" s="198">
        <v>0.46700000000000003</v>
      </c>
      <c r="T26" s="198">
        <v>0.46100000000000002</v>
      </c>
      <c r="U26" s="198">
        <v>0.432</v>
      </c>
      <c r="V26" s="198">
        <v>0.51900000000000002</v>
      </c>
      <c r="W26" s="198">
        <v>0.48699999999999999</v>
      </c>
      <c r="X26" s="198">
        <v>0.495</v>
      </c>
      <c r="Y26" s="198">
        <v>0.46400000000000002</v>
      </c>
      <c r="Z26" s="198">
        <v>0.5</v>
      </c>
      <c r="AA26" s="198">
        <v>0.50900000000000001</v>
      </c>
      <c r="AB26" s="198">
        <v>0.52500000000000002</v>
      </c>
      <c r="AC26" s="198">
        <v>0.48899999999999999</v>
      </c>
      <c r="AD26" s="198">
        <v>0.48399999999999999</v>
      </c>
      <c r="AE26" s="198">
        <v>0.48299999999999998</v>
      </c>
      <c r="AF26" s="198">
        <v>0.48599999999999999</v>
      </c>
      <c r="AG26" s="198">
        <v>0.46899999999999997</v>
      </c>
      <c r="AH26" s="198">
        <v>0.46800000000000003</v>
      </c>
      <c r="AI26" s="198">
        <v>0.46300000000000002</v>
      </c>
      <c r="AJ26" s="198">
        <v>0.46400000000000002</v>
      </c>
      <c r="AK26" s="198">
        <v>0.44600000000000001</v>
      </c>
      <c r="AL26" s="198">
        <v>0.46</v>
      </c>
      <c r="AM26" s="198">
        <v>0.46200000000000002</v>
      </c>
      <c r="AN26" s="198">
        <v>0.45900000000000002</v>
      </c>
      <c r="AO26" s="198">
        <v>0.45600000000000002</v>
      </c>
      <c r="AP26" s="198">
        <v>0.5</v>
      </c>
      <c r="AQ26" s="198">
        <v>0.47399999999999998</v>
      </c>
      <c r="AR26" s="198">
        <v>0.48099999999999998</v>
      </c>
      <c r="AS26" s="198">
        <v>0.46899999999999997</v>
      </c>
      <c r="AT26" s="198">
        <v>0.46800000000000003</v>
      </c>
      <c r="AU26" s="198">
        <v>0.46300000000000002</v>
      </c>
      <c r="AV26" s="198">
        <v>0.46400000000000002</v>
      </c>
      <c r="AW26" s="198">
        <v>0.44600000000000001</v>
      </c>
      <c r="AX26" s="198">
        <v>0.46</v>
      </c>
      <c r="AY26" s="198">
        <v>0.46200000000000002</v>
      </c>
      <c r="AZ26" s="198">
        <v>0.45900000000000002</v>
      </c>
      <c r="BA26" s="198">
        <v>0.45600000000000002</v>
      </c>
      <c r="BB26" s="460"/>
      <c r="BC26" s="460"/>
      <c r="BD26" s="460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199"/>
      <c r="EE26" s="199"/>
      <c r="EF26" s="199"/>
      <c r="EG26" s="199"/>
      <c r="EH26" s="199"/>
      <c r="EI26" s="199"/>
      <c r="EJ26" s="199"/>
      <c r="EK26" s="199"/>
      <c r="EL26" s="199"/>
      <c r="EM26" s="199"/>
      <c r="EN26" s="199"/>
      <c r="EO26" s="199"/>
      <c r="EP26" s="199"/>
      <c r="EQ26" s="199"/>
      <c r="ER26" s="199"/>
      <c r="ES26" s="199"/>
      <c r="ET26" s="199"/>
      <c r="EU26" s="199"/>
      <c r="EV26" s="199"/>
      <c r="EW26" s="199"/>
      <c r="EX26" s="199"/>
      <c r="EY26" s="199"/>
      <c r="EZ26" s="199"/>
      <c r="FA26" s="199"/>
      <c r="FB26" s="199"/>
      <c r="FC26" s="199"/>
      <c r="FD26" s="199"/>
      <c r="FE26" s="199"/>
      <c r="FF26" s="199"/>
      <c r="FG26" s="199"/>
      <c r="FH26" s="199"/>
      <c r="FI26" s="199"/>
      <c r="FJ26" s="199"/>
      <c r="FK26" s="199"/>
      <c r="FL26" s="199"/>
      <c r="FM26" s="199"/>
      <c r="FN26" s="199"/>
      <c r="FO26" s="199"/>
      <c r="FP26" s="199"/>
      <c r="FQ26" s="199"/>
      <c r="FR26" s="199"/>
      <c r="FS26" s="199"/>
      <c r="FT26" s="199"/>
      <c r="FU26" s="199"/>
      <c r="FV26" s="199"/>
      <c r="FW26" s="199"/>
      <c r="FX26" s="199"/>
      <c r="FY26" s="199"/>
      <c r="FZ26" s="199"/>
      <c r="GA26" s="199"/>
      <c r="GB26" s="199"/>
      <c r="GC26" s="199"/>
      <c r="GD26" s="199"/>
      <c r="GE26" s="199"/>
      <c r="GF26" s="199"/>
      <c r="GG26" s="199"/>
      <c r="GH26" s="199"/>
      <c r="GI26" s="199"/>
      <c r="GJ26" s="199"/>
      <c r="GK26" s="199"/>
      <c r="GL26" s="199"/>
      <c r="GM26" s="199"/>
      <c r="GN26" s="199"/>
      <c r="GO26" s="199"/>
      <c r="GP26" s="199"/>
      <c r="GQ26" s="199"/>
      <c r="GR26" s="199"/>
      <c r="GS26" s="199"/>
      <c r="GT26" s="199"/>
      <c r="GU26" s="199"/>
      <c r="GV26" s="199"/>
      <c r="GW26" s="199"/>
      <c r="GX26" s="199"/>
      <c r="GY26" s="199"/>
      <c r="GZ26" s="199"/>
      <c r="HA26" s="199"/>
      <c r="HB26" s="199"/>
      <c r="HC26" s="199"/>
      <c r="HD26" s="199"/>
      <c r="HE26" s="199"/>
      <c r="HF26" s="199"/>
      <c r="HG26" s="199"/>
      <c r="HH26" s="199"/>
      <c r="HI26" s="199"/>
      <c r="HJ26" s="199"/>
      <c r="HK26" s="199"/>
      <c r="HL26" s="199"/>
      <c r="HM26" s="199"/>
      <c r="HN26" s="199"/>
      <c r="HO26" s="199"/>
      <c r="HP26" s="199"/>
      <c r="HQ26" s="199"/>
      <c r="HR26" s="199"/>
      <c r="HS26" s="199"/>
      <c r="HT26" s="199"/>
      <c r="HU26" s="199"/>
      <c r="HV26" s="199"/>
      <c r="HW26" s="199"/>
      <c r="HX26" s="199"/>
      <c r="HY26" s="199"/>
      <c r="HZ26" s="199"/>
      <c r="IA26" s="199"/>
      <c r="IB26" s="199"/>
      <c r="IC26" s="199"/>
      <c r="ID26" s="199"/>
      <c r="IE26" s="199"/>
      <c r="IF26" s="199"/>
      <c r="IG26" s="199"/>
      <c r="IH26" s="199"/>
      <c r="II26" s="199"/>
      <c r="IJ26" s="199"/>
      <c r="IK26" s="199"/>
      <c r="IL26" s="199"/>
      <c r="IM26" s="199"/>
      <c r="IN26" s="199"/>
      <c r="IO26" s="199"/>
      <c r="IP26" s="199"/>
      <c r="IQ26" s="199"/>
      <c r="IR26" s="199"/>
      <c r="IS26" s="199"/>
      <c r="IT26" s="199"/>
      <c r="IU26" s="199"/>
      <c r="IV26" s="199"/>
      <c r="IW26" s="199"/>
      <c r="IX26" s="199"/>
      <c r="IY26" s="199"/>
      <c r="IZ26" s="199"/>
      <c r="JA26" s="199"/>
      <c r="JB26" s="199"/>
      <c r="JC26" s="199"/>
      <c r="JD26" s="199"/>
      <c r="JE26" s="199"/>
      <c r="JF26" s="199"/>
      <c r="JG26" s="199"/>
      <c r="JH26" s="199"/>
      <c r="JI26" s="199"/>
      <c r="JJ26" s="199"/>
      <c r="JK26" s="199"/>
      <c r="JL26" s="199"/>
      <c r="JM26" s="199"/>
      <c r="JN26" s="199"/>
      <c r="JO26" s="199"/>
      <c r="JP26" s="199"/>
      <c r="JQ26" s="199"/>
      <c r="JR26" s="199"/>
      <c r="JS26" s="199"/>
      <c r="JT26" s="199"/>
      <c r="JU26" s="199"/>
      <c r="JV26" s="199"/>
      <c r="JW26" s="199"/>
      <c r="JX26" s="199"/>
      <c r="JY26" s="199"/>
      <c r="JZ26" s="199"/>
      <c r="KA26" s="199"/>
      <c r="KB26" s="199"/>
      <c r="KC26" s="199"/>
      <c r="KD26" s="199"/>
      <c r="KE26" s="199"/>
      <c r="KF26" s="199"/>
      <c r="KG26" s="199"/>
      <c r="KH26" s="199"/>
      <c r="KI26" s="199"/>
      <c r="KJ26" s="199"/>
      <c r="KK26" s="199"/>
      <c r="KL26" s="199"/>
      <c r="KM26" s="199"/>
      <c r="KN26" s="199"/>
      <c r="KO26" s="199"/>
      <c r="KP26" s="199"/>
      <c r="KQ26" s="199"/>
      <c r="KR26" s="199"/>
      <c r="KS26" s="199"/>
      <c r="KT26" s="199"/>
      <c r="KU26" s="199"/>
      <c r="KV26" s="199"/>
      <c r="KW26" s="199"/>
      <c r="KX26" s="199"/>
      <c r="KY26" s="199"/>
      <c r="KZ26" s="199"/>
      <c r="LA26" s="199"/>
      <c r="LB26" s="199"/>
      <c r="LC26" s="199"/>
      <c r="LD26" s="199"/>
      <c r="LE26" s="199"/>
      <c r="LF26" s="199"/>
      <c r="LG26" s="199"/>
      <c r="LH26" s="199"/>
      <c r="LI26" s="199"/>
      <c r="LJ26" s="199"/>
      <c r="LK26" s="199"/>
      <c r="LL26" s="199"/>
      <c r="LM26" s="199"/>
      <c r="LN26" s="199"/>
      <c r="LO26" s="199"/>
      <c r="LP26" s="199"/>
      <c r="LQ26" s="199"/>
      <c r="LR26" s="199"/>
      <c r="LS26" s="199"/>
      <c r="LT26" s="199"/>
      <c r="LU26" s="199"/>
      <c r="LV26" s="199"/>
      <c r="LW26" s="199"/>
      <c r="LX26" s="199"/>
      <c r="LY26" s="199"/>
      <c r="LZ26" s="199"/>
      <c r="MA26" s="199"/>
      <c r="MB26" s="199"/>
      <c r="MC26" s="199"/>
      <c r="MD26" s="199"/>
      <c r="ME26" s="199"/>
      <c r="MF26" s="199"/>
      <c r="MG26" s="199"/>
      <c r="MH26" s="199"/>
      <c r="MI26" s="199"/>
      <c r="MJ26" s="199"/>
      <c r="MK26" s="199"/>
      <c r="ML26" s="199"/>
      <c r="MM26" s="199"/>
      <c r="MN26" s="199"/>
      <c r="MO26" s="199"/>
      <c r="MP26" s="199"/>
      <c r="MQ26" s="199"/>
      <c r="MR26" s="199"/>
      <c r="MS26" s="199"/>
      <c r="MT26" s="199"/>
      <c r="MU26" s="199"/>
      <c r="MV26" s="199"/>
      <c r="MW26" s="199"/>
      <c r="MX26" s="199"/>
      <c r="MY26" s="199"/>
      <c r="MZ26" s="199"/>
      <c r="NA26" s="199"/>
      <c r="NB26" s="199"/>
      <c r="NC26" s="199"/>
      <c r="ND26" s="199"/>
      <c r="NE26" s="199"/>
      <c r="NF26" s="199"/>
      <c r="NG26" s="199"/>
      <c r="NH26" s="199"/>
      <c r="NI26" s="199"/>
      <c r="NJ26" s="199"/>
      <c r="NK26" s="199"/>
      <c r="NL26" s="199"/>
      <c r="NM26" s="199"/>
      <c r="NN26" s="199"/>
      <c r="NO26" s="199"/>
      <c r="NP26" s="199"/>
      <c r="NQ26" s="199"/>
      <c r="NR26" s="199"/>
      <c r="NS26" s="199"/>
      <c r="NT26" s="199"/>
      <c r="NU26" s="199"/>
      <c r="NV26" s="199"/>
      <c r="NW26" s="199"/>
      <c r="NX26" s="199"/>
      <c r="NY26" s="199"/>
      <c r="NZ26" s="199"/>
      <c r="OA26" s="199"/>
      <c r="OB26" s="199"/>
      <c r="OC26" s="199"/>
      <c r="OD26" s="199"/>
      <c r="OE26" s="199"/>
      <c r="OF26" s="199"/>
      <c r="OG26" s="199"/>
      <c r="OH26" s="199"/>
      <c r="OI26" s="199"/>
      <c r="OJ26" s="199"/>
      <c r="OK26" s="199"/>
      <c r="OL26" s="199"/>
      <c r="OM26" s="199"/>
      <c r="ON26" s="199"/>
      <c r="OO26" s="199"/>
      <c r="OP26" s="199"/>
      <c r="OQ26" s="199"/>
      <c r="OR26" s="199"/>
      <c r="OS26" s="199"/>
      <c r="OT26" s="199"/>
      <c r="OU26" s="199"/>
      <c r="OV26" s="199"/>
      <c r="OW26" s="199"/>
      <c r="OX26" s="199"/>
      <c r="OY26" s="199"/>
      <c r="OZ26" s="199"/>
      <c r="PA26" s="199"/>
      <c r="PB26" s="199"/>
      <c r="PC26" s="199"/>
      <c r="PD26" s="199"/>
      <c r="PE26" s="199"/>
      <c r="PF26" s="199"/>
      <c r="PG26" s="199"/>
      <c r="PH26" s="199"/>
      <c r="PI26" s="199"/>
      <c r="PJ26" s="199"/>
      <c r="PK26" s="199"/>
      <c r="PL26" s="199"/>
      <c r="PM26" s="199"/>
      <c r="PN26" s="199"/>
      <c r="PO26" s="199"/>
      <c r="PP26" s="199"/>
      <c r="PQ26" s="199"/>
      <c r="PR26" s="199"/>
      <c r="PS26" s="199"/>
      <c r="PT26" s="199"/>
      <c r="PU26" s="199"/>
      <c r="PV26" s="199"/>
      <c r="PW26" s="199"/>
      <c r="PX26" s="199"/>
      <c r="PY26" s="199"/>
      <c r="PZ26" s="199"/>
      <c r="QA26" s="199"/>
      <c r="QB26" s="199"/>
      <c r="QC26" s="199"/>
      <c r="QD26" s="199"/>
      <c r="QE26" s="199"/>
      <c r="QF26" s="199"/>
      <c r="QG26" s="199"/>
      <c r="QH26" s="199"/>
      <c r="QI26" s="199"/>
      <c r="QJ26" s="199"/>
      <c r="QK26" s="199"/>
      <c r="QL26" s="199"/>
      <c r="QM26" s="199"/>
      <c r="QN26" s="199"/>
      <c r="QO26" s="199"/>
      <c r="QP26" s="199"/>
      <c r="QQ26" s="199"/>
      <c r="QR26" s="199"/>
      <c r="QS26" s="199"/>
      <c r="QT26" s="199"/>
      <c r="QU26" s="199"/>
      <c r="QV26" s="199"/>
      <c r="QW26" s="199"/>
      <c r="QX26" s="199"/>
      <c r="QY26" s="199"/>
      <c r="QZ26" s="199"/>
      <c r="RA26" s="199"/>
      <c r="RB26" s="199"/>
      <c r="RC26" s="199"/>
      <c r="RD26" s="199"/>
      <c r="RE26" s="199"/>
      <c r="RF26" s="199"/>
      <c r="RG26" s="199"/>
      <c r="RH26" s="199"/>
      <c r="RI26" s="199"/>
      <c r="RJ26" s="199"/>
      <c r="RK26" s="199"/>
      <c r="RL26" s="199"/>
      <c r="RM26" s="199"/>
      <c r="RN26" s="199"/>
      <c r="RO26" s="199"/>
      <c r="RP26" s="199"/>
      <c r="RQ26" s="199"/>
      <c r="RR26" s="199"/>
      <c r="RS26" s="199"/>
      <c r="RT26" s="199"/>
      <c r="RU26" s="199"/>
      <c r="RV26" s="199"/>
      <c r="RW26" s="199"/>
      <c r="RX26" s="199"/>
      <c r="RY26" s="199"/>
      <c r="RZ26" s="199"/>
      <c r="SA26" s="199"/>
      <c r="SB26" s="199"/>
      <c r="SC26" s="199"/>
      <c r="SD26" s="199"/>
      <c r="SE26" s="199"/>
      <c r="SF26" s="199"/>
    </row>
    <row r="27" spans="1:500" x14ac:dyDescent="0.25">
      <c r="A27" s="207"/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  <c r="AT27" s="193"/>
      <c r="AU27" s="193"/>
      <c r="AV27" s="193"/>
      <c r="AW27" s="193"/>
      <c r="AX27" s="193"/>
      <c r="AY27" s="193"/>
      <c r="AZ27" s="193"/>
      <c r="BA27" s="193"/>
      <c r="BE27" s="189"/>
      <c r="BF27" s="189"/>
      <c r="BG27" s="189"/>
      <c r="BH27" s="189"/>
      <c r="BI27" s="189"/>
      <c r="BJ27" s="189"/>
      <c r="BK27" s="189"/>
      <c r="BL27" s="189"/>
      <c r="BM27" s="189"/>
      <c r="BN27" s="189"/>
      <c r="BO27" s="189"/>
      <c r="BP27" s="189"/>
      <c r="BQ27" s="189"/>
      <c r="BR27" s="189"/>
      <c r="BS27" s="189"/>
      <c r="BT27" s="189"/>
      <c r="BU27" s="189"/>
      <c r="BV27" s="189"/>
      <c r="BW27" s="189"/>
      <c r="BX27" s="189"/>
      <c r="BY27" s="189"/>
      <c r="BZ27" s="189"/>
      <c r="CA27" s="189"/>
      <c r="CB27" s="189"/>
      <c r="CC27" s="189"/>
      <c r="CD27" s="189"/>
      <c r="CE27" s="189"/>
      <c r="CF27" s="189"/>
      <c r="CG27" s="189"/>
      <c r="CH27" s="189"/>
      <c r="CI27" s="189"/>
      <c r="CJ27" s="189"/>
      <c r="CK27" s="189"/>
      <c r="CL27" s="189"/>
      <c r="CM27" s="189"/>
      <c r="CN27" s="189"/>
      <c r="CO27" s="189"/>
      <c r="CP27" s="189"/>
      <c r="CQ27" s="189"/>
      <c r="CR27" s="189"/>
      <c r="CS27" s="189"/>
      <c r="CT27" s="189"/>
      <c r="CU27" s="189"/>
      <c r="CV27" s="189"/>
      <c r="CW27" s="189"/>
      <c r="CX27" s="189"/>
      <c r="CY27" s="189"/>
      <c r="CZ27" s="189"/>
      <c r="DA27" s="189"/>
      <c r="DB27" s="189"/>
      <c r="DC27" s="189"/>
      <c r="DD27" s="189"/>
      <c r="DE27" s="189"/>
      <c r="DF27" s="189"/>
      <c r="DG27" s="189"/>
      <c r="DH27" s="189"/>
      <c r="DI27" s="189"/>
      <c r="DJ27" s="189"/>
      <c r="DK27" s="189"/>
      <c r="DL27" s="189"/>
      <c r="DM27" s="189"/>
      <c r="DN27" s="189"/>
      <c r="DO27" s="189"/>
      <c r="DP27" s="189"/>
      <c r="DQ27" s="189"/>
      <c r="DR27" s="189"/>
      <c r="DS27" s="189"/>
      <c r="DT27" s="189"/>
      <c r="DU27" s="189"/>
      <c r="DV27" s="189"/>
      <c r="DW27" s="189"/>
      <c r="DX27" s="189"/>
      <c r="DY27" s="189"/>
      <c r="DZ27" s="189"/>
      <c r="EA27" s="189"/>
      <c r="EB27" s="189"/>
      <c r="EC27" s="189"/>
      <c r="ED27" s="189"/>
      <c r="EE27" s="189"/>
      <c r="EF27" s="189"/>
      <c r="EG27" s="189"/>
      <c r="EH27" s="189"/>
      <c r="EI27" s="189"/>
      <c r="EJ27" s="189"/>
      <c r="EK27" s="189"/>
      <c r="EL27" s="189"/>
      <c r="EM27" s="189"/>
      <c r="EN27" s="189"/>
      <c r="EO27" s="189"/>
      <c r="EP27" s="189"/>
      <c r="EQ27" s="189"/>
      <c r="ER27" s="189"/>
      <c r="ES27" s="189"/>
      <c r="ET27" s="189"/>
      <c r="EU27" s="189"/>
      <c r="EV27" s="189"/>
      <c r="EW27" s="189"/>
      <c r="EX27" s="189"/>
      <c r="EY27" s="189"/>
      <c r="EZ27" s="189"/>
      <c r="FA27" s="189"/>
      <c r="FB27" s="189"/>
      <c r="FC27" s="189"/>
      <c r="FD27" s="189"/>
      <c r="FE27" s="189"/>
      <c r="FF27" s="189"/>
      <c r="FG27" s="189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W27" s="189"/>
      <c r="FX27" s="189"/>
      <c r="FY27" s="189"/>
      <c r="FZ27" s="189"/>
      <c r="GA27" s="189"/>
      <c r="GB27" s="189"/>
      <c r="GC27" s="189"/>
      <c r="GD27" s="189"/>
      <c r="GE27" s="189"/>
      <c r="GF27" s="189"/>
      <c r="GG27" s="189"/>
      <c r="GH27" s="189"/>
      <c r="GI27" s="189"/>
      <c r="GJ27" s="189"/>
      <c r="GK27" s="189"/>
      <c r="GL27" s="189"/>
      <c r="GM27" s="189"/>
      <c r="GN27" s="189"/>
      <c r="GO27" s="189"/>
      <c r="GP27" s="189"/>
      <c r="GQ27" s="189"/>
      <c r="GR27" s="189"/>
      <c r="GS27" s="189"/>
      <c r="GT27" s="189"/>
      <c r="GU27" s="189"/>
      <c r="GV27" s="189"/>
      <c r="GW27" s="189"/>
      <c r="GX27" s="189"/>
      <c r="GY27" s="189"/>
      <c r="GZ27" s="189"/>
      <c r="HA27" s="189"/>
      <c r="HB27" s="189"/>
      <c r="HC27" s="189"/>
      <c r="HD27" s="189"/>
      <c r="HE27" s="189"/>
      <c r="HF27" s="189"/>
      <c r="HG27" s="189"/>
      <c r="HH27" s="189"/>
      <c r="HI27" s="189"/>
      <c r="HJ27" s="189"/>
      <c r="HK27" s="189"/>
      <c r="HL27" s="189"/>
      <c r="HM27" s="189"/>
      <c r="HN27" s="189"/>
      <c r="HO27" s="189"/>
      <c r="HP27" s="189"/>
      <c r="HQ27" s="189"/>
      <c r="HR27" s="189"/>
      <c r="HS27" s="189"/>
      <c r="HT27" s="189"/>
      <c r="HU27" s="189"/>
      <c r="HV27" s="189"/>
      <c r="HW27" s="189"/>
      <c r="HX27" s="189"/>
      <c r="HY27" s="189"/>
      <c r="HZ27" s="189"/>
      <c r="IA27" s="189"/>
      <c r="IB27" s="189"/>
      <c r="IC27" s="189"/>
      <c r="ID27" s="189"/>
      <c r="IE27" s="189"/>
      <c r="IF27" s="189"/>
      <c r="IG27" s="189"/>
      <c r="IH27" s="189"/>
      <c r="II27" s="189"/>
      <c r="IJ27" s="189"/>
      <c r="IK27" s="189"/>
      <c r="IL27" s="189"/>
      <c r="IM27" s="189"/>
      <c r="IN27" s="189"/>
      <c r="IO27" s="189"/>
      <c r="IP27" s="189"/>
      <c r="IQ27" s="189"/>
      <c r="IR27" s="189"/>
      <c r="IS27" s="189"/>
      <c r="IT27" s="189"/>
      <c r="IU27" s="189"/>
      <c r="IV27" s="189"/>
      <c r="IW27" s="189"/>
      <c r="IX27" s="189"/>
      <c r="IY27" s="189"/>
      <c r="IZ27" s="189"/>
      <c r="JA27" s="189"/>
      <c r="JB27" s="189"/>
      <c r="JC27" s="189"/>
      <c r="JD27" s="189"/>
      <c r="JE27" s="189"/>
      <c r="JF27" s="189"/>
      <c r="JG27" s="189"/>
      <c r="JH27" s="189"/>
      <c r="JI27" s="189"/>
      <c r="JJ27" s="189"/>
      <c r="JK27" s="189"/>
      <c r="JL27" s="189"/>
      <c r="JM27" s="189"/>
      <c r="JN27" s="189"/>
      <c r="JO27" s="189"/>
      <c r="JP27" s="189"/>
      <c r="JQ27" s="189"/>
      <c r="JR27" s="189"/>
      <c r="JS27" s="189"/>
      <c r="JT27" s="189"/>
      <c r="JU27" s="189"/>
      <c r="JV27" s="189"/>
      <c r="JW27" s="189"/>
      <c r="JX27" s="189"/>
      <c r="JY27" s="189"/>
      <c r="JZ27" s="189"/>
      <c r="KA27" s="189"/>
      <c r="KB27" s="189"/>
      <c r="KC27" s="189"/>
      <c r="KD27" s="189"/>
      <c r="KE27" s="189"/>
      <c r="KF27" s="189"/>
      <c r="KG27" s="189"/>
      <c r="KH27" s="189"/>
      <c r="KI27" s="189"/>
      <c r="KJ27" s="189"/>
      <c r="KK27" s="189"/>
      <c r="KL27" s="189"/>
      <c r="KM27" s="189"/>
      <c r="KN27" s="189"/>
      <c r="KO27" s="189"/>
      <c r="KP27" s="189"/>
      <c r="KQ27" s="189"/>
      <c r="KR27" s="189"/>
      <c r="KS27" s="189"/>
      <c r="KT27" s="189"/>
      <c r="KU27" s="189"/>
      <c r="KV27" s="189"/>
      <c r="KW27" s="189"/>
      <c r="KX27" s="189"/>
      <c r="KY27" s="189"/>
      <c r="KZ27" s="189"/>
      <c r="LA27" s="189"/>
      <c r="LB27" s="189"/>
      <c r="LC27" s="189"/>
      <c r="LD27" s="189"/>
      <c r="LE27" s="189"/>
      <c r="LF27" s="189"/>
      <c r="LG27" s="189"/>
      <c r="LH27" s="189"/>
      <c r="LI27" s="189"/>
      <c r="LJ27" s="189"/>
      <c r="LK27" s="189"/>
      <c r="LL27" s="189"/>
      <c r="LM27" s="189"/>
      <c r="LN27" s="189"/>
      <c r="LO27" s="189"/>
      <c r="LP27" s="189"/>
      <c r="LQ27" s="189"/>
      <c r="LR27" s="189"/>
      <c r="LS27" s="189"/>
      <c r="LT27" s="189"/>
      <c r="LU27" s="189"/>
      <c r="LV27" s="189"/>
      <c r="LW27" s="189"/>
      <c r="LX27" s="189"/>
      <c r="LY27" s="189"/>
      <c r="LZ27" s="189"/>
      <c r="MA27" s="189"/>
      <c r="MB27" s="189"/>
      <c r="MC27" s="189"/>
      <c r="MD27" s="189"/>
      <c r="ME27" s="189"/>
      <c r="MF27" s="189"/>
      <c r="MG27" s="189"/>
      <c r="MH27" s="189"/>
      <c r="MI27" s="189"/>
      <c r="MJ27" s="189"/>
      <c r="MK27" s="189"/>
      <c r="ML27" s="189"/>
      <c r="MM27" s="189"/>
      <c r="MN27" s="189"/>
      <c r="MO27" s="189"/>
      <c r="MP27" s="189"/>
      <c r="MQ27" s="189"/>
      <c r="MR27" s="189"/>
      <c r="MS27" s="189"/>
      <c r="MT27" s="189"/>
      <c r="MU27" s="189"/>
      <c r="MV27" s="189"/>
      <c r="MW27" s="189"/>
      <c r="MX27" s="189"/>
      <c r="MY27" s="189"/>
      <c r="MZ27" s="189"/>
      <c r="NA27" s="189"/>
      <c r="NB27" s="189"/>
      <c r="NC27" s="189"/>
      <c r="ND27" s="189"/>
      <c r="NE27" s="189"/>
      <c r="NF27" s="189"/>
      <c r="NG27" s="189"/>
      <c r="NH27" s="189"/>
      <c r="NI27" s="189"/>
      <c r="NJ27" s="189"/>
      <c r="NK27" s="189"/>
      <c r="NL27" s="189"/>
      <c r="NM27" s="189"/>
      <c r="NN27" s="189"/>
      <c r="NO27" s="189"/>
      <c r="NP27" s="189"/>
      <c r="NQ27" s="189"/>
      <c r="NR27" s="189"/>
      <c r="NS27" s="189"/>
      <c r="NT27" s="189"/>
      <c r="NU27" s="189"/>
      <c r="NV27" s="189"/>
      <c r="NW27" s="189"/>
      <c r="NX27" s="189"/>
      <c r="NY27" s="189"/>
      <c r="NZ27" s="189"/>
      <c r="OA27" s="189"/>
      <c r="OB27" s="189"/>
      <c r="OC27" s="189"/>
      <c r="OD27" s="189"/>
      <c r="OE27" s="189"/>
      <c r="OF27" s="189"/>
      <c r="OG27" s="189"/>
      <c r="OH27" s="189"/>
      <c r="OI27" s="189"/>
      <c r="OJ27" s="189"/>
      <c r="OK27" s="189"/>
      <c r="OL27" s="189"/>
      <c r="OM27" s="189"/>
      <c r="ON27" s="189"/>
      <c r="OO27" s="189"/>
      <c r="OP27" s="189"/>
      <c r="OQ27" s="189"/>
      <c r="OR27" s="189"/>
      <c r="OS27" s="189"/>
      <c r="OT27" s="189"/>
      <c r="OU27" s="189"/>
      <c r="OV27" s="189"/>
      <c r="OW27" s="189"/>
      <c r="OX27" s="189"/>
      <c r="OY27" s="189"/>
      <c r="OZ27" s="189"/>
      <c r="PA27" s="189"/>
      <c r="PB27" s="189"/>
      <c r="PC27" s="189"/>
      <c r="PD27" s="189"/>
      <c r="PE27" s="189"/>
      <c r="PF27" s="189"/>
      <c r="PG27" s="189"/>
      <c r="PH27" s="189"/>
      <c r="PI27" s="189"/>
      <c r="PJ27" s="189"/>
      <c r="PK27" s="189"/>
      <c r="PL27" s="189"/>
      <c r="PM27" s="189"/>
      <c r="PN27" s="189"/>
      <c r="PO27" s="189"/>
      <c r="PP27" s="189"/>
      <c r="PQ27" s="189"/>
      <c r="PR27" s="189"/>
      <c r="PS27" s="189"/>
      <c r="PT27" s="189"/>
      <c r="PU27" s="189"/>
      <c r="PV27" s="189"/>
      <c r="PW27" s="189"/>
      <c r="PX27" s="189"/>
      <c r="PY27" s="189"/>
      <c r="PZ27" s="189"/>
      <c r="QA27" s="189"/>
      <c r="QB27" s="189"/>
      <c r="QC27" s="189"/>
      <c r="QD27" s="189"/>
      <c r="QE27" s="189"/>
      <c r="QF27" s="189"/>
      <c r="QG27" s="189"/>
      <c r="QH27" s="189"/>
      <c r="QI27" s="189"/>
      <c r="QJ27" s="189"/>
      <c r="QK27" s="189"/>
      <c r="QL27" s="189"/>
      <c r="QM27" s="189"/>
      <c r="QN27" s="189"/>
      <c r="QO27" s="189"/>
      <c r="QP27" s="189"/>
      <c r="QQ27" s="189"/>
      <c r="QR27" s="189"/>
      <c r="QS27" s="189"/>
      <c r="QT27" s="189"/>
      <c r="QU27" s="189"/>
      <c r="QV27" s="189"/>
      <c r="QW27" s="189"/>
      <c r="QX27" s="189"/>
      <c r="QY27" s="189"/>
      <c r="QZ27" s="189"/>
      <c r="RA27" s="189"/>
      <c r="RB27" s="189"/>
      <c r="RC27" s="189"/>
      <c r="RD27" s="189"/>
      <c r="RE27" s="189"/>
      <c r="RF27" s="189"/>
      <c r="RG27" s="189"/>
      <c r="RH27" s="189"/>
      <c r="RI27" s="189"/>
      <c r="RJ27" s="189"/>
      <c r="RK27" s="189"/>
      <c r="RL27" s="189"/>
      <c r="RM27" s="189"/>
      <c r="RN27" s="189"/>
      <c r="RO27" s="189"/>
      <c r="RP27" s="189"/>
      <c r="RQ27" s="189"/>
      <c r="RR27" s="189"/>
      <c r="RS27" s="189"/>
      <c r="RT27" s="189"/>
      <c r="RU27" s="189"/>
      <c r="RV27" s="189"/>
      <c r="RW27" s="189"/>
      <c r="RX27" s="189"/>
      <c r="RY27" s="189"/>
      <c r="RZ27" s="189"/>
      <c r="SA27" s="189"/>
      <c r="SB27" s="189"/>
      <c r="SC27" s="189"/>
      <c r="SD27" s="189"/>
      <c r="SE27" s="189"/>
      <c r="SF27" s="189"/>
    </row>
    <row r="28" spans="1:500" x14ac:dyDescent="0.25">
      <c r="A28" s="205" t="s">
        <v>26</v>
      </c>
      <c r="B28" s="194">
        <v>146</v>
      </c>
      <c r="C28" s="194">
        <v>141</v>
      </c>
      <c r="D28" s="194">
        <v>142</v>
      </c>
      <c r="E28" s="194">
        <v>142</v>
      </c>
      <c r="F28" s="194">
        <v>142</v>
      </c>
      <c r="G28" s="194">
        <v>140</v>
      </c>
      <c r="H28" s="194">
        <v>141</v>
      </c>
      <c r="I28" s="194">
        <v>141</v>
      </c>
      <c r="J28" s="194">
        <v>142</v>
      </c>
      <c r="K28" s="194">
        <v>142</v>
      </c>
      <c r="L28" s="194">
        <v>143</v>
      </c>
      <c r="M28" s="194">
        <v>145</v>
      </c>
      <c r="N28" s="194">
        <v>158</v>
      </c>
      <c r="O28" s="194">
        <v>170</v>
      </c>
      <c r="P28" s="194">
        <v>165</v>
      </c>
      <c r="Q28" s="194">
        <v>161</v>
      </c>
      <c r="R28" s="194">
        <v>162</v>
      </c>
      <c r="S28" s="194">
        <v>156</v>
      </c>
      <c r="T28" s="194">
        <v>161</v>
      </c>
      <c r="U28" s="194">
        <v>158</v>
      </c>
      <c r="V28" s="194">
        <v>158</v>
      </c>
      <c r="W28" s="194">
        <v>159</v>
      </c>
      <c r="X28" s="194">
        <v>158</v>
      </c>
      <c r="Y28" s="194">
        <v>158</v>
      </c>
      <c r="Z28" s="194">
        <v>131</v>
      </c>
      <c r="AA28" s="194">
        <v>142</v>
      </c>
      <c r="AB28" s="194">
        <v>133</v>
      </c>
      <c r="AC28" s="194">
        <v>133</v>
      </c>
      <c r="AD28" s="194">
        <v>137</v>
      </c>
      <c r="AE28" s="194">
        <v>145</v>
      </c>
      <c r="AF28" s="194">
        <v>137</v>
      </c>
      <c r="AG28" s="194">
        <v>137</v>
      </c>
      <c r="AH28" s="194">
        <v>136</v>
      </c>
      <c r="AI28" s="194">
        <v>135</v>
      </c>
      <c r="AJ28" s="194">
        <v>136</v>
      </c>
      <c r="AK28" s="194">
        <v>136</v>
      </c>
      <c r="AL28" s="194">
        <v>135</v>
      </c>
      <c r="AM28" s="194">
        <v>136</v>
      </c>
      <c r="AN28" s="194">
        <v>136</v>
      </c>
      <c r="AO28" s="194">
        <v>136</v>
      </c>
      <c r="AP28" s="194">
        <v>131</v>
      </c>
      <c r="AQ28" s="194">
        <v>145</v>
      </c>
      <c r="AR28" s="194">
        <v>137</v>
      </c>
      <c r="AS28" s="194">
        <v>137</v>
      </c>
      <c r="AT28" s="194">
        <v>136</v>
      </c>
      <c r="AU28" s="194">
        <v>135</v>
      </c>
      <c r="AV28" s="194">
        <v>136</v>
      </c>
      <c r="AW28" s="194">
        <v>136</v>
      </c>
      <c r="AX28" s="194">
        <v>136</v>
      </c>
      <c r="AY28" s="194">
        <v>136</v>
      </c>
      <c r="AZ28" s="194">
        <v>136</v>
      </c>
      <c r="BA28" s="194">
        <v>136</v>
      </c>
      <c r="BB28" s="456"/>
      <c r="BC28" s="456"/>
      <c r="BD28" s="456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  <c r="DO28" s="195"/>
      <c r="DP28" s="195"/>
      <c r="DQ28" s="195"/>
      <c r="DR28" s="195"/>
      <c r="DS28" s="195"/>
      <c r="DT28" s="195"/>
      <c r="DU28" s="195"/>
      <c r="DV28" s="195"/>
      <c r="DW28" s="195"/>
      <c r="DX28" s="195"/>
      <c r="DY28" s="195"/>
      <c r="DZ28" s="195"/>
      <c r="EA28" s="195"/>
      <c r="EB28" s="195"/>
      <c r="EC28" s="195"/>
      <c r="ED28" s="195"/>
      <c r="EE28" s="195"/>
      <c r="EF28" s="195"/>
      <c r="EG28" s="195"/>
      <c r="EH28" s="195"/>
      <c r="EI28" s="195"/>
      <c r="EJ28" s="195"/>
      <c r="EK28" s="195"/>
      <c r="EL28" s="195"/>
      <c r="EM28" s="195"/>
      <c r="EN28" s="195"/>
      <c r="EO28" s="195"/>
      <c r="EP28" s="195"/>
      <c r="EQ28" s="195"/>
      <c r="ER28" s="195"/>
      <c r="ES28" s="195"/>
      <c r="ET28" s="195"/>
      <c r="EU28" s="195"/>
      <c r="EV28" s="195"/>
      <c r="EW28" s="195"/>
      <c r="EX28" s="195"/>
      <c r="EY28" s="195"/>
      <c r="EZ28" s="195"/>
      <c r="FA28" s="195"/>
      <c r="FB28" s="195"/>
      <c r="FC28" s="195"/>
      <c r="FD28" s="195"/>
      <c r="FE28" s="195"/>
      <c r="FF28" s="195"/>
      <c r="FG28" s="195"/>
      <c r="FH28" s="195"/>
      <c r="FI28" s="195"/>
      <c r="FJ28" s="195"/>
      <c r="FK28" s="195"/>
      <c r="FL28" s="195"/>
      <c r="FM28" s="195"/>
      <c r="FN28" s="195"/>
      <c r="FO28" s="195"/>
      <c r="FP28" s="195"/>
      <c r="FQ28" s="195"/>
      <c r="FR28" s="195"/>
      <c r="FS28" s="195"/>
      <c r="FT28" s="195"/>
      <c r="FU28" s="195"/>
      <c r="FV28" s="195"/>
      <c r="FW28" s="195"/>
      <c r="FX28" s="195"/>
      <c r="FY28" s="195"/>
      <c r="FZ28" s="195"/>
      <c r="GA28" s="195"/>
      <c r="GB28" s="195"/>
      <c r="GC28" s="195"/>
      <c r="GD28" s="195"/>
      <c r="GE28" s="195"/>
      <c r="GF28" s="195"/>
      <c r="GG28" s="195"/>
      <c r="GH28" s="195"/>
      <c r="GI28" s="195"/>
      <c r="GJ28" s="195"/>
      <c r="GK28" s="195"/>
      <c r="GL28" s="195"/>
      <c r="GM28" s="195"/>
      <c r="GN28" s="195"/>
      <c r="GO28" s="195"/>
      <c r="GP28" s="195"/>
      <c r="GQ28" s="195"/>
      <c r="GR28" s="195"/>
      <c r="GS28" s="195"/>
      <c r="GT28" s="195"/>
      <c r="GU28" s="195"/>
      <c r="GV28" s="195"/>
      <c r="GW28" s="195"/>
      <c r="GX28" s="195"/>
      <c r="GY28" s="195"/>
      <c r="GZ28" s="195"/>
      <c r="HA28" s="195"/>
      <c r="HB28" s="195"/>
      <c r="HC28" s="195"/>
      <c r="HD28" s="195"/>
      <c r="HE28" s="195"/>
      <c r="HF28" s="195"/>
      <c r="HG28" s="195"/>
      <c r="HH28" s="195"/>
      <c r="HI28" s="195"/>
      <c r="HJ28" s="195"/>
      <c r="HK28" s="195"/>
      <c r="HL28" s="195"/>
      <c r="HM28" s="195"/>
      <c r="HN28" s="195"/>
      <c r="HO28" s="195"/>
      <c r="HP28" s="195"/>
      <c r="HQ28" s="195"/>
      <c r="HR28" s="195"/>
      <c r="HS28" s="195"/>
      <c r="HT28" s="195"/>
      <c r="HU28" s="195"/>
      <c r="HV28" s="195"/>
      <c r="HW28" s="195"/>
      <c r="HX28" s="195"/>
      <c r="HY28" s="195"/>
      <c r="HZ28" s="195"/>
      <c r="IA28" s="195"/>
      <c r="IB28" s="195"/>
      <c r="IC28" s="195"/>
      <c r="ID28" s="195"/>
      <c r="IE28" s="195"/>
      <c r="IF28" s="195"/>
      <c r="IG28" s="195"/>
      <c r="IH28" s="195"/>
      <c r="II28" s="195"/>
      <c r="IJ28" s="195"/>
      <c r="IK28" s="195"/>
      <c r="IL28" s="195"/>
      <c r="IM28" s="195"/>
      <c r="IN28" s="195"/>
      <c r="IO28" s="195"/>
      <c r="IP28" s="195"/>
      <c r="IQ28" s="195"/>
      <c r="IR28" s="195"/>
      <c r="IS28" s="195"/>
      <c r="IT28" s="195"/>
      <c r="IU28" s="195"/>
      <c r="IV28" s="195"/>
      <c r="IW28" s="195"/>
      <c r="IX28" s="195"/>
      <c r="IY28" s="195"/>
      <c r="IZ28" s="195"/>
      <c r="JA28" s="195"/>
      <c r="JB28" s="195"/>
      <c r="JC28" s="195"/>
      <c r="JD28" s="195"/>
      <c r="JE28" s="195"/>
      <c r="JF28" s="195"/>
      <c r="JG28" s="195"/>
      <c r="JH28" s="195"/>
      <c r="JI28" s="195"/>
      <c r="JJ28" s="195"/>
      <c r="JK28" s="195"/>
      <c r="JL28" s="195"/>
      <c r="JM28" s="195"/>
      <c r="JN28" s="195"/>
      <c r="JO28" s="195"/>
      <c r="JP28" s="195"/>
      <c r="JQ28" s="195"/>
      <c r="JR28" s="195"/>
      <c r="JS28" s="195"/>
      <c r="JT28" s="195"/>
      <c r="JU28" s="195"/>
      <c r="JV28" s="195"/>
      <c r="JW28" s="195"/>
      <c r="JX28" s="195"/>
      <c r="JY28" s="195"/>
      <c r="JZ28" s="195"/>
      <c r="KA28" s="195"/>
      <c r="KB28" s="195"/>
      <c r="KC28" s="195"/>
      <c r="KD28" s="195"/>
      <c r="KE28" s="195"/>
      <c r="KF28" s="195"/>
      <c r="KG28" s="195"/>
      <c r="KH28" s="195"/>
      <c r="KI28" s="195"/>
      <c r="KJ28" s="195"/>
      <c r="KK28" s="195"/>
      <c r="KL28" s="195"/>
      <c r="KM28" s="195"/>
      <c r="KN28" s="195"/>
      <c r="KO28" s="195"/>
      <c r="KP28" s="195"/>
      <c r="KQ28" s="195"/>
      <c r="KR28" s="195"/>
      <c r="KS28" s="195"/>
      <c r="KT28" s="195"/>
      <c r="KU28" s="195"/>
      <c r="KV28" s="195"/>
      <c r="KW28" s="195"/>
      <c r="KX28" s="195"/>
      <c r="KY28" s="195"/>
      <c r="KZ28" s="195"/>
      <c r="LA28" s="195"/>
      <c r="LB28" s="195"/>
      <c r="LC28" s="195"/>
      <c r="LD28" s="195"/>
      <c r="LE28" s="195"/>
      <c r="LF28" s="195"/>
      <c r="LG28" s="195"/>
      <c r="LH28" s="195"/>
      <c r="LI28" s="195"/>
      <c r="LJ28" s="195"/>
      <c r="LK28" s="195"/>
      <c r="LL28" s="195"/>
      <c r="LM28" s="195"/>
      <c r="LN28" s="195"/>
      <c r="LO28" s="195"/>
      <c r="LP28" s="195"/>
      <c r="LQ28" s="195"/>
      <c r="LR28" s="195"/>
      <c r="LS28" s="195"/>
      <c r="LT28" s="195"/>
      <c r="LU28" s="195"/>
      <c r="LV28" s="195"/>
      <c r="LW28" s="195"/>
      <c r="LX28" s="195"/>
      <c r="LY28" s="195"/>
      <c r="LZ28" s="195"/>
      <c r="MA28" s="195"/>
      <c r="MB28" s="195"/>
      <c r="MC28" s="195"/>
      <c r="MD28" s="195"/>
      <c r="ME28" s="195"/>
      <c r="MF28" s="195"/>
      <c r="MG28" s="195"/>
      <c r="MH28" s="195"/>
      <c r="MI28" s="195"/>
      <c r="MJ28" s="195"/>
      <c r="MK28" s="195"/>
      <c r="ML28" s="195"/>
      <c r="MM28" s="195"/>
      <c r="MN28" s="195"/>
      <c r="MO28" s="195"/>
      <c r="MP28" s="195"/>
      <c r="MQ28" s="195"/>
      <c r="MR28" s="195"/>
      <c r="MS28" s="195"/>
      <c r="MT28" s="195"/>
      <c r="MU28" s="195"/>
      <c r="MV28" s="195"/>
      <c r="MW28" s="195"/>
      <c r="MX28" s="195"/>
      <c r="MY28" s="195"/>
      <c r="MZ28" s="195"/>
      <c r="NA28" s="195"/>
      <c r="NB28" s="195"/>
      <c r="NC28" s="195"/>
      <c r="ND28" s="195"/>
      <c r="NE28" s="195"/>
      <c r="NF28" s="195"/>
      <c r="NG28" s="195"/>
      <c r="NH28" s="195"/>
      <c r="NI28" s="195"/>
      <c r="NJ28" s="195"/>
      <c r="NK28" s="195"/>
      <c r="NL28" s="195"/>
      <c r="NM28" s="195"/>
      <c r="NN28" s="195"/>
      <c r="NO28" s="195"/>
      <c r="NP28" s="195"/>
      <c r="NQ28" s="195"/>
      <c r="NR28" s="195"/>
      <c r="NS28" s="195"/>
      <c r="NT28" s="195"/>
      <c r="NU28" s="195"/>
      <c r="NV28" s="195"/>
      <c r="NW28" s="195"/>
      <c r="NX28" s="195"/>
      <c r="NY28" s="195"/>
      <c r="NZ28" s="195"/>
      <c r="OA28" s="195"/>
      <c r="OB28" s="195"/>
      <c r="OC28" s="195"/>
      <c r="OD28" s="195"/>
      <c r="OE28" s="195"/>
      <c r="OF28" s="195"/>
      <c r="OG28" s="195"/>
      <c r="OH28" s="195"/>
      <c r="OI28" s="195"/>
      <c r="OJ28" s="195"/>
      <c r="OK28" s="195"/>
      <c r="OL28" s="195"/>
      <c r="OM28" s="195"/>
      <c r="ON28" s="195"/>
      <c r="OO28" s="195"/>
      <c r="OP28" s="195"/>
      <c r="OQ28" s="195"/>
      <c r="OR28" s="195"/>
      <c r="OS28" s="195"/>
      <c r="OT28" s="195"/>
      <c r="OU28" s="195"/>
      <c r="OV28" s="195"/>
      <c r="OW28" s="195"/>
      <c r="OX28" s="195"/>
      <c r="OY28" s="195"/>
      <c r="OZ28" s="195"/>
      <c r="PA28" s="195"/>
      <c r="PB28" s="195"/>
      <c r="PC28" s="195"/>
      <c r="PD28" s="195"/>
      <c r="PE28" s="195"/>
      <c r="PF28" s="195"/>
      <c r="PG28" s="195"/>
      <c r="PH28" s="195"/>
      <c r="PI28" s="195"/>
      <c r="PJ28" s="195"/>
      <c r="PK28" s="195"/>
      <c r="PL28" s="195"/>
      <c r="PM28" s="195"/>
      <c r="PN28" s="195"/>
      <c r="PO28" s="195"/>
      <c r="PP28" s="195"/>
      <c r="PQ28" s="195"/>
      <c r="PR28" s="195"/>
      <c r="PS28" s="195"/>
      <c r="PT28" s="195"/>
      <c r="PU28" s="195"/>
      <c r="PV28" s="195"/>
      <c r="PW28" s="195"/>
      <c r="PX28" s="195"/>
      <c r="PY28" s="195"/>
      <c r="PZ28" s="195"/>
      <c r="QA28" s="195"/>
      <c r="QB28" s="195"/>
      <c r="QC28" s="195"/>
      <c r="QD28" s="195"/>
      <c r="QE28" s="195"/>
      <c r="QF28" s="195"/>
      <c r="QG28" s="195"/>
      <c r="QH28" s="195"/>
      <c r="QI28" s="195"/>
      <c r="QJ28" s="195"/>
      <c r="QK28" s="195"/>
      <c r="QL28" s="195"/>
      <c r="QM28" s="195"/>
      <c r="QN28" s="195"/>
      <c r="QO28" s="195"/>
      <c r="QP28" s="195"/>
      <c r="QQ28" s="195"/>
      <c r="QR28" s="195"/>
      <c r="QS28" s="195"/>
      <c r="QT28" s="195"/>
      <c r="QU28" s="195"/>
      <c r="QV28" s="195"/>
      <c r="QW28" s="195"/>
      <c r="QX28" s="195"/>
      <c r="QY28" s="195"/>
      <c r="QZ28" s="195"/>
      <c r="RA28" s="195"/>
      <c r="RB28" s="195"/>
      <c r="RC28" s="195"/>
      <c r="RD28" s="195"/>
      <c r="RE28" s="195"/>
      <c r="RF28" s="195"/>
      <c r="RG28" s="195"/>
      <c r="RH28" s="195"/>
      <c r="RI28" s="195"/>
      <c r="RJ28" s="195"/>
      <c r="RK28" s="195"/>
      <c r="RL28" s="195"/>
      <c r="RM28" s="195"/>
      <c r="RN28" s="195"/>
      <c r="RO28" s="195"/>
      <c r="RP28" s="195"/>
      <c r="RQ28" s="195"/>
      <c r="RR28" s="195"/>
      <c r="RS28" s="195"/>
      <c r="RT28" s="195"/>
      <c r="RU28" s="195"/>
      <c r="RV28" s="195"/>
      <c r="RW28" s="195"/>
      <c r="RX28" s="195"/>
      <c r="RY28" s="195"/>
      <c r="RZ28" s="195"/>
      <c r="SA28" s="195"/>
      <c r="SB28" s="195"/>
      <c r="SC28" s="195"/>
      <c r="SD28" s="195"/>
      <c r="SE28" s="195"/>
      <c r="SF28" s="195"/>
    </row>
    <row r="29" spans="1:500" x14ac:dyDescent="0.25">
      <c r="A29" s="206" t="s">
        <v>21</v>
      </c>
      <c r="B29" s="198">
        <v>4.8000000000000001E-2</v>
      </c>
      <c r="C29" s="198">
        <v>4.9000000000000002E-2</v>
      </c>
      <c r="D29" s="198">
        <v>5.1999999999999998E-2</v>
      </c>
      <c r="E29" s="198">
        <v>4.8000000000000001E-2</v>
      </c>
      <c r="F29" s="198">
        <v>4.4999999999999998E-2</v>
      </c>
      <c r="G29" s="198">
        <v>5.2999999999999999E-2</v>
      </c>
      <c r="H29" s="198">
        <v>4.7E-2</v>
      </c>
      <c r="I29" s="198">
        <v>8.2000000000000003E-2</v>
      </c>
      <c r="J29" s="198">
        <v>5.6000000000000001E-2</v>
      </c>
      <c r="K29" s="198">
        <v>4.5999999999999999E-2</v>
      </c>
      <c r="L29" s="198">
        <v>5.2999999999999999E-2</v>
      </c>
      <c r="M29" s="198">
        <v>5.0999999999999997E-2</v>
      </c>
      <c r="N29" s="198">
        <v>5.2999999999999999E-2</v>
      </c>
      <c r="O29" s="198">
        <v>0.06</v>
      </c>
      <c r="P29" s="198">
        <v>5.8000000000000003E-2</v>
      </c>
      <c r="Q29" s="198">
        <v>5.8999999999999997E-2</v>
      </c>
      <c r="R29" s="198">
        <v>5.8000000000000003E-2</v>
      </c>
      <c r="S29" s="198">
        <v>6.3E-2</v>
      </c>
      <c r="T29" s="198">
        <v>5.6000000000000001E-2</v>
      </c>
      <c r="U29" s="198">
        <v>9.4E-2</v>
      </c>
      <c r="V29" s="198">
        <v>6.2E-2</v>
      </c>
      <c r="W29" s="198">
        <v>6.3E-2</v>
      </c>
      <c r="X29" s="198">
        <v>6.0999999999999999E-2</v>
      </c>
      <c r="Y29" s="198">
        <v>5.8999999999999997E-2</v>
      </c>
      <c r="Z29" s="198">
        <v>6.8000000000000005E-2</v>
      </c>
      <c r="AA29" s="198">
        <v>6.0999999999999999E-2</v>
      </c>
      <c r="AB29" s="198">
        <v>5.2999999999999999E-2</v>
      </c>
      <c r="AC29" s="198">
        <v>6.2E-2</v>
      </c>
      <c r="AD29" s="198">
        <v>5.1999999999999998E-2</v>
      </c>
      <c r="AE29" s="198">
        <v>5.5E-2</v>
      </c>
      <c r="AF29" s="198">
        <v>0.05</v>
      </c>
      <c r="AG29" s="198">
        <v>5.2999999999999999E-2</v>
      </c>
      <c r="AH29" s="198">
        <v>5.0999999999999997E-2</v>
      </c>
      <c r="AI29" s="198">
        <v>5.6000000000000001E-2</v>
      </c>
      <c r="AJ29" s="198">
        <v>4.9000000000000002E-2</v>
      </c>
      <c r="AK29" s="198">
        <v>7.9000000000000001E-2</v>
      </c>
      <c r="AL29" s="198">
        <v>5.1999999999999998E-2</v>
      </c>
      <c r="AM29" s="198">
        <v>5.0999999999999997E-2</v>
      </c>
      <c r="AN29" s="198">
        <v>5.5E-2</v>
      </c>
      <c r="AO29" s="198">
        <v>0.06</v>
      </c>
      <c r="AP29" s="198">
        <v>6.8000000000000005E-2</v>
      </c>
      <c r="AQ29" s="198">
        <v>5.8999999999999997E-2</v>
      </c>
      <c r="AR29" s="198">
        <v>5.2999999999999999E-2</v>
      </c>
      <c r="AS29" s="198">
        <v>5.2999999999999999E-2</v>
      </c>
      <c r="AT29" s="198">
        <v>5.0999999999999997E-2</v>
      </c>
      <c r="AU29" s="198">
        <v>5.6000000000000001E-2</v>
      </c>
      <c r="AV29" s="198">
        <v>4.9000000000000002E-2</v>
      </c>
      <c r="AW29" s="198">
        <v>7.9000000000000001E-2</v>
      </c>
      <c r="AX29" s="198">
        <v>5.1999999999999998E-2</v>
      </c>
      <c r="AY29" s="198">
        <v>5.0999999999999997E-2</v>
      </c>
      <c r="AZ29" s="198">
        <v>5.5E-2</v>
      </c>
      <c r="BA29" s="198">
        <v>0.06</v>
      </c>
      <c r="BB29" s="460"/>
      <c r="BC29" s="460"/>
      <c r="BD29" s="460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199"/>
      <c r="EE29" s="199"/>
      <c r="EF29" s="199"/>
      <c r="EG29" s="199"/>
      <c r="EH29" s="199"/>
      <c r="EI29" s="199"/>
      <c r="EJ29" s="199"/>
      <c r="EK29" s="199"/>
      <c r="EL29" s="199"/>
      <c r="EM29" s="199"/>
      <c r="EN29" s="199"/>
      <c r="EO29" s="199"/>
      <c r="EP29" s="199"/>
      <c r="EQ29" s="199"/>
      <c r="ER29" s="199"/>
      <c r="ES29" s="199"/>
      <c r="ET29" s="199"/>
      <c r="EU29" s="199"/>
      <c r="EV29" s="199"/>
      <c r="EW29" s="199"/>
      <c r="EX29" s="199"/>
      <c r="EY29" s="199"/>
      <c r="EZ29" s="199"/>
      <c r="FA29" s="199"/>
      <c r="FB29" s="199"/>
      <c r="FC29" s="199"/>
      <c r="FD29" s="199"/>
      <c r="FE29" s="199"/>
      <c r="FF29" s="199"/>
      <c r="FG29" s="199"/>
      <c r="FH29" s="199"/>
      <c r="FI29" s="199"/>
      <c r="FJ29" s="199"/>
      <c r="FK29" s="199"/>
      <c r="FL29" s="199"/>
      <c r="FM29" s="199"/>
      <c r="FN29" s="199"/>
      <c r="FO29" s="199"/>
      <c r="FP29" s="199"/>
      <c r="FQ29" s="199"/>
      <c r="FR29" s="199"/>
      <c r="FS29" s="199"/>
      <c r="FT29" s="199"/>
      <c r="FU29" s="199"/>
      <c r="FV29" s="199"/>
      <c r="FW29" s="199"/>
      <c r="FX29" s="199"/>
      <c r="FY29" s="199"/>
      <c r="FZ29" s="199"/>
      <c r="GA29" s="199"/>
      <c r="GB29" s="199"/>
      <c r="GC29" s="199"/>
      <c r="GD29" s="199"/>
      <c r="GE29" s="199"/>
      <c r="GF29" s="199"/>
      <c r="GG29" s="199"/>
      <c r="GH29" s="199"/>
      <c r="GI29" s="199"/>
      <c r="GJ29" s="199"/>
      <c r="GK29" s="199"/>
      <c r="GL29" s="199"/>
      <c r="GM29" s="199"/>
      <c r="GN29" s="199"/>
      <c r="GO29" s="199"/>
      <c r="GP29" s="199"/>
      <c r="GQ29" s="199"/>
      <c r="GR29" s="199"/>
      <c r="GS29" s="199"/>
      <c r="GT29" s="199"/>
      <c r="GU29" s="199"/>
      <c r="GV29" s="199"/>
      <c r="GW29" s="199"/>
      <c r="GX29" s="199"/>
      <c r="GY29" s="199"/>
      <c r="GZ29" s="199"/>
      <c r="HA29" s="199"/>
      <c r="HB29" s="199"/>
      <c r="HC29" s="199"/>
      <c r="HD29" s="199"/>
      <c r="HE29" s="199"/>
      <c r="HF29" s="199"/>
      <c r="HG29" s="199"/>
      <c r="HH29" s="199"/>
      <c r="HI29" s="199"/>
      <c r="HJ29" s="199"/>
      <c r="HK29" s="199"/>
      <c r="HL29" s="199"/>
      <c r="HM29" s="199"/>
      <c r="HN29" s="199"/>
      <c r="HO29" s="199"/>
      <c r="HP29" s="199"/>
      <c r="HQ29" s="199"/>
      <c r="HR29" s="199"/>
      <c r="HS29" s="199"/>
      <c r="HT29" s="199"/>
      <c r="HU29" s="199"/>
      <c r="HV29" s="199"/>
      <c r="HW29" s="199"/>
      <c r="HX29" s="199"/>
      <c r="HY29" s="199"/>
      <c r="HZ29" s="199"/>
      <c r="IA29" s="199"/>
      <c r="IB29" s="199"/>
      <c r="IC29" s="199"/>
      <c r="ID29" s="199"/>
      <c r="IE29" s="199"/>
      <c r="IF29" s="199"/>
      <c r="IG29" s="199"/>
      <c r="IH29" s="199"/>
      <c r="II29" s="199"/>
      <c r="IJ29" s="199"/>
      <c r="IK29" s="199"/>
      <c r="IL29" s="199"/>
      <c r="IM29" s="199"/>
      <c r="IN29" s="199"/>
      <c r="IO29" s="199"/>
      <c r="IP29" s="199"/>
      <c r="IQ29" s="199"/>
      <c r="IR29" s="199"/>
      <c r="IS29" s="199"/>
      <c r="IT29" s="199"/>
      <c r="IU29" s="199"/>
      <c r="IV29" s="199"/>
      <c r="IW29" s="199"/>
      <c r="IX29" s="199"/>
      <c r="IY29" s="199"/>
      <c r="IZ29" s="199"/>
      <c r="JA29" s="199"/>
      <c r="JB29" s="199"/>
      <c r="JC29" s="199"/>
      <c r="JD29" s="199"/>
      <c r="JE29" s="199"/>
      <c r="JF29" s="199"/>
      <c r="JG29" s="199"/>
      <c r="JH29" s="199"/>
      <c r="JI29" s="199"/>
      <c r="JJ29" s="199"/>
      <c r="JK29" s="199"/>
      <c r="JL29" s="199"/>
      <c r="JM29" s="199"/>
      <c r="JN29" s="199"/>
      <c r="JO29" s="199"/>
      <c r="JP29" s="199"/>
      <c r="JQ29" s="199"/>
      <c r="JR29" s="199"/>
      <c r="JS29" s="199"/>
      <c r="JT29" s="199"/>
      <c r="JU29" s="199"/>
      <c r="JV29" s="199"/>
      <c r="JW29" s="199"/>
      <c r="JX29" s="199"/>
      <c r="JY29" s="199"/>
      <c r="JZ29" s="199"/>
      <c r="KA29" s="199"/>
      <c r="KB29" s="199"/>
      <c r="KC29" s="199"/>
      <c r="KD29" s="199"/>
      <c r="KE29" s="199"/>
      <c r="KF29" s="199"/>
      <c r="KG29" s="199"/>
      <c r="KH29" s="199"/>
      <c r="KI29" s="199"/>
      <c r="KJ29" s="199"/>
      <c r="KK29" s="199"/>
      <c r="KL29" s="199"/>
      <c r="KM29" s="199"/>
      <c r="KN29" s="199"/>
      <c r="KO29" s="199"/>
      <c r="KP29" s="199"/>
      <c r="KQ29" s="199"/>
      <c r="KR29" s="199"/>
      <c r="KS29" s="199"/>
      <c r="KT29" s="199"/>
      <c r="KU29" s="199"/>
      <c r="KV29" s="199"/>
      <c r="KW29" s="199"/>
      <c r="KX29" s="199"/>
      <c r="KY29" s="199"/>
      <c r="KZ29" s="199"/>
      <c r="LA29" s="199"/>
      <c r="LB29" s="199"/>
      <c r="LC29" s="199"/>
      <c r="LD29" s="199"/>
      <c r="LE29" s="199"/>
      <c r="LF29" s="199"/>
      <c r="LG29" s="199"/>
      <c r="LH29" s="199"/>
      <c r="LI29" s="199"/>
      <c r="LJ29" s="199"/>
      <c r="LK29" s="199"/>
      <c r="LL29" s="199"/>
      <c r="LM29" s="199"/>
      <c r="LN29" s="199"/>
      <c r="LO29" s="199"/>
      <c r="LP29" s="199"/>
      <c r="LQ29" s="199"/>
      <c r="LR29" s="199"/>
      <c r="LS29" s="199"/>
      <c r="LT29" s="199"/>
      <c r="LU29" s="199"/>
      <c r="LV29" s="199"/>
      <c r="LW29" s="199"/>
      <c r="LX29" s="199"/>
      <c r="LY29" s="199"/>
      <c r="LZ29" s="199"/>
      <c r="MA29" s="199"/>
      <c r="MB29" s="199"/>
      <c r="MC29" s="199"/>
      <c r="MD29" s="199"/>
      <c r="ME29" s="199"/>
      <c r="MF29" s="199"/>
      <c r="MG29" s="199"/>
      <c r="MH29" s="199"/>
      <c r="MI29" s="199"/>
      <c r="MJ29" s="199"/>
      <c r="MK29" s="199"/>
      <c r="ML29" s="199"/>
      <c r="MM29" s="199"/>
      <c r="MN29" s="199"/>
      <c r="MO29" s="199"/>
      <c r="MP29" s="199"/>
      <c r="MQ29" s="199"/>
      <c r="MR29" s="199"/>
      <c r="MS29" s="199"/>
      <c r="MT29" s="199"/>
      <c r="MU29" s="199"/>
      <c r="MV29" s="199"/>
      <c r="MW29" s="199"/>
      <c r="MX29" s="199"/>
      <c r="MY29" s="199"/>
      <c r="MZ29" s="199"/>
      <c r="NA29" s="199"/>
      <c r="NB29" s="199"/>
      <c r="NC29" s="199"/>
      <c r="ND29" s="199"/>
      <c r="NE29" s="199"/>
      <c r="NF29" s="199"/>
      <c r="NG29" s="199"/>
      <c r="NH29" s="199"/>
      <c r="NI29" s="199"/>
      <c r="NJ29" s="199"/>
      <c r="NK29" s="199"/>
      <c r="NL29" s="199"/>
      <c r="NM29" s="199"/>
      <c r="NN29" s="199"/>
      <c r="NO29" s="199"/>
      <c r="NP29" s="199"/>
      <c r="NQ29" s="199"/>
      <c r="NR29" s="199"/>
      <c r="NS29" s="199"/>
      <c r="NT29" s="199"/>
      <c r="NU29" s="199"/>
      <c r="NV29" s="199"/>
      <c r="NW29" s="199"/>
      <c r="NX29" s="199"/>
      <c r="NY29" s="199"/>
      <c r="NZ29" s="199"/>
      <c r="OA29" s="199"/>
      <c r="OB29" s="199"/>
      <c r="OC29" s="199"/>
      <c r="OD29" s="199"/>
      <c r="OE29" s="199"/>
      <c r="OF29" s="199"/>
      <c r="OG29" s="199"/>
      <c r="OH29" s="199"/>
      <c r="OI29" s="199"/>
      <c r="OJ29" s="199"/>
      <c r="OK29" s="199"/>
      <c r="OL29" s="199"/>
      <c r="OM29" s="199"/>
      <c r="ON29" s="199"/>
      <c r="OO29" s="199"/>
      <c r="OP29" s="199"/>
      <c r="OQ29" s="199"/>
      <c r="OR29" s="199"/>
      <c r="OS29" s="199"/>
      <c r="OT29" s="199"/>
      <c r="OU29" s="199"/>
      <c r="OV29" s="199"/>
      <c r="OW29" s="199"/>
      <c r="OX29" s="199"/>
      <c r="OY29" s="199"/>
      <c r="OZ29" s="199"/>
      <c r="PA29" s="199"/>
      <c r="PB29" s="199"/>
      <c r="PC29" s="199"/>
      <c r="PD29" s="199"/>
      <c r="PE29" s="199"/>
      <c r="PF29" s="199"/>
      <c r="PG29" s="199"/>
      <c r="PH29" s="199"/>
      <c r="PI29" s="199"/>
      <c r="PJ29" s="199"/>
      <c r="PK29" s="199"/>
      <c r="PL29" s="199"/>
      <c r="PM29" s="199"/>
      <c r="PN29" s="199"/>
      <c r="PO29" s="199"/>
      <c r="PP29" s="199"/>
      <c r="PQ29" s="199"/>
      <c r="PR29" s="199"/>
      <c r="PS29" s="199"/>
      <c r="PT29" s="199"/>
      <c r="PU29" s="199"/>
      <c r="PV29" s="199"/>
      <c r="PW29" s="199"/>
      <c r="PX29" s="199"/>
      <c r="PY29" s="199"/>
      <c r="PZ29" s="199"/>
      <c r="QA29" s="199"/>
      <c r="QB29" s="199"/>
      <c r="QC29" s="199"/>
      <c r="QD29" s="199"/>
      <c r="QE29" s="199"/>
      <c r="QF29" s="199"/>
      <c r="QG29" s="199"/>
      <c r="QH29" s="199"/>
      <c r="QI29" s="199"/>
      <c r="QJ29" s="199"/>
      <c r="QK29" s="199"/>
      <c r="QL29" s="199"/>
      <c r="QM29" s="199"/>
      <c r="QN29" s="199"/>
      <c r="QO29" s="199"/>
      <c r="QP29" s="199"/>
      <c r="QQ29" s="199"/>
      <c r="QR29" s="199"/>
      <c r="QS29" s="199"/>
      <c r="QT29" s="199"/>
      <c r="QU29" s="199"/>
      <c r="QV29" s="199"/>
      <c r="QW29" s="199"/>
      <c r="QX29" s="199"/>
      <c r="QY29" s="199"/>
      <c r="QZ29" s="199"/>
      <c r="RA29" s="199"/>
      <c r="RB29" s="199"/>
      <c r="RC29" s="199"/>
      <c r="RD29" s="199"/>
      <c r="RE29" s="199"/>
      <c r="RF29" s="199"/>
      <c r="RG29" s="199"/>
      <c r="RH29" s="199"/>
      <c r="RI29" s="199"/>
      <c r="RJ29" s="199"/>
      <c r="RK29" s="199"/>
      <c r="RL29" s="199"/>
      <c r="RM29" s="199"/>
      <c r="RN29" s="199"/>
      <c r="RO29" s="199"/>
      <c r="RP29" s="199"/>
      <c r="RQ29" s="199"/>
      <c r="RR29" s="199"/>
      <c r="RS29" s="199"/>
      <c r="RT29" s="199"/>
      <c r="RU29" s="199"/>
      <c r="RV29" s="199"/>
      <c r="RW29" s="199"/>
      <c r="RX29" s="199"/>
      <c r="RY29" s="199"/>
      <c r="RZ29" s="199"/>
      <c r="SA29" s="199"/>
      <c r="SB29" s="199"/>
      <c r="SC29" s="199"/>
      <c r="SD29" s="199"/>
      <c r="SE29" s="199"/>
      <c r="SF29" s="199"/>
    </row>
    <row r="30" spans="1:500" x14ac:dyDescent="0.25">
      <c r="A30" s="205" t="s">
        <v>27</v>
      </c>
      <c r="B30" s="194">
        <v>443</v>
      </c>
      <c r="C30" s="194">
        <v>460</v>
      </c>
      <c r="D30" s="194">
        <v>434</v>
      </c>
      <c r="E30" s="194">
        <v>433</v>
      </c>
      <c r="F30" s="194">
        <v>439</v>
      </c>
      <c r="G30" s="194">
        <v>421</v>
      </c>
      <c r="H30" s="194">
        <v>692</v>
      </c>
      <c r="I30" s="194">
        <v>499</v>
      </c>
      <c r="J30" s="194">
        <v>417</v>
      </c>
      <c r="K30" s="194">
        <v>447</v>
      </c>
      <c r="L30" s="194">
        <v>422</v>
      </c>
      <c r="M30" s="194">
        <v>510</v>
      </c>
      <c r="N30" s="194">
        <v>520</v>
      </c>
      <c r="O30" s="194">
        <v>450</v>
      </c>
      <c r="P30" s="194">
        <v>454</v>
      </c>
      <c r="Q30" s="194">
        <v>465</v>
      </c>
      <c r="R30" s="194">
        <v>436</v>
      </c>
      <c r="S30" s="194">
        <v>480</v>
      </c>
      <c r="T30" s="194">
        <v>396</v>
      </c>
      <c r="U30" s="194">
        <v>380</v>
      </c>
      <c r="V30" s="194">
        <v>390</v>
      </c>
      <c r="W30" s="194">
        <v>524</v>
      </c>
      <c r="X30" s="194">
        <v>403</v>
      </c>
      <c r="Y30" s="194">
        <v>436</v>
      </c>
      <c r="Z30" s="194">
        <v>385</v>
      </c>
      <c r="AA30" s="194">
        <v>306</v>
      </c>
      <c r="AB30" s="194">
        <v>294</v>
      </c>
      <c r="AC30" s="194">
        <v>296</v>
      </c>
      <c r="AD30" s="194">
        <v>382</v>
      </c>
      <c r="AE30" s="194">
        <v>381</v>
      </c>
      <c r="AF30" s="194">
        <v>380</v>
      </c>
      <c r="AG30" s="194">
        <v>382</v>
      </c>
      <c r="AH30" s="194">
        <v>380</v>
      </c>
      <c r="AI30" s="194">
        <v>379</v>
      </c>
      <c r="AJ30" s="194">
        <v>381</v>
      </c>
      <c r="AK30" s="194">
        <v>379</v>
      </c>
      <c r="AL30" s="194">
        <v>379</v>
      </c>
      <c r="AM30" s="194">
        <v>380</v>
      </c>
      <c r="AN30" s="194">
        <v>379</v>
      </c>
      <c r="AO30" s="194">
        <v>380</v>
      </c>
      <c r="AP30" s="194">
        <v>385</v>
      </c>
      <c r="AQ30" s="194">
        <v>381</v>
      </c>
      <c r="AR30" s="194">
        <v>380</v>
      </c>
      <c r="AS30" s="194">
        <v>382</v>
      </c>
      <c r="AT30" s="194">
        <v>380</v>
      </c>
      <c r="AU30" s="194">
        <v>379</v>
      </c>
      <c r="AV30" s="194">
        <v>381</v>
      </c>
      <c r="AW30" s="194">
        <v>379</v>
      </c>
      <c r="AX30" s="194">
        <v>379</v>
      </c>
      <c r="AY30" s="194">
        <v>380</v>
      </c>
      <c r="AZ30" s="194">
        <v>379</v>
      </c>
      <c r="BA30" s="194">
        <v>380</v>
      </c>
      <c r="BB30" s="456"/>
      <c r="BC30" s="456"/>
      <c r="BD30" s="456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  <c r="DO30" s="195"/>
      <c r="DP30" s="195"/>
      <c r="DQ30" s="195"/>
      <c r="DR30" s="195"/>
      <c r="DS30" s="195"/>
      <c r="DT30" s="195"/>
      <c r="DU30" s="195"/>
      <c r="DV30" s="195"/>
      <c r="DW30" s="195"/>
      <c r="DX30" s="195"/>
      <c r="DY30" s="195"/>
      <c r="DZ30" s="195"/>
      <c r="EA30" s="195"/>
      <c r="EB30" s="195"/>
      <c r="EC30" s="195"/>
      <c r="ED30" s="195"/>
      <c r="EE30" s="195"/>
      <c r="EF30" s="195"/>
      <c r="EG30" s="195"/>
      <c r="EH30" s="195"/>
      <c r="EI30" s="195"/>
      <c r="EJ30" s="195"/>
      <c r="EK30" s="195"/>
      <c r="EL30" s="195"/>
      <c r="EM30" s="195"/>
      <c r="EN30" s="195"/>
      <c r="EO30" s="195"/>
      <c r="EP30" s="195"/>
      <c r="EQ30" s="195"/>
      <c r="ER30" s="195"/>
      <c r="ES30" s="195"/>
      <c r="ET30" s="195"/>
      <c r="EU30" s="195"/>
      <c r="EV30" s="195"/>
      <c r="EW30" s="195"/>
      <c r="EX30" s="195"/>
      <c r="EY30" s="195"/>
      <c r="EZ30" s="195"/>
      <c r="FA30" s="195"/>
      <c r="FB30" s="195"/>
      <c r="FC30" s="195"/>
      <c r="FD30" s="195"/>
      <c r="FE30" s="195"/>
      <c r="FF30" s="195"/>
      <c r="FG30" s="195"/>
      <c r="FH30" s="195"/>
      <c r="FI30" s="195"/>
      <c r="FJ30" s="195"/>
      <c r="FK30" s="195"/>
      <c r="FL30" s="195"/>
      <c r="FM30" s="195"/>
      <c r="FN30" s="195"/>
      <c r="FO30" s="195"/>
      <c r="FP30" s="195"/>
      <c r="FQ30" s="195"/>
      <c r="FR30" s="195"/>
      <c r="FS30" s="195"/>
      <c r="FT30" s="195"/>
      <c r="FU30" s="195"/>
      <c r="FV30" s="195"/>
      <c r="FW30" s="195"/>
      <c r="FX30" s="195"/>
      <c r="FY30" s="195"/>
      <c r="FZ30" s="195"/>
      <c r="GA30" s="195"/>
      <c r="GB30" s="195"/>
      <c r="GC30" s="195"/>
      <c r="GD30" s="195"/>
      <c r="GE30" s="195"/>
      <c r="GF30" s="195"/>
      <c r="GG30" s="195"/>
      <c r="GH30" s="195"/>
      <c r="GI30" s="195"/>
      <c r="GJ30" s="195"/>
      <c r="GK30" s="195"/>
      <c r="GL30" s="195"/>
      <c r="GM30" s="195"/>
      <c r="GN30" s="195"/>
      <c r="GO30" s="195"/>
      <c r="GP30" s="195"/>
      <c r="GQ30" s="195"/>
      <c r="GR30" s="195"/>
      <c r="GS30" s="195"/>
      <c r="GT30" s="195"/>
      <c r="GU30" s="195"/>
      <c r="GV30" s="195"/>
      <c r="GW30" s="195"/>
      <c r="GX30" s="195"/>
      <c r="GY30" s="195"/>
      <c r="GZ30" s="195"/>
      <c r="HA30" s="195"/>
      <c r="HB30" s="195"/>
      <c r="HC30" s="195"/>
      <c r="HD30" s="195"/>
      <c r="HE30" s="195"/>
      <c r="HF30" s="195"/>
      <c r="HG30" s="195"/>
      <c r="HH30" s="195"/>
      <c r="HI30" s="195"/>
      <c r="HJ30" s="195"/>
      <c r="HK30" s="195"/>
      <c r="HL30" s="195"/>
      <c r="HM30" s="195"/>
      <c r="HN30" s="195"/>
      <c r="HO30" s="195"/>
      <c r="HP30" s="195"/>
      <c r="HQ30" s="195"/>
      <c r="HR30" s="195"/>
      <c r="HS30" s="195"/>
      <c r="HT30" s="195"/>
      <c r="HU30" s="195"/>
      <c r="HV30" s="195"/>
      <c r="HW30" s="195"/>
      <c r="HX30" s="195"/>
      <c r="HY30" s="195"/>
      <c r="HZ30" s="195"/>
      <c r="IA30" s="195"/>
      <c r="IB30" s="195"/>
      <c r="IC30" s="195"/>
      <c r="ID30" s="195"/>
      <c r="IE30" s="195"/>
      <c r="IF30" s="195"/>
      <c r="IG30" s="195"/>
      <c r="IH30" s="195"/>
      <c r="II30" s="195"/>
      <c r="IJ30" s="195"/>
      <c r="IK30" s="195"/>
      <c r="IL30" s="195"/>
      <c r="IM30" s="195"/>
      <c r="IN30" s="195"/>
      <c r="IO30" s="195"/>
      <c r="IP30" s="195"/>
      <c r="IQ30" s="195"/>
      <c r="IR30" s="195"/>
      <c r="IS30" s="195"/>
      <c r="IT30" s="195"/>
      <c r="IU30" s="195"/>
      <c r="IV30" s="195"/>
      <c r="IW30" s="195"/>
      <c r="IX30" s="195"/>
      <c r="IY30" s="195"/>
      <c r="IZ30" s="195"/>
      <c r="JA30" s="195"/>
      <c r="JB30" s="195"/>
      <c r="JC30" s="195"/>
      <c r="JD30" s="195"/>
      <c r="JE30" s="195"/>
      <c r="JF30" s="195"/>
      <c r="JG30" s="195"/>
      <c r="JH30" s="195"/>
      <c r="JI30" s="195"/>
      <c r="JJ30" s="195"/>
      <c r="JK30" s="195"/>
      <c r="JL30" s="195"/>
      <c r="JM30" s="195"/>
      <c r="JN30" s="195"/>
      <c r="JO30" s="195"/>
      <c r="JP30" s="195"/>
      <c r="JQ30" s="195"/>
      <c r="JR30" s="195"/>
      <c r="JS30" s="195"/>
      <c r="JT30" s="195"/>
      <c r="JU30" s="195"/>
      <c r="JV30" s="195"/>
      <c r="JW30" s="195"/>
      <c r="JX30" s="195"/>
      <c r="JY30" s="195"/>
      <c r="JZ30" s="195"/>
      <c r="KA30" s="195"/>
      <c r="KB30" s="195"/>
      <c r="KC30" s="195"/>
      <c r="KD30" s="195"/>
      <c r="KE30" s="195"/>
      <c r="KF30" s="195"/>
      <c r="KG30" s="195"/>
      <c r="KH30" s="195"/>
      <c r="KI30" s="195"/>
      <c r="KJ30" s="195"/>
      <c r="KK30" s="195"/>
      <c r="KL30" s="195"/>
      <c r="KM30" s="195"/>
      <c r="KN30" s="195"/>
      <c r="KO30" s="195"/>
      <c r="KP30" s="195"/>
      <c r="KQ30" s="195"/>
      <c r="KR30" s="195"/>
      <c r="KS30" s="195"/>
      <c r="KT30" s="195"/>
      <c r="KU30" s="195"/>
      <c r="KV30" s="195"/>
      <c r="KW30" s="195"/>
      <c r="KX30" s="195"/>
      <c r="KY30" s="195"/>
      <c r="KZ30" s="195"/>
      <c r="LA30" s="195"/>
      <c r="LB30" s="195"/>
      <c r="LC30" s="195"/>
      <c r="LD30" s="195"/>
      <c r="LE30" s="195"/>
      <c r="LF30" s="195"/>
      <c r="LG30" s="195"/>
      <c r="LH30" s="195"/>
      <c r="LI30" s="195"/>
      <c r="LJ30" s="195"/>
      <c r="LK30" s="195"/>
      <c r="LL30" s="195"/>
      <c r="LM30" s="195"/>
      <c r="LN30" s="195"/>
      <c r="LO30" s="195"/>
      <c r="LP30" s="195"/>
      <c r="LQ30" s="195"/>
      <c r="LR30" s="195"/>
      <c r="LS30" s="195"/>
      <c r="LT30" s="195"/>
      <c r="LU30" s="195"/>
      <c r="LV30" s="195"/>
      <c r="LW30" s="195"/>
      <c r="LX30" s="195"/>
      <c r="LY30" s="195"/>
      <c r="LZ30" s="195"/>
      <c r="MA30" s="195"/>
      <c r="MB30" s="195"/>
      <c r="MC30" s="195"/>
      <c r="MD30" s="195"/>
      <c r="ME30" s="195"/>
      <c r="MF30" s="195"/>
      <c r="MG30" s="195"/>
      <c r="MH30" s="195"/>
      <c r="MI30" s="195"/>
      <c r="MJ30" s="195"/>
      <c r="MK30" s="195"/>
      <c r="ML30" s="195"/>
      <c r="MM30" s="195"/>
      <c r="MN30" s="195"/>
      <c r="MO30" s="195"/>
      <c r="MP30" s="195"/>
      <c r="MQ30" s="195"/>
      <c r="MR30" s="195"/>
      <c r="MS30" s="195"/>
      <c r="MT30" s="195"/>
      <c r="MU30" s="195"/>
      <c r="MV30" s="195"/>
      <c r="MW30" s="195"/>
      <c r="MX30" s="195"/>
      <c r="MY30" s="195"/>
      <c r="MZ30" s="195"/>
      <c r="NA30" s="195"/>
      <c r="NB30" s="195"/>
      <c r="NC30" s="195"/>
      <c r="ND30" s="195"/>
      <c r="NE30" s="195"/>
      <c r="NF30" s="195"/>
      <c r="NG30" s="195"/>
      <c r="NH30" s="195"/>
      <c r="NI30" s="195"/>
      <c r="NJ30" s="195"/>
      <c r="NK30" s="195"/>
      <c r="NL30" s="195"/>
      <c r="NM30" s="195"/>
      <c r="NN30" s="195"/>
      <c r="NO30" s="195"/>
      <c r="NP30" s="195"/>
      <c r="NQ30" s="195"/>
      <c r="NR30" s="195"/>
      <c r="NS30" s="195"/>
      <c r="NT30" s="195"/>
      <c r="NU30" s="195"/>
      <c r="NV30" s="195"/>
      <c r="NW30" s="195"/>
      <c r="NX30" s="195"/>
      <c r="NY30" s="195"/>
      <c r="NZ30" s="195"/>
      <c r="OA30" s="195"/>
      <c r="OB30" s="195"/>
      <c r="OC30" s="195"/>
      <c r="OD30" s="195"/>
      <c r="OE30" s="195"/>
      <c r="OF30" s="195"/>
      <c r="OG30" s="195"/>
      <c r="OH30" s="195"/>
      <c r="OI30" s="195"/>
      <c r="OJ30" s="195"/>
      <c r="OK30" s="195"/>
      <c r="OL30" s="195"/>
      <c r="OM30" s="195"/>
      <c r="ON30" s="195"/>
      <c r="OO30" s="195"/>
      <c r="OP30" s="195"/>
      <c r="OQ30" s="195"/>
      <c r="OR30" s="195"/>
      <c r="OS30" s="195"/>
      <c r="OT30" s="195"/>
      <c r="OU30" s="195"/>
      <c r="OV30" s="195"/>
      <c r="OW30" s="195"/>
      <c r="OX30" s="195"/>
      <c r="OY30" s="195"/>
      <c r="OZ30" s="195"/>
      <c r="PA30" s="195"/>
      <c r="PB30" s="195"/>
      <c r="PC30" s="195"/>
      <c r="PD30" s="195"/>
      <c r="PE30" s="195"/>
      <c r="PF30" s="195"/>
      <c r="PG30" s="195"/>
      <c r="PH30" s="195"/>
      <c r="PI30" s="195"/>
      <c r="PJ30" s="195"/>
      <c r="PK30" s="195"/>
      <c r="PL30" s="195"/>
      <c r="PM30" s="195"/>
      <c r="PN30" s="195"/>
      <c r="PO30" s="195"/>
      <c r="PP30" s="195"/>
      <c r="PQ30" s="195"/>
      <c r="PR30" s="195"/>
      <c r="PS30" s="195"/>
      <c r="PT30" s="195"/>
      <c r="PU30" s="195"/>
      <c r="PV30" s="195"/>
      <c r="PW30" s="195"/>
      <c r="PX30" s="195"/>
      <c r="PY30" s="195"/>
      <c r="PZ30" s="195"/>
      <c r="QA30" s="195"/>
      <c r="QB30" s="195"/>
      <c r="QC30" s="195"/>
      <c r="QD30" s="195"/>
      <c r="QE30" s="195"/>
      <c r="QF30" s="195"/>
      <c r="QG30" s="195"/>
      <c r="QH30" s="195"/>
      <c r="QI30" s="195"/>
      <c r="QJ30" s="195"/>
      <c r="QK30" s="195"/>
      <c r="QL30" s="195"/>
      <c r="QM30" s="195"/>
      <c r="QN30" s="195"/>
      <c r="QO30" s="195"/>
      <c r="QP30" s="195"/>
      <c r="QQ30" s="195"/>
      <c r="QR30" s="195"/>
      <c r="QS30" s="195"/>
      <c r="QT30" s="195"/>
      <c r="QU30" s="195"/>
      <c r="QV30" s="195"/>
      <c r="QW30" s="195"/>
      <c r="QX30" s="195"/>
      <c r="QY30" s="195"/>
      <c r="QZ30" s="195"/>
      <c r="RA30" s="195"/>
      <c r="RB30" s="195"/>
      <c r="RC30" s="195"/>
      <c r="RD30" s="195"/>
      <c r="RE30" s="195"/>
      <c r="RF30" s="195"/>
      <c r="RG30" s="195"/>
      <c r="RH30" s="195"/>
      <c r="RI30" s="195"/>
      <c r="RJ30" s="195"/>
      <c r="RK30" s="195"/>
      <c r="RL30" s="195"/>
      <c r="RM30" s="195"/>
      <c r="RN30" s="195"/>
      <c r="RO30" s="195"/>
      <c r="RP30" s="195"/>
      <c r="RQ30" s="195"/>
      <c r="RR30" s="195"/>
      <c r="RS30" s="195"/>
      <c r="RT30" s="195"/>
      <c r="RU30" s="195"/>
      <c r="RV30" s="195"/>
      <c r="RW30" s="195"/>
      <c r="RX30" s="195"/>
      <c r="RY30" s="195"/>
      <c r="RZ30" s="195"/>
      <c r="SA30" s="195"/>
      <c r="SB30" s="195"/>
      <c r="SC30" s="195"/>
      <c r="SD30" s="195"/>
      <c r="SE30" s="195"/>
      <c r="SF30" s="195"/>
    </row>
    <row r="31" spans="1:500" x14ac:dyDescent="0.25">
      <c r="A31" s="205" t="s">
        <v>28</v>
      </c>
      <c r="B31" s="194">
        <v>88</v>
      </c>
      <c r="C31" s="194">
        <v>91</v>
      </c>
      <c r="D31" s="194">
        <v>96</v>
      </c>
      <c r="E31" s="194">
        <v>96</v>
      </c>
      <c r="F31" s="194">
        <v>100</v>
      </c>
      <c r="G31" s="194">
        <v>100</v>
      </c>
      <c r="H31" s="194">
        <v>113</v>
      </c>
      <c r="I31" s="194">
        <v>97</v>
      </c>
      <c r="J31" s="194">
        <v>110</v>
      </c>
      <c r="K31" s="194">
        <v>107</v>
      </c>
      <c r="L31" s="194">
        <v>128</v>
      </c>
      <c r="M31" s="194">
        <v>124</v>
      </c>
      <c r="N31" s="194">
        <v>125</v>
      </c>
      <c r="O31" s="194">
        <v>130</v>
      </c>
      <c r="P31" s="194">
        <v>124</v>
      </c>
      <c r="Q31" s="194">
        <v>125</v>
      </c>
      <c r="R31" s="194">
        <v>126</v>
      </c>
      <c r="S31" s="194">
        <v>123</v>
      </c>
      <c r="T31" s="194">
        <v>121</v>
      </c>
      <c r="U31" s="194">
        <v>109</v>
      </c>
      <c r="V31" s="194">
        <v>112</v>
      </c>
      <c r="W31" s="194">
        <v>118</v>
      </c>
      <c r="X31" s="194">
        <v>137</v>
      </c>
      <c r="Y31" s="194">
        <v>117</v>
      </c>
      <c r="Z31" s="194">
        <v>110</v>
      </c>
      <c r="AA31" s="194">
        <v>133</v>
      </c>
      <c r="AB31" s="194">
        <v>112</v>
      </c>
      <c r="AC31" s="194">
        <v>116</v>
      </c>
      <c r="AD31" s="194">
        <v>119</v>
      </c>
      <c r="AE31" s="194">
        <v>118</v>
      </c>
      <c r="AF31" s="194">
        <v>123</v>
      </c>
      <c r="AG31" s="194">
        <v>123</v>
      </c>
      <c r="AH31" s="194">
        <v>120</v>
      </c>
      <c r="AI31" s="194">
        <v>118</v>
      </c>
      <c r="AJ31" s="194">
        <v>121</v>
      </c>
      <c r="AK31" s="194">
        <v>121</v>
      </c>
      <c r="AL31" s="194">
        <v>119</v>
      </c>
      <c r="AM31" s="194">
        <v>121</v>
      </c>
      <c r="AN31" s="194">
        <v>119</v>
      </c>
      <c r="AO31" s="194">
        <v>121</v>
      </c>
      <c r="AP31" s="194">
        <v>110</v>
      </c>
      <c r="AQ31" s="194">
        <v>118</v>
      </c>
      <c r="AR31" s="194">
        <v>123</v>
      </c>
      <c r="AS31" s="194">
        <v>123</v>
      </c>
      <c r="AT31" s="194">
        <v>120</v>
      </c>
      <c r="AU31" s="194">
        <v>118</v>
      </c>
      <c r="AV31" s="194">
        <v>121</v>
      </c>
      <c r="AW31" s="194">
        <v>121</v>
      </c>
      <c r="AX31" s="194">
        <v>119</v>
      </c>
      <c r="AY31" s="194">
        <v>121</v>
      </c>
      <c r="AZ31" s="194">
        <v>119</v>
      </c>
      <c r="BA31" s="194">
        <v>121</v>
      </c>
      <c r="BB31" s="456"/>
      <c r="BC31" s="456"/>
      <c r="BD31" s="456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/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/>
      <c r="EE31" s="195"/>
      <c r="EF31" s="195"/>
      <c r="EG31" s="195"/>
      <c r="EH31" s="195"/>
      <c r="EI31" s="195"/>
      <c r="EJ31" s="195"/>
      <c r="EK31" s="195"/>
      <c r="EL31" s="195"/>
      <c r="EM31" s="195"/>
      <c r="EN31" s="195"/>
      <c r="EO31" s="195"/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/>
      <c r="FB31" s="195"/>
      <c r="FC31" s="195"/>
      <c r="FD31" s="195"/>
      <c r="FE31" s="195"/>
      <c r="FF31" s="195"/>
      <c r="FG31" s="195"/>
      <c r="FH31" s="195"/>
      <c r="FI31" s="195"/>
      <c r="FJ31" s="195"/>
      <c r="FK31" s="195"/>
      <c r="FL31" s="195"/>
      <c r="FM31" s="195"/>
      <c r="FN31" s="195"/>
      <c r="FO31" s="195"/>
      <c r="FP31" s="195"/>
      <c r="FQ31" s="195"/>
      <c r="FR31" s="195"/>
      <c r="FS31" s="195"/>
      <c r="FT31" s="195"/>
      <c r="FU31" s="195"/>
      <c r="FV31" s="195"/>
      <c r="FW31" s="195"/>
      <c r="FX31" s="195"/>
      <c r="FY31" s="195"/>
      <c r="FZ31" s="195"/>
      <c r="GA31" s="195"/>
      <c r="GB31" s="195"/>
      <c r="GC31" s="195"/>
      <c r="GD31" s="195"/>
      <c r="GE31" s="195"/>
      <c r="GF31" s="195"/>
      <c r="GG31" s="195"/>
      <c r="GH31" s="195"/>
      <c r="GI31" s="195"/>
      <c r="GJ31" s="195"/>
      <c r="GK31" s="195"/>
      <c r="GL31" s="195"/>
      <c r="GM31" s="195"/>
      <c r="GN31" s="195"/>
      <c r="GO31" s="195"/>
      <c r="GP31" s="195"/>
      <c r="GQ31" s="195"/>
      <c r="GR31" s="195"/>
      <c r="GS31" s="195"/>
      <c r="GT31" s="195"/>
      <c r="GU31" s="195"/>
      <c r="GV31" s="195"/>
      <c r="GW31" s="195"/>
      <c r="GX31" s="195"/>
      <c r="GY31" s="195"/>
      <c r="GZ31" s="195"/>
      <c r="HA31" s="195"/>
      <c r="HB31" s="195"/>
      <c r="HC31" s="195"/>
      <c r="HD31" s="195"/>
      <c r="HE31" s="195"/>
      <c r="HF31" s="195"/>
      <c r="HG31" s="195"/>
      <c r="HH31" s="195"/>
      <c r="HI31" s="195"/>
      <c r="HJ31" s="195"/>
      <c r="HK31" s="195"/>
      <c r="HL31" s="195"/>
      <c r="HM31" s="195"/>
      <c r="HN31" s="195"/>
      <c r="HO31" s="195"/>
      <c r="HP31" s="195"/>
      <c r="HQ31" s="195"/>
      <c r="HR31" s="195"/>
      <c r="HS31" s="195"/>
      <c r="HT31" s="195"/>
      <c r="HU31" s="195"/>
      <c r="HV31" s="195"/>
      <c r="HW31" s="195"/>
      <c r="HX31" s="195"/>
      <c r="HY31" s="195"/>
      <c r="HZ31" s="195"/>
      <c r="IA31" s="195"/>
      <c r="IB31" s="195"/>
      <c r="IC31" s="195"/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/>
      <c r="IR31" s="195"/>
      <c r="IS31" s="195"/>
      <c r="IT31" s="195"/>
      <c r="IU31" s="195"/>
      <c r="IV31" s="195"/>
      <c r="IW31" s="195"/>
      <c r="IX31" s="195"/>
      <c r="IY31" s="195"/>
      <c r="IZ31" s="195"/>
      <c r="JA31" s="195"/>
      <c r="JB31" s="195"/>
      <c r="JC31" s="195"/>
      <c r="JD31" s="195"/>
      <c r="JE31" s="195"/>
      <c r="JF31" s="195"/>
      <c r="JG31" s="195"/>
      <c r="JH31" s="195"/>
      <c r="JI31" s="195"/>
      <c r="JJ31" s="195"/>
      <c r="JK31" s="195"/>
      <c r="JL31" s="195"/>
      <c r="JM31" s="195"/>
      <c r="JN31" s="195"/>
      <c r="JO31" s="195"/>
      <c r="JP31" s="195"/>
      <c r="JQ31" s="195"/>
      <c r="JR31" s="195"/>
      <c r="JS31" s="195"/>
      <c r="JT31" s="195"/>
      <c r="JU31" s="195"/>
      <c r="JV31" s="195"/>
      <c r="JW31" s="195"/>
      <c r="JX31" s="195"/>
      <c r="JY31" s="195"/>
      <c r="JZ31" s="195"/>
      <c r="KA31" s="195"/>
      <c r="KB31" s="195"/>
      <c r="KC31" s="195"/>
      <c r="KD31" s="195"/>
      <c r="KE31" s="195"/>
      <c r="KF31" s="195"/>
      <c r="KG31" s="195"/>
      <c r="KH31" s="195"/>
      <c r="KI31" s="195"/>
      <c r="KJ31" s="195"/>
      <c r="KK31" s="195"/>
      <c r="KL31" s="195"/>
      <c r="KM31" s="195"/>
      <c r="KN31" s="195"/>
      <c r="KO31" s="195"/>
      <c r="KP31" s="195"/>
      <c r="KQ31" s="195"/>
      <c r="KR31" s="195"/>
      <c r="KS31" s="195"/>
      <c r="KT31" s="195"/>
      <c r="KU31" s="195"/>
      <c r="KV31" s="195"/>
      <c r="KW31" s="195"/>
      <c r="KX31" s="195"/>
      <c r="KY31" s="195"/>
      <c r="KZ31" s="195"/>
      <c r="LA31" s="195"/>
      <c r="LB31" s="195"/>
      <c r="LC31" s="195"/>
      <c r="LD31" s="195"/>
      <c r="LE31" s="195"/>
      <c r="LF31" s="195"/>
      <c r="LG31" s="195"/>
      <c r="LH31" s="195"/>
      <c r="LI31" s="195"/>
      <c r="LJ31" s="195"/>
      <c r="LK31" s="195"/>
      <c r="LL31" s="195"/>
      <c r="LM31" s="195"/>
      <c r="LN31" s="195"/>
      <c r="LO31" s="195"/>
      <c r="LP31" s="195"/>
      <c r="LQ31" s="195"/>
      <c r="LR31" s="195"/>
      <c r="LS31" s="195"/>
      <c r="LT31" s="195"/>
      <c r="LU31" s="195"/>
      <c r="LV31" s="195"/>
      <c r="LW31" s="195"/>
      <c r="LX31" s="195"/>
      <c r="LY31" s="195"/>
      <c r="LZ31" s="195"/>
      <c r="MA31" s="195"/>
      <c r="MB31" s="195"/>
      <c r="MC31" s="195"/>
      <c r="MD31" s="195"/>
      <c r="ME31" s="195"/>
      <c r="MF31" s="195"/>
      <c r="MG31" s="195"/>
      <c r="MH31" s="195"/>
      <c r="MI31" s="195"/>
      <c r="MJ31" s="195"/>
      <c r="MK31" s="195"/>
      <c r="ML31" s="195"/>
      <c r="MM31" s="195"/>
      <c r="MN31" s="195"/>
      <c r="MO31" s="195"/>
      <c r="MP31" s="195"/>
      <c r="MQ31" s="195"/>
      <c r="MR31" s="195"/>
      <c r="MS31" s="195"/>
      <c r="MT31" s="195"/>
      <c r="MU31" s="195"/>
      <c r="MV31" s="195"/>
      <c r="MW31" s="195"/>
      <c r="MX31" s="195"/>
      <c r="MY31" s="195"/>
      <c r="MZ31" s="195"/>
      <c r="NA31" s="195"/>
      <c r="NB31" s="195"/>
      <c r="NC31" s="195"/>
      <c r="ND31" s="195"/>
      <c r="NE31" s="195"/>
      <c r="NF31" s="195"/>
      <c r="NG31" s="195"/>
      <c r="NH31" s="195"/>
      <c r="NI31" s="195"/>
      <c r="NJ31" s="195"/>
      <c r="NK31" s="195"/>
      <c r="NL31" s="195"/>
      <c r="NM31" s="195"/>
      <c r="NN31" s="195"/>
      <c r="NO31" s="195"/>
      <c r="NP31" s="195"/>
      <c r="NQ31" s="195"/>
      <c r="NR31" s="195"/>
      <c r="NS31" s="195"/>
      <c r="NT31" s="195"/>
      <c r="NU31" s="195"/>
      <c r="NV31" s="195"/>
      <c r="NW31" s="195"/>
      <c r="NX31" s="195"/>
      <c r="NY31" s="195"/>
      <c r="NZ31" s="195"/>
      <c r="OA31" s="195"/>
      <c r="OB31" s="195"/>
      <c r="OC31" s="195"/>
      <c r="OD31" s="195"/>
      <c r="OE31" s="195"/>
      <c r="OF31" s="195"/>
      <c r="OG31" s="195"/>
      <c r="OH31" s="195"/>
      <c r="OI31" s="195"/>
      <c r="OJ31" s="195"/>
      <c r="OK31" s="195"/>
      <c r="OL31" s="195"/>
      <c r="OM31" s="195"/>
      <c r="ON31" s="195"/>
      <c r="OO31" s="195"/>
      <c r="OP31" s="195"/>
      <c r="OQ31" s="195"/>
      <c r="OR31" s="195"/>
      <c r="OS31" s="195"/>
      <c r="OT31" s="195"/>
      <c r="OU31" s="195"/>
      <c r="OV31" s="195"/>
      <c r="OW31" s="195"/>
      <c r="OX31" s="195"/>
      <c r="OY31" s="195"/>
      <c r="OZ31" s="195"/>
      <c r="PA31" s="195"/>
      <c r="PB31" s="195"/>
      <c r="PC31" s="195"/>
      <c r="PD31" s="195"/>
      <c r="PE31" s="195"/>
      <c r="PF31" s="195"/>
      <c r="PG31" s="195"/>
      <c r="PH31" s="195"/>
      <c r="PI31" s="195"/>
      <c r="PJ31" s="195"/>
      <c r="PK31" s="195"/>
      <c r="PL31" s="195"/>
      <c r="PM31" s="195"/>
      <c r="PN31" s="195"/>
      <c r="PO31" s="195"/>
      <c r="PP31" s="195"/>
      <c r="PQ31" s="195"/>
      <c r="PR31" s="195"/>
      <c r="PS31" s="195"/>
      <c r="PT31" s="195"/>
      <c r="PU31" s="195"/>
      <c r="PV31" s="195"/>
      <c r="PW31" s="195"/>
      <c r="PX31" s="195"/>
      <c r="PY31" s="195"/>
      <c r="PZ31" s="195"/>
      <c r="QA31" s="195"/>
      <c r="QB31" s="195"/>
      <c r="QC31" s="195"/>
      <c r="QD31" s="195"/>
      <c r="QE31" s="195"/>
      <c r="QF31" s="195"/>
      <c r="QG31" s="195"/>
      <c r="QH31" s="195"/>
      <c r="QI31" s="195"/>
      <c r="QJ31" s="195"/>
      <c r="QK31" s="195"/>
      <c r="QL31" s="195"/>
      <c r="QM31" s="195"/>
      <c r="QN31" s="195"/>
      <c r="QO31" s="195"/>
      <c r="QP31" s="195"/>
      <c r="QQ31" s="195"/>
      <c r="QR31" s="195"/>
      <c r="QS31" s="195"/>
      <c r="QT31" s="195"/>
      <c r="QU31" s="195"/>
      <c r="QV31" s="195"/>
      <c r="QW31" s="195"/>
      <c r="QX31" s="195"/>
      <c r="QY31" s="195"/>
      <c r="QZ31" s="195"/>
      <c r="RA31" s="195"/>
      <c r="RB31" s="195"/>
      <c r="RC31" s="195"/>
      <c r="RD31" s="195"/>
      <c r="RE31" s="195"/>
      <c r="RF31" s="195"/>
      <c r="RG31" s="195"/>
      <c r="RH31" s="195"/>
      <c r="RI31" s="195"/>
      <c r="RJ31" s="195"/>
      <c r="RK31" s="195"/>
      <c r="RL31" s="195"/>
      <c r="RM31" s="195"/>
      <c r="RN31" s="195"/>
      <c r="RO31" s="195"/>
      <c r="RP31" s="195"/>
      <c r="RQ31" s="195"/>
      <c r="RR31" s="195"/>
      <c r="RS31" s="195"/>
      <c r="RT31" s="195"/>
      <c r="RU31" s="195"/>
      <c r="RV31" s="195"/>
      <c r="RW31" s="195"/>
      <c r="RX31" s="195"/>
      <c r="RY31" s="195"/>
      <c r="RZ31" s="195"/>
      <c r="SA31" s="195"/>
      <c r="SB31" s="195"/>
      <c r="SC31" s="195"/>
      <c r="SD31" s="195"/>
      <c r="SE31" s="195"/>
      <c r="SF31" s="195"/>
    </row>
    <row r="32" spans="1:500" x14ac:dyDescent="0.25">
      <c r="A32" s="205" t="s">
        <v>29</v>
      </c>
      <c r="B32" s="194">
        <v>30</v>
      </c>
      <c r="C32" s="194">
        <v>39</v>
      </c>
      <c r="D32" s="194">
        <v>24</v>
      </c>
      <c r="E32" s="194">
        <v>85</v>
      </c>
      <c r="F32" s="194">
        <v>41</v>
      </c>
      <c r="G32" s="194">
        <v>31</v>
      </c>
      <c r="H32" s="194">
        <v>52</v>
      </c>
      <c r="I32" s="194">
        <v>17</v>
      </c>
      <c r="J32" s="194">
        <v>60</v>
      </c>
      <c r="K32" s="194">
        <v>42</v>
      </c>
      <c r="L32" s="194">
        <v>55</v>
      </c>
      <c r="M32" s="194">
        <v>39</v>
      </c>
      <c r="N32" s="194">
        <v>41</v>
      </c>
      <c r="O32" s="194">
        <v>40</v>
      </c>
      <c r="P32" s="194">
        <v>80</v>
      </c>
      <c r="Q32" s="194">
        <v>51</v>
      </c>
      <c r="R32" s="194">
        <v>22</v>
      </c>
      <c r="S32" s="194">
        <v>60</v>
      </c>
      <c r="T32" s="194">
        <v>32</v>
      </c>
      <c r="U32" s="194">
        <v>22</v>
      </c>
      <c r="V32" s="194">
        <v>38</v>
      </c>
      <c r="W32" s="194">
        <v>33</v>
      </c>
      <c r="X32" s="194">
        <v>66</v>
      </c>
      <c r="Y32" s="194">
        <v>60</v>
      </c>
      <c r="Z32" s="194">
        <v>23</v>
      </c>
      <c r="AA32" s="194">
        <v>70</v>
      </c>
      <c r="AB32" s="194">
        <v>44</v>
      </c>
      <c r="AC32" s="194">
        <v>41</v>
      </c>
      <c r="AD32" s="194">
        <v>29</v>
      </c>
      <c r="AE32" s="194">
        <v>55</v>
      </c>
      <c r="AF32" s="194">
        <v>51</v>
      </c>
      <c r="AG32" s="194">
        <v>56</v>
      </c>
      <c r="AH32" s="194">
        <v>54</v>
      </c>
      <c r="AI32" s="194">
        <v>64</v>
      </c>
      <c r="AJ32" s="194">
        <v>27</v>
      </c>
      <c r="AK32" s="194">
        <v>19</v>
      </c>
      <c r="AL32" s="194">
        <v>43</v>
      </c>
      <c r="AM32" s="194">
        <v>40</v>
      </c>
      <c r="AN32" s="194">
        <v>43</v>
      </c>
      <c r="AO32" s="194">
        <v>44</v>
      </c>
      <c r="AP32" s="194">
        <v>23</v>
      </c>
      <c r="AQ32" s="194">
        <v>55</v>
      </c>
      <c r="AR32" s="194">
        <v>51</v>
      </c>
      <c r="AS32" s="194">
        <v>56</v>
      </c>
      <c r="AT32" s="194">
        <v>54</v>
      </c>
      <c r="AU32" s="194">
        <v>64</v>
      </c>
      <c r="AV32" s="194">
        <v>27</v>
      </c>
      <c r="AW32" s="194">
        <v>19</v>
      </c>
      <c r="AX32" s="194">
        <v>43</v>
      </c>
      <c r="AY32" s="194">
        <v>40</v>
      </c>
      <c r="AZ32" s="194">
        <v>43</v>
      </c>
      <c r="BA32" s="194">
        <v>44</v>
      </c>
      <c r="BB32" s="456"/>
      <c r="BC32" s="456"/>
      <c r="BD32" s="456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/>
      <c r="IO32" s="195"/>
      <c r="IP32" s="195"/>
      <c r="IQ32" s="195"/>
      <c r="IR32" s="195"/>
      <c r="IS32" s="195"/>
      <c r="IT32" s="195"/>
      <c r="IU32" s="195"/>
      <c r="IV32" s="195"/>
      <c r="IW32" s="195"/>
      <c r="IX32" s="195"/>
      <c r="IY32" s="195"/>
      <c r="IZ32" s="195"/>
      <c r="JA32" s="195"/>
      <c r="JB32" s="195"/>
      <c r="JC32" s="195"/>
      <c r="JD32" s="195"/>
      <c r="JE32" s="195"/>
      <c r="JF32" s="195"/>
      <c r="JG32" s="195"/>
      <c r="JH32" s="195"/>
      <c r="JI32" s="195"/>
      <c r="JJ32" s="195"/>
      <c r="JK32" s="195"/>
      <c r="JL32" s="195"/>
      <c r="JM32" s="195"/>
      <c r="JN32" s="195"/>
      <c r="JO32" s="195"/>
      <c r="JP32" s="195"/>
      <c r="JQ32" s="195"/>
      <c r="JR32" s="195"/>
      <c r="JS32" s="195"/>
      <c r="JT32" s="195"/>
      <c r="JU32" s="195"/>
      <c r="JV32" s="195"/>
      <c r="JW32" s="195"/>
      <c r="JX32" s="195"/>
      <c r="JY32" s="195"/>
      <c r="JZ32" s="195"/>
      <c r="KA32" s="195"/>
      <c r="KB32" s="195"/>
      <c r="KC32" s="195"/>
      <c r="KD32" s="195"/>
      <c r="KE32" s="195"/>
      <c r="KF32" s="195"/>
      <c r="KG32" s="195"/>
      <c r="KH32" s="195"/>
      <c r="KI32" s="195"/>
      <c r="KJ32" s="195"/>
      <c r="KK32" s="195"/>
      <c r="KL32" s="195"/>
      <c r="KM32" s="195"/>
      <c r="KN32" s="195"/>
      <c r="KO32" s="195"/>
      <c r="KP32" s="195"/>
      <c r="KQ32" s="195"/>
      <c r="KR32" s="195"/>
      <c r="KS32" s="195"/>
      <c r="KT32" s="195"/>
      <c r="KU32" s="195"/>
      <c r="KV32" s="195"/>
      <c r="KW32" s="195"/>
      <c r="KX32" s="195"/>
      <c r="KY32" s="195"/>
      <c r="KZ32" s="195"/>
      <c r="LA32" s="195"/>
      <c r="LB32" s="195"/>
      <c r="LC32" s="195"/>
      <c r="LD32" s="195"/>
      <c r="LE32" s="195"/>
      <c r="LF32" s="195"/>
      <c r="LG32" s="195"/>
      <c r="LH32" s="195"/>
      <c r="LI32" s="195"/>
      <c r="LJ32" s="195"/>
      <c r="LK32" s="195"/>
      <c r="LL32" s="195"/>
      <c r="LM32" s="195"/>
      <c r="LN32" s="195"/>
      <c r="LO32" s="195"/>
      <c r="LP32" s="195"/>
      <c r="LQ32" s="195"/>
      <c r="LR32" s="195"/>
      <c r="LS32" s="195"/>
      <c r="LT32" s="195"/>
      <c r="LU32" s="195"/>
      <c r="LV32" s="195"/>
      <c r="LW32" s="195"/>
      <c r="LX32" s="195"/>
      <c r="LY32" s="195"/>
      <c r="LZ32" s="195"/>
      <c r="MA32" s="195"/>
      <c r="MB32" s="195"/>
      <c r="MC32" s="195"/>
      <c r="MD32" s="195"/>
      <c r="ME32" s="195"/>
      <c r="MF32" s="195"/>
      <c r="MG32" s="195"/>
      <c r="MH32" s="195"/>
      <c r="MI32" s="195"/>
      <c r="MJ32" s="195"/>
      <c r="MK32" s="195"/>
      <c r="ML32" s="195"/>
      <c r="MM32" s="195"/>
      <c r="MN32" s="195"/>
      <c r="MO32" s="195"/>
      <c r="MP32" s="195"/>
      <c r="MQ32" s="195"/>
      <c r="MR32" s="195"/>
      <c r="MS32" s="195"/>
      <c r="MT32" s="195"/>
      <c r="MU32" s="195"/>
      <c r="MV32" s="195"/>
      <c r="MW32" s="195"/>
      <c r="MX32" s="195"/>
      <c r="MY32" s="195"/>
      <c r="MZ32" s="195"/>
      <c r="NA32" s="195"/>
      <c r="NB32" s="195"/>
      <c r="NC32" s="195"/>
      <c r="ND32" s="195"/>
      <c r="NE32" s="195"/>
      <c r="NF32" s="195"/>
      <c r="NG32" s="195"/>
      <c r="NH32" s="195"/>
      <c r="NI32" s="195"/>
      <c r="NJ32" s="195"/>
      <c r="NK32" s="195"/>
      <c r="NL32" s="195"/>
      <c r="NM32" s="195"/>
      <c r="NN32" s="195"/>
      <c r="NO32" s="195"/>
      <c r="NP32" s="195"/>
      <c r="NQ32" s="195"/>
      <c r="NR32" s="195"/>
      <c r="NS32" s="195"/>
      <c r="NT32" s="195"/>
      <c r="NU32" s="195"/>
      <c r="NV32" s="195"/>
      <c r="NW32" s="195"/>
      <c r="NX32" s="195"/>
      <c r="NY32" s="195"/>
      <c r="NZ32" s="195"/>
      <c r="OA32" s="195"/>
      <c r="OB32" s="195"/>
      <c r="OC32" s="195"/>
      <c r="OD32" s="195"/>
      <c r="OE32" s="195"/>
      <c r="OF32" s="195"/>
      <c r="OG32" s="195"/>
      <c r="OH32" s="195"/>
      <c r="OI32" s="195"/>
      <c r="OJ32" s="195"/>
      <c r="OK32" s="195"/>
      <c r="OL32" s="195"/>
      <c r="OM32" s="195"/>
      <c r="ON32" s="195"/>
      <c r="OO32" s="195"/>
      <c r="OP32" s="195"/>
      <c r="OQ32" s="195"/>
      <c r="OR32" s="195"/>
      <c r="OS32" s="195"/>
      <c r="OT32" s="195"/>
      <c r="OU32" s="195"/>
      <c r="OV32" s="195"/>
      <c r="OW32" s="195"/>
      <c r="OX32" s="195"/>
      <c r="OY32" s="195"/>
      <c r="OZ32" s="195"/>
      <c r="PA32" s="195"/>
      <c r="PB32" s="195"/>
      <c r="PC32" s="195"/>
      <c r="PD32" s="195"/>
      <c r="PE32" s="195"/>
      <c r="PF32" s="195"/>
      <c r="PG32" s="195"/>
      <c r="PH32" s="195"/>
      <c r="PI32" s="195"/>
      <c r="PJ32" s="195"/>
      <c r="PK32" s="195"/>
      <c r="PL32" s="195"/>
      <c r="PM32" s="195"/>
      <c r="PN32" s="195"/>
      <c r="PO32" s="195"/>
      <c r="PP32" s="195"/>
      <c r="PQ32" s="195"/>
      <c r="PR32" s="195"/>
      <c r="PS32" s="195"/>
      <c r="PT32" s="195"/>
      <c r="PU32" s="195"/>
      <c r="PV32" s="195"/>
      <c r="PW32" s="195"/>
      <c r="PX32" s="195"/>
      <c r="PY32" s="195"/>
      <c r="PZ32" s="195"/>
      <c r="QA32" s="195"/>
      <c r="QB32" s="195"/>
      <c r="QC32" s="195"/>
      <c r="QD32" s="195"/>
      <c r="QE32" s="195"/>
      <c r="QF32" s="195"/>
      <c r="QG32" s="195"/>
      <c r="QH32" s="195"/>
      <c r="QI32" s="195"/>
      <c r="QJ32" s="195"/>
      <c r="QK32" s="195"/>
      <c r="QL32" s="195"/>
      <c r="QM32" s="195"/>
      <c r="QN32" s="195"/>
      <c r="QO32" s="195"/>
      <c r="QP32" s="195"/>
      <c r="QQ32" s="195"/>
      <c r="QR32" s="195"/>
      <c r="QS32" s="195"/>
      <c r="QT32" s="195"/>
      <c r="QU32" s="195"/>
      <c r="QV32" s="195"/>
      <c r="QW32" s="195"/>
      <c r="QX32" s="195"/>
      <c r="QY32" s="195"/>
      <c r="QZ32" s="195"/>
      <c r="RA32" s="195"/>
      <c r="RB32" s="195"/>
      <c r="RC32" s="195"/>
      <c r="RD32" s="195"/>
      <c r="RE32" s="195"/>
      <c r="RF32" s="195"/>
      <c r="RG32" s="195"/>
      <c r="RH32" s="195"/>
      <c r="RI32" s="195"/>
      <c r="RJ32" s="195"/>
      <c r="RK32" s="195"/>
      <c r="RL32" s="195"/>
      <c r="RM32" s="195"/>
      <c r="RN32" s="195"/>
      <c r="RO32" s="195"/>
      <c r="RP32" s="195"/>
      <c r="RQ32" s="195"/>
      <c r="RR32" s="195"/>
      <c r="RS32" s="195"/>
      <c r="RT32" s="195"/>
      <c r="RU32" s="195"/>
      <c r="RV32" s="195"/>
      <c r="RW32" s="195"/>
      <c r="RX32" s="195"/>
      <c r="RY32" s="195"/>
      <c r="RZ32" s="195"/>
      <c r="SA32" s="195"/>
      <c r="SB32" s="195"/>
      <c r="SC32" s="195"/>
      <c r="SD32" s="195"/>
      <c r="SE32" s="195"/>
      <c r="SF32" s="195"/>
    </row>
    <row r="33" spans="1:500" x14ac:dyDescent="0.25">
      <c r="A33" s="205" t="s">
        <v>30</v>
      </c>
      <c r="B33" s="194">
        <v>36</v>
      </c>
      <c r="C33" s="194">
        <v>33</v>
      </c>
      <c r="D33" s="194">
        <v>31</v>
      </c>
      <c r="E33" s="194">
        <v>34</v>
      </c>
      <c r="F33" s="194">
        <v>32</v>
      </c>
      <c r="G33" s="194">
        <v>32</v>
      </c>
      <c r="H33" s="194">
        <v>32</v>
      </c>
      <c r="I33" s="194">
        <v>31</v>
      </c>
      <c r="J33" s="194">
        <v>30</v>
      </c>
      <c r="K33" s="194">
        <v>32</v>
      </c>
      <c r="L33" s="194">
        <v>32</v>
      </c>
      <c r="M33" s="194">
        <v>33</v>
      </c>
      <c r="N33" s="194">
        <v>29</v>
      </c>
      <c r="O33" s="194">
        <v>32</v>
      </c>
      <c r="P33" s="194">
        <v>40</v>
      </c>
      <c r="Q33" s="194">
        <v>33</v>
      </c>
      <c r="R33" s="194">
        <v>27</v>
      </c>
      <c r="S33" s="194">
        <v>22</v>
      </c>
      <c r="T33" s="194">
        <v>26</v>
      </c>
      <c r="U33" s="194">
        <v>25</v>
      </c>
      <c r="V33" s="194">
        <v>25</v>
      </c>
      <c r="W33" s="194">
        <v>24</v>
      </c>
      <c r="X33" s="194">
        <v>30</v>
      </c>
      <c r="Y33" s="194">
        <v>28</v>
      </c>
      <c r="Z33" s="194">
        <v>22</v>
      </c>
      <c r="AA33" s="194">
        <v>21</v>
      </c>
      <c r="AB33" s="194">
        <v>23</v>
      </c>
      <c r="AC33" s="194">
        <v>21</v>
      </c>
      <c r="AD33" s="194">
        <v>23</v>
      </c>
      <c r="AE33" s="194">
        <v>22</v>
      </c>
      <c r="AF33" s="194">
        <v>22</v>
      </c>
      <c r="AG33" s="194">
        <v>22</v>
      </c>
      <c r="AH33" s="194">
        <v>22</v>
      </c>
      <c r="AI33" s="194">
        <v>22</v>
      </c>
      <c r="AJ33" s="194">
        <v>22</v>
      </c>
      <c r="AK33" s="194">
        <v>21</v>
      </c>
      <c r="AL33" s="194">
        <v>22</v>
      </c>
      <c r="AM33" s="194">
        <v>22</v>
      </c>
      <c r="AN33" s="194">
        <v>21</v>
      </c>
      <c r="AO33" s="194">
        <v>22</v>
      </c>
      <c r="AP33" s="194">
        <v>22</v>
      </c>
      <c r="AQ33" s="194">
        <v>22</v>
      </c>
      <c r="AR33" s="194">
        <v>22</v>
      </c>
      <c r="AS33" s="194">
        <v>22</v>
      </c>
      <c r="AT33" s="194">
        <v>22</v>
      </c>
      <c r="AU33" s="194">
        <v>22</v>
      </c>
      <c r="AV33" s="194">
        <v>22</v>
      </c>
      <c r="AW33" s="194">
        <v>21</v>
      </c>
      <c r="AX33" s="194">
        <v>22</v>
      </c>
      <c r="AY33" s="194">
        <v>22</v>
      </c>
      <c r="AZ33" s="194">
        <v>21</v>
      </c>
      <c r="BA33" s="194">
        <v>22</v>
      </c>
      <c r="BB33" s="456"/>
      <c r="BC33" s="456"/>
      <c r="BD33" s="456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  <c r="DO33" s="195"/>
      <c r="DP33" s="195"/>
      <c r="DQ33" s="195"/>
      <c r="DR33" s="195"/>
      <c r="DS33" s="195"/>
      <c r="DT33" s="195"/>
      <c r="DU33" s="195"/>
      <c r="DV33" s="195"/>
      <c r="DW33" s="195"/>
      <c r="DX33" s="195"/>
      <c r="DY33" s="195"/>
      <c r="DZ33" s="195"/>
      <c r="EA33" s="195"/>
      <c r="EB33" s="195"/>
      <c r="EC33" s="195"/>
      <c r="ED33" s="195"/>
      <c r="EE33" s="195"/>
      <c r="EF33" s="195"/>
      <c r="EG33" s="195"/>
      <c r="EH33" s="195"/>
      <c r="EI33" s="195"/>
      <c r="EJ33" s="195"/>
      <c r="EK33" s="195"/>
      <c r="EL33" s="195"/>
      <c r="EM33" s="195"/>
      <c r="EN33" s="195"/>
      <c r="EO33" s="195"/>
      <c r="EP33" s="195"/>
      <c r="EQ33" s="195"/>
      <c r="ER33" s="195"/>
      <c r="ES33" s="195"/>
      <c r="ET33" s="195"/>
      <c r="EU33" s="195"/>
      <c r="EV33" s="195"/>
      <c r="EW33" s="195"/>
      <c r="EX33" s="195"/>
      <c r="EY33" s="195"/>
      <c r="EZ33" s="195"/>
      <c r="FA33" s="195"/>
      <c r="FB33" s="195"/>
      <c r="FC33" s="195"/>
      <c r="FD33" s="195"/>
      <c r="FE33" s="195"/>
      <c r="FF33" s="195"/>
      <c r="FG33" s="195"/>
      <c r="FH33" s="195"/>
      <c r="FI33" s="195"/>
      <c r="FJ33" s="195"/>
      <c r="FK33" s="195"/>
      <c r="FL33" s="195"/>
      <c r="FM33" s="195"/>
      <c r="FN33" s="195"/>
      <c r="FO33" s="195"/>
      <c r="FP33" s="195"/>
      <c r="FQ33" s="195"/>
      <c r="FR33" s="195"/>
      <c r="FS33" s="195"/>
      <c r="FT33" s="195"/>
      <c r="FU33" s="195"/>
      <c r="FV33" s="195"/>
      <c r="FW33" s="195"/>
      <c r="FX33" s="195"/>
      <c r="FY33" s="195"/>
      <c r="FZ33" s="195"/>
      <c r="GA33" s="195"/>
      <c r="GB33" s="195"/>
      <c r="GC33" s="195"/>
      <c r="GD33" s="195"/>
      <c r="GE33" s="195"/>
      <c r="GF33" s="195"/>
      <c r="GG33" s="195"/>
      <c r="GH33" s="195"/>
      <c r="GI33" s="195"/>
      <c r="GJ33" s="195"/>
      <c r="GK33" s="195"/>
      <c r="GL33" s="195"/>
      <c r="GM33" s="195"/>
      <c r="GN33" s="195"/>
      <c r="GO33" s="195"/>
      <c r="GP33" s="195"/>
      <c r="GQ33" s="195"/>
      <c r="GR33" s="195"/>
      <c r="GS33" s="195"/>
      <c r="GT33" s="195"/>
      <c r="GU33" s="195"/>
      <c r="GV33" s="195"/>
      <c r="GW33" s="195"/>
      <c r="GX33" s="195"/>
      <c r="GY33" s="195"/>
      <c r="GZ33" s="195"/>
      <c r="HA33" s="195"/>
      <c r="HB33" s="195"/>
      <c r="HC33" s="195"/>
      <c r="HD33" s="195"/>
      <c r="HE33" s="195"/>
      <c r="HF33" s="195"/>
      <c r="HG33" s="195"/>
      <c r="HH33" s="195"/>
      <c r="HI33" s="195"/>
      <c r="HJ33" s="195"/>
      <c r="HK33" s="195"/>
      <c r="HL33" s="195"/>
      <c r="HM33" s="195"/>
      <c r="HN33" s="195"/>
      <c r="HO33" s="195"/>
      <c r="HP33" s="195"/>
      <c r="HQ33" s="195"/>
      <c r="HR33" s="195"/>
      <c r="HS33" s="195"/>
      <c r="HT33" s="195"/>
      <c r="HU33" s="195"/>
      <c r="HV33" s="195"/>
      <c r="HW33" s="195"/>
      <c r="HX33" s="195"/>
      <c r="HY33" s="195"/>
      <c r="HZ33" s="195"/>
      <c r="IA33" s="195"/>
      <c r="IB33" s="195"/>
      <c r="IC33" s="195"/>
      <c r="ID33" s="195"/>
      <c r="IE33" s="195"/>
      <c r="IF33" s="195"/>
      <c r="IG33" s="195"/>
      <c r="IH33" s="195"/>
      <c r="II33" s="195"/>
      <c r="IJ33" s="195"/>
      <c r="IK33" s="195"/>
      <c r="IL33" s="195"/>
      <c r="IM33" s="195"/>
      <c r="IN33" s="195"/>
      <c r="IO33" s="195"/>
      <c r="IP33" s="195"/>
      <c r="IQ33" s="195"/>
      <c r="IR33" s="195"/>
      <c r="IS33" s="195"/>
      <c r="IT33" s="195"/>
      <c r="IU33" s="195"/>
      <c r="IV33" s="195"/>
      <c r="IW33" s="195"/>
      <c r="IX33" s="195"/>
      <c r="IY33" s="195"/>
      <c r="IZ33" s="195"/>
      <c r="JA33" s="195"/>
      <c r="JB33" s="195"/>
      <c r="JC33" s="195"/>
      <c r="JD33" s="195"/>
      <c r="JE33" s="195"/>
      <c r="JF33" s="195"/>
      <c r="JG33" s="195"/>
      <c r="JH33" s="195"/>
      <c r="JI33" s="195"/>
      <c r="JJ33" s="195"/>
      <c r="JK33" s="195"/>
      <c r="JL33" s="195"/>
      <c r="JM33" s="195"/>
      <c r="JN33" s="195"/>
      <c r="JO33" s="195"/>
      <c r="JP33" s="195"/>
      <c r="JQ33" s="195"/>
      <c r="JR33" s="195"/>
      <c r="JS33" s="195"/>
      <c r="JT33" s="195"/>
      <c r="JU33" s="195"/>
      <c r="JV33" s="195"/>
      <c r="JW33" s="195"/>
      <c r="JX33" s="195"/>
      <c r="JY33" s="195"/>
      <c r="JZ33" s="195"/>
      <c r="KA33" s="195"/>
      <c r="KB33" s="195"/>
      <c r="KC33" s="195"/>
      <c r="KD33" s="195"/>
      <c r="KE33" s="195"/>
      <c r="KF33" s="195"/>
      <c r="KG33" s="195"/>
      <c r="KH33" s="195"/>
      <c r="KI33" s="195"/>
      <c r="KJ33" s="195"/>
      <c r="KK33" s="195"/>
      <c r="KL33" s="195"/>
      <c r="KM33" s="195"/>
      <c r="KN33" s="195"/>
      <c r="KO33" s="195"/>
      <c r="KP33" s="195"/>
      <c r="KQ33" s="195"/>
      <c r="KR33" s="195"/>
      <c r="KS33" s="195"/>
      <c r="KT33" s="195"/>
      <c r="KU33" s="195"/>
      <c r="KV33" s="195"/>
      <c r="KW33" s="195"/>
      <c r="KX33" s="195"/>
      <c r="KY33" s="195"/>
      <c r="KZ33" s="195"/>
      <c r="LA33" s="195"/>
      <c r="LB33" s="195"/>
      <c r="LC33" s="195"/>
      <c r="LD33" s="195"/>
      <c r="LE33" s="195"/>
      <c r="LF33" s="195"/>
      <c r="LG33" s="195"/>
      <c r="LH33" s="195"/>
      <c r="LI33" s="195"/>
      <c r="LJ33" s="195"/>
      <c r="LK33" s="195"/>
      <c r="LL33" s="195"/>
      <c r="LM33" s="195"/>
      <c r="LN33" s="195"/>
      <c r="LO33" s="195"/>
      <c r="LP33" s="195"/>
      <c r="LQ33" s="195"/>
      <c r="LR33" s="195"/>
      <c r="LS33" s="195"/>
      <c r="LT33" s="195"/>
      <c r="LU33" s="195"/>
      <c r="LV33" s="195"/>
      <c r="LW33" s="195"/>
      <c r="LX33" s="195"/>
      <c r="LY33" s="195"/>
      <c r="LZ33" s="195"/>
      <c r="MA33" s="195"/>
      <c r="MB33" s="195"/>
      <c r="MC33" s="195"/>
      <c r="MD33" s="195"/>
      <c r="ME33" s="195"/>
      <c r="MF33" s="195"/>
      <c r="MG33" s="195"/>
      <c r="MH33" s="195"/>
      <c r="MI33" s="195"/>
      <c r="MJ33" s="195"/>
      <c r="MK33" s="195"/>
      <c r="ML33" s="195"/>
      <c r="MM33" s="195"/>
      <c r="MN33" s="195"/>
      <c r="MO33" s="195"/>
      <c r="MP33" s="195"/>
      <c r="MQ33" s="195"/>
      <c r="MR33" s="195"/>
      <c r="MS33" s="195"/>
      <c r="MT33" s="195"/>
      <c r="MU33" s="195"/>
      <c r="MV33" s="195"/>
      <c r="MW33" s="195"/>
      <c r="MX33" s="195"/>
      <c r="MY33" s="195"/>
      <c r="MZ33" s="195"/>
      <c r="NA33" s="195"/>
      <c r="NB33" s="195"/>
      <c r="NC33" s="195"/>
      <c r="ND33" s="195"/>
      <c r="NE33" s="195"/>
      <c r="NF33" s="195"/>
      <c r="NG33" s="195"/>
      <c r="NH33" s="195"/>
      <c r="NI33" s="195"/>
      <c r="NJ33" s="195"/>
      <c r="NK33" s="195"/>
      <c r="NL33" s="195"/>
      <c r="NM33" s="195"/>
      <c r="NN33" s="195"/>
      <c r="NO33" s="195"/>
      <c r="NP33" s="195"/>
      <c r="NQ33" s="195"/>
      <c r="NR33" s="195"/>
      <c r="NS33" s="195"/>
      <c r="NT33" s="195"/>
      <c r="NU33" s="195"/>
      <c r="NV33" s="195"/>
      <c r="NW33" s="195"/>
      <c r="NX33" s="195"/>
      <c r="NY33" s="195"/>
      <c r="NZ33" s="195"/>
      <c r="OA33" s="195"/>
      <c r="OB33" s="195"/>
      <c r="OC33" s="195"/>
      <c r="OD33" s="195"/>
      <c r="OE33" s="195"/>
      <c r="OF33" s="195"/>
      <c r="OG33" s="195"/>
      <c r="OH33" s="195"/>
      <c r="OI33" s="195"/>
      <c r="OJ33" s="195"/>
      <c r="OK33" s="195"/>
      <c r="OL33" s="195"/>
      <c r="OM33" s="195"/>
      <c r="ON33" s="195"/>
      <c r="OO33" s="195"/>
      <c r="OP33" s="195"/>
      <c r="OQ33" s="195"/>
      <c r="OR33" s="195"/>
      <c r="OS33" s="195"/>
      <c r="OT33" s="195"/>
      <c r="OU33" s="195"/>
      <c r="OV33" s="195"/>
      <c r="OW33" s="195"/>
      <c r="OX33" s="195"/>
      <c r="OY33" s="195"/>
      <c r="OZ33" s="195"/>
      <c r="PA33" s="195"/>
      <c r="PB33" s="195"/>
      <c r="PC33" s="195"/>
      <c r="PD33" s="195"/>
      <c r="PE33" s="195"/>
      <c r="PF33" s="195"/>
      <c r="PG33" s="195"/>
      <c r="PH33" s="195"/>
      <c r="PI33" s="195"/>
      <c r="PJ33" s="195"/>
      <c r="PK33" s="195"/>
      <c r="PL33" s="195"/>
      <c r="PM33" s="195"/>
      <c r="PN33" s="195"/>
      <c r="PO33" s="195"/>
      <c r="PP33" s="195"/>
      <c r="PQ33" s="195"/>
      <c r="PR33" s="195"/>
      <c r="PS33" s="195"/>
      <c r="PT33" s="195"/>
      <c r="PU33" s="195"/>
      <c r="PV33" s="195"/>
      <c r="PW33" s="195"/>
      <c r="PX33" s="195"/>
      <c r="PY33" s="195"/>
      <c r="PZ33" s="195"/>
      <c r="QA33" s="195"/>
      <c r="QB33" s="195"/>
      <c r="QC33" s="195"/>
      <c r="QD33" s="195"/>
      <c r="QE33" s="195"/>
      <c r="QF33" s="195"/>
      <c r="QG33" s="195"/>
      <c r="QH33" s="195"/>
      <c r="QI33" s="195"/>
      <c r="QJ33" s="195"/>
      <c r="QK33" s="195"/>
      <c r="QL33" s="195"/>
      <c r="QM33" s="195"/>
      <c r="QN33" s="195"/>
      <c r="QO33" s="195"/>
      <c r="QP33" s="195"/>
      <c r="QQ33" s="195"/>
      <c r="QR33" s="195"/>
      <c r="QS33" s="195"/>
      <c r="QT33" s="195"/>
      <c r="QU33" s="195"/>
      <c r="QV33" s="195"/>
      <c r="QW33" s="195"/>
      <c r="QX33" s="195"/>
      <c r="QY33" s="195"/>
      <c r="QZ33" s="195"/>
      <c r="RA33" s="195"/>
      <c r="RB33" s="195"/>
      <c r="RC33" s="195"/>
      <c r="RD33" s="195"/>
      <c r="RE33" s="195"/>
      <c r="RF33" s="195"/>
      <c r="RG33" s="195"/>
      <c r="RH33" s="195"/>
      <c r="RI33" s="195"/>
      <c r="RJ33" s="195"/>
      <c r="RK33" s="195"/>
      <c r="RL33" s="195"/>
      <c r="RM33" s="195"/>
      <c r="RN33" s="195"/>
      <c r="RO33" s="195"/>
      <c r="RP33" s="195"/>
      <c r="RQ33" s="195"/>
      <c r="RR33" s="195"/>
      <c r="RS33" s="195"/>
      <c r="RT33" s="195"/>
      <c r="RU33" s="195"/>
      <c r="RV33" s="195"/>
      <c r="RW33" s="195"/>
      <c r="RX33" s="195"/>
      <c r="RY33" s="195"/>
      <c r="RZ33" s="195"/>
      <c r="SA33" s="195"/>
      <c r="SB33" s="195"/>
      <c r="SC33" s="195"/>
      <c r="SD33" s="195"/>
      <c r="SE33" s="195"/>
      <c r="SF33" s="195"/>
    </row>
    <row r="34" spans="1:500" x14ac:dyDescent="0.25">
      <c r="A34" s="205" t="s">
        <v>31</v>
      </c>
      <c r="B34" s="194">
        <v>597</v>
      </c>
      <c r="C34" s="194">
        <v>623</v>
      </c>
      <c r="D34" s="194">
        <v>584</v>
      </c>
      <c r="E34" s="194">
        <v>648</v>
      </c>
      <c r="F34" s="194">
        <v>611</v>
      </c>
      <c r="G34" s="194">
        <v>583</v>
      </c>
      <c r="H34" s="194">
        <v>889</v>
      </c>
      <c r="I34" s="194">
        <v>644</v>
      </c>
      <c r="J34" s="194">
        <v>617</v>
      </c>
      <c r="K34" s="194">
        <v>627</v>
      </c>
      <c r="L34" s="194">
        <v>637</v>
      </c>
      <c r="M34" s="194">
        <v>706</v>
      </c>
      <c r="N34" s="194">
        <v>715</v>
      </c>
      <c r="O34" s="194">
        <v>652</v>
      </c>
      <c r="P34" s="194">
        <v>698</v>
      </c>
      <c r="Q34" s="194">
        <v>673</v>
      </c>
      <c r="R34" s="194">
        <v>611</v>
      </c>
      <c r="S34" s="194">
        <v>684</v>
      </c>
      <c r="T34" s="194">
        <v>575</v>
      </c>
      <c r="U34" s="194">
        <v>536</v>
      </c>
      <c r="V34" s="194">
        <v>565</v>
      </c>
      <c r="W34" s="194">
        <v>699</v>
      </c>
      <c r="X34" s="194">
        <v>636</v>
      </c>
      <c r="Y34" s="194">
        <v>641</v>
      </c>
      <c r="Z34" s="194">
        <v>541</v>
      </c>
      <c r="AA34" s="194">
        <v>529</v>
      </c>
      <c r="AB34" s="194">
        <v>472</v>
      </c>
      <c r="AC34" s="194">
        <v>474</v>
      </c>
      <c r="AD34" s="194">
        <v>552</v>
      </c>
      <c r="AE34" s="194">
        <v>577</v>
      </c>
      <c r="AF34" s="194">
        <v>577</v>
      </c>
      <c r="AG34" s="194">
        <v>583</v>
      </c>
      <c r="AH34" s="194">
        <v>576</v>
      </c>
      <c r="AI34" s="194">
        <v>583</v>
      </c>
      <c r="AJ34" s="194">
        <v>551</v>
      </c>
      <c r="AK34" s="194">
        <v>540</v>
      </c>
      <c r="AL34" s="194">
        <v>563</v>
      </c>
      <c r="AM34" s="194">
        <v>563</v>
      </c>
      <c r="AN34" s="194">
        <v>563</v>
      </c>
      <c r="AO34" s="194">
        <v>566</v>
      </c>
      <c r="AP34" s="194">
        <v>541</v>
      </c>
      <c r="AQ34" s="194">
        <v>577</v>
      </c>
      <c r="AR34" s="194">
        <v>577</v>
      </c>
      <c r="AS34" s="194">
        <v>583</v>
      </c>
      <c r="AT34" s="194">
        <v>576</v>
      </c>
      <c r="AU34" s="194">
        <v>583</v>
      </c>
      <c r="AV34" s="194">
        <v>551</v>
      </c>
      <c r="AW34" s="194">
        <v>541</v>
      </c>
      <c r="AX34" s="194">
        <v>563</v>
      </c>
      <c r="AY34" s="194">
        <v>563</v>
      </c>
      <c r="AZ34" s="194">
        <v>563</v>
      </c>
      <c r="BA34" s="194">
        <v>567</v>
      </c>
      <c r="BB34" s="456"/>
      <c r="BC34" s="456"/>
      <c r="BD34" s="456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  <c r="DO34" s="195"/>
      <c r="DP34" s="195"/>
      <c r="DQ34" s="195"/>
      <c r="DR34" s="195"/>
      <c r="DS34" s="195"/>
      <c r="DT34" s="195"/>
      <c r="DU34" s="195"/>
      <c r="DV34" s="195"/>
      <c r="DW34" s="195"/>
      <c r="DX34" s="195"/>
      <c r="DY34" s="195"/>
      <c r="DZ34" s="195"/>
      <c r="EA34" s="195"/>
      <c r="EB34" s="195"/>
      <c r="EC34" s="195"/>
      <c r="ED34" s="195"/>
      <c r="EE34" s="195"/>
      <c r="EF34" s="195"/>
      <c r="EG34" s="195"/>
      <c r="EH34" s="195"/>
      <c r="EI34" s="195"/>
      <c r="EJ34" s="195"/>
      <c r="EK34" s="195"/>
      <c r="EL34" s="195"/>
      <c r="EM34" s="195"/>
      <c r="EN34" s="195"/>
      <c r="EO34" s="195"/>
      <c r="EP34" s="195"/>
      <c r="EQ34" s="195"/>
      <c r="ER34" s="195"/>
      <c r="ES34" s="195"/>
      <c r="ET34" s="195"/>
      <c r="EU34" s="195"/>
      <c r="EV34" s="195"/>
      <c r="EW34" s="195"/>
      <c r="EX34" s="195"/>
      <c r="EY34" s="195"/>
      <c r="EZ34" s="195"/>
      <c r="FA34" s="195"/>
      <c r="FB34" s="195"/>
      <c r="FC34" s="195"/>
      <c r="FD34" s="195"/>
      <c r="FE34" s="195"/>
      <c r="FF34" s="195"/>
      <c r="FG34" s="195"/>
      <c r="FH34" s="195"/>
      <c r="FI34" s="195"/>
      <c r="FJ34" s="195"/>
      <c r="FK34" s="195"/>
      <c r="FL34" s="195"/>
      <c r="FM34" s="195"/>
      <c r="FN34" s="195"/>
      <c r="FO34" s="195"/>
      <c r="FP34" s="195"/>
      <c r="FQ34" s="195"/>
      <c r="FR34" s="195"/>
      <c r="FS34" s="195"/>
      <c r="FT34" s="195"/>
      <c r="FU34" s="195"/>
      <c r="FV34" s="195"/>
      <c r="FW34" s="195"/>
      <c r="FX34" s="195"/>
      <c r="FY34" s="195"/>
      <c r="FZ34" s="195"/>
      <c r="GA34" s="195"/>
      <c r="GB34" s="195"/>
      <c r="GC34" s="195"/>
      <c r="GD34" s="195"/>
      <c r="GE34" s="195"/>
      <c r="GF34" s="195"/>
      <c r="GG34" s="195"/>
      <c r="GH34" s="195"/>
      <c r="GI34" s="195"/>
      <c r="GJ34" s="195"/>
      <c r="GK34" s="195"/>
      <c r="GL34" s="195"/>
      <c r="GM34" s="195"/>
      <c r="GN34" s="195"/>
      <c r="GO34" s="195"/>
      <c r="GP34" s="195"/>
      <c r="GQ34" s="195"/>
      <c r="GR34" s="195"/>
      <c r="GS34" s="195"/>
      <c r="GT34" s="195"/>
      <c r="GU34" s="195"/>
      <c r="GV34" s="195"/>
      <c r="GW34" s="195"/>
      <c r="GX34" s="195"/>
      <c r="GY34" s="195"/>
      <c r="GZ34" s="195"/>
      <c r="HA34" s="195"/>
      <c r="HB34" s="195"/>
      <c r="HC34" s="195"/>
      <c r="HD34" s="195"/>
      <c r="HE34" s="195"/>
      <c r="HF34" s="195"/>
      <c r="HG34" s="195"/>
      <c r="HH34" s="195"/>
      <c r="HI34" s="195"/>
      <c r="HJ34" s="195"/>
      <c r="HK34" s="195"/>
      <c r="HL34" s="195"/>
      <c r="HM34" s="195"/>
      <c r="HN34" s="195"/>
      <c r="HO34" s="195"/>
      <c r="HP34" s="195"/>
      <c r="HQ34" s="195"/>
      <c r="HR34" s="195"/>
      <c r="HS34" s="195"/>
      <c r="HT34" s="195"/>
      <c r="HU34" s="195"/>
      <c r="HV34" s="195"/>
      <c r="HW34" s="195"/>
      <c r="HX34" s="195"/>
      <c r="HY34" s="195"/>
      <c r="HZ34" s="195"/>
      <c r="IA34" s="195"/>
      <c r="IB34" s="195"/>
      <c r="IC34" s="195"/>
      <c r="ID34" s="195"/>
      <c r="IE34" s="195"/>
      <c r="IF34" s="195"/>
      <c r="IG34" s="195"/>
      <c r="IH34" s="195"/>
      <c r="II34" s="195"/>
      <c r="IJ34" s="195"/>
      <c r="IK34" s="195"/>
      <c r="IL34" s="195"/>
      <c r="IM34" s="195"/>
      <c r="IN34" s="195"/>
      <c r="IO34" s="195"/>
      <c r="IP34" s="195"/>
      <c r="IQ34" s="195"/>
      <c r="IR34" s="195"/>
      <c r="IS34" s="195"/>
      <c r="IT34" s="195"/>
      <c r="IU34" s="195"/>
      <c r="IV34" s="195"/>
      <c r="IW34" s="195"/>
      <c r="IX34" s="195"/>
      <c r="IY34" s="195"/>
      <c r="IZ34" s="195"/>
      <c r="JA34" s="195"/>
      <c r="JB34" s="195"/>
      <c r="JC34" s="195"/>
      <c r="JD34" s="195"/>
      <c r="JE34" s="195"/>
      <c r="JF34" s="195"/>
      <c r="JG34" s="195"/>
      <c r="JH34" s="195"/>
      <c r="JI34" s="195"/>
      <c r="JJ34" s="195"/>
      <c r="JK34" s="195"/>
      <c r="JL34" s="195"/>
      <c r="JM34" s="195"/>
      <c r="JN34" s="195"/>
      <c r="JO34" s="195"/>
      <c r="JP34" s="195"/>
      <c r="JQ34" s="195"/>
      <c r="JR34" s="195"/>
      <c r="JS34" s="195"/>
      <c r="JT34" s="195"/>
      <c r="JU34" s="195"/>
      <c r="JV34" s="195"/>
      <c r="JW34" s="195"/>
      <c r="JX34" s="195"/>
      <c r="JY34" s="195"/>
      <c r="JZ34" s="195"/>
      <c r="KA34" s="195"/>
      <c r="KB34" s="195"/>
      <c r="KC34" s="195"/>
      <c r="KD34" s="195"/>
      <c r="KE34" s="195"/>
      <c r="KF34" s="195"/>
      <c r="KG34" s="195"/>
      <c r="KH34" s="195"/>
      <c r="KI34" s="195"/>
      <c r="KJ34" s="195"/>
      <c r="KK34" s="195"/>
      <c r="KL34" s="195"/>
      <c r="KM34" s="195"/>
      <c r="KN34" s="195"/>
      <c r="KO34" s="195"/>
      <c r="KP34" s="195"/>
      <c r="KQ34" s="195"/>
      <c r="KR34" s="195"/>
      <c r="KS34" s="195"/>
      <c r="KT34" s="195"/>
      <c r="KU34" s="195"/>
      <c r="KV34" s="195"/>
      <c r="KW34" s="195"/>
      <c r="KX34" s="195"/>
      <c r="KY34" s="195"/>
      <c r="KZ34" s="195"/>
      <c r="LA34" s="195"/>
      <c r="LB34" s="195"/>
      <c r="LC34" s="195"/>
      <c r="LD34" s="195"/>
      <c r="LE34" s="195"/>
      <c r="LF34" s="195"/>
      <c r="LG34" s="195"/>
      <c r="LH34" s="195"/>
      <c r="LI34" s="195"/>
      <c r="LJ34" s="195"/>
      <c r="LK34" s="195"/>
      <c r="LL34" s="195"/>
      <c r="LM34" s="195"/>
      <c r="LN34" s="195"/>
      <c r="LO34" s="195"/>
      <c r="LP34" s="195"/>
      <c r="LQ34" s="195"/>
      <c r="LR34" s="195"/>
      <c r="LS34" s="195"/>
      <c r="LT34" s="195"/>
      <c r="LU34" s="195"/>
      <c r="LV34" s="195"/>
      <c r="LW34" s="195"/>
      <c r="LX34" s="195"/>
      <c r="LY34" s="195"/>
      <c r="LZ34" s="195"/>
      <c r="MA34" s="195"/>
      <c r="MB34" s="195"/>
      <c r="MC34" s="195"/>
      <c r="MD34" s="195"/>
      <c r="ME34" s="195"/>
      <c r="MF34" s="195"/>
      <c r="MG34" s="195"/>
      <c r="MH34" s="195"/>
      <c r="MI34" s="195"/>
      <c r="MJ34" s="195"/>
      <c r="MK34" s="195"/>
      <c r="ML34" s="195"/>
      <c r="MM34" s="195"/>
      <c r="MN34" s="195"/>
      <c r="MO34" s="195"/>
      <c r="MP34" s="195"/>
      <c r="MQ34" s="195"/>
      <c r="MR34" s="195"/>
      <c r="MS34" s="195"/>
      <c r="MT34" s="195"/>
      <c r="MU34" s="195"/>
      <c r="MV34" s="195"/>
      <c r="MW34" s="195"/>
      <c r="MX34" s="195"/>
      <c r="MY34" s="195"/>
      <c r="MZ34" s="195"/>
      <c r="NA34" s="195"/>
      <c r="NB34" s="195"/>
      <c r="NC34" s="195"/>
      <c r="ND34" s="195"/>
      <c r="NE34" s="195"/>
      <c r="NF34" s="195"/>
      <c r="NG34" s="195"/>
      <c r="NH34" s="195"/>
      <c r="NI34" s="195"/>
      <c r="NJ34" s="195"/>
      <c r="NK34" s="195"/>
      <c r="NL34" s="195"/>
      <c r="NM34" s="195"/>
      <c r="NN34" s="195"/>
      <c r="NO34" s="195"/>
      <c r="NP34" s="195"/>
      <c r="NQ34" s="195"/>
      <c r="NR34" s="195"/>
      <c r="NS34" s="195"/>
      <c r="NT34" s="195"/>
      <c r="NU34" s="195"/>
      <c r="NV34" s="195"/>
      <c r="NW34" s="195"/>
      <c r="NX34" s="195"/>
      <c r="NY34" s="195"/>
      <c r="NZ34" s="195"/>
      <c r="OA34" s="195"/>
      <c r="OB34" s="195"/>
      <c r="OC34" s="195"/>
      <c r="OD34" s="195"/>
      <c r="OE34" s="195"/>
      <c r="OF34" s="195"/>
      <c r="OG34" s="195"/>
      <c r="OH34" s="195"/>
      <c r="OI34" s="195"/>
      <c r="OJ34" s="195"/>
      <c r="OK34" s="195"/>
      <c r="OL34" s="195"/>
      <c r="OM34" s="195"/>
      <c r="ON34" s="195"/>
      <c r="OO34" s="195"/>
      <c r="OP34" s="195"/>
      <c r="OQ34" s="195"/>
      <c r="OR34" s="195"/>
      <c r="OS34" s="195"/>
      <c r="OT34" s="195"/>
      <c r="OU34" s="195"/>
      <c r="OV34" s="195"/>
      <c r="OW34" s="195"/>
      <c r="OX34" s="195"/>
      <c r="OY34" s="195"/>
      <c r="OZ34" s="195"/>
      <c r="PA34" s="195"/>
      <c r="PB34" s="195"/>
      <c r="PC34" s="195"/>
      <c r="PD34" s="195"/>
      <c r="PE34" s="195"/>
      <c r="PF34" s="195"/>
      <c r="PG34" s="195"/>
      <c r="PH34" s="195"/>
      <c r="PI34" s="195"/>
      <c r="PJ34" s="195"/>
      <c r="PK34" s="195"/>
      <c r="PL34" s="195"/>
      <c r="PM34" s="195"/>
      <c r="PN34" s="195"/>
      <c r="PO34" s="195"/>
      <c r="PP34" s="195"/>
      <c r="PQ34" s="195"/>
      <c r="PR34" s="195"/>
      <c r="PS34" s="195"/>
      <c r="PT34" s="195"/>
      <c r="PU34" s="195"/>
      <c r="PV34" s="195"/>
      <c r="PW34" s="195"/>
      <c r="PX34" s="195"/>
      <c r="PY34" s="195"/>
      <c r="PZ34" s="195"/>
      <c r="QA34" s="195"/>
      <c r="QB34" s="195"/>
      <c r="QC34" s="195"/>
      <c r="QD34" s="195"/>
      <c r="QE34" s="195"/>
      <c r="QF34" s="195"/>
      <c r="QG34" s="195"/>
      <c r="QH34" s="195"/>
      <c r="QI34" s="195"/>
      <c r="QJ34" s="195"/>
      <c r="QK34" s="195"/>
      <c r="QL34" s="195"/>
      <c r="QM34" s="195"/>
      <c r="QN34" s="195"/>
      <c r="QO34" s="195"/>
      <c r="QP34" s="195"/>
      <c r="QQ34" s="195"/>
      <c r="QR34" s="195"/>
      <c r="QS34" s="195"/>
      <c r="QT34" s="195"/>
      <c r="QU34" s="195"/>
      <c r="QV34" s="195"/>
      <c r="QW34" s="195"/>
      <c r="QX34" s="195"/>
      <c r="QY34" s="195"/>
      <c r="QZ34" s="195"/>
      <c r="RA34" s="195"/>
      <c r="RB34" s="195"/>
      <c r="RC34" s="195"/>
      <c r="RD34" s="195"/>
      <c r="RE34" s="195"/>
      <c r="RF34" s="195"/>
      <c r="RG34" s="195"/>
      <c r="RH34" s="195"/>
      <c r="RI34" s="195"/>
      <c r="RJ34" s="195"/>
      <c r="RK34" s="195"/>
      <c r="RL34" s="195"/>
      <c r="RM34" s="195"/>
      <c r="RN34" s="195"/>
      <c r="RO34" s="195"/>
      <c r="RP34" s="195"/>
      <c r="RQ34" s="195"/>
      <c r="RR34" s="195"/>
      <c r="RS34" s="195"/>
      <c r="RT34" s="195"/>
      <c r="RU34" s="195"/>
      <c r="RV34" s="195"/>
      <c r="RW34" s="195"/>
      <c r="RX34" s="195"/>
      <c r="RY34" s="195"/>
      <c r="RZ34" s="195"/>
      <c r="SA34" s="195"/>
      <c r="SB34" s="195"/>
      <c r="SC34" s="195"/>
      <c r="SD34" s="195"/>
      <c r="SE34" s="195"/>
      <c r="SF34" s="195"/>
    </row>
    <row r="35" spans="1:500" x14ac:dyDescent="0.25">
      <c r="A35" s="206" t="s">
        <v>21</v>
      </c>
      <c r="B35" s="198">
        <v>0.19700000000000001</v>
      </c>
      <c r="C35" s="198">
        <v>0.216</v>
      </c>
      <c r="D35" s="198">
        <v>0.21299999999999999</v>
      </c>
      <c r="E35" s="198">
        <v>0.218</v>
      </c>
      <c r="F35" s="198">
        <v>0.19500000000000001</v>
      </c>
      <c r="G35" s="198">
        <v>0.221</v>
      </c>
      <c r="H35" s="198">
        <v>0.29599999999999999</v>
      </c>
      <c r="I35" s="198">
        <v>0.374</v>
      </c>
      <c r="J35" s="198">
        <v>0.24199999999999999</v>
      </c>
      <c r="K35" s="198">
        <v>0.20499999999999999</v>
      </c>
      <c r="L35" s="198">
        <v>0.23499999999999999</v>
      </c>
      <c r="M35" s="198">
        <v>0.247</v>
      </c>
      <c r="N35" s="198">
        <v>0.23899999999999999</v>
      </c>
      <c r="O35" s="198">
        <v>0.22900000000000001</v>
      </c>
      <c r="P35" s="198">
        <v>0.24399999999999999</v>
      </c>
      <c r="Q35" s="198">
        <v>0.247</v>
      </c>
      <c r="R35" s="198">
        <v>0.22</v>
      </c>
      <c r="S35" s="198">
        <v>0.27400000000000002</v>
      </c>
      <c r="T35" s="198">
        <v>0.20200000000000001</v>
      </c>
      <c r="U35" s="198">
        <v>0.32</v>
      </c>
      <c r="V35" s="198">
        <v>0.222</v>
      </c>
      <c r="W35" s="198">
        <v>0.27800000000000002</v>
      </c>
      <c r="X35" s="198">
        <v>0.248</v>
      </c>
      <c r="Y35" s="198">
        <v>0.24</v>
      </c>
      <c r="Z35" s="198">
        <v>0.28100000000000003</v>
      </c>
      <c r="AA35" s="198">
        <v>0.22900000000000001</v>
      </c>
      <c r="AB35" s="198">
        <v>0.189</v>
      </c>
      <c r="AC35" s="198">
        <v>0.22</v>
      </c>
      <c r="AD35" s="198">
        <v>0.21199999999999999</v>
      </c>
      <c r="AE35" s="198">
        <v>0.22</v>
      </c>
      <c r="AF35" s="198">
        <v>0.20899999999999999</v>
      </c>
      <c r="AG35" s="198">
        <v>0.22700000000000001</v>
      </c>
      <c r="AH35" s="198">
        <v>0.218</v>
      </c>
      <c r="AI35" s="198">
        <v>0.24199999999999999</v>
      </c>
      <c r="AJ35" s="198">
        <v>0.19900000000000001</v>
      </c>
      <c r="AK35" s="198">
        <v>0.315</v>
      </c>
      <c r="AL35" s="198">
        <v>0.214</v>
      </c>
      <c r="AM35" s="198">
        <v>0.21299999999999999</v>
      </c>
      <c r="AN35" s="198">
        <v>0.22900000000000001</v>
      </c>
      <c r="AO35" s="198">
        <v>0.25</v>
      </c>
      <c r="AP35" s="198">
        <v>0.28100000000000003</v>
      </c>
      <c r="AQ35" s="198">
        <v>0.23499999999999999</v>
      </c>
      <c r="AR35" s="198">
        <v>0.223</v>
      </c>
      <c r="AS35" s="198">
        <v>0.22700000000000001</v>
      </c>
      <c r="AT35" s="198">
        <v>0.218</v>
      </c>
      <c r="AU35" s="198">
        <v>0.24199999999999999</v>
      </c>
      <c r="AV35" s="198">
        <v>0.19900000000000001</v>
      </c>
      <c r="AW35" s="198">
        <v>0.315</v>
      </c>
      <c r="AX35" s="198">
        <v>0.214</v>
      </c>
      <c r="AY35" s="198">
        <v>0.21299999999999999</v>
      </c>
      <c r="AZ35" s="198">
        <v>0.22900000000000001</v>
      </c>
      <c r="BA35" s="198">
        <v>0.25</v>
      </c>
      <c r="BB35" s="460"/>
      <c r="BC35" s="460"/>
      <c r="BD35" s="460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199"/>
      <c r="EE35" s="199"/>
      <c r="EF35" s="199"/>
      <c r="EG35" s="199"/>
      <c r="EH35" s="199"/>
      <c r="EI35" s="199"/>
      <c r="EJ35" s="199"/>
      <c r="EK35" s="199"/>
      <c r="EL35" s="199"/>
      <c r="EM35" s="199"/>
      <c r="EN35" s="199"/>
      <c r="EO35" s="199"/>
      <c r="EP35" s="199"/>
      <c r="EQ35" s="199"/>
      <c r="ER35" s="199"/>
      <c r="ES35" s="199"/>
      <c r="ET35" s="199"/>
      <c r="EU35" s="199"/>
      <c r="EV35" s="199"/>
      <c r="EW35" s="199"/>
      <c r="EX35" s="199"/>
      <c r="EY35" s="199"/>
      <c r="EZ35" s="199"/>
      <c r="FA35" s="199"/>
      <c r="FB35" s="199"/>
      <c r="FC35" s="199"/>
      <c r="FD35" s="199"/>
      <c r="FE35" s="199"/>
      <c r="FF35" s="199"/>
      <c r="FG35" s="199"/>
      <c r="FH35" s="199"/>
      <c r="FI35" s="199"/>
      <c r="FJ35" s="199"/>
      <c r="FK35" s="199"/>
      <c r="FL35" s="199"/>
      <c r="FM35" s="199"/>
      <c r="FN35" s="199"/>
      <c r="FO35" s="199"/>
      <c r="FP35" s="199"/>
      <c r="FQ35" s="199"/>
      <c r="FR35" s="199"/>
      <c r="FS35" s="199"/>
      <c r="FT35" s="199"/>
      <c r="FU35" s="199"/>
      <c r="FV35" s="199"/>
      <c r="FW35" s="199"/>
      <c r="FX35" s="199"/>
      <c r="FY35" s="199"/>
      <c r="FZ35" s="199"/>
      <c r="GA35" s="199"/>
      <c r="GB35" s="199"/>
      <c r="GC35" s="199"/>
      <c r="GD35" s="199"/>
      <c r="GE35" s="199"/>
      <c r="GF35" s="199"/>
      <c r="GG35" s="199"/>
      <c r="GH35" s="199"/>
      <c r="GI35" s="199"/>
      <c r="GJ35" s="199"/>
      <c r="GK35" s="199"/>
      <c r="GL35" s="199"/>
      <c r="GM35" s="199"/>
      <c r="GN35" s="199"/>
      <c r="GO35" s="199"/>
      <c r="GP35" s="199"/>
      <c r="GQ35" s="199"/>
      <c r="GR35" s="199"/>
      <c r="GS35" s="199"/>
      <c r="GT35" s="199"/>
      <c r="GU35" s="199"/>
      <c r="GV35" s="199"/>
      <c r="GW35" s="199"/>
      <c r="GX35" s="199"/>
      <c r="GY35" s="199"/>
      <c r="GZ35" s="199"/>
      <c r="HA35" s="199"/>
      <c r="HB35" s="199"/>
      <c r="HC35" s="199"/>
      <c r="HD35" s="199"/>
      <c r="HE35" s="199"/>
      <c r="HF35" s="199"/>
      <c r="HG35" s="199"/>
      <c r="HH35" s="199"/>
      <c r="HI35" s="199"/>
      <c r="HJ35" s="199"/>
      <c r="HK35" s="199"/>
      <c r="HL35" s="199"/>
      <c r="HM35" s="199"/>
      <c r="HN35" s="199"/>
      <c r="HO35" s="199"/>
      <c r="HP35" s="199"/>
      <c r="HQ35" s="199"/>
      <c r="HR35" s="199"/>
      <c r="HS35" s="199"/>
      <c r="HT35" s="199"/>
      <c r="HU35" s="199"/>
      <c r="HV35" s="199"/>
      <c r="HW35" s="199"/>
      <c r="HX35" s="199"/>
      <c r="HY35" s="199"/>
      <c r="HZ35" s="199"/>
      <c r="IA35" s="199"/>
      <c r="IB35" s="199"/>
      <c r="IC35" s="199"/>
      <c r="ID35" s="199"/>
      <c r="IE35" s="199"/>
      <c r="IF35" s="199"/>
      <c r="IG35" s="199"/>
      <c r="IH35" s="199"/>
      <c r="II35" s="199"/>
      <c r="IJ35" s="199"/>
      <c r="IK35" s="199"/>
      <c r="IL35" s="199"/>
      <c r="IM35" s="199"/>
      <c r="IN35" s="199"/>
      <c r="IO35" s="199"/>
      <c r="IP35" s="199"/>
      <c r="IQ35" s="199"/>
      <c r="IR35" s="199"/>
      <c r="IS35" s="199"/>
      <c r="IT35" s="199"/>
      <c r="IU35" s="199"/>
      <c r="IV35" s="199"/>
      <c r="IW35" s="199"/>
      <c r="IX35" s="199"/>
      <c r="IY35" s="199"/>
      <c r="IZ35" s="199"/>
      <c r="JA35" s="199"/>
      <c r="JB35" s="199"/>
      <c r="JC35" s="199"/>
      <c r="JD35" s="199"/>
      <c r="JE35" s="199"/>
      <c r="JF35" s="199"/>
      <c r="JG35" s="199"/>
      <c r="JH35" s="199"/>
      <c r="JI35" s="199"/>
      <c r="JJ35" s="199"/>
      <c r="JK35" s="199"/>
      <c r="JL35" s="199"/>
      <c r="JM35" s="199"/>
      <c r="JN35" s="199"/>
      <c r="JO35" s="199"/>
      <c r="JP35" s="199"/>
      <c r="JQ35" s="199"/>
      <c r="JR35" s="199"/>
      <c r="JS35" s="199"/>
      <c r="JT35" s="199"/>
      <c r="JU35" s="199"/>
      <c r="JV35" s="199"/>
      <c r="JW35" s="199"/>
      <c r="JX35" s="199"/>
      <c r="JY35" s="199"/>
      <c r="JZ35" s="199"/>
      <c r="KA35" s="199"/>
      <c r="KB35" s="199"/>
      <c r="KC35" s="199"/>
      <c r="KD35" s="199"/>
      <c r="KE35" s="199"/>
      <c r="KF35" s="199"/>
      <c r="KG35" s="199"/>
      <c r="KH35" s="199"/>
      <c r="KI35" s="199"/>
      <c r="KJ35" s="199"/>
      <c r="KK35" s="199"/>
      <c r="KL35" s="199"/>
      <c r="KM35" s="199"/>
      <c r="KN35" s="199"/>
      <c r="KO35" s="199"/>
      <c r="KP35" s="199"/>
      <c r="KQ35" s="199"/>
      <c r="KR35" s="199"/>
      <c r="KS35" s="199"/>
      <c r="KT35" s="199"/>
      <c r="KU35" s="199"/>
      <c r="KV35" s="199"/>
      <c r="KW35" s="199"/>
      <c r="KX35" s="199"/>
      <c r="KY35" s="199"/>
      <c r="KZ35" s="199"/>
      <c r="LA35" s="199"/>
      <c r="LB35" s="199"/>
      <c r="LC35" s="199"/>
      <c r="LD35" s="199"/>
      <c r="LE35" s="199"/>
      <c r="LF35" s="199"/>
      <c r="LG35" s="199"/>
      <c r="LH35" s="199"/>
      <c r="LI35" s="199"/>
      <c r="LJ35" s="199"/>
      <c r="LK35" s="199"/>
      <c r="LL35" s="199"/>
      <c r="LM35" s="199"/>
      <c r="LN35" s="199"/>
      <c r="LO35" s="199"/>
      <c r="LP35" s="199"/>
      <c r="LQ35" s="199"/>
      <c r="LR35" s="199"/>
      <c r="LS35" s="199"/>
      <c r="LT35" s="199"/>
      <c r="LU35" s="199"/>
      <c r="LV35" s="199"/>
      <c r="LW35" s="199"/>
      <c r="LX35" s="199"/>
      <c r="LY35" s="199"/>
      <c r="LZ35" s="199"/>
      <c r="MA35" s="199"/>
      <c r="MB35" s="199"/>
      <c r="MC35" s="199"/>
      <c r="MD35" s="199"/>
      <c r="ME35" s="199"/>
      <c r="MF35" s="199"/>
      <c r="MG35" s="199"/>
      <c r="MH35" s="199"/>
      <c r="MI35" s="199"/>
      <c r="MJ35" s="199"/>
      <c r="MK35" s="199"/>
      <c r="ML35" s="199"/>
      <c r="MM35" s="199"/>
      <c r="MN35" s="199"/>
      <c r="MO35" s="199"/>
      <c r="MP35" s="199"/>
      <c r="MQ35" s="199"/>
      <c r="MR35" s="199"/>
      <c r="MS35" s="199"/>
      <c r="MT35" s="199"/>
      <c r="MU35" s="199"/>
      <c r="MV35" s="199"/>
      <c r="MW35" s="199"/>
      <c r="MX35" s="199"/>
      <c r="MY35" s="199"/>
      <c r="MZ35" s="199"/>
      <c r="NA35" s="199"/>
      <c r="NB35" s="199"/>
      <c r="NC35" s="199"/>
      <c r="ND35" s="199"/>
      <c r="NE35" s="199"/>
      <c r="NF35" s="199"/>
      <c r="NG35" s="199"/>
      <c r="NH35" s="199"/>
      <c r="NI35" s="199"/>
      <c r="NJ35" s="199"/>
      <c r="NK35" s="199"/>
      <c r="NL35" s="199"/>
      <c r="NM35" s="199"/>
      <c r="NN35" s="199"/>
      <c r="NO35" s="199"/>
      <c r="NP35" s="199"/>
      <c r="NQ35" s="199"/>
      <c r="NR35" s="199"/>
      <c r="NS35" s="199"/>
      <c r="NT35" s="199"/>
      <c r="NU35" s="199"/>
      <c r="NV35" s="199"/>
      <c r="NW35" s="199"/>
      <c r="NX35" s="199"/>
      <c r="NY35" s="199"/>
      <c r="NZ35" s="199"/>
      <c r="OA35" s="199"/>
      <c r="OB35" s="199"/>
      <c r="OC35" s="199"/>
      <c r="OD35" s="199"/>
      <c r="OE35" s="199"/>
      <c r="OF35" s="199"/>
      <c r="OG35" s="199"/>
      <c r="OH35" s="199"/>
      <c r="OI35" s="199"/>
      <c r="OJ35" s="199"/>
      <c r="OK35" s="199"/>
      <c r="OL35" s="199"/>
      <c r="OM35" s="199"/>
      <c r="ON35" s="199"/>
      <c r="OO35" s="199"/>
      <c r="OP35" s="199"/>
      <c r="OQ35" s="199"/>
      <c r="OR35" s="199"/>
      <c r="OS35" s="199"/>
      <c r="OT35" s="199"/>
      <c r="OU35" s="199"/>
      <c r="OV35" s="199"/>
      <c r="OW35" s="199"/>
      <c r="OX35" s="199"/>
      <c r="OY35" s="199"/>
      <c r="OZ35" s="199"/>
      <c r="PA35" s="199"/>
      <c r="PB35" s="199"/>
      <c r="PC35" s="199"/>
      <c r="PD35" s="199"/>
      <c r="PE35" s="199"/>
      <c r="PF35" s="199"/>
      <c r="PG35" s="199"/>
      <c r="PH35" s="199"/>
      <c r="PI35" s="199"/>
      <c r="PJ35" s="199"/>
      <c r="PK35" s="199"/>
      <c r="PL35" s="199"/>
      <c r="PM35" s="199"/>
      <c r="PN35" s="199"/>
      <c r="PO35" s="199"/>
      <c r="PP35" s="199"/>
      <c r="PQ35" s="199"/>
      <c r="PR35" s="199"/>
      <c r="PS35" s="199"/>
      <c r="PT35" s="199"/>
      <c r="PU35" s="199"/>
      <c r="PV35" s="199"/>
      <c r="PW35" s="199"/>
      <c r="PX35" s="199"/>
      <c r="PY35" s="199"/>
      <c r="PZ35" s="199"/>
      <c r="QA35" s="199"/>
      <c r="QB35" s="199"/>
      <c r="QC35" s="199"/>
      <c r="QD35" s="199"/>
      <c r="QE35" s="199"/>
      <c r="QF35" s="199"/>
      <c r="QG35" s="199"/>
      <c r="QH35" s="199"/>
      <c r="QI35" s="199"/>
      <c r="QJ35" s="199"/>
      <c r="QK35" s="199"/>
      <c r="QL35" s="199"/>
      <c r="QM35" s="199"/>
      <c r="QN35" s="199"/>
      <c r="QO35" s="199"/>
      <c r="QP35" s="199"/>
      <c r="QQ35" s="199"/>
      <c r="QR35" s="199"/>
      <c r="QS35" s="199"/>
      <c r="QT35" s="199"/>
      <c r="QU35" s="199"/>
      <c r="QV35" s="199"/>
      <c r="QW35" s="199"/>
      <c r="QX35" s="199"/>
      <c r="QY35" s="199"/>
      <c r="QZ35" s="199"/>
      <c r="RA35" s="199"/>
      <c r="RB35" s="199"/>
      <c r="RC35" s="199"/>
      <c r="RD35" s="199"/>
      <c r="RE35" s="199"/>
      <c r="RF35" s="199"/>
      <c r="RG35" s="199"/>
      <c r="RH35" s="199"/>
      <c r="RI35" s="199"/>
      <c r="RJ35" s="199"/>
      <c r="RK35" s="199"/>
      <c r="RL35" s="199"/>
      <c r="RM35" s="199"/>
      <c r="RN35" s="199"/>
      <c r="RO35" s="199"/>
      <c r="RP35" s="199"/>
      <c r="RQ35" s="199"/>
      <c r="RR35" s="199"/>
      <c r="RS35" s="199"/>
      <c r="RT35" s="199"/>
      <c r="RU35" s="199"/>
      <c r="RV35" s="199"/>
      <c r="RW35" s="199"/>
      <c r="RX35" s="199"/>
      <c r="RY35" s="199"/>
      <c r="RZ35" s="199"/>
      <c r="SA35" s="199"/>
      <c r="SB35" s="199"/>
      <c r="SC35" s="199"/>
      <c r="SD35" s="199"/>
      <c r="SE35" s="199"/>
      <c r="SF35" s="199"/>
    </row>
    <row r="36" spans="1:500" x14ac:dyDescent="0.25">
      <c r="A36" s="205" t="s">
        <v>32</v>
      </c>
      <c r="B36" s="194">
        <v>173</v>
      </c>
      <c r="C36" s="194">
        <v>175</v>
      </c>
      <c r="D36" s="194">
        <v>166</v>
      </c>
      <c r="E36" s="194">
        <v>180</v>
      </c>
      <c r="F36" s="194">
        <v>172</v>
      </c>
      <c r="G36" s="194">
        <v>176</v>
      </c>
      <c r="H36" s="194">
        <v>180</v>
      </c>
      <c r="I36" s="194">
        <v>170</v>
      </c>
      <c r="J36" s="194">
        <v>174</v>
      </c>
      <c r="K36" s="194">
        <v>188</v>
      </c>
      <c r="L36" s="194">
        <v>169</v>
      </c>
      <c r="M36" s="194">
        <v>180</v>
      </c>
      <c r="N36" s="194">
        <v>193</v>
      </c>
      <c r="O36" s="194">
        <v>191</v>
      </c>
      <c r="P36" s="194">
        <v>196</v>
      </c>
      <c r="Q36" s="194">
        <v>224</v>
      </c>
      <c r="R36" s="194">
        <v>196</v>
      </c>
      <c r="S36" s="194">
        <v>159</v>
      </c>
      <c r="T36" s="194">
        <v>188</v>
      </c>
      <c r="U36" s="194">
        <v>178</v>
      </c>
      <c r="V36" s="194">
        <v>178</v>
      </c>
      <c r="W36" s="194">
        <v>171</v>
      </c>
      <c r="X36" s="194">
        <v>183</v>
      </c>
      <c r="Y36" s="194">
        <v>193</v>
      </c>
      <c r="Z36" s="194">
        <v>158</v>
      </c>
      <c r="AA36" s="194">
        <v>168</v>
      </c>
      <c r="AB36" s="194">
        <v>161</v>
      </c>
      <c r="AC36" s="194">
        <v>162</v>
      </c>
      <c r="AD36" s="194">
        <v>177</v>
      </c>
      <c r="AE36" s="194">
        <v>177</v>
      </c>
      <c r="AF36" s="194">
        <v>177</v>
      </c>
      <c r="AG36" s="194">
        <v>171</v>
      </c>
      <c r="AH36" s="194">
        <v>167</v>
      </c>
      <c r="AI36" s="194">
        <v>164</v>
      </c>
      <c r="AJ36" s="194">
        <v>163</v>
      </c>
      <c r="AK36" s="194">
        <v>172</v>
      </c>
      <c r="AL36" s="194">
        <v>160</v>
      </c>
      <c r="AM36" s="194">
        <v>156</v>
      </c>
      <c r="AN36" s="194">
        <v>154</v>
      </c>
      <c r="AO36" s="194">
        <v>169</v>
      </c>
      <c r="AP36" s="194">
        <v>158</v>
      </c>
      <c r="AQ36" s="194">
        <v>118</v>
      </c>
      <c r="AR36" s="194">
        <v>119</v>
      </c>
      <c r="AS36" s="194">
        <v>171</v>
      </c>
      <c r="AT36" s="194">
        <v>167</v>
      </c>
      <c r="AU36" s="194">
        <v>164</v>
      </c>
      <c r="AV36" s="194">
        <v>163</v>
      </c>
      <c r="AW36" s="194">
        <v>172</v>
      </c>
      <c r="AX36" s="194">
        <v>160</v>
      </c>
      <c r="AY36" s="194">
        <v>156</v>
      </c>
      <c r="AZ36" s="194">
        <v>154</v>
      </c>
      <c r="BA36" s="194">
        <v>169</v>
      </c>
      <c r="BB36" s="456"/>
      <c r="BC36" s="456"/>
      <c r="BD36" s="456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95"/>
      <c r="DW36" s="195"/>
      <c r="DX36" s="195"/>
      <c r="DY36" s="195"/>
      <c r="DZ36" s="195"/>
      <c r="EA36" s="195"/>
      <c r="EB36" s="195"/>
      <c r="EC36" s="195"/>
      <c r="ED36" s="195"/>
      <c r="EE36" s="195"/>
      <c r="EF36" s="195"/>
      <c r="EG36" s="195"/>
      <c r="EH36" s="195"/>
      <c r="EI36" s="195"/>
      <c r="EJ36" s="195"/>
      <c r="EK36" s="195"/>
      <c r="EL36" s="195"/>
      <c r="EM36" s="195"/>
      <c r="EN36" s="195"/>
      <c r="EO36" s="195"/>
      <c r="EP36" s="195"/>
      <c r="EQ36" s="195"/>
      <c r="ER36" s="195"/>
      <c r="ES36" s="195"/>
      <c r="ET36" s="195"/>
      <c r="EU36" s="195"/>
      <c r="EV36" s="195"/>
      <c r="EW36" s="195"/>
      <c r="EX36" s="195"/>
      <c r="EY36" s="195"/>
      <c r="EZ36" s="195"/>
      <c r="FA36" s="195"/>
      <c r="FB36" s="195"/>
      <c r="FC36" s="195"/>
      <c r="FD36" s="195"/>
      <c r="FE36" s="195"/>
      <c r="FF36" s="195"/>
      <c r="FG36" s="195"/>
      <c r="FH36" s="195"/>
      <c r="FI36" s="195"/>
      <c r="FJ36" s="195"/>
      <c r="FK36" s="195"/>
      <c r="FL36" s="195"/>
      <c r="FM36" s="195"/>
      <c r="FN36" s="195"/>
      <c r="FO36" s="195"/>
      <c r="FP36" s="195"/>
      <c r="FQ36" s="195"/>
      <c r="FR36" s="195"/>
      <c r="FS36" s="195"/>
      <c r="FT36" s="195"/>
      <c r="FU36" s="195"/>
      <c r="FV36" s="195"/>
      <c r="FW36" s="195"/>
      <c r="FX36" s="195"/>
      <c r="FY36" s="195"/>
      <c r="FZ36" s="195"/>
      <c r="GA36" s="195"/>
      <c r="GB36" s="195"/>
      <c r="GC36" s="195"/>
      <c r="GD36" s="195"/>
      <c r="GE36" s="195"/>
      <c r="GF36" s="195"/>
      <c r="GG36" s="195"/>
      <c r="GH36" s="195"/>
      <c r="GI36" s="195"/>
      <c r="GJ36" s="195"/>
      <c r="GK36" s="195"/>
      <c r="GL36" s="195"/>
      <c r="GM36" s="195"/>
      <c r="GN36" s="195"/>
      <c r="GO36" s="195"/>
      <c r="GP36" s="195"/>
      <c r="GQ36" s="195"/>
      <c r="GR36" s="195"/>
      <c r="GS36" s="195"/>
      <c r="GT36" s="195"/>
      <c r="GU36" s="195"/>
      <c r="GV36" s="195"/>
      <c r="GW36" s="195"/>
      <c r="GX36" s="195"/>
      <c r="GY36" s="195"/>
      <c r="GZ36" s="195"/>
      <c r="HA36" s="195"/>
      <c r="HB36" s="195"/>
      <c r="HC36" s="195"/>
      <c r="HD36" s="195"/>
      <c r="HE36" s="195"/>
      <c r="HF36" s="195"/>
      <c r="HG36" s="195"/>
      <c r="HH36" s="195"/>
      <c r="HI36" s="195"/>
      <c r="HJ36" s="195"/>
      <c r="HK36" s="195"/>
      <c r="HL36" s="195"/>
      <c r="HM36" s="195"/>
      <c r="HN36" s="195"/>
      <c r="HO36" s="195"/>
      <c r="HP36" s="195"/>
      <c r="HQ36" s="195"/>
      <c r="HR36" s="195"/>
      <c r="HS36" s="195"/>
      <c r="HT36" s="195"/>
      <c r="HU36" s="195"/>
      <c r="HV36" s="195"/>
      <c r="HW36" s="195"/>
      <c r="HX36" s="195"/>
      <c r="HY36" s="195"/>
      <c r="HZ36" s="195"/>
      <c r="IA36" s="195"/>
      <c r="IB36" s="195"/>
      <c r="IC36" s="195"/>
      <c r="ID36" s="195"/>
      <c r="IE36" s="195"/>
      <c r="IF36" s="195"/>
      <c r="IG36" s="195"/>
      <c r="IH36" s="195"/>
      <c r="II36" s="195"/>
      <c r="IJ36" s="195"/>
      <c r="IK36" s="195"/>
      <c r="IL36" s="195"/>
      <c r="IM36" s="195"/>
      <c r="IN36" s="195"/>
      <c r="IO36" s="195"/>
      <c r="IP36" s="195"/>
      <c r="IQ36" s="195"/>
      <c r="IR36" s="195"/>
      <c r="IS36" s="195"/>
      <c r="IT36" s="195"/>
      <c r="IU36" s="195"/>
      <c r="IV36" s="195"/>
      <c r="IW36" s="195"/>
      <c r="IX36" s="195"/>
      <c r="IY36" s="195"/>
      <c r="IZ36" s="195"/>
      <c r="JA36" s="195"/>
      <c r="JB36" s="195"/>
      <c r="JC36" s="195"/>
      <c r="JD36" s="195"/>
      <c r="JE36" s="195"/>
      <c r="JF36" s="195"/>
      <c r="JG36" s="195"/>
      <c r="JH36" s="195"/>
      <c r="JI36" s="195"/>
      <c r="JJ36" s="195"/>
      <c r="JK36" s="195"/>
      <c r="JL36" s="195"/>
      <c r="JM36" s="195"/>
      <c r="JN36" s="195"/>
      <c r="JO36" s="195"/>
      <c r="JP36" s="195"/>
      <c r="JQ36" s="195"/>
      <c r="JR36" s="195"/>
      <c r="JS36" s="195"/>
      <c r="JT36" s="195"/>
      <c r="JU36" s="195"/>
      <c r="JV36" s="195"/>
      <c r="JW36" s="195"/>
      <c r="JX36" s="195"/>
      <c r="JY36" s="195"/>
      <c r="JZ36" s="195"/>
      <c r="KA36" s="195"/>
      <c r="KB36" s="195"/>
      <c r="KC36" s="195"/>
      <c r="KD36" s="195"/>
      <c r="KE36" s="195"/>
      <c r="KF36" s="195"/>
      <c r="KG36" s="195"/>
      <c r="KH36" s="195"/>
      <c r="KI36" s="195"/>
      <c r="KJ36" s="195"/>
      <c r="KK36" s="195"/>
      <c r="KL36" s="195"/>
      <c r="KM36" s="195"/>
      <c r="KN36" s="195"/>
      <c r="KO36" s="195"/>
      <c r="KP36" s="195"/>
      <c r="KQ36" s="195"/>
      <c r="KR36" s="195"/>
      <c r="KS36" s="195"/>
      <c r="KT36" s="195"/>
      <c r="KU36" s="195"/>
      <c r="KV36" s="195"/>
      <c r="KW36" s="195"/>
      <c r="KX36" s="195"/>
      <c r="KY36" s="195"/>
      <c r="KZ36" s="195"/>
      <c r="LA36" s="195"/>
      <c r="LB36" s="195"/>
      <c r="LC36" s="195"/>
      <c r="LD36" s="195"/>
      <c r="LE36" s="195"/>
      <c r="LF36" s="195"/>
      <c r="LG36" s="195"/>
      <c r="LH36" s="195"/>
      <c r="LI36" s="195"/>
      <c r="LJ36" s="195"/>
      <c r="LK36" s="195"/>
      <c r="LL36" s="195"/>
      <c r="LM36" s="195"/>
      <c r="LN36" s="195"/>
      <c r="LO36" s="195"/>
      <c r="LP36" s="195"/>
      <c r="LQ36" s="195"/>
      <c r="LR36" s="195"/>
      <c r="LS36" s="195"/>
      <c r="LT36" s="195"/>
      <c r="LU36" s="195"/>
      <c r="LV36" s="195"/>
      <c r="LW36" s="195"/>
      <c r="LX36" s="195"/>
      <c r="LY36" s="195"/>
      <c r="LZ36" s="195"/>
      <c r="MA36" s="195"/>
      <c r="MB36" s="195"/>
      <c r="MC36" s="195"/>
      <c r="MD36" s="195"/>
      <c r="ME36" s="195"/>
      <c r="MF36" s="195"/>
      <c r="MG36" s="195"/>
      <c r="MH36" s="195"/>
      <c r="MI36" s="195"/>
      <c r="MJ36" s="195"/>
      <c r="MK36" s="195"/>
      <c r="ML36" s="195"/>
      <c r="MM36" s="195"/>
      <c r="MN36" s="195"/>
      <c r="MO36" s="195"/>
      <c r="MP36" s="195"/>
      <c r="MQ36" s="195"/>
      <c r="MR36" s="195"/>
      <c r="MS36" s="195"/>
      <c r="MT36" s="195"/>
      <c r="MU36" s="195"/>
      <c r="MV36" s="195"/>
      <c r="MW36" s="195"/>
      <c r="MX36" s="195"/>
      <c r="MY36" s="195"/>
      <c r="MZ36" s="195"/>
      <c r="NA36" s="195"/>
      <c r="NB36" s="195"/>
      <c r="NC36" s="195"/>
      <c r="ND36" s="195"/>
      <c r="NE36" s="195"/>
      <c r="NF36" s="195"/>
      <c r="NG36" s="195"/>
      <c r="NH36" s="195"/>
      <c r="NI36" s="195"/>
      <c r="NJ36" s="195"/>
      <c r="NK36" s="195"/>
      <c r="NL36" s="195"/>
      <c r="NM36" s="195"/>
      <c r="NN36" s="195"/>
      <c r="NO36" s="195"/>
      <c r="NP36" s="195"/>
      <c r="NQ36" s="195"/>
      <c r="NR36" s="195"/>
      <c r="NS36" s="195"/>
      <c r="NT36" s="195"/>
      <c r="NU36" s="195"/>
      <c r="NV36" s="195"/>
      <c r="NW36" s="195"/>
      <c r="NX36" s="195"/>
      <c r="NY36" s="195"/>
      <c r="NZ36" s="195"/>
      <c r="OA36" s="195"/>
      <c r="OB36" s="195"/>
      <c r="OC36" s="195"/>
      <c r="OD36" s="195"/>
      <c r="OE36" s="195"/>
      <c r="OF36" s="195"/>
      <c r="OG36" s="195"/>
      <c r="OH36" s="195"/>
      <c r="OI36" s="195"/>
      <c r="OJ36" s="195"/>
      <c r="OK36" s="195"/>
      <c r="OL36" s="195"/>
      <c r="OM36" s="195"/>
      <c r="ON36" s="195"/>
      <c r="OO36" s="195"/>
      <c r="OP36" s="195"/>
      <c r="OQ36" s="195"/>
      <c r="OR36" s="195"/>
      <c r="OS36" s="195"/>
      <c r="OT36" s="195"/>
      <c r="OU36" s="195"/>
      <c r="OV36" s="195"/>
      <c r="OW36" s="195"/>
      <c r="OX36" s="195"/>
      <c r="OY36" s="195"/>
      <c r="OZ36" s="195"/>
      <c r="PA36" s="195"/>
      <c r="PB36" s="195"/>
      <c r="PC36" s="195"/>
      <c r="PD36" s="195"/>
      <c r="PE36" s="195"/>
      <c r="PF36" s="195"/>
      <c r="PG36" s="195"/>
      <c r="PH36" s="195"/>
      <c r="PI36" s="195"/>
      <c r="PJ36" s="195"/>
      <c r="PK36" s="195"/>
      <c r="PL36" s="195"/>
      <c r="PM36" s="195"/>
      <c r="PN36" s="195"/>
      <c r="PO36" s="195"/>
      <c r="PP36" s="195"/>
      <c r="PQ36" s="195"/>
      <c r="PR36" s="195"/>
      <c r="PS36" s="195"/>
      <c r="PT36" s="195"/>
      <c r="PU36" s="195"/>
      <c r="PV36" s="195"/>
      <c r="PW36" s="195"/>
      <c r="PX36" s="195"/>
      <c r="PY36" s="195"/>
      <c r="PZ36" s="195"/>
      <c r="QA36" s="195"/>
      <c r="QB36" s="195"/>
      <c r="QC36" s="195"/>
      <c r="QD36" s="195"/>
      <c r="QE36" s="195"/>
      <c r="QF36" s="195"/>
      <c r="QG36" s="195"/>
      <c r="QH36" s="195"/>
      <c r="QI36" s="195"/>
      <c r="QJ36" s="195"/>
      <c r="QK36" s="195"/>
      <c r="QL36" s="195"/>
      <c r="QM36" s="195"/>
      <c r="QN36" s="195"/>
      <c r="QO36" s="195"/>
      <c r="QP36" s="195"/>
      <c r="QQ36" s="195"/>
      <c r="QR36" s="195"/>
      <c r="QS36" s="195"/>
      <c r="QT36" s="195"/>
      <c r="QU36" s="195"/>
      <c r="QV36" s="195"/>
      <c r="QW36" s="195"/>
      <c r="QX36" s="195"/>
      <c r="QY36" s="195"/>
      <c r="QZ36" s="195"/>
      <c r="RA36" s="195"/>
      <c r="RB36" s="195"/>
      <c r="RC36" s="195"/>
      <c r="RD36" s="195"/>
      <c r="RE36" s="195"/>
      <c r="RF36" s="195"/>
      <c r="RG36" s="195"/>
      <c r="RH36" s="195"/>
      <c r="RI36" s="195"/>
      <c r="RJ36" s="195"/>
      <c r="RK36" s="195"/>
      <c r="RL36" s="195"/>
      <c r="RM36" s="195"/>
      <c r="RN36" s="195"/>
      <c r="RO36" s="195"/>
      <c r="RP36" s="195"/>
      <c r="RQ36" s="195"/>
      <c r="RR36" s="195"/>
      <c r="RS36" s="195"/>
      <c r="RT36" s="195"/>
      <c r="RU36" s="195"/>
      <c r="RV36" s="195"/>
      <c r="RW36" s="195"/>
      <c r="RX36" s="195"/>
      <c r="RY36" s="195"/>
      <c r="RZ36" s="195"/>
      <c r="SA36" s="195"/>
      <c r="SB36" s="195"/>
      <c r="SC36" s="195"/>
      <c r="SD36" s="195"/>
      <c r="SE36" s="195"/>
      <c r="SF36" s="195"/>
    </row>
    <row r="37" spans="1:500" x14ac:dyDescent="0.25">
      <c r="A37" s="206" t="s">
        <v>21</v>
      </c>
      <c r="B37" s="198">
        <v>5.7000000000000002E-2</v>
      </c>
      <c r="C37" s="198">
        <v>6.0999999999999999E-2</v>
      </c>
      <c r="D37" s="198">
        <v>0.06</v>
      </c>
      <c r="E37" s="198">
        <v>0.06</v>
      </c>
      <c r="F37" s="198">
        <v>5.5E-2</v>
      </c>
      <c r="G37" s="198">
        <v>6.7000000000000004E-2</v>
      </c>
      <c r="H37" s="198">
        <v>0.06</v>
      </c>
      <c r="I37" s="198">
        <v>9.9000000000000005E-2</v>
      </c>
      <c r="J37" s="198">
        <v>6.8000000000000005E-2</v>
      </c>
      <c r="K37" s="198">
        <v>6.0999999999999999E-2</v>
      </c>
      <c r="L37" s="198">
        <v>6.2E-2</v>
      </c>
      <c r="M37" s="198">
        <v>6.3E-2</v>
      </c>
      <c r="N37" s="198">
        <v>6.5000000000000002E-2</v>
      </c>
      <c r="O37" s="198">
        <v>6.7000000000000004E-2</v>
      </c>
      <c r="P37" s="198">
        <v>6.9000000000000006E-2</v>
      </c>
      <c r="Q37" s="198">
        <v>8.2000000000000003E-2</v>
      </c>
      <c r="R37" s="198">
        <v>7.0999999999999994E-2</v>
      </c>
      <c r="S37" s="198">
        <v>6.4000000000000001E-2</v>
      </c>
      <c r="T37" s="198">
        <v>6.6000000000000003E-2</v>
      </c>
      <c r="U37" s="198">
        <v>0.106</v>
      </c>
      <c r="V37" s="198">
        <v>7.0000000000000007E-2</v>
      </c>
      <c r="W37" s="198">
        <v>6.8000000000000005E-2</v>
      </c>
      <c r="X37" s="198">
        <v>7.0999999999999994E-2</v>
      </c>
      <c r="Y37" s="198">
        <v>7.1999999999999995E-2</v>
      </c>
      <c r="Z37" s="198">
        <v>8.2000000000000003E-2</v>
      </c>
      <c r="AA37" s="198">
        <v>7.2999999999999995E-2</v>
      </c>
      <c r="AB37" s="198">
        <v>6.4000000000000001E-2</v>
      </c>
      <c r="AC37" s="198">
        <v>7.4999999999999997E-2</v>
      </c>
      <c r="AD37" s="198">
        <v>6.8000000000000005E-2</v>
      </c>
      <c r="AE37" s="198">
        <v>6.7000000000000004E-2</v>
      </c>
      <c r="AF37" s="198">
        <v>6.4000000000000001E-2</v>
      </c>
      <c r="AG37" s="198">
        <v>6.7000000000000004E-2</v>
      </c>
      <c r="AH37" s="198">
        <v>6.3E-2</v>
      </c>
      <c r="AI37" s="198">
        <v>6.8000000000000005E-2</v>
      </c>
      <c r="AJ37" s="198">
        <v>5.8999999999999997E-2</v>
      </c>
      <c r="AK37" s="198">
        <v>0.1</v>
      </c>
      <c r="AL37" s="198">
        <v>6.0999999999999999E-2</v>
      </c>
      <c r="AM37" s="198">
        <v>5.8999999999999997E-2</v>
      </c>
      <c r="AN37" s="198">
        <v>6.3E-2</v>
      </c>
      <c r="AO37" s="198">
        <v>7.4999999999999997E-2</v>
      </c>
      <c r="AP37" s="198">
        <v>8.2000000000000003E-2</v>
      </c>
      <c r="AQ37" s="198">
        <v>4.8000000000000001E-2</v>
      </c>
      <c r="AR37" s="198">
        <v>4.5999999999999999E-2</v>
      </c>
      <c r="AS37" s="198">
        <v>6.7000000000000004E-2</v>
      </c>
      <c r="AT37" s="198">
        <v>6.3E-2</v>
      </c>
      <c r="AU37" s="198">
        <v>6.8000000000000005E-2</v>
      </c>
      <c r="AV37" s="198">
        <v>5.8999999999999997E-2</v>
      </c>
      <c r="AW37" s="198">
        <v>0.1</v>
      </c>
      <c r="AX37" s="198">
        <v>6.0999999999999999E-2</v>
      </c>
      <c r="AY37" s="198">
        <v>5.8999999999999997E-2</v>
      </c>
      <c r="AZ37" s="198">
        <v>6.3E-2</v>
      </c>
      <c r="BA37" s="198">
        <v>7.4999999999999997E-2</v>
      </c>
      <c r="BB37" s="460"/>
      <c r="BC37" s="460"/>
      <c r="BD37" s="460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199"/>
      <c r="EE37" s="199"/>
      <c r="EF37" s="199"/>
      <c r="EG37" s="199"/>
      <c r="EH37" s="199"/>
      <c r="EI37" s="199"/>
      <c r="EJ37" s="199"/>
      <c r="EK37" s="199"/>
      <c r="EL37" s="199"/>
      <c r="EM37" s="199"/>
      <c r="EN37" s="199"/>
      <c r="EO37" s="199"/>
      <c r="EP37" s="199"/>
      <c r="EQ37" s="199"/>
      <c r="ER37" s="199"/>
      <c r="ES37" s="199"/>
      <c r="ET37" s="199"/>
      <c r="EU37" s="199"/>
      <c r="EV37" s="199"/>
      <c r="EW37" s="199"/>
      <c r="EX37" s="199"/>
      <c r="EY37" s="199"/>
      <c r="EZ37" s="199"/>
      <c r="FA37" s="199"/>
      <c r="FB37" s="199"/>
      <c r="FC37" s="199"/>
      <c r="FD37" s="199"/>
      <c r="FE37" s="199"/>
      <c r="FF37" s="199"/>
      <c r="FG37" s="199"/>
      <c r="FH37" s="199"/>
      <c r="FI37" s="199"/>
      <c r="FJ37" s="199"/>
      <c r="FK37" s="199"/>
      <c r="FL37" s="199"/>
      <c r="FM37" s="199"/>
      <c r="FN37" s="199"/>
      <c r="FO37" s="199"/>
      <c r="FP37" s="199"/>
      <c r="FQ37" s="199"/>
      <c r="FR37" s="199"/>
      <c r="FS37" s="199"/>
      <c r="FT37" s="199"/>
      <c r="FU37" s="199"/>
      <c r="FV37" s="199"/>
      <c r="FW37" s="199"/>
      <c r="FX37" s="199"/>
      <c r="FY37" s="199"/>
      <c r="FZ37" s="199"/>
      <c r="GA37" s="199"/>
      <c r="GB37" s="199"/>
      <c r="GC37" s="199"/>
      <c r="GD37" s="199"/>
      <c r="GE37" s="199"/>
      <c r="GF37" s="199"/>
      <c r="GG37" s="199"/>
      <c r="GH37" s="199"/>
      <c r="GI37" s="199"/>
      <c r="GJ37" s="199"/>
      <c r="GK37" s="199"/>
      <c r="GL37" s="199"/>
      <c r="GM37" s="199"/>
      <c r="GN37" s="199"/>
      <c r="GO37" s="199"/>
      <c r="GP37" s="199"/>
      <c r="GQ37" s="199"/>
      <c r="GR37" s="199"/>
      <c r="GS37" s="199"/>
      <c r="GT37" s="199"/>
      <c r="GU37" s="199"/>
      <c r="GV37" s="199"/>
      <c r="GW37" s="199"/>
      <c r="GX37" s="199"/>
      <c r="GY37" s="199"/>
      <c r="GZ37" s="199"/>
      <c r="HA37" s="199"/>
      <c r="HB37" s="199"/>
      <c r="HC37" s="199"/>
      <c r="HD37" s="199"/>
      <c r="HE37" s="199"/>
      <c r="HF37" s="199"/>
      <c r="HG37" s="199"/>
      <c r="HH37" s="199"/>
      <c r="HI37" s="199"/>
      <c r="HJ37" s="199"/>
      <c r="HK37" s="199"/>
      <c r="HL37" s="199"/>
      <c r="HM37" s="199"/>
      <c r="HN37" s="199"/>
      <c r="HO37" s="199"/>
      <c r="HP37" s="199"/>
      <c r="HQ37" s="199"/>
      <c r="HR37" s="199"/>
      <c r="HS37" s="199"/>
      <c r="HT37" s="199"/>
      <c r="HU37" s="199"/>
      <c r="HV37" s="199"/>
      <c r="HW37" s="199"/>
      <c r="HX37" s="199"/>
      <c r="HY37" s="199"/>
      <c r="HZ37" s="199"/>
      <c r="IA37" s="199"/>
      <c r="IB37" s="199"/>
      <c r="IC37" s="199"/>
      <c r="ID37" s="199"/>
      <c r="IE37" s="199"/>
      <c r="IF37" s="199"/>
      <c r="IG37" s="199"/>
      <c r="IH37" s="199"/>
      <c r="II37" s="199"/>
      <c r="IJ37" s="199"/>
      <c r="IK37" s="199"/>
      <c r="IL37" s="199"/>
      <c r="IM37" s="199"/>
      <c r="IN37" s="199"/>
      <c r="IO37" s="199"/>
      <c r="IP37" s="199"/>
      <c r="IQ37" s="199"/>
      <c r="IR37" s="199"/>
      <c r="IS37" s="199"/>
      <c r="IT37" s="199"/>
      <c r="IU37" s="199"/>
      <c r="IV37" s="199"/>
      <c r="IW37" s="199"/>
      <c r="IX37" s="199"/>
      <c r="IY37" s="199"/>
      <c r="IZ37" s="199"/>
      <c r="JA37" s="199"/>
      <c r="JB37" s="199"/>
      <c r="JC37" s="199"/>
      <c r="JD37" s="199"/>
      <c r="JE37" s="199"/>
      <c r="JF37" s="199"/>
      <c r="JG37" s="199"/>
      <c r="JH37" s="199"/>
      <c r="JI37" s="199"/>
      <c r="JJ37" s="199"/>
      <c r="JK37" s="199"/>
      <c r="JL37" s="199"/>
      <c r="JM37" s="199"/>
      <c r="JN37" s="199"/>
      <c r="JO37" s="199"/>
      <c r="JP37" s="199"/>
      <c r="JQ37" s="199"/>
      <c r="JR37" s="199"/>
      <c r="JS37" s="199"/>
      <c r="JT37" s="199"/>
      <c r="JU37" s="199"/>
      <c r="JV37" s="199"/>
      <c r="JW37" s="199"/>
      <c r="JX37" s="199"/>
      <c r="JY37" s="199"/>
      <c r="JZ37" s="199"/>
      <c r="KA37" s="199"/>
      <c r="KB37" s="199"/>
      <c r="KC37" s="199"/>
      <c r="KD37" s="199"/>
      <c r="KE37" s="199"/>
      <c r="KF37" s="199"/>
      <c r="KG37" s="199"/>
      <c r="KH37" s="199"/>
      <c r="KI37" s="199"/>
      <c r="KJ37" s="199"/>
      <c r="KK37" s="199"/>
      <c r="KL37" s="199"/>
      <c r="KM37" s="199"/>
      <c r="KN37" s="199"/>
      <c r="KO37" s="199"/>
      <c r="KP37" s="199"/>
      <c r="KQ37" s="199"/>
      <c r="KR37" s="199"/>
      <c r="KS37" s="199"/>
      <c r="KT37" s="199"/>
      <c r="KU37" s="199"/>
      <c r="KV37" s="199"/>
      <c r="KW37" s="199"/>
      <c r="KX37" s="199"/>
      <c r="KY37" s="199"/>
      <c r="KZ37" s="199"/>
      <c r="LA37" s="199"/>
      <c r="LB37" s="199"/>
      <c r="LC37" s="199"/>
      <c r="LD37" s="199"/>
      <c r="LE37" s="199"/>
      <c r="LF37" s="199"/>
      <c r="LG37" s="199"/>
      <c r="LH37" s="199"/>
      <c r="LI37" s="199"/>
      <c r="LJ37" s="199"/>
      <c r="LK37" s="199"/>
      <c r="LL37" s="199"/>
      <c r="LM37" s="199"/>
      <c r="LN37" s="199"/>
      <c r="LO37" s="199"/>
      <c r="LP37" s="199"/>
      <c r="LQ37" s="199"/>
      <c r="LR37" s="199"/>
      <c r="LS37" s="199"/>
      <c r="LT37" s="199"/>
      <c r="LU37" s="199"/>
      <c r="LV37" s="199"/>
      <c r="LW37" s="199"/>
      <c r="LX37" s="199"/>
      <c r="LY37" s="199"/>
      <c r="LZ37" s="199"/>
      <c r="MA37" s="199"/>
      <c r="MB37" s="199"/>
      <c r="MC37" s="199"/>
      <c r="MD37" s="199"/>
      <c r="ME37" s="199"/>
      <c r="MF37" s="199"/>
      <c r="MG37" s="199"/>
      <c r="MH37" s="199"/>
      <c r="MI37" s="199"/>
      <c r="MJ37" s="199"/>
      <c r="MK37" s="199"/>
      <c r="ML37" s="199"/>
      <c r="MM37" s="199"/>
      <c r="MN37" s="199"/>
      <c r="MO37" s="199"/>
      <c r="MP37" s="199"/>
      <c r="MQ37" s="199"/>
      <c r="MR37" s="199"/>
      <c r="MS37" s="199"/>
      <c r="MT37" s="199"/>
      <c r="MU37" s="199"/>
      <c r="MV37" s="199"/>
      <c r="MW37" s="199"/>
      <c r="MX37" s="199"/>
      <c r="MY37" s="199"/>
      <c r="MZ37" s="199"/>
      <c r="NA37" s="199"/>
      <c r="NB37" s="199"/>
      <c r="NC37" s="199"/>
      <c r="ND37" s="199"/>
      <c r="NE37" s="199"/>
      <c r="NF37" s="199"/>
      <c r="NG37" s="199"/>
      <c r="NH37" s="199"/>
      <c r="NI37" s="199"/>
      <c r="NJ37" s="199"/>
      <c r="NK37" s="199"/>
      <c r="NL37" s="199"/>
      <c r="NM37" s="199"/>
      <c r="NN37" s="199"/>
      <c r="NO37" s="199"/>
      <c r="NP37" s="199"/>
      <c r="NQ37" s="199"/>
      <c r="NR37" s="199"/>
      <c r="NS37" s="199"/>
      <c r="NT37" s="199"/>
      <c r="NU37" s="199"/>
      <c r="NV37" s="199"/>
      <c r="NW37" s="199"/>
      <c r="NX37" s="199"/>
      <c r="NY37" s="199"/>
      <c r="NZ37" s="199"/>
      <c r="OA37" s="199"/>
      <c r="OB37" s="199"/>
      <c r="OC37" s="199"/>
      <c r="OD37" s="199"/>
      <c r="OE37" s="199"/>
      <c r="OF37" s="199"/>
      <c r="OG37" s="199"/>
      <c r="OH37" s="199"/>
      <c r="OI37" s="199"/>
      <c r="OJ37" s="199"/>
      <c r="OK37" s="199"/>
      <c r="OL37" s="199"/>
      <c r="OM37" s="199"/>
      <c r="ON37" s="199"/>
      <c r="OO37" s="199"/>
      <c r="OP37" s="199"/>
      <c r="OQ37" s="199"/>
      <c r="OR37" s="199"/>
      <c r="OS37" s="199"/>
      <c r="OT37" s="199"/>
      <c r="OU37" s="199"/>
      <c r="OV37" s="199"/>
      <c r="OW37" s="199"/>
      <c r="OX37" s="199"/>
      <c r="OY37" s="199"/>
      <c r="OZ37" s="199"/>
      <c r="PA37" s="199"/>
      <c r="PB37" s="199"/>
      <c r="PC37" s="199"/>
      <c r="PD37" s="199"/>
      <c r="PE37" s="199"/>
      <c r="PF37" s="199"/>
      <c r="PG37" s="199"/>
      <c r="PH37" s="199"/>
      <c r="PI37" s="199"/>
      <c r="PJ37" s="199"/>
      <c r="PK37" s="199"/>
      <c r="PL37" s="199"/>
      <c r="PM37" s="199"/>
      <c r="PN37" s="199"/>
      <c r="PO37" s="199"/>
      <c r="PP37" s="199"/>
      <c r="PQ37" s="199"/>
      <c r="PR37" s="199"/>
      <c r="PS37" s="199"/>
      <c r="PT37" s="199"/>
      <c r="PU37" s="199"/>
      <c r="PV37" s="199"/>
      <c r="PW37" s="199"/>
      <c r="PX37" s="199"/>
      <c r="PY37" s="199"/>
      <c r="PZ37" s="199"/>
      <c r="QA37" s="199"/>
      <c r="QB37" s="199"/>
      <c r="QC37" s="199"/>
      <c r="QD37" s="199"/>
      <c r="QE37" s="199"/>
      <c r="QF37" s="199"/>
      <c r="QG37" s="199"/>
      <c r="QH37" s="199"/>
      <c r="QI37" s="199"/>
      <c r="QJ37" s="199"/>
      <c r="QK37" s="199"/>
      <c r="QL37" s="199"/>
      <c r="QM37" s="199"/>
      <c r="QN37" s="199"/>
      <c r="QO37" s="199"/>
      <c r="QP37" s="199"/>
      <c r="QQ37" s="199"/>
      <c r="QR37" s="199"/>
      <c r="QS37" s="199"/>
      <c r="QT37" s="199"/>
      <c r="QU37" s="199"/>
      <c r="QV37" s="199"/>
      <c r="QW37" s="199"/>
      <c r="QX37" s="199"/>
      <c r="QY37" s="199"/>
      <c r="QZ37" s="199"/>
      <c r="RA37" s="199"/>
      <c r="RB37" s="199"/>
      <c r="RC37" s="199"/>
      <c r="RD37" s="199"/>
      <c r="RE37" s="199"/>
      <c r="RF37" s="199"/>
      <c r="RG37" s="199"/>
      <c r="RH37" s="199"/>
      <c r="RI37" s="199"/>
      <c r="RJ37" s="199"/>
      <c r="RK37" s="199"/>
      <c r="RL37" s="199"/>
      <c r="RM37" s="199"/>
      <c r="RN37" s="199"/>
      <c r="RO37" s="199"/>
      <c r="RP37" s="199"/>
      <c r="RQ37" s="199"/>
      <c r="RR37" s="199"/>
      <c r="RS37" s="199"/>
      <c r="RT37" s="199"/>
      <c r="RU37" s="199"/>
      <c r="RV37" s="199"/>
      <c r="RW37" s="199"/>
      <c r="RX37" s="199"/>
      <c r="RY37" s="199"/>
      <c r="RZ37" s="199"/>
      <c r="SA37" s="199"/>
      <c r="SB37" s="199"/>
      <c r="SC37" s="199"/>
      <c r="SD37" s="199"/>
      <c r="SE37" s="199"/>
      <c r="SF37" s="199"/>
    </row>
    <row r="38" spans="1:500" x14ac:dyDescent="0.25">
      <c r="A38" s="205" t="s">
        <v>33</v>
      </c>
      <c r="B38" s="194">
        <v>770</v>
      </c>
      <c r="C38" s="194">
        <v>798</v>
      </c>
      <c r="D38" s="194">
        <v>750</v>
      </c>
      <c r="E38" s="194">
        <v>828</v>
      </c>
      <c r="F38" s="194">
        <v>783</v>
      </c>
      <c r="G38" s="194">
        <v>759</v>
      </c>
      <c r="H38" s="194">
        <v>1070</v>
      </c>
      <c r="I38" s="194">
        <v>814</v>
      </c>
      <c r="J38" s="194">
        <v>791</v>
      </c>
      <c r="K38" s="194">
        <v>815</v>
      </c>
      <c r="L38" s="194">
        <v>806</v>
      </c>
      <c r="M38" s="194">
        <v>885</v>
      </c>
      <c r="N38" s="194">
        <v>908</v>
      </c>
      <c r="O38" s="194">
        <v>843</v>
      </c>
      <c r="P38" s="194">
        <v>894</v>
      </c>
      <c r="Q38" s="194">
        <v>897</v>
      </c>
      <c r="R38" s="194">
        <v>807</v>
      </c>
      <c r="S38" s="194">
        <v>843</v>
      </c>
      <c r="T38" s="194">
        <v>764</v>
      </c>
      <c r="U38" s="194">
        <v>714</v>
      </c>
      <c r="V38" s="194">
        <v>743</v>
      </c>
      <c r="W38" s="194">
        <v>870</v>
      </c>
      <c r="X38" s="194">
        <v>819</v>
      </c>
      <c r="Y38" s="194">
        <v>833</v>
      </c>
      <c r="Z38" s="194">
        <v>698</v>
      </c>
      <c r="AA38" s="194">
        <v>697</v>
      </c>
      <c r="AB38" s="194">
        <v>633</v>
      </c>
      <c r="AC38" s="194">
        <v>636</v>
      </c>
      <c r="AD38" s="194">
        <v>729</v>
      </c>
      <c r="AE38" s="194">
        <v>754</v>
      </c>
      <c r="AF38" s="194">
        <v>754</v>
      </c>
      <c r="AG38" s="194">
        <v>754</v>
      </c>
      <c r="AH38" s="194">
        <v>743</v>
      </c>
      <c r="AI38" s="194">
        <v>747</v>
      </c>
      <c r="AJ38" s="194">
        <v>714</v>
      </c>
      <c r="AK38" s="194">
        <v>713</v>
      </c>
      <c r="AL38" s="194">
        <v>723</v>
      </c>
      <c r="AM38" s="194">
        <v>719</v>
      </c>
      <c r="AN38" s="194">
        <v>717</v>
      </c>
      <c r="AO38" s="194">
        <v>736</v>
      </c>
      <c r="AP38" s="194">
        <v>698</v>
      </c>
      <c r="AQ38" s="194">
        <v>695</v>
      </c>
      <c r="AR38" s="194">
        <v>695</v>
      </c>
      <c r="AS38" s="194">
        <v>754</v>
      </c>
      <c r="AT38" s="194">
        <v>743</v>
      </c>
      <c r="AU38" s="194">
        <v>747</v>
      </c>
      <c r="AV38" s="194">
        <v>714</v>
      </c>
      <c r="AW38" s="194">
        <v>713</v>
      </c>
      <c r="AX38" s="194">
        <v>723</v>
      </c>
      <c r="AY38" s="194">
        <v>719</v>
      </c>
      <c r="AZ38" s="194">
        <v>717</v>
      </c>
      <c r="BA38" s="194">
        <v>736</v>
      </c>
      <c r="BB38" s="456"/>
      <c r="BC38" s="456"/>
      <c r="BD38" s="456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95"/>
      <c r="DW38" s="195"/>
      <c r="DX38" s="195"/>
      <c r="DY38" s="195"/>
      <c r="DZ38" s="195"/>
      <c r="EA38" s="195"/>
      <c r="EB38" s="195"/>
      <c r="EC38" s="195"/>
      <c r="ED38" s="195"/>
      <c r="EE38" s="195"/>
      <c r="EF38" s="195"/>
      <c r="EG38" s="195"/>
      <c r="EH38" s="195"/>
      <c r="EI38" s="195"/>
      <c r="EJ38" s="195"/>
      <c r="EK38" s="195"/>
      <c r="EL38" s="195"/>
      <c r="EM38" s="195"/>
      <c r="EN38" s="195"/>
      <c r="EO38" s="195"/>
      <c r="EP38" s="195"/>
      <c r="EQ38" s="195"/>
      <c r="ER38" s="195"/>
      <c r="ES38" s="195"/>
      <c r="ET38" s="195"/>
      <c r="EU38" s="195"/>
      <c r="EV38" s="195"/>
      <c r="EW38" s="195"/>
      <c r="EX38" s="195"/>
      <c r="EY38" s="195"/>
      <c r="EZ38" s="195"/>
      <c r="FA38" s="195"/>
      <c r="FB38" s="195"/>
      <c r="FC38" s="195"/>
      <c r="FD38" s="195"/>
      <c r="FE38" s="195"/>
      <c r="FF38" s="195"/>
      <c r="FG38" s="195"/>
      <c r="FH38" s="195"/>
      <c r="FI38" s="195"/>
      <c r="FJ38" s="195"/>
      <c r="FK38" s="195"/>
      <c r="FL38" s="195"/>
      <c r="FM38" s="195"/>
      <c r="FN38" s="195"/>
      <c r="FO38" s="195"/>
      <c r="FP38" s="195"/>
      <c r="FQ38" s="195"/>
      <c r="FR38" s="195"/>
      <c r="FS38" s="195"/>
      <c r="FT38" s="195"/>
      <c r="FU38" s="195"/>
      <c r="FV38" s="195"/>
      <c r="FW38" s="195"/>
      <c r="FX38" s="195"/>
      <c r="FY38" s="195"/>
      <c r="FZ38" s="195"/>
      <c r="GA38" s="195"/>
      <c r="GB38" s="195"/>
      <c r="GC38" s="195"/>
      <c r="GD38" s="195"/>
      <c r="GE38" s="195"/>
      <c r="GF38" s="195"/>
      <c r="GG38" s="195"/>
      <c r="GH38" s="195"/>
      <c r="GI38" s="195"/>
      <c r="GJ38" s="195"/>
      <c r="GK38" s="195"/>
      <c r="GL38" s="195"/>
      <c r="GM38" s="195"/>
      <c r="GN38" s="195"/>
      <c r="GO38" s="195"/>
      <c r="GP38" s="195"/>
      <c r="GQ38" s="195"/>
      <c r="GR38" s="195"/>
      <c r="GS38" s="195"/>
      <c r="GT38" s="195"/>
      <c r="GU38" s="195"/>
      <c r="GV38" s="195"/>
      <c r="GW38" s="195"/>
      <c r="GX38" s="195"/>
      <c r="GY38" s="195"/>
      <c r="GZ38" s="195"/>
      <c r="HA38" s="195"/>
      <c r="HB38" s="195"/>
      <c r="HC38" s="195"/>
      <c r="HD38" s="195"/>
      <c r="HE38" s="195"/>
      <c r="HF38" s="195"/>
      <c r="HG38" s="195"/>
      <c r="HH38" s="195"/>
      <c r="HI38" s="195"/>
      <c r="HJ38" s="195"/>
      <c r="HK38" s="195"/>
      <c r="HL38" s="195"/>
      <c r="HM38" s="195"/>
      <c r="HN38" s="195"/>
      <c r="HO38" s="195"/>
      <c r="HP38" s="195"/>
      <c r="HQ38" s="195"/>
      <c r="HR38" s="195"/>
      <c r="HS38" s="195"/>
      <c r="HT38" s="195"/>
      <c r="HU38" s="195"/>
      <c r="HV38" s="195"/>
      <c r="HW38" s="195"/>
      <c r="HX38" s="195"/>
      <c r="HY38" s="195"/>
      <c r="HZ38" s="195"/>
      <c r="IA38" s="195"/>
      <c r="IB38" s="195"/>
      <c r="IC38" s="195"/>
      <c r="ID38" s="195"/>
      <c r="IE38" s="195"/>
      <c r="IF38" s="195"/>
      <c r="IG38" s="195"/>
      <c r="IH38" s="195"/>
      <c r="II38" s="195"/>
      <c r="IJ38" s="195"/>
      <c r="IK38" s="195"/>
      <c r="IL38" s="195"/>
      <c r="IM38" s="195"/>
      <c r="IN38" s="195"/>
      <c r="IO38" s="195"/>
      <c r="IP38" s="195"/>
      <c r="IQ38" s="195"/>
      <c r="IR38" s="195"/>
      <c r="IS38" s="195"/>
      <c r="IT38" s="195"/>
      <c r="IU38" s="195"/>
      <c r="IV38" s="195"/>
      <c r="IW38" s="195"/>
      <c r="IX38" s="195"/>
      <c r="IY38" s="195"/>
      <c r="IZ38" s="195"/>
      <c r="JA38" s="195"/>
      <c r="JB38" s="195"/>
      <c r="JC38" s="195"/>
      <c r="JD38" s="195"/>
      <c r="JE38" s="195"/>
      <c r="JF38" s="195"/>
      <c r="JG38" s="195"/>
      <c r="JH38" s="195"/>
      <c r="JI38" s="195"/>
      <c r="JJ38" s="195"/>
      <c r="JK38" s="195"/>
      <c r="JL38" s="195"/>
      <c r="JM38" s="195"/>
      <c r="JN38" s="195"/>
      <c r="JO38" s="195"/>
      <c r="JP38" s="195"/>
      <c r="JQ38" s="195"/>
      <c r="JR38" s="195"/>
      <c r="JS38" s="195"/>
      <c r="JT38" s="195"/>
      <c r="JU38" s="195"/>
      <c r="JV38" s="195"/>
      <c r="JW38" s="195"/>
      <c r="JX38" s="195"/>
      <c r="JY38" s="195"/>
      <c r="JZ38" s="195"/>
      <c r="KA38" s="195"/>
      <c r="KB38" s="195"/>
      <c r="KC38" s="195"/>
      <c r="KD38" s="195"/>
      <c r="KE38" s="195"/>
      <c r="KF38" s="195"/>
      <c r="KG38" s="195"/>
      <c r="KH38" s="195"/>
      <c r="KI38" s="195"/>
      <c r="KJ38" s="195"/>
      <c r="KK38" s="195"/>
      <c r="KL38" s="195"/>
      <c r="KM38" s="195"/>
      <c r="KN38" s="195"/>
      <c r="KO38" s="195"/>
      <c r="KP38" s="195"/>
      <c r="KQ38" s="195"/>
      <c r="KR38" s="195"/>
      <c r="KS38" s="195"/>
      <c r="KT38" s="195"/>
      <c r="KU38" s="195"/>
      <c r="KV38" s="195"/>
      <c r="KW38" s="195"/>
      <c r="KX38" s="195"/>
      <c r="KY38" s="195"/>
      <c r="KZ38" s="195"/>
      <c r="LA38" s="195"/>
      <c r="LB38" s="195"/>
      <c r="LC38" s="195"/>
      <c r="LD38" s="195"/>
      <c r="LE38" s="195"/>
      <c r="LF38" s="195"/>
      <c r="LG38" s="195"/>
      <c r="LH38" s="195"/>
      <c r="LI38" s="195"/>
      <c r="LJ38" s="195"/>
      <c r="LK38" s="195"/>
      <c r="LL38" s="195"/>
      <c r="LM38" s="195"/>
      <c r="LN38" s="195"/>
      <c r="LO38" s="195"/>
      <c r="LP38" s="195"/>
      <c r="LQ38" s="195"/>
      <c r="LR38" s="195"/>
      <c r="LS38" s="195"/>
      <c r="LT38" s="195"/>
      <c r="LU38" s="195"/>
      <c r="LV38" s="195"/>
      <c r="LW38" s="195"/>
      <c r="LX38" s="195"/>
      <c r="LY38" s="195"/>
      <c r="LZ38" s="195"/>
      <c r="MA38" s="195"/>
      <c r="MB38" s="195"/>
      <c r="MC38" s="195"/>
      <c r="MD38" s="195"/>
      <c r="ME38" s="195"/>
      <c r="MF38" s="195"/>
      <c r="MG38" s="195"/>
      <c r="MH38" s="195"/>
      <c r="MI38" s="195"/>
      <c r="MJ38" s="195"/>
      <c r="MK38" s="195"/>
      <c r="ML38" s="195"/>
      <c r="MM38" s="195"/>
      <c r="MN38" s="195"/>
      <c r="MO38" s="195"/>
      <c r="MP38" s="195"/>
      <c r="MQ38" s="195"/>
      <c r="MR38" s="195"/>
      <c r="MS38" s="195"/>
      <c r="MT38" s="195"/>
      <c r="MU38" s="195"/>
      <c r="MV38" s="195"/>
      <c r="MW38" s="195"/>
      <c r="MX38" s="195"/>
      <c r="MY38" s="195"/>
      <c r="MZ38" s="195"/>
      <c r="NA38" s="195"/>
      <c r="NB38" s="195"/>
      <c r="NC38" s="195"/>
      <c r="ND38" s="195"/>
      <c r="NE38" s="195"/>
      <c r="NF38" s="195"/>
      <c r="NG38" s="195"/>
      <c r="NH38" s="195"/>
      <c r="NI38" s="195"/>
      <c r="NJ38" s="195"/>
      <c r="NK38" s="195"/>
      <c r="NL38" s="195"/>
      <c r="NM38" s="195"/>
      <c r="NN38" s="195"/>
      <c r="NO38" s="195"/>
      <c r="NP38" s="195"/>
      <c r="NQ38" s="195"/>
      <c r="NR38" s="195"/>
      <c r="NS38" s="195"/>
      <c r="NT38" s="195"/>
      <c r="NU38" s="195"/>
      <c r="NV38" s="195"/>
      <c r="NW38" s="195"/>
      <c r="NX38" s="195"/>
      <c r="NY38" s="195"/>
      <c r="NZ38" s="195"/>
      <c r="OA38" s="195"/>
      <c r="OB38" s="195"/>
      <c r="OC38" s="195"/>
      <c r="OD38" s="195"/>
      <c r="OE38" s="195"/>
      <c r="OF38" s="195"/>
      <c r="OG38" s="195"/>
      <c r="OH38" s="195"/>
      <c r="OI38" s="195"/>
      <c r="OJ38" s="195"/>
      <c r="OK38" s="195"/>
      <c r="OL38" s="195"/>
      <c r="OM38" s="195"/>
      <c r="ON38" s="195"/>
      <c r="OO38" s="195"/>
      <c r="OP38" s="195"/>
      <c r="OQ38" s="195"/>
      <c r="OR38" s="195"/>
      <c r="OS38" s="195"/>
      <c r="OT38" s="195"/>
      <c r="OU38" s="195"/>
      <c r="OV38" s="195"/>
      <c r="OW38" s="195"/>
      <c r="OX38" s="195"/>
      <c r="OY38" s="195"/>
      <c r="OZ38" s="195"/>
      <c r="PA38" s="195"/>
      <c r="PB38" s="195"/>
      <c r="PC38" s="195"/>
      <c r="PD38" s="195"/>
      <c r="PE38" s="195"/>
      <c r="PF38" s="195"/>
      <c r="PG38" s="195"/>
      <c r="PH38" s="195"/>
      <c r="PI38" s="195"/>
      <c r="PJ38" s="195"/>
      <c r="PK38" s="195"/>
      <c r="PL38" s="195"/>
      <c r="PM38" s="195"/>
      <c r="PN38" s="195"/>
      <c r="PO38" s="195"/>
      <c r="PP38" s="195"/>
      <c r="PQ38" s="195"/>
      <c r="PR38" s="195"/>
      <c r="PS38" s="195"/>
      <c r="PT38" s="195"/>
      <c r="PU38" s="195"/>
      <c r="PV38" s="195"/>
      <c r="PW38" s="195"/>
      <c r="PX38" s="195"/>
      <c r="PY38" s="195"/>
      <c r="PZ38" s="195"/>
      <c r="QA38" s="195"/>
      <c r="QB38" s="195"/>
      <c r="QC38" s="195"/>
      <c r="QD38" s="195"/>
      <c r="QE38" s="195"/>
      <c r="QF38" s="195"/>
      <c r="QG38" s="195"/>
      <c r="QH38" s="195"/>
      <c r="QI38" s="195"/>
      <c r="QJ38" s="195"/>
      <c r="QK38" s="195"/>
      <c r="QL38" s="195"/>
      <c r="QM38" s="195"/>
      <c r="QN38" s="195"/>
      <c r="QO38" s="195"/>
      <c r="QP38" s="195"/>
      <c r="QQ38" s="195"/>
      <c r="QR38" s="195"/>
      <c r="QS38" s="195"/>
      <c r="QT38" s="195"/>
      <c r="QU38" s="195"/>
      <c r="QV38" s="195"/>
      <c r="QW38" s="195"/>
      <c r="QX38" s="195"/>
      <c r="QY38" s="195"/>
      <c r="QZ38" s="195"/>
      <c r="RA38" s="195"/>
      <c r="RB38" s="195"/>
      <c r="RC38" s="195"/>
      <c r="RD38" s="195"/>
      <c r="RE38" s="195"/>
      <c r="RF38" s="195"/>
      <c r="RG38" s="195"/>
      <c r="RH38" s="195"/>
      <c r="RI38" s="195"/>
      <c r="RJ38" s="195"/>
      <c r="RK38" s="195"/>
      <c r="RL38" s="195"/>
      <c r="RM38" s="195"/>
      <c r="RN38" s="195"/>
      <c r="RO38" s="195"/>
      <c r="RP38" s="195"/>
      <c r="RQ38" s="195"/>
      <c r="RR38" s="195"/>
      <c r="RS38" s="195"/>
      <c r="RT38" s="195"/>
      <c r="RU38" s="195"/>
      <c r="RV38" s="195"/>
      <c r="RW38" s="195"/>
      <c r="RX38" s="195"/>
      <c r="RY38" s="195"/>
      <c r="RZ38" s="195"/>
      <c r="SA38" s="195"/>
      <c r="SB38" s="195"/>
      <c r="SC38" s="195"/>
      <c r="SD38" s="195"/>
      <c r="SE38" s="195"/>
      <c r="SF38" s="195"/>
    </row>
    <row r="39" spans="1:500" x14ac:dyDescent="0.25">
      <c r="A39" s="206" t="s">
        <v>21</v>
      </c>
      <c r="B39" s="198">
        <v>0.254</v>
      </c>
      <c r="C39" s="198">
        <v>0.27700000000000002</v>
      </c>
      <c r="D39" s="198">
        <v>0.27300000000000002</v>
      </c>
      <c r="E39" s="198">
        <v>0.27800000000000002</v>
      </c>
      <c r="F39" s="198">
        <v>0.25</v>
      </c>
      <c r="G39" s="198">
        <v>0.28799999999999998</v>
      </c>
      <c r="H39" s="198">
        <v>0.35699999999999998</v>
      </c>
      <c r="I39" s="198">
        <v>0.47299999999999998</v>
      </c>
      <c r="J39" s="198">
        <v>0.311</v>
      </c>
      <c r="K39" s="198">
        <v>0.26700000000000002</v>
      </c>
      <c r="L39" s="198">
        <v>0.29699999999999999</v>
      </c>
      <c r="M39" s="198">
        <v>0.31</v>
      </c>
      <c r="N39" s="198">
        <v>0.30299999999999999</v>
      </c>
      <c r="O39" s="198">
        <v>0.29599999999999999</v>
      </c>
      <c r="P39" s="198">
        <v>0.313</v>
      </c>
      <c r="Q39" s="198">
        <v>0.32900000000000001</v>
      </c>
      <c r="R39" s="198">
        <v>0.29099999999999998</v>
      </c>
      <c r="S39" s="198">
        <v>0.33800000000000002</v>
      </c>
      <c r="T39" s="198">
        <v>0.26800000000000002</v>
      </c>
      <c r="U39" s="198">
        <v>0.42499999999999999</v>
      </c>
      <c r="V39" s="198">
        <v>0.29199999999999998</v>
      </c>
      <c r="W39" s="198">
        <v>0.34499999999999997</v>
      </c>
      <c r="X39" s="198">
        <v>0.31900000000000001</v>
      </c>
      <c r="Y39" s="198">
        <v>0.312</v>
      </c>
      <c r="Z39" s="198">
        <v>0.36299999999999999</v>
      </c>
      <c r="AA39" s="198">
        <v>0.30199999999999999</v>
      </c>
      <c r="AB39" s="198">
        <v>0.253</v>
      </c>
      <c r="AC39" s="198">
        <v>0.29499999999999998</v>
      </c>
      <c r="AD39" s="198">
        <v>0.27900000000000003</v>
      </c>
      <c r="AE39" s="198">
        <v>0.28799999999999998</v>
      </c>
      <c r="AF39" s="198">
        <v>0.27300000000000002</v>
      </c>
      <c r="AG39" s="198">
        <v>0.29399999999999998</v>
      </c>
      <c r="AH39" s="198">
        <v>0.28100000000000003</v>
      </c>
      <c r="AI39" s="198">
        <v>0.31</v>
      </c>
      <c r="AJ39" s="198">
        <v>0.25800000000000001</v>
      </c>
      <c r="AK39" s="198">
        <v>0.41499999999999998</v>
      </c>
      <c r="AL39" s="198">
        <v>0.27500000000000002</v>
      </c>
      <c r="AM39" s="198">
        <v>0.27200000000000002</v>
      </c>
      <c r="AN39" s="198">
        <v>0.29099999999999998</v>
      </c>
      <c r="AO39" s="198">
        <v>0.32400000000000001</v>
      </c>
      <c r="AP39" s="198">
        <v>0.36299999999999999</v>
      </c>
      <c r="AQ39" s="198">
        <v>0.28299999999999997</v>
      </c>
      <c r="AR39" s="198">
        <v>0.26800000000000002</v>
      </c>
      <c r="AS39" s="198">
        <v>0.29399999999999998</v>
      </c>
      <c r="AT39" s="198">
        <v>0.28100000000000003</v>
      </c>
      <c r="AU39" s="198">
        <v>0.31</v>
      </c>
      <c r="AV39" s="198">
        <v>0.25800000000000001</v>
      </c>
      <c r="AW39" s="198">
        <v>0.41499999999999998</v>
      </c>
      <c r="AX39" s="198">
        <v>0.27500000000000002</v>
      </c>
      <c r="AY39" s="198">
        <v>0.27200000000000002</v>
      </c>
      <c r="AZ39" s="198">
        <v>0.29099999999999998</v>
      </c>
      <c r="BA39" s="198">
        <v>0.32400000000000001</v>
      </c>
      <c r="BB39" s="460"/>
      <c r="BC39" s="460"/>
      <c r="BD39" s="460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199"/>
      <c r="EE39" s="199"/>
      <c r="EF39" s="199"/>
      <c r="EG39" s="199"/>
      <c r="EH39" s="199"/>
      <c r="EI39" s="199"/>
      <c r="EJ39" s="199"/>
      <c r="EK39" s="199"/>
      <c r="EL39" s="199"/>
      <c r="EM39" s="199"/>
      <c r="EN39" s="199"/>
      <c r="EO39" s="199"/>
      <c r="EP39" s="199"/>
      <c r="EQ39" s="199"/>
      <c r="ER39" s="199"/>
      <c r="ES39" s="199"/>
      <c r="ET39" s="199"/>
      <c r="EU39" s="199"/>
      <c r="EV39" s="199"/>
      <c r="EW39" s="199"/>
      <c r="EX39" s="199"/>
      <c r="EY39" s="199"/>
      <c r="EZ39" s="199"/>
      <c r="FA39" s="199"/>
      <c r="FB39" s="199"/>
      <c r="FC39" s="199"/>
      <c r="FD39" s="199"/>
      <c r="FE39" s="199"/>
      <c r="FF39" s="199"/>
      <c r="FG39" s="199"/>
      <c r="FH39" s="199"/>
      <c r="FI39" s="199"/>
      <c r="FJ39" s="199"/>
      <c r="FK39" s="199"/>
      <c r="FL39" s="199"/>
      <c r="FM39" s="199"/>
      <c r="FN39" s="199"/>
      <c r="FO39" s="199"/>
      <c r="FP39" s="199"/>
      <c r="FQ39" s="199"/>
      <c r="FR39" s="199"/>
      <c r="FS39" s="199"/>
      <c r="FT39" s="199"/>
      <c r="FU39" s="199"/>
      <c r="FV39" s="199"/>
      <c r="FW39" s="199"/>
      <c r="FX39" s="199"/>
      <c r="FY39" s="199"/>
      <c r="FZ39" s="199"/>
      <c r="GA39" s="199"/>
      <c r="GB39" s="199"/>
      <c r="GC39" s="199"/>
      <c r="GD39" s="199"/>
      <c r="GE39" s="199"/>
      <c r="GF39" s="199"/>
      <c r="GG39" s="199"/>
      <c r="GH39" s="199"/>
      <c r="GI39" s="199"/>
      <c r="GJ39" s="199"/>
      <c r="GK39" s="199"/>
      <c r="GL39" s="199"/>
      <c r="GM39" s="199"/>
      <c r="GN39" s="199"/>
      <c r="GO39" s="199"/>
      <c r="GP39" s="199"/>
      <c r="GQ39" s="199"/>
      <c r="GR39" s="199"/>
      <c r="GS39" s="199"/>
      <c r="GT39" s="199"/>
      <c r="GU39" s="199"/>
      <c r="GV39" s="199"/>
      <c r="GW39" s="199"/>
      <c r="GX39" s="199"/>
      <c r="GY39" s="199"/>
      <c r="GZ39" s="199"/>
      <c r="HA39" s="199"/>
      <c r="HB39" s="199"/>
      <c r="HC39" s="199"/>
      <c r="HD39" s="199"/>
      <c r="HE39" s="199"/>
      <c r="HF39" s="199"/>
      <c r="HG39" s="199"/>
      <c r="HH39" s="199"/>
      <c r="HI39" s="199"/>
      <c r="HJ39" s="199"/>
      <c r="HK39" s="199"/>
      <c r="HL39" s="199"/>
      <c r="HM39" s="199"/>
      <c r="HN39" s="199"/>
      <c r="HO39" s="199"/>
      <c r="HP39" s="199"/>
      <c r="HQ39" s="199"/>
      <c r="HR39" s="199"/>
      <c r="HS39" s="199"/>
      <c r="HT39" s="199"/>
      <c r="HU39" s="199"/>
      <c r="HV39" s="199"/>
      <c r="HW39" s="199"/>
      <c r="HX39" s="199"/>
      <c r="HY39" s="199"/>
      <c r="HZ39" s="199"/>
      <c r="IA39" s="199"/>
      <c r="IB39" s="199"/>
      <c r="IC39" s="199"/>
      <c r="ID39" s="199"/>
      <c r="IE39" s="199"/>
      <c r="IF39" s="199"/>
      <c r="IG39" s="199"/>
      <c r="IH39" s="199"/>
      <c r="II39" s="199"/>
      <c r="IJ39" s="199"/>
      <c r="IK39" s="199"/>
      <c r="IL39" s="199"/>
      <c r="IM39" s="199"/>
      <c r="IN39" s="199"/>
      <c r="IO39" s="199"/>
      <c r="IP39" s="199"/>
      <c r="IQ39" s="199"/>
      <c r="IR39" s="199"/>
      <c r="IS39" s="199"/>
      <c r="IT39" s="199"/>
      <c r="IU39" s="199"/>
      <c r="IV39" s="199"/>
      <c r="IW39" s="199"/>
      <c r="IX39" s="199"/>
      <c r="IY39" s="199"/>
      <c r="IZ39" s="199"/>
      <c r="JA39" s="199"/>
      <c r="JB39" s="199"/>
      <c r="JC39" s="199"/>
      <c r="JD39" s="199"/>
      <c r="JE39" s="199"/>
      <c r="JF39" s="199"/>
      <c r="JG39" s="199"/>
      <c r="JH39" s="199"/>
      <c r="JI39" s="199"/>
      <c r="JJ39" s="199"/>
      <c r="JK39" s="199"/>
      <c r="JL39" s="199"/>
      <c r="JM39" s="199"/>
      <c r="JN39" s="199"/>
      <c r="JO39" s="199"/>
      <c r="JP39" s="199"/>
      <c r="JQ39" s="199"/>
      <c r="JR39" s="199"/>
      <c r="JS39" s="199"/>
      <c r="JT39" s="199"/>
      <c r="JU39" s="199"/>
      <c r="JV39" s="199"/>
      <c r="JW39" s="199"/>
      <c r="JX39" s="199"/>
      <c r="JY39" s="199"/>
      <c r="JZ39" s="199"/>
      <c r="KA39" s="199"/>
      <c r="KB39" s="199"/>
      <c r="KC39" s="199"/>
      <c r="KD39" s="199"/>
      <c r="KE39" s="199"/>
      <c r="KF39" s="199"/>
      <c r="KG39" s="199"/>
      <c r="KH39" s="199"/>
      <c r="KI39" s="199"/>
      <c r="KJ39" s="199"/>
      <c r="KK39" s="199"/>
      <c r="KL39" s="199"/>
      <c r="KM39" s="199"/>
      <c r="KN39" s="199"/>
      <c r="KO39" s="199"/>
      <c r="KP39" s="199"/>
      <c r="KQ39" s="199"/>
      <c r="KR39" s="199"/>
      <c r="KS39" s="199"/>
      <c r="KT39" s="199"/>
      <c r="KU39" s="199"/>
      <c r="KV39" s="199"/>
      <c r="KW39" s="199"/>
      <c r="KX39" s="199"/>
      <c r="KY39" s="199"/>
      <c r="KZ39" s="199"/>
      <c r="LA39" s="199"/>
      <c r="LB39" s="199"/>
      <c r="LC39" s="199"/>
      <c r="LD39" s="199"/>
      <c r="LE39" s="199"/>
      <c r="LF39" s="199"/>
      <c r="LG39" s="199"/>
      <c r="LH39" s="199"/>
      <c r="LI39" s="199"/>
      <c r="LJ39" s="199"/>
      <c r="LK39" s="199"/>
      <c r="LL39" s="199"/>
      <c r="LM39" s="199"/>
      <c r="LN39" s="199"/>
      <c r="LO39" s="199"/>
      <c r="LP39" s="199"/>
      <c r="LQ39" s="199"/>
      <c r="LR39" s="199"/>
      <c r="LS39" s="199"/>
      <c r="LT39" s="199"/>
      <c r="LU39" s="199"/>
      <c r="LV39" s="199"/>
      <c r="LW39" s="199"/>
      <c r="LX39" s="199"/>
      <c r="LY39" s="199"/>
      <c r="LZ39" s="199"/>
      <c r="MA39" s="199"/>
      <c r="MB39" s="199"/>
      <c r="MC39" s="199"/>
      <c r="MD39" s="199"/>
      <c r="ME39" s="199"/>
      <c r="MF39" s="199"/>
      <c r="MG39" s="199"/>
      <c r="MH39" s="199"/>
      <c r="MI39" s="199"/>
      <c r="MJ39" s="199"/>
      <c r="MK39" s="199"/>
      <c r="ML39" s="199"/>
      <c r="MM39" s="199"/>
      <c r="MN39" s="199"/>
      <c r="MO39" s="199"/>
      <c r="MP39" s="199"/>
      <c r="MQ39" s="199"/>
      <c r="MR39" s="199"/>
      <c r="MS39" s="199"/>
      <c r="MT39" s="199"/>
      <c r="MU39" s="199"/>
      <c r="MV39" s="199"/>
      <c r="MW39" s="199"/>
      <c r="MX39" s="199"/>
      <c r="MY39" s="199"/>
      <c r="MZ39" s="199"/>
      <c r="NA39" s="199"/>
      <c r="NB39" s="199"/>
      <c r="NC39" s="199"/>
      <c r="ND39" s="199"/>
      <c r="NE39" s="199"/>
      <c r="NF39" s="199"/>
      <c r="NG39" s="199"/>
      <c r="NH39" s="199"/>
      <c r="NI39" s="199"/>
      <c r="NJ39" s="199"/>
      <c r="NK39" s="199"/>
      <c r="NL39" s="199"/>
      <c r="NM39" s="199"/>
      <c r="NN39" s="199"/>
      <c r="NO39" s="199"/>
      <c r="NP39" s="199"/>
      <c r="NQ39" s="199"/>
      <c r="NR39" s="199"/>
      <c r="NS39" s="199"/>
      <c r="NT39" s="199"/>
      <c r="NU39" s="199"/>
      <c r="NV39" s="199"/>
      <c r="NW39" s="199"/>
      <c r="NX39" s="199"/>
      <c r="NY39" s="199"/>
      <c r="NZ39" s="199"/>
      <c r="OA39" s="199"/>
      <c r="OB39" s="199"/>
      <c r="OC39" s="199"/>
      <c r="OD39" s="199"/>
      <c r="OE39" s="199"/>
      <c r="OF39" s="199"/>
      <c r="OG39" s="199"/>
      <c r="OH39" s="199"/>
      <c r="OI39" s="199"/>
      <c r="OJ39" s="199"/>
      <c r="OK39" s="199"/>
      <c r="OL39" s="199"/>
      <c r="OM39" s="199"/>
      <c r="ON39" s="199"/>
      <c r="OO39" s="199"/>
      <c r="OP39" s="199"/>
      <c r="OQ39" s="199"/>
      <c r="OR39" s="199"/>
      <c r="OS39" s="199"/>
      <c r="OT39" s="199"/>
      <c r="OU39" s="199"/>
      <c r="OV39" s="199"/>
      <c r="OW39" s="199"/>
      <c r="OX39" s="199"/>
      <c r="OY39" s="199"/>
      <c r="OZ39" s="199"/>
      <c r="PA39" s="199"/>
      <c r="PB39" s="199"/>
      <c r="PC39" s="199"/>
      <c r="PD39" s="199"/>
      <c r="PE39" s="199"/>
      <c r="PF39" s="199"/>
      <c r="PG39" s="199"/>
      <c r="PH39" s="199"/>
      <c r="PI39" s="199"/>
      <c r="PJ39" s="199"/>
      <c r="PK39" s="199"/>
      <c r="PL39" s="199"/>
      <c r="PM39" s="199"/>
      <c r="PN39" s="199"/>
      <c r="PO39" s="199"/>
      <c r="PP39" s="199"/>
      <c r="PQ39" s="199"/>
      <c r="PR39" s="199"/>
      <c r="PS39" s="199"/>
      <c r="PT39" s="199"/>
      <c r="PU39" s="199"/>
      <c r="PV39" s="199"/>
      <c r="PW39" s="199"/>
      <c r="PX39" s="199"/>
      <c r="PY39" s="199"/>
      <c r="PZ39" s="199"/>
      <c r="QA39" s="199"/>
      <c r="QB39" s="199"/>
      <c r="QC39" s="199"/>
      <c r="QD39" s="199"/>
      <c r="QE39" s="199"/>
      <c r="QF39" s="199"/>
      <c r="QG39" s="199"/>
      <c r="QH39" s="199"/>
      <c r="QI39" s="199"/>
      <c r="QJ39" s="199"/>
      <c r="QK39" s="199"/>
      <c r="QL39" s="199"/>
      <c r="QM39" s="199"/>
      <c r="QN39" s="199"/>
      <c r="QO39" s="199"/>
      <c r="QP39" s="199"/>
      <c r="QQ39" s="199"/>
      <c r="QR39" s="199"/>
      <c r="QS39" s="199"/>
      <c r="QT39" s="199"/>
      <c r="QU39" s="199"/>
      <c r="QV39" s="199"/>
      <c r="QW39" s="199"/>
      <c r="QX39" s="199"/>
      <c r="QY39" s="199"/>
      <c r="QZ39" s="199"/>
      <c r="RA39" s="199"/>
      <c r="RB39" s="199"/>
      <c r="RC39" s="199"/>
      <c r="RD39" s="199"/>
      <c r="RE39" s="199"/>
      <c r="RF39" s="199"/>
      <c r="RG39" s="199"/>
      <c r="RH39" s="199"/>
      <c r="RI39" s="199"/>
      <c r="RJ39" s="199"/>
      <c r="RK39" s="199"/>
      <c r="RL39" s="199"/>
      <c r="RM39" s="199"/>
      <c r="RN39" s="199"/>
      <c r="RO39" s="199"/>
      <c r="RP39" s="199"/>
      <c r="RQ39" s="199"/>
      <c r="RR39" s="199"/>
      <c r="RS39" s="199"/>
      <c r="RT39" s="199"/>
      <c r="RU39" s="199"/>
      <c r="RV39" s="199"/>
      <c r="RW39" s="199"/>
      <c r="RX39" s="199"/>
      <c r="RY39" s="199"/>
      <c r="RZ39" s="199"/>
      <c r="SA39" s="199"/>
      <c r="SB39" s="199"/>
      <c r="SC39" s="199"/>
      <c r="SD39" s="199"/>
      <c r="SE39" s="199"/>
      <c r="SF39" s="199"/>
    </row>
    <row r="40" spans="1:500" x14ac:dyDescent="0.25">
      <c r="A40" s="206" t="s">
        <v>34</v>
      </c>
      <c r="B40" s="200"/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198">
        <v>-0.192</v>
      </c>
      <c r="O40" s="198">
        <v>-6.9000000000000006E-2</v>
      </c>
      <c r="P40" s="198">
        <v>-0.152</v>
      </c>
      <c r="Q40" s="198">
        <v>-0.16800000000000001</v>
      </c>
      <c r="R40" s="198">
        <v>-0.14399999999999999</v>
      </c>
      <c r="S40" s="198">
        <v>-0.16600000000000001</v>
      </c>
      <c r="T40" s="198">
        <v>0.23499999999999999</v>
      </c>
      <c r="U40" s="198">
        <v>9.7000000000000003E-2</v>
      </c>
      <c r="V40" s="198">
        <v>6.0999999999999999E-2</v>
      </c>
      <c r="W40" s="198">
        <v>-0.24399999999999999</v>
      </c>
      <c r="X40" s="198">
        <v>-6.9000000000000006E-2</v>
      </c>
      <c r="Y40" s="198">
        <v>-5.0000000000000001E-3</v>
      </c>
      <c r="Z40" s="198">
        <v>-0.127</v>
      </c>
      <c r="AA40" s="198">
        <v>-1.4999999999999999E-2</v>
      </c>
      <c r="AB40" s="198">
        <v>0.16700000000000001</v>
      </c>
      <c r="AC40" s="198">
        <v>8.2000000000000003E-2</v>
      </c>
      <c r="AD40" s="198">
        <v>6.8000000000000005E-2</v>
      </c>
      <c r="AE40" s="198">
        <v>2.5999999999999999E-2</v>
      </c>
      <c r="AF40" s="198">
        <v>0.121</v>
      </c>
      <c r="AG40" s="198">
        <v>0.10299999999999999</v>
      </c>
      <c r="AH40" s="198">
        <v>3.3000000000000002E-2</v>
      </c>
      <c r="AI40" s="198">
        <v>0.08</v>
      </c>
      <c r="AJ40" s="198">
        <v>3.7999999999999999E-2</v>
      </c>
      <c r="AK40" s="198">
        <v>2.4E-2</v>
      </c>
      <c r="AL40" s="198">
        <v>5.8999999999999997E-2</v>
      </c>
      <c r="AM40" s="198">
        <v>0.22500000000000001</v>
      </c>
      <c r="AN40" s="198">
        <v>8.2000000000000003E-2</v>
      </c>
      <c r="AO40" s="198">
        <v>-3.3000000000000002E-2</v>
      </c>
      <c r="AP40" s="198">
        <v>-0.127</v>
      </c>
      <c r="AQ40" s="198">
        <v>3.6999999999999998E-2</v>
      </c>
      <c r="AR40" s="198">
        <v>0.128</v>
      </c>
      <c r="AS40" s="198">
        <v>0.10299999999999999</v>
      </c>
      <c r="AT40" s="198">
        <v>3.3000000000000002E-2</v>
      </c>
      <c r="AU40" s="198">
        <v>0.08</v>
      </c>
      <c r="AV40" s="198">
        <v>3.7999999999999999E-2</v>
      </c>
      <c r="AW40" s="198">
        <v>2.4E-2</v>
      </c>
      <c r="AX40" s="198">
        <v>5.8999999999999997E-2</v>
      </c>
      <c r="AY40" s="198">
        <v>0.22500000000000001</v>
      </c>
      <c r="AZ40" s="198">
        <v>8.2000000000000003E-2</v>
      </c>
      <c r="BA40" s="198">
        <v>-3.3000000000000002E-2</v>
      </c>
      <c r="BB40" s="460"/>
      <c r="BC40" s="460"/>
      <c r="BD40" s="460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199"/>
      <c r="EE40" s="199"/>
      <c r="EF40" s="199"/>
      <c r="EG40" s="199"/>
      <c r="EH40" s="199"/>
      <c r="EI40" s="199"/>
      <c r="EJ40" s="199"/>
      <c r="EK40" s="199"/>
      <c r="EL40" s="199"/>
      <c r="EM40" s="199"/>
      <c r="EN40" s="199"/>
      <c r="EO40" s="199"/>
      <c r="EP40" s="199"/>
      <c r="EQ40" s="199"/>
      <c r="ER40" s="199"/>
      <c r="ES40" s="199"/>
      <c r="ET40" s="199"/>
      <c r="EU40" s="199"/>
      <c r="EV40" s="199"/>
      <c r="EW40" s="199"/>
      <c r="EX40" s="199"/>
      <c r="EY40" s="199"/>
      <c r="EZ40" s="199"/>
      <c r="FA40" s="199"/>
      <c r="FB40" s="199"/>
      <c r="FC40" s="199"/>
      <c r="FD40" s="199"/>
      <c r="FE40" s="199"/>
      <c r="FF40" s="199"/>
      <c r="FG40" s="199"/>
      <c r="FH40" s="199"/>
      <c r="FI40" s="199"/>
      <c r="FJ40" s="199"/>
      <c r="FK40" s="199"/>
      <c r="FL40" s="199"/>
      <c r="FM40" s="199"/>
      <c r="FN40" s="199"/>
      <c r="FO40" s="199"/>
      <c r="FP40" s="199"/>
      <c r="FQ40" s="199"/>
      <c r="FR40" s="199"/>
      <c r="FS40" s="199"/>
      <c r="FT40" s="199"/>
      <c r="FU40" s="199"/>
      <c r="FV40" s="199"/>
      <c r="FW40" s="199"/>
      <c r="FX40" s="199"/>
      <c r="FY40" s="199"/>
      <c r="FZ40" s="199"/>
      <c r="GA40" s="199"/>
      <c r="GB40" s="199"/>
      <c r="GC40" s="199"/>
      <c r="GD40" s="199"/>
      <c r="GE40" s="199"/>
      <c r="GF40" s="199"/>
      <c r="GG40" s="199"/>
      <c r="GH40" s="199"/>
      <c r="GI40" s="199"/>
      <c r="GJ40" s="199"/>
      <c r="GK40" s="199"/>
      <c r="GL40" s="199"/>
      <c r="GM40" s="199"/>
      <c r="GN40" s="199"/>
      <c r="GO40" s="199"/>
      <c r="GP40" s="199"/>
      <c r="GQ40" s="199"/>
      <c r="GR40" s="199"/>
      <c r="GS40" s="199"/>
      <c r="GT40" s="199"/>
      <c r="GU40" s="199"/>
      <c r="GV40" s="199"/>
      <c r="GW40" s="199"/>
      <c r="GX40" s="199"/>
      <c r="GY40" s="199"/>
      <c r="GZ40" s="199"/>
      <c r="HA40" s="199"/>
      <c r="HB40" s="199"/>
      <c r="HC40" s="199"/>
      <c r="HD40" s="199"/>
      <c r="HE40" s="199"/>
      <c r="HF40" s="199"/>
      <c r="HG40" s="199"/>
      <c r="HH40" s="199"/>
      <c r="HI40" s="199"/>
      <c r="HJ40" s="199"/>
      <c r="HK40" s="199"/>
      <c r="HL40" s="199"/>
      <c r="HM40" s="199"/>
      <c r="HN40" s="199"/>
      <c r="HO40" s="199"/>
      <c r="HP40" s="199"/>
      <c r="HQ40" s="199"/>
      <c r="HR40" s="199"/>
      <c r="HS40" s="199"/>
      <c r="HT40" s="199"/>
      <c r="HU40" s="199"/>
      <c r="HV40" s="199"/>
      <c r="HW40" s="199"/>
      <c r="HX40" s="199"/>
      <c r="HY40" s="199"/>
      <c r="HZ40" s="199"/>
      <c r="IA40" s="199"/>
      <c r="IB40" s="199"/>
      <c r="IC40" s="199"/>
      <c r="ID40" s="199"/>
      <c r="IE40" s="199"/>
      <c r="IF40" s="199"/>
      <c r="IG40" s="199"/>
      <c r="IH40" s="199"/>
      <c r="II40" s="199"/>
      <c r="IJ40" s="199"/>
      <c r="IK40" s="199"/>
      <c r="IL40" s="199"/>
      <c r="IM40" s="199"/>
      <c r="IN40" s="199"/>
      <c r="IO40" s="199"/>
      <c r="IP40" s="199"/>
      <c r="IQ40" s="199"/>
      <c r="IR40" s="199"/>
      <c r="IS40" s="199"/>
      <c r="IT40" s="199"/>
      <c r="IU40" s="199"/>
      <c r="IV40" s="199"/>
      <c r="IW40" s="199"/>
      <c r="IX40" s="199"/>
      <c r="IY40" s="199"/>
      <c r="IZ40" s="199"/>
      <c r="JA40" s="199"/>
      <c r="JB40" s="199"/>
      <c r="JC40" s="199"/>
      <c r="JD40" s="199"/>
      <c r="JE40" s="199"/>
      <c r="JF40" s="199"/>
      <c r="JG40" s="199"/>
      <c r="JH40" s="199"/>
      <c r="JI40" s="199"/>
      <c r="JJ40" s="199"/>
      <c r="JK40" s="199"/>
      <c r="JL40" s="199"/>
      <c r="JM40" s="199"/>
      <c r="JN40" s="199"/>
      <c r="JO40" s="199"/>
      <c r="JP40" s="199"/>
      <c r="JQ40" s="199"/>
      <c r="JR40" s="199"/>
      <c r="JS40" s="199"/>
      <c r="JT40" s="199"/>
      <c r="JU40" s="199"/>
      <c r="JV40" s="199"/>
      <c r="JW40" s="199"/>
      <c r="JX40" s="199"/>
      <c r="JY40" s="199"/>
      <c r="JZ40" s="199"/>
      <c r="KA40" s="199"/>
      <c r="KB40" s="199"/>
      <c r="KC40" s="199"/>
      <c r="KD40" s="199"/>
      <c r="KE40" s="199"/>
      <c r="KF40" s="199"/>
      <c r="KG40" s="199"/>
      <c r="KH40" s="199"/>
      <c r="KI40" s="199"/>
      <c r="KJ40" s="199"/>
      <c r="KK40" s="199"/>
      <c r="KL40" s="199"/>
      <c r="KM40" s="199"/>
      <c r="KN40" s="199"/>
      <c r="KO40" s="199"/>
      <c r="KP40" s="199"/>
      <c r="KQ40" s="199"/>
      <c r="KR40" s="199"/>
      <c r="KS40" s="199"/>
      <c r="KT40" s="199"/>
      <c r="KU40" s="199"/>
      <c r="KV40" s="199"/>
      <c r="KW40" s="199"/>
      <c r="KX40" s="199"/>
      <c r="KY40" s="199"/>
      <c r="KZ40" s="199"/>
      <c r="LA40" s="199"/>
      <c r="LB40" s="199"/>
      <c r="LC40" s="199"/>
      <c r="LD40" s="199"/>
      <c r="LE40" s="199"/>
      <c r="LF40" s="199"/>
      <c r="LG40" s="199"/>
      <c r="LH40" s="199"/>
      <c r="LI40" s="199"/>
      <c r="LJ40" s="199"/>
      <c r="LK40" s="199"/>
      <c r="LL40" s="199"/>
      <c r="LM40" s="199"/>
      <c r="LN40" s="199"/>
      <c r="LO40" s="199"/>
      <c r="LP40" s="199"/>
      <c r="LQ40" s="199"/>
      <c r="LR40" s="199"/>
      <c r="LS40" s="199"/>
      <c r="LT40" s="199"/>
      <c r="LU40" s="199"/>
      <c r="LV40" s="199"/>
      <c r="LW40" s="199"/>
      <c r="LX40" s="199"/>
      <c r="LY40" s="199"/>
      <c r="LZ40" s="199"/>
      <c r="MA40" s="199"/>
      <c r="MB40" s="199"/>
      <c r="MC40" s="199"/>
      <c r="MD40" s="199"/>
      <c r="ME40" s="199"/>
      <c r="MF40" s="199"/>
      <c r="MG40" s="199"/>
      <c r="MH40" s="199"/>
      <c r="MI40" s="199"/>
      <c r="MJ40" s="199"/>
      <c r="MK40" s="199"/>
      <c r="ML40" s="199"/>
      <c r="MM40" s="199"/>
      <c r="MN40" s="199"/>
      <c r="MO40" s="199"/>
      <c r="MP40" s="199"/>
      <c r="MQ40" s="199"/>
      <c r="MR40" s="199"/>
      <c r="MS40" s="199"/>
      <c r="MT40" s="199"/>
      <c r="MU40" s="199"/>
      <c r="MV40" s="199"/>
      <c r="MW40" s="199"/>
      <c r="MX40" s="199"/>
      <c r="MY40" s="199"/>
      <c r="MZ40" s="199"/>
      <c r="NA40" s="199"/>
      <c r="NB40" s="199"/>
      <c r="NC40" s="199"/>
      <c r="ND40" s="199"/>
      <c r="NE40" s="199"/>
      <c r="NF40" s="199"/>
      <c r="NG40" s="199"/>
      <c r="NH40" s="199"/>
      <c r="NI40" s="199"/>
      <c r="NJ40" s="199"/>
      <c r="NK40" s="199"/>
      <c r="NL40" s="199"/>
      <c r="NM40" s="199"/>
      <c r="NN40" s="199"/>
      <c r="NO40" s="199"/>
      <c r="NP40" s="199"/>
      <c r="NQ40" s="199"/>
      <c r="NR40" s="199"/>
      <c r="NS40" s="199"/>
      <c r="NT40" s="199"/>
      <c r="NU40" s="199"/>
      <c r="NV40" s="199"/>
      <c r="NW40" s="199"/>
      <c r="NX40" s="199"/>
      <c r="NY40" s="199"/>
      <c r="NZ40" s="199"/>
      <c r="OA40" s="199"/>
      <c r="OB40" s="199"/>
      <c r="OC40" s="199"/>
      <c r="OD40" s="199"/>
      <c r="OE40" s="199"/>
      <c r="OF40" s="199"/>
      <c r="OG40" s="199"/>
      <c r="OH40" s="199"/>
      <c r="OI40" s="199"/>
      <c r="OJ40" s="199"/>
      <c r="OK40" s="199"/>
      <c r="OL40" s="199"/>
      <c r="OM40" s="199"/>
      <c r="ON40" s="199"/>
      <c r="OO40" s="199"/>
      <c r="OP40" s="199"/>
      <c r="OQ40" s="199"/>
      <c r="OR40" s="199"/>
      <c r="OS40" s="199"/>
      <c r="OT40" s="199"/>
      <c r="OU40" s="199"/>
      <c r="OV40" s="199"/>
      <c r="OW40" s="199"/>
      <c r="OX40" s="199"/>
      <c r="OY40" s="199"/>
      <c r="OZ40" s="199"/>
      <c r="PA40" s="199"/>
      <c r="PB40" s="199"/>
      <c r="PC40" s="199"/>
      <c r="PD40" s="199"/>
      <c r="PE40" s="199"/>
      <c r="PF40" s="199"/>
      <c r="PG40" s="199"/>
      <c r="PH40" s="199"/>
      <c r="PI40" s="199"/>
      <c r="PJ40" s="199"/>
      <c r="PK40" s="199"/>
      <c r="PL40" s="199"/>
      <c r="PM40" s="199"/>
      <c r="PN40" s="199"/>
      <c r="PO40" s="199"/>
      <c r="PP40" s="199"/>
      <c r="PQ40" s="199"/>
      <c r="PR40" s="199"/>
      <c r="PS40" s="199"/>
      <c r="PT40" s="199"/>
      <c r="PU40" s="199"/>
      <c r="PV40" s="199"/>
      <c r="PW40" s="199"/>
      <c r="PX40" s="199"/>
      <c r="PY40" s="199"/>
      <c r="PZ40" s="199"/>
      <c r="QA40" s="199"/>
      <c r="QB40" s="199"/>
      <c r="QC40" s="199"/>
      <c r="QD40" s="199"/>
      <c r="QE40" s="199"/>
      <c r="QF40" s="199"/>
      <c r="QG40" s="199"/>
      <c r="QH40" s="199"/>
      <c r="QI40" s="199"/>
      <c r="QJ40" s="199"/>
      <c r="QK40" s="199"/>
      <c r="QL40" s="199"/>
      <c r="QM40" s="199"/>
      <c r="QN40" s="199"/>
      <c r="QO40" s="199"/>
      <c r="QP40" s="199"/>
      <c r="QQ40" s="199"/>
      <c r="QR40" s="199"/>
      <c r="QS40" s="199"/>
      <c r="QT40" s="199"/>
      <c r="QU40" s="199"/>
      <c r="QV40" s="199"/>
      <c r="QW40" s="199"/>
      <c r="QX40" s="199"/>
      <c r="QY40" s="199"/>
      <c r="QZ40" s="199"/>
      <c r="RA40" s="199"/>
      <c r="RB40" s="199"/>
      <c r="RC40" s="199"/>
      <c r="RD40" s="199"/>
      <c r="RE40" s="199"/>
      <c r="RF40" s="199"/>
      <c r="RG40" s="199"/>
      <c r="RH40" s="199"/>
      <c r="RI40" s="199"/>
      <c r="RJ40" s="199"/>
      <c r="RK40" s="199"/>
      <c r="RL40" s="199"/>
      <c r="RM40" s="199"/>
      <c r="RN40" s="199"/>
      <c r="RO40" s="199"/>
      <c r="RP40" s="199"/>
      <c r="RQ40" s="199"/>
      <c r="RR40" s="199"/>
      <c r="RS40" s="199"/>
      <c r="RT40" s="199"/>
      <c r="RU40" s="199"/>
      <c r="RV40" s="199"/>
      <c r="RW40" s="199"/>
      <c r="RX40" s="199"/>
      <c r="RY40" s="199"/>
      <c r="RZ40" s="199"/>
      <c r="SA40" s="199"/>
      <c r="SB40" s="199"/>
      <c r="SC40" s="199"/>
      <c r="SD40" s="199"/>
      <c r="SE40" s="199"/>
      <c r="SF40" s="199"/>
    </row>
    <row r="41" spans="1:500" x14ac:dyDescent="0.25">
      <c r="A41" s="205" t="s">
        <v>35</v>
      </c>
      <c r="B41" s="194">
        <v>17</v>
      </c>
      <c r="C41" s="194">
        <v>-47</v>
      </c>
      <c r="D41" s="194">
        <v>-141</v>
      </c>
      <c r="E41" s="194">
        <v>6</v>
      </c>
      <c r="F41" s="194">
        <v>22</v>
      </c>
      <c r="G41" s="194">
        <v>250</v>
      </c>
      <c r="H41" s="194">
        <v>24</v>
      </c>
      <c r="I41" s="194">
        <v>18</v>
      </c>
      <c r="J41" s="194">
        <v>240</v>
      </c>
      <c r="K41" s="194">
        <v>111</v>
      </c>
      <c r="L41" s="194">
        <v>4</v>
      </c>
      <c r="M41" s="194">
        <v>-608</v>
      </c>
      <c r="N41" s="194">
        <v>10</v>
      </c>
      <c r="O41" s="194">
        <v>-237</v>
      </c>
      <c r="P41" s="194">
        <v>22</v>
      </c>
      <c r="Q41" s="194">
        <v>6</v>
      </c>
      <c r="R41" s="194">
        <v>-5</v>
      </c>
      <c r="S41" s="194">
        <v>-117</v>
      </c>
      <c r="T41" s="194">
        <v>22</v>
      </c>
      <c r="U41" s="194">
        <v>3</v>
      </c>
      <c r="V41" s="194">
        <v>13</v>
      </c>
      <c r="W41" s="194">
        <v>126</v>
      </c>
      <c r="X41" s="194">
        <v>48</v>
      </c>
      <c r="Y41" s="194">
        <v>-61</v>
      </c>
      <c r="Z41" s="194">
        <v>9</v>
      </c>
      <c r="AA41" s="194">
        <v>-3</v>
      </c>
      <c r="AB41" s="194">
        <v>14</v>
      </c>
      <c r="AC41" s="194">
        <v>7</v>
      </c>
      <c r="AD41" s="194">
        <v>-22</v>
      </c>
      <c r="AE41" s="194">
        <v>-22</v>
      </c>
      <c r="AF41" s="194">
        <v>-22</v>
      </c>
      <c r="AG41" s="194">
        <v>-22</v>
      </c>
      <c r="AH41" s="194">
        <v>-22</v>
      </c>
      <c r="AI41" s="194">
        <v>-22</v>
      </c>
      <c r="AJ41" s="194">
        <v>-22</v>
      </c>
      <c r="AK41" s="194">
        <v>-24</v>
      </c>
      <c r="AL41" s="194">
        <v>-23</v>
      </c>
      <c r="AM41" s="194">
        <v>-22</v>
      </c>
      <c r="AN41" s="194">
        <v>-22</v>
      </c>
      <c r="AO41" s="194">
        <v>-23</v>
      </c>
      <c r="AP41" s="194">
        <v>9</v>
      </c>
      <c r="AQ41" s="194">
        <v>-22</v>
      </c>
      <c r="AR41" s="194">
        <v>-22</v>
      </c>
      <c r="AS41" s="194">
        <v>-22</v>
      </c>
      <c r="AT41" s="194">
        <v>-22</v>
      </c>
      <c r="AU41" s="194">
        <v>-22</v>
      </c>
      <c r="AV41" s="194">
        <v>-22</v>
      </c>
      <c r="AW41" s="194">
        <v>-24</v>
      </c>
      <c r="AX41" s="194">
        <v>-23</v>
      </c>
      <c r="AY41" s="194">
        <v>-22</v>
      </c>
      <c r="AZ41" s="194">
        <v>-22</v>
      </c>
      <c r="BA41" s="194">
        <v>-23</v>
      </c>
      <c r="BB41" s="456"/>
      <c r="BC41" s="456"/>
      <c r="BD41" s="456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95"/>
      <c r="DW41" s="195"/>
      <c r="DX41" s="195"/>
      <c r="DY41" s="195"/>
      <c r="DZ41" s="195"/>
      <c r="EA41" s="195"/>
      <c r="EB41" s="195"/>
      <c r="EC41" s="195"/>
      <c r="ED41" s="195"/>
      <c r="EE41" s="195"/>
      <c r="EF41" s="195"/>
      <c r="EG41" s="195"/>
      <c r="EH41" s="195"/>
      <c r="EI41" s="195"/>
      <c r="EJ41" s="195"/>
      <c r="EK41" s="195"/>
      <c r="EL41" s="195"/>
      <c r="EM41" s="195"/>
      <c r="EN41" s="195"/>
      <c r="EO41" s="195"/>
      <c r="EP41" s="195"/>
      <c r="EQ41" s="195"/>
      <c r="ER41" s="195"/>
      <c r="ES41" s="195"/>
      <c r="ET41" s="195"/>
      <c r="EU41" s="195"/>
      <c r="EV41" s="195"/>
      <c r="EW41" s="195"/>
      <c r="EX41" s="195"/>
      <c r="EY41" s="195"/>
      <c r="EZ41" s="195"/>
      <c r="FA41" s="195"/>
      <c r="FB41" s="195"/>
      <c r="FC41" s="195"/>
      <c r="FD41" s="195"/>
      <c r="FE41" s="195"/>
      <c r="FF41" s="195"/>
      <c r="FG41" s="195"/>
      <c r="FH41" s="195"/>
      <c r="FI41" s="195"/>
      <c r="FJ41" s="195"/>
      <c r="FK41" s="195"/>
      <c r="FL41" s="195"/>
      <c r="FM41" s="195"/>
      <c r="FN41" s="195"/>
      <c r="FO41" s="195"/>
      <c r="FP41" s="195"/>
      <c r="FQ41" s="195"/>
      <c r="FR41" s="195"/>
      <c r="FS41" s="195"/>
      <c r="FT41" s="195"/>
      <c r="FU41" s="195"/>
      <c r="FV41" s="195"/>
      <c r="FW41" s="195"/>
      <c r="FX41" s="195"/>
      <c r="FY41" s="195"/>
      <c r="FZ41" s="195"/>
      <c r="GA41" s="195"/>
      <c r="GB41" s="195"/>
      <c r="GC41" s="195"/>
      <c r="GD41" s="195"/>
      <c r="GE41" s="195"/>
      <c r="GF41" s="195"/>
      <c r="GG41" s="195"/>
      <c r="GH41" s="195"/>
      <c r="GI41" s="195"/>
      <c r="GJ41" s="195"/>
      <c r="GK41" s="195"/>
      <c r="GL41" s="195"/>
      <c r="GM41" s="195"/>
      <c r="GN41" s="195"/>
      <c r="GO41" s="195"/>
      <c r="GP41" s="195"/>
      <c r="GQ41" s="195"/>
      <c r="GR41" s="195"/>
      <c r="GS41" s="195"/>
      <c r="GT41" s="195"/>
      <c r="GU41" s="195"/>
      <c r="GV41" s="195"/>
      <c r="GW41" s="195"/>
      <c r="GX41" s="195"/>
      <c r="GY41" s="195"/>
      <c r="GZ41" s="195"/>
      <c r="HA41" s="195"/>
      <c r="HB41" s="195"/>
      <c r="HC41" s="195"/>
      <c r="HD41" s="195"/>
      <c r="HE41" s="195"/>
      <c r="HF41" s="195"/>
      <c r="HG41" s="195"/>
      <c r="HH41" s="195"/>
      <c r="HI41" s="195"/>
      <c r="HJ41" s="195"/>
      <c r="HK41" s="195"/>
      <c r="HL41" s="195"/>
      <c r="HM41" s="195"/>
      <c r="HN41" s="195"/>
      <c r="HO41" s="195"/>
      <c r="HP41" s="195"/>
      <c r="HQ41" s="195"/>
      <c r="HR41" s="195"/>
      <c r="HS41" s="195"/>
      <c r="HT41" s="195"/>
      <c r="HU41" s="195"/>
      <c r="HV41" s="195"/>
      <c r="HW41" s="195"/>
      <c r="HX41" s="195"/>
      <c r="HY41" s="195"/>
      <c r="HZ41" s="195"/>
      <c r="IA41" s="195"/>
      <c r="IB41" s="195"/>
      <c r="IC41" s="195"/>
      <c r="ID41" s="195"/>
      <c r="IE41" s="195"/>
      <c r="IF41" s="195"/>
      <c r="IG41" s="195"/>
      <c r="IH41" s="195"/>
      <c r="II41" s="195"/>
      <c r="IJ41" s="195"/>
      <c r="IK41" s="195"/>
      <c r="IL41" s="195"/>
      <c r="IM41" s="195"/>
      <c r="IN41" s="195"/>
      <c r="IO41" s="195"/>
      <c r="IP41" s="195"/>
      <c r="IQ41" s="195"/>
      <c r="IR41" s="195"/>
      <c r="IS41" s="195"/>
      <c r="IT41" s="195"/>
      <c r="IU41" s="195"/>
      <c r="IV41" s="195"/>
      <c r="IW41" s="195"/>
      <c r="IX41" s="195"/>
      <c r="IY41" s="195"/>
      <c r="IZ41" s="195"/>
      <c r="JA41" s="195"/>
      <c r="JB41" s="195"/>
      <c r="JC41" s="195"/>
      <c r="JD41" s="195"/>
      <c r="JE41" s="195"/>
      <c r="JF41" s="195"/>
      <c r="JG41" s="195"/>
      <c r="JH41" s="195"/>
      <c r="JI41" s="195"/>
      <c r="JJ41" s="195"/>
      <c r="JK41" s="195"/>
      <c r="JL41" s="195"/>
      <c r="JM41" s="195"/>
      <c r="JN41" s="195"/>
      <c r="JO41" s="195"/>
      <c r="JP41" s="195"/>
      <c r="JQ41" s="195"/>
      <c r="JR41" s="195"/>
      <c r="JS41" s="195"/>
      <c r="JT41" s="195"/>
      <c r="JU41" s="195"/>
      <c r="JV41" s="195"/>
      <c r="JW41" s="195"/>
      <c r="JX41" s="195"/>
      <c r="JY41" s="195"/>
      <c r="JZ41" s="195"/>
      <c r="KA41" s="195"/>
      <c r="KB41" s="195"/>
      <c r="KC41" s="195"/>
      <c r="KD41" s="195"/>
      <c r="KE41" s="195"/>
      <c r="KF41" s="195"/>
      <c r="KG41" s="195"/>
      <c r="KH41" s="195"/>
      <c r="KI41" s="195"/>
      <c r="KJ41" s="195"/>
      <c r="KK41" s="195"/>
      <c r="KL41" s="195"/>
      <c r="KM41" s="195"/>
      <c r="KN41" s="195"/>
      <c r="KO41" s="195"/>
      <c r="KP41" s="195"/>
      <c r="KQ41" s="195"/>
      <c r="KR41" s="195"/>
      <c r="KS41" s="195"/>
      <c r="KT41" s="195"/>
      <c r="KU41" s="195"/>
      <c r="KV41" s="195"/>
      <c r="KW41" s="195"/>
      <c r="KX41" s="195"/>
      <c r="KY41" s="195"/>
      <c r="KZ41" s="195"/>
      <c r="LA41" s="195"/>
      <c r="LB41" s="195"/>
      <c r="LC41" s="195"/>
      <c r="LD41" s="195"/>
      <c r="LE41" s="195"/>
      <c r="LF41" s="195"/>
      <c r="LG41" s="195"/>
      <c r="LH41" s="195"/>
      <c r="LI41" s="195"/>
      <c r="LJ41" s="195"/>
      <c r="LK41" s="195"/>
      <c r="LL41" s="195"/>
      <c r="LM41" s="195"/>
      <c r="LN41" s="195"/>
      <c r="LO41" s="195"/>
      <c r="LP41" s="195"/>
      <c r="LQ41" s="195"/>
      <c r="LR41" s="195"/>
      <c r="LS41" s="195"/>
      <c r="LT41" s="195"/>
      <c r="LU41" s="195"/>
      <c r="LV41" s="195"/>
      <c r="LW41" s="195"/>
      <c r="LX41" s="195"/>
      <c r="LY41" s="195"/>
      <c r="LZ41" s="195"/>
      <c r="MA41" s="195"/>
      <c r="MB41" s="195"/>
      <c r="MC41" s="195"/>
      <c r="MD41" s="195"/>
      <c r="ME41" s="195"/>
      <c r="MF41" s="195"/>
      <c r="MG41" s="195"/>
      <c r="MH41" s="195"/>
      <c r="MI41" s="195"/>
      <c r="MJ41" s="195"/>
      <c r="MK41" s="195"/>
      <c r="ML41" s="195"/>
      <c r="MM41" s="195"/>
      <c r="MN41" s="195"/>
      <c r="MO41" s="195"/>
      <c r="MP41" s="195"/>
      <c r="MQ41" s="195"/>
      <c r="MR41" s="195"/>
      <c r="MS41" s="195"/>
      <c r="MT41" s="195"/>
      <c r="MU41" s="195"/>
      <c r="MV41" s="195"/>
      <c r="MW41" s="195"/>
      <c r="MX41" s="195"/>
      <c r="MY41" s="195"/>
      <c r="MZ41" s="195"/>
      <c r="NA41" s="195"/>
      <c r="NB41" s="195"/>
      <c r="NC41" s="195"/>
      <c r="ND41" s="195"/>
      <c r="NE41" s="195"/>
      <c r="NF41" s="195"/>
      <c r="NG41" s="195"/>
      <c r="NH41" s="195"/>
      <c r="NI41" s="195"/>
      <c r="NJ41" s="195"/>
      <c r="NK41" s="195"/>
      <c r="NL41" s="195"/>
      <c r="NM41" s="195"/>
      <c r="NN41" s="195"/>
      <c r="NO41" s="195"/>
      <c r="NP41" s="195"/>
      <c r="NQ41" s="195"/>
      <c r="NR41" s="195"/>
      <c r="NS41" s="195"/>
      <c r="NT41" s="195"/>
      <c r="NU41" s="195"/>
      <c r="NV41" s="195"/>
      <c r="NW41" s="195"/>
      <c r="NX41" s="195"/>
      <c r="NY41" s="195"/>
      <c r="NZ41" s="195"/>
      <c r="OA41" s="195"/>
      <c r="OB41" s="195"/>
      <c r="OC41" s="195"/>
      <c r="OD41" s="195"/>
      <c r="OE41" s="195"/>
      <c r="OF41" s="195"/>
      <c r="OG41" s="195"/>
      <c r="OH41" s="195"/>
      <c r="OI41" s="195"/>
      <c r="OJ41" s="195"/>
      <c r="OK41" s="195"/>
      <c r="OL41" s="195"/>
      <c r="OM41" s="195"/>
      <c r="ON41" s="195"/>
      <c r="OO41" s="195"/>
      <c r="OP41" s="195"/>
      <c r="OQ41" s="195"/>
      <c r="OR41" s="195"/>
      <c r="OS41" s="195"/>
      <c r="OT41" s="195"/>
      <c r="OU41" s="195"/>
      <c r="OV41" s="195"/>
      <c r="OW41" s="195"/>
      <c r="OX41" s="195"/>
      <c r="OY41" s="195"/>
      <c r="OZ41" s="195"/>
      <c r="PA41" s="195"/>
      <c r="PB41" s="195"/>
      <c r="PC41" s="195"/>
      <c r="PD41" s="195"/>
      <c r="PE41" s="195"/>
      <c r="PF41" s="195"/>
      <c r="PG41" s="195"/>
      <c r="PH41" s="195"/>
      <c r="PI41" s="195"/>
      <c r="PJ41" s="195"/>
      <c r="PK41" s="195"/>
      <c r="PL41" s="195"/>
      <c r="PM41" s="195"/>
      <c r="PN41" s="195"/>
      <c r="PO41" s="195"/>
      <c r="PP41" s="195"/>
      <c r="PQ41" s="195"/>
      <c r="PR41" s="195"/>
      <c r="PS41" s="195"/>
      <c r="PT41" s="195"/>
      <c r="PU41" s="195"/>
      <c r="PV41" s="195"/>
      <c r="PW41" s="195"/>
      <c r="PX41" s="195"/>
      <c r="PY41" s="195"/>
      <c r="PZ41" s="195"/>
      <c r="QA41" s="195"/>
      <c r="QB41" s="195"/>
      <c r="QC41" s="195"/>
      <c r="QD41" s="195"/>
      <c r="QE41" s="195"/>
      <c r="QF41" s="195"/>
      <c r="QG41" s="195"/>
      <c r="QH41" s="195"/>
      <c r="QI41" s="195"/>
      <c r="QJ41" s="195"/>
      <c r="QK41" s="195"/>
      <c r="QL41" s="195"/>
      <c r="QM41" s="195"/>
      <c r="QN41" s="195"/>
      <c r="QO41" s="195"/>
      <c r="QP41" s="195"/>
      <c r="QQ41" s="195"/>
      <c r="QR41" s="195"/>
      <c r="QS41" s="195"/>
      <c r="QT41" s="195"/>
      <c r="QU41" s="195"/>
      <c r="QV41" s="195"/>
      <c r="QW41" s="195"/>
      <c r="QX41" s="195"/>
      <c r="QY41" s="195"/>
      <c r="QZ41" s="195"/>
      <c r="RA41" s="195"/>
      <c r="RB41" s="195"/>
      <c r="RC41" s="195"/>
      <c r="RD41" s="195"/>
      <c r="RE41" s="195"/>
      <c r="RF41" s="195"/>
      <c r="RG41" s="195"/>
      <c r="RH41" s="195"/>
      <c r="RI41" s="195"/>
      <c r="RJ41" s="195"/>
      <c r="RK41" s="195"/>
      <c r="RL41" s="195"/>
      <c r="RM41" s="195"/>
      <c r="RN41" s="195"/>
      <c r="RO41" s="195"/>
      <c r="RP41" s="195"/>
      <c r="RQ41" s="195"/>
      <c r="RR41" s="195"/>
      <c r="RS41" s="195"/>
      <c r="RT41" s="195"/>
      <c r="RU41" s="195"/>
      <c r="RV41" s="195"/>
      <c r="RW41" s="195"/>
      <c r="RX41" s="195"/>
      <c r="RY41" s="195"/>
      <c r="RZ41" s="195"/>
      <c r="SA41" s="195"/>
      <c r="SB41" s="195"/>
      <c r="SC41" s="195"/>
      <c r="SD41" s="195"/>
      <c r="SE41" s="195"/>
      <c r="SF41" s="195"/>
    </row>
    <row r="42" spans="1:500" x14ac:dyDescent="0.25">
      <c r="A42" s="205" t="s">
        <v>36</v>
      </c>
      <c r="B42" s="194">
        <v>407</v>
      </c>
      <c r="C42" s="194">
        <v>405</v>
      </c>
      <c r="D42" s="194">
        <v>472</v>
      </c>
      <c r="E42" s="194">
        <v>280</v>
      </c>
      <c r="F42" s="194">
        <v>399</v>
      </c>
      <c r="G42" s="194">
        <v>57</v>
      </c>
      <c r="H42" s="194">
        <v>154</v>
      </c>
      <c r="I42" s="194">
        <v>-275</v>
      </c>
      <c r="J42" s="194">
        <v>44</v>
      </c>
      <c r="K42" s="194">
        <v>344</v>
      </c>
      <c r="L42" s="194">
        <v>279</v>
      </c>
      <c r="M42" s="194">
        <v>938</v>
      </c>
      <c r="N42" s="194">
        <v>352</v>
      </c>
      <c r="O42" s="194">
        <v>611</v>
      </c>
      <c r="P42" s="194">
        <v>217</v>
      </c>
      <c r="Q42" s="194">
        <v>141</v>
      </c>
      <c r="R42" s="194">
        <v>361</v>
      </c>
      <c r="S42" s="194">
        <v>282</v>
      </c>
      <c r="T42" s="194">
        <v>365</v>
      </c>
      <c r="U42" s="194">
        <v>-151</v>
      </c>
      <c r="V42" s="194">
        <v>408</v>
      </c>
      <c r="W42" s="194">
        <v>73</v>
      </c>
      <c r="X42" s="194">
        <v>248</v>
      </c>
      <c r="Y42" s="194">
        <v>308</v>
      </c>
      <c r="Z42" s="194">
        <v>123</v>
      </c>
      <c r="AA42" s="194">
        <v>341</v>
      </c>
      <c r="AB42" s="194">
        <v>532</v>
      </c>
      <c r="AC42" s="194">
        <v>276</v>
      </c>
      <c r="AD42" s="194">
        <v>421</v>
      </c>
      <c r="AE42" s="194">
        <v>390</v>
      </c>
      <c r="AF42" s="194">
        <v>472</v>
      </c>
      <c r="AG42" s="194">
        <v>335</v>
      </c>
      <c r="AH42" s="194">
        <v>383</v>
      </c>
      <c r="AI42" s="194">
        <v>256</v>
      </c>
      <c r="AJ42" s="194">
        <v>455</v>
      </c>
      <c r="AK42" s="194">
        <v>-59</v>
      </c>
      <c r="AL42" s="194">
        <v>374</v>
      </c>
      <c r="AM42" s="194">
        <v>389</v>
      </c>
      <c r="AN42" s="194">
        <v>300</v>
      </c>
      <c r="AO42" s="194">
        <v>186</v>
      </c>
      <c r="AP42" s="194">
        <v>123</v>
      </c>
      <c r="AQ42" s="194">
        <v>345</v>
      </c>
      <c r="AR42" s="194">
        <v>436</v>
      </c>
      <c r="AS42" s="194">
        <v>335</v>
      </c>
      <c r="AT42" s="194">
        <v>383</v>
      </c>
      <c r="AU42" s="194">
        <v>256</v>
      </c>
      <c r="AV42" s="194">
        <v>455</v>
      </c>
      <c r="AW42" s="194">
        <v>-59</v>
      </c>
      <c r="AX42" s="194">
        <v>375</v>
      </c>
      <c r="AY42" s="194">
        <v>389</v>
      </c>
      <c r="AZ42" s="194">
        <v>300</v>
      </c>
      <c r="BA42" s="194">
        <v>186</v>
      </c>
      <c r="BB42" s="456"/>
      <c r="BC42" s="456"/>
      <c r="BD42" s="456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95"/>
      <c r="DW42" s="195"/>
      <c r="DX42" s="195"/>
      <c r="DY42" s="195"/>
      <c r="DZ42" s="195"/>
      <c r="EA42" s="195"/>
      <c r="EB42" s="195"/>
      <c r="EC42" s="195"/>
      <c r="ED42" s="195"/>
      <c r="EE42" s="195"/>
      <c r="EF42" s="195"/>
      <c r="EG42" s="195"/>
      <c r="EH42" s="195"/>
      <c r="EI42" s="195"/>
      <c r="EJ42" s="195"/>
      <c r="EK42" s="195"/>
      <c r="EL42" s="195"/>
      <c r="EM42" s="195"/>
      <c r="EN42" s="195"/>
      <c r="EO42" s="195"/>
      <c r="EP42" s="195"/>
      <c r="EQ42" s="195"/>
      <c r="ER42" s="195"/>
      <c r="ES42" s="195"/>
      <c r="ET42" s="195"/>
      <c r="EU42" s="195"/>
      <c r="EV42" s="195"/>
      <c r="EW42" s="195"/>
      <c r="EX42" s="195"/>
      <c r="EY42" s="195"/>
      <c r="EZ42" s="195"/>
      <c r="FA42" s="195"/>
      <c r="FB42" s="195"/>
      <c r="FC42" s="195"/>
      <c r="FD42" s="195"/>
      <c r="FE42" s="195"/>
      <c r="FF42" s="195"/>
      <c r="FG42" s="195"/>
      <c r="FH42" s="195"/>
      <c r="FI42" s="195"/>
      <c r="FJ42" s="195"/>
      <c r="FK42" s="195"/>
      <c r="FL42" s="195"/>
      <c r="FM42" s="195"/>
      <c r="FN42" s="195"/>
      <c r="FO42" s="195"/>
      <c r="FP42" s="195"/>
      <c r="FQ42" s="195"/>
      <c r="FR42" s="195"/>
      <c r="FS42" s="195"/>
      <c r="FT42" s="195"/>
      <c r="FU42" s="195"/>
      <c r="FV42" s="195"/>
      <c r="FW42" s="195"/>
      <c r="FX42" s="195"/>
      <c r="FY42" s="195"/>
      <c r="FZ42" s="195"/>
      <c r="GA42" s="195"/>
      <c r="GB42" s="195"/>
      <c r="GC42" s="195"/>
      <c r="GD42" s="195"/>
      <c r="GE42" s="195"/>
      <c r="GF42" s="195"/>
      <c r="GG42" s="195"/>
      <c r="GH42" s="195"/>
      <c r="GI42" s="195"/>
      <c r="GJ42" s="195"/>
      <c r="GK42" s="195"/>
      <c r="GL42" s="195"/>
      <c r="GM42" s="195"/>
      <c r="GN42" s="195"/>
      <c r="GO42" s="195"/>
      <c r="GP42" s="195"/>
      <c r="GQ42" s="195"/>
      <c r="GR42" s="195"/>
      <c r="GS42" s="195"/>
      <c r="GT42" s="195"/>
      <c r="GU42" s="195"/>
      <c r="GV42" s="195"/>
      <c r="GW42" s="195"/>
      <c r="GX42" s="195"/>
      <c r="GY42" s="195"/>
      <c r="GZ42" s="195"/>
      <c r="HA42" s="195"/>
      <c r="HB42" s="195"/>
      <c r="HC42" s="195"/>
      <c r="HD42" s="195"/>
      <c r="HE42" s="195"/>
      <c r="HF42" s="195"/>
      <c r="HG42" s="195"/>
      <c r="HH42" s="195"/>
      <c r="HI42" s="195"/>
      <c r="HJ42" s="195"/>
      <c r="HK42" s="195"/>
      <c r="HL42" s="195"/>
      <c r="HM42" s="195"/>
      <c r="HN42" s="195"/>
      <c r="HO42" s="195"/>
      <c r="HP42" s="195"/>
      <c r="HQ42" s="195"/>
      <c r="HR42" s="195"/>
      <c r="HS42" s="195"/>
      <c r="HT42" s="195"/>
      <c r="HU42" s="195"/>
      <c r="HV42" s="195"/>
      <c r="HW42" s="195"/>
      <c r="HX42" s="195"/>
      <c r="HY42" s="195"/>
      <c r="HZ42" s="195"/>
      <c r="IA42" s="195"/>
      <c r="IB42" s="195"/>
      <c r="IC42" s="195"/>
      <c r="ID42" s="195"/>
      <c r="IE42" s="195"/>
      <c r="IF42" s="195"/>
      <c r="IG42" s="195"/>
      <c r="IH42" s="195"/>
      <c r="II42" s="195"/>
      <c r="IJ42" s="195"/>
      <c r="IK42" s="195"/>
      <c r="IL42" s="195"/>
      <c r="IM42" s="195"/>
      <c r="IN42" s="195"/>
      <c r="IO42" s="195"/>
      <c r="IP42" s="195"/>
      <c r="IQ42" s="195"/>
      <c r="IR42" s="195"/>
      <c r="IS42" s="195"/>
      <c r="IT42" s="195"/>
      <c r="IU42" s="195"/>
      <c r="IV42" s="195"/>
      <c r="IW42" s="195"/>
      <c r="IX42" s="195"/>
      <c r="IY42" s="195"/>
      <c r="IZ42" s="195"/>
      <c r="JA42" s="195"/>
      <c r="JB42" s="195"/>
      <c r="JC42" s="195"/>
      <c r="JD42" s="195"/>
      <c r="JE42" s="195"/>
      <c r="JF42" s="195"/>
      <c r="JG42" s="195"/>
      <c r="JH42" s="195"/>
      <c r="JI42" s="195"/>
      <c r="JJ42" s="195"/>
      <c r="JK42" s="195"/>
      <c r="JL42" s="195"/>
      <c r="JM42" s="195"/>
      <c r="JN42" s="195"/>
      <c r="JO42" s="195"/>
      <c r="JP42" s="195"/>
      <c r="JQ42" s="195"/>
      <c r="JR42" s="195"/>
      <c r="JS42" s="195"/>
      <c r="JT42" s="195"/>
      <c r="JU42" s="195"/>
      <c r="JV42" s="195"/>
      <c r="JW42" s="195"/>
      <c r="JX42" s="195"/>
      <c r="JY42" s="195"/>
      <c r="JZ42" s="195"/>
      <c r="KA42" s="195"/>
      <c r="KB42" s="195"/>
      <c r="KC42" s="195"/>
      <c r="KD42" s="195"/>
      <c r="KE42" s="195"/>
      <c r="KF42" s="195"/>
      <c r="KG42" s="195"/>
      <c r="KH42" s="195"/>
      <c r="KI42" s="195"/>
      <c r="KJ42" s="195"/>
      <c r="KK42" s="195"/>
      <c r="KL42" s="195"/>
      <c r="KM42" s="195"/>
      <c r="KN42" s="195"/>
      <c r="KO42" s="195"/>
      <c r="KP42" s="195"/>
      <c r="KQ42" s="195"/>
      <c r="KR42" s="195"/>
      <c r="KS42" s="195"/>
      <c r="KT42" s="195"/>
      <c r="KU42" s="195"/>
      <c r="KV42" s="195"/>
      <c r="KW42" s="195"/>
      <c r="KX42" s="195"/>
      <c r="KY42" s="195"/>
      <c r="KZ42" s="195"/>
      <c r="LA42" s="195"/>
      <c r="LB42" s="195"/>
      <c r="LC42" s="195"/>
      <c r="LD42" s="195"/>
      <c r="LE42" s="195"/>
      <c r="LF42" s="195"/>
      <c r="LG42" s="195"/>
      <c r="LH42" s="195"/>
      <c r="LI42" s="195"/>
      <c r="LJ42" s="195"/>
      <c r="LK42" s="195"/>
      <c r="LL42" s="195"/>
      <c r="LM42" s="195"/>
      <c r="LN42" s="195"/>
      <c r="LO42" s="195"/>
      <c r="LP42" s="195"/>
      <c r="LQ42" s="195"/>
      <c r="LR42" s="195"/>
      <c r="LS42" s="195"/>
      <c r="LT42" s="195"/>
      <c r="LU42" s="195"/>
      <c r="LV42" s="195"/>
      <c r="LW42" s="195"/>
      <c r="LX42" s="195"/>
      <c r="LY42" s="195"/>
      <c r="LZ42" s="195"/>
      <c r="MA42" s="195"/>
      <c r="MB42" s="195"/>
      <c r="MC42" s="195"/>
      <c r="MD42" s="195"/>
      <c r="ME42" s="195"/>
      <c r="MF42" s="195"/>
      <c r="MG42" s="195"/>
      <c r="MH42" s="195"/>
      <c r="MI42" s="195"/>
      <c r="MJ42" s="195"/>
      <c r="MK42" s="195"/>
      <c r="ML42" s="195"/>
      <c r="MM42" s="195"/>
      <c r="MN42" s="195"/>
      <c r="MO42" s="195"/>
      <c r="MP42" s="195"/>
      <c r="MQ42" s="195"/>
      <c r="MR42" s="195"/>
      <c r="MS42" s="195"/>
      <c r="MT42" s="195"/>
      <c r="MU42" s="195"/>
      <c r="MV42" s="195"/>
      <c r="MW42" s="195"/>
      <c r="MX42" s="195"/>
      <c r="MY42" s="195"/>
      <c r="MZ42" s="195"/>
      <c r="NA42" s="195"/>
      <c r="NB42" s="195"/>
      <c r="NC42" s="195"/>
      <c r="ND42" s="195"/>
      <c r="NE42" s="195"/>
      <c r="NF42" s="195"/>
      <c r="NG42" s="195"/>
      <c r="NH42" s="195"/>
      <c r="NI42" s="195"/>
      <c r="NJ42" s="195"/>
      <c r="NK42" s="195"/>
      <c r="NL42" s="195"/>
      <c r="NM42" s="195"/>
      <c r="NN42" s="195"/>
      <c r="NO42" s="195"/>
      <c r="NP42" s="195"/>
      <c r="NQ42" s="195"/>
      <c r="NR42" s="195"/>
      <c r="NS42" s="195"/>
      <c r="NT42" s="195"/>
      <c r="NU42" s="195"/>
      <c r="NV42" s="195"/>
      <c r="NW42" s="195"/>
      <c r="NX42" s="195"/>
      <c r="NY42" s="195"/>
      <c r="NZ42" s="195"/>
      <c r="OA42" s="195"/>
      <c r="OB42" s="195"/>
      <c r="OC42" s="195"/>
      <c r="OD42" s="195"/>
      <c r="OE42" s="195"/>
      <c r="OF42" s="195"/>
      <c r="OG42" s="195"/>
      <c r="OH42" s="195"/>
      <c r="OI42" s="195"/>
      <c r="OJ42" s="195"/>
      <c r="OK42" s="195"/>
      <c r="OL42" s="195"/>
      <c r="OM42" s="195"/>
      <c r="ON42" s="195"/>
      <c r="OO42" s="195"/>
      <c r="OP42" s="195"/>
      <c r="OQ42" s="195"/>
      <c r="OR42" s="195"/>
      <c r="OS42" s="195"/>
      <c r="OT42" s="195"/>
      <c r="OU42" s="195"/>
      <c r="OV42" s="195"/>
      <c r="OW42" s="195"/>
      <c r="OX42" s="195"/>
      <c r="OY42" s="195"/>
      <c r="OZ42" s="195"/>
      <c r="PA42" s="195"/>
      <c r="PB42" s="195"/>
      <c r="PC42" s="195"/>
      <c r="PD42" s="195"/>
      <c r="PE42" s="195"/>
      <c r="PF42" s="195"/>
      <c r="PG42" s="195"/>
      <c r="PH42" s="195"/>
      <c r="PI42" s="195"/>
      <c r="PJ42" s="195"/>
      <c r="PK42" s="195"/>
      <c r="PL42" s="195"/>
      <c r="PM42" s="195"/>
      <c r="PN42" s="195"/>
      <c r="PO42" s="195"/>
      <c r="PP42" s="195"/>
      <c r="PQ42" s="195"/>
      <c r="PR42" s="195"/>
      <c r="PS42" s="195"/>
      <c r="PT42" s="195"/>
      <c r="PU42" s="195"/>
      <c r="PV42" s="195"/>
      <c r="PW42" s="195"/>
      <c r="PX42" s="195"/>
      <c r="PY42" s="195"/>
      <c r="PZ42" s="195"/>
      <c r="QA42" s="195"/>
      <c r="QB42" s="195"/>
      <c r="QC42" s="195"/>
      <c r="QD42" s="195"/>
      <c r="QE42" s="195"/>
      <c r="QF42" s="195"/>
      <c r="QG42" s="195"/>
      <c r="QH42" s="195"/>
      <c r="QI42" s="195"/>
      <c r="QJ42" s="195"/>
      <c r="QK42" s="195"/>
      <c r="QL42" s="195"/>
      <c r="QM42" s="195"/>
      <c r="QN42" s="195"/>
      <c r="QO42" s="195"/>
      <c r="QP42" s="195"/>
      <c r="QQ42" s="195"/>
      <c r="QR42" s="195"/>
      <c r="QS42" s="195"/>
      <c r="QT42" s="195"/>
      <c r="QU42" s="195"/>
      <c r="QV42" s="195"/>
      <c r="QW42" s="195"/>
      <c r="QX42" s="195"/>
      <c r="QY42" s="195"/>
      <c r="QZ42" s="195"/>
      <c r="RA42" s="195"/>
      <c r="RB42" s="195"/>
      <c r="RC42" s="195"/>
      <c r="RD42" s="195"/>
      <c r="RE42" s="195"/>
      <c r="RF42" s="195"/>
      <c r="RG42" s="195"/>
      <c r="RH42" s="195"/>
      <c r="RI42" s="195"/>
      <c r="RJ42" s="195"/>
      <c r="RK42" s="195"/>
      <c r="RL42" s="195"/>
      <c r="RM42" s="195"/>
      <c r="RN42" s="195"/>
      <c r="RO42" s="195"/>
      <c r="RP42" s="195"/>
      <c r="RQ42" s="195"/>
      <c r="RR42" s="195"/>
      <c r="RS42" s="195"/>
      <c r="RT42" s="195"/>
      <c r="RU42" s="195"/>
      <c r="RV42" s="195"/>
      <c r="RW42" s="195"/>
      <c r="RX42" s="195"/>
      <c r="RY42" s="195"/>
      <c r="RZ42" s="195"/>
      <c r="SA42" s="195"/>
      <c r="SB42" s="195"/>
      <c r="SC42" s="195"/>
      <c r="SD42" s="195"/>
      <c r="SE42" s="195"/>
      <c r="SF42" s="195"/>
    </row>
    <row r="43" spans="1:500" x14ac:dyDescent="0.25">
      <c r="A43" s="206" t="s">
        <v>21</v>
      </c>
      <c r="B43" s="198">
        <v>0.13400000000000001</v>
      </c>
      <c r="C43" s="198">
        <v>0.14000000000000001</v>
      </c>
      <c r="D43" s="198">
        <v>0.17199999999999999</v>
      </c>
      <c r="E43" s="198">
        <v>9.4E-2</v>
      </c>
      <c r="F43" s="198">
        <v>0.127</v>
      </c>
      <c r="G43" s="198">
        <v>2.1999999999999999E-2</v>
      </c>
      <c r="H43" s="198">
        <v>5.0999999999999997E-2</v>
      </c>
      <c r="I43" s="198">
        <v>-0.16</v>
      </c>
      <c r="J43" s="198">
        <v>1.7000000000000001E-2</v>
      </c>
      <c r="K43" s="198">
        <v>0.113</v>
      </c>
      <c r="L43" s="198">
        <v>0.10299999999999999</v>
      </c>
      <c r="M43" s="198">
        <v>0.32900000000000001</v>
      </c>
      <c r="N43" s="198">
        <v>0.11799999999999999</v>
      </c>
      <c r="O43" s="198">
        <v>0.215</v>
      </c>
      <c r="P43" s="198">
        <v>7.5999999999999998E-2</v>
      </c>
      <c r="Q43" s="198">
        <v>5.1999999999999998E-2</v>
      </c>
      <c r="R43" s="198">
        <v>0.13</v>
      </c>
      <c r="S43" s="198">
        <v>0.113</v>
      </c>
      <c r="T43" s="198">
        <v>0.128</v>
      </c>
      <c r="U43" s="198">
        <v>-0.09</v>
      </c>
      <c r="V43" s="198">
        <v>0.16</v>
      </c>
      <c r="W43" s="198">
        <v>2.9000000000000001E-2</v>
      </c>
      <c r="X43" s="198">
        <v>9.7000000000000003E-2</v>
      </c>
      <c r="Y43" s="198">
        <v>0.11600000000000001</v>
      </c>
      <c r="Z43" s="198">
        <v>6.4000000000000001E-2</v>
      </c>
      <c r="AA43" s="198">
        <v>0.14799999999999999</v>
      </c>
      <c r="AB43" s="198">
        <v>0.21299999999999999</v>
      </c>
      <c r="AC43" s="198">
        <v>0.128</v>
      </c>
      <c r="AD43" s="198">
        <v>0.161</v>
      </c>
      <c r="AE43" s="198">
        <v>0.14899999999999999</v>
      </c>
      <c r="AF43" s="198">
        <v>0.17100000000000001</v>
      </c>
      <c r="AG43" s="198">
        <v>0.13</v>
      </c>
      <c r="AH43" s="198">
        <v>0.14499999999999999</v>
      </c>
      <c r="AI43" s="198">
        <v>0.106</v>
      </c>
      <c r="AJ43" s="198">
        <v>0.16400000000000001</v>
      </c>
      <c r="AK43" s="198">
        <v>-3.4000000000000002E-2</v>
      </c>
      <c r="AL43" s="198">
        <v>0.14199999999999999</v>
      </c>
      <c r="AM43" s="198">
        <v>0.14699999999999999</v>
      </c>
      <c r="AN43" s="198">
        <v>0.122</v>
      </c>
      <c r="AO43" s="198">
        <v>8.2000000000000003E-2</v>
      </c>
      <c r="AP43" s="198">
        <v>6.4000000000000001E-2</v>
      </c>
      <c r="AQ43" s="198">
        <v>0.14099999999999999</v>
      </c>
      <c r="AR43" s="198">
        <v>0.16800000000000001</v>
      </c>
      <c r="AS43" s="198">
        <v>0.13</v>
      </c>
      <c r="AT43" s="198">
        <v>0.14499999999999999</v>
      </c>
      <c r="AU43" s="198">
        <v>0.106</v>
      </c>
      <c r="AV43" s="198">
        <v>0.16400000000000001</v>
      </c>
      <c r="AW43" s="198">
        <v>-3.4000000000000002E-2</v>
      </c>
      <c r="AX43" s="198">
        <v>0.14199999999999999</v>
      </c>
      <c r="AY43" s="198">
        <v>0.14699999999999999</v>
      </c>
      <c r="AZ43" s="198">
        <v>0.122</v>
      </c>
      <c r="BA43" s="198">
        <v>8.2000000000000003E-2</v>
      </c>
      <c r="BB43" s="460"/>
      <c r="BC43" s="460"/>
      <c r="BD43" s="460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199"/>
      <c r="EE43" s="199"/>
      <c r="EF43" s="199"/>
      <c r="EG43" s="199"/>
      <c r="EH43" s="199"/>
      <c r="EI43" s="199"/>
      <c r="EJ43" s="199"/>
      <c r="EK43" s="199"/>
      <c r="EL43" s="199"/>
      <c r="EM43" s="199"/>
      <c r="EN43" s="199"/>
      <c r="EO43" s="199"/>
      <c r="EP43" s="199"/>
      <c r="EQ43" s="199"/>
      <c r="ER43" s="199"/>
      <c r="ES43" s="199"/>
      <c r="ET43" s="199"/>
      <c r="EU43" s="199"/>
      <c r="EV43" s="199"/>
      <c r="EW43" s="199"/>
      <c r="EX43" s="199"/>
      <c r="EY43" s="199"/>
      <c r="EZ43" s="199"/>
      <c r="FA43" s="199"/>
      <c r="FB43" s="199"/>
      <c r="FC43" s="199"/>
      <c r="FD43" s="199"/>
      <c r="FE43" s="199"/>
      <c r="FF43" s="199"/>
      <c r="FG43" s="199"/>
      <c r="FH43" s="199"/>
      <c r="FI43" s="199"/>
      <c r="FJ43" s="199"/>
      <c r="FK43" s="199"/>
      <c r="FL43" s="199"/>
      <c r="FM43" s="199"/>
      <c r="FN43" s="199"/>
      <c r="FO43" s="199"/>
      <c r="FP43" s="199"/>
      <c r="FQ43" s="199"/>
      <c r="FR43" s="199"/>
      <c r="FS43" s="199"/>
      <c r="FT43" s="199"/>
      <c r="FU43" s="199"/>
      <c r="FV43" s="199"/>
      <c r="FW43" s="199"/>
      <c r="FX43" s="199"/>
      <c r="FY43" s="199"/>
      <c r="FZ43" s="199"/>
      <c r="GA43" s="199"/>
      <c r="GB43" s="199"/>
      <c r="GC43" s="199"/>
      <c r="GD43" s="199"/>
      <c r="GE43" s="199"/>
      <c r="GF43" s="199"/>
      <c r="GG43" s="199"/>
      <c r="GH43" s="199"/>
      <c r="GI43" s="199"/>
      <c r="GJ43" s="199"/>
      <c r="GK43" s="199"/>
      <c r="GL43" s="199"/>
      <c r="GM43" s="199"/>
      <c r="GN43" s="199"/>
      <c r="GO43" s="199"/>
      <c r="GP43" s="199"/>
      <c r="GQ43" s="199"/>
      <c r="GR43" s="199"/>
      <c r="GS43" s="199"/>
      <c r="GT43" s="199"/>
      <c r="GU43" s="199"/>
      <c r="GV43" s="199"/>
      <c r="GW43" s="199"/>
      <c r="GX43" s="199"/>
      <c r="GY43" s="199"/>
      <c r="GZ43" s="199"/>
      <c r="HA43" s="199"/>
      <c r="HB43" s="199"/>
      <c r="HC43" s="199"/>
      <c r="HD43" s="199"/>
      <c r="HE43" s="199"/>
      <c r="HF43" s="199"/>
      <c r="HG43" s="199"/>
      <c r="HH43" s="199"/>
      <c r="HI43" s="199"/>
      <c r="HJ43" s="199"/>
      <c r="HK43" s="199"/>
      <c r="HL43" s="199"/>
      <c r="HM43" s="199"/>
      <c r="HN43" s="199"/>
      <c r="HO43" s="199"/>
      <c r="HP43" s="199"/>
      <c r="HQ43" s="199"/>
      <c r="HR43" s="199"/>
      <c r="HS43" s="199"/>
      <c r="HT43" s="199"/>
      <c r="HU43" s="199"/>
      <c r="HV43" s="199"/>
      <c r="HW43" s="199"/>
      <c r="HX43" s="199"/>
      <c r="HY43" s="199"/>
      <c r="HZ43" s="199"/>
      <c r="IA43" s="199"/>
      <c r="IB43" s="199"/>
      <c r="IC43" s="199"/>
      <c r="ID43" s="199"/>
      <c r="IE43" s="199"/>
      <c r="IF43" s="199"/>
      <c r="IG43" s="199"/>
      <c r="IH43" s="199"/>
      <c r="II43" s="199"/>
      <c r="IJ43" s="199"/>
      <c r="IK43" s="199"/>
      <c r="IL43" s="199"/>
      <c r="IM43" s="199"/>
      <c r="IN43" s="199"/>
      <c r="IO43" s="199"/>
      <c r="IP43" s="199"/>
      <c r="IQ43" s="199"/>
      <c r="IR43" s="199"/>
      <c r="IS43" s="199"/>
      <c r="IT43" s="199"/>
      <c r="IU43" s="199"/>
      <c r="IV43" s="199"/>
      <c r="IW43" s="199"/>
      <c r="IX43" s="199"/>
      <c r="IY43" s="199"/>
      <c r="IZ43" s="199"/>
      <c r="JA43" s="199"/>
      <c r="JB43" s="199"/>
      <c r="JC43" s="199"/>
      <c r="JD43" s="199"/>
      <c r="JE43" s="199"/>
      <c r="JF43" s="199"/>
      <c r="JG43" s="199"/>
      <c r="JH43" s="199"/>
      <c r="JI43" s="199"/>
      <c r="JJ43" s="199"/>
      <c r="JK43" s="199"/>
      <c r="JL43" s="199"/>
      <c r="JM43" s="199"/>
      <c r="JN43" s="199"/>
      <c r="JO43" s="199"/>
      <c r="JP43" s="199"/>
      <c r="JQ43" s="199"/>
      <c r="JR43" s="199"/>
      <c r="JS43" s="199"/>
      <c r="JT43" s="199"/>
      <c r="JU43" s="199"/>
      <c r="JV43" s="199"/>
      <c r="JW43" s="199"/>
      <c r="JX43" s="199"/>
      <c r="JY43" s="199"/>
      <c r="JZ43" s="199"/>
      <c r="KA43" s="199"/>
      <c r="KB43" s="199"/>
      <c r="KC43" s="199"/>
      <c r="KD43" s="199"/>
      <c r="KE43" s="199"/>
      <c r="KF43" s="199"/>
      <c r="KG43" s="199"/>
      <c r="KH43" s="199"/>
      <c r="KI43" s="199"/>
      <c r="KJ43" s="199"/>
      <c r="KK43" s="199"/>
      <c r="KL43" s="199"/>
      <c r="KM43" s="199"/>
      <c r="KN43" s="199"/>
      <c r="KO43" s="199"/>
      <c r="KP43" s="199"/>
      <c r="KQ43" s="199"/>
      <c r="KR43" s="199"/>
      <c r="KS43" s="199"/>
      <c r="KT43" s="199"/>
      <c r="KU43" s="199"/>
      <c r="KV43" s="199"/>
      <c r="KW43" s="199"/>
      <c r="KX43" s="199"/>
      <c r="KY43" s="199"/>
      <c r="KZ43" s="199"/>
      <c r="LA43" s="199"/>
      <c r="LB43" s="199"/>
      <c r="LC43" s="199"/>
      <c r="LD43" s="199"/>
      <c r="LE43" s="199"/>
      <c r="LF43" s="199"/>
      <c r="LG43" s="199"/>
      <c r="LH43" s="199"/>
      <c r="LI43" s="199"/>
      <c r="LJ43" s="199"/>
      <c r="LK43" s="199"/>
      <c r="LL43" s="199"/>
      <c r="LM43" s="199"/>
      <c r="LN43" s="199"/>
      <c r="LO43" s="199"/>
      <c r="LP43" s="199"/>
      <c r="LQ43" s="199"/>
      <c r="LR43" s="199"/>
      <c r="LS43" s="199"/>
      <c r="LT43" s="199"/>
      <c r="LU43" s="199"/>
      <c r="LV43" s="199"/>
      <c r="LW43" s="199"/>
      <c r="LX43" s="199"/>
      <c r="LY43" s="199"/>
      <c r="LZ43" s="199"/>
      <c r="MA43" s="199"/>
      <c r="MB43" s="199"/>
      <c r="MC43" s="199"/>
      <c r="MD43" s="199"/>
      <c r="ME43" s="199"/>
      <c r="MF43" s="199"/>
      <c r="MG43" s="199"/>
      <c r="MH43" s="199"/>
      <c r="MI43" s="199"/>
      <c r="MJ43" s="199"/>
      <c r="MK43" s="199"/>
      <c r="ML43" s="199"/>
      <c r="MM43" s="199"/>
      <c r="MN43" s="199"/>
      <c r="MO43" s="199"/>
      <c r="MP43" s="199"/>
      <c r="MQ43" s="199"/>
      <c r="MR43" s="199"/>
      <c r="MS43" s="199"/>
      <c r="MT43" s="199"/>
      <c r="MU43" s="199"/>
      <c r="MV43" s="199"/>
      <c r="MW43" s="199"/>
      <c r="MX43" s="199"/>
      <c r="MY43" s="199"/>
      <c r="MZ43" s="199"/>
      <c r="NA43" s="199"/>
      <c r="NB43" s="199"/>
      <c r="NC43" s="199"/>
      <c r="ND43" s="199"/>
      <c r="NE43" s="199"/>
      <c r="NF43" s="199"/>
      <c r="NG43" s="199"/>
      <c r="NH43" s="199"/>
      <c r="NI43" s="199"/>
      <c r="NJ43" s="199"/>
      <c r="NK43" s="199"/>
      <c r="NL43" s="199"/>
      <c r="NM43" s="199"/>
      <c r="NN43" s="199"/>
      <c r="NO43" s="199"/>
      <c r="NP43" s="199"/>
      <c r="NQ43" s="199"/>
      <c r="NR43" s="199"/>
      <c r="NS43" s="199"/>
      <c r="NT43" s="199"/>
      <c r="NU43" s="199"/>
      <c r="NV43" s="199"/>
      <c r="NW43" s="199"/>
      <c r="NX43" s="199"/>
      <c r="NY43" s="199"/>
      <c r="NZ43" s="199"/>
      <c r="OA43" s="199"/>
      <c r="OB43" s="199"/>
      <c r="OC43" s="199"/>
      <c r="OD43" s="199"/>
      <c r="OE43" s="199"/>
      <c r="OF43" s="199"/>
      <c r="OG43" s="199"/>
      <c r="OH43" s="199"/>
      <c r="OI43" s="199"/>
      <c r="OJ43" s="199"/>
      <c r="OK43" s="199"/>
      <c r="OL43" s="199"/>
      <c r="OM43" s="199"/>
      <c r="ON43" s="199"/>
      <c r="OO43" s="199"/>
      <c r="OP43" s="199"/>
      <c r="OQ43" s="199"/>
      <c r="OR43" s="199"/>
      <c r="OS43" s="199"/>
      <c r="OT43" s="199"/>
      <c r="OU43" s="199"/>
      <c r="OV43" s="199"/>
      <c r="OW43" s="199"/>
      <c r="OX43" s="199"/>
      <c r="OY43" s="199"/>
      <c r="OZ43" s="199"/>
      <c r="PA43" s="199"/>
      <c r="PB43" s="199"/>
      <c r="PC43" s="199"/>
      <c r="PD43" s="199"/>
      <c r="PE43" s="199"/>
      <c r="PF43" s="199"/>
      <c r="PG43" s="199"/>
      <c r="PH43" s="199"/>
      <c r="PI43" s="199"/>
      <c r="PJ43" s="199"/>
      <c r="PK43" s="199"/>
      <c r="PL43" s="199"/>
      <c r="PM43" s="199"/>
      <c r="PN43" s="199"/>
      <c r="PO43" s="199"/>
      <c r="PP43" s="199"/>
      <c r="PQ43" s="199"/>
      <c r="PR43" s="199"/>
      <c r="PS43" s="199"/>
      <c r="PT43" s="199"/>
      <c r="PU43" s="199"/>
      <c r="PV43" s="199"/>
      <c r="PW43" s="199"/>
      <c r="PX43" s="199"/>
      <c r="PY43" s="199"/>
      <c r="PZ43" s="199"/>
      <c r="QA43" s="199"/>
      <c r="QB43" s="199"/>
      <c r="QC43" s="199"/>
      <c r="QD43" s="199"/>
      <c r="QE43" s="199"/>
      <c r="QF43" s="199"/>
      <c r="QG43" s="199"/>
      <c r="QH43" s="199"/>
      <c r="QI43" s="199"/>
      <c r="QJ43" s="199"/>
      <c r="QK43" s="199"/>
      <c r="QL43" s="199"/>
      <c r="QM43" s="199"/>
      <c r="QN43" s="199"/>
      <c r="QO43" s="199"/>
      <c r="QP43" s="199"/>
      <c r="QQ43" s="199"/>
      <c r="QR43" s="199"/>
      <c r="QS43" s="199"/>
      <c r="QT43" s="199"/>
      <c r="QU43" s="199"/>
      <c r="QV43" s="199"/>
      <c r="QW43" s="199"/>
      <c r="QX43" s="199"/>
      <c r="QY43" s="199"/>
      <c r="QZ43" s="199"/>
      <c r="RA43" s="199"/>
      <c r="RB43" s="199"/>
      <c r="RC43" s="199"/>
      <c r="RD43" s="199"/>
      <c r="RE43" s="199"/>
      <c r="RF43" s="199"/>
      <c r="RG43" s="199"/>
      <c r="RH43" s="199"/>
      <c r="RI43" s="199"/>
      <c r="RJ43" s="199"/>
      <c r="RK43" s="199"/>
      <c r="RL43" s="199"/>
      <c r="RM43" s="199"/>
      <c r="RN43" s="199"/>
      <c r="RO43" s="199"/>
      <c r="RP43" s="199"/>
      <c r="RQ43" s="199"/>
      <c r="RR43" s="199"/>
      <c r="RS43" s="199"/>
      <c r="RT43" s="199"/>
      <c r="RU43" s="199"/>
      <c r="RV43" s="199"/>
      <c r="RW43" s="199"/>
      <c r="RX43" s="199"/>
      <c r="RY43" s="199"/>
      <c r="RZ43" s="199"/>
      <c r="SA43" s="199"/>
      <c r="SB43" s="199"/>
      <c r="SC43" s="199"/>
      <c r="SD43" s="199"/>
      <c r="SE43" s="199"/>
      <c r="SF43" s="199"/>
    </row>
    <row r="44" spans="1:500" x14ac:dyDescent="0.25">
      <c r="A44" s="208" t="s">
        <v>37</v>
      </c>
      <c r="B44" s="196">
        <v>48.4</v>
      </c>
      <c r="C44" s="196">
        <v>4.5</v>
      </c>
      <c r="D44" s="196">
        <v>3.5</v>
      </c>
      <c r="E44" s="196">
        <v>-72.5</v>
      </c>
      <c r="F44" s="196">
        <v>-8.6999999999999993</v>
      </c>
      <c r="G44" s="196">
        <v>10.199999999999999</v>
      </c>
      <c r="H44" s="196">
        <v>-9.9</v>
      </c>
      <c r="I44" s="196">
        <v>4.5999999999999996</v>
      </c>
      <c r="J44" s="196">
        <v>-7.9</v>
      </c>
      <c r="K44" s="196">
        <v>-18.2</v>
      </c>
      <c r="L44" s="196">
        <v>7.3</v>
      </c>
      <c r="M44" s="196">
        <v>-6.5</v>
      </c>
      <c r="N44" s="196">
        <v>11</v>
      </c>
      <c r="O44" s="196">
        <v>-41</v>
      </c>
      <c r="P44" s="196">
        <v>-13.5</v>
      </c>
      <c r="Q44" s="196">
        <v>5.8</v>
      </c>
      <c r="R44" s="196">
        <v>0.8</v>
      </c>
      <c r="S44" s="196">
        <v>-70.8</v>
      </c>
      <c r="T44" s="196">
        <v>-26.6</v>
      </c>
      <c r="U44" s="196">
        <v>17</v>
      </c>
      <c r="V44" s="196">
        <v>65657.2</v>
      </c>
      <c r="W44" s="196">
        <v>4.5</v>
      </c>
      <c r="X44" s="196">
        <v>2.1</v>
      </c>
      <c r="Y44" s="196">
        <v>10.5</v>
      </c>
      <c r="Z44" s="196">
        <v>1.8</v>
      </c>
      <c r="AA44" s="196">
        <v>2.2999999999999998</v>
      </c>
      <c r="AB44" s="196">
        <v>-11.7</v>
      </c>
      <c r="AC44" s="196">
        <v>-4.5999999999999996</v>
      </c>
      <c r="AD44" s="196">
        <v>-1.5</v>
      </c>
      <c r="AE44" s="196">
        <v>4.5999999999999996</v>
      </c>
      <c r="AF44" s="196">
        <v>-33.4</v>
      </c>
      <c r="AG44" s="196">
        <v>-23.8</v>
      </c>
      <c r="AH44" s="196">
        <v>-1.4</v>
      </c>
      <c r="AI44" s="196">
        <v>2.7</v>
      </c>
      <c r="AJ44" s="196">
        <v>-9.1999999999999993</v>
      </c>
      <c r="AK44" s="196">
        <v>-27.1</v>
      </c>
      <c r="AL44" s="196">
        <v>-2.5</v>
      </c>
      <c r="AM44" s="196">
        <v>84.9</v>
      </c>
      <c r="AN44" s="196">
        <v>-4.9000000000000004</v>
      </c>
      <c r="AO44" s="196">
        <v>2.6</v>
      </c>
      <c r="AP44" s="196">
        <v>1.8</v>
      </c>
      <c r="AQ44" s="196">
        <v>3.1</v>
      </c>
      <c r="AR44" s="196">
        <v>-10.8</v>
      </c>
      <c r="AS44" s="196">
        <v>-23.9</v>
      </c>
      <c r="AT44" s="196">
        <v>-1.4</v>
      </c>
      <c r="AU44" s="196">
        <v>2.7</v>
      </c>
      <c r="AV44" s="196">
        <v>-9.1999999999999993</v>
      </c>
      <c r="AW44" s="196">
        <v>-27</v>
      </c>
      <c r="AX44" s="196">
        <v>-2.5</v>
      </c>
      <c r="AY44" s="196">
        <v>84.7</v>
      </c>
      <c r="AZ44" s="196">
        <v>-4.9000000000000004</v>
      </c>
      <c r="BA44" s="196">
        <v>2.7</v>
      </c>
      <c r="BB44" s="458"/>
      <c r="BC44" s="458"/>
      <c r="BD44" s="458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/>
      <c r="DH44" s="197"/>
      <c r="DI44" s="197"/>
      <c r="DJ44" s="197"/>
      <c r="DK44" s="197"/>
      <c r="DL44" s="197"/>
      <c r="DM44" s="197"/>
      <c r="DN44" s="197"/>
      <c r="DO44" s="197"/>
      <c r="DP44" s="197"/>
      <c r="DQ44" s="197"/>
      <c r="DR44" s="197"/>
      <c r="DS44" s="197"/>
      <c r="DT44" s="197"/>
      <c r="DU44" s="197"/>
      <c r="DV44" s="197"/>
      <c r="DW44" s="197"/>
      <c r="DX44" s="197"/>
      <c r="DY44" s="197"/>
      <c r="DZ44" s="197"/>
      <c r="EA44" s="197"/>
      <c r="EB44" s="197"/>
      <c r="EC44" s="197"/>
      <c r="ED44" s="197"/>
      <c r="EE44" s="197"/>
      <c r="EF44" s="197"/>
      <c r="EG44" s="197"/>
      <c r="EH44" s="197"/>
      <c r="EI44" s="197"/>
      <c r="EJ44" s="197"/>
      <c r="EK44" s="197"/>
      <c r="EL44" s="197"/>
      <c r="EM44" s="197"/>
      <c r="EN44" s="197"/>
      <c r="EO44" s="197"/>
      <c r="EP44" s="197"/>
      <c r="EQ44" s="197"/>
      <c r="ER44" s="197"/>
      <c r="ES44" s="197"/>
      <c r="ET44" s="197"/>
      <c r="EU44" s="197"/>
      <c r="EV44" s="197"/>
      <c r="EW44" s="197"/>
      <c r="EX44" s="197"/>
      <c r="EY44" s="197"/>
      <c r="EZ44" s="197"/>
      <c r="FA44" s="197"/>
      <c r="FB44" s="197"/>
      <c r="FC44" s="197"/>
      <c r="FD44" s="197"/>
      <c r="FE44" s="197"/>
      <c r="FF44" s="197"/>
      <c r="FG44" s="197"/>
      <c r="FH44" s="197"/>
      <c r="FI44" s="197"/>
      <c r="FJ44" s="197"/>
      <c r="FK44" s="197"/>
      <c r="FL44" s="197"/>
      <c r="FM44" s="197"/>
      <c r="FN44" s="197"/>
      <c r="FO44" s="197"/>
      <c r="FP44" s="197"/>
      <c r="FQ44" s="197"/>
      <c r="FR44" s="197"/>
      <c r="FS44" s="197"/>
      <c r="FT44" s="197"/>
      <c r="FU44" s="197"/>
      <c r="FV44" s="197"/>
      <c r="FW44" s="197"/>
      <c r="FX44" s="197"/>
      <c r="FY44" s="197"/>
      <c r="FZ44" s="197"/>
      <c r="GA44" s="197"/>
      <c r="GB44" s="197"/>
      <c r="GC44" s="197"/>
      <c r="GD44" s="197"/>
      <c r="GE44" s="197"/>
      <c r="GF44" s="197"/>
      <c r="GG44" s="197"/>
      <c r="GH44" s="197"/>
      <c r="GI44" s="197"/>
      <c r="GJ44" s="197"/>
      <c r="GK44" s="197"/>
      <c r="GL44" s="197"/>
      <c r="GM44" s="197"/>
      <c r="GN44" s="197"/>
      <c r="GO44" s="197"/>
      <c r="GP44" s="197"/>
      <c r="GQ44" s="197"/>
      <c r="GR44" s="197"/>
      <c r="GS44" s="197"/>
      <c r="GT44" s="197"/>
      <c r="GU44" s="197"/>
      <c r="GV44" s="197"/>
      <c r="GW44" s="197"/>
      <c r="GX44" s="197"/>
      <c r="GY44" s="197"/>
      <c r="GZ44" s="197"/>
      <c r="HA44" s="197"/>
      <c r="HB44" s="197"/>
      <c r="HC44" s="197"/>
      <c r="HD44" s="197"/>
      <c r="HE44" s="197"/>
      <c r="HF44" s="197"/>
      <c r="HG44" s="197"/>
      <c r="HH44" s="197"/>
      <c r="HI44" s="197"/>
      <c r="HJ44" s="197"/>
      <c r="HK44" s="197"/>
      <c r="HL44" s="197"/>
      <c r="HM44" s="197"/>
      <c r="HN44" s="197"/>
      <c r="HO44" s="197"/>
      <c r="HP44" s="197"/>
      <c r="HQ44" s="197"/>
      <c r="HR44" s="197"/>
      <c r="HS44" s="197"/>
      <c r="HT44" s="197"/>
      <c r="HU44" s="197"/>
      <c r="HV44" s="197"/>
      <c r="HW44" s="197"/>
      <c r="HX44" s="197"/>
      <c r="HY44" s="197"/>
      <c r="HZ44" s="197"/>
      <c r="IA44" s="197"/>
      <c r="IB44" s="197"/>
      <c r="IC44" s="197"/>
      <c r="ID44" s="197"/>
      <c r="IE44" s="197"/>
      <c r="IF44" s="197"/>
      <c r="IG44" s="197"/>
      <c r="IH44" s="197"/>
      <c r="II44" s="197"/>
      <c r="IJ44" s="197"/>
      <c r="IK44" s="197"/>
      <c r="IL44" s="197"/>
      <c r="IM44" s="197"/>
      <c r="IN44" s="197"/>
      <c r="IO44" s="197"/>
      <c r="IP44" s="197"/>
      <c r="IQ44" s="197"/>
      <c r="IR44" s="197"/>
      <c r="IS44" s="197"/>
      <c r="IT44" s="197"/>
      <c r="IU44" s="197"/>
      <c r="IV44" s="197"/>
      <c r="IW44" s="197"/>
      <c r="IX44" s="197"/>
      <c r="IY44" s="197"/>
      <c r="IZ44" s="197"/>
      <c r="JA44" s="197"/>
      <c r="JB44" s="197"/>
      <c r="JC44" s="197"/>
      <c r="JD44" s="197"/>
      <c r="JE44" s="197"/>
      <c r="JF44" s="197"/>
      <c r="JG44" s="197"/>
      <c r="JH44" s="197"/>
      <c r="JI44" s="197"/>
      <c r="JJ44" s="197"/>
      <c r="JK44" s="197"/>
      <c r="JL44" s="197"/>
      <c r="JM44" s="197"/>
      <c r="JN44" s="197"/>
      <c r="JO44" s="197"/>
      <c r="JP44" s="197"/>
      <c r="JQ44" s="197"/>
      <c r="JR44" s="197"/>
      <c r="JS44" s="197"/>
      <c r="JT44" s="197"/>
      <c r="JU44" s="197"/>
      <c r="JV44" s="197"/>
      <c r="JW44" s="197"/>
      <c r="JX44" s="197"/>
      <c r="JY44" s="197"/>
      <c r="JZ44" s="197"/>
      <c r="KA44" s="197"/>
      <c r="KB44" s="197"/>
      <c r="KC44" s="197"/>
      <c r="KD44" s="197"/>
      <c r="KE44" s="197"/>
      <c r="KF44" s="197"/>
      <c r="KG44" s="197"/>
      <c r="KH44" s="197"/>
      <c r="KI44" s="197"/>
      <c r="KJ44" s="197"/>
      <c r="KK44" s="197"/>
      <c r="KL44" s="197"/>
      <c r="KM44" s="197"/>
      <c r="KN44" s="197"/>
      <c r="KO44" s="197"/>
      <c r="KP44" s="197"/>
      <c r="KQ44" s="197"/>
      <c r="KR44" s="197"/>
      <c r="KS44" s="197"/>
      <c r="KT44" s="197"/>
      <c r="KU44" s="197"/>
      <c r="KV44" s="197"/>
      <c r="KW44" s="197"/>
      <c r="KX44" s="197"/>
      <c r="KY44" s="197"/>
      <c r="KZ44" s="197"/>
      <c r="LA44" s="197"/>
      <c r="LB44" s="197"/>
      <c r="LC44" s="197"/>
      <c r="LD44" s="197"/>
      <c r="LE44" s="197"/>
      <c r="LF44" s="197"/>
      <c r="LG44" s="197"/>
      <c r="LH44" s="197"/>
      <c r="LI44" s="197"/>
      <c r="LJ44" s="197"/>
      <c r="LK44" s="197"/>
      <c r="LL44" s="197"/>
      <c r="LM44" s="197"/>
      <c r="LN44" s="197"/>
      <c r="LO44" s="197"/>
      <c r="LP44" s="197"/>
      <c r="LQ44" s="197"/>
      <c r="LR44" s="197"/>
      <c r="LS44" s="197"/>
      <c r="LT44" s="197"/>
      <c r="LU44" s="197"/>
      <c r="LV44" s="197"/>
      <c r="LW44" s="197"/>
      <c r="LX44" s="197"/>
      <c r="LY44" s="197"/>
      <c r="LZ44" s="197"/>
      <c r="MA44" s="197"/>
      <c r="MB44" s="197"/>
      <c r="MC44" s="197"/>
      <c r="MD44" s="197"/>
      <c r="ME44" s="197"/>
      <c r="MF44" s="197"/>
      <c r="MG44" s="197"/>
      <c r="MH44" s="197"/>
      <c r="MI44" s="197"/>
      <c r="MJ44" s="197"/>
      <c r="MK44" s="197"/>
      <c r="ML44" s="197"/>
      <c r="MM44" s="197"/>
      <c r="MN44" s="197"/>
      <c r="MO44" s="197"/>
      <c r="MP44" s="197"/>
      <c r="MQ44" s="197"/>
      <c r="MR44" s="197"/>
      <c r="MS44" s="197"/>
      <c r="MT44" s="197"/>
      <c r="MU44" s="197"/>
      <c r="MV44" s="197"/>
      <c r="MW44" s="197"/>
      <c r="MX44" s="197"/>
      <c r="MY44" s="197"/>
      <c r="MZ44" s="197"/>
      <c r="NA44" s="197"/>
      <c r="NB44" s="197"/>
      <c r="NC44" s="197"/>
      <c r="ND44" s="197"/>
      <c r="NE44" s="197"/>
      <c r="NF44" s="197"/>
      <c r="NG44" s="197"/>
      <c r="NH44" s="197"/>
      <c r="NI44" s="197"/>
      <c r="NJ44" s="197"/>
      <c r="NK44" s="197"/>
      <c r="NL44" s="197"/>
      <c r="NM44" s="197"/>
      <c r="NN44" s="197"/>
      <c r="NO44" s="197"/>
      <c r="NP44" s="197"/>
      <c r="NQ44" s="197"/>
      <c r="NR44" s="197"/>
      <c r="NS44" s="197"/>
      <c r="NT44" s="197"/>
      <c r="NU44" s="197"/>
      <c r="NV44" s="197"/>
      <c r="NW44" s="197"/>
      <c r="NX44" s="197"/>
      <c r="NY44" s="197"/>
      <c r="NZ44" s="197"/>
      <c r="OA44" s="197"/>
      <c r="OB44" s="197"/>
      <c r="OC44" s="197"/>
      <c r="OD44" s="197"/>
      <c r="OE44" s="197"/>
      <c r="OF44" s="197"/>
      <c r="OG44" s="197"/>
      <c r="OH44" s="197"/>
      <c r="OI44" s="197"/>
      <c r="OJ44" s="197"/>
      <c r="OK44" s="197"/>
      <c r="OL44" s="197"/>
      <c r="OM44" s="197"/>
      <c r="ON44" s="197"/>
      <c r="OO44" s="197"/>
      <c r="OP44" s="197"/>
      <c r="OQ44" s="197"/>
      <c r="OR44" s="197"/>
      <c r="OS44" s="197"/>
      <c r="OT44" s="197"/>
      <c r="OU44" s="197"/>
      <c r="OV44" s="197"/>
      <c r="OW44" s="197"/>
      <c r="OX44" s="197"/>
      <c r="OY44" s="197"/>
      <c r="OZ44" s="197"/>
      <c r="PA44" s="197"/>
      <c r="PB44" s="197"/>
      <c r="PC44" s="197"/>
      <c r="PD44" s="197"/>
      <c r="PE44" s="197"/>
      <c r="PF44" s="197"/>
      <c r="PG44" s="197"/>
      <c r="PH44" s="197"/>
      <c r="PI44" s="197"/>
      <c r="PJ44" s="197"/>
      <c r="PK44" s="197"/>
      <c r="PL44" s="197"/>
      <c r="PM44" s="197"/>
      <c r="PN44" s="197"/>
      <c r="PO44" s="197"/>
      <c r="PP44" s="197"/>
      <c r="PQ44" s="197"/>
      <c r="PR44" s="197"/>
      <c r="PS44" s="197"/>
      <c r="PT44" s="197"/>
      <c r="PU44" s="197"/>
      <c r="PV44" s="197"/>
      <c r="PW44" s="197"/>
      <c r="PX44" s="197"/>
      <c r="PY44" s="197"/>
      <c r="PZ44" s="197"/>
      <c r="QA44" s="197"/>
      <c r="QB44" s="197"/>
      <c r="QC44" s="197"/>
      <c r="QD44" s="197"/>
      <c r="QE44" s="197"/>
      <c r="QF44" s="197"/>
      <c r="QG44" s="197"/>
      <c r="QH44" s="197"/>
      <c r="QI44" s="197"/>
      <c r="QJ44" s="197"/>
      <c r="QK44" s="197"/>
      <c r="QL44" s="197"/>
      <c r="QM44" s="197"/>
      <c r="QN44" s="197"/>
      <c r="QO44" s="197"/>
      <c r="QP44" s="197"/>
      <c r="QQ44" s="197"/>
      <c r="QR44" s="197"/>
      <c r="QS44" s="197"/>
      <c r="QT44" s="197"/>
      <c r="QU44" s="197"/>
      <c r="QV44" s="197"/>
      <c r="QW44" s="197"/>
      <c r="QX44" s="197"/>
      <c r="QY44" s="197"/>
      <c r="QZ44" s="197"/>
      <c r="RA44" s="197"/>
      <c r="RB44" s="197"/>
      <c r="RC44" s="197"/>
      <c r="RD44" s="197"/>
      <c r="RE44" s="197"/>
      <c r="RF44" s="197"/>
      <c r="RG44" s="197"/>
      <c r="RH44" s="197"/>
      <c r="RI44" s="197"/>
      <c r="RJ44" s="197"/>
      <c r="RK44" s="197"/>
      <c r="RL44" s="197"/>
      <c r="RM44" s="197"/>
      <c r="RN44" s="197"/>
      <c r="RO44" s="197"/>
      <c r="RP44" s="197"/>
      <c r="RQ44" s="197"/>
      <c r="RR44" s="197"/>
      <c r="RS44" s="197"/>
      <c r="RT44" s="197"/>
      <c r="RU44" s="197"/>
      <c r="RV44" s="197"/>
      <c r="RW44" s="197"/>
      <c r="RX44" s="197"/>
      <c r="RY44" s="197"/>
      <c r="RZ44" s="197"/>
      <c r="SA44" s="197"/>
      <c r="SB44" s="197"/>
      <c r="SC44" s="197"/>
      <c r="SD44" s="197"/>
      <c r="SE44" s="197"/>
      <c r="SF44" s="197"/>
    </row>
    <row r="45" spans="1:500" x14ac:dyDescent="0.25">
      <c r="A45" s="205" t="s">
        <v>38</v>
      </c>
      <c r="B45" s="194">
        <v>99</v>
      </c>
      <c r="C45" s="194">
        <v>139</v>
      </c>
      <c r="D45" s="194">
        <v>139</v>
      </c>
      <c r="E45" s="194">
        <v>68</v>
      </c>
      <c r="F45" s="194">
        <v>130</v>
      </c>
      <c r="G45" s="194">
        <v>7</v>
      </c>
      <c r="H45" s="194">
        <v>34</v>
      </c>
      <c r="I45" s="194">
        <v>-74</v>
      </c>
      <c r="J45" s="194">
        <v>0</v>
      </c>
      <c r="K45" s="194">
        <v>104</v>
      </c>
      <c r="L45" s="194">
        <v>69</v>
      </c>
      <c r="M45" s="194">
        <v>287</v>
      </c>
      <c r="N45" s="194">
        <v>117</v>
      </c>
      <c r="O45" s="194">
        <v>203</v>
      </c>
      <c r="P45" s="194">
        <v>75</v>
      </c>
      <c r="Q45" s="194">
        <v>76</v>
      </c>
      <c r="R45" s="194">
        <v>85</v>
      </c>
      <c r="S45" s="194">
        <v>65</v>
      </c>
      <c r="T45" s="194">
        <v>92</v>
      </c>
      <c r="U45" s="194">
        <v>-38</v>
      </c>
      <c r="V45" s="194">
        <v>134</v>
      </c>
      <c r="W45" s="194">
        <v>4</v>
      </c>
      <c r="X45" s="194">
        <v>43</v>
      </c>
      <c r="Y45" s="194">
        <v>50</v>
      </c>
      <c r="Z45" s="194">
        <v>34</v>
      </c>
      <c r="AA45" s="194">
        <v>10</v>
      </c>
      <c r="AB45" s="194">
        <v>155</v>
      </c>
      <c r="AC45" s="194">
        <v>73</v>
      </c>
      <c r="AD45" s="194">
        <v>62</v>
      </c>
      <c r="AE45" s="194">
        <v>55</v>
      </c>
      <c r="AF45" s="194">
        <v>73</v>
      </c>
      <c r="AG45" s="194">
        <v>43</v>
      </c>
      <c r="AH45" s="194">
        <v>54</v>
      </c>
      <c r="AI45" s="194">
        <v>26</v>
      </c>
      <c r="AJ45" s="194">
        <v>69</v>
      </c>
      <c r="AK45" s="194">
        <v>-42</v>
      </c>
      <c r="AL45" s="194">
        <v>52</v>
      </c>
      <c r="AM45" s="194">
        <v>55</v>
      </c>
      <c r="AN45" s="194">
        <v>36</v>
      </c>
      <c r="AO45" s="194">
        <v>11</v>
      </c>
      <c r="AP45" s="194">
        <v>34</v>
      </c>
      <c r="AQ45" s="194">
        <v>36</v>
      </c>
      <c r="AR45" s="194">
        <v>45</v>
      </c>
      <c r="AS45" s="194">
        <v>35</v>
      </c>
      <c r="AT45" s="194">
        <v>40</v>
      </c>
      <c r="AU45" s="194">
        <v>27</v>
      </c>
      <c r="AV45" s="194">
        <v>47</v>
      </c>
      <c r="AW45" s="194">
        <v>-6</v>
      </c>
      <c r="AX45" s="194">
        <v>39</v>
      </c>
      <c r="AY45" s="194">
        <v>40</v>
      </c>
      <c r="AZ45" s="194">
        <v>31</v>
      </c>
      <c r="BA45" s="194">
        <v>19</v>
      </c>
      <c r="BB45" s="456"/>
      <c r="BC45" s="456"/>
      <c r="BD45" s="456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  <c r="DO45" s="195"/>
      <c r="DP45" s="195"/>
      <c r="DQ45" s="195"/>
      <c r="DR45" s="195"/>
      <c r="DS45" s="195"/>
      <c r="DT45" s="195"/>
      <c r="DU45" s="195"/>
      <c r="DV45" s="195"/>
      <c r="DW45" s="195"/>
      <c r="DX45" s="195"/>
      <c r="DY45" s="195"/>
      <c r="DZ45" s="195"/>
      <c r="EA45" s="195"/>
      <c r="EB45" s="195"/>
      <c r="EC45" s="195"/>
      <c r="ED45" s="195"/>
      <c r="EE45" s="195"/>
      <c r="EF45" s="195"/>
      <c r="EG45" s="195"/>
      <c r="EH45" s="195"/>
      <c r="EI45" s="195"/>
      <c r="EJ45" s="195"/>
      <c r="EK45" s="195"/>
      <c r="EL45" s="195"/>
      <c r="EM45" s="195"/>
      <c r="EN45" s="195"/>
      <c r="EO45" s="195"/>
      <c r="EP45" s="195"/>
      <c r="EQ45" s="195"/>
      <c r="ER45" s="195"/>
      <c r="ES45" s="195"/>
      <c r="ET45" s="195"/>
      <c r="EU45" s="195"/>
      <c r="EV45" s="195"/>
      <c r="EW45" s="195"/>
      <c r="EX45" s="195"/>
      <c r="EY45" s="195"/>
      <c r="EZ45" s="195"/>
      <c r="FA45" s="195"/>
      <c r="FB45" s="195"/>
      <c r="FC45" s="195"/>
      <c r="FD45" s="195"/>
      <c r="FE45" s="195"/>
      <c r="FF45" s="195"/>
      <c r="FG45" s="195"/>
      <c r="FH45" s="195"/>
      <c r="FI45" s="195"/>
      <c r="FJ45" s="195"/>
      <c r="FK45" s="195"/>
      <c r="FL45" s="195"/>
      <c r="FM45" s="195"/>
      <c r="FN45" s="195"/>
      <c r="FO45" s="195"/>
      <c r="FP45" s="195"/>
      <c r="FQ45" s="195"/>
      <c r="FR45" s="195"/>
      <c r="FS45" s="195"/>
      <c r="FT45" s="195"/>
      <c r="FU45" s="195"/>
      <c r="FV45" s="195"/>
      <c r="FW45" s="195"/>
      <c r="FX45" s="195"/>
      <c r="FY45" s="195"/>
      <c r="FZ45" s="195"/>
      <c r="GA45" s="195"/>
      <c r="GB45" s="195"/>
      <c r="GC45" s="195"/>
      <c r="GD45" s="195"/>
      <c r="GE45" s="195"/>
      <c r="GF45" s="195"/>
      <c r="GG45" s="195"/>
      <c r="GH45" s="195"/>
      <c r="GI45" s="195"/>
      <c r="GJ45" s="195"/>
      <c r="GK45" s="195"/>
      <c r="GL45" s="195"/>
      <c r="GM45" s="195"/>
      <c r="GN45" s="195"/>
      <c r="GO45" s="195"/>
      <c r="GP45" s="195"/>
      <c r="GQ45" s="195"/>
      <c r="GR45" s="195"/>
      <c r="GS45" s="195"/>
      <c r="GT45" s="195"/>
      <c r="GU45" s="195"/>
      <c r="GV45" s="195"/>
      <c r="GW45" s="195"/>
      <c r="GX45" s="195"/>
      <c r="GY45" s="195"/>
      <c r="GZ45" s="195"/>
      <c r="HA45" s="195"/>
      <c r="HB45" s="195"/>
      <c r="HC45" s="195"/>
      <c r="HD45" s="195"/>
      <c r="HE45" s="195"/>
      <c r="HF45" s="195"/>
      <c r="HG45" s="195"/>
      <c r="HH45" s="195"/>
      <c r="HI45" s="195"/>
      <c r="HJ45" s="195"/>
      <c r="HK45" s="195"/>
      <c r="HL45" s="195"/>
      <c r="HM45" s="195"/>
      <c r="HN45" s="195"/>
      <c r="HO45" s="195"/>
      <c r="HP45" s="195"/>
      <c r="HQ45" s="195"/>
      <c r="HR45" s="195"/>
      <c r="HS45" s="195"/>
      <c r="HT45" s="195"/>
      <c r="HU45" s="195"/>
      <c r="HV45" s="195"/>
      <c r="HW45" s="195"/>
      <c r="HX45" s="195"/>
      <c r="HY45" s="195"/>
      <c r="HZ45" s="195"/>
      <c r="IA45" s="195"/>
      <c r="IB45" s="195"/>
      <c r="IC45" s="195"/>
      <c r="ID45" s="195"/>
      <c r="IE45" s="195"/>
      <c r="IF45" s="195"/>
      <c r="IG45" s="195"/>
      <c r="IH45" s="195"/>
      <c r="II45" s="195"/>
      <c r="IJ45" s="195"/>
      <c r="IK45" s="195"/>
      <c r="IL45" s="195"/>
      <c r="IM45" s="195"/>
      <c r="IN45" s="195"/>
      <c r="IO45" s="195"/>
      <c r="IP45" s="195"/>
      <c r="IQ45" s="195"/>
      <c r="IR45" s="195"/>
      <c r="IS45" s="195"/>
      <c r="IT45" s="195"/>
      <c r="IU45" s="195"/>
      <c r="IV45" s="195"/>
      <c r="IW45" s="195"/>
      <c r="IX45" s="195"/>
      <c r="IY45" s="195"/>
      <c r="IZ45" s="195"/>
      <c r="JA45" s="195"/>
      <c r="JB45" s="195"/>
      <c r="JC45" s="195"/>
      <c r="JD45" s="195"/>
      <c r="JE45" s="195"/>
      <c r="JF45" s="195"/>
      <c r="JG45" s="195"/>
      <c r="JH45" s="195"/>
      <c r="JI45" s="195"/>
      <c r="JJ45" s="195"/>
      <c r="JK45" s="195"/>
      <c r="JL45" s="195"/>
      <c r="JM45" s="195"/>
      <c r="JN45" s="195"/>
      <c r="JO45" s="195"/>
      <c r="JP45" s="195"/>
      <c r="JQ45" s="195"/>
      <c r="JR45" s="195"/>
      <c r="JS45" s="195"/>
      <c r="JT45" s="195"/>
      <c r="JU45" s="195"/>
      <c r="JV45" s="195"/>
      <c r="JW45" s="195"/>
      <c r="JX45" s="195"/>
      <c r="JY45" s="195"/>
      <c r="JZ45" s="195"/>
      <c r="KA45" s="195"/>
      <c r="KB45" s="195"/>
      <c r="KC45" s="195"/>
      <c r="KD45" s="195"/>
      <c r="KE45" s="195"/>
      <c r="KF45" s="195"/>
      <c r="KG45" s="195"/>
      <c r="KH45" s="195"/>
      <c r="KI45" s="195"/>
      <c r="KJ45" s="195"/>
      <c r="KK45" s="195"/>
      <c r="KL45" s="195"/>
      <c r="KM45" s="195"/>
      <c r="KN45" s="195"/>
      <c r="KO45" s="195"/>
      <c r="KP45" s="195"/>
      <c r="KQ45" s="195"/>
      <c r="KR45" s="195"/>
      <c r="KS45" s="195"/>
      <c r="KT45" s="195"/>
      <c r="KU45" s="195"/>
      <c r="KV45" s="195"/>
      <c r="KW45" s="195"/>
      <c r="KX45" s="195"/>
      <c r="KY45" s="195"/>
      <c r="KZ45" s="195"/>
      <c r="LA45" s="195"/>
      <c r="LB45" s="195"/>
      <c r="LC45" s="195"/>
      <c r="LD45" s="195"/>
      <c r="LE45" s="195"/>
      <c r="LF45" s="195"/>
      <c r="LG45" s="195"/>
      <c r="LH45" s="195"/>
      <c r="LI45" s="195"/>
      <c r="LJ45" s="195"/>
      <c r="LK45" s="195"/>
      <c r="LL45" s="195"/>
      <c r="LM45" s="195"/>
      <c r="LN45" s="195"/>
      <c r="LO45" s="195"/>
      <c r="LP45" s="195"/>
      <c r="LQ45" s="195"/>
      <c r="LR45" s="195"/>
      <c r="LS45" s="195"/>
      <c r="LT45" s="195"/>
      <c r="LU45" s="195"/>
      <c r="LV45" s="195"/>
      <c r="LW45" s="195"/>
      <c r="LX45" s="195"/>
      <c r="LY45" s="195"/>
      <c r="LZ45" s="195"/>
      <c r="MA45" s="195"/>
      <c r="MB45" s="195"/>
      <c r="MC45" s="195"/>
      <c r="MD45" s="195"/>
      <c r="ME45" s="195"/>
      <c r="MF45" s="195"/>
      <c r="MG45" s="195"/>
      <c r="MH45" s="195"/>
      <c r="MI45" s="195"/>
      <c r="MJ45" s="195"/>
      <c r="MK45" s="195"/>
      <c r="ML45" s="195"/>
      <c r="MM45" s="195"/>
      <c r="MN45" s="195"/>
      <c r="MO45" s="195"/>
      <c r="MP45" s="195"/>
      <c r="MQ45" s="195"/>
      <c r="MR45" s="195"/>
      <c r="MS45" s="195"/>
      <c r="MT45" s="195"/>
      <c r="MU45" s="195"/>
      <c r="MV45" s="195"/>
      <c r="MW45" s="195"/>
      <c r="MX45" s="195"/>
      <c r="MY45" s="195"/>
      <c r="MZ45" s="195"/>
      <c r="NA45" s="195"/>
      <c r="NB45" s="195"/>
      <c r="NC45" s="195"/>
      <c r="ND45" s="195"/>
      <c r="NE45" s="195"/>
      <c r="NF45" s="195"/>
      <c r="NG45" s="195"/>
      <c r="NH45" s="195"/>
      <c r="NI45" s="195"/>
      <c r="NJ45" s="195"/>
      <c r="NK45" s="195"/>
      <c r="NL45" s="195"/>
      <c r="NM45" s="195"/>
      <c r="NN45" s="195"/>
      <c r="NO45" s="195"/>
      <c r="NP45" s="195"/>
      <c r="NQ45" s="195"/>
      <c r="NR45" s="195"/>
      <c r="NS45" s="195"/>
      <c r="NT45" s="195"/>
      <c r="NU45" s="195"/>
      <c r="NV45" s="195"/>
      <c r="NW45" s="195"/>
      <c r="NX45" s="195"/>
      <c r="NY45" s="195"/>
      <c r="NZ45" s="195"/>
      <c r="OA45" s="195"/>
      <c r="OB45" s="195"/>
      <c r="OC45" s="195"/>
      <c r="OD45" s="195"/>
      <c r="OE45" s="195"/>
      <c r="OF45" s="195"/>
      <c r="OG45" s="195"/>
      <c r="OH45" s="195"/>
      <c r="OI45" s="195"/>
      <c r="OJ45" s="195"/>
      <c r="OK45" s="195"/>
      <c r="OL45" s="195"/>
      <c r="OM45" s="195"/>
      <c r="ON45" s="195"/>
      <c r="OO45" s="195"/>
      <c r="OP45" s="195"/>
      <c r="OQ45" s="195"/>
      <c r="OR45" s="195"/>
      <c r="OS45" s="195"/>
      <c r="OT45" s="195"/>
      <c r="OU45" s="195"/>
      <c r="OV45" s="195"/>
      <c r="OW45" s="195"/>
      <c r="OX45" s="195"/>
      <c r="OY45" s="195"/>
      <c r="OZ45" s="195"/>
      <c r="PA45" s="195"/>
      <c r="PB45" s="195"/>
      <c r="PC45" s="195"/>
      <c r="PD45" s="195"/>
      <c r="PE45" s="195"/>
      <c r="PF45" s="195"/>
      <c r="PG45" s="195"/>
      <c r="PH45" s="195"/>
      <c r="PI45" s="195"/>
      <c r="PJ45" s="195"/>
      <c r="PK45" s="195"/>
      <c r="PL45" s="195"/>
      <c r="PM45" s="195"/>
      <c r="PN45" s="195"/>
      <c r="PO45" s="195"/>
      <c r="PP45" s="195"/>
      <c r="PQ45" s="195"/>
      <c r="PR45" s="195"/>
      <c r="PS45" s="195"/>
      <c r="PT45" s="195"/>
      <c r="PU45" s="195"/>
      <c r="PV45" s="195"/>
      <c r="PW45" s="195"/>
      <c r="PX45" s="195"/>
      <c r="PY45" s="195"/>
      <c r="PZ45" s="195"/>
      <c r="QA45" s="195"/>
      <c r="QB45" s="195"/>
      <c r="QC45" s="195"/>
      <c r="QD45" s="195"/>
      <c r="QE45" s="195"/>
      <c r="QF45" s="195"/>
      <c r="QG45" s="195"/>
      <c r="QH45" s="195"/>
      <c r="QI45" s="195"/>
      <c r="QJ45" s="195"/>
      <c r="QK45" s="195"/>
      <c r="QL45" s="195"/>
      <c r="QM45" s="195"/>
      <c r="QN45" s="195"/>
      <c r="QO45" s="195"/>
      <c r="QP45" s="195"/>
      <c r="QQ45" s="195"/>
      <c r="QR45" s="195"/>
      <c r="QS45" s="195"/>
      <c r="QT45" s="195"/>
      <c r="QU45" s="195"/>
      <c r="QV45" s="195"/>
      <c r="QW45" s="195"/>
      <c r="QX45" s="195"/>
      <c r="QY45" s="195"/>
      <c r="QZ45" s="195"/>
      <c r="RA45" s="195"/>
      <c r="RB45" s="195"/>
      <c r="RC45" s="195"/>
      <c r="RD45" s="195"/>
      <c r="RE45" s="195"/>
      <c r="RF45" s="195"/>
      <c r="RG45" s="195"/>
      <c r="RH45" s="195"/>
      <c r="RI45" s="195"/>
      <c r="RJ45" s="195"/>
      <c r="RK45" s="195"/>
      <c r="RL45" s="195"/>
      <c r="RM45" s="195"/>
      <c r="RN45" s="195"/>
      <c r="RO45" s="195"/>
      <c r="RP45" s="195"/>
      <c r="RQ45" s="195"/>
      <c r="RR45" s="195"/>
      <c r="RS45" s="195"/>
      <c r="RT45" s="195"/>
      <c r="RU45" s="195"/>
      <c r="RV45" s="195"/>
      <c r="RW45" s="195"/>
      <c r="RX45" s="195"/>
      <c r="RY45" s="195"/>
      <c r="RZ45" s="195"/>
      <c r="SA45" s="195"/>
      <c r="SB45" s="195"/>
      <c r="SC45" s="195"/>
      <c r="SD45" s="195"/>
      <c r="SE45" s="195"/>
      <c r="SF45" s="195"/>
    </row>
    <row r="46" spans="1:500" x14ac:dyDescent="0.25">
      <c r="A46" s="205" t="s">
        <v>39</v>
      </c>
      <c r="B46" s="194">
        <v>309</v>
      </c>
      <c r="C46" s="194">
        <v>266</v>
      </c>
      <c r="D46" s="194">
        <v>333</v>
      </c>
      <c r="E46" s="194">
        <v>211</v>
      </c>
      <c r="F46" s="194">
        <v>269</v>
      </c>
      <c r="G46" s="194">
        <v>50</v>
      </c>
      <c r="H46" s="194">
        <v>120</v>
      </c>
      <c r="I46" s="194">
        <v>-201</v>
      </c>
      <c r="J46" s="194">
        <v>43</v>
      </c>
      <c r="K46" s="194">
        <v>240</v>
      </c>
      <c r="L46" s="194">
        <v>210</v>
      </c>
      <c r="M46" s="194">
        <v>650</v>
      </c>
      <c r="N46" s="194">
        <v>235</v>
      </c>
      <c r="O46" s="194">
        <v>408</v>
      </c>
      <c r="P46" s="194">
        <v>142</v>
      </c>
      <c r="Q46" s="194">
        <v>65</v>
      </c>
      <c r="R46" s="194">
        <v>276</v>
      </c>
      <c r="S46" s="194">
        <v>218</v>
      </c>
      <c r="T46" s="194">
        <v>273</v>
      </c>
      <c r="U46" s="194">
        <v>-113</v>
      </c>
      <c r="V46" s="194">
        <v>274</v>
      </c>
      <c r="W46" s="194">
        <v>69</v>
      </c>
      <c r="X46" s="194">
        <v>205</v>
      </c>
      <c r="Y46" s="194">
        <v>259</v>
      </c>
      <c r="Z46" s="194">
        <v>89</v>
      </c>
      <c r="AA46" s="194">
        <v>332</v>
      </c>
      <c r="AB46" s="194">
        <v>377</v>
      </c>
      <c r="AC46" s="194">
        <v>203</v>
      </c>
      <c r="AD46" s="194">
        <v>359</v>
      </c>
      <c r="AE46" s="194">
        <v>335</v>
      </c>
      <c r="AF46" s="194">
        <v>399</v>
      </c>
      <c r="AG46" s="194">
        <v>292</v>
      </c>
      <c r="AH46" s="194">
        <v>330</v>
      </c>
      <c r="AI46" s="194">
        <v>230</v>
      </c>
      <c r="AJ46" s="194">
        <v>386</v>
      </c>
      <c r="AK46" s="194">
        <v>-17</v>
      </c>
      <c r="AL46" s="194">
        <v>323</v>
      </c>
      <c r="AM46" s="194">
        <v>334</v>
      </c>
      <c r="AN46" s="194">
        <v>264</v>
      </c>
      <c r="AO46" s="194">
        <v>175</v>
      </c>
      <c r="AP46" s="194">
        <v>89</v>
      </c>
      <c r="AQ46" s="194">
        <v>310</v>
      </c>
      <c r="AR46" s="194">
        <v>390</v>
      </c>
      <c r="AS46" s="194">
        <v>300</v>
      </c>
      <c r="AT46" s="194">
        <v>343</v>
      </c>
      <c r="AU46" s="194">
        <v>229</v>
      </c>
      <c r="AV46" s="194">
        <v>408</v>
      </c>
      <c r="AW46" s="194">
        <v>-53</v>
      </c>
      <c r="AX46" s="194">
        <v>336</v>
      </c>
      <c r="AY46" s="194">
        <v>349</v>
      </c>
      <c r="AZ46" s="194">
        <v>269</v>
      </c>
      <c r="BA46" s="194">
        <v>167</v>
      </c>
      <c r="BB46" s="456"/>
      <c r="BC46" s="456"/>
      <c r="BD46" s="456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  <c r="DO46" s="195"/>
      <c r="DP46" s="195"/>
      <c r="DQ46" s="195"/>
      <c r="DR46" s="195"/>
      <c r="DS46" s="195"/>
      <c r="DT46" s="195"/>
      <c r="DU46" s="195"/>
      <c r="DV46" s="195"/>
      <c r="DW46" s="195"/>
      <c r="DX46" s="195"/>
      <c r="DY46" s="195"/>
      <c r="DZ46" s="195"/>
      <c r="EA46" s="195"/>
      <c r="EB46" s="195"/>
      <c r="EC46" s="195"/>
      <c r="ED46" s="195"/>
      <c r="EE46" s="195"/>
      <c r="EF46" s="195"/>
      <c r="EG46" s="195"/>
      <c r="EH46" s="195"/>
      <c r="EI46" s="195"/>
      <c r="EJ46" s="195"/>
      <c r="EK46" s="195"/>
      <c r="EL46" s="195"/>
      <c r="EM46" s="195"/>
      <c r="EN46" s="195"/>
      <c r="EO46" s="195"/>
      <c r="EP46" s="195"/>
      <c r="EQ46" s="195"/>
      <c r="ER46" s="195"/>
      <c r="ES46" s="195"/>
      <c r="ET46" s="195"/>
      <c r="EU46" s="195"/>
      <c r="EV46" s="195"/>
      <c r="EW46" s="195"/>
      <c r="EX46" s="195"/>
      <c r="EY46" s="195"/>
      <c r="EZ46" s="195"/>
      <c r="FA46" s="195"/>
      <c r="FB46" s="195"/>
      <c r="FC46" s="195"/>
      <c r="FD46" s="195"/>
      <c r="FE46" s="195"/>
      <c r="FF46" s="195"/>
      <c r="FG46" s="195"/>
      <c r="FH46" s="195"/>
      <c r="FI46" s="195"/>
      <c r="FJ46" s="195"/>
      <c r="FK46" s="195"/>
      <c r="FL46" s="195"/>
      <c r="FM46" s="195"/>
      <c r="FN46" s="195"/>
      <c r="FO46" s="195"/>
      <c r="FP46" s="195"/>
      <c r="FQ46" s="195"/>
      <c r="FR46" s="195"/>
      <c r="FS46" s="195"/>
      <c r="FT46" s="195"/>
      <c r="FU46" s="195"/>
      <c r="FV46" s="195"/>
      <c r="FW46" s="195"/>
      <c r="FX46" s="195"/>
      <c r="FY46" s="195"/>
      <c r="FZ46" s="195"/>
      <c r="GA46" s="195"/>
      <c r="GB46" s="195"/>
      <c r="GC46" s="195"/>
      <c r="GD46" s="195"/>
      <c r="GE46" s="195"/>
      <c r="GF46" s="195"/>
      <c r="GG46" s="195"/>
      <c r="GH46" s="195"/>
      <c r="GI46" s="195"/>
      <c r="GJ46" s="195"/>
      <c r="GK46" s="195"/>
      <c r="GL46" s="195"/>
      <c r="GM46" s="195"/>
      <c r="GN46" s="195"/>
      <c r="GO46" s="195"/>
      <c r="GP46" s="195"/>
      <c r="GQ46" s="195"/>
      <c r="GR46" s="195"/>
      <c r="GS46" s="195"/>
      <c r="GT46" s="195"/>
      <c r="GU46" s="195"/>
      <c r="GV46" s="195"/>
      <c r="GW46" s="195"/>
      <c r="GX46" s="195"/>
      <c r="GY46" s="195"/>
      <c r="GZ46" s="195"/>
      <c r="HA46" s="195"/>
      <c r="HB46" s="195"/>
      <c r="HC46" s="195"/>
      <c r="HD46" s="195"/>
      <c r="HE46" s="195"/>
      <c r="HF46" s="195"/>
      <c r="HG46" s="195"/>
      <c r="HH46" s="195"/>
      <c r="HI46" s="195"/>
      <c r="HJ46" s="195"/>
      <c r="HK46" s="195"/>
      <c r="HL46" s="195"/>
      <c r="HM46" s="195"/>
      <c r="HN46" s="195"/>
      <c r="HO46" s="195"/>
      <c r="HP46" s="195"/>
      <c r="HQ46" s="195"/>
      <c r="HR46" s="195"/>
      <c r="HS46" s="195"/>
      <c r="HT46" s="195"/>
      <c r="HU46" s="195"/>
      <c r="HV46" s="195"/>
      <c r="HW46" s="195"/>
      <c r="HX46" s="195"/>
      <c r="HY46" s="195"/>
      <c r="HZ46" s="195"/>
      <c r="IA46" s="195"/>
      <c r="IB46" s="195"/>
      <c r="IC46" s="195"/>
      <c r="ID46" s="195"/>
      <c r="IE46" s="195"/>
      <c r="IF46" s="195"/>
      <c r="IG46" s="195"/>
      <c r="IH46" s="195"/>
      <c r="II46" s="195"/>
      <c r="IJ46" s="195"/>
      <c r="IK46" s="195"/>
      <c r="IL46" s="195"/>
      <c r="IM46" s="195"/>
      <c r="IN46" s="195"/>
      <c r="IO46" s="195"/>
      <c r="IP46" s="195"/>
      <c r="IQ46" s="195"/>
      <c r="IR46" s="195"/>
      <c r="IS46" s="195"/>
      <c r="IT46" s="195"/>
      <c r="IU46" s="195"/>
      <c r="IV46" s="195"/>
      <c r="IW46" s="195"/>
      <c r="IX46" s="195"/>
      <c r="IY46" s="195"/>
      <c r="IZ46" s="195"/>
      <c r="JA46" s="195"/>
      <c r="JB46" s="195"/>
      <c r="JC46" s="195"/>
      <c r="JD46" s="195"/>
      <c r="JE46" s="195"/>
      <c r="JF46" s="195"/>
      <c r="JG46" s="195"/>
      <c r="JH46" s="195"/>
      <c r="JI46" s="195"/>
      <c r="JJ46" s="195"/>
      <c r="JK46" s="195"/>
      <c r="JL46" s="195"/>
      <c r="JM46" s="195"/>
      <c r="JN46" s="195"/>
      <c r="JO46" s="195"/>
      <c r="JP46" s="195"/>
      <c r="JQ46" s="195"/>
      <c r="JR46" s="195"/>
      <c r="JS46" s="195"/>
      <c r="JT46" s="195"/>
      <c r="JU46" s="195"/>
      <c r="JV46" s="195"/>
      <c r="JW46" s="195"/>
      <c r="JX46" s="195"/>
      <c r="JY46" s="195"/>
      <c r="JZ46" s="195"/>
      <c r="KA46" s="195"/>
      <c r="KB46" s="195"/>
      <c r="KC46" s="195"/>
      <c r="KD46" s="195"/>
      <c r="KE46" s="195"/>
      <c r="KF46" s="195"/>
      <c r="KG46" s="195"/>
      <c r="KH46" s="195"/>
      <c r="KI46" s="195"/>
      <c r="KJ46" s="195"/>
      <c r="KK46" s="195"/>
      <c r="KL46" s="195"/>
      <c r="KM46" s="195"/>
      <c r="KN46" s="195"/>
      <c r="KO46" s="195"/>
      <c r="KP46" s="195"/>
      <c r="KQ46" s="195"/>
      <c r="KR46" s="195"/>
      <c r="KS46" s="195"/>
      <c r="KT46" s="195"/>
      <c r="KU46" s="195"/>
      <c r="KV46" s="195"/>
      <c r="KW46" s="195"/>
      <c r="KX46" s="195"/>
      <c r="KY46" s="195"/>
      <c r="KZ46" s="195"/>
      <c r="LA46" s="195"/>
      <c r="LB46" s="195"/>
      <c r="LC46" s="195"/>
      <c r="LD46" s="195"/>
      <c r="LE46" s="195"/>
      <c r="LF46" s="195"/>
      <c r="LG46" s="195"/>
      <c r="LH46" s="195"/>
      <c r="LI46" s="195"/>
      <c r="LJ46" s="195"/>
      <c r="LK46" s="195"/>
      <c r="LL46" s="195"/>
      <c r="LM46" s="195"/>
      <c r="LN46" s="195"/>
      <c r="LO46" s="195"/>
      <c r="LP46" s="195"/>
      <c r="LQ46" s="195"/>
      <c r="LR46" s="195"/>
      <c r="LS46" s="195"/>
      <c r="LT46" s="195"/>
      <c r="LU46" s="195"/>
      <c r="LV46" s="195"/>
      <c r="LW46" s="195"/>
      <c r="LX46" s="195"/>
      <c r="LY46" s="195"/>
      <c r="LZ46" s="195"/>
      <c r="MA46" s="195"/>
      <c r="MB46" s="195"/>
      <c r="MC46" s="195"/>
      <c r="MD46" s="195"/>
      <c r="ME46" s="195"/>
      <c r="MF46" s="195"/>
      <c r="MG46" s="195"/>
      <c r="MH46" s="195"/>
      <c r="MI46" s="195"/>
      <c r="MJ46" s="195"/>
      <c r="MK46" s="195"/>
      <c r="ML46" s="195"/>
      <c r="MM46" s="195"/>
      <c r="MN46" s="195"/>
      <c r="MO46" s="195"/>
      <c r="MP46" s="195"/>
      <c r="MQ46" s="195"/>
      <c r="MR46" s="195"/>
      <c r="MS46" s="195"/>
      <c r="MT46" s="195"/>
      <c r="MU46" s="195"/>
      <c r="MV46" s="195"/>
      <c r="MW46" s="195"/>
      <c r="MX46" s="195"/>
      <c r="MY46" s="195"/>
      <c r="MZ46" s="195"/>
      <c r="NA46" s="195"/>
      <c r="NB46" s="195"/>
      <c r="NC46" s="195"/>
      <c r="ND46" s="195"/>
      <c r="NE46" s="195"/>
      <c r="NF46" s="195"/>
      <c r="NG46" s="195"/>
      <c r="NH46" s="195"/>
      <c r="NI46" s="195"/>
      <c r="NJ46" s="195"/>
      <c r="NK46" s="195"/>
      <c r="NL46" s="195"/>
      <c r="NM46" s="195"/>
      <c r="NN46" s="195"/>
      <c r="NO46" s="195"/>
      <c r="NP46" s="195"/>
      <c r="NQ46" s="195"/>
      <c r="NR46" s="195"/>
      <c r="NS46" s="195"/>
      <c r="NT46" s="195"/>
      <c r="NU46" s="195"/>
      <c r="NV46" s="195"/>
      <c r="NW46" s="195"/>
      <c r="NX46" s="195"/>
      <c r="NY46" s="195"/>
      <c r="NZ46" s="195"/>
      <c r="OA46" s="195"/>
      <c r="OB46" s="195"/>
      <c r="OC46" s="195"/>
      <c r="OD46" s="195"/>
      <c r="OE46" s="195"/>
      <c r="OF46" s="195"/>
      <c r="OG46" s="195"/>
      <c r="OH46" s="195"/>
      <c r="OI46" s="195"/>
      <c r="OJ46" s="195"/>
      <c r="OK46" s="195"/>
      <c r="OL46" s="195"/>
      <c r="OM46" s="195"/>
      <c r="ON46" s="195"/>
      <c r="OO46" s="195"/>
      <c r="OP46" s="195"/>
      <c r="OQ46" s="195"/>
      <c r="OR46" s="195"/>
      <c r="OS46" s="195"/>
      <c r="OT46" s="195"/>
      <c r="OU46" s="195"/>
      <c r="OV46" s="195"/>
      <c r="OW46" s="195"/>
      <c r="OX46" s="195"/>
      <c r="OY46" s="195"/>
      <c r="OZ46" s="195"/>
      <c r="PA46" s="195"/>
      <c r="PB46" s="195"/>
      <c r="PC46" s="195"/>
      <c r="PD46" s="195"/>
      <c r="PE46" s="195"/>
      <c r="PF46" s="195"/>
      <c r="PG46" s="195"/>
      <c r="PH46" s="195"/>
      <c r="PI46" s="195"/>
      <c r="PJ46" s="195"/>
      <c r="PK46" s="195"/>
      <c r="PL46" s="195"/>
      <c r="PM46" s="195"/>
      <c r="PN46" s="195"/>
      <c r="PO46" s="195"/>
      <c r="PP46" s="195"/>
      <c r="PQ46" s="195"/>
      <c r="PR46" s="195"/>
      <c r="PS46" s="195"/>
      <c r="PT46" s="195"/>
      <c r="PU46" s="195"/>
      <c r="PV46" s="195"/>
      <c r="PW46" s="195"/>
      <c r="PX46" s="195"/>
      <c r="PY46" s="195"/>
      <c r="PZ46" s="195"/>
      <c r="QA46" s="195"/>
      <c r="QB46" s="195"/>
      <c r="QC46" s="195"/>
      <c r="QD46" s="195"/>
      <c r="QE46" s="195"/>
      <c r="QF46" s="195"/>
      <c r="QG46" s="195"/>
      <c r="QH46" s="195"/>
      <c r="QI46" s="195"/>
      <c r="QJ46" s="195"/>
      <c r="QK46" s="195"/>
      <c r="QL46" s="195"/>
      <c r="QM46" s="195"/>
      <c r="QN46" s="195"/>
      <c r="QO46" s="195"/>
      <c r="QP46" s="195"/>
      <c r="QQ46" s="195"/>
      <c r="QR46" s="195"/>
      <c r="QS46" s="195"/>
      <c r="QT46" s="195"/>
      <c r="QU46" s="195"/>
      <c r="QV46" s="195"/>
      <c r="QW46" s="195"/>
      <c r="QX46" s="195"/>
      <c r="QY46" s="195"/>
      <c r="QZ46" s="195"/>
      <c r="RA46" s="195"/>
      <c r="RB46" s="195"/>
      <c r="RC46" s="195"/>
      <c r="RD46" s="195"/>
      <c r="RE46" s="195"/>
      <c r="RF46" s="195"/>
      <c r="RG46" s="195"/>
      <c r="RH46" s="195"/>
      <c r="RI46" s="195"/>
      <c r="RJ46" s="195"/>
      <c r="RK46" s="195"/>
      <c r="RL46" s="195"/>
      <c r="RM46" s="195"/>
      <c r="RN46" s="195"/>
      <c r="RO46" s="195"/>
      <c r="RP46" s="195"/>
      <c r="RQ46" s="195"/>
      <c r="RR46" s="195"/>
      <c r="RS46" s="195"/>
      <c r="RT46" s="195"/>
      <c r="RU46" s="195"/>
      <c r="RV46" s="195"/>
      <c r="RW46" s="195"/>
      <c r="RX46" s="195"/>
      <c r="RY46" s="195"/>
      <c r="RZ46" s="195"/>
      <c r="SA46" s="195"/>
      <c r="SB46" s="195"/>
      <c r="SC46" s="195"/>
      <c r="SD46" s="195"/>
      <c r="SE46" s="195"/>
      <c r="SF46" s="195"/>
    </row>
    <row r="47" spans="1:500" x14ac:dyDescent="0.25">
      <c r="A47" s="206" t="s">
        <v>21</v>
      </c>
      <c r="B47" s="198">
        <v>0.10199999999999999</v>
      </c>
      <c r="C47" s="198">
        <v>9.1999999999999998E-2</v>
      </c>
      <c r="D47" s="198">
        <v>0.121</v>
      </c>
      <c r="E47" s="198">
        <v>7.0999999999999994E-2</v>
      </c>
      <c r="F47" s="198">
        <v>8.5999999999999993E-2</v>
      </c>
      <c r="G47" s="198">
        <v>1.9E-2</v>
      </c>
      <c r="H47" s="198">
        <v>0.04</v>
      </c>
      <c r="I47" s="198">
        <v>-0.11700000000000001</v>
      </c>
      <c r="J47" s="198">
        <v>1.7000000000000001E-2</v>
      </c>
      <c r="K47" s="198">
        <v>7.8E-2</v>
      </c>
      <c r="L47" s="198">
        <v>7.6999999999999999E-2</v>
      </c>
      <c r="M47" s="198">
        <v>0.22800000000000001</v>
      </c>
      <c r="N47" s="198">
        <v>7.8E-2</v>
      </c>
      <c r="O47" s="198">
        <v>0.14299999999999999</v>
      </c>
      <c r="P47" s="198">
        <v>0.05</v>
      </c>
      <c r="Q47" s="198">
        <v>2.4E-2</v>
      </c>
      <c r="R47" s="198">
        <v>9.9000000000000005E-2</v>
      </c>
      <c r="S47" s="198">
        <v>8.6999999999999994E-2</v>
      </c>
      <c r="T47" s="198">
        <v>9.6000000000000002E-2</v>
      </c>
      <c r="U47" s="198">
        <v>-6.7000000000000004E-2</v>
      </c>
      <c r="V47" s="198">
        <v>0.107</v>
      </c>
      <c r="W47" s="198">
        <v>2.7E-2</v>
      </c>
      <c r="X47" s="198">
        <v>0.08</v>
      </c>
      <c r="Y47" s="198">
        <v>9.7000000000000003E-2</v>
      </c>
      <c r="Z47" s="198">
        <v>4.5999999999999999E-2</v>
      </c>
      <c r="AA47" s="198">
        <v>0.14399999999999999</v>
      </c>
      <c r="AB47" s="198">
        <v>0.151</v>
      </c>
      <c r="AC47" s="198">
        <v>9.4E-2</v>
      </c>
      <c r="AD47" s="198">
        <v>0.13800000000000001</v>
      </c>
      <c r="AE47" s="198">
        <v>0.128</v>
      </c>
      <c r="AF47" s="198">
        <v>0.14499999999999999</v>
      </c>
      <c r="AG47" s="198">
        <v>0.114</v>
      </c>
      <c r="AH47" s="198">
        <v>0.124</v>
      </c>
      <c r="AI47" s="198">
        <v>9.5000000000000001E-2</v>
      </c>
      <c r="AJ47" s="198">
        <v>0.13900000000000001</v>
      </c>
      <c r="AK47" s="198">
        <v>-0.01</v>
      </c>
      <c r="AL47" s="198">
        <v>0.123</v>
      </c>
      <c r="AM47" s="198">
        <v>0.126</v>
      </c>
      <c r="AN47" s="198">
        <v>0.107</v>
      </c>
      <c r="AO47" s="198">
        <v>7.6999999999999999E-2</v>
      </c>
      <c r="AP47" s="198">
        <v>4.5999999999999999E-2</v>
      </c>
      <c r="AQ47" s="198">
        <v>0.126</v>
      </c>
      <c r="AR47" s="198">
        <v>0.151</v>
      </c>
      <c r="AS47" s="198">
        <v>0.11700000000000001</v>
      </c>
      <c r="AT47" s="198">
        <v>0.13</v>
      </c>
      <c r="AU47" s="198">
        <v>9.5000000000000001E-2</v>
      </c>
      <c r="AV47" s="198">
        <v>0.14699999999999999</v>
      </c>
      <c r="AW47" s="198">
        <v>-3.1E-2</v>
      </c>
      <c r="AX47" s="198">
        <v>0.128</v>
      </c>
      <c r="AY47" s="198">
        <v>0.13200000000000001</v>
      </c>
      <c r="AZ47" s="198">
        <v>0.109</v>
      </c>
      <c r="BA47" s="198">
        <v>7.3999999999999996E-2</v>
      </c>
      <c r="BB47" s="460"/>
      <c r="BC47" s="460"/>
      <c r="BD47" s="460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199"/>
      <c r="EE47" s="199"/>
      <c r="EF47" s="199"/>
      <c r="EG47" s="199"/>
      <c r="EH47" s="199"/>
      <c r="EI47" s="199"/>
      <c r="EJ47" s="199"/>
      <c r="EK47" s="199"/>
      <c r="EL47" s="199"/>
      <c r="EM47" s="199"/>
      <c r="EN47" s="199"/>
      <c r="EO47" s="199"/>
      <c r="EP47" s="199"/>
      <c r="EQ47" s="199"/>
      <c r="ER47" s="199"/>
      <c r="ES47" s="199"/>
      <c r="ET47" s="199"/>
      <c r="EU47" s="199"/>
      <c r="EV47" s="199"/>
      <c r="EW47" s="199"/>
      <c r="EX47" s="199"/>
      <c r="EY47" s="199"/>
      <c r="EZ47" s="199"/>
      <c r="FA47" s="199"/>
      <c r="FB47" s="199"/>
      <c r="FC47" s="199"/>
      <c r="FD47" s="199"/>
      <c r="FE47" s="199"/>
      <c r="FF47" s="199"/>
      <c r="FG47" s="199"/>
      <c r="FH47" s="199"/>
      <c r="FI47" s="199"/>
      <c r="FJ47" s="199"/>
      <c r="FK47" s="199"/>
      <c r="FL47" s="199"/>
      <c r="FM47" s="199"/>
      <c r="FN47" s="199"/>
      <c r="FO47" s="199"/>
      <c r="FP47" s="199"/>
      <c r="FQ47" s="199"/>
      <c r="FR47" s="199"/>
      <c r="FS47" s="199"/>
      <c r="FT47" s="199"/>
      <c r="FU47" s="199"/>
      <c r="FV47" s="199"/>
      <c r="FW47" s="199"/>
      <c r="FX47" s="199"/>
      <c r="FY47" s="199"/>
      <c r="FZ47" s="199"/>
      <c r="GA47" s="199"/>
      <c r="GB47" s="199"/>
      <c r="GC47" s="199"/>
      <c r="GD47" s="199"/>
      <c r="GE47" s="199"/>
      <c r="GF47" s="199"/>
      <c r="GG47" s="199"/>
      <c r="GH47" s="199"/>
      <c r="GI47" s="199"/>
      <c r="GJ47" s="199"/>
      <c r="GK47" s="199"/>
      <c r="GL47" s="199"/>
      <c r="GM47" s="199"/>
      <c r="GN47" s="199"/>
      <c r="GO47" s="199"/>
      <c r="GP47" s="199"/>
      <c r="GQ47" s="199"/>
      <c r="GR47" s="199"/>
      <c r="GS47" s="199"/>
      <c r="GT47" s="199"/>
      <c r="GU47" s="199"/>
      <c r="GV47" s="199"/>
      <c r="GW47" s="199"/>
      <c r="GX47" s="199"/>
      <c r="GY47" s="199"/>
      <c r="GZ47" s="199"/>
      <c r="HA47" s="199"/>
      <c r="HB47" s="199"/>
      <c r="HC47" s="199"/>
      <c r="HD47" s="199"/>
      <c r="HE47" s="199"/>
      <c r="HF47" s="199"/>
      <c r="HG47" s="199"/>
      <c r="HH47" s="199"/>
      <c r="HI47" s="199"/>
      <c r="HJ47" s="199"/>
      <c r="HK47" s="199"/>
      <c r="HL47" s="199"/>
      <c r="HM47" s="199"/>
      <c r="HN47" s="199"/>
      <c r="HO47" s="199"/>
      <c r="HP47" s="199"/>
      <c r="HQ47" s="199"/>
      <c r="HR47" s="199"/>
      <c r="HS47" s="199"/>
      <c r="HT47" s="199"/>
      <c r="HU47" s="199"/>
      <c r="HV47" s="199"/>
      <c r="HW47" s="199"/>
      <c r="HX47" s="199"/>
      <c r="HY47" s="199"/>
      <c r="HZ47" s="199"/>
      <c r="IA47" s="199"/>
      <c r="IB47" s="199"/>
      <c r="IC47" s="199"/>
      <c r="ID47" s="199"/>
      <c r="IE47" s="199"/>
      <c r="IF47" s="199"/>
      <c r="IG47" s="199"/>
      <c r="IH47" s="199"/>
      <c r="II47" s="199"/>
      <c r="IJ47" s="199"/>
      <c r="IK47" s="199"/>
      <c r="IL47" s="199"/>
      <c r="IM47" s="199"/>
      <c r="IN47" s="199"/>
      <c r="IO47" s="199"/>
      <c r="IP47" s="199"/>
      <c r="IQ47" s="199"/>
      <c r="IR47" s="199"/>
      <c r="IS47" s="199"/>
      <c r="IT47" s="199"/>
      <c r="IU47" s="199"/>
      <c r="IV47" s="199"/>
      <c r="IW47" s="199"/>
      <c r="IX47" s="199"/>
      <c r="IY47" s="199"/>
      <c r="IZ47" s="199"/>
      <c r="JA47" s="199"/>
      <c r="JB47" s="199"/>
      <c r="JC47" s="199"/>
      <c r="JD47" s="199"/>
      <c r="JE47" s="199"/>
      <c r="JF47" s="199"/>
      <c r="JG47" s="199"/>
      <c r="JH47" s="199"/>
      <c r="JI47" s="199"/>
      <c r="JJ47" s="199"/>
      <c r="JK47" s="199"/>
      <c r="JL47" s="199"/>
      <c r="JM47" s="199"/>
      <c r="JN47" s="199"/>
      <c r="JO47" s="199"/>
      <c r="JP47" s="199"/>
      <c r="JQ47" s="199"/>
      <c r="JR47" s="199"/>
      <c r="JS47" s="199"/>
      <c r="JT47" s="199"/>
      <c r="JU47" s="199"/>
      <c r="JV47" s="199"/>
      <c r="JW47" s="199"/>
      <c r="JX47" s="199"/>
      <c r="JY47" s="199"/>
      <c r="JZ47" s="199"/>
      <c r="KA47" s="199"/>
      <c r="KB47" s="199"/>
      <c r="KC47" s="199"/>
      <c r="KD47" s="199"/>
      <c r="KE47" s="199"/>
      <c r="KF47" s="199"/>
      <c r="KG47" s="199"/>
      <c r="KH47" s="199"/>
      <c r="KI47" s="199"/>
      <c r="KJ47" s="199"/>
      <c r="KK47" s="199"/>
      <c r="KL47" s="199"/>
      <c r="KM47" s="199"/>
      <c r="KN47" s="199"/>
      <c r="KO47" s="199"/>
      <c r="KP47" s="199"/>
      <c r="KQ47" s="199"/>
      <c r="KR47" s="199"/>
      <c r="KS47" s="199"/>
      <c r="KT47" s="199"/>
      <c r="KU47" s="199"/>
      <c r="KV47" s="199"/>
      <c r="KW47" s="199"/>
      <c r="KX47" s="199"/>
      <c r="KY47" s="199"/>
      <c r="KZ47" s="199"/>
      <c r="LA47" s="199"/>
      <c r="LB47" s="199"/>
      <c r="LC47" s="199"/>
      <c r="LD47" s="199"/>
      <c r="LE47" s="199"/>
      <c r="LF47" s="199"/>
      <c r="LG47" s="199"/>
      <c r="LH47" s="199"/>
      <c r="LI47" s="199"/>
      <c r="LJ47" s="199"/>
      <c r="LK47" s="199"/>
      <c r="LL47" s="199"/>
      <c r="LM47" s="199"/>
      <c r="LN47" s="199"/>
      <c r="LO47" s="199"/>
      <c r="LP47" s="199"/>
      <c r="LQ47" s="199"/>
      <c r="LR47" s="199"/>
      <c r="LS47" s="199"/>
      <c r="LT47" s="199"/>
      <c r="LU47" s="199"/>
      <c r="LV47" s="199"/>
      <c r="LW47" s="199"/>
      <c r="LX47" s="199"/>
      <c r="LY47" s="199"/>
      <c r="LZ47" s="199"/>
      <c r="MA47" s="199"/>
      <c r="MB47" s="199"/>
      <c r="MC47" s="199"/>
      <c r="MD47" s="199"/>
      <c r="ME47" s="199"/>
      <c r="MF47" s="199"/>
      <c r="MG47" s="199"/>
      <c r="MH47" s="199"/>
      <c r="MI47" s="199"/>
      <c r="MJ47" s="199"/>
      <c r="MK47" s="199"/>
      <c r="ML47" s="199"/>
      <c r="MM47" s="199"/>
      <c r="MN47" s="199"/>
      <c r="MO47" s="199"/>
      <c r="MP47" s="199"/>
      <c r="MQ47" s="199"/>
      <c r="MR47" s="199"/>
      <c r="MS47" s="199"/>
      <c r="MT47" s="199"/>
      <c r="MU47" s="199"/>
      <c r="MV47" s="199"/>
      <c r="MW47" s="199"/>
      <c r="MX47" s="199"/>
      <c r="MY47" s="199"/>
      <c r="MZ47" s="199"/>
      <c r="NA47" s="199"/>
      <c r="NB47" s="199"/>
      <c r="NC47" s="199"/>
      <c r="ND47" s="199"/>
      <c r="NE47" s="199"/>
      <c r="NF47" s="199"/>
      <c r="NG47" s="199"/>
      <c r="NH47" s="199"/>
      <c r="NI47" s="199"/>
      <c r="NJ47" s="199"/>
      <c r="NK47" s="199"/>
      <c r="NL47" s="199"/>
      <c r="NM47" s="199"/>
      <c r="NN47" s="199"/>
      <c r="NO47" s="199"/>
      <c r="NP47" s="199"/>
      <c r="NQ47" s="199"/>
      <c r="NR47" s="199"/>
      <c r="NS47" s="199"/>
      <c r="NT47" s="199"/>
      <c r="NU47" s="199"/>
      <c r="NV47" s="199"/>
      <c r="NW47" s="199"/>
      <c r="NX47" s="199"/>
      <c r="NY47" s="199"/>
      <c r="NZ47" s="199"/>
      <c r="OA47" s="199"/>
      <c r="OB47" s="199"/>
      <c r="OC47" s="199"/>
      <c r="OD47" s="199"/>
      <c r="OE47" s="199"/>
      <c r="OF47" s="199"/>
      <c r="OG47" s="199"/>
      <c r="OH47" s="199"/>
      <c r="OI47" s="199"/>
      <c r="OJ47" s="199"/>
      <c r="OK47" s="199"/>
      <c r="OL47" s="199"/>
      <c r="OM47" s="199"/>
      <c r="ON47" s="199"/>
      <c r="OO47" s="199"/>
      <c r="OP47" s="199"/>
      <c r="OQ47" s="199"/>
      <c r="OR47" s="199"/>
      <c r="OS47" s="199"/>
      <c r="OT47" s="199"/>
      <c r="OU47" s="199"/>
      <c r="OV47" s="199"/>
      <c r="OW47" s="199"/>
      <c r="OX47" s="199"/>
      <c r="OY47" s="199"/>
      <c r="OZ47" s="199"/>
      <c r="PA47" s="199"/>
      <c r="PB47" s="199"/>
      <c r="PC47" s="199"/>
      <c r="PD47" s="199"/>
      <c r="PE47" s="199"/>
      <c r="PF47" s="199"/>
      <c r="PG47" s="199"/>
      <c r="PH47" s="199"/>
      <c r="PI47" s="199"/>
      <c r="PJ47" s="199"/>
      <c r="PK47" s="199"/>
      <c r="PL47" s="199"/>
      <c r="PM47" s="199"/>
      <c r="PN47" s="199"/>
      <c r="PO47" s="199"/>
      <c r="PP47" s="199"/>
      <c r="PQ47" s="199"/>
      <c r="PR47" s="199"/>
      <c r="PS47" s="199"/>
      <c r="PT47" s="199"/>
      <c r="PU47" s="199"/>
      <c r="PV47" s="199"/>
      <c r="PW47" s="199"/>
      <c r="PX47" s="199"/>
      <c r="PY47" s="199"/>
      <c r="PZ47" s="199"/>
      <c r="QA47" s="199"/>
      <c r="QB47" s="199"/>
      <c r="QC47" s="199"/>
      <c r="QD47" s="199"/>
      <c r="QE47" s="199"/>
      <c r="QF47" s="199"/>
      <c r="QG47" s="199"/>
      <c r="QH47" s="199"/>
      <c r="QI47" s="199"/>
      <c r="QJ47" s="199"/>
      <c r="QK47" s="199"/>
      <c r="QL47" s="199"/>
      <c r="QM47" s="199"/>
      <c r="QN47" s="199"/>
      <c r="QO47" s="199"/>
      <c r="QP47" s="199"/>
      <c r="QQ47" s="199"/>
      <c r="QR47" s="199"/>
      <c r="QS47" s="199"/>
      <c r="QT47" s="199"/>
      <c r="QU47" s="199"/>
      <c r="QV47" s="199"/>
      <c r="QW47" s="199"/>
      <c r="QX47" s="199"/>
      <c r="QY47" s="199"/>
      <c r="QZ47" s="199"/>
      <c r="RA47" s="199"/>
      <c r="RB47" s="199"/>
      <c r="RC47" s="199"/>
      <c r="RD47" s="199"/>
      <c r="RE47" s="199"/>
      <c r="RF47" s="199"/>
      <c r="RG47" s="199"/>
      <c r="RH47" s="199"/>
      <c r="RI47" s="199"/>
      <c r="RJ47" s="199"/>
      <c r="RK47" s="199"/>
      <c r="RL47" s="199"/>
      <c r="RM47" s="199"/>
      <c r="RN47" s="199"/>
      <c r="RO47" s="199"/>
      <c r="RP47" s="199"/>
      <c r="RQ47" s="199"/>
      <c r="RR47" s="199"/>
      <c r="RS47" s="199"/>
      <c r="RT47" s="199"/>
      <c r="RU47" s="199"/>
      <c r="RV47" s="199"/>
      <c r="RW47" s="199"/>
      <c r="RX47" s="199"/>
      <c r="RY47" s="199"/>
      <c r="RZ47" s="199"/>
      <c r="SA47" s="199"/>
      <c r="SB47" s="199"/>
      <c r="SC47" s="199"/>
      <c r="SD47" s="199"/>
      <c r="SE47" s="199"/>
      <c r="SF47" s="199"/>
    </row>
    <row r="49" spans="1:56" s="450" customFormat="1" x14ac:dyDescent="0.25">
      <c r="A49" s="15" t="s">
        <v>79</v>
      </c>
      <c r="Z49" s="21">
        <f>Z10/(1+Z15)</f>
        <v>2497.4025974025972</v>
      </c>
      <c r="AA49" s="21">
        <f>AA10/(1+AA15)</f>
        <v>2359.5505617977528</v>
      </c>
      <c r="AB49" s="21">
        <f t="shared" ref="AB49:AO49" si="0">AB10/(1+AB15)</f>
        <v>2258.1227436823101</v>
      </c>
      <c r="AC49" s="21">
        <f t="shared" si="0"/>
        <v>2168.1772406847936</v>
      </c>
      <c r="AD49" s="21">
        <f t="shared" si="0"/>
        <v>2801.2889366272825</v>
      </c>
      <c r="AE49" s="21">
        <f t="shared" si="0"/>
        <v>2647.4747474747473</v>
      </c>
      <c r="AF49" s="21">
        <f t="shared" si="0"/>
        <v>2643.3365292425697</v>
      </c>
      <c r="AG49" s="21">
        <f t="shared" si="0"/>
        <v>2501.9493177387913</v>
      </c>
      <c r="AH49" s="21">
        <f t="shared" si="0"/>
        <v>2590.9980430528376</v>
      </c>
      <c r="AI49" s="21">
        <f t="shared" si="0"/>
        <v>2325.6038647342998</v>
      </c>
      <c r="AJ49" s="21">
        <f t="shared" si="0"/>
        <v>2698.8304093567249</v>
      </c>
      <c r="AK49" s="21">
        <f t="shared" si="0"/>
        <v>1616.3996229971726</v>
      </c>
      <c r="AL49" s="21">
        <f t="shared" si="0"/>
        <v>2548.4496124031007</v>
      </c>
      <c r="AM49" s="21">
        <f t="shared" si="0"/>
        <v>2543.7079731027861</v>
      </c>
      <c r="AN49" s="21">
        <f t="shared" si="0"/>
        <v>2617.0212765957449</v>
      </c>
      <c r="AO49" s="21">
        <f t="shared" si="0"/>
        <v>2788.6977886977884</v>
      </c>
      <c r="BB49" s="456">
        <f>SUM(AD49:AO49)</f>
        <v>30323.758122023843</v>
      </c>
      <c r="BC49" s="456">
        <f>SUM(AD49:AI49)</f>
        <v>15510.651438870527</v>
      </c>
      <c r="BD49" s="456">
        <f>SUM(AJ49:AO49)</f>
        <v>14813.106683153317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1.8041124150158794E-16</v>
      </c>
      <c r="AC50" s="470">
        <f t="shared" si="1"/>
        <v>0</v>
      </c>
      <c r="AD50" s="470">
        <f t="shared" si="1"/>
        <v>0</v>
      </c>
      <c r="AE50" s="470">
        <f t="shared" si="1"/>
        <v>4.8572257327350599E-17</v>
      </c>
      <c r="AF50" s="470">
        <f t="shared" si="1"/>
        <v>-5.5511151231257827E-17</v>
      </c>
      <c r="AG50" s="470">
        <f t="shared" si="1"/>
        <v>7.2858385991025898E-17</v>
      </c>
      <c r="AH50" s="470">
        <f t="shared" si="1"/>
        <v>0</v>
      </c>
      <c r="AI50" s="470">
        <f t="shared" si="1"/>
        <v>-1.3183898417423734E-16</v>
      </c>
      <c r="AJ50" s="470">
        <f t="shared" si="1"/>
        <v>1.0061396160665481E-16</v>
      </c>
      <c r="AK50" s="470">
        <f t="shared" si="1"/>
        <v>-9.7144514654701197E-17</v>
      </c>
      <c r="AL50" s="470">
        <f t="shared" si="1"/>
        <v>0</v>
      </c>
      <c r="AM50" s="470">
        <f t="shared" si="1"/>
        <v>-1.457167719820518E-16</v>
      </c>
      <c r="AN50" s="470">
        <f t="shared" si="1"/>
        <v>-7.6327832942979512E-17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2769</v>
      </c>
      <c r="AK52" s="24">
        <f>+AK10+AJ52</f>
        <v>4484</v>
      </c>
      <c r="AL52" s="24">
        <f>+AK52+AL10</f>
        <v>7114</v>
      </c>
      <c r="AM52" s="24">
        <f t="shared" ref="AM52:AO52" si="2">+AL52+AM10</f>
        <v>9762</v>
      </c>
      <c r="AN52" s="24">
        <f t="shared" si="2"/>
        <v>12222</v>
      </c>
      <c r="AO52" s="24">
        <f t="shared" si="2"/>
        <v>14492</v>
      </c>
    </row>
    <row r="53" spans="1:56" s="450" customFormat="1" x14ac:dyDescent="0.25">
      <c r="A53" s="15" t="s">
        <v>84</v>
      </c>
      <c r="AJ53" s="22">
        <f>+AJ49</f>
        <v>2698.8304093567249</v>
      </c>
      <c r="AK53" s="22">
        <f>+AK49+AJ53</f>
        <v>4315.2300323538975</v>
      </c>
      <c r="AL53" s="22">
        <f>+AL49+AK53</f>
        <v>6863.6796447569977</v>
      </c>
      <c r="AM53" s="22">
        <f>+AM49+AL53</f>
        <v>9407.3876178597839</v>
      </c>
      <c r="AN53" s="22">
        <f>+AN49+AM53</f>
        <v>12024.40889445553</v>
      </c>
      <c r="AO53" s="22">
        <f>+AO49+AN53</f>
        <v>14813.106683153317</v>
      </c>
    </row>
    <row r="54" spans="1:56" s="450" customFormat="1" x14ac:dyDescent="0.25">
      <c r="A54" s="15" t="s">
        <v>85</v>
      </c>
      <c r="AJ54" s="25">
        <f>(AJ52-AJ53)/AJ53</f>
        <v>2.6000000000000099E-2</v>
      </c>
      <c r="AK54" s="25">
        <f t="shared" ref="AK54:AO54" si="3">(AK52-AK53)/AK53</f>
        <v>3.9110306143758655E-2</v>
      </c>
      <c r="AL54" s="25">
        <f t="shared" si="3"/>
        <v>3.6470285356953694E-2</v>
      </c>
      <c r="AM54" s="25">
        <f t="shared" si="3"/>
        <v>3.769509629506388E-2</v>
      </c>
      <c r="AN54" s="25">
        <f t="shared" si="3"/>
        <v>1.6432500531113829E-2</v>
      </c>
      <c r="AO54" s="25">
        <f t="shared" si="3"/>
        <v>-2.1677200469939643E-2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-7.3789706778240429E-3</v>
      </c>
      <c r="BC54" s="25">
        <f>(BC10-BC49)/BC49</f>
        <v>6.2762393644867805E-3</v>
      </c>
      <c r="BD54" s="25">
        <f>(BD10-BD49)/BD49</f>
        <v>-2.1677200469939643E-2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223" t="s">
        <v>0</v>
      </c>
      <c r="B1" s="210"/>
      <c r="C1" s="210" t="s">
        <v>1</v>
      </c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209"/>
      <c r="BX1" s="209"/>
      <c r="BY1" s="209"/>
      <c r="BZ1" s="209"/>
      <c r="CA1" s="209"/>
      <c r="CB1" s="209"/>
      <c r="CC1" s="209"/>
      <c r="CD1" s="209"/>
      <c r="CE1" s="209"/>
      <c r="CF1" s="209"/>
      <c r="CG1" s="209"/>
      <c r="CH1" s="209"/>
      <c r="CI1" s="209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/>
      <c r="DG1" s="209"/>
      <c r="DH1" s="209"/>
      <c r="DI1" s="209"/>
      <c r="DJ1" s="209"/>
      <c r="DK1" s="209"/>
      <c r="DL1" s="209"/>
      <c r="DM1" s="209"/>
      <c r="DN1" s="209"/>
      <c r="DO1" s="209"/>
      <c r="DP1" s="209"/>
      <c r="DQ1" s="209"/>
      <c r="DR1" s="209"/>
      <c r="DS1" s="209"/>
      <c r="DT1" s="209"/>
      <c r="DU1" s="209"/>
      <c r="DV1" s="209"/>
      <c r="DW1" s="209"/>
      <c r="DX1" s="209"/>
      <c r="DY1" s="209"/>
      <c r="DZ1" s="209"/>
      <c r="EA1" s="209"/>
      <c r="EB1" s="209"/>
      <c r="EC1" s="209"/>
      <c r="ED1" s="209"/>
      <c r="EE1" s="209"/>
      <c r="EF1" s="209"/>
      <c r="EG1" s="209"/>
      <c r="EH1" s="209"/>
      <c r="EI1" s="209"/>
      <c r="EJ1" s="209"/>
      <c r="EK1" s="209"/>
      <c r="EL1" s="209"/>
      <c r="EM1" s="209"/>
      <c r="EN1" s="209"/>
      <c r="EO1" s="209"/>
      <c r="EP1" s="209"/>
      <c r="EQ1" s="209"/>
      <c r="ER1" s="209"/>
      <c r="ES1" s="209"/>
      <c r="ET1" s="209"/>
      <c r="EU1" s="209"/>
      <c r="EV1" s="209"/>
      <c r="EW1" s="209"/>
      <c r="EX1" s="209"/>
      <c r="EY1" s="209"/>
      <c r="EZ1" s="209"/>
      <c r="FA1" s="209"/>
      <c r="FB1" s="209"/>
      <c r="FC1" s="209"/>
      <c r="FD1" s="209"/>
      <c r="FE1" s="209"/>
      <c r="FF1" s="209"/>
      <c r="FG1" s="209"/>
      <c r="FH1" s="209"/>
      <c r="FI1" s="209"/>
      <c r="FJ1" s="209"/>
      <c r="FK1" s="209"/>
      <c r="FL1" s="209"/>
      <c r="FM1" s="209"/>
      <c r="FN1" s="209"/>
      <c r="FO1" s="209"/>
      <c r="FP1" s="209"/>
      <c r="FQ1" s="209"/>
      <c r="FR1" s="209"/>
      <c r="FS1" s="209"/>
      <c r="FT1" s="209"/>
      <c r="FU1" s="209"/>
      <c r="FV1" s="209"/>
      <c r="FW1" s="209"/>
      <c r="FX1" s="209"/>
      <c r="FY1" s="209"/>
      <c r="FZ1" s="209"/>
      <c r="GA1" s="209"/>
      <c r="GB1" s="209"/>
      <c r="GC1" s="209"/>
      <c r="GD1" s="209"/>
      <c r="GE1" s="209"/>
      <c r="GF1" s="209"/>
      <c r="GG1" s="209"/>
      <c r="GH1" s="209"/>
      <c r="GI1" s="209"/>
      <c r="GJ1" s="209"/>
      <c r="GK1" s="209"/>
      <c r="GL1" s="209"/>
      <c r="GM1" s="209"/>
      <c r="GN1" s="209"/>
      <c r="GO1" s="209"/>
      <c r="GP1" s="209"/>
      <c r="GQ1" s="209"/>
      <c r="GR1" s="209"/>
      <c r="GS1" s="209"/>
      <c r="GT1" s="209"/>
      <c r="GU1" s="209"/>
      <c r="GV1" s="209"/>
      <c r="GW1" s="209"/>
      <c r="GX1" s="209"/>
      <c r="GY1" s="209"/>
      <c r="GZ1" s="209"/>
      <c r="HA1" s="209"/>
      <c r="HB1" s="209"/>
      <c r="HC1" s="209"/>
      <c r="HD1" s="209"/>
      <c r="HE1" s="209"/>
      <c r="HF1" s="209"/>
      <c r="HG1" s="209"/>
      <c r="HH1" s="209"/>
      <c r="HI1" s="209"/>
      <c r="HJ1" s="209"/>
      <c r="HK1" s="209"/>
      <c r="HL1" s="209"/>
      <c r="HM1" s="209"/>
      <c r="HN1" s="209"/>
      <c r="HO1" s="209"/>
      <c r="HP1" s="209"/>
      <c r="HQ1" s="209"/>
      <c r="HR1" s="209"/>
      <c r="HS1" s="209"/>
      <c r="HT1" s="209"/>
      <c r="HU1" s="209"/>
      <c r="HV1" s="209"/>
      <c r="HW1" s="209"/>
      <c r="HX1" s="209"/>
      <c r="HY1" s="209"/>
      <c r="HZ1" s="209"/>
      <c r="IA1" s="209"/>
      <c r="IB1" s="209"/>
      <c r="IC1" s="209"/>
      <c r="ID1" s="209"/>
      <c r="IE1" s="209"/>
      <c r="IF1" s="209"/>
      <c r="IG1" s="209"/>
      <c r="IH1" s="209"/>
      <c r="II1" s="209"/>
      <c r="IJ1" s="209"/>
      <c r="IK1" s="209"/>
      <c r="IL1" s="209"/>
      <c r="IM1" s="209"/>
      <c r="IN1" s="209"/>
      <c r="IO1" s="209"/>
      <c r="IP1" s="209"/>
      <c r="IQ1" s="209"/>
      <c r="IR1" s="209"/>
      <c r="IS1" s="209"/>
      <c r="IT1" s="209"/>
      <c r="IU1" s="209"/>
      <c r="IV1" s="209"/>
      <c r="IW1" s="209"/>
      <c r="IX1" s="209"/>
      <c r="IY1" s="209"/>
      <c r="IZ1" s="209"/>
      <c r="JA1" s="209"/>
      <c r="JB1" s="209"/>
      <c r="JC1" s="209"/>
      <c r="JD1" s="209"/>
      <c r="JE1" s="209"/>
      <c r="JF1" s="209"/>
      <c r="JG1" s="209"/>
      <c r="JH1" s="209"/>
      <c r="JI1" s="209"/>
      <c r="JJ1" s="209"/>
      <c r="JK1" s="209"/>
      <c r="JL1" s="209"/>
      <c r="JM1" s="209"/>
      <c r="JN1" s="209"/>
      <c r="JO1" s="209"/>
      <c r="JP1" s="209"/>
      <c r="JQ1" s="209"/>
      <c r="JR1" s="209"/>
      <c r="JS1" s="209"/>
      <c r="JT1" s="209"/>
      <c r="JU1" s="209"/>
      <c r="JV1" s="209"/>
      <c r="JW1" s="209"/>
      <c r="JX1" s="209"/>
      <c r="JY1" s="209"/>
      <c r="JZ1" s="209"/>
      <c r="KA1" s="209"/>
      <c r="KB1" s="209"/>
      <c r="KC1" s="209"/>
      <c r="KD1" s="209"/>
      <c r="KE1" s="209"/>
      <c r="KF1" s="209"/>
      <c r="KG1" s="209"/>
      <c r="KH1" s="209"/>
      <c r="KI1" s="209"/>
      <c r="KJ1" s="209"/>
      <c r="KK1" s="209"/>
      <c r="KL1" s="209"/>
      <c r="KM1" s="209"/>
      <c r="KN1" s="209"/>
      <c r="KO1" s="209"/>
      <c r="KP1" s="209"/>
      <c r="KQ1" s="209"/>
      <c r="KR1" s="209"/>
      <c r="KS1" s="209"/>
      <c r="KT1" s="209"/>
      <c r="KU1" s="209"/>
      <c r="KV1" s="209"/>
      <c r="KW1" s="209"/>
      <c r="KX1" s="209"/>
      <c r="KY1" s="209"/>
      <c r="KZ1" s="209"/>
      <c r="LA1" s="209"/>
      <c r="LB1" s="209"/>
      <c r="LC1" s="209"/>
      <c r="LD1" s="209"/>
      <c r="LE1" s="209"/>
      <c r="LF1" s="209"/>
      <c r="LG1" s="209"/>
      <c r="LH1" s="209"/>
      <c r="LI1" s="209"/>
      <c r="LJ1" s="209"/>
      <c r="LK1" s="209"/>
      <c r="LL1" s="209"/>
      <c r="LM1" s="209"/>
      <c r="LN1" s="209"/>
      <c r="LO1" s="209"/>
      <c r="LP1" s="209"/>
      <c r="LQ1" s="209"/>
      <c r="LR1" s="209"/>
      <c r="LS1" s="209"/>
      <c r="LT1" s="209"/>
      <c r="LU1" s="209"/>
      <c r="LV1" s="209"/>
      <c r="LW1" s="209"/>
      <c r="LX1" s="209"/>
      <c r="LY1" s="209"/>
      <c r="LZ1" s="209"/>
      <c r="MA1" s="209"/>
      <c r="MB1" s="209"/>
      <c r="MC1" s="209"/>
      <c r="MD1" s="209"/>
      <c r="ME1" s="209"/>
      <c r="MF1" s="209"/>
      <c r="MG1" s="209"/>
      <c r="MH1" s="209"/>
      <c r="MI1" s="209"/>
      <c r="MJ1" s="209"/>
      <c r="MK1" s="209"/>
      <c r="ML1" s="209"/>
      <c r="MM1" s="209"/>
      <c r="MN1" s="209"/>
      <c r="MO1" s="209"/>
      <c r="MP1" s="209"/>
      <c r="MQ1" s="209"/>
      <c r="MR1" s="209"/>
      <c r="MS1" s="209"/>
      <c r="MT1" s="209"/>
      <c r="MU1" s="209"/>
      <c r="MV1" s="209"/>
      <c r="MW1" s="209"/>
      <c r="MX1" s="209"/>
      <c r="MY1" s="209"/>
      <c r="MZ1" s="209"/>
      <c r="NA1" s="209"/>
      <c r="NB1" s="209"/>
      <c r="NC1" s="209"/>
      <c r="ND1" s="209"/>
      <c r="NE1" s="209"/>
      <c r="NF1" s="209"/>
      <c r="NG1" s="209"/>
      <c r="NH1" s="209"/>
      <c r="NI1" s="209"/>
      <c r="NJ1" s="209"/>
      <c r="NK1" s="209"/>
      <c r="NL1" s="209"/>
      <c r="NM1" s="209"/>
      <c r="NN1" s="209"/>
      <c r="NO1" s="209"/>
      <c r="NP1" s="209"/>
      <c r="NQ1" s="209"/>
      <c r="NR1" s="209"/>
      <c r="NS1" s="209"/>
      <c r="NT1" s="209"/>
      <c r="NU1" s="209"/>
      <c r="NV1" s="209"/>
      <c r="NW1" s="209"/>
      <c r="NX1" s="209"/>
      <c r="NY1" s="209"/>
      <c r="NZ1" s="209"/>
      <c r="OA1" s="209"/>
      <c r="OB1" s="209"/>
      <c r="OC1" s="209"/>
      <c r="OD1" s="209"/>
      <c r="OE1" s="209"/>
      <c r="OF1" s="209"/>
      <c r="OG1" s="209"/>
      <c r="OH1" s="209"/>
      <c r="OI1" s="209"/>
      <c r="OJ1" s="209"/>
      <c r="OK1" s="209"/>
      <c r="OL1" s="209"/>
      <c r="OM1" s="209"/>
      <c r="ON1" s="209"/>
      <c r="OO1" s="209"/>
      <c r="OP1" s="209"/>
      <c r="OQ1" s="209"/>
      <c r="OR1" s="209"/>
      <c r="OS1" s="209"/>
      <c r="OT1" s="209"/>
      <c r="OU1" s="209"/>
      <c r="OV1" s="209"/>
      <c r="OW1" s="209"/>
      <c r="OX1" s="209"/>
      <c r="OY1" s="209"/>
      <c r="OZ1" s="209"/>
      <c r="PA1" s="209"/>
      <c r="PB1" s="209"/>
      <c r="PC1" s="209"/>
      <c r="PD1" s="209"/>
      <c r="PE1" s="209"/>
      <c r="PF1" s="209"/>
      <c r="PG1" s="209"/>
      <c r="PH1" s="209"/>
      <c r="PI1" s="209"/>
      <c r="PJ1" s="209"/>
      <c r="PK1" s="209"/>
      <c r="PL1" s="209"/>
      <c r="PM1" s="209"/>
      <c r="PN1" s="209"/>
      <c r="PO1" s="209"/>
      <c r="PP1" s="209"/>
      <c r="PQ1" s="209"/>
      <c r="PR1" s="209"/>
      <c r="PS1" s="209"/>
      <c r="PT1" s="209"/>
      <c r="PU1" s="209"/>
      <c r="PV1" s="209"/>
      <c r="PW1" s="209"/>
      <c r="PX1" s="209"/>
      <c r="PY1" s="209"/>
      <c r="PZ1" s="209"/>
      <c r="QA1" s="209"/>
      <c r="QB1" s="209"/>
      <c r="QC1" s="209"/>
      <c r="QD1" s="209"/>
      <c r="QE1" s="209"/>
      <c r="QF1" s="209"/>
      <c r="QG1" s="209"/>
      <c r="QH1" s="209"/>
      <c r="QI1" s="209"/>
      <c r="QJ1" s="209"/>
      <c r="QK1" s="209"/>
      <c r="QL1" s="209"/>
      <c r="QM1" s="209"/>
      <c r="QN1" s="209"/>
      <c r="QO1" s="209"/>
      <c r="QP1" s="209"/>
      <c r="QQ1" s="209"/>
      <c r="QR1" s="209"/>
      <c r="QS1" s="209"/>
      <c r="QT1" s="209"/>
      <c r="QU1" s="209"/>
      <c r="QV1" s="209"/>
      <c r="QW1" s="209"/>
      <c r="QX1" s="209"/>
      <c r="QY1" s="209"/>
      <c r="QZ1" s="209"/>
      <c r="RA1" s="209"/>
      <c r="RB1" s="209"/>
      <c r="RC1" s="209"/>
      <c r="RD1" s="209"/>
      <c r="RE1" s="209"/>
      <c r="RF1" s="209"/>
      <c r="RG1" s="209"/>
      <c r="RH1" s="209"/>
      <c r="RI1" s="209"/>
      <c r="RJ1" s="209"/>
      <c r="RK1" s="209"/>
      <c r="RL1" s="209"/>
      <c r="RM1" s="209"/>
      <c r="RN1" s="209"/>
      <c r="RO1" s="209"/>
      <c r="RP1" s="209"/>
      <c r="RQ1" s="209"/>
      <c r="RR1" s="209"/>
      <c r="RS1" s="209"/>
      <c r="RT1" s="209"/>
      <c r="RU1" s="209"/>
      <c r="RV1" s="209"/>
      <c r="RW1" s="209"/>
      <c r="RX1" s="209"/>
      <c r="RY1" s="209"/>
      <c r="RZ1" s="209"/>
      <c r="SA1" s="209"/>
      <c r="SB1" s="209"/>
      <c r="SC1" s="209"/>
      <c r="SD1" s="209"/>
      <c r="SE1" s="209"/>
      <c r="SF1" s="209"/>
    </row>
    <row r="2" spans="1:500" x14ac:dyDescent="0.25">
      <c r="A2" s="221" t="s">
        <v>87</v>
      </c>
      <c r="B2" s="221"/>
      <c r="C2" s="221" t="s">
        <v>97</v>
      </c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A2" s="209"/>
      <c r="CB2" s="209"/>
      <c r="CC2" s="209"/>
      <c r="CD2" s="209"/>
      <c r="CE2" s="209"/>
      <c r="CF2" s="209"/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CT2" s="209"/>
      <c r="CU2" s="20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  <c r="DH2" s="209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  <c r="FC2" s="209"/>
      <c r="FD2" s="209"/>
      <c r="FE2" s="209"/>
      <c r="FF2" s="209"/>
      <c r="FG2" s="209"/>
      <c r="FH2" s="209"/>
      <c r="FI2" s="209"/>
      <c r="FJ2" s="209"/>
      <c r="FK2" s="209"/>
      <c r="FL2" s="209"/>
      <c r="FM2" s="209"/>
      <c r="FN2" s="209"/>
      <c r="FO2" s="209"/>
      <c r="FP2" s="209"/>
      <c r="FQ2" s="209"/>
      <c r="FR2" s="209"/>
      <c r="FS2" s="209"/>
      <c r="FT2" s="209"/>
      <c r="FU2" s="209"/>
      <c r="FV2" s="209"/>
      <c r="FW2" s="209"/>
      <c r="FX2" s="209"/>
      <c r="FY2" s="209"/>
      <c r="FZ2" s="209"/>
      <c r="GA2" s="209"/>
      <c r="GB2" s="209"/>
      <c r="GC2" s="209"/>
      <c r="GD2" s="209"/>
      <c r="GE2" s="209"/>
      <c r="GF2" s="209"/>
      <c r="GG2" s="209"/>
      <c r="GH2" s="209"/>
      <c r="GI2" s="209"/>
      <c r="GJ2" s="209"/>
      <c r="GK2" s="209"/>
      <c r="GL2" s="209"/>
      <c r="GM2" s="209"/>
      <c r="GN2" s="209"/>
      <c r="GO2" s="209"/>
      <c r="GP2" s="209"/>
      <c r="GQ2" s="209"/>
      <c r="GR2" s="209"/>
      <c r="GS2" s="209"/>
      <c r="GT2" s="209"/>
      <c r="GU2" s="209"/>
      <c r="GV2" s="209"/>
      <c r="GW2" s="209"/>
      <c r="GX2" s="209"/>
      <c r="GY2" s="209"/>
      <c r="GZ2" s="209"/>
      <c r="HA2" s="209"/>
      <c r="HB2" s="209"/>
      <c r="HC2" s="209"/>
      <c r="HD2" s="209"/>
      <c r="HE2" s="209"/>
      <c r="HF2" s="209"/>
      <c r="HG2" s="209"/>
      <c r="HH2" s="209"/>
      <c r="HI2" s="209"/>
      <c r="HJ2" s="209"/>
      <c r="HK2" s="209"/>
      <c r="HL2" s="209"/>
      <c r="HM2" s="209"/>
      <c r="HN2" s="209"/>
      <c r="HO2" s="209"/>
      <c r="HP2" s="209"/>
      <c r="HQ2" s="209"/>
      <c r="HR2" s="209"/>
      <c r="HS2" s="209"/>
      <c r="HT2" s="209"/>
      <c r="HU2" s="209"/>
      <c r="HV2" s="209"/>
      <c r="HW2" s="209"/>
      <c r="HX2" s="209"/>
      <c r="HY2" s="209"/>
      <c r="HZ2" s="209"/>
      <c r="IA2" s="209"/>
      <c r="IB2" s="209"/>
      <c r="IC2" s="209"/>
      <c r="ID2" s="209"/>
      <c r="IE2" s="209"/>
      <c r="IF2" s="209"/>
      <c r="IG2" s="209"/>
      <c r="IH2" s="209"/>
      <c r="II2" s="209"/>
      <c r="IJ2" s="209"/>
      <c r="IK2" s="209"/>
      <c r="IL2" s="209"/>
      <c r="IM2" s="209"/>
      <c r="IN2" s="209"/>
      <c r="IO2" s="209"/>
      <c r="IP2" s="209"/>
      <c r="IQ2" s="209"/>
      <c r="IR2" s="209"/>
      <c r="IS2" s="209"/>
      <c r="IT2" s="209"/>
      <c r="IU2" s="209"/>
      <c r="IV2" s="209"/>
      <c r="IW2" s="209"/>
      <c r="IX2" s="209"/>
      <c r="IY2" s="209"/>
      <c r="IZ2" s="209"/>
      <c r="JA2" s="209"/>
      <c r="JB2" s="209"/>
      <c r="JC2" s="209"/>
      <c r="JD2" s="209"/>
      <c r="JE2" s="209"/>
      <c r="JF2" s="209"/>
      <c r="JG2" s="209"/>
      <c r="JH2" s="209"/>
      <c r="JI2" s="209"/>
      <c r="JJ2" s="209"/>
      <c r="JK2" s="209"/>
      <c r="JL2" s="209"/>
      <c r="JM2" s="209"/>
      <c r="JN2" s="209"/>
      <c r="JO2" s="209"/>
      <c r="JP2" s="209"/>
      <c r="JQ2" s="209"/>
      <c r="JR2" s="209"/>
      <c r="JS2" s="209"/>
      <c r="JT2" s="209"/>
      <c r="JU2" s="209"/>
      <c r="JV2" s="209"/>
      <c r="JW2" s="209"/>
      <c r="JX2" s="209"/>
      <c r="JY2" s="209"/>
      <c r="JZ2" s="209"/>
      <c r="KA2" s="209"/>
      <c r="KB2" s="209"/>
      <c r="KC2" s="209"/>
      <c r="KD2" s="209"/>
      <c r="KE2" s="209"/>
      <c r="KF2" s="209"/>
      <c r="KG2" s="209"/>
      <c r="KH2" s="209"/>
      <c r="KI2" s="209"/>
      <c r="KJ2" s="209"/>
      <c r="KK2" s="209"/>
      <c r="KL2" s="209"/>
      <c r="KM2" s="209"/>
      <c r="KN2" s="209"/>
      <c r="KO2" s="209"/>
      <c r="KP2" s="209"/>
      <c r="KQ2" s="209"/>
      <c r="KR2" s="209"/>
      <c r="KS2" s="209"/>
      <c r="KT2" s="209"/>
      <c r="KU2" s="209"/>
      <c r="KV2" s="209"/>
      <c r="KW2" s="209"/>
      <c r="KX2" s="209"/>
      <c r="KY2" s="209"/>
      <c r="KZ2" s="209"/>
      <c r="LA2" s="209"/>
      <c r="LB2" s="209"/>
      <c r="LC2" s="209"/>
      <c r="LD2" s="209"/>
      <c r="LE2" s="209"/>
      <c r="LF2" s="209"/>
      <c r="LG2" s="209"/>
      <c r="LH2" s="209"/>
      <c r="LI2" s="209"/>
      <c r="LJ2" s="209"/>
      <c r="LK2" s="209"/>
      <c r="LL2" s="209"/>
      <c r="LM2" s="209"/>
      <c r="LN2" s="209"/>
      <c r="LO2" s="209"/>
      <c r="LP2" s="209"/>
      <c r="LQ2" s="209"/>
      <c r="LR2" s="209"/>
      <c r="LS2" s="209"/>
      <c r="LT2" s="209"/>
      <c r="LU2" s="209"/>
      <c r="LV2" s="209"/>
      <c r="LW2" s="209"/>
      <c r="LX2" s="209"/>
      <c r="LY2" s="209"/>
      <c r="LZ2" s="209"/>
      <c r="MA2" s="209"/>
      <c r="MB2" s="209"/>
      <c r="MC2" s="209"/>
      <c r="MD2" s="209"/>
      <c r="ME2" s="209"/>
      <c r="MF2" s="209"/>
      <c r="MG2" s="209"/>
      <c r="MH2" s="209"/>
      <c r="MI2" s="209"/>
      <c r="MJ2" s="209"/>
      <c r="MK2" s="209"/>
      <c r="ML2" s="209"/>
      <c r="MM2" s="209"/>
      <c r="MN2" s="209"/>
      <c r="MO2" s="209"/>
      <c r="MP2" s="209"/>
      <c r="MQ2" s="209"/>
      <c r="MR2" s="209"/>
      <c r="MS2" s="209"/>
      <c r="MT2" s="209"/>
      <c r="MU2" s="209"/>
      <c r="MV2" s="209"/>
      <c r="MW2" s="209"/>
      <c r="MX2" s="209"/>
      <c r="MY2" s="209"/>
      <c r="MZ2" s="209"/>
      <c r="NA2" s="209"/>
      <c r="NB2" s="209"/>
      <c r="NC2" s="209"/>
      <c r="ND2" s="209"/>
      <c r="NE2" s="209"/>
      <c r="NF2" s="209"/>
      <c r="NG2" s="209"/>
      <c r="NH2" s="209"/>
      <c r="NI2" s="209"/>
      <c r="NJ2" s="209"/>
      <c r="NK2" s="209"/>
      <c r="NL2" s="209"/>
      <c r="NM2" s="209"/>
      <c r="NN2" s="209"/>
      <c r="NO2" s="209"/>
      <c r="NP2" s="209"/>
      <c r="NQ2" s="209"/>
      <c r="NR2" s="209"/>
      <c r="NS2" s="209"/>
      <c r="NT2" s="209"/>
      <c r="NU2" s="209"/>
      <c r="NV2" s="209"/>
      <c r="NW2" s="209"/>
      <c r="NX2" s="209"/>
      <c r="NY2" s="209"/>
      <c r="NZ2" s="209"/>
      <c r="OA2" s="209"/>
      <c r="OB2" s="209"/>
      <c r="OC2" s="209"/>
      <c r="OD2" s="209"/>
      <c r="OE2" s="209"/>
      <c r="OF2" s="209"/>
      <c r="OG2" s="209"/>
      <c r="OH2" s="209"/>
      <c r="OI2" s="209"/>
      <c r="OJ2" s="209"/>
      <c r="OK2" s="209"/>
      <c r="OL2" s="209"/>
      <c r="OM2" s="209"/>
      <c r="ON2" s="209"/>
      <c r="OO2" s="209"/>
      <c r="OP2" s="209"/>
      <c r="OQ2" s="209"/>
      <c r="OR2" s="209"/>
      <c r="OS2" s="209"/>
      <c r="OT2" s="209"/>
      <c r="OU2" s="209"/>
      <c r="OV2" s="209"/>
      <c r="OW2" s="209"/>
      <c r="OX2" s="209"/>
      <c r="OY2" s="209"/>
      <c r="OZ2" s="209"/>
      <c r="PA2" s="209"/>
      <c r="PB2" s="209"/>
      <c r="PC2" s="209"/>
      <c r="PD2" s="209"/>
      <c r="PE2" s="209"/>
      <c r="PF2" s="209"/>
      <c r="PG2" s="209"/>
      <c r="PH2" s="209"/>
      <c r="PI2" s="209"/>
      <c r="PJ2" s="209"/>
      <c r="PK2" s="209"/>
      <c r="PL2" s="209"/>
      <c r="PM2" s="209"/>
      <c r="PN2" s="209"/>
      <c r="PO2" s="209"/>
      <c r="PP2" s="209"/>
      <c r="PQ2" s="209"/>
      <c r="PR2" s="209"/>
      <c r="PS2" s="209"/>
      <c r="PT2" s="209"/>
      <c r="PU2" s="209"/>
      <c r="PV2" s="209"/>
      <c r="PW2" s="209"/>
      <c r="PX2" s="209"/>
      <c r="PY2" s="209"/>
      <c r="PZ2" s="209"/>
      <c r="QA2" s="209"/>
      <c r="QB2" s="209"/>
      <c r="QC2" s="209"/>
      <c r="QD2" s="209"/>
      <c r="QE2" s="209"/>
      <c r="QF2" s="209"/>
      <c r="QG2" s="209"/>
      <c r="QH2" s="209"/>
      <c r="QI2" s="209"/>
      <c r="QJ2" s="209"/>
      <c r="QK2" s="209"/>
      <c r="QL2" s="209"/>
      <c r="QM2" s="209"/>
      <c r="QN2" s="209"/>
      <c r="QO2" s="209"/>
      <c r="QP2" s="209"/>
      <c r="QQ2" s="209"/>
      <c r="QR2" s="209"/>
      <c r="QS2" s="209"/>
      <c r="QT2" s="209"/>
      <c r="QU2" s="209"/>
      <c r="QV2" s="209"/>
      <c r="QW2" s="209"/>
      <c r="QX2" s="209"/>
      <c r="QY2" s="209"/>
      <c r="QZ2" s="209"/>
      <c r="RA2" s="209"/>
      <c r="RB2" s="209"/>
      <c r="RC2" s="209"/>
      <c r="RD2" s="209"/>
      <c r="RE2" s="209"/>
      <c r="RF2" s="209"/>
      <c r="RG2" s="209"/>
      <c r="RH2" s="209"/>
      <c r="RI2" s="209"/>
      <c r="RJ2" s="209"/>
      <c r="RK2" s="209"/>
      <c r="RL2" s="209"/>
      <c r="RM2" s="209"/>
      <c r="RN2" s="209"/>
      <c r="RO2" s="209"/>
      <c r="RP2" s="209"/>
      <c r="RQ2" s="209"/>
      <c r="RR2" s="209"/>
      <c r="RS2" s="209"/>
      <c r="RT2" s="209"/>
      <c r="RU2" s="209"/>
      <c r="RV2" s="209"/>
      <c r="RW2" s="209"/>
      <c r="RX2" s="209"/>
      <c r="RY2" s="209"/>
      <c r="RZ2" s="209"/>
      <c r="SA2" s="209"/>
      <c r="SB2" s="209"/>
      <c r="SC2" s="209"/>
      <c r="SD2" s="209"/>
      <c r="SE2" s="209"/>
      <c r="SF2" s="209"/>
    </row>
    <row r="3" spans="1:500" x14ac:dyDescent="0.25">
      <c r="A3" s="221" t="s">
        <v>4</v>
      </c>
      <c r="B3" s="221"/>
      <c r="C3" s="221" t="s">
        <v>5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  <c r="AY3" s="209"/>
      <c r="AZ3" s="209"/>
      <c r="BA3" s="209"/>
      <c r="BE3" s="209"/>
      <c r="BF3" s="209"/>
      <c r="BG3" s="209"/>
      <c r="BH3" s="209"/>
      <c r="BI3" s="209"/>
      <c r="BJ3" s="209"/>
      <c r="BK3" s="209"/>
      <c r="BL3" s="209"/>
      <c r="BM3" s="209"/>
      <c r="BN3" s="209"/>
      <c r="BO3" s="209"/>
      <c r="BP3" s="209"/>
      <c r="BQ3" s="209"/>
      <c r="BR3" s="209"/>
      <c r="BS3" s="209"/>
      <c r="BT3" s="209"/>
      <c r="BU3" s="209"/>
      <c r="BV3" s="209"/>
      <c r="BW3" s="209"/>
      <c r="BX3" s="209"/>
      <c r="BY3" s="209"/>
      <c r="BZ3" s="209"/>
      <c r="CA3" s="209"/>
      <c r="CB3" s="209"/>
      <c r="CC3" s="209"/>
      <c r="CD3" s="209"/>
      <c r="CE3" s="209"/>
      <c r="CF3" s="209"/>
      <c r="CG3" s="209"/>
      <c r="CH3" s="209"/>
      <c r="CI3" s="209"/>
      <c r="CJ3" s="209"/>
      <c r="CK3" s="209"/>
      <c r="CL3" s="209"/>
      <c r="CM3" s="209"/>
      <c r="CN3" s="209"/>
      <c r="CO3" s="209"/>
      <c r="CP3" s="209"/>
      <c r="CQ3" s="209"/>
      <c r="CR3" s="209"/>
      <c r="CS3" s="209"/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  <c r="DH3" s="209"/>
      <c r="DI3" s="209"/>
      <c r="DJ3" s="209"/>
      <c r="DK3" s="209"/>
      <c r="DL3" s="209"/>
      <c r="DM3" s="209"/>
      <c r="DN3" s="209"/>
      <c r="DO3" s="209"/>
      <c r="DP3" s="209"/>
      <c r="DQ3" s="209"/>
      <c r="DR3" s="209"/>
      <c r="DS3" s="209"/>
      <c r="DT3" s="209"/>
      <c r="DU3" s="209"/>
      <c r="DV3" s="209"/>
      <c r="DW3" s="209"/>
      <c r="DX3" s="209"/>
      <c r="DY3" s="209"/>
      <c r="DZ3" s="209"/>
      <c r="EA3" s="209"/>
      <c r="EB3" s="209"/>
      <c r="EC3" s="209"/>
      <c r="ED3" s="209"/>
      <c r="EE3" s="209"/>
      <c r="EF3" s="209"/>
      <c r="EG3" s="209"/>
      <c r="EH3" s="209"/>
      <c r="EI3" s="209"/>
      <c r="EJ3" s="209"/>
      <c r="EK3" s="209"/>
      <c r="EL3" s="209"/>
      <c r="EM3" s="209"/>
      <c r="EN3" s="209"/>
      <c r="EO3" s="209"/>
      <c r="EP3" s="209"/>
      <c r="EQ3" s="209"/>
      <c r="ER3" s="209"/>
      <c r="ES3" s="209"/>
      <c r="ET3" s="209"/>
      <c r="EU3" s="209"/>
      <c r="EV3" s="209"/>
      <c r="EW3" s="209"/>
      <c r="EX3" s="209"/>
      <c r="EY3" s="209"/>
      <c r="EZ3" s="209"/>
      <c r="FA3" s="209"/>
      <c r="FB3" s="209"/>
      <c r="FC3" s="209"/>
      <c r="FD3" s="209"/>
      <c r="FE3" s="209"/>
      <c r="FF3" s="209"/>
      <c r="FG3" s="209"/>
      <c r="FH3" s="209"/>
      <c r="FI3" s="209"/>
      <c r="FJ3" s="209"/>
      <c r="FK3" s="209"/>
      <c r="FL3" s="209"/>
      <c r="FM3" s="209"/>
      <c r="FN3" s="209"/>
      <c r="FO3" s="209"/>
      <c r="FP3" s="209"/>
      <c r="FQ3" s="209"/>
      <c r="FR3" s="209"/>
      <c r="FS3" s="209"/>
      <c r="FT3" s="209"/>
      <c r="FU3" s="209"/>
      <c r="FV3" s="209"/>
      <c r="FW3" s="209"/>
      <c r="FX3" s="209"/>
      <c r="FY3" s="209"/>
      <c r="FZ3" s="209"/>
      <c r="GA3" s="209"/>
      <c r="GB3" s="209"/>
      <c r="GC3" s="209"/>
      <c r="GD3" s="209"/>
      <c r="GE3" s="209"/>
      <c r="GF3" s="209"/>
      <c r="GG3" s="209"/>
      <c r="GH3" s="209"/>
      <c r="GI3" s="209"/>
      <c r="GJ3" s="209"/>
      <c r="GK3" s="209"/>
      <c r="GL3" s="209"/>
      <c r="GM3" s="209"/>
      <c r="GN3" s="209"/>
      <c r="GO3" s="209"/>
      <c r="GP3" s="209"/>
      <c r="GQ3" s="209"/>
      <c r="GR3" s="209"/>
      <c r="GS3" s="209"/>
      <c r="GT3" s="209"/>
      <c r="GU3" s="209"/>
      <c r="GV3" s="209"/>
      <c r="GW3" s="209"/>
      <c r="GX3" s="209"/>
      <c r="GY3" s="209"/>
      <c r="GZ3" s="209"/>
      <c r="HA3" s="209"/>
      <c r="HB3" s="209"/>
      <c r="HC3" s="209"/>
      <c r="HD3" s="209"/>
      <c r="HE3" s="209"/>
      <c r="HF3" s="209"/>
      <c r="HG3" s="209"/>
      <c r="HH3" s="209"/>
      <c r="HI3" s="209"/>
      <c r="HJ3" s="209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09"/>
      <c r="JV3" s="209"/>
      <c r="JW3" s="209"/>
      <c r="JX3" s="209"/>
      <c r="JY3" s="209"/>
      <c r="JZ3" s="209"/>
      <c r="KA3" s="209"/>
      <c r="KB3" s="209"/>
      <c r="KC3" s="209"/>
      <c r="KD3" s="209"/>
      <c r="KE3" s="209"/>
      <c r="KF3" s="209"/>
      <c r="KG3" s="209"/>
      <c r="KH3" s="209"/>
      <c r="KI3" s="209"/>
      <c r="KJ3" s="209"/>
      <c r="KK3" s="209"/>
      <c r="KL3" s="209"/>
      <c r="KM3" s="209"/>
      <c r="KN3" s="209"/>
      <c r="KO3" s="209"/>
      <c r="KP3" s="209"/>
      <c r="KQ3" s="209"/>
      <c r="KR3" s="209"/>
      <c r="KS3" s="209"/>
      <c r="KT3" s="209"/>
      <c r="KU3" s="209"/>
      <c r="KV3" s="209"/>
      <c r="KW3" s="209"/>
      <c r="KX3" s="209"/>
      <c r="KY3" s="209"/>
      <c r="KZ3" s="209"/>
      <c r="LA3" s="209"/>
      <c r="LB3" s="209"/>
      <c r="LC3" s="209"/>
      <c r="LD3" s="209"/>
      <c r="LE3" s="209"/>
      <c r="LF3" s="209"/>
      <c r="LG3" s="209"/>
      <c r="LH3" s="209"/>
      <c r="LI3" s="209"/>
      <c r="LJ3" s="209"/>
      <c r="LK3" s="209"/>
      <c r="LL3" s="209"/>
      <c r="LM3" s="209"/>
      <c r="LN3" s="209"/>
      <c r="LO3" s="209"/>
      <c r="LP3" s="209"/>
      <c r="LQ3" s="209"/>
      <c r="LR3" s="209"/>
      <c r="LS3" s="209"/>
      <c r="LT3" s="209"/>
      <c r="LU3" s="209"/>
      <c r="LV3" s="209"/>
      <c r="LW3" s="209"/>
      <c r="LX3" s="209"/>
      <c r="LY3" s="209"/>
      <c r="LZ3" s="209"/>
      <c r="MA3" s="209"/>
      <c r="MB3" s="209"/>
      <c r="MC3" s="209"/>
      <c r="MD3" s="209"/>
      <c r="ME3" s="209"/>
      <c r="MF3" s="209"/>
      <c r="MG3" s="209"/>
      <c r="MH3" s="209"/>
      <c r="MI3" s="209"/>
      <c r="MJ3" s="209"/>
      <c r="MK3" s="209"/>
      <c r="ML3" s="209"/>
      <c r="MM3" s="209"/>
      <c r="MN3" s="209"/>
      <c r="MO3" s="209"/>
      <c r="MP3" s="209"/>
      <c r="MQ3" s="209"/>
      <c r="MR3" s="209"/>
      <c r="MS3" s="209"/>
      <c r="MT3" s="209"/>
      <c r="MU3" s="209"/>
      <c r="MV3" s="209"/>
      <c r="MW3" s="209"/>
      <c r="MX3" s="209"/>
      <c r="MY3" s="209"/>
      <c r="MZ3" s="209"/>
      <c r="NA3" s="209"/>
      <c r="NB3" s="209"/>
      <c r="NC3" s="209"/>
      <c r="ND3" s="209"/>
      <c r="NE3" s="209"/>
      <c r="NF3" s="209"/>
      <c r="NG3" s="209"/>
      <c r="NH3" s="209"/>
      <c r="NI3" s="209"/>
      <c r="NJ3" s="209"/>
      <c r="NK3" s="209"/>
      <c r="NL3" s="209"/>
      <c r="NM3" s="209"/>
      <c r="NN3" s="209"/>
      <c r="NO3" s="209"/>
      <c r="NP3" s="209"/>
      <c r="NQ3" s="209"/>
      <c r="NR3" s="209"/>
      <c r="NS3" s="209"/>
      <c r="NT3" s="209"/>
      <c r="NU3" s="209"/>
      <c r="NV3" s="209"/>
      <c r="NW3" s="209"/>
      <c r="NX3" s="209"/>
      <c r="NY3" s="209"/>
      <c r="NZ3" s="209"/>
      <c r="OA3" s="209"/>
      <c r="OB3" s="209"/>
      <c r="OC3" s="209"/>
      <c r="OD3" s="209"/>
      <c r="OE3" s="209"/>
      <c r="OF3" s="209"/>
      <c r="OG3" s="209"/>
      <c r="OH3" s="209"/>
      <c r="OI3" s="209"/>
      <c r="OJ3" s="209"/>
      <c r="OK3" s="209"/>
      <c r="OL3" s="209"/>
      <c r="OM3" s="209"/>
      <c r="ON3" s="209"/>
      <c r="OO3" s="209"/>
      <c r="OP3" s="209"/>
      <c r="OQ3" s="209"/>
      <c r="OR3" s="209"/>
      <c r="OS3" s="209"/>
      <c r="OT3" s="209"/>
      <c r="OU3" s="209"/>
      <c r="OV3" s="209"/>
      <c r="OW3" s="209"/>
      <c r="OX3" s="209"/>
      <c r="OY3" s="209"/>
      <c r="OZ3" s="209"/>
      <c r="PA3" s="209"/>
      <c r="PB3" s="209"/>
      <c r="PC3" s="209"/>
      <c r="PD3" s="209"/>
      <c r="PE3" s="209"/>
      <c r="PF3" s="209"/>
      <c r="PG3" s="209"/>
      <c r="PH3" s="209"/>
      <c r="PI3" s="209"/>
      <c r="PJ3" s="209"/>
      <c r="PK3" s="209"/>
      <c r="PL3" s="209"/>
      <c r="PM3" s="209"/>
      <c r="PN3" s="209"/>
      <c r="PO3" s="209"/>
      <c r="PP3" s="209"/>
      <c r="PQ3" s="209"/>
      <c r="PR3" s="209"/>
      <c r="PS3" s="209"/>
      <c r="PT3" s="209"/>
      <c r="PU3" s="209"/>
      <c r="PV3" s="209"/>
      <c r="PW3" s="209"/>
      <c r="PX3" s="209"/>
      <c r="PY3" s="209"/>
      <c r="PZ3" s="209"/>
      <c r="QA3" s="209"/>
      <c r="QB3" s="209"/>
      <c r="QC3" s="209"/>
      <c r="QD3" s="209"/>
      <c r="QE3" s="209"/>
      <c r="QF3" s="209"/>
      <c r="QG3" s="209"/>
      <c r="QH3" s="209"/>
      <c r="QI3" s="209"/>
      <c r="QJ3" s="209"/>
      <c r="QK3" s="209"/>
      <c r="QL3" s="209"/>
      <c r="QM3" s="209"/>
      <c r="QN3" s="209"/>
      <c r="QO3" s="209"/>
      <c r="QP3" s="209"/>
      <c r="QQ3" s="209"/>
      <c r="QR3" s="209"/>
      <c r="QS3" s="209"/>
      <c r="QT3" s="209"/>
      <c r="QU3" s="209"/>
      <c r="QV3" s="209"/>
      <c r="QW3" s="209"/>
      <c r="QX3" s="209"/>
      <c r="QY3" s="209"/>
      <c r="QZ3" s="209"/>
      <c r="RA3" s="209"/>
      <c r="RB3" s="209"/>
      <c r="RC3" s="209"/>
      <c r="RD3" s="209"/>
      <c r="RE3" s="209"/>
      <c r="RF3" s="209"/>
      <c r="RG3" s="209"/>
      <c r="RH3" s="209"/>
      <c r="RI3" s="209"/>
      <c r="RJ3" s="209"/>
      <c r="RK3" s="209"/>
      <c r="RL3" s="209"/>
      <c r="RM3" s="209"/>
      <c r="RN3" s="209"/>
      <c r="RO3" s="209"/>
      <c r="RP3" s="209"/>
      <c r="RQ3" s="209"/>
      <c r="RR3" s="209"/>
      <c r="RS3" s="209"/>
      <c r="RT3" s="209"/>
      <c r="RU3" s="209"/>
      <c r="RV3" s="209"/>
      <c r="RW3" s="209"/>
      <c r="RX3" s="209"/>
      <c r="RY3" s="209"/>
      <c r="RZ3" s="209"/>
      <c r="SA3" s="209"/>
      <c r="SB3" s="209"/>
      <c r="SC3" s="209"/>
      <c r="SD3" s="209"/>
      <c r="SE3" s="209"/>
      <c r="SF3" s="209"/>
    </row>
    <row r="4" spans="1:500" x14ac:dyDescent="0.25">
      <c r="A4" s="221" t="s">
        <v>6</v>
      </c>
      <c r="B4" s="221"/>
      <c r="C4" s="221" t="s">
        <v>7</v>
      </c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E4" s="209"/>
      <c r="BF4" s="209"/>
      <c r="BG4" s="209"/>
      <c r="BH4" s="209"/>
      <c r="BI4" s="209"/>
      <c r="BJ4" s="209"/>
      <c r="BK4" s="209"/>
      <c r="BL4" s="209"/>
      <c r="BM4" s="209"/>
      <c r="BN4" s="209"/>
      <c r="BO4" s="209"/>
      <c r="BP4" s="209"/>
      <c r="BQ4" s="209"/>
      <c r="BR4" s="209"/>
      <c r="BS4" s="209"/>
      <c r="BT4" s="209"/>
      <c r="BU4" s="209"/>
      <c r="BV4" s="209"/>
      <c r="BW4" s="209"/>
      <c r="BX4" s="209"/>
      <c r="BY4" s="209"/>
      <c r="BZ4" s="209"/>
      <c r="CA4" s="209"/>
      <c r="CB4" s="209"/>
      <c r="CC4" s="209"/>
      <c r="CD4" s="209"/>
      <c r="CE4" s="209"/>
      <c r="CF4" s="209"/>
      <c r="CG4" s="209"/>
      <c r="CH4" s="209"/>
      <c r="CI4" s="209"/>
      <c r="CJ4" s="209"/>
      <c r="CK4" s="209"/>
      <c r="CL4" s="209"/>
      <c r="CM4" s="209"/>
      <c r="CN4" s="209"/>
      <c r="CO4" s="209"/>
      <c r="CP4" s="209"/>
      <c r="CQ4" s="209"/>
      <c r="CR4" s="209"/>
      <c r="CS4" s="209"/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  <c r="DH4" s="209"/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  <c r="FC4" s="209"/>
      <c r="FD4" s="209"/>
      <c r="FE4" s="209"/>
      <c r="FF4" s="209"/>
      <c r="FG4" s="209"/>
      <c r="FH4" s="209"/>
      <c r="FI4" s="209"/>
      <c r="FJ4" s="209"/>
      <c r="FK4" s="209"/>
      <c r="FL4" s="209"/>
      <c r="FM4" s="209"/>
      <c r="FN4" s="209"/>
      <c r="FO4" s="209"/>
      <c r="FP4" s="209"/>
      <c r="FQ4" s="209"/>
      <c r="FR4" s="209"/>
      <c r="FS4" s="209"/>
      <c r="FT4" s="209"/>
      <c r="FU4" s="209"/>
      <c r="FV4" s="209"/>
      <c r="FW4" s="209"/>
      <c r="FX4" s="209"/>
      <c r="FY4" s="209"/>
      <c r="FZ4" s="209"/>
      <c r="GA4" s="209"/>
      <c r="GB4" s="209"/>
      <c r="GC4" s="209"/>
      <c r="GD4" s="209"/>
      <c r="GE4" s="209"/>
      <c r="GF4" s="209"/>
      <c r="GG4" s="209"/>
      <c r="GH4" s="209"/>
      <c r="GI4" s="209"/>
      <c r="GJ4" s="209"/>
      <c r="GK4" s="209"/>
      <c r="GL4" s="209"/>
      <c r="GM4" s="209"/>
      <c r="GN4" s="209"/>
      <c r="GO4" s="209"/>
      <c r="GP4" s="209"/>
      <c r="GQ4" s="209"/>
      <c r="GR4" s="209"/>
      <c r="GS4" s="209"/>
      <c r="GT4" s="209"/>
      <c r="GU4" s="209"/>
      <c r="GV4" s="209"/>
      <c r="GW4" s="209"/>
      <c r="GX4" s="209"/>
      <c r="GY4" s="209"/>
      <c r="GZ4" s="209"/>
      <c r="HA4" s="209"/>
      <c r="HB4" s="209"/>
      <c r="HC4" s="209"/>
      <c r="HD4" s="209"/>
      <c r="HE4" s="209"/>
      <c r="HF4" s="209"/>
      <c r="HG4" s="209"/>
      <c r="HH4" s="209"/>
      <c r="HI4" s="209"/>
      <c r="HJ4" s="209"/>
      <c r="HK4" s="209"/>
      <c r="HL4" s="209"/>
      <c r="HM4" s="209"/>
      <c r="HN4" s="209"/>
      <c r="HO4" s="209"/>
      <c r="HP4" s="209"/>
      <c r="HQ4" s="209"/>
      <c r="HR4" s="209"/>
      <c r="HS4" s="209"/>
      <c r="HT4" s="209"/>
      <c r="HU4" s="209"/>
      <c r="HV4" s="209"/>
      <c r="HW4" s="209"/>
      <c r="HX4" s="209"/>
      <c r="HY4" s="209"/>
      <c r="HZ4" s="209"/>
      <c r="IA4" s="209"/>
      <c r="IB4" s="209"/>
      <c r="IC4" s="209"/>
      <c r="ID4" s="209"/>
      <c r="IE4" s="209"/>
      <c r="IF4" s="209"/>
      <c r="IG4" s="209"/>
      <c r="IH4" s="209"/>
      <c r="II4" s="209"/>
      <c r="IJ4" s="209"/>
      <c r="IK4" s="209"/>
      <c r="IL4" s="209"/>
      <c r="IM4" s="209"/>
      <c r="IN4" s="209"/>
      <c r="IO4" s="209"/>
      <c r="IP4" s="209"/>
      <c r="IQ4" s="209"/>
      <c r="IR4" s="209"/>
      <c r="IS4" s="209"/>
      <c r="IT4" s="209"/>
      <c r="IU4" s="209"/>
      <c r="IV4" s="209"/>
      <c r="IW4" s="209"/>
      <c r="IX4" s="209"/>
      <c r="IY4" s="209"/>
      <c r="IZ4" s="209"/>
      <c r="JA4" s="209"/>
      <c r="JB4" s="209"/>
      <c r="JC4" s="209"/>
      <c r="JD4" s="209"/>
      <c r="JE4" s="209"/>
      <c r="JF4" s="209"/>
      <c r="JG4" s="209"/>
      <c r="JH4" s="209"/>
      <c r="JI4" s="209"/>
      <c r="JJ4" s="209"/>
      <c r="JK4" s="209"/>
      <c r="JL4" s="209"/>
      <c r="JM4" s="209"/>
      <c r="JN4" s="209"/>
      <c r="JO4" s="209"/>
      <c r="JP4" s="209"/>
      <c r="JQ4" s="209"/>
      <c r="JR4" s="209"/>
      <c r="JS4" s="209"/>
      <c r="JT4" s="209"/>
      <c r="JU4" s="209"/>
      <c r="JV4" s="209"/>
      <c r="JW4" s="209"/>
      <c r="JX4" s="209"/>
      <c r="JY4" s="209"/>
      <c r="JZ4" s="209"/>
      <c r="KA4" s="209"/>
      <c r="KB4" s="209"/>
      <c r="KC4" s="209"/>
      <c r="KD4" s="209"/>
      <c r="KE4" s="209"/>
      <c r="KF4" s="209"/>
      <c r="KG4" s="209"/>
      <c r="KH4" s="209"/>
      <c r="KI4" s="209"/>
      <c r="KJ4" s="209"/>
      <c r="KK4" s="209"/>
      <c r="KL4" s="209"/>
      <c r="KM4" s="209"/>
      <c r="KN4" s="209"/>
      <c r="KO4" s="209"/>
      <c r="KP4" s="209"/>
      <c r="KQ4" s="209"/>
      <c r="KR4" s="209"/>
      <c r="KS4" s="209"/>
      <c r="KT4" s="209"/>
      <c r="KU4" s="209"/>
      <c r="KV4" s="209"/>
      <c r="KW4" s="209"/>
      <c r="KX4" s="209"/>
      <c r="KY4" s="209"/>
      <c r="KZ4" s="209"/>
      <c r="LA4" s="209"/>
      <c r="LB4" s="209"/>
      <c r="LC4" s="209"/>
      <c r="LD4" s="209"/>
      <c r="LE4" s="209"/>
      <c r="LF4" s="209"/>
      <c r="LG4" s="209"/>
      <c r="LH4" s="209"/>
      <c r="LI4" s="209"/>
      <c r="LJ4" s="209"/>
      <c r="LK4" s="209"/>
      <c r="LL4" s="209"/>
      <c r="LM4" s="209"/>
      <c r="LN4" s="209"/>
      <c r="LO4" s="209"/>
      <c r="LP4" s="209"/>
      <c r="LQ4" s="209"/>
      <c r="LR4" s="209"/>
      <c r="LS4" s="209"/>
      <c r="LT4" s="209"/>
      <c r="LU4" s="209"/>
      <c r="LV4" s="209"/>
      <c r="LW4" s="209"/>
      <c r="LX4" s="209"/>
      <c r="LY4" s="209"/>
      <c r="LZ4" s="209"/>
      <c r="MA4" s="209"/>
      <c r="MB4" s="209"/>
      <c r="MC4" s="209"/>
      <c r="MD4" s="209"/>
      <c r="ME4" s="209"/>
      <c r="MF4" s="209"/>
      <c r="MG4" s="209"/>
      <c r="MH4" s="209"/>
      <c r="MI4" s="209"/>
      <c r="MJ4" s="209"/>
      <c r="MK4" s="209"/>
      <c r="ML4" s="209"/>
      <c r="MM4" s="209"/>
      <c r="MN4" s="209"/>
      <c r="MO4" s="209"/>
      <c r="MP4" s="209"/>
      <c r="MQ4" s="209"/>
      <c r="MR4" s="209"/>
      <c r="MS4" s="209"/>
      <c r="MT4" s="209"/>
      <c r="MU4" s="209"/>
      <c r="MV4" s="209"/>
      <c r="MW4" s="209"/>
      <c r="MX4" s="209"/>
      <c r="MY4" s="209"/>
      <c r="MZ4" s="209"/>
      <c r="NA4" s="209"/>
      <c r="NB4" s="209"/>
      <c r="NC4" s="209"/>
      <c r="ND4" s="209"/>
      <c r="NE4" s="209"/>
      <c r="NF4" s="209"/>
      <c r="NG4" s="209"/>
      <c r="NH4" s="209"/>
      <c r="NI4" s="209"/>
      <c r="NJ4" s="209"/>
      <c r="NK4" s="209"/>
      <c r="NL4" s="209"/>
      <c r="NM4" s="209"/>
      <c r="NN4" s="209"/>
      <c r="NO4" s="209"/>
      <c r="NP4" s="209"/>
      <c r="NQ4" s="209"/>
      <c r="NR4" s="209"/>
      <c r="NS4" s="209"/>
      <c r="NT4" s="209"/>
      <c r="NU4" s="209"/>
      <c r="NV4" s="209"/>
      <c r="NW4" s="209"/>
      <c r="NX4" s="209"/>
      <c r="NY4" s="209"/>
      <c r="NZ4" s="209"/>
      <c r="OA4" s="209"/>
      <c r="OB4" s="209"/>
      <c r="OC4" s="209"/>
      <c r="OD4" s="209"/>
      <c r="OE4" s="209"/>
      <c r="OF4" s="209"/>
      <c r="OG4" s="209"/>
      <c r="OH4" s="209"/>
      <c r="OI4" s="209"/>
      <c r="OJ4" s="209"/>
      <c r="OK4" s="209"/>
      <c r="OL4" s="209"/>
      <c r="OM4" s="209"/>
      <c r="ON4" s="209"/>
      <c r="OO4" s="209"/>
      <c r="OP4" s="209"/>
      <c r="OQ4" s="209"/>
      <c r="OR4" s="209"/>
      <c r="OS4" s="209"/>
      <c r="OT4" s="209"/>
      <c r="OU4" s="209"/>
      <c r="OV4" s="209"/>
      <c r="OW4" s="209"/>
      <c r="OX4" s="209"/>
      <c r="OY4" s="209"/>
      <c r="OZ4" s="209"/>
      <c r="PA4" s="209"/>
      <c r="PB4" s="209"/>
      <c r="PC4" s="209"/>
      <c r="PD4" s="209"/>
      <c r="PE4" s="209"/>
      <c r="PF4" s="209"/>
      <c r="PG4" s="209"/>
      <c r="PH4" s="209"/>
      <c r="PI4" s="209"/>
      <c r="PJ4" s="209"/>
      <c r="PK4" s="209"/>
      <c r="PL4" s="209"/>
      <c r="PM4" s="209"/>
      <c r="PN4" s="209"/>
      <c r="PO4" s="209"/>
      <c r="PP4" s="209"/>
      <c r="PQ4" s="209"/>
      <c r="PR4" s="209"/>
      <c r="PS4" s="209"/>
      <c r="PT4" s="209"/>
      <c r="PU4" s="209"/>
      <c r="PV4" s="209"/>
      <c r="PW4" s="209"/>
      <c r="PX4" s="209"/>
      <c r="PY4" s="209"/>
      <c r="PZ4" s="209"/>
      <c r="QA4" s="209"/>
      <c r="QB4" s="209"/>
      <c r="QC4" s="209"/>
      <c r="QD4" s="209"/>
      <c r="QE4" s="209"/>
      <c r="QF4" s="209"/>
      <c r="QG4" s="209"/>
      <c r="QH4" s="209"/>
      <c r="QI4" s="209"/>
      <c r="QJ4" s="209"/>
      <c r="QK4" s="209"/>
      <c r="QL4" s="209"/>
      <c r="QM4" s="209"/>
      <c r="QN4" s="209"/>
      <c r="QO4" s="209"/>
      <c r="QP4" s="209"/>
      <c r="QQ4" s="209"/>
      <c r="QR4" s="209"/>
      <c r="QS4" s="209"/>
      <c r="QT4" s="209"/>
      <c r="QU4" s="209"/>
      <c r="QV4" s="209"/>
      <c r="QW4" s="209"/>
      <c r="QX4" s="209"/>
      <c r="QY4" s="209"/>
      <c r="QZ4" s="209"/>
      <c r="RA4" s="209"/>
      <c r="RB4" s="209"/>
      <c r="RC4" s="209"/>
      <c r="RD4" s="209"/>
      <c r="RE4" s="209"/>
      <c r="RF4" s="209"/>
      <c r="RG4" s="209"/>
      <c r="RH4" s="209"/>
      <c r="RI4" s="209"/>
      <c r="RJ4" s="209"/>
      <c r="RK4" s="209"/>
      <c r="RL4" s="209"/>
      <c r="RM4" s="209"/>
      <c r="RN4" s="209"/>
      <c r="RO4" s="209"/>
      <c r="RP4" s="209"/>
      <c r="RQ4" s="209"/>
      <c r="RR4" s="209"/>
      <c r="RS4" s="209"/>
      <c r="RT4" s="209"/>
      <c r="RU4" s="209"/>
      <c r="RV4" s="209"/>
      <c r="RW4" s="209"/>
      <c r="RX4" s="209"/>
      <c r="RY4" s="209"/>
      <c r="RZ4" s="209"/>
      <c r="SA4" s="209"/>
      <c r="SB4" s="209"/>
      <c r="SC4" s="209"/>
      <c r="SD4" s="209"/>
      <c r="SE4" s="209"/>
      <c r="SF4" s="209"/>
    </row>
    <row r="5" spans="1:500" x14ac:dyDescent="0.25">
      <c r="A5" s="221" t="s">
        <v>8</v>
      </c>
      <c r="B5" s="221"/>
      <c r="C5" s="221" t="s">
        <v>9</v>
      </c>
      <c r="D5" s="209"/>
      <c r="E5" s="209"/>
      <c r="F5" s="209"/>
      <c r="G5" s="209"/>
      <c r="H5" s="209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9"/>
      <c r="AS5" s="209"/>
      <c r="AT5" s="209"/>
      <c r="AU5" s="209"/>
      <c r="AV5" s="209"/>
      <c r="AW5" s="209"/>
      <c r="AX5" s="209"/>
      <c r="AY5" s="209"/>
      <c r="AZ5" s="209"/>
      <c r="BA5" s="209"/>
      <c r="BE5" s="209"/>
      <c r="BF5" s="209"/>
      <c r="BG5" s="209"/>
      <c r="BH5" s="209"/>
      <c r="BI5" s="209"/>
      <c r="BJ5" s="209"/>
      <c r="BK5" s="209"/>
      <c r="BL5" s="209"/>
      <c r="BM5" s="209"/>
      <c r="BN5" s="209"/>
      <c r="BO5" s="209"/>
      <c r="BP5" s="209"/>
      <c r="BQ5" s="209"/>
      <c r="BR5" s="209"/>
      <c r="BS5" s="209"/>
      <c r="BT5" s="209"/>
      <c r="BU5" s="209"/>
      <c r="BV5" s="209"/>
      <c r="BW5" s="209"/>
      <c r="BX5" s="209"/>
      <c r="BY5" s="209"/>
      <c r="BZ5" s="209"/>
      <c r="CA5" s="209"/>
      <c r="CB5" s="209"/>
      <c r="CC5" s="209"/>
      <c r="CD5" s="209"/>
      <c r="CE5" s="209"/>
      <c r="CF5" s="209"/>
      <c r="CG5" s="209"/>
      <c r="CH5" s="209"/>
      <c r="CI5" s="209"/>
      <c r="CJ5" s="209"/>
      <c r="CK5" s="209"/>
      <c r="CL5" s="209"/>
      <c r="CM5" s="209"/>
      <c r="CN5" s="209"/>
      <c r="CO5" s="209"/>
      <c r="CP5" s="209"/>
      <c r="CQ5" s="209"/>
      <c r="CR5" s="209"/>
      <c r="CS5" s="209"/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  <c r="DH5" s="209"/>
      <c r="DI5" s="209"/>
      <c r="DJ5" s="209"/>
      <c r="DK5" s="209"/>
      <c r="DL5" s="209"/>
      <c r="DM5" s="209"/>
      <c r="DN5" s="209"/>
      <c r="DO5" s="209"/>
      <c r="DP5" s="209"/>
      <c r="DQ5" s="209"/>
      <c r="DR5" s="209"/>
      <c r="DS5" s="209"/>
      <c r="DT5" s="209"/>
      <c r="DU5" s="209"/>
      <c r="DV5" s="209"/>
      <c r="DW5" s="209"/>
      <c r="DX5" s="209"/>
      <c r="DY5" s="209"/>
      <c r="DZ5" s="209"/>
      <c r="EA5" s="209"/>
      <c r="EB5" s="209"/>
      <c r="EC5" s="209"/>
      <c r="ED5" s="209"/>
      <c r="EE5" s="209"/>
      <c r="EF5" s="209"/>
      <c r="EG5" s="209"/>
      <c r="EH5" s="209"/>
      <c r="EI5" s="209"/>
      <c r="EJ5" s="209"/>
      <c r="EK5" s="209"/>
      <c r="EL5" s="209"/>
      <c r="EM5" s="209"/>
      <c r="EN5" s="209"/>
      <c r="EO5" s="209"/>
      <c r="EP5" s="209"/>
      <c r="EQ5" s="209"/>
      <c r="ER5" s="209"/>
      <c r="ES5" s="209"/>
      <c r="ET5" s="209"/>
      <c r="EU5" s="209"/>
      <c r="EV5" s="209"/>
      <c r="EW5" s="209"/>
      <c r="EX5" s="209"/>
      <c r="EY5" s="209"/>
      <c r="EZ5" s="209"/>
      <c r="FA5" s="209"/>
      <c r="FB5" s="209"/>
      <c r="FC5" s="209"/>
      <c r="FD5" s="209"/>
      <c r="FE5" s="209"/>
      <c r="FF5" s="209"/>
      <c r="FG5" s="209"/>
      <c r="FH5" s="209"/>
      <c r="FI5" s="209"/>
      <c r="FJ5" s="209"/>
      <c r="FK5" s="209"/>
      <c r="FL5" s="209"/>
      <c r="FM5" s="209"/>
      <c r="FN5" s="209"/>
      <c r="FO5" s="209"/>
      <c r="FP5" s="209"/>
      <c r="FQ5" s="209"/>
      <c r="FR5" s="209"/>
      <c r="FS5" s="209"/>
      <c r="FT5" s="209"/>
      <c r="FU5" s="209"/>
      <c r="FV5" s="209"/>
      <c r="FW5" s="209"/>
      <c r="FX5" s="209"/>
      <c r="FY5" s="209"/>
      <c r="FZ5" s="209"/>
      <c r="GA5" s="209"/>
      <c r="GB5" s="209"/>
      <c r="GC5" s="209"/>
      <c r="GD5" s="209"/>
      <c r="GE5" s="209"/>
      <c r="GF5" s="209"/>
      <c r="GG5" s="209"/>
      <c r="GH5" s="209"/>
      <c r="GI5" s="209"/>
      <c r="GJ5" s="209"/>
      <c r="GK5" s="209"/>
      <c r="GL5" s="209"/>
      <c r="GM5" s="209"/>
      <c r="GN5" s="209"/>
      <c r="GO5" s="209"/>
      <c r="GP5" s="209"/>
      <c r="GQ5" s="209"/>
      <c r="GR5" s="209"/>
      <c r="GS5" s="209"/>
      <c r="GT5" s="209"/>
      <c r="GU5" s="209"/>
      <c r="GV5" s="209"/>
      <c r="GW5" s="209"/>
      <c r="GX5" s="209"/>
      <c r="GY5" s="209"/>
      <c r="GZ5" s="209"/>
      <c r="HA5" s="209"/>
      <c r="HB5" s="209"/>
      <c r="HC5" s="209"/>
      <c r="HD5" s="209"/>
      <c r="HE5" s="209"/>
      <c r="HF5" s="209"/>
      <c r="HG5" s="209"/>
      <c r="HH5" s="209"/>
      <c r="HI5" s="209"/>
      <c r="HJ5" s="209"/>
      <c r="HK5" s="209"/>
      <c r="HL5" s="209"/>
      <c r="HM5" s="209"/>
      <c r="HN5" s="209"/>
      <c r="HO5" s="209"/>
      <c r="HP5" s="209"/>
      <c r="HQ5" s="209"/>
      <c r="HR5" s="209"/>
      <c r="HS5" s="209"/>
      <c r="HT5" s="209"/>
      <c r="HU5" s="209"/>
      <c r="HV5" s="209"/>
      <c r="HW5" s="209"/>
      <c r="HX5" s="209"/>
      <c r="HY5" s="209"/>
      <c r="HZ5" s="209"/>
      <c r="IA5" s="209"/>
      <c r="IB5" s="209"/>
      <c r="IC5" s="209"/>
      <c r="ID5" s="209"/>
      <c r="IE5" s="209"/>
      <c r="IF5" s="209"/>
      <c r="IG5" s="209"/>
      <c r="IH5" s="209"/>
      <c r="II5" s="209"/>
      <c r="IJ5" s="209"/>
      <c r="IK5" s="209"/>
      <c r="IL5" s="209"/>
      <c r="IM5" s="209"/>
      <c r="IN5" s="209"/>
      <c r="IO5" s="209"/>
      <c r="IP5" s="209"/>
      <c r="IQ5" s="209"/>
      <c r="IR5" s="209"/>
      <c r="IS5" s="209"/>
      <c r="IT5" s="209"/>
      <c r="IU5" s="209"/>
      <c r="IV5" s="209"/>
      <c r="IW5" s="209"/>
      <c r="IX5" s="209"/>
      <c r="IY5" s="209"/>
      <c r="IZ5" s="209"/>
      <c r="JA5" s="209"/>
      <c r="JB5" s="209"/>
      <c r="JC5" s="209"/>
      <c r="JD5" s="209"/>
      <c r="JE5" s="209"/>
      <c r="JF5" s="209"/>
      <c r="JG5" s="209"/>
      <c r="JH5" s="209"/>
      <c r="JI5" s="209"/>
      <c r="JJ5" s="209"/>
      <c r="JK5" s="209"/>
      <c r="JL5" s="209"/>
      <c r="JM5" s="209"/>
      <c r="JN5" s="209"/>
      <c r="JO5" s="209"/>
      <c r="JP5" s="209"/>
      <c r="JQ5" s="209"/>
      <c r="JR5" s="209"/>
      <c r="JS5" s="209"/>
      <c r="JT5" s="209"/>
      <c r="JU5" s="209"/>
      <c r="JV5" s="209"/>
      <c r="JW5" s="209"/>
      <c r="JX5" s="209"/>
      <c r="JY5" s="209"/>
      <c r="JZ5" s="209"/>
      <c r="KA5" s="209"/>
      <c r="KB5" s="209"/>
      <c r="KC5" s="209"/>
      <c r="KD5" s="209"/>
      <c r="KE5" s="209"/>
      <c r="KF5" s="209"/>
      <c r="KG5" s="209"/>
      <c r="KH5" s="209"/>
      <c r="KI5" s="209"/>
      <c r="KJ5" s="209"/>
      <c r="KK5" s="209"/>
      <c r="KL5" s="209"/>
      <c r="KM5" s="209"/>
      <c r="KN5" s="209"/>
      <c r="KO5" s="209"/>
      <c r="KP5" s="209"/>
      <c r="KQ5" s="209"/>
      <c r="KR5" s="209"/>
      <c r="KS5" s="209"/>
      <c r="KT5" s="209"/>
      <c r="KU5" s="209"/>
      <c r="KV5" s="209"/>
      <c r="KW5" s="209"/>
      <c r="KX5" s="209"/>
      <c r="KY5" s="209"/>
      <c r="KZ5" s="209"/>
      <c r="LA5" s="209"/>
      <c r="LB5" s="209"/>
      <c r="LC5" s="209"/>
      <c r="LD5" s="209"/>
      <c r="LE5" s="209"/>
      <c r="LF5" s="209"/>
      <c r="LG5" s="209"/>
      <c r="LH5" s="209"/>
      <c r="LI5" s="209"/>
      <c r="LJ5" s="209"/>
      <c r="LK5" s="209"/>
      <c r="LL5" s="209"/>
      <c r="LM5" s="209"/>
      <c r="LN5" s="209"/>
      <c r="LO5" s="209"/>
      <c r="LP5" s="209"/>
      <c r="LQ5" s="209"/>
      <c r="LR5" s="209"/>
      <c r="LS5" s="209"/>
      <c r="LT5" s="209"/>
      <c r="LU5" s="209"/>
      <c r="LV5" s="209"/>
      <c r="LW5" s="209"/>
      <c r="LX5" s="209"/>
      <c r="LY5" s="209"/>
      <c r="LZ5" s="209"/>
      <c r="MA5" s="209"/>
      <c r="MB5" s="209"/>
      <c r="MC5" s="209"/>
      <c r="MD5" s="209"/>
      <c r="ME5" s="209"/>
      <c r="MF5" s="209"/>
      <c r="MG5" s="209"/>
      <c r="MH5" s="209"/>
      <c r="MI5" s="209"/>
      <c r="MJ5" s="209"/>
      <c r="MK5" s="209"/>
      <c r="ML5" s="209"/>
      <c r="MM5" s="209"/>
      <c r="MN5" s="209"/>
      <c r="MO5" s="209"/>
      <c r="MP5" s="209"/>
      <c r="MQ5" s="209"/>
      <c r="MR5" s="209"/>
      <c r="MS5" s="209"/>
      <c r="MT5" s="209"/>
      <c r="MU5" s="209"/>
      <c r="MV5" s="209"/>
      <c r="MW5" s="209"/>
      <c r="MX5" s="209"/>
      <c r="MY5" s="209"/>
      <c r="MZ5" s="209"/>
      <c r="NA5" s="209"/>
      <c r="NB5" s="209"/>
      <c r="NC5" s="209"/>
      <c r="ND5" s="209"/>
      <c r="NE5" s="209"/>
      <c r="NF5" s="209"/>
      <c r="NG5" s="209"/>
      <c r="NH5" s="209"/>
      <c r="NI5" s="209"/>
      <c r="NJ5" s="209"/>
      <c r="NK5" s="209"/>
      <c r="NL5" s="209"/>
      <c r="NM5" s="209"/>
      <c r="NN5" s="209"/>
      <c r="NO5" s="209"/>
      <c r="NP5" s="209"/>
      <c r="NQ5" s="209"/>
      <c r="NR5" s="209"/>
      <c r="NS5" s="209"/>
      <c r="NT5" s="209"/>
      <c r="NU5" s="209"/>
      <c r="NV5" s="209"/>
      <c r="NW5" s="209"/>
      <c r="NX5" s="209"/>
      <c r="NY5" s="209"/>
      <c r="NZ5" s="209"/>
      <c r="OA5" s="209"/>
      <c r="OB5" s="209"/>
      <c r="OC5" s="209"/>
      <c r="OD5" s="209"/>
      <c r="OE5" s="209"/>
      <c r="OF5" s="209"/>
      <c r="OG5" s="209"/>
      <c r="OH5" s="209"/>
      <c r="OI5" s="209"/>
      <c r="OJ5" s="209"/>
      <c r="OK5" s="209"/>
      <c r="OL5" s="209"/>
      <c r="OM5" s="209"/>
      <c r="ON5" s="209"/>
      <c r="OO5" s="209"/>
      <c r="OP5" s="209"/>
      <c r="OQ5" s="209"/>
      <c r="OR5" s="209"/>
      <c r="OS5" s="209"/>
      <c r="OT5" s="209"/>
      <c r="OU5" s="209"/>
      <c r="OV5" s="209"/>
      <c r="OW5" s="209"/>
      <c r="OX5" s="209"/>
      <c r="OY5" s="209"/>
      <c r="OZ5" s="209"/>
      <c r="PA5" s="209"/>
      <c r="PB5" s="209"/>
      <c r="PC5" s="209"/>
      <c r="PD5" s="209"/>
      <c r="PE5" s="209"/>
      <c r="PF5" s="209"/>
      <c r="PG5" s="209"/>
      <c r="PH5" s="209"/>
      <c r="PI5" s="209"/>
      <c r="PJ5" s="209"/>
      <c r="PK5" s="209"/>
      <c r="PL5" s="209"/>
      <c r="PM5" s="209"/>
      <c r="PN5" s="209"/>
      <c r="PO5" s="209"/>
      <c r="PP5" s="209"/>
      <c r="PQ5" s="209"/>
      <c r="PR5" s="209"/>
      <c r="PS5" s="209"/>
      <c r="PT5" s="209"/>
      <c r="PU5" s="209"/>
      <c r="PV5" s="209"/>
      <c r="PW5" s="209"/>
      <c r="PX5" s="209"/>
      <c r="PY5" s="209"/>
      <c r="PZ5" s="209"/>
      <c r="QA5" s="209"/>
      <c r="QB5" s="209"/>
      <c r="QC5" s="209"/>
      <c r="QD5" s="209"/>
      <c r="QE5" s="209"/>
      <c r="QF5" s="209"/>
      <c r="QG5" s="209"/>
      <c r="QH5" s="209"/>
      <c r="QI5" s="209"/>
      <c r="QJ5" s="209"/>
      <c r="QK5" s="209"/>
      <c r="QL5" s="209"/>
      <c r="QM5" s="209"/>
      <c r="QN5" s="209"/>
      <c r="QO5" s="209"/>
      <c r="QP5" s="209"/>
      <c r="QQ5" s="209"/>
      <c r="QR5" s="209"/>
      <c r="QS5" s="209"/>
      <c r="QT5" s="209"/>
      <c r="QU5" s="209"/>
      <c r="QV5" s="209"/>
      <c r="QW5" s="209"/>
      <c r="QX5" s="209"/>
      <c r="QY5" s="209"/>
      <c r="QZ5" s="209"/>
      <c r="RA5" s="209"/>
      <c r="RB5" s="209"/>
      <c r="RC5" s="209"/>
      <c r="RD5" s="209"/>
      <c r="RE5" s="209"/>
      <c r="RF5" s="209"/>
      <c r="RG5" s="209"/>
      <c r="RH5" s="209"/>
      <c r="RI5" s="209"/>
      <c r="RJ5" s="209"/>
      <c r="RK5" s="209"/>
      <c r="RL5" s="209"/>
      <c r="RM5" s="209"/>
      <c r="RN5" s="209"/>
      <c r="RO5" s="209"/>
      <c r="RP5" s="209"/>
      <c r="RQ5" s="209"/>
      <c r="RR5" s="209"/>
      <c r="RS5" s="209"/>
      <c r="RT5" s="209"/>
      <c r="RU5" s="209"/>
      <c r="RV5" s="209"/>
      <c r="RW5" s="209"/>
      <c r="RX5" s="209"/>
      <c r="RY5" s="209"/>
      <c r="RZ5" s="209"/>
      <c r="SA5" s="209"/>
      <c r="SB5" s="209"/>
      <c r="SC5" s="209"/>
      <c r="SD5" s="209"/>
      <c r="SE5" s="209"/>
      <c r="SF5" s="209"/>
    </row>
    <row r="6" spans="1:500" x14ac:dyDescent="0.25">
      <c r="A6" s="209"/>
      <c r="B6" s="222"/>
      <c r="C6" s="222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9"/>
      <c r="CI6" s="209"/>
      <c r="CJ6" s="209"/>
      <c r="CK6" s="209"/>
      <c r="CL6" s="209"/>
      <c r="CM6" s="209"/>
      <c r="CN6" s="209"/>
      <c r="CO6" s="209"/>
      <c r="CP6" s="209"/>
      <c r="CQ6" s="209"/>
      <c r="CR6" s="209"/>
      <c r="CS6" s="209"/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  <c r="DH6" s="209"/>
      <c r="DI6" s="209"/>
      <c r="DJ6" s="209"/>
      <c r="DK6" s="209"/>
      <c r="DL6" s="209"/>
      <c r="DM6" s="209"/>
      <c r="DN6" s="209"/>
      <c r="DO6" s="209"/>
      <c r="DP6" s="209"/>
      <c r="DQ6" s="209"/>
      <c r="DR6" s="209"/>
      <c r="DS6" s="209"/>
      <c r="DT6" s="209"/>
      <c r="DU6" s="209"/>
      <c r="DV6" s="209"/>
      <c r="DW6" s="209"/>
      <c r="DX6" s="209"/>
      <c r="DY6" s="209"/>
      <c r="DZ6" s="209"/>
      <c r="EA6" s="209"/>
      <c r="EB6" s="209"/>
      <c r="EC6" s="209"/>
      <c r="ED6" s="209"/>
      <c r="EE6" s="209"/>
      <c r="EF6" s="209"/>
      <c r="EG6" s="209"/>
      <c r="EH6" s="209"/>
      <c r="EI6" s="209"/>
      <c r="EJ6" s="209"/>
      <c r="EK6" s="209"/>
      <c r="EL6" s="209"/>
      <c r="EM6" s="209"/>
      <c r="EN6" s="209"/>
      <c r="EO6" s="209"/>
      <c r="EP6" s="209"/>
      <c r="EQ6" s="209"/>
      <c r="ER6" s="209"/>
      <c r="ES6" s="209"/>
      <c r="ET6" s="209"/>
      <c r="EU6" s="209"/>
      <c r="EV6" s="209"/>
      <c r="EW6" s="209"/>
      <c r="EX6" s="209"/>
      <c r="EY6" s="209"/>
      <c r="EZ6" s="209"/>
      <c r="FA6" s="209"/>
      <c r="FB6" s="209"/>
      <c r="FC6" s="209"/>
      <c r="FD6" s="209"/>
      <c r="FE6" s="209"/>
      <c r="FF6" s="209"/>
      <c r="FG6" s="209"/>
      <c r="FH6" s="209"/>
      <c r="FI6" s="209"/>
      <c r="FJ6" s="209"/>
      <c r="FK6" s="209"/>
      <c r="FL6" s="209"/>
      <c r="FM6" s="209"/>
      <c r="FN6" s="209"/>
      <c r="FO6" s="209"/>
      <c r="FP6" s="209"/>
      <c r="FQ6" s="209"/>
      <c r="FR6" s="209"/>
      <c r="FS6" s="209"/>
      <c r="FT6" s="209"/>
      <c r="FU6" s="209"/>
      <c r="FV6" s="209"/>
      <c r="FW6" s="209"/>
      <c r="FX6" s="209"/>
      <c r="FY6" s="209"/>
      <c r="FZ6" s="209"/>
      <c r="GA6" s="209"/>
      <c r="GB6" s="209"/>
      <c r="GC6" s="209"/>
      <c r="GD6" s="209"/>
      <c r="GE6" s="209"/>
      <c r="GF6" s="209"/>
      <c r="GG6" s="209"/>
      <c r="GH6" s="209"/>
      <c r="GI6" s="209"/>
      <c r="GJ6" s="209"/>
      <c r="GK6" s="209"/>
      <c r="GL6" s="209"/>
      <c r="GM6" s="209"/>
      <c r="GN6" s="209"/>
      <c r="GO6" s="209"/>
      <c r="GP6" s="209"/>
      <c r="GQ6" s="209"/>
      <c r="GR6" s="209"/>
      <c r="GS6" s="209"/>
      <c r="GT6" s="209"/>
      <c r="GU6" s="209"/>
      <c r="GV6" s="209"/>
      <c r="GW6" s="209"/>
      <c r="GX6" s="209"/>
      <c r="GY6" s="209"/>
      <c r="GZ6" s="209"/>
      <c r="HA6" s="209"/>
      <c r="HB6" s="209"/>
      <c r="HC6" s="209"/>
      <c r="HD6" s="209"/>
      <c r="HE6" s="209"/>
      <c r="HF6" s="209"/>
      <c r="HG6" s="209"/>
      <c r="HH6" s="209"/>
      <c r="HI6" s="209"/>
      <c r="HJ6" s="209"/>
      <c r="HK6" s="209"/>
      <c r="HL6" s="209"/>
      <c r="HM6" s="209"/>
      <c r="HN6" s="209"/>
      <c r="HO6" s="209"/>
      <c r="HP6" s="209"/>
      <c r="HQ6" s="209"/>
      <c r="HR6" s="209"/>
      <c r="HS6" s="209"/>
      <c r="HT6" s="209"/>
      <c r="HU6" s="209"/>
      <c r="HV6" s="209"/>
      <c r="HW6" s="209"/>
      <c r="HX6" s="209"/>
      <c r="HY6" s="209"/>
      <c r="HZ6" s="209"/>
      <c r="IA6" s="209"/>
      <c r="IB6" s="209"/>
      <c r="IC6" s="209"/>
      <c r="ID6" s="209"/>
      <c r="IE6" s="209"/>
      <c r="IF6" s="209"/>
      <c r="IG6" s="209"/>
      <c r="IH6" s="209"/>
      <c r="II6" s="209"/>
      <c r="IJ6" s="209"/>
      <c r="IK6" s="209"/>
      <c r="IL6" s="209"/>
      <c r="IM6" s="209"/>
      <c r="IN6" s="209"/>
      <c r="IO6" s="209"/>
      <c r="IP6" s="209"/>
      <c r="IQ6" s="209"/>
      <c r="IR6" s="209"/>
      <c r="IS6" s="209"/>
      <c r="IT6" s="209"/>
      <c r="IU6" s="209"/>
      <c r="IV6" s="209"/>
      <c r="IW6" s="209"/>
      <c r="IX6" s="209"/>
      <c r="IY6" s="209"/>
      <c r="IZ6" s="209"/>
      <c r="JA6" s="209"/>
      <c r="JB6" s="209"/>
      <c r="JC6" s="209"/>
      <c r="JD6" s="209"/>
      <c r="JE6" s="209"/>
      <c r="JF6" s="209"/>
      <c r="JG6" s="209"/>
      <c r="JH6" s="209"/>
      <c r="JI6" s="209"/>
      <c r="JJ6" s="209"/>
      <c r="JK6" s="209"/>
      <c r="JL6" s="209"/>
      <c r="JM6" s="209"/>
      <c r="JN6" s="209"/>
      <c r="JO6" s="209"/>
      <c r="JP6" s="209"/>
      <c r="JQ6" s="209"/>
      <c r="JR6" s="209"/>
      <c r="JS6" s="209"/>
      <c r="JT6" s="209"/>
      <c r="JU6" s="209"/>
      <c r="JV6" s="209"/>
      <c r="JW6" s="209"/>
      <c r="JX6" s="209"/>
      <c r="JY6" s="209"/>
      <c r="JZ6" s="209"/>
      <c r="KA6" s="209"/>
      <c r="KB6" s="209"/>
      <c r="KC6" s="209"/>
      <c r="KD6" s="209"/>
      <c r="KE6" s="209"/>
      <c r="KF6" s="209"/>
      <c r="KG6" s="209"/>
      <c r="KH6" s="209"/>
      <c r="KI6" s="209"/>
      <c r="KJ6" s="209"/>
      <c r="KK6" s="209"/>
      <c r="KL6" s="209"/>
      <c r="KM6" s="209"/>
      <c r="KN6" s="209"/>
      <c r="KO6" s="209"/>
      <c r="KP6" s="209"/>
      <c r="KQ6" s="209"/>
      <c r="KR6" s="209"/>
      <c r="KS6" s="209"/>
      <c r="KT6" s="209"/>
      <c r="KU6" s="209"/>
      <c r="KV6" s="209"/>
      <c r="KW6" s="209"/>
      <c r="KX6" s="209"/>
      <c r="KY6" s="209"/>
      <c r="KZ6" s="209"/>
      <c r="LA6" s="209"/>
      <c r="LB6" s="209"/>
      <c r="LC6" s="209"/>
      <c r="LD6" s="209"/>
      <c r="LE6" s="209"/>
      <c r="LF6" s="209"/>
      <c r="LG6" s="209"/>
      <c r="LH6" s="209"/>
      <c r="LI6" s="209"/>
      <c r="LJ6" s="209"/>
      <c r="LK6" s="209"/>
      <c r="LL6" s="209"/>
      <c r="LM6" s="209"/>
      <c r="LN6" s="209"/>
      <c r="LO6" s="209"/>
      <c r="LP6" s="209"/>
      <c r="LQ6" s="209"/>
      <c r="LR6" s="209"/>
      <c r="LS6" s="209"/>
      <c r="LT6" s="209"/>
      <c r="LU6" s="209"/>
      <c r="LV6" s="209"/>
      <c r="LW6" s="209"/>
      <c r="LX6" s="209"/>
      <c r="LY6" s="209"/>
      <c r="LZ6" s="209"/>
      <c r="MA6" s="209"/>
      <c r="MB6" s="209"/>
      <c r="MC6" s="209"/>
      <c r="MD6" s="209"/>
      <c r="ME6" s="209"/>
      <c r="MF6" s="209"/>
      <c r="MG6" s="209"/>
      <c r="MH6" s="209"/>
      <c r="MI6" s="209"/>
      <c r="MJ6" s="209"/>
      <c r="MK6" s="209"/>
      <c r="ML6" s="209"/>
      <c r="MM6" s="209"/>
      <c r="MN6" s="209"/>
      <c r="MO6" s="209"/>
      <c r="MP6" s="209"/>
      <c r="MQ6" s="209"/>
      <c r="MR6" s="209"/>
      <c r="MS6" s="209"/>
      <c r="MT6" s="209"/>
      <c r="MU6" s="209"/>
      <c r="MV6" s="209"/>
      <c r="MW6" s="209"/>
      <c r="MX6" s="209"/>
      <c r="MY6" s="209"/>
      <c r="MZ6" s="209"/>
      <c r="NA6" s="209"/>
      <c r="NB6" s="209"/>
      <c r="NC6" s="209"/>
      <c r="ND6" s="209"/>
      <c r="NE6" s="209"/>
      <c r="NF6" s="209"/>
      <c r="NG6" s="209"/>
      <c r="NH6" s="209"/>
      <c r="NI6" s="209"/>
      <c r="NJ6" s="209"/>
      <c r="NK6" s="209"/>
      <c r="NL6" s="209"/>
      <c r="NM6" s="209"/>
      <c r="NN6" s="209"/>
      <c r="NO6" s="209"/>
      <c r="NP6" s="209"/>
      <c r="NQ6" s="209"/>
      <c r="NR6" s="209"/>
      <c r="NS6" s="209"/>
      <c r="NT6" s="209"/>
      <c r="NU6" s="209"/>
      <c r="NV6" s="209"/>
      <c r="NW6" s="209"/>
      <c r="NX6" s="209"/>
      <c r="NY6" s="209"/>
      <c r="NZ6" s="209"/>
      <c r="OA6" s="209"/>
      <c r="OB6" s="209"/>
      <c r="OC6" s="209"/>
      <c r="OD6" s="209"/>
      <c r="OE6" s="209"/>
      <c r="OF6" s="209"/>
      <c r="OG6" s="209"/>
      <c r="OH6" s="209"/>
      <c r="OI6" s="209"/>
      <c r="OJ6" s="209"/>
      <c r="OK6" s="209"/>
      <c r="OL6" s="209"/>
      <c r="OM6" s="209"/>
      <c r="ON6" s="209"/>
      <c r="OO6" s="209"/>
      <c r="OP6" s="209"/>
      <c r="OQ6" s="209"/>
      <c r="OR6" s="209"/>
      <c r="OS6" s="209"/>
      <c r="OT6" s="209"/>
      <c r="OU6" s="209"/>
      <c r="OV6" s="209"/>
      <c r="OW6" s="209"/>
      <c r="OX6" s="209"/>
      <c r="OY6" s="209"/>
      <c r="OZ6" s="209"/>
      <c r="PA6" s="209"/>
      <c r="PB6" s="209"/>
      <c r="PC6" s="209"/>
      <c r="PD6" s="209"/>
      <c r="PE6" s="209"/>
      <c r="PF6" s="209"/>
      <c r="PG6" s="209"/>
      <c r="PH6" s="209"/>
      <c r="PI6" s="209"/>
      <c r="PJ6" s="209"/>
      <c r="PK6" s="209"/>
      <c r="PL6" s="209"/>
      <c r="PM6" s="209"/>
      <c r="PN6" s="209"/>
      <c r="PO6" s="209"/>
      <c r="PP6" s="209"/>
      <c r="PQ6" s="209"/>
      <c r="PR6" s="209"/>
      <c r="PS6" s="209"/>
      <c r="PT6" s="209"/>
      <c r="PU6" s="209"/>
      <c r="PV6" s="209"/>
      <c r="PW6" s="209"/>
      <c r="PX6" s="209"/>
      <c r="PY6" s="209"/>
      <c r="PZ6" s="209"/>
      <c r="QA6" s="209"/>
      <c r="QB6" s="209"/>
      <c r="QC6" s="209"/>
      <c r="QD6" s="209"/>
      <c r="QE6" s="209"/>
      <c r="QF6" s="209"/>
      <c r="QG6" s="209"/>
      <c r="QH6" s="209"/>
      <c r="QI6" s="209"/>
      <c r="QJ6" s="209"/>
      <c r="QK6" s="209"/>
      <c r="QL6" s="209"/>
      <c r="QM6" s="209"/>
      <c r="QN6" s="209"/>
      <c r="QO6" s="209"/>
      <c r="QP6" s="209"/>
      <c r="QQ6" s="209"/>
      <c r="QR6" s="209"/>
      <c r="QS6" s="209"/>
      <c r="QT6" s="209"/>
      <c r="QU6" s="209"/>
      <c r="QV6" s="209"/>
      <c r="QW6" s="209"/>
      <c r="QX6" s="209"/>
      <c r="QY6" s="209"/>
      <c r="QZ6" s="209"/>
      <c r="RA6" s="209"/>
      <c r="RB6" s="209"/>
      <c r="RC6" s="209"/>
      <c r="RD6" s="209"/>
      <c r="RE6" s="209"/>
      <c r="RF6" s="209"/>
      <c r="RG6" s="209"/>
      <c r="RH6" s="209"/>
      <c r="RI6" s="209"/>
      <c r="RJ6" s="209"/>
      <c r="RK6" s="209"/>
      <c r="RL6" s="209"/>
      <c r="RM6" s="209"/>
      <c r="RN6" s="209"/>
      <c r="RO6" s="209"/>
      <c r="RP6" s="209"/>
      <c r="RQ6" s="209"/>
      <c r="RR6" s="209"/>
      <c r="RS6" s="209"/>
      <c r="RT6" s="209"/>
      <c r="RU6" s="209"/>
      <c r="RV6" s="209"/>
      <c r="RW6" s="209"/>
      <c r="RX6" s="209"/>
      <c r="RY6" s="209"/>
      <c r="RZ6" s="209"/>
      <c r="SA6" s="209"/>
      <c r="SB6" s="209"/>
      <c r="SC6" s="209"/>
      <c r="SD6" s="209"/>
      <c r="SE6" s="209"/>
      <c r="SF6" s="209"/>
    </row>
    <row r="8" spans="1:500" x14ac:dyDescent="0.25">
      <c r="A8" s="224" t="s">
        <v>10</v>
      </c>
      <c r="B8" s="211" t="s">
        <v>40</v>
      </c>
      <c r="C8" s="211" t="s">
        <v>40</v>
      </c>
      <c r="D8" s="211" t="s">
        <v>40</v>
      </c>
      <c r="E8" s="211" t="s">
        <v>40</v>
      </c>
      <c r="F8" s="211" t="s">
        <v>40</v>
      </c>
      <c r="G8" s="211" t="s">
        <v>40</v>
      </c>
      <c r="H8" s="211" t="s">
        <v>40</v>
      </c>
      <c r="I8" s="211" t="s">
        <v>40</v>
      </c>
      <c r="J8" s="211" t="s">
        <v>40</v>
      </c>
      <c r="K8" s="211" t="s">
        <v>40</v>
      </c>
      <c r="L8" s="211" t="s">
        <v>40</v>
      </c>
      <c r="M8" s="211" t="s">
        <v>40</v>
      </c>
      <c r="N8" s="211" t="s">
        <v>40</v>
      </c>
      <c r="O8" s="211" t="s">
        <v>40</v>
      </c>
      <c r="P8" s="211" t="s">
        <v>40</v>
      </c>
      <c r="Q8" s="211" t="s">
        <v>40</v>
      </c>
      <c r="R8" s="211" t="s">
        <v>40</v>
      </c>
      <c r="S8" s="211" t="s">
        <v>40</v>
      </c>
      <c r="T8" s="211" t="s">
        <v>40</v>
      </c>
      <c r="U8" s="211" t="s">
        <v>40</v>
      </c>
      <c r="V8" s="211" t="s">
        <v>40</v>
      </c>
      <c r="W8" s="211" t="s">
        <v>40</v>
      </c>
      <c r="X8" s="211" t="s">
        <v>40</v>
      </c>
      <c r="Y8" s="211" t="s">
        <v>40</v>
      </c>
      <c r="Z8" s="211" t="s">
        <v>40</v>
      </c>
      <c r="AA8" s="211" t="s">
        <v>40</v>
      </c>
      <c r="AB8" s="211" t="s">
        <v>40</v>
      </c>
      <c r="AC8" s="211" t="s">
        <v>40</v>
      </c>
      <c r="AD8" s="211" t="s">
        <v>69</v>
      </c>
      <c r="AE8" s="211" t="s">
        <v>69</v>
      </c>
      <c r="AF8" s="211" t="s">
        <v>69</v>
      </c>
      <c r="AG8" s="211" t="s">
        <v>69</v>
      </c>
      <c r="AH8" s="211" t="s">
        <v>69</v>
      </c>
      <c r="AI8" s="211" t="s">
        <v>69</v>
      </c>
      <c r="AJ8" s="211" t="s">
        <v>69</v>
      </c>
      <c r="AK8" s="211" t="s">
        <v>69</v>
      </c>
      <c r="AL8" s="211" t="s">
        <v>69</v>
      </c>
      <c r="AM8" s="211" t="s">
        <v>69</v>
      </c>
      <c r="AN8" s="211" t="s">
        <v>69</v>
      </c>
      <c r="AO8" s="211" t="s">
        <v>69</v>
      </c>
      <c r="AP8" s="211" t="s">
        <v>78</v>
      </c>
      <c r="AQ8" s="211" t="s">
        <v>78</v>
      </c>
      <c r="AR8" s="211" t="s">
        <v>78</v>
      </c>
      <c r="AS8" s="211" t="s">
        <v>78</v>
      </c>
      <c r="AT8" s="211" t="s">
        <v>78</v>
      </c>
      <c r="AU8" s="211" t="s">
        <v>78</v>
      </c>
      <c r="AV8" s="211" t="s">
        <v>78</v>
      </c>
      <c r="AW8" s="211" t="s">
        <v>78</v>
      </c>
      <c r="AX8" s="211" t="s">
        <v>78</v>
      </c>
      <c r="AY8" s="211" t="s">
        <v>78</v>
      </c>
      <c r="AZ8" s="211" t="s">
        <v>78</v>
      </c>
      <c r="BA8" s="211" t="s">
        <v>78</v>
      </c>
      <c r="BE8" s="209"/>
      <c r="BF8" s="209"/>
      <c r="BG8" s="209"/>
      <c r="BH8" s="209"/>
      <c r="BI8" s="209"/>
      <c r="BJ8" s="209"/>
      <c r="BK8" s="209"/>
      <c r="BL8" s="209"/>
      <c r="BM8" s="209"/>
      <c r="BN8" s="209"/>
      <c r="BO8" s="209"/>
      <c r="BP8" s="209"/>
      <c r="BQ8" s="209"/>
      <c r="BR8" s="209"/>
      <c r="BS8" s="209"/>
      <c r="BT8" s="209"/>
      <c r="BU8" s="209"/>
      <c r="BV8" s="209"/>
      <c r="BW8" s="209"/>
      <c r="BX8" s="209"/>
      <c r="BY8" s="209"/>
      <c r="BZ8" s="209"/>
      <c r="CA8" s="209"/>
      <c r="CB8" s="209"/>
      <c r="CC8" s="209"/>
      <c r="CD8" s="209"/>
      <c r="CE8" s="209"/>
      <c r="CF8" s="209"/>
      <c r="CG8" s="209"/>
      <c r="CH8" s="209"/>
      <c r="CI8" s="209"/>
      <c r="CJ8" s="209"/>
      <c r="CK8" s="209"/>
      <c r="CL8" s="209"/>
      <c r="CM8" s="209"/>
      <c r="CN8" s="209"/>
      <c r="CO8" s="209"/>
      <c r="CP8" s="209"/>
      <c r="CQ8" s="209"/>
      <c r="CR8" s="209"/>
      <c r="CS8" s="209"/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  <c r="DH8" s="209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  <c r="FC8" s="209"/>
      <c r="FD8" s="209"/>
      <c r="FE8" s="209"/>
      <c r="FF8" s="209"/>
      <c r="FG8" s="209"/>
      <c r="FH8" s="209"/>
      <c r="FI8" s="209"/>
      <c r="FJ8" s="209"/>
      <c r="FK8" s="209"/>
      <c r="FL8" s="209"/>
      <c r="FM8" s="209"/>
      <c r="FN8" s="209"/>
      <c r="FO8" s="209"/>
      <c r="FP8" s="209"/>
      <c r="FQ8" s="209"/>
      <c r="FR8" s="209"/>
      <c r="FS8" s="209"/>
      <c r="FT8" s="209"/>
      <c r="FU8" s="209"/>
      <c r="FV8" s="209"/>
      <c r="FW8" s="209"/>
      <c r="FX8" s="209"/>
      <c r="FY8" s="209"/>
      <c r="FZ8" s="209"/>
      <c r="GA8" s="209"/>
      <c r="GB8" s="209"/>
      <c r="GC8" s="209"/>
      <c r="GD8" s="209"/>
      <c r="GE8" s="209"/>
      <c r="GF8" s="209"/>
      <c r="GG8" s="209"/>
      <c r="GH8" s="209"/>
      <c r="GI8" s="209"/>
      <c r="GJ8" s="209"/>
      <c r="GK8" s="209"/>
      <c r="GL8" s="209"/>
      <c r="GM8" s="209"/>
      <c r="GN8" s="209"/>
      <c r="GO8" s="209"/>
      <c r="GP8" s="209"/>
      <c r="GQ8" s="209"/>
      <c r="GR8" s="209"/>
      <c r="GS8" s="209"/>
      <c r="GT8" s="209"/>
      <c r="GU8" s="209"/>
      <c r="GV8" s="209"/>
      <c r="GW8" s="209"/>
      <c r="GX8" s="209"/>
      <c r="GY8" s="209"/>
      <c r="GZ8" s="209"/>
      <c r="HA8" s="209"/>
      <c r="HB8" s="209"/>
      <c r="HC8" s="209"/>
      <c r="HD8" s="209"/>
      <c r="HE8" s="209"/>
      <c r="HF8" s="209"/>
      <c r="HG8" s="209"/>
      <c r="HH8" s="209"/>
      <c r="HI8" s="209"/>
      <c r="HJ8" s="209"/>
      <c r="HK8" s="209"/>
      <c r="HL8" s="209"/>
      <c r="HM8" s="209"/>
      <c r="HN8" s="209"/>
      <c r="HO8" s="209"/>
      <c r="HP8" s="209"/>
      <c r="HQ8" s="209"/>
      <c r="HR8" s="209"/>
      <c r="HS8" s="209"/>
      <c r="HT8" s="209"/>
      <c r="HU8" s="209"/>
      <c r="HV8" s="209"/>
      <c r="HW8" s="209"/>
      <c r="HX8" s="209"/>
      <c r="HY8" s="209"/>
      <c r="HZ8" s="209"/>
      <c r="IA8" s="209"/>
      <c r="IB8" s="209"/>
      <c r="IC8" s="209"/>
      <c r="ID8" s="209"/>
      <c r="IE8" s="209"/>
      <c r="IF8" s="209"/>
      <c r="IG8" s="209"/>
      <c r="IH8" s="209"/>
      <c r="II8" s="209"/>
      <c r="IJ8" s="209"/>
      <c r="IK8" s="209"/>
      <c r="IL8" s="209"/>
      <c r="IM8" s="209"/>
      <c r="IN8" s="209"/>
      <c r="IO8" s="209"/>
      <c r="IP8" s="209"/>
      <c r="IQ8" s="209"/>
      <c r="IR8" s="209"/>
      <c r="IS8" s="209"/>
      <c r="IT8" s="209"/>
      <c r="IU8" s="209"/>
      <c r="IV8" s="209"/>
      <c r="IW8" s="209"/>
      <c r="IX8" s="209"/>
      <c r="IY8" s="209"/>
      <c r="IZ8" s="209"/>
      <c r="JA8" s="209"/>
      <c r="JB8" s="209"/>
      <c r="JC8" s="209"/>
      <c r="JD8" s="209"/>
      <c r="JE8" s="209"/>
      <c r="JF8" s="209"/>
      <c r="JG8" s="209"/>
      <c r="JH8" s="209"/>
      <c r="JI8" s="209"/>
      <c r="JJ8" s="209"/>
      <c r="JK8" s="209"/>
      <c r="JL8" s="209"/>
      <c r="JM8" s="209"/>
      <c r="JN8" s="209"/>
      <c r="JO8" s="209"/>
      <c r="JP8" s="209"/>
      <c r="JQ8" s="209"/>
      <c r="JR8" s="209"/>
      <c r="JS8" s="209"/>
      <c r="JT8" s="209"/>
      <c r="JU8" s="209"/>
      <c r="JV8" s="209"/>
      <c r="JW8" s="209"/>
      <c r="JX8" s="209"/>
      <c r="JY8" s="209"/>
      <c r="JZ8" s="209"/>
      <c r="KA8" s="209"/>
      <c r="KB8" s="209"/>
      <c r="KC8" s="209"/>
      <c r="KD8" s="209"/>
      <c r="KE8" s="209"/>
      <c r="KF8" s="209"/>
      <c r="KG8" s="209"/>
      <c r="KH8" s="209"/>
      <c r="KI8" s="209"/>
      <c r="KJ8" s="209"/>
      <c r="KK8" s="209"/>
      <c r="KL8" s="209"/>
      <c r="KM8" s="209"/>
      <c r="KN8" s="209"/>
      <c r="KO8" s="209"/>
      <c r="KP8" s="209"/>
      <c r="KQ8" s="209"/>
      <c r="KR8" s="209"/>
      <c r="KS8" s="209"/>
      <c r="KT8" s="209"/>
      <c r="KU8" s="209"/>
      <c r="KV8" s="209"/>
      <c r="KW8" s="209"/>
      <c r="KX8" s="209"/>
      <c r="KY8" s="209"/>
      <c r="KZ8" s="209"/>
      <c r="LA8" s="209"/>
      <c r="LB8" s="209"/>
      <c r="LC8" s="209"/>
      <c r="LD8" s="209"/>
      <c r="LE8" s="209"/>
      <c r="LF8" s="209"/>
      <c r="LG8" s="209"/>
      <c r="LH8" s="209"/>
      <c r="LI8" s="209"/>
      <c r="LJ8" s="209"/>
      <c r="LK8" s="209"/>
      <c r="LL8" s="209"/>
      <c r="LM8" s="209"/>
      <c r="LN8" s="209"/>
      <c r="LO8" s="209"/>
      <c r="LP8" s="209"/>
      <c r="LQ8" s="209"/>
      <c r="LR8" s="209"/>
      <c r="LS8" s="209"/>
      <c r="LT8" s="209"/>
      <c r="LU8" s="209"/>
      <c r="LV8" s="209"/>
      <c r="LW8" s="209"/>
      <c r="LX8" s="209"/>
      <c r="LY8" s="209"/>
      <c r="LZ8" s="209"/>
      <c r="MA8" s="209"/>
      <c r="MB8" s="209"/>
      <c r="MC8" s="209"/>
      <c r="MD8" s="209"/>
      <c r="ME8" s="209"/>
      <c r="MF8" s="209"/>
      <c r="MG8" s="209"/>
      <c r="MH8" s="209"/>
      <c r="MI8" s="209"/>
      <c r="MJ8" s="209"/>
      <c r="MK8" s="209"/>
      <c r="ML8" s="209"/>
      <c r="MM8" s="209"/>
      <c r="MN8" s="209"/>
      <c r="MO8" s="209"/>
      <c r="MP8" s="209"/>
      <c r="MQ8" s="209"/>
      <c r="MR8" s="209"/>
      <c r="MS8" s="209"/>
      <c r="MT8" s="209"/>
      <c r="MU8" s="209"/>
      <c r="MV8" s="209"/>
      <c r="MW8" s="209"/>
      <c r="MX8" s="209"/>
      <c r="MY8" s="209"/>
      <c r="MZ8" s="209"/>
      <c r="NA8" s="209"/>
      <c r="NB8" s="209"/>
      <c r="NC8" s="209"/>
      <c r="ND8" s="209"/>
      <c r="NE8" s="209"/>
      <c r="NF8" s="209"/>
      <c r="NG8" s="209"/>
      <c r="NH8" s="209"/>
      <c r="NI8" s="209"/>
      <c r="NJ8" s="209"/>
      <c r="NK8" s="209"/>
      <c r="NL8" s="209"/>
      <c r="NM8" s="209"/>
      <c r="NN8" s="209"/>
      <c r="NO8" s="209"/>
      <c r="NP8" s="209"/>
      <c r="NQ8" s="209"/>
      <c r="NR8" s="209"/>
      <c r="NS8" s="209"/>
      <c r="NT8" s="209"/>
      <c r="NU8" s="209"/>
      <c r="NV8" s="209"/>
      <c r="NW8" s="209"/>
      <c r="NX8" s="209"/>
      <c r="NY8" s="209"/>
      <c r="NZ8" s="209"/>
      <c r="OA8" s="209"/>
      <c r="OB8" s="209"/>
      <c r="OC8" s="209"/>
      <c r="OD8" s="209"/>
      <c r="OE8" s="209"/>
      <c r="OF8" s="209"/>
      <c r="OG8" s="209"/>
      <c r="OH8" s="209"/>
      <c r="OI8" s="209"/>
      <c r="OJ8" s="209"/>
      <c r="OK8" s="209"/>
      <c r="OL8" s="209"/>
      <c r="OM8" s="209"/>
      <c r="ON8" s="209"/>
      <c r="OO8" s="209"/>
      <c r="OP8" s="209"/>
      <c r="OQ8" s="209"/>
      <c r="OR8" s="209"/>
      <c r="OS8" s="209"/>
      <c r="OT8" s="209"/>
      <c r="OU8" s="209"/>
      <c r="OV8" s="209"/>
      <c r="OW8" s="209"/>
      <c r="OX8" s="209"/>
      <c r="OY8" s="209"/>
      <c r="OZ8" s="209"/>
      <c r="PA8" s="209"/>
      <c r="PB8" s="209"/>
      <c r="PC8" s="209"/>
      <c r="PD8" s="209"/>
      <c r="PE8" s="209"/>
      <c r="PF8" s="209"/>
      <c r="PG8" s="209"/>
      <c r="PH8" s="209"/>
      <c r="PI8" s="209"/>
      <c r="PJ8" s="209"/>
      <c r="PK8" s="209"/>
      <c r="PL8" s="209"/>
      <c r="PM8" s="209"/>
      <c r="PN8" s="209"/>
      <c r="PO8" s="209"/>
      <c r="PP8" s="209"/>
      <c r="PQ8" s="209"/>
      <c r="PR8" s="209"/>
      <c r="PS8" s="209"/>
      <c r="PT8" s="209"/>
      <c r="PU8" s="209"/>
      <c r="PV8" s="209"/>
      <c r="PW8" s="209"/>
      <c r="PX8" s="209"/>
      <c r="PY8" s="209"/>
      <c r="PZ8" s="209"/>
      <c r="QA8" s="209"/>
      <c r="QB8" s="209"/>
      <c r="QC8" s="209"/>
      <c r="QD8" s="209"/>
      <c r="QE8" s="209"/>
      <c r="QF8" s="209"/>
      <c r="QG8" s="209"/>
      <c r="QH8" s="209"/>
      <c r="QI8" s="209"/>
      <c r="QJ8" s="209"/>
      <c r="QK8" s="209"/>
      <c r="QL8" s="209"/>
      <c r="QM8" s="209"/>
      <c r="QN8" s="209"/>
      <c r="QO8" s="209"/>
      <c r="QP8" s="209"/>
      <c r="QQ8" s="209"/>
      <c r="QR8" s="209"/>
      <c r="QS8" s="209"/>
      <c r="QT8" s="209"/>
      <c r="QU8" s="209"/>
      <c r="QV8" s="209"/>
      <c r="QW8" s="209"/>
      <c r="QX8" s="209"/>
      <c r="QY8" s="209"/>
      <c r="QZ8" s="209"/>
      <c r="RA8" s="209"/>
      <c r="RB8" s="209"/>
      <c r="RC8" s="209"/>
      <c r="RD8" s="209"/>
      <c r="RE8" s="209"/>
      <c r="RF8" s="209"/>
      <c r="RG8" s="209"/>
      <c r="RH8" s="209"/>
      <c r="RI8" s="209"/>
      <c r="RJ8" s="209"/>
      <c r="RK8" s="209"/>
      <c r="RL8" s="209"/>
      <c r="RM8" s="209"/>
      <c r="RN8" s="209"/>
      <c r="RO8" s="209"/>
      <c r="RP8" s="209"/>
      <c r="RQ8" s="209"/>
      <c r="RR8" s="209"/>
      <c r="RS8" s="209"/>
      <c r="RT8" s="209"/>
      <c r="RU8" s="209"/>
      <c r="RV8" s="209"/>
      <c r="RW8" s="209"/>
      <c r="RX8" s="209"/>
      <c r="RY8" s="209"/>
      <c r="RZ8" s="209"/>
      <c r="SA8" s="209"/>
      <c r="SB8" s="209"/>
      <c r="SC8" s="209"/>
      <c r="SD8" s="209"/>
      <c r="SE8" s="209"/>
      <c r="SF8" s="209"/>
    </row>
    <row r="9" spans="1:500" x14ac:dyDescent="0.25">
      <c r="A9" s="224" t="s">
        <v>11</v>
      </c>
      <c r="B9" s="212" t="s">
        <v>41</v>
      </c>
      <c r="C9" s="212" t="s">
        <v>42</v>
      </c>
      <c r="D9" s="212" t="s">
        <v>43</v>
      </c>
      <c r="E9" s="212" t="s">
        <v>44</v>
      </c>
      <c r="F9" s="212" t="s">
        <v>45</v>
      </c>
      <c r="G9" s="212" t="s">
        <v>46</v>
      </c>
      <c r="H9" s="212" t="s">
        <v>47</v>
      </c>
      <c r="I9" s="212" t="s">
        <v>48</v>
      </c>
      <c r="J9" s="212" t="s">
        <v>49</v>
      </c>
      <c r="K9" s="212" t="s">
        <v>50</v>
      </c>
      <c r="L9" s="212" t="s">
        <v>51</v>
      </c>
      <c r="M9" s="212" t="s">
        <v>52</v>
      </c>
      <c r="N9" s="212" t="s">
        <v>53</v>
      </c>
      <c r="O9" s="212" t="s">
        <v>54</v>
      </c>
      <c r="P9" s="212" t="s">
        <v>55</v>
      </c>
      <c r="Q9" s="212" t="s">
        <v>56</v>
      </c>
      <c r="R9" s="212" t="s">
        <v>57</v>
      </c>
      <c r="S9" s="212" t="s">
        <v>58</v>
      </c>
      <c r="T9" s="212" t="s">
        <v>59</v>
      </c>
      <c r="U9" s="212" t="s">
        <v>60</v>
      </c>
      <c r="V9" s="212" t="s">
        <v>61</v>
      </c>
      <c r="W9" s="212" t="s">
        <v>62</v>
      </c>
      <c r="X9" s="212" t="s">
        <v>63</v>
      </c>
      <c r="Y9" s="212" t="s">
        <v>64</v>
      </c>
      <c r="Z9" s="212" t="s">
        <v>65</v>
      </c>
      <c r="AA9" s="212" t="s">
        <v>66</v>
      </c>
      <c r="AB9" s="212" t="s">
        <v>67</v>
      </c>
      <c r="AC9" s="212" t="s">
        <v>68</v>
      </c>
      <c r="AD9" s="212" t="s">
        <v>65</v>
      </c>
      <c r="AE9" s="212" t="s">
        <v>66</v>
      </c>
      <c r="AF9" s="212" t="s">
        <v>67</v>
      </c>
      <c r="AG9" s="212" t="s">
        <v>68</v>
      </c>
      <c r="AH9" s="212" t="s">
        <v>70</v>
      </c>
      <c r="AI9" s="212" t="s">
        <v>71</v>
      </c>
      <c r="AJ9" s="212" t="s">
        <v>72</v>
      </c>
      <c r="AK9" s="212" t="s">
        <v>73</v>
      </c>
      <c r="AL9" s="212" t="s">
        <v>74</v>
      </c>
      <c r="AM9" s="212" t="s">
        <v>75</v>
      </c>
      <c r="AN9" s="212" t="s">
        <v>76</v>
      </c>
      <c r="AO9" s="212" t="s">
        <v>77</v>
      </c>
      <c r="AP9" s="212" t="s">
        <v>65</v>
      </c>
      <c r="AQ9" s="212" t="s">
        <v>66</v>
      </c>
      <c r="AR9" s="212" t="s">
        <v>67</v>
      </c>
      <c r="AS9" s="212" t="s">
        <v>68</v>
      </c>
      <c r="AT9" s="212" t="s">
        <v>70</v>
      </c>
      <c r="AU9" s="212" t="s">
        <v>71</v>
      </c>
      <c r="AV9" s="212" t="s">
        <v>72</v>
      </c>
      <c r="AW9" s="212" t="s">
        <v>73</v>
      </c>
      <c r="AX9" s="212" t="s">
        <v>74</v>
      </c>
      <c r="AY9" s="212" t="s">
        <v>75</v>
      </c>
      <c r="AZ9" s="212" t="s">
        <v>76</v>
      </c>
      <c r="BA9" s="212" t="s">
        <v>77</v>
      </c>
      <c r="BB9" s="23">
        <v>2015</v>
      </c>
      <c r="BC9" s="27" t="s">
        <v>81</v>
      </c>
      <c r="BD9" s="27" t="s">
        <v>82</v>
      </c>
      <c r="BE9" s="209"/>
      <c r="BF9" s="209"/>
      <c r="BG9" s="209"/>
      <c r="BH9" s="209"/>
      <c r="BI9" s="209"/>
      <c r="BJ9" s="209"/>
      <c r="BK9" s="209"/>
      <c r="BL9" s="209"/>
      <c r="BM9" s="209"/>
      <c r="BN9" s="209"/>
      <c r="BO9" s="209"/>
      <c r="BP9" s="209"/>
      <c r="BQ9" s="209"/>
      <c r="BR9" s="209"/>
      <c r="BS9" s="209"/>
      <c r="BT9" s="209"/>
      <c r="BU9" s="209"/>
      <c r="BV9" s="209"/>
      <c r="BW9" s="209"/>
      <c r="BX9" s="209"/>
      <c r="BY9" s="209"/>
      <c r="BZ9" s="209"/>
      <c r="CA9" s="209"/>
      <c r="CB9" s="209"/>
      <c r="CC9" s="209"/>
      <c r="CD9" s="209"/>
      <c r="CE9" s="209"/>
      <c r="CF9" s="209"/>
      <c r="CG9" s="209"/>
      <c r="CH9" s="209"/>
      <c r="CI9" s="209"/>
      <c r="CJ9" s="209"/>
      <c r="CK9" s="209"/>
      <c r="CL9" s="209"/>
      <c r="CM9" s="209"/>
      <c r="CN9" s="209"/>
      <c r="CO9" s="209"/>
      <c r="CP9" s="209"/>
      <c r="CQ9" s="209"/>
      <c r="CR9" s="209"/>
      <c r="CS9" s="209"/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  <c r="DH9" s="209"/>
      <c r="DI9" s="209"/>
      <c r="DJ9" s="209"/>
      <c r="DK9" s="209"/>
      <c r="DL9" s="209"/>
      <c r="DM9" s="209"/>
      <c r="DN9" s="209"/>
      <c r="DO9" s="209"/>
      <c r="DP9" s="209"/>
      <c r="DQ9" s="209"/>
      <c r="DR9" s="209"/>
      <c r="DS9" s="209"/>
      <c r="DT9" s="209"/>
      <c r="DU9" s="209"/>
      <c r="DV9" s="209"/>
      <c r="DW9" s="209"/>
      <c r="DX9" s="209"/>
      <c r="DY9" s="209"/>
      <c r="DZ9" s="209"/>
      <c r="EA9" s="209"/>
      <c r="EB9" s="209"/>
      <c r="EC9" s="209"/>
      <c r="ED9" s="209"/>
      <c r="EE9" s="209"/>
      <c r="EF9" s="209"/>
      <c r="EG9" s="209"/>
      <c r="EH9" s="209"/>
      <c r="EI9" s="209"/>
      <c r="EJ9" s="209"/>
      <c r="EK9" s="209"/>
      <c r="EL9" s="209"/>
      <c r="EM9" s="209"/>
      <c r="EN9" s="209"/>
      <c r="EO9" s="209"/>
      <c r="EP9" s="209"/>
      <c r="EQ9" s="209"/>
      <c r="ER9" s="209"/>
      <c r="ES9" s="209"/>
      <c r="ET9" s="209"/>
      <c r="EU9" s="209"/>
      <c r="EV9" s="209"/>
      <c r="EW9" s="209"/>
      <c r="EX9" s="209"/>
      <c r="EY9" s="209"/>
      <c r="EZ9" s="209"/>
      <c r="FA9" s="209"/>
      <c r="FB9" s="209"/>
      <c r="FC9" s="209"/>
      <c r="FD9" s="209"/>
      <c r="FE9" s="209"/>
      <c r="FF9" s="209"/>
      <c r="FG9" s="209"/>
      <c r="FH9" s="209"/>
      <c r="FI9" s="209"/>
      <c r="FJ9" s="209"/>
      <c r="FK9" s="209"/>
      <c r="FL9" s="209"/>
      <c r="FM9" s="209"/>
      <c r="FN9" s="209"/>
      <c r="FO9" s="209"/>
      <c r="FP9" s="209"/>
      <c r="FQ9" s="209"/>
      <c r="FR9" s="209"/>
      <c r="FS9" s="209"/>
      <c r="FT9" s="209"/>
      <c r="FU9" s="209"/>
      <c r="FV9" s="209"/>
      <c r="FW9" s="209"/>
      <c r="FX9" s="209"/>
      <c r="FY9" s="209"/>
      <c r="FZ9" s="209"/>
      <c r="GA9" s="209"/>
      <c r="GB9" s="209"/>
      <c r="GC9" s="209"/>
      <c r="GD9" s="209"/>
      <c r="GE9" s="209"/>
      <c r="GF9" s="209"/>
      <c r="GG9" s="209"/>
      <c r="GH9" s="209"/>
      <c r="GI9" s="209"/>
      <c r="GJ9" s="209"/>
      <c r="GK9" s="209"/>
      <c r="GL9" s="209"/>
      <c r="GM9" s="209"/>
      <c r="GN9" s="209"/>
      <c r="GO9" s="209"/>
      <c r="GP9" s="209"/>
      <c r="GQ9" s="209"/>
      <c r="GR9" s="209"/>
      <c r="GS9" s="209"/>
      <c r="GT9" s="209"/>
      <c r="GU9" s="209"/>
      <c r="GV9" s="209"/>
      <c r="GW9" s="209"/>
      <c r="GX9" s="209"/>
      <c r="GY9" s="209"/>
      <c r="GZ9" s="209"/>
      <c r="HA9" s="209"/>
      <c r="HB9" s="209"/>
      <c r="HC9" s="209"/>
      <c r="HD9" s="209"/>
      <c r="HE9" s="209"/>
      <c r="HF9" s="209"/>
      <c r="HG9" s="209"/>
      <c r="HH9" s="209"/>
      <c r="HI9" s="209"/>
      <c r="HJ9" s="209"/>
      <c r="HK9" s="209"/>
      <c r="HL9" s="209"/>
      <c r="HM9" s="209"/>
      <c r="HN9" s="209"/>
      <c r="HO9" s="209"/>
      <c r="HP9" s="209"/>
      <c r="HQ9" s="209"/>
      <c r="HR9" s="209"/>
      <c r="HS9" s="209"/>
      <c r="HT9" s="209"/>
      <c r="HU9" s="209"/>
      <c r="HV9" s="209"/>
      <c r="HW9" s="209"/>
      <c r="HX9" s="209"/>
      <c r="HY9" s="209"/>
      <c r="HZ9" s="209"/>
      <c r="IA9" s="209"/>
      <c r="IB9" s="209"/>
      <c r="IC9" s="209"/>
      <c r="ID9" s="209"/>
      <c r="IE9" s="209"/>
      <c r="IF9" s="209"/>
      <c r="IG9" s="209"/>
      <c r="IH9" s="209"/>
      <c r="II9" s="209"/>
      <c r="IJ9" s="209"/>
      <c r="IK9" s="209"/>
      <c r="IL9" s="209"/>
      <c r="IM9" s="209"/>
      <c r="IN9" s="209"/>
      <c r="IO9" s="209"/>
      <c r="IP9" s="209"/>
      <c r="IQ9" s="209"/>
      <c r="IR9" s="209"/>
      <c r="IS9" s="209"/>
      <c r="IT9" s="209"/>
      <c r="IU9" s="209"/>
      <c r="IV9" s="209"/>
      <c r="IW9" s="209"/>
      <c r="IX9" s="209"/>
      <c r="IY9" s="209"/>
      <c r="IZ9" s="209"/>
      <c r="JA9" s="209"/>
      <c r="JB9" s="209"/>
      <c r="JC9" s="209"/>
      <c r="JD9" s="209"/>
      <c r="JE9" s="209"/>
      <c r="JF9" s="209"/>
      <c r="JG9" s="209"/>
      <c r="JH9" s="209"/>
      <c r="JI9" s="209"/>
      <c r="JJ9" s="209"/>
      <c r="JK9" s="209"/>
      <c r="JL9" s="209"/>
      <c r="JM9" s="209"/>
      <c r="JN9" s="209"/>
      <c r="JO9" s="209"/>
      <c r="JP9" s="209"/>
      <c r="JQ9" s="209"/>
      <c r="JR9" s="209"/>
      <c r="JS9" s="209"/>
      <c r="JT9" s="209"/>
      <c r="JU9" s="209"/>
      <c r="JV9" s="209"/>
      <c r="JW9" s="209"/>
      <c r="JX9" s="209"/>
      <c r="JY9" s="209"/>
      <c r="JZ9" s="209"/>
      <c r="KA9" s="209"/>
      <c r="KB9" s="209"/>
      <c r="KC9" s="209"/>
      <c r="KD9" s="209"/>
      <c r="KE9" s="209"/>
      <c r="KF9" s="209"/>
      <c r="KG9" s="209"/>
      <c r="KH9" s="209"/>
      <c r="KI9" s="209"/>
      <c r="KJ9" s="209"/>
      <c r="KK9" s="209"/>
      <c r="KL9" s="209"/>
      <c r="KM9" s="209"/>
      <c r="KN9" s="209"/>
      <c r="KO9" s="209"/>
      <c r="KP9" s="209"/>
      <c r="KQ9" s="209"/>
      <c r="KR9" s="209"/>
      <c r="KS9" s="209"/>
      <c r="KT9" s="209"/>
      <c r="KU9" s="209"/>
      <c r="KV9" s="209"/>
      <c r="KW9" s="209"/>
      <c r="KX9" s="209"/>
      <c r="KY9" s="209"/>
      <c r="KZ9" s="209"/>
      <c r="LA9" s="209"/>
      <c r="LB9" s="209"/>
      <c r="LC9" s="209"/>
      <c r="LD9" s="209"/>
      <c r="LE9" s="209"/>
      <c r="LF9" s="209"/>
      <c r="LG9" s="209"/>
      <c r="LH9" s="209"/>
      <c r="LI9" s="209"/>
      <c r="LJ9" s="209"/>
      <c r="LK9" s="209"/>
      <c r="LL9" s="209"/>
      <c r="LM9" s="209"/>
      <c r="LN9" s="209"/>
      <c r="LO9" s="209"/>
      <c r="LP9" s="209"/>
      <c r="LQ9" s="209"/>
      <c r="LR9" s="209"/>
      <c r="LS9" s="209"/>
      <c r="LT9" s="209"/>
      <c r="LU9" s="209"/>
      <c r="LV9" s="209"/>
      <c r="LW9" s="209"/>
      <c r="LX9" s="209"/>
      <c r="LY9" s="209"/>
      <c r="LZ9" s="209"/>
      <c r="MA9" s="209"/>
      <c r="MB9" s="209"/>
      <c r="MC9" s="209"/>
      <c r="MD9" s="209"/>
      <c r="ME9" s="209"/>
      <c r="MF9" s="209"/>
      <c r="MG9" s="209"/>
      <c r="MH9" s="209"/>
      <c r="MI9" s="209"/>
      <c r="MJ9" s="209"/>
      <c r="MK9" s="209"/>
      <c r="ML9" s="209"/>
      <c r="MM9" s="209"/>
      <c r="MN9" s="209"/>
      <c r="MO9" s="209"/>
      <c r="MP9" s="209"/>
      <c r="MQ9" s="209"/>
      <c r="MR9" s="209"/>
      <c r="MS9" s="209"/>
      <c r="MT9" s="209"/>
      <c r="MU9" s="209"/>
      <c r="MV9" s="209"/>
      <c r="MW9" s="209"/>
      <c r="MX9" s="209"/>
      <c r="MY9" s="209"/>
      <c r="MZ9" s="209"/>
      <c r="NA9" s="209"/>
      <c r="NB9" s="209"/>
      <c r="NC9" s="209"/>
      <c r="ND9" s="209"/>
      <c r="NE9" s="209"/>
      <c r="NF9" s="209"/>
      <c r="NG9" s="209"/>
      <c r="NH9" s="209"/>
      <c r="NI9" s="209"/>
      <c r="NJ9" s="209"/>
      <c r="NK9" s="209"/>
      <c r="NL9" s="209"/>
      <c r="NM9" s="209"/>
      <c r="NN9" s="209"/>
      <c r="NO9" s="209"/>
      <c r="NP9" s="209"/>
      <c r="NQ9" s="209"/>
      <c r="NR9" s="209"/>
      <c r="NS9" s="209"/>
      <c r="NT9" s="209"/>
      <c r="NU9" s="209"/>
      <c r="NV9" s="209"/>
      <c r="NW9" s="209"/>
      <c r="NX9" s="209"/>
      <c r="NY9" s="209"/>
      <c r="NZ9" s="209"/>
      <c r="OA9" s="209"/>
      <c r="OB9" s="209"/>
      <c r="OC9" s="209"/>
      <c r="OD9" s="209"/>
      <c r="OE9" s="209"/>
      <c r="OF9" s="209"/>
      <c r="OG9" s="209"/>
      <c r="OH9" s="209"/>
      <c r="OI9" s="209"/>
      <c r="OJ9" s="209"/>
      <c r="OK9" s="209"/>
      <c r="OL9" s="209"/>
      <c r="OM9" s="209"/>
      <c r="ON9" s="209"/>
      <c r="OO9" s="209"/>
      <c r="OP9" s="209"/>
      <c r="OQ9" s="209"/>
      <c r="OR9" s="209"/>
      <c r="OS9" s="209"/>
      <c r="OT9" s="209"/>
      <c r="OU9" s="209"/>
      <c r="OV9" s="209"/>
      <c r="OW9" s="209"/>
      <c r="OX9" s="209"/>
      <c r="OY9" s="209"/>
      <c r="OZ9" s="209"/>
      <c r="PA9" s="209"/>
      <c r="PB9" s="209"/>
      <c r="PC9" s="209"/>
      <c r="PD9" s="209"/>
      <c r="PE9" s="209"/>
      <c r="PF9" s="209"/>
      <c r="PG9" s="209"/>
      <c r="PH9" s="209"/>
      <c r="PI9" s="209"/>
      <c r="PJ9" s="209"/>
      <c r="PK9" s="209"/>
      <c r="PL9" s="209"/>
      <c r="PM9" s="209"/>
      <c r="PN9" s="209"/>
      <c r="PO9" s="209"/>
      <c r="PP9" s="209"/>
      <c r="PQ9" s="209"/>
      <c r="PR9" s="209"/>
      <c r="PS9" s="209"/>
      <c r="PT9" s="209"/>
      <c r="PU9" s="209"/>
      <c r="PV9" s="209"/>
      <c r="PW9" s="209"/>
      <c r="PX9" s="209"/>
      <c r="PY9" s="209"/>
      <c r="PZ9" s="209"/>
      <c r="QA9" s="209"/>
      <c r="QB9" s="209"/>
      <c r="QC9" s="209"/>
      <c r="QD9" s="209"/>
      <c r="QE9" s="209"/>
      <c r="QF9" s="209"/>
      <c r="QG9" s="209"/>
      <c r="QH9" s="209"/>
      <c r="QI9" s="209"/>
      <c r="QJ9" s="209"/>
      <c r="QK9" s="209"/>
      <c r="QL9" s="209"/>
      <c r="QM9" s="209"/>
      <c r="QN9" s="209"/>
      <c r="QO9" s="209"/>
      <c r="QP9" s="209"/>
      <c r="QQ9" s="209"/>
      <c r="QR9" s="209"/>
      <c r="QS9" s="209"/>
      <c r="QT9" s="209"/>
      <c r="QU9" s="209"/>
      <c r="QV9" s="209"/>
      <c r="QW9" s="209"/>
      <c r="QX9" s="209"/>
      <c r="QY9" s="209"/>
      <c r="QZ9" s="209"/>
      <c r="RA9" s="209"/>
      <c r="RB9" s="209"/>
      <c r="RC9" s="209"/>
      <c r="RD9" s="209"/>
      <c r="RE9" s="209"/>
      <c r="RF9" s="209"/>
      <c r="RG9" s="209"/>
      <c r="RH9" s="209"/>
      <c r="RI9" s="209"/>
      <c r="RJ9" s="209"/>
      <c r="RK9" s="209"/>
      <c r="RL9" s="209"/>
      <c r="RM9" s="209"/>
      <c r="RN9" s="209"/>
      <c r="RO9" s="209"/>
      <c r="RP9" s="209"/>
      <c r="RQ9" s="209"/>
      <c r="RR9" s="209"/>
      <c r="RS9" s="209"/>
      <c r="RT9" s="209"/>
      <c r="RU9" s="209"/>
      <c r="RV9" s="209"/>
      <c r="RW9" s="209"/>
      <c r="RX9" s="209"/>
      <c r="RY9" s="209"/>
      <c r="RZ9" s="209"/>
      <c r="SA9" s="209"/>
      <c r="SB9" s="209"/>
      <c r="SC9" s="209"/>
      <c r="SD9" s="209"/>
      <c r="SE9" s="209"/>
      <c r="SF9" s="209"/>
    </row>
    <row r="10" spans="1:500" x14ac:dyDescent="0.25">
      <c r="A10" s="225" t="s">
        <v>12</v>
      </c>
      <c r="B10" s="214">
        <v>1134</v>
      </c>
      <c r="C10" s="214">
        <v>1190</v>
      </c>
      <c r="D10" s="214">
        <v>1756</v>
      </c>
      <c r="E10" s="214">
        <v>1278</v>
      </c>
      <c r="F10" s="214">
        <v>1305</v>
      </c>
      <c r="G10" s="214">
        <v>1702</v>
      </c>
      <c r="H10" s="214">
        <v>1372</v>
      </c>
      <c r="I10" s="214">
        <v>1248</v>
      </c>
      <c r="J10" s="214">
        <v>1592</v>
      </c>
      <c r="K10" s="214">
        <v>1447</v>
      </c>
      <c r="L10" s="214">
        <v>1189</v>
      </c>
      <c r="M10" s="214">
        <v>1244</v>
      </c>
      <c r="N10" s="214">
        <v>1162</v>
      </c>
      <c r="O10" s="214">
        <v>1324</v>
      </c>
      <c r="P10" s="214">
        <v>1812</v>
      </c>
      <c r="Q10" s="214">
        <v>1466</v>
      </c>
      <c r="R10" s="214">
        <v>1545</v>
      </c>
      <c r="S10" s="214">
        <v>1958</v>
      </c>
      <c r="T10" s="214">
        <v>1624</v>
      </c>
      <c r="U10" s="214">
        <v>1627</v>
      </c>
      <c r="V10" s="214">
        <v>1864</v>
      </c>
      <c r="W10" s="214">
        <v>1582</v>
      </c>
      <c r="X10" s="214">
        <v>1586</v>
      </c>
      <c r="Y10" s="214">
        <v>1703</v>
      </c>
      <c r="Z10" s="214">
        <v>1321</v>
      </c>
      <c r="AA10" s="214">
        <v>1416</v>
      </c>
      <c r="AB10" s="214">
        <v>2145</v>
      </c>
      <c r="AC10" s="214">
        <v>1332</v>
      </c>
      <c r="AD10" s="214">
        <v>1400</v>
      </c>
      <c r="AE10" s="214">
        <v>1706</v>
      </c>
      <c r="AF10" s="214">
        <v>2126</v>
      </c>
      <c r="AG10" s="214">
        <v>1576</v>
      </c>
      <c r="AH10" s="214">
        <v>1576</v>
      </c>
      <c r="AI10" s="214">
        <v>2301</v>
      </c>
      <c r="AJ10" s="214">
        <v>1990</v>
      </c>
      <c r="AK10" s="214">
        <v>1950</v>
      </c>
      <c r="AL10" s="214">
        <v>2620</v>
      </c>
      <c r="AM10" s="214">
        <v>1464</v>
      </c>
      <c r="AN10" s="214">
        <v>1946</v>
      </c>
      <c r="AO10" s="214">
        <v>1470</v>
      </c>
      <c r="AP10" s="214">
        <v>1321</v>
      </c>
      <c r="AQ10" s="214">
        <v>1708</v>
      </c>
      <c r="AR10" s="214">
        <v>2162</v>
      </c>
      <c r="AS10" s="214">
        <v>1592</v>
      </c>
      <c r="AT10" s="214">
        <v>1591</v>
      </c>
      <c r="AU10" s="214">
        <v>2291</v>
      </c>
      <c r="AV10" s="214">
        <v>1951</v>
      </c>
      <c r="AW10" s="214">
        <v>1952</v>
      </c>
      <c r="AX10" s="214">
        <v>2558</v>
      </c>
      <c r="AY10" s="214">
        <v>1522</v>
      </c>
      <c r="AZ10" s="214">
        <v>1921</v>
      </c>
      <c r="BA10" s="214">
        <v>1554</v>
      </c>
      <c r="BB10" s="456">
        <f>SUM(AD10:AO10)</f>
        <v>22125</v>
      </c>
      <c r="BC10" s="456">
        <f>SUM(AD10:AI10)</f>
        <v>10685</v>
      </c>
      <c r="BD10" s="456">
        <f>SUM(AJ10:AO10)</f>
        <v>11440</v>
      </c>
      <c r="BE10" s="215"/>
      <c r="BF10" s="215"/>
      <c r="BG10" s="215"/>
      <c r="BH10" s="215"/>
      <c r="BI10" s="215"/>
      <c r="BJ10" s="215"/>
      <c r="BK10" s="215"/>
      <c r="BL10" s="215"/>
      <c r="BM10" s="215"/>
      <c r="BN10" s="215"/>
      <c r="BO10" s="215"/>
      <c r="BP10" s="215"/>
      <c r="BQ10" s="215"/>
      <c r="BR10" s="215"/>
      <c r="BS10" s="215"/>
      <c r="BT10" s="215"/>
      <c r="BU10" s="215"/>
      <c r="BV10" s="215"/>
      <c r="BW10" s="215"/>
      <c r="BX10" s="215"/>
      <c r="BY10" s="215"/>
      <c r="BZ10" s="215"/>
      <c r="CA10" s="215"/>
      <c r="CB10" s="215"/>
      <c r="CC10" s="215"/>
      <c r="CD10" s="215"/>
      <c r="CE10" s="215"/>
      <c r="CF10" s="215"/>
      <c r="CG10" s="215"/>
      <c r="CH10" s="215"/>
      <c r="CI10" s="215"/>
      <c r="CJ10" s="215"/>
      <c r="CK10" s="215"/>
      <c r="CL10" s="215"/>
      <c r="CM10" s="215"/>
      <c r="CN10" s="215"/>
      <c r="CO10" s="215"/>
      <c r="CP10" s="215"/>
      <c r="CQ10" s="215"/>
      <c r="CR10" s="215"/>
      <c r="CS10" s="215"/>
      <c r="CT10" s="215"/>
      <c r="CU10" s="215"/>
      <c r="CV10" s="215"/>
      <c r="CW10" s="215"/>
      <c r="CX10" s="215"/>
      <c r="CY10" s="215"/>
      <c r="CZ10" s="215"/>
      <c r="DA10" s="215"/>
      <c r="DB10" s="215"/>
      <c r="DC10" s="215"/>
      <c r="DD10" s="215"/>
      <c r="DE10" s="215"/>
      <c r="DF10" s="215"/>
      <c r="DG10" s="215"/>
      <c r="DH10" s="215"/>
      <c r="DI10" s="215"/>
      <c r="DJ10" s="215"/>
      <c r="DK10" s="215"/>
      <c r="DL10" s="215"/>
      <c r="DM10" s="215"/>
      <c r="DN10" s="215"/>
      <c r="DO10" s="215"/>
      <c r="DP10" s="215"/>
      <c r="DQ10" s="215"/>
      <c r="DR10" s="215"/>
      <c r="DS10" s="215"/>
      <c r="DT10" s="215"/>
      <c r="DU10" s="215"/>
      <c r="DV10" s="215"/>
      <c r="DW10" s="215"/>
      <c r="DX10" s="215"/>
      <c r="DY10" s="215"/>
      <c r="DZ10" s="215"/>
      <c r="EA10" s="215"/>
      <c r="EB10" s="215"/>
      <c r="EC10" s="215"/>
      <c r="ED10" s="215"/>
      <c r="EE10" s="215"/>
      <c r="EF10" s="215"/>
      <c r="EG10" s="215"/>
      <c r="EH10" s="215"/>
      <c r="EI10" s="215"/>
      <c r="EJ10" s="215"/>
      <c r="EK10" s="215"/>
      <c r="EL10" s="215"/>
      <c r="EM10" s="215"/>
      <c r="EN10" s="215"/>
      <c r="EO10" s="215"/>
      <c r="EP10" s="215"/>
      <c r="EQ10" s="215"/>
      <c r="ER10" s="215"/>
      <c r="ES10" s="215"/>
      <c r="ET10" s="215"/>
      <c r="EU10" s="215"/>
      <c r="EV10" s="215"/>
      <c r="EW10" s="215"/>
      <c r="EX10" s="215"/>
      <c r="EY10" s="215"/>
      <c r="EZ10" s="215"/>
      <c r="FA10" s="215"/>
      <c r="FB10" s="215"/>
      <c r="FC10" s="215"/>
      <c r="FD10" s="215"/>
      <c r="FE10" s="215"/>
      <c r="FF10" s="215"/>
      <c r="FG10" s="215"/>
      <c r="FH10" s="215"/>
      <c r="FI10" s="215"/>
      <c r="FJ10" s="215"/>
      <c r="FK10" s="215"/>
      <c r="FL10" s="215"/>
      <c r="FM10" s="215"/>
      <c r="FN10" s="215"/>
      <c r="FO10" s="215"/>
      <c r="FP10" s="215"/>
      <c r="FQ10" s="215"/>
      <c r="FR10" s="215"/>
      <c r="FS10" s="215"/>
      <c r="FT10" s="215"/>
      <c r="FU10" s="215"/>
      <c r="FV10" s="215"/>
      <c r="FW10" s="215"/>
      <c r="FX10" s="215"/>
      <c r="FY10" s="215"/>
      <c r="FZ10" s="215"/>
      <c r="GA10" s="215"/>
      <c r="GB10" s="215"/>
      <c r="GC10" s="215"/>
      <c r="GD10" s="215"/>
      <c r="GE10" s="215"/>
      <c r="GF10" s="215"/>
      <c r="GG10" s="215"/>
      <c r="GH10" s="215"/>
      <c r="GI10" s="215"/>
      <c r="GJ10" s="215"/>
      <c r="GK10" s="215"/>
      <c r="GL10" s="215"/>
      <c r="GM10" s="215"/>
      <c r="GN10" s="215"/>
      <c r="GO10" s="215"/>
      <c r="GP10" s="215"/>
      <c r="GQ10" s="215"/>
      <c r="GR10" s="215"/>
      <c r="GS10" s="215"/>
      <c r="GT10" s="215"/>
      <c r="GU10" s="215"/>
      <c r="GV10" s="215"/>
      <c r="GW10" s="215"/>
      <c r="GX10" s="215"/>
      <c r="GY10" s="215"/>
      <c r="GZ10" s="215"/>
      <c r="HA10" s="215"/>
      <c r="HB10" s="215"/>
      <c r="HC10" s="215"/>
      <c r="HD10" s="215"/>
      <c r="HE10" s="215"/>
      <c r="HF10" s="215"/>
      <c r="HG10" s="215"/>
      <c r="HH10" s="215"/>
      <c r="HI10" s="215"/>
      <c r="HJ10" s="215"/>
      <c r="HK10" s="215"/>
      <c r="HL10" s="215"/>
      <c r="HM10" s="215"/>
      <c r="HN10" s="215"/>
      <c r="HO10" s="215"/>
      <c r="HP10" s="215"/>
      <c r="HQ10" s="215"/>
      <c r="HR10" s="215"/>
      <c r="HS10" s="215"/>
      <c r="HT10" s="215"/>
      <c r="HU10" s="215"/>
      <c r="HV10" s="215"/>
      <c r="HW10" s="215"/>
      <c r="HX10" s="215"/>
      <c r="HY10" s="215"/>
      <c r="HZ10" s="215"/>
      <c r="IA10" s="215"/>
      <c r="IB10" s="215"/>
      <c r="IC10" s="215"/>
      <c r="ID10" s="215"/>
      <c r="IE10" s="215"/>
      <c r="IF10" s="215"/>
      <c r="IG10" s="215"/>
      <c r="IH10" s="215"/>
      <c r="II10" s="215"/>
      <c r="IJ10" s="215"/>
      <c r="IK10" s="215"/>
      <c r="IL10" s="215"/>
      <c r="IM10" s="215"/>
      <c r="IN10" s="215"/>
      <c r="IO10" s="215"/>
      <c r="IP10" s="215"/>
      <c r="IQ10" s="215"/>
      <c r="IR10" s="215"/>
      <c r="IS10" s="215"/>
      <c r="IT10" s="215"/>
      <c r="IU10" s="215"/>
      <c r="IV10" s="215"/>
      <c r="IW10" s="215"/>
      <c r="IX10" s="215"/>
      <c r="IY10" s="215"/>
      <c r="IZ10" s="215"/>
      <c r="JA10" s="215"/>
      <c r="JB10" s="215"/>
      <c r="JC10" s="215"/>
      <c r="JD10" s="215"/>
      <c r="JE10" s="215"/>
      <c r="JF10" s="215"/>
      <c r="JG10" s="215"/>
      <c r="JH10" s="215"/>
      <c r="JI10" s="215"/>
      <c r="JJ10" s="215"/>
      <c r="JK10" s="215"/>
      <c r="JL10" s="215"/>
      <c r="JM10" s="215"/>
      <c r="JN10" s="215"/>
      <c r="JO10" s="215"/>
      <c r="JP10" s="215"/>
      <c r="JQ10" s="215"/>
      <c r="JR10" s="215"/>
      <c r="JS10" s="215"/>
      <c r="JT10" s="215"/>
      <c r="JU10" s="215"/>
      <c r="JV10" s="215"/>
      <c r="JW10" s="215"/>
      <c r="JX10" s="215"/>
      <c r="JY10" s="215"/>
      <c r="JZ10" s="215"/>
      <c r="KA10" s="215"/>
      <c r="KB10" s="215"/>
      <c r="KC10" s="215"/>
      <c r="KD10" s="215"/>
      <c r="KE10" s="215"/>
      <c r="KF10" s="215"/>
      <c r="KG10" s="215"/>
      <c r="KH10" s="215"/>
      <c r="KI10" s="215"/>
      <c r="KJ10" s="215"/>
      <c r="KK10" s="215"/>
      <c r="KL10" s="215"/>
      <c r="KM10" s="215"/>
      <c r="KN10" s="215"/>
      <c r="KO10" s="215"/>
      <c r="KP10" s="215"/>
      <c r="KQ10" s="215"/>
      <c r="KR10" s="215"/>
      <c r="KS10" s="215"/>
      <c r="KT10" s="215"/>
      <c r="KU10" s="215"/>
      <c r="KV10" s="215"/>
      <c r="KW10" s="215"/>
      <c r="KX10" s="215"/>
      <c r="KY10" s="215"/>
      <c r="KZ10" s="215"/>
      <c r="LA10" s="215"/>
      <c r="LB10" s="215"/>
      <c r="LC10" s="215"/>
      <c r="LD10" s="215"/>
      <c r="LE10" s="215"/>
      <c r="LF10" s="215"/>
      <c r="LG10" s="215"/>
      <c r="LH10" s="215"/>
      <c r="LI10" s="215"/>
      <c r="LJ10" s="215"/>
      <c r="LK10" s="215"/>
      <c r="LL10" s="215"/>
      <c r="LM10" s="215"/>
      <c r="LN10" s="215"/>
      <c r="LO10" s="215"/>
      <c r="LP10" s="215"/>
      <c r="LQ10" s="215"/>
      <c r="LR10" s="215"/>
      <c r="LS10" s="215"/>
      <c r="LT10" s="215"/>
      <c r="LU10" s="215"/>
      <c r="LV10" s="215"/>
      <c r="LW10" s="215"/>
      <c r="LX10" s="215"/>
      <c r="LY10" s="215"/>
      <c r="LZ10" s="215"/>
      <c r="MA10" s="215"/>
      <c r="MB10" s="215"/>
      <c r="MC10" s="215"/>
      <c r="MD10" s="215"/>
      <c r="ME10" s="215"/>
      <c r="MF10" s="215"/>
      <c r="MG10" s="215"/>
      <c r="MH10" s="215"/>
      <c r="MI10" s="215"/>
      <c r="MJ10" s="215"/>
      <c r="MK10" s="215"/>
      <c r="ML10" s="215"/>
      <c r="MM10" s="215"/>
      <c r="MN10" s="215"/>
      <c r="MO10" s="215"/>
      <c r="MP10" s="215"/>
      <c r="MQ10" s="215"/>
      <c r="MR10" s="215"/>
      <c r="MS10" s="215"/>
      <c r="MT10" s="215"/>
      <c r="MU10" s="215"/>
      <c r="MV10" s="215"/>
      <c r="MW10" s="215"/>
      <c r="MX10" s="215"/>
      <c r="MY10" s="215"/>
      <c r="MZ10" s="215"/>
      <c r="NA10" s="215"/>
      <c r="NB10" s="215"/>
      <c r="NC10" s="215"/>
      <c r="ND10" s="215"/>
      <c r="NE10" s="215"/>
      <c r="NF10" s="215"/>
      <c r="NG10" s="215"/>
      <c r="NH10" s="215"/>
      <c r="NI10" s="215"/>
      <c r="NJ10" s="215"/>
      <c r="NK10" s="215"/>
      <c r="NL10" s="215"/>
      <c r="NM10" s="215"/>
      <c r="NN10" s="215"/>
      <c r="NO10" s="215"/>
      <c r="NP10" s="215"/>
      <c r="NQ10" s="215"/>
      <c r="NR10" s="215"/>
      <c r="NS10" s="215"/>
      <c r="NT10" s="215"/>
      <c r="NU10" s="215"/>
      <c r="NV10" s="215"/>
      <c r="NW10" s="215"/>
      <c r="NX10" s="215"/>
      <c r="NY10" s="215"/>
      <c r="NZ10" s="215"/>
      <c r="OA10" s="215"/>
      <c r="OB10" s="215"/>
      <c r="OC10" s="215"/>
      <c r="OD10" s="215"/>
      <c r="OE10" s="215"/>
      <c r="OF10" s="215"/>
      <c r="OG10" s="215"/>
      <c r="OH10" s="215"/>
      <c r="OI10" s="215"/>
      <c r="OJ10" s="215"/>
      <c r="OK10" s="215"/>
      <c r="OL10" s="215"/>
      <c r="OM10" s="215"/>
      <c r="ON10" s="215"/>
      <c r="OO10" s="215"/>
      <c r="OP10" s="215"/>
      <c r="OQ10" s="215"/>
      <c r="OR10" s="215"/>
      <c r="OS10" s="215"/>
      <c r="OT10" s="215"/>
      <c r="OU10" s="215"/>
      <c r="OV10" s="215"/>
      <c r="OW10" s="215"/>
      <c r="OX10" s="215"/>
      <c r="OY10" s="215"/>
      <c r="OZ10" s="215"/>
      <c r="PA10" s="215"/>
      <c r="PB10" s="215"/>
      <c r="PC10" s="215"/>
      <c r="PD10" s="215"/>
      <c r="PE10" s="215"/>
      <c r="PF10" s="215"/>
      <c r="PG10" s="215"/>
      <c r="PH10" s="215"/>
      <c r="PI10" s="215"/>
      <c r="PJ10" s="215"/>
      <c r="PK10" s="215"/>
      <c r="PL10" s="215"/>
      <c r="PM10" s="215"/>
      <c r="PN10" s="215"/>
      <c r="PO10" s="215"/>
      <c r="PP10" s="215"/>
      <c r="PQ10" s="215"/>
      <c r="PR10" s="215"/>
      <c r="PS10" s="215"/>
      <c r="PT10" s="215"/>
      <c r="PU10" s="215"/>
      <c r="PV10" s="215"/>
      <c r="PW10" s="215"/>
      <c r="PX10" s="215"/>
      <c r="PY10" s="215"/>
      <c r="PZ10" s="215"/>
      <c r="QA10" s="215"/>
      <c r="QB10" s="215"/>
      <c r="QC10" s="215"/>
      <c r="QD10" s="215"/>
      <c r="QE10" s="215"/>
      <c r="QF10" s="215"/>
      <c r="QG10" s="215"/>
      <c r="QH10" s="215"/>
      <c r="QI10" s="215"/>
      <c r="QJ10" s="215"/>
      <c r="QK10" s="215"/>
      <c r="QL10" s="215"/>
      <c r="QM10" s="215"/>
      <c r="QN10" s="215"/>
      <c r="QO10" s="215"/>
      <c r="QP10" s="215"/>
      <c r="QQ10" s="215"/>
      <c r="QR10" s="215"/>
      <c r="QS10" s="215"/>
      <c r="QT10" s="215"/>
      <c r="QU10" s="215"/>
      <c r="QV10" s="215"/>
      <c r="QW10" s="215"/>
      <c r="QX10" s="215"/>
      <c r="QY10" s="215"/>
      <c r="QZ10" s="215"/>
      <c r="RA10" s="215"/>
      <c r="RB10" s="215"/>
      <c r="RC10" s="215"/>
      <c r="RD10" s="215"/>
      <c r="RE10" s="215"/>
      <c r="RF10" s="215"/>
      <c r="RG10" s="215"/>
      <c r="RH10" s="215"/>
      <c r="RI10" s="215"/>
      <c r="RJ10" s="215"/>
      <c r="RK10" s="215"/>
      <c r="RL10" s="215"/>
      <c r="RM10" s="215"/>
      <c r="RN10" s="215"/>
      <c r="RO10" s="215"/>
      <c r="RP10" s="215"/>
      <c r="RQ10" s="215"/>
      <c r="RR10" s="215"/>
      <c r="RS10" s="215"/>
      <c r="RT10" s="215"/>
      <c r="RU10" s="215"/>
      <c r="RV10" s="215"/>
      <c r="RW10" s="215"/>
      <c r="RX10" s="215"/>
      <c r="RY10" s="215"/>
      <c r="RZ10" s="215"/>
      <c r="SA10" s="215"/>
      <c r="SB10" s="215"/>
      <c r="SC10" s="215"/>
      <c r="SD10" s="215"/>
      <c r="SE10" s="215"/>
      <c r="SF10" s="215"/>
    </row>
    <row r="11" spans="1:500" x14ac:dyDescent="0.25">
      <c r="A11" s="226" t="s">
        <v>13</v>
      </c>
      <c r="B11" s="218">
        <v>2.1999999999999999E-2</v>
      </c>
      <c r="C11" s="218">
        <v>0.185</v>
      </c>
      <c r="D11" s="218">
        <v>0.46</v>
      </c>
      <c r="E11" s="218">
        <v>0.23699999999999999</v>
      </c>
      <c r="F11" s="218">
        <v>3.1E-2</v>
      </c>
      <c r="G11" s="218">
        <v>0.41499999999999998</v>
      </c>
      <c r="H11" s="218">
        <v>0.309</v>
      </c>
      <c r="I11" s="218">
        <v>8.4000000000000005E-2</v>
      </c>
      <c r="J11" s="218">
        <v>-1.7999999999999999E-2</v>
      </c>
      <c r="K11" s="218">
        <v>0.104</v>
      </c>
      <c r="L11" s="218">
        <v>2.9000000000000001E-2</v>
      </c>
      <c r="M11" s="218">
        <v>0.123</v>
      </c>
      <c r="N11" s="218">
        <v>0.16600000000000001</v>
      </c>
      <c r="O11" s="218">
        <v>0.22700000000000001</v>
      </c>
      <c r="P11" s="218">
        <v>0.105</v>
      </c>
      <c r="Q11" s="218">
        <v>0.24399999999999999</v>
      </c>
      <c r="R11" s="218">
        <v>0.215</v>
      </c>
      <c r="S11" s="218">
        <v>0.129</v>
      </c>
      <c r="T11" s="218">
        <v>0.156</v>
      </c>
      <c r="U11" s="218">
        <v>0.17799999999999999</v>
      </c>
      <c r="V11" s="218">
        <v>0.14099999999999999</v>
      </c>
      <c r="W11" s="218">
        <v>8.4000000000000005E-2</v>
      </c>
      <c r="X11" s="218">
        <v>0.28699999999999998</v>
      </c>
      <c r="Y11" s="218">
        <v>0.379</v>
      </c>
      <c r="Z11" s="218">
        <v>0.11899999999999999</v>
      </c>
      <c r="AA11" s="218">
        <v>6.6000000000000003E-2</v>
      </c>
      <c r="AB11" s="218">
        <v>0.21</v>
      </c>
      <c r="AC11" s="218">
        <v>-8.4000000000000005E-2</v>
      </c>
      <c r="AD11" s="218">
        <v>0.16900000000000001</v>
      </c>
      <c r="AE11" s="218">
        <v>0.26300000000000001</v>
      </c>
      <c r="AF11" s="218">
        <v>0.189</v>
      </c>
      <c r="AG11" s="218">
        <v>7.2999999999999995E-2</v>
      </c>
      <c r="AH11" s="218">
        <v>0.04</v>
      </c>
      <c r="AI11" s="218">
        <v>0.18099999999999999</v>
      </c>
      <c r="AJ11" s="218">
        <v>0.23300000000000001</v>
      </c>
      <c r="AK11" s="218">
        <v>0.19800000000000001</v>
      </c>
      <c r="AL11" s="218">
        <v>0.38500000000000001</v>
      </c>
      <c r="AM11" s="218">
        <v>-9.5000000000000001E-2</v>
      </c>
      <c r="AN11" s="218">
        <v>0.20399999999999999</v>
      </c>
      <c r="AO11" s="218">
        <v>-0.17599999999999999</v>
      </c>
      <c r="AP11" s="218">
        <v>0.11899999999999999</v>
      </c>
      <c r="AQ11" s="218">
        <v>0.26800000000000002</v>
      </c>
      <c r="AR11" s="218">
        <v>0.21299999999999999</v>
      </c>
      <c r="AS11" s="218">
        <v>0.08</v>
      </c>
      <c r="AT11" s="218">
        <v>4.2999999999999997E-2</v>
      </c>
      <c r="AU11" s="218">
        <v>0.17599999999999999</v>
      </c>
      <c r="AV11" s="218">
        <v>0.20599999999999999</v>
      </c>
      <c r="AW11" s="218">
        <v>0.19400000000000001</v>
      </c>
      <c r="AX11" s="218">
        <v>0.35099999999999998</v>
      </c>
      <c r="AY11" s="218">
        <v>-0.06</v>
      </c>
      <c r="AZ11" s="218">
        <v>0.18</v>
      </c>
      <c r="BA11" s="218">
        <v>-0.13900000000000001</v>
      </c>
      <c r="BB11" s="460"/>
      <c r="BC11" s="460"/>
      <c r="BD11" s="460"/>
      <c r="BE11" s="219"/>
      <c r="BF11" s="219"/>
      <c r="BG11" s="219"/>
      <c r="BH11" s="219"/>
      <c r="BI11" s="219"/>
      <c r="BJ11" s="219"/>
      <c r="BK11" s="219"/>
      <c r="BL11" s="219"/>
      <c r="BM11" s="219"/>
      <c r="BN11" s="219"/>
      <c r="BO11" s="219"/>
      <c r="BP11" s="219"/>
      <c r="BQ11" s="219"/>
      <c r="BR11" s="219"/>
      <c r="BS11" s="219"/>
      <c r="BT11" s="219"/>
      <c r="BU11" s="219"/>
      <c r="BV11" s="219"/>
      <c r="BW11" s="219"/>
      <c r="BX11" s="219"/>
      <c r="BY11" s="219"/>
      <c r="BZ11" s="219"/>
      <c r="CA11" s="219"/>
      <c r="CB11" s="219"/>
      <c r="CC11" s="219"/>
      <c r="CD11" s="219"/>
      <c r="CE11" s="219"/>
      <c r="CF11" s="219"/>
      <c r="CG11" s="219"/>
      <c r="CH11" s="219"/>
      <c r="CI11" s="219"/>
      <c r="CJ11" s="219"/>
      <c r="CK11" s="219"/>
      <c r="CL11" s="219"/>
      <c r="CM11" s="219"/>
      <c r="CN11" s="219"/>
      <c r="CO11" s="219"/>
      <c r="CP11" s="219"/>
      <c r="CQ11" s="219"/>
      <c r="CR11" s="219"/>
      <c r="CS11" s="219"/>
      <c r="CT11" s="219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19"/>
      <c r="DL11" s="219"/>
      <c r="DM11" s="219"/>
      <c r="DN11" s="219"/>
      <c r="DO11" s="219"/>
      <c r="DP11" s="219"/>
      <c r="DQ11" s="219"/>
      <c r="DR11" s="219"/>
      <c r="DS11" s="219"/>
      <c r="DT11" s="219"/>
      <c r="DU11" s="219"/>
      <c r="DV11" s="219"/>
      <c r="DW11" s="219"/>
      <c r="DX11" s="219"/>
      <c r="DY11" s="219"/>
      <c r="DZ11" s="219"/>
      <c r="EA11" s="219"/>
      <c r="EB11" s="219"/>
      <c r="EC11" s="219"/>
      <c r="ED11" s="219"/>
      <c r="EE11" s="219"/>
      <c r="EF11" s="219"/>
      <c r="EG11" s="219"/>
      <c r="EH11" s="219"/>
      <c r="EI11" s="219"/>
      <c r="EJ11" s="219"/>
      <c r="EK11" s="219"/>
      <c r="EL11" s="219"/>
      <c r="EM11" s="219"/>
      <c r="EN11" s="219"/>
      <c r="EO11" s="219"/>
      <c r="EP11" s="219"/>
      <c r="EQ11" s="219"/>
      <c r="ER11" s="219"/>
      <c r="ES11" s="219"/>
      <c r="ET11" s="219"/>
      <c r="EU11" s="219"/>
      <c r="EV11" s="219"/>
      <c r="EW11" s="219"/>
      <c r="EX11" s="219"/>
      <c r="EY11" s="219"/>
      <c r="EZ11" s="219"/>
      <c r="FA11" s="219"/>
      <c r="FB11" s="219"/>
      <c r="FC11" s="219"/>
      <c r="FD11" s="219"/>
      <c r="FE11" s="219"/>
      <c r="FF11" s="219"/>
      <c r="FG11" s="219"/>
      <c r="FH11" s="219"/>
      <c r="FI11" s="219"/>
      <c r="FJ11" s="219"/>
      <c r="FK11" s="219"/>
      <c r="FL11" s="219"/>
      <c r="FM11" s="219"/>
      <c r="FN11" s="219"/>
      <c r="FO11" s="219"/>
      <c r="FP11" s="219"/>
      <c r="FQ11" s="219"/>
      <c r="FR11" s="219"/>
      <c r="FS11" s="219"/>
      <c r="FT11" s="219"/>
      <c r="FU11" s="219"/>
      <c r="FV11" s="219"/>
      <c r="FW11" s="219"/>
      <c r="FX11" s="219"/>
      <c r="FY11" s="219"/>
      <c r="FZ11" s="219"/>
      <c r="GA11" s="219"/>
      <c r="GB11" s="219"/>
      <c r="GC11" s="219"/>
      <c r="GD11" s="219"/>
      <c r="GE11" s="219"/>
      <c r="GF11" s="219"/>
      <c r="GG11" s="219"/>
      <c r="GH11" s="219"/>
      <c r="GI11" s="219"/>
      <c r="GJ11" s="219"/>
      <c r="GK11" s="219"/>
      <c r="GL11" s="219"/>
      <c r="GM11" s="219"/>
      <c r="GN11" s="219"/>
      <c r="GO11" s="219"/>
      <c r="GP11" s="219"/>
      <c r="GQ11" s="219"/>
      <c r="GR11" s="219"/>
      <c r="GS11" s="219"/>
      <c r="GT11" s="219"/>
      <c r="GU11" s="219"/>
      <c r="GV11" s="219"/>
      <c r="GW11" s="219"/>
      <c r="GX11" s="219"/>
      <c r="GY11" s="219"/>
      <c r="GZ11" s="219"/>
      <c r="HA11" s="219"/>
      <c r="HB11" s="219"/>
      <c r="HC11" s="219"/>
      <c r="HD11" s="219"/>
      <c r="HE11" s="219"/>
      <c r="HF11" s="219"/>
      <c r="HG11" s="219"/>
      <c r="HH11" s="219"/>
      <c r="HI11" s="219"/>
      <c r="HJ11" s="219"/>
      <c r="HK11" s="219"/>
      <c r="HL11" s="219"/>
      <c r="HM11" s="219"/>
      <c r="HN11" s="219"/>
      <c r="HO11" s="219"/>
      <c r="HP11" s="219"/>
      <c r="HQ11" s="219"/>
      <c r="HR11" s="219"/>
      <c r="HS11" s="219"/>
      <c r="HT11" s="219"/>
      <c r="HU11" s="219"/>
      <c r="HV11" s="219"/>
      <c r="HW11" s="219"/>
      <c r="HX11" s="219"/>
      <c r="HY11" s="219"/>
      <c r="HZ11" s="219"/>
      <c r="IA11" s="219"/>
      <c r="IB11" s="219"/>
      <c r="IC11" s="219"/>
      <c r="ID11" s="219"/>
      <c r="IE11" s="219"/>
      <c r="IF11" s="219"/>
      <c r="IG11" s="219"/>
      <c r="IH11" s="219"/>
      <c r="II11" s="219"/>
      <c r="IJ11" s="219"/>
      <c r="IK11" s="219"/>
      <c r="IL11" s="219"/>
      <c r="IM11" s="219"/>
      <c r="IN11" s="219"/>
      <c r="IO11" s="219"/>
      <c r="IP11" s="219"/>
      <c r="IQ11" s="219"/>
      <c r="IR11" s="219"/>
      <c r="IS11" s="219"/>
      <c r="IT11" s="219"/>
      <c r="IU11" s="219"/>
      <c r="IV11" s="219"/>
      <c r="IW11" s="219"/>
      <c r="IX11" s="219"/>
      <c r="IY11" s="219"/>
      <c r="IZ11" s="219"/>
      <c r="JA11" s="219"/>
      <c r="JB11" s="219"/>
      <c r="JC11" s="219"/>
      <c r="JD11" s="219"/>
      <c r="JE11" s="219"/>
      <c r="JF11" s="219"/>
      <c r="JG11" s="219"/>
      <c r="JH11" s="219"/>
      <c r="JI11" s="219"/>
      <c r="JJ11" s="219"/>
      <c r="JK11" s="219"/>
      <c r="JL11" s="219"/>
      <c r="JM11" s="219"/>
      <c r="JN11" s="219"/>
      <c r="JO11" s="219"/>
      <c r="JP11" s="219"/>
      <c r="JQ11" s="219"/>
      <c r="JR11" s="219"/>
      <c r="JS11" s="219"/>
      <c r="JT11" s="219"/>
      <c r="JU11" s="219"/>
      <c r="JV11" s="219"/>
      <c r="JW11" s="219"/>
      <c r="JX11" s="219"/>
      <c r="JY11" s="219"/>
      <c r="JZ11" s="219"/>
      <c r="KA11" s="219"/>
      <c r="KB11" s="219"/>
      <c r="KC11" s="219"/>
      <c r="KD11" s="219"/>
      <c r="KE11" s="219"/>
      <c r="KF11" s="219"/>
      <c r="KG11" s="219"/>
      <c r="KH11" s="219"/>
      <c r="KI11" s="219"/>
      <c r="KJ11" s="219"/>
      <c r="KK11" s="219"/>
      <c r="KL11" s="219"/>
      <c r="KM11" s="219"/>
      <c r="KN11" s="219"/>
      <c r="KO11" s="219"/>
      <c r="KP11" s="219"/>
      <c r="KQ11" s="219"/>
      <c r="KR11" s="219"/>
      <c r="KS11" s="219"/>
      <c r="KT11" s="219"/>
      <c r="KU11" s="219"/>
      <c r="KV11" s="219"/>
      <c r="KW11" s="219"/>
      <c r="KX11" s="219"/>
      <c r="KY11" s="219"/>
      <c r="KZ11" s="219"/>
      <c r="LA11" s="219"/>
      <c r="LB11" s="219"/>
      <c r="LC11" s="219"/>
      <c r="LD11" s="219"/>
      <c r="LE11" s="219"/>
      <c r="LF11" s="219"/>
      <c r="LG11" s="219"/>
      <c r="LH11" s="219"/>
      <c r="LI11" s="219"/>
      <c r="LJ11" s="219"/>
      <c r="LK11" s="219"/>
      <c r="LL11" s="219"/>
      <c r="LM11" s="219"/>
      <c r="LN11" s="219"/>
      <c r="LO11" s="219"/>
      <c r="LP11" s="219"/>
      <c r="LQ11" s="219"/>
      <c r="LR11" s="219"/>
      <c r="LS11" s="219"/>
      <c r="LT11" s="219"/>
      <c r="LU11" s="219"/>
      <c r="LV11" s="219"/>
      <c r="LW11" s="219"/>
      <c r="LX11" s="219"/>
      <c r="LY11" s="219"/>
      <c r="LZ11" s="219"/>
      <c r="MA11" s="219"/>
      <c r="MB11" s="219"/>
      <c r="MC11" s="219"/>
      <c r="MD11" s="219"/>
      <c r="ME11" s="219"/>
      <c r="MF11" s="219"/>
      <c r="MG11" s="219"/>
      <c r="MH11" s="219"/>
      <c r="MI11" s="219"/>
      <c r="MJ11" s="219"/>
      <c r="MK11" s="219"/>
      <c r="ML11" s="219"/>
      <c r="MM11" s="219"/>
      <c r="MN11" s="219"/>
      <c r="MO11" s="219"/>
      <c r="MP11" s="219"/>
      <c r="MQ11" s="219"/>
      <c r="MR11" s="219"/>
      <c r="MS11" s="219"/>
      <c r="MT11" s="219"/>
      <c r="MU11" s="219"/>
      <c r="MV11" s="219"/>
      <c r="MW11" s="219"/>
      <c r="MX11" s="219"/>
      <c r="MY11" s="219"/>
      <c r="MZ11" s="219"/>
      <c r="NA11" s="219"/>
      <c r="NB11" s="219"/>
      <c r="NC11" s="219"/>
      <c r="ND11" s="219"/>
      <c r="NE11" s="219"/>
      <c r="NF11" s="219"/>
      <c r="NG11" s="219"/>
      <c r="NH11" s="219"/>
      <c r="NI11" s="219"/>
      <c r="NJ11" s="219"/>
      <c r="NK11" s="219"/>
      <c r="NL11" s="219"/>
      <c r="NM11" s="219"/>
      <c r="NN11" s="219"/>
      <c r="NO11" s="219"/>
      <c r="NP11" s="219"/>
      <c r="NQ11" s="219"/>
      <c r="NR11" s="219"/>
      <c r="NS11" s="219"/>
      <c r="NT11" s="219"/>
      <c r="NU11" s="219"/>
      <c r="NV11" s="219"/>
      <c r="NW11" s="219"/>
      <c r="NX11" s="219"/>
      <c r="NY11" s="219"/>
      <c r="NZ11" s="219"/>
      <c r="OA11" s="219"/>
      <c r="OB11" s="219"/>
      <c r="OC11" s="219"/>
      <c r="OD11" s="219"/>
      <c r="OE11" s="219"/>
      <c r="OF11" s="219"/>
      <c r="OG11" s="219"/>
      <c r="OH11" s="219"/>
      <c r="OI11" s="219"/>
      <c r="OJ11" s="219"/>
      <c r="OK11" s="219"/>
      <c r="OL11" s="219"/>
      <c r="OM11" s="219"/>
      <c r="ON11" s="219"/>
      <c r="OO11" s="219"/>
      <c r="OP11" s="219"/>
      <c r="OQ11" s="219"/>
      <c r="OR11" s="219"/>
      <c r="OS11" s="219"/>
      <c r="OT11" s="219"/>
      <c r="OU11" s="219"/>
      <c r="OV11" s="219"/>
      <c r="OW11" s="219"/>
      <c r="OX11" s="219"/>
      <c r="OY11" s="219"/>
      <c r="OZ11" s="219"/>
      <c r="PA11" s="219"/>
      <c r="PB11" s="219"/>
      <c r="PC11" s="219"/>
      <c r="PD11" s="219"/>
      <c r="PE11" s="219"/>
      <c r="PF11" s="219"/>
      <c r="PG11" s="219"/>
      <c r="PH11" s="219"/>
      <c r="PI11" s="219"/>
      <c r="PJ11" s="219"/>
      <c r="PK11" s="219"/>
      <c r="PL11" s="219"/>
      <c r="PM11" s="219"/>
      <c r="PN11" s="219"/>
      <c r="PO11" s="219"/>
      <c r="PP11" s="219"/>
      <c r="PQ11" s="219"/>
      <c r="PR11" s="219"/>
      <c r="PS11" s="219"/>
      <c r="PT11" s="219"/>
      <c r="PU11" s="219"/>
      <c r="PV11" s="219"/>
      <c r="PW11" s="219"/>
      <c r="PX11" s="219"/>
      <c r="PY11" s="219"/>
      <c r="PZ11" s="219"/>
      <c r="QA11" s="219"/>
      <c r="QB11" s="219"/>
      <c r="QC11" s="219"/>
      <c r="QD11" s="219"/>
      <c r="QE11" s="219"/>
      <c r="QF11" s="219"/>
      <c r="QG11" s="219"/>
      <c r="QH11" s="219"/>
      <c r="QI11" s="219"/>
      <c r="QJ11" s="219"/>
      <c r="QK11" s="219"/>
      <c r="QL11" s="219"/>
      <c r="QM11" s="219"/>
      <c r="QN11" s="219"/>
      <c r="QO11" s="219"/>
      <c r="QP11" s="219"/>
      <c r="QQ11" s="219"/>
      <c r="QR11" s="219"/>
      <c r="QS11" s="219"/>
      <c r="QT11" s="219"/>
      <c r="QU11" s="219"/>
      <c r="QV11" s="219"/>
      <c r="QW11" s="219"/>
      <c r="QX11" s="219"/>
      <c r="QY11" s="219"/>
      <c r="QZ11" s="219"/>
      <c r="RA11" s="219"/>
      <c r="RB11" s="219"/>
      <c r="RC11" s="219"/>
      <c r="RD11" s="219"/>
      <c r="RE11" s="219"/>
      <c r="RF11" s="219"/>
      <c r="RG11" s="219"/>
      <c r="RH11" s="219"/>
      <c r="RI11" s="219"/>
      <c r="RJ11" s="219"/>
      <c r="RK11" s="219"/>
      <c r="RL11" s="219"/>
      <c r="RM11" s="219"/>
      <c r="RN11" s="219"/>
      <c r="RO11" s="219"/>
      <c r="RP11" s="219"/>
      <c r="RQ11" s="219"/>
      <c r="RR11" s="219"/>
      <c r="RS11" s="219"/>
      <c r="RT11" s="219"/>
      <c r="RU11" s="219"/>
      <c r="RV11" s="219"/>
      <c r="RW11" s="219"/>
      <c r="RX11" s="219"/>
      <c r="RY11" s="219"/>
      <c r="RZ11" s="219"/>
      <c r="SA11" s="219"/>
      <c r="SB11" s="219"/>
      <c r="SC11" s="219"/>
      <c r="SD11" s="219"/>
      <c r="SE11" s="219"/>
      <c r="SF11" s="219"/>
    </row>
    <row r="12" spans="1:500" x14ac:dyDescent="0.25">
      <c r="A12" s="226" t="s">
        <v>14</v>
      </c>
      <c r="B12" s="218">
        <v>5.5E-2</v>
      </c>
      <c r="C12" s="218">
        <v>4.9000000000000002E-2</v>
      </c>
      <c r="D12" s="218">
        <v>4.9000000000000002E-2</v>
      </c>
      <c r="E12" s="218">
        <v>4.7E-2</v>
      </c>
      <c r="F12" s="218">
        <v>2.1000000000000001E-2</v>
      </c>
      <c r="G12" s="218">
        <v>1.4999999999999999E-2</v>
      </c>
      <c r="H12" s="218">
        <v>2.4E-2</v>
      </c>
      <c r="I12" s="218">
        <v>1.6E-2</v>
      </c>
      <c r="J12" s="218">
        <v>3.6999999999999998E-2</v>
      </c>
      <c r="K12" s="218">
        <v>4.7E-2</v>
      </c>
      <c r="L12" s="218">
        <v>4.2000000000000003E-2</v>
      </c>
      <c r="M12" s="218">
        <v>1.4999999999999999E-2</v>
      </c>
      <c r="N12" s="218">
        <v>3.5999999999999997E-2</v>
      </c>
      <c r="O12" s="218">
        <v>0.05</v>
      </c>
      <c r="P12" s="218">
        <v>2.3E-2</v>
      </c>
      <c r="Q12" s="218">
        <v>2.8000000000000001E-2</v>
      </c>
      <c r="R12" s="218">
        <v>2.3E-2</v>
      </c>
      <c r="S12" s="218">
        <v>1.9E-2</v>
      </c>
      <c r="T12" s="218">
        <v>0.02</v>
      </c>
      <c r="U12" s="218">
        <v>1.6E-2</v>
      </c>
      <c r="V12" s="218">
        <v>1.2E-2</v>
      </c>
      <c r="W12" s="218">
        <v>1.2E-2</v>
      </c>
      <c r="X12" s="218">
        <v>0.04</v>
      </c>
      <c r="Y12" s="218">
        <v>0.02</v>
      </c>
      <c r="Z12" s="218">
        <v>6.0000000000000001E-3</v>
      </c>
      <c r="AA12" s="218">
        <v>-1E-3</v>
      </c>
      <c r="AB12" s="218">
        <v>2.4E-2</v>
      </c>
      <c r="AC12" s="218">
        <v>3.2000000000000001E-2</v>
      </c>
      <c r="AD12" s="218">
        <v>1.7000000000000001E-2</v>
      </c>
      <c r="AE12" s="218">
        <v>1.7000000000000001E-2</v>
      </c>
      <c r="AF12" s="218">
        <v>1.4999999999999999E-2</v>
      </c>
      <c r="AG12" s="218">
        <v>2.1000000000000001E-2</v>
      </c>
      <c r="AH12" s="218">
        <v>2.1000000000000001E-2</v>
      </c>
      <c r="AI12" s="218">
        <v>2.1000000000000001E-2</v>
      </c>
      <c r="AJ12" s="218">
        <v>2.1000000000000001E-2</v>
      </c>
      <c r="AK12" s="218">
        <v>0.02</v>
      </c>
      <c r="AL12" s="218">
        <v>2.1000000000000001E-2</v>
      </c>
      <c r="AM12" s="218">
        <v>2.1000000000000001E-2</v>
      </c>
      <c r="AN12" s="218">
        <v>1.7000000000000001E-2</v>
      </c>
      <c r="AO12" s="218">
        <v>1.4999999999999999E-2</v>
      </c>
      <c r="AP12" s="218">
        <v>6.0000000000000001E-3</v>
      </c>
      <c r="AQ12" s="218">
        <v>0.02</v>
      </c>
      <c r="AR12" s="218">
        <v>1.7999999999999999E-2</v>
      </c>
      <c r="AS12" s="218">
        <v>3.1E-2</v>
      </c>
      <c r="AT12" s="218">
        <v>3.4000000000000002E-2</v>
      </c>
      <c r="AU12" s="218">
        <v>2.8000000000000001E-2</v>
      </c>
      <c r="AV12" s="218">
        <v>0.03</v>
      </c>
      <c r="AW12" s="218">
        <v>3.1E-2</v>
      </c>
      <c r="AX12" s="218">
        <v>2.8000000000000001E-2</v>
      </c>
      <c r="AY12" s="218">
        <v>2.8000000000000001E-2</v>
      </c>
      <c r="AZ12" s="218">
        <v>3.2000000000000001E-2</v>
      </c>
      <c r="BA12" s="218">
        <v>3.1E-2</v>
      </c>
      <c r="BB12" s="460"/>
      <c r="BC12" s="460"/>
      <c r="BD12" s="460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219"/>
      <c r="BQ12" s="219"/>
      <c r="BR12" s="219"/>
      <c r="BS12" s="219"/>
      <c r="BT12" s="219"/>
      <c r="BU12" s="219"/>
      <c r="BV12" s="219"/>
      <c r="BW12" s="219"/>
      <c r="BX12" s="219"/>
      <c r="BY12" s="219"/>
      <c r="BZ12" s="219"/>
      <c r="CA12" s="219"/>
      <c r="CB12" s="219"/>
      <c r="CC12" s="219"/>
      <c r="CD12" s="219"/>
      <c r="CE12" s="219"/>
      <c r="CF12" s="219"/>
      <c r="CG12" s="219"/>
      <c r="CH12" s="219"/>
      <c r="CI12" s="219"/>
      <c r="CJ12" s="219"/>
      <c r="CK12" s="219"/>
      <c r="CL12" s="219"/>
      <c r="CM12" s="219"/>
      <c r="CN12" s="219"/>
      <c r="CO12" s="219"/>
      <c r="CP12" s="219"/>
      <c r="CQ12" s="219"/>
      <c r="CR12" s="219"/>
      <c r="CS12" s="219"/>
      <c r="CT12" s="219"/>
      <c r="CU12" s="219"/>
      <c r="CV12" s="219"/>
      <c r="CW12" s="219"/>
      <c r="CX12" s="219"/>
      <c r="CY12" s="219"/>
      <c r="CZ12" s="219"/>
      <c r="DA12" s="219"/>
      <c r="DB12" s="219"/>
      <c r="DC12" s="219"/>
      <c r="DD12" s="219"/>
      <c r="DE12" s="219"/>
      <c r="DF12" s="219"/>
      <c r="DG12" s="219"/>
      <c r="DH12" s="219"/>
      <c r="DI12" s="219"/>
      <c r="DJ12" s="219"/>
      <c r="DK12" s="219"/>
      <c r="DL12" s="219"/>
      <c r="DM12" s="219"/>
      <c r="DN12" s="219"/>
      <c r="DO12" s="219"/>
      <c r="DP12" s="219"/>
      <c r="DQ12" s="219"/>
      <c r="DR12" s="219"/>
      <c r="DS12" s="219"/>
      <c r="DT12" s="219"/>
      <c r="DU12" s="219"/>
      <c r="DV12" s="219"/>
      <c r="DW12" s="219"/>
      <c r="DX12" s="219"/>
      <c r="DY12" s="219"/>
      <c r="DZ12" s="219"/>
      <c r="EA12" s="219"/>
      <c r="EB12" s="219"/>
      <c r="EC12" s="219"/>
      <c r="ED12" s="219"/>
      <c r="EE12" s="219"/>
      <c r="EF12" s="219"/>
      <c r="EG12" s="219"/>
      <c r="EH12" s="219"/>
      <c r="EI12" s="219"/>
      <c r="EJ12" s="219"/>
      <c r="EK12" s="219"/>
      <c r="EL12" s="219"/>
      <c r="EM12" s="219"/>
      <c r="EN12" s="219"/>
      <c r="EO12" s="219"/>
      <c r="EP12" s="219"/>
      <c r="EQ12" s="219"/>
      <c r="ER12" s="219"/>
      <c r="ES12" s="219"/>
      <c r="ET12" s="219"/>
      <c r="EU12" s="219"/>
      <c r="EV12" s="219"/>
      <c r="EW12" s="219"/>
      <c r="EX12" s="219"/>
      <c r="EY12" s="219"/>
      <c r="EZ12" s="219"/>
      <c r="FA12" s="219"/>
      <c r="FB12" s="219"/>
      <c r="FC12" s="219"/>
      <c r="FD12" s="219"/>
      <c r="FE12" s="219"/>
      <c r="FF12" s="219"/>
      <c r="FG12" s="219"/>
      <c r="FH12" s="219"/>
      <c r="FI12" s="219"/>
      <c r="FJ12" s="219"/>
      <c r="FK12" s="219"/>
      <c r="FL12" s="219"/>
      <c r="FM12" s="219"/>
      <c r="FN12" s="219"/>
      <c r="FO12" s="219"/>
      <c r="FP12" s="219"/>
      <c r="FQ12" s="219"/>
      <c r="FR12" s="219"/>
      <c r="FS12" s="219"/>
      <c r="FT12" s="219"/>
      <c r="FU12" s="219"/>
      <c r="FV12" s="219"/>
      <c r="FW12" s="219"/>
      <c r="FX12" s="219"/>
      <c r="FY12" s="219"/>
      <c r="FZ12" s="219"/>
      <c r="GA12" s="219"/>
      <c r="GB12" s="219"/>
      <c r="GC12" s="219"/>
      <c r="GD12" s="219"/>
      <c r="GE12" s="219"/>
      <c r="GF12" s="219"/>
      <c r="GG12" s="219"/>
      <c r="GH12" s="219"/>
      <c r="GI12" s="219"/>
      <c r="GJ12" s="219"/>
      <c r="GK12" s="219"/>
      <c r="GL12" s="219"/>
      <c r="GM12" s="219"/>
      <c r="GN12" s="219"/>
      <c r="GO12" s="219"/>
      <c r="GP12" s="219"/>
      <c r="GQ12" s="219"/>
      <c r="GR12" s="219"/>
      <c r="GS12" s="219"/>
      <c r="GT12" s="219"/>
      <c r="GU12" s="219"/>
      <c r="GV12" s="219"/>
      <c r="GW12" s="219"/>
      <c r="GX12" s="219"/>
      <c r="GY12" s="219"/>
      <c r="GZ12" s="219"/>
      <c r="HA12" s="219"/>
      <c r="HB12" s="219"/>
      <c r="HC12" s="219"/>
      <c r="HD12" s="219"/>
      <c r="HE12" s="219"/>
      <c r="HF12" s="219"/>
      <c r="HG12" s="219"/>
      <c r="HH12" s="219"/>
      <c r="HI12" s="219"/>
      <c r="HJ12" s="219"/>
      <c r="HK12" s="219"/>
      <c r="HL12" s="219"/>
      <c r="HM12" s="219"/>
      <c r="HN12" s="219"/>
      <c r="HO12" s="219"/>
      <c r="HP12" s="219"/>
      <c r="HQ12" s="219"/>
      <c r="HR12" s="219"/>
      <c r="HS12" s="219"/>
      <c r="HT12" s="219"/>
      <c r="HU12" s="219"/>
      <c r="HV12" s="219"/>
      <c r="HW12" s="219"/>
      <c r="HX12" s="219"/>
      <c r="HY12" s="219"/>
      <c r="HZ12" s="219"/>
      <c r="IA12" s="219"/>
      <c r="IB12" s="219"/>
      <c r="IC12" s="219"/>
      <c r="ID12" s="219"/>
      <c r="IE12" s="219"/>
      <c r="IF12" s="219"/>
      <c r="IG12" s="219"/>
      <c r="IH12" s="219"/>
      <c r="II12" s="219"/>
      <c r="IJ12" s="219"/>
      <c r="IK12" s="219"/>
      <c r="IL12" s="219"/>
      <c r="IM12" s="219"/>
      <c r="IN12" s="219"/>
      <c r="IO12" s="219"/>
      <c r="IP12" s="219"/>
      <c r="IQ12" s="219"/>
      <c r="IR12" s="219"/>
      <c r="IS12" s="219"/>
      <c r="IT12" s="219"/>
      <c r="IU12" s="219"/>
      <c r="IV12" s="219"/>
      <c r="IW12" s="219"/>
      <c r="IX12" s="219"/>
      <c r="IY12" s="219"/>
      <c r="IZ12" s="219"/>
      <c r="JA12" s="219"/>
      <c r="JB12" s="219"/>
      <c r="JC12" s="219"/>
      <c r="JD12" s="219"/>
      <c r="JE12" s="219"/>
      <c r="JF12" s="219"/>
      <c r="JG12" s="219"/>
      <c r="JH12" s="219"/>
      <c r="JI12" s="219"/>
      <c r="JJ12" s="219"/>
      <c r="JK12" s="219"/>
      <c r="JL12" s="219"/>
      <c r="JM12" s="219"/>
      <c r="JN12" s="219"/>
      <c r="JO12" s="219"/>
      <c r="JP12" s="219"/>
      <c r="JQ12" s="219"/>
      <c r="JR12" s="219"/>
      <c r="JS12" s="219"/>
      <c r="JT12" s="219"/>
      <c r="JU12" s="219"/>
      <c r="JV12" s="219"/>
      <c r="JW12" s="219"/>
      <c r="JX12" s="219"/>
      <c r="JY12" s="219"/>
      <c r="JZ12" s="219"/>
      <c r="KA12" s="219"/>
      <c r="KB12" s="219"/>
      <c r="KC12" s="219"/>
      <c r="KD12" s="219"/>
      <c r="KE12" s="219"/>
      <c r="KF12" s="219"/>
      <c r="KG12" s="219"/>
      <c r="KH12" s="219"/>
      <c r="KI12" s="219"/>
      <c r="KJ12" s="219"/>
      <c r="KK12" s="219"/>
      <c r="KL12" s="219"/>
      <c r="KM12" s="219"/>
      <c r="KN12" s="219"/>
      <c r="KO12" s="219"/>
      <c r="KP12" s="219"/>
      <c r="KQ12" s="219"/>
      <c r="KR12" s="219"/>
      <c r="KS12" s="219"/>
      <c r="KT12" s="219"/>
      <c r="KU12" s="219"/>
      <c r="KV12" s="219"/>
      <c r="KW12" s="219"/>
      <c r="KX12" s="219"/>
      <c r="KY12" s="219"/>
      <c r="KZ12" s="219"/>
      <c r="LA12" s="219"/>
      <c r="LB12" s="219"/>
      <c r="LC12" s="219"/>
      <c r="LD12" s="219"/>
      <c r="LE12" s="219"/>
      <c r="LF12" s="219"/>
      <c r="LG12" s="219"/>
      <c r="LH12" s="219"/>
      <c r="LI12" s="219"/>
      <c r="LJ12" s="219"/>
      <c r="LK12" s="219"/>
      <c r="LL12" s="219"/>
      <c r="LM12" s="219"/>
      <c r="LN12" s="219"/>
      <c r="LO12" s="219"/>
      <c r="LP12" s="219"/>
      <c r="LQ12" s="219"/>
      <c r="LR12" s="219"/>
      <c r="LS12" s="219"/>
      <c r="LT12" s="219"/>
      <c r="LU12" s="219"/>
      <c r="LV12" s="219"/>
      <c r="LW12" s="219"/>
      <c r="LX12" s="219"/>
      <c r="LY12" s="219"/>
      <c r="LZ12" s="219"/>
      <c r="MA12" s="219"/>
      <c r="MB12" s="219"/>
      <c r="MC12" s="219"/>
      <c r="MD12" s="219"/>
      <c r="ME12" s="219"/>
      <c r="MF12" s="219"/>
      <c r="MG12" s="219"/>
      <c r="MH12" s="219"/>
      <c r="MI12" s="219"/>
      <c r="MJ12" s="219"/>
      <c r="MK12" s="219"/>
      <c r="ML12" s="219"/>
      <c r="MM12" s="219"/>
      <c r="MN12" s="219"/>
      <c r="MO12" s="219"/>
      <c r="MP12" s="219"/>
      <c r="MQ12" s="219"/>
      <c r="MR12" s="219"/>
      <c r="MS12" s="219"/>
      <c r="MT12" s="219"/>
      <c r="MU12" s="219"/>
      <c r="MV12" s="219"/>
      <c r="MW12" s="219"/>
      <c r="MX12" s="219"/>
      <c r="MY12" s="219"/>
      <c r="MZ12" s="219"/>
      <c r="NA12" s="219"/>
      <c r="NB12" s="219"/>
      <c r="NC12" s="219"/>
      <c r="ND12" s="219"/>
      <c r="NE12" s="219"/>
      <c r="NF12" s="219"/>
      <c r="NG12" s="219"/>
      <c r="NH12" s="219"/>
      <c r="NI12" s="219"/>
      <c r="NJ12" s="219"/>
      <c r="NK12" s="219"/>
      <c r="NL12" s="219"/>
      <c r="NM12" s="219"/>
      <c r="NN12" s="219"/>
      <c r="NO12" s="219"/>
      <c r="NP12" s="219"/>
      <c r="NQ12" s="219"/>
      <c r="NR12" s="219"/>
      <c r="NS12" s="219"/>
      <c r="NT12" s="219"/>
      <c r="NU12" s="219"/>
      <c r="NV12" s="219"/>
      <c r="NW12" s="219"/>
      <c r="NX12" s="219"/>
      <c r="NY12" s="219"/>
      <c r="NZ12" s="219"/>
      <c r="OA12" s="219"/>
      <c r="OB12" s="219"/>
      <c r="OC12" s="219"/>
      <c r="OD12" s="219"/>
      <c r="OE12" s="219"/>
      <c r="OF12" s="219"/>
      <c r="OG12" s="219"/>
      <c r="OH12" s="219"/>
      <c r="OI12" s="219"/>
      <c r="OJ12" s="219"/>
      <c r="OK12" s="219"/>
      <c r="OL12" s="219"/>
      <c r="OM12" s="219"/>
      <c r="ON12" s="219"/>
      <c r="OO12" s="219"/>
      <c r="OP12" s="219"/>
      <c r="OQ12" s="219"/>
      <c r="OR12" s="219"/>
      <c r="OS12" s="219"/>
      <c r="OT12" s="219"/>
      <c r="OU12" s="219"/>
      <c r="OV12" s="219"/>
      <c r="OW12" s="219"/>
      <c r="OX12" s="219"/>
      <c r="OY12" s="219"/>
      <c r="OZ12" s="219"/>
      <c r="PA12" s="219"/>
      <c r="PB12" s="219"/>
      <c r="PC12" s="219"/>
      <c r="PD12" s="219"/>
      <c r="PE12" s="219"/>
      <c r="PF12" s="219"/>
      <c r="PG12" s="219"/>
      <c r="PH12" s="219"/>
      <c r="PI12" s="219"/>
      <c r="PJ12" s="219"/>
      <c r="PK12" s="219"/>
      <c r="PL12" s="219"/>
      <c r="PM12" s="219"/>
      <c r="PN12" s="219"/>
      <c r="PO12" s="219"/>
      <c r="PP12" s="219"/>
      <c r="PQ12" s="219"/>
      <c r="PR12" s="219"/>
      <c r="PS12" s="219"/>
      <c r="PT12" s="219"/>
      <c r="PU12" s="219"/>
      <c r="PV12" s="219"/>
      <c r="PW12" s="219"/>
      <c r="PX12" s="219"/>
      <c r="PY12" s="219"/>
      <c r="PZ12" s="219"/>
      <c r="QA12" s="219"/>
      <c r="QB12" s="219"/>
      <c r="QC12" s="219"/>
      <c r="QD12" s="219"/>
      <c r="QE12" s="219"/>
      <c r="QF12" s="219"/>
      <c r="QG12" s="219"/>
      <c r="QH12" s="219"/>
      <c r="QI12" s="219"/>
      <c r="QJ12" s="219"/>
      <c r="QK12" s="219"/>
      <c r="QL12" s="219"/>
      <c r="QM12" s="219"/>
      <c r="QN12" s="219"/>
      <c r="QO12" s="219"/>
      <c r="QP12" s="219"/>
      <c r="QQ12" s="219"/>
      <c r="QR12" s="219"/>
      <c r="QS12" s="219"/>
      <c r="QT12" s="219"/>
      <c r="QU12" s="219"/>
      <c r="QV12" s="219"/>
      <c r="QW12" s="219"/>
      <c r="QX12" s="219"/>
      <c r="QY12" s="219"/>
      <c r="QZ12" s="219"/>
      <c r="RA12" s="219"/>
      <c r="RB12" s="219"/>
      <c r="RC12" s="219"/>
      <c r="RD12" s="219"/>
      <c r="RE12" s="219"/>
      <c r="RF12" s="219"/>
      <c r="RG12" s="219"/>
      <c r="RH12" s="219"/>
      <c r="RI12" s="219"/>
      <c r="RJ12" s="219"/>
      <c r="RK12" s="219"/>
      <c r="RL12" s="219"/>
      <c r="RM12" s="219"/>
      <c r="RN12" s="219"/>
      <c r="RO12" s="219"/>
      <c r="RP12" s="219"/>
      <c r="RQ12" s="219"/>
      <c r="RR12" s="219"/>
      <c r="RS12" s="219"/>
      <c r="RT12" s="219"/>
      <c r="RU12" s="219"/>
      <c r="RV12" s="219"/>
      <c r="RW12" s="219"/>
      <c r="RX12" s="219"/>
      <c r="RY12" s="219"/>
      <c r="RZ12" s="219"/>
      <c r="SA12" s="219"/>
      <c r="SB12" s="219"/>
      <c r="SC12" s="219"/>
      <c r="SD12" s="219"/>
      <c r="SE12" s="219"/>
      <c r="SF12" s="219"/>
    </row>
    <row r="13" spans="1:500" x14ac:dyDescent="0.25">
      <c r="A13" s="226" t="s">
        <v>15</v>
      </c>
      <c r="B13" s="218">
        <v>7.5999999999999998E-2</v>
      </c>
      <c r="C13" s="218">
        <v>0.23499999999999999</v>
      </c>
      <c r="D13" s="218">
        <v>0.51</v>
      </c>
      <c r="E13" s="218">
        <v>0.28399999999999997</v>
      </c>
      <c r="F13" s="218">
        <v>5.2999999999999999E-2</v>
      </c>
      <c r="G13" s="218">
        <v>0.43</v>
      </c>
      <c r="H13" s="218">
        <v>0.33300000000000002</v>
      </c>
      <c r="I13" s="218">
        <v>0.1</v>
      </c>
      <c r="J13" s="218">
        <v>1.7999999999999999E-2</v>
      </c>
      <c r="K13" s="218">
        <v>0.151</v>
      </c>
      <c r="L13" s="218">
        <v>7.0000000000000007E-2</v>
      </c>
      <c r="M13" s="218">
        <v>0.13900000000000001</v>
      </c>
      <c r="N13" s="218">
        <v>0.20100000000000001</v>
      </c>
      <c r="O13" s="218">
        <v>0.27700000000000002</v>
      </c>
      <c r="P13" s="218">
        <v>0.128</v>
      </c>
      <c r="Q13" s="218">
        <v>0.27200000000000002</v>
      </c>
      <c r="R13" s="218">
        <v>0.23799999999999999</v>
      </c>
      <c r="S13" s="218">
        <v>0.14799999999999999</v>
      </c>
      <c r="T13" s="218">
        <v>0.17499999999999999</v>
      </c>
      <c r="U13" s="218">
        <v>0.193</v>
      </c>
      <c r="V13" s="218">
        <v>0.153</v>
      </c>
      <c r="W13" s="218">
        <v>9.7000000000000003E-2</v>
      </c>
      <c r="X13" s="218">
        <v>0.32700000000000001</v>
      </c>
      <c r="Y13" s="218">
        <v>0.39900000000000002</v>
      </c>
      <c r="Z13" s="218">
        <v>0.125</v>
      </c>
      <c r="AA13" s="218">
        <v>6.5000000000000002E-2</v>
      </c>
      <c r="AB13" s="218">
        <v>0.23400000000000001</v>
      </c>
      <c r="AC13" s="218">
        <v>-5.1999999999999998E-2</v>
      </c>
      <c r="AD13" s="218">
        <v>0.186</v>
      </c>
      <c r="AE13" s="218">
        <v>0.27900000000000003</v>
      </c>
      <c r="AF13" s="218">
        <v>0.20399999999999999</v>
      </c>
      <c r="AG13" s="218">
        <v>9.4E-2</v>
      </c>
      <c r="AH13" s="218">
        <v>6.0999999999999999E-2</v>
      </c>
      <c r="AI13" s="218">
        <v>0.20200000000000001</v>
      </c>
      <c r="AJ13" s="218">
        <v>0.254</v>
      </c>
      <c r="AK13" s="218">
        <v>0.217</v>
      </c>
      <c r="AL13" s="218">
        <v>0.40600000000000003</v>
      </c>
      <c r="AM13" s="218">
        <v>-7.3999999999999996E-2</v>
      </c>
      <c r="AN13" s="218">
        <v>0.221</v>
      </c>
      <c r="AO13" s="218">
        <v>-0.161</v>
      </c>
      <c r="AP13" s="218">
        <v>0.125</v>
      </c>
      <c r="AQ13" s="218">
        <v>0.28799999999999998</v>
      </c>
      <c r="AR13" s="218">
        <v>0.23100000000000001</v>
      </c>
      <c r="AS13" s="218">
        <v>0.11</v>
      </c>
      <c r="AT13" s="218">
        <v>7.6999999999999999E-2</v>
      </c>
      <c r="AU13" s="218">
        <v>0.20300000000000001</v>
      </c>
      <c r="AV13" s="218">
        <v>0.23599999999999999</v>
      </c>
      <c r="AW13" s="218">
        <v>0.22500000000000001</v>
      </c>
      <c r="AX13" s="218">
        <v>0.38</v>
      </c>
      <c r="AY13" s="218">
        <v>-3.2000000000000001E-2</v>
      </c>
      <c r="AZ13" s="218">
        <v>0.21099999999999999</v>
      </c>
      <c r="BA13" s="218">
        <v>-0.108</v>
      </c>
      <c r="BB13" s="460"/>
      <c r="BC13" s="460"/>
      <c r="BD13" s="460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19"/>
      <c r="BZ13" s="219"/>
      <c r="CA13" s="219"/>
      <c r="CB13" s="219"/>
      <c r="CC13" s="219"/>
      <c r="CD13" s="219"/>
      <c r="CE13" s="219"/>
      <c r="CF13" s="219"/>
      <c r="CG13" s="219"/>
      <c r="CH13" s="219"/>
      <c r="CI13" s="219"/>
      <c r="CJ13" s="219"/>
      <c r="CK13" s="219"/>
      <c r="CL13" s="219"/>
      <c r="CM13" s="219"/>
      <c r="CN13" s="219"/>
      <c r="CO13" s="219"/>
      <c r="CP13" s="219"/>
      <c r="CQ13" s="219"/>
      <c r="CR13" s="219"/>
      <c r="CS13" s="219"/>
      <c r="CT13" s="219"/>
      <c r="CU13" s="219"/>
      <c r="CV13" s="219"/>
      <c r="CW13" s="219"/>
      <c r="CX13" s="219"/>
      <c r="CY13" s="219"/>
      <c r="CZ13" s="219"/>
      <c r="DA13" s="219"/>
      <c r="DB13" s="219"/>
      <c r="DC13" s="219"/>
      <c r="DD13" s="219"/>
      <c r="DE13" s="219"/>
      <c r="DF13" s="219"/>
      <c r="DG13" s="219"/>
      <c r="DH13" s="219"/>
      <c r="DI13" s="219"/>
      <c r="DJ13" s="219"/>
      <c r="DK13" s="219"/>
      <c r="DL13" s="219"/>
      <c r="DM13" s="219"/>
      <c r="DN13" s="219"/>
      <c r="DO13" s="219"/>
      <c r="DP13" s="219"/>
      <c r="DQ13" s="219"/>
      <c r="DR13" s="219"/>
      <c r="DS13" s="219"/>
      <c r="DT13" s="219"/>
      <c r="DU13" s="219"/>
      <c r="DV13" s="219"/>
      <c r="DW13" s="219"/>
      <c r="DX13" s="219"/>
      <c r="DY13" s="219"/>
      <c r="DZ13" s="219"/>
      <c r="EA13" s="219"/>
      <c r="EB13" s="219"/>
      <c r="EC13" s="219"/>
      <c r="ED13" s="219"/>
      <c r="EE13" s="219"/>
      <c r="EF13" s="219"/>
      <c r="EG13" s="219"/>
      <c r="EH13" s="219"/>
      <c r="EI13" s="219"/>
      <c r="EJ13" s="219"/>
      <c r="EK13" s="219"/>
      <c r="EL13" s="219"/>
      <c r="EM13" s="219"/>
      <c r="EN13" s="219"/>
      <c r="EO13" s="219"/>
      <c r="EP13" s="219"/>
      <c r="EQ13" s="219"/>
      <c r="ER13" s="219"/>
      <c r="ES13" s="219"/>
      <c r="ET13" s="219"/>
      <c r="EU13" s="219"/>
      <c r="EV13" s="219"/>
      <c r="EW13" s="219"/>
      <c r="EX13" s="219"/>
      <c r="EY13" s="219"/>
      <c r="EZ13" s="219"/>
      <c r="FA13" s="219"/>
      <c r="FB13" s="219"/>
      <c r="FC13" s="219"/>
      <c r="FD13" s="219"/>
      <c r="FE13" s="219"/>
      <c r="FF13" s="219"/>
      <c r="FG13" s="219"/>
      <c r="FH13" s="219"/>
      <c r="FI13" s="219"/>
      <c r="FJ13" s="219"/>
      <c r="FK13" s="219"/>
      <c r="FL13" s="219"/>
      <c r="FM13" s="219"/>
      <c r="FN13" s="219"/>
      <c r="FO13" s="219"/>
      <c r="FP13" s="219"/>
      <c r="FQ13" s="219"/>
      <c r="FR13" s="219"/>
      <c r="FS13" s="219"/>
      <c r="FT13" s="219"/>
      <c r="FU13" s="219"/>
      <c r="FV13" s="219"/>
      <c r="FW13" s="219"/>
      <c r="FX13" s="219"/>
      <c r="FY13" s="219"/>
      <c r="FZ13" s="219"/>
      <c r="GA13" s="219"/>
      <c r="GB13" s="219"/>
      <c r="GC13" s="219"/>
      <c r="GD13" s="219"/>
      <c r="GE13" s="219"/>
      <c r="GF13" s="219"/>
      <c r="GG13" s="219"/>
      <c r="GH13" s="219"/>
      <c r="GI13" s="219"/>
      <c r="GJ13" s="219"/>
      <c r="GK13" s="219"/>
      <c r="GL13" s="219"/>
      <c r="GM13" s="219"/>
      <c r="GN13" s="219"/>
      <c r="GO13" s="219"/>
      <c r="GP13" s="219"/>
      <c r="GQ13" s="219"/>
      <c r="GR13" s="219"/>
      <c r="GS13" s="219"/>
      <c r="GT13" s="219"/>
      <c r="GU13" s="219"/>
      <c r="GV13" s="219"/>
      <c r="GW13" s="219"/>
      <c r="GX13" s="219"/>
      <c r="GY13" s="219"/>
      <c r="GZ13" s="219"/>
      <c r="HA13" s="219"/>
      <c r="HB13" s="219"/>
      <c r="HC13" s="219"/>
      <c r="HD13" s="219"/>
      <c r="HE13" s="219"/>
      <c r="HF13" s="219"/>
      <c r="HG13" s="219"/>
      <c r="HH13" s="219"/>
      <c r="HI13" s="219"/>
      <c r="HJ13" s="219"/>
      <c r="HK13" s="219"/>
      <c r="HL13" s="219"/>
      <c r="HM13" s="219"/>
      <c r="HN13" s="219"/>
      <c r="HO13" s="219"/>
      <c r="HP13" s="219"/>
      <c r="HQ13" s="219"/>
      <c r="HR13" s="219"/>
      <c r="HS13" s="219"/>
      <c r="HT13" s="219"/>
      <c r="HU13" s="219"/>
      <c r="HV13" s="219"/>
      <c r="HW13" s="219"/>
      <c r="HX13" s="219"/>
      <c r="HY13" s="219"/>
      <c r="HZ13" s="219"/>
      <c r="IA13" s="219"/>
      <c r="IB13" s="219"/>
      <c r="IC13" s="219"/>
      <c r="ID13" s="219"/>
      <c r="IE13" s="219"/>
      <c r="IF13" s="219"/>
      <c r="IG13" s="219"/>
      <c r="IH13" s="219"/>
      <c r="II13" s="219"/>
      <c r="IJ13" s="219"/>
      <c r="IK13" s="219"/>
      <c r="IL13" s="219"/>
      <c r="IM13" s="219"/>
      <c r="IN13" s="219"/>
      <c r="IO13" s="219"/>
      <c r="IP13" s="219"/>
      <c r="IQ13" s="219"/>
      <c r="IR13" s="219"/>
      <c r="IS13" s="219"/>
      <c r="IT13" s="219"/>
      <c r="IU13" s="219"/>
      <c r="IV13" s="219"/>
      <c r="IW13" s="219"/>
      <c r="IX13" s="219"/>
      <c r="IY13" s="219"/>
      <c r="IZ13" s="219"/>
      <c r="JA13" s="219"/>
      <c r="JB13" s="219"/>
      <c r="JC13" s="219"/>
      <c r="JD13" s="219"/>
      <c r="JE13" s="219"/>
      <c r="JF13" s="219"/>
      <c r="JG13" s="219"/>
      <c r="JH13" s="219"/>
      <c r="JI13" s="219"/>
      <c r="JJ13" s="219"/>
      <c r="JK13" s="219"/>
      <c r="JL13" s="219"/>
      <c r="JM13" s="219"/>
      <c r="JN13" s="219"/>
      <c r="JO13" s="219"/>
      <c r="JP13" s="219"/>
      <c r="JQ13" s="219"/>
      <c r="JR13" s="219"/>
      <c r="JS13" s="219"/>
      <c r="JT13" s="219"/>
      <c r="JU13" s="219"/>
      <c r="JV13" s="219"/>
      <c r="JW13" s="219"/>
      <c r="JX13" s="219"/>
      <c r="JY13" s="219"/>
      <c r="JZ13" s="219"/>
      <c r="KA13" s="219"/>
      <c r="KB13" s="219"/>
      <c r="KC13" s="219"/>
      <c r="KD13" s="219"/>
      <c r="KE13" s="219"/>
      <c r="KF13" s="219"/>
      <c r="KG13" s="219"/>
      <c r="KH13" s="219"/>
      <c r="KI13" s="219"/>
      <c r="KJ13" s="219"/>
      <c r="KK13" s="219"/>
      <c r="KL13" s="219"/>
      <c r="KM13" s="219"/>
      <c r="KN13" s="219"/>
      <c r="KO13" s="219"/>
      <c r="KP13" s="219"/>
      <c r="KQ13" s="219"/>
      <c r="KR13" s="219"/>
      <c r="KS13" s="219"/>
      <c r="KT13" s="219"/>
      <c r="KU13" s="219"/>
      <c r="KV13" s="219"/>
      <c r="KW13" s="219"/>
      <c r="KX13" s="219"/>
      <c r="KY13" s="219"/>
      <c r="KZ13" s="219"/>
      <c r="LA13" s="219"/>
      <c r="LB13" s="219"/>
      <c r="LC13" s="219"/>
      <c r="LD13" s="219"/>
      <c r="LE13" s="219"/>
      <c r="LF13" s="219"/>
      <c r="LG13" s="219"/>
      <c r="LH13" s="219"/>
      <c r="LI13" s="219"/>
      <c r="LJ13" s="219"/>
      <c r="LK13" s="219"/>
      <c r="LL13" s="219"/>
      <c r="LM13" s="219"/>
      <c r="LN13" s="219"/>
      <c r="LO13" s="219"/>
      <c r="LP13" s="219"/>
      <c r="LQ13" s="219"/>
      <c r="LR13" s="219"/>
      <c r="LS13" s="219"/>
      <c r="LT13" s="219"/>
      <c r="LU13" s="219"/>
      <c r="LV13" s="219"/>
      <c r="LW13" s="219"/>
      <c r="LX13" s="219"/>
      <c r="LY13" s="219"/>
      <c r="LZ13" s="219"/>
      <c r="MA13" s="219"/>
      <c r="MB13" s="219"/>
      <c r="MC13" s="219"/>
      <c r="MD13" s="219"/>
      <c r="ME13" s="219"/>
      <c r="MF13" s="219"/>
      <c r="MG13" s="219"/>
      <c r="MH13" s="219"/>
      <c r="MI13" s="219"/>
      <c r="MJ13" s="219"/>
      <c r="MK13" s="219"/>
      <c r="ML13" s="219"/>
      <c r="MM13" s="219"/>
      <c r="MN13" s="219"/>
      <c r="MO13" s="219"/>
      <c r="MP13" s="219"/>
      <c r="MQ13" s="219"/>
      <c r="MR13" s="219"/>
      <c r="MS13" s="219"/>
      <c r="MT13" s="219"/>
      <c r="MU13" s="219"/>
      <c r="MV13" s="219"/>
      <c r="MW13" s="219"/>
      <c r="MX13" s="219"/>
      <c r="MY13" s="219"/>
      <c r="MZ13" s="219"/>
      <c r="NA13" s="219"/>
      <c r="NB13" s="219"/>
      <c r="NC13" s="219"/>
      <c r="ND13" s="219"/>
      <c r="NE13" s="219"/>
      <c r="NF13" s="219"/>
      <c r="NG13" s="219"/>
      <c r="NH13" s="219"/>
      <c r="NI13" s="219"/>
      <c r="NJ13" s="219"/>
      <c r="NK13" s="219"/>
      <c r="NL13" s="219"/>
      <c r="NM13" s="219"/>
      <c r="NN13" s="219"/>
      <c r="NO13" s="219"/>
      <c r="NP13" s="219"/>
      <c r="NQ13" s="219"/>
      <c r="NR13" s="219"/>
      <c r="NS13" s="219"/>
      <c r="NT13" s="219"/>
      <c r="NU13" s="219"/>
      <c r="NV13" s="219"/>
      <c r="NW13" s="219"/>
      <c r="NX13" s="219"/>
      <c r="NY13" s="219"/>
      <c r="NZ13" s="219"/>
      <c r="OA13" s="219"/>
      <c r="OB13" s="219"/>
      <c r="OC13" s="219"/>
      <c r="OD13" s="219"/>
      <c r="OE13" s="219"/>
      <c r="OF13" s="219"/>
      <c r="OG13" s="219"/>
      <c r="OH13" s="219"/>
      <c r="OI13" s="219"/>
      <c r="OJ13" s="219"/>
      <c r="OK13" s="219"/>
      <c r="OL13" s="219"/>
      <c r="OM13" s="219"/>
      <c r="ON13" s="219"/>
      <c r="OO13" s="219"/>
      <c r="OP13" s="219"/>
      <c r="OQ13" s="219"/>
      <c r="OR13" s="219"/>
      <c r="OS13" s="219"/>
      <c r="OT13" s="219"/>
      <c r="OU13" s="219"/>
      <c r="OV13" s="219"/>
      <c r="OW13" s="219"/>
      <c r="OX13" s="219"/>
      <c r="OY13" s="219"/>
      <c r="OZ13" s="219"/>
      <c r="PA13" s="219"/>
      <c r="PB13" s="219"/>
      <c r="PC13" s="219"/>
      <c r="PD13" s="219"/>
      <c r="PE13" s="219"/>
      <c r="PF13" s="219"/>
      <c r="PG13" s="219"/>
      <c r="PH13" s="219"/>
      <c r="PI13" s="219"/>
      <c r="PJ13" s="219"/>
      <c r="PK13" s="219"/>
      <c r="PL13" s="219"/>
      <c r="PM13" s="219"/>
      <c r="PN13" s="219"/>
      <c r="PO13" s="219"/>
      <c r="PP13" s="219"/>
      <c r="PQ13" s="219"/>
      <c r="PR13" s="219"/>
      <c r="PS13" s="219"/>
      <c r="PT13" s="219"/>
      <c r="PU13" s="219"/>
      <c r="PV13" s="219"/>
      <c r="PW13" s="219"/>
      <c r="PX13" s="219"/>
      <c r="PY13" s="219"/>
      <c r="PZ13" s="219"/>
      <c r="QA13" s="219"/>
      <c r="QB13" s="219"/>
      <c r="QC13" s="219"/>
      <c r="QD13" s="219"/>
      <c r="QE13" s="219"/>
      <c r="QF13" s="219"/>
      <c r="QG13" s="219"/>
      <c r="QH13" s="219"/>
      <c r="QI13" s="219"/>
      <c r="QJ13" s="219"/>
      <c r="QK13" s="219"/>
      <c r="QL13" s="219"/>
      <c r="QM13" s="219"/>
      <c r="QN13" s="219"/>
      <c r="QO13" s="219"/>
      <c r="QP13" s="219"/>
      <c r="QQ13" s="219"/>
      <c r="QR13" s="219"/>
      <c r="QS13" s="219"/>
      <c r="QT13" s="219"/>
      <c r="QU13" s="219"/>
      <c r="QV13" s="219"/>
      <c r="QW13" s="219"/>
      <c r="QX13" s="219"/>
      <c r="QY13" s="219"/>
      <c r="QZ13" s="219"/>
      <c r="RA13" s="219"/>
      <c r="RB13" s="219"/>
      <c r="RC13" s="219"/>
      <c r="RD13" s="219"/>
      <c r="RE13" s="219"/>
      <c r="RF13" s="219"/>
      <c r="RG13" s="219"/>
      <c r="RH13" s="219"/>
      <c r="RI13" s="219"/>
      <c r="RJ13" s="219"/>
      <c r="RK13" s="219"/>
      <c r="RL13" s="219"/>
      <c r="RM13" s="219"/>
      <c r="RN13" s="219"/>
      <c r="RO13" s="219"/>
      <c r="RP13" s="219"/>
      <c r="RQ13" s="219"/>
      <c r="RR13" s="219"/>
      <c r="RS13" s="219"/>
      <c r="RT13" s="219"/>
      <c r="RU13" s="219"/>
      <c r="RV13" s="219"/>
      <c r="RW13" s="219"/>
      <c r="RX13" s="219"/>
      <c r="RY13" s="219"/>
      <c r="RZ13" s="219"/>
      <c r="SA13" s="219"/>
      <c r="SB13" s="219"/>
      <c r="SC13" s="219"/>
      <c r="SD13" s="219"/>
      <c r="SE13" s="219"/>
      <c r="SF13" s="219"/>
    </row>
    <row r="14" spans="1:500" x14ac:dyDescent="0.25">
      <c r="A14" s="226" t="s">
        <v>16</v>
      </c>
      <c r="B14" s="218">
        <v>0</v>
      </c>
      <c r="C14" s="218">
        <v>0</v>
      </c>
      <c r="D14" s="218">
        <v>0</v>
      </c>
      <c r="E14" s="218">
        <v>0</v>
      </c>
      <c r="F14" s="218">
        <v>0</v>
      </c>
      <c r="G14" s="218">
        <v>0</v>
      </c>
      <c r="H14" s="218">
        <v>0</v>
      </c>
      <c r="I14" s="218">
        <v>0</v>
      </c>
      <c r="J14" s="218">
        <v>0</v>
      </c>
      <c r="K14" s="218">
        <v>0</v>
      </c>
      <c r="L14" s="218">
        <v>0</v>
      </c>
      <c r="M14" s="218">
        <v>0</v>
      </c>
      <c r="N14" s="218">
        <v>0</v>
      </c>
      <c r="O14" s="218">
        <v>0</v>
      </c>
      <c r="P14" s="218">
        <v>0</v>
      </c>
      <c r="Q14" s="218">
        <v>0</v>
      </c>
      <c r="R14" s="218">
        <v>0</v>
      </c>
      <c r="S14" s="218">
        <v>0</v>
      </c>
      <c r="T14" s="218">
        <v>0</v>
      </c>
      <c r="U14" s="218">
        <v>0</v>
      </c>
      <c r="V14" s="218">
        <v>0</v>
      </c>
      <c r="W14" s="218">
        <v>0</v>
      </c>
      <c r="X14" s="218">
        <v>0</v>
      </c>
      <c r="Y14" s="218">
        <v>0</v>
      </c>
      <c r="Z14" s="218">
        <v>0</v>
      </c>
      <c r="AA14" s="218">
        <v>0</v>
      </c>
      <c r="AB14" s="218">
        <v>0</v>
      </c>
      <c r="AC14" s="218">
        <v>0</v>
      </c>
      <c r="AD14" s="218">
        <v>0</v>
      </c>
      <c r="AE14" s="218">
        <v>0</v>
      </c>
      <c r="AF14" s="218">
        <v>0</v>
      </c>
      <c r="AG14" s="218">
        <v>0</v>
      </c>
      <c r="AH14" s="218">
        <v>0</v>
      </c>
      <c r="AI14" s="218">
        <v>0</v>
      </c>
      <c r="AJ14" s="218">
        <v>0</v>
      </c>
      <c r="AK14" s="218">
        <v>0</v>
      </c>
      <c r="AL14" s="218">
        <v>0</v>
      </c>
      <c r="AM14" s="218">
        <v>0</v>
      </c>
      <c r="AN14" s="218">
        <v>0</v>
      </c>
      <c r="AO14" s="218">
        <v>0</v>
      </c>
      <c r="AP14" s="218">
        <v>0</v>
      </c>
      <c r="AQ14" s="218">
        <v>0</v>
      </c>
      <c r="AR14" s="218">
        <v>0</v>
      </c>
      <c r="AS14" s="218">
        <v>0</v>
      </c>
      <c r="AT14" s="218">
        <v>0</v>
      </c>
      <c r="AU14" s="218">
        <v>0</v>
      </c>
      <c r="AV14" s="218">
        <v>0</v>
      </c>
      <c r="AW14" s="218">
        <v>0</v>
      </c>
      <c r="AX14" s="218">
        <v>0</v>
      </c>
      <c r="AY14" s="218">
        <v>0</v>
      </c>
      <c r="AZ14" s="218">
        <v>0</v>
      </c>
      <c r="BA14" s="218">
        <v>0</v>
      </c>
      <c r="BB14" s="460"/>
      <c r="BC14" s="460"/>
      <c r="BD14" s="460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219"/>
      <c r="BS14" s="219"/>
      <c r="BT14" s="219"/>
      <c r="BU14" s="219"/>
      <c r="BV14" s="219"/>
      <c r="BW14" s="219"/>
      <c r="BX14" s="219"/>
      <c r="BY14" s="219"/>
      <c r="BZ14" s="219"/>
      <c r="CA14" s="219"/>
      <c r="CB14" s="219"/>
      <c r="CC14" s="219"/>
      <c r="CD14" s="219"/>
      <c r="CE14" s="219"/>
      <c r="CF14" s="219"/>
      <c r="CG14" s="219"/>
      <c r="CH14" s="219"/>
      <c r="CI14" s="219"/>
      <c r="CJ14" s="219"/>
      <c r="CK14" s="219"/>
      <c r="CL14" s="219"/>
      <c r="CM14" s="219"/>
      <c r="CN14" s="219"/>
      <c r="CO14" s="219"/>
      <c r="CP14" s="219"/>
      <c r="CQ14" s="219"/>
      <c r="CR14" s="219"/>
      <c r="CS14" s="219"/>
      <c r="CT14" s="219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19"/>
      <c r="DL14" s="219"/>
      <c r="DM14" s="219"/>
      <c r="DN14" s="219"/>
      <c r="DO14" s="219"/>
      <c r="DP14" s="219"/>
      <c r="DQ14" s="219"/>
      <c r="DR14" s="219"/>
      <c r="DS14" s="219"/>
      <c r="DT14" s="219"/>
      <c r="DU14" s="219"/>
      <c r="DV14" s="219"/>
      <c r="DW14" s="219"/>
      <c r="DX14" s="219"/>
      <c r="DY14" s="219"/>
      <c r="DZ14" s="219"/>
      <c r="EA14" s="219"/>
      <c r="EB14" s="219"/>
      <c r="EC14" s="219"/>
      <c r="ED14" s="219"/>
      <c r="EE14" s="219"/>
      <c r="EF14" s="219"/>
      <c r="EG14" s="219"/>
      <c r="EH14" s="219"/>
      <c r="EI14" s="219"/>
      <c r="EJ14" s="219"/>
      <c r="EK14" s="219"/>
      <c r="EL14" s="219"/>
      <c r="EM14" s="219"/>
      <c r="EN14" s="219"/>
      <c r="EO14" s="219"/>
      <c r="EP14" s="219"/>
      <c r="EQ14" s="219"/>
      <c r="ER14" s="219"/>
      <c r="ES14" s="219"/>
      <c r="ET14" s="219"/>
      <c r="EU14" s="219"/>
      <c r="EV14" s="219"/>
      <c r="EW14" s="219"/>
      <c r="EX14" s="219"/>
      <c r="EY14" s="219"/>
      <c r="EZ14" s="219"/>
      <c r="FA14" s="219"/>
      <c r="FB14" s="219"/>
      <c r="FC14" s="219"/>
      <c r="FD14" s="219"/>
      <c r="FE14" s="219"/>
      <c r="FF14" s="219"/>
      <c r="FG14" s="219"/>
      <c r="FH14" s="219"/>
      <c r="FI14" s="219"/>
      <c r="FJ14" s="219"/>
      <c r="FK14" s="219"/>
      <c r="FL14" s="219"/>
      <c r="FM14" s="219"/>
      <c r="FN14" s="219"/>
      <c r="FO14" s="219"/>
      <c r="FP14" s="219"/>
      <c r="FQ14" s="219"/>
      <c r="FR14" s="219"/>
      <c r="FS14" s="219"/>
      <c r="FT14" s="219"/>
      <c r="FU14" s="219"/>
      <c r="FV14" s="219"/>
      <c r="FW14" s="219"/>
      <c r="FX14" s="219"/>
      <c r="FY14" s="219"/>
      <c r="FZ14" s="219"/>
      <c r="GA14" s="219"/>
      <c r="GB14" s="219"/>
      <c r="GC14" s="219"/>
      <c r="GD14" s="219"/>
      <c r="GE14" s="219"/>
      <c r="GF14" s="219"/>
      <c r="GG14" s="219"/>
      <c r="GH14" s="219"/>
      <c r="GI14" s="219"/>
      <c r="GJ14" s="219"/>
      <c r="GK14" s="219"/>
      <c r="GL14" s="219"/>
      <c r="GM14" s="219"/>
      <c r="GN14" s="219"/>
      <c r="GO14" s="219"/>
      <c r="GP14" s="219"/>
      <c r="GQ14" s="219"/>
      <c r="GR14" s="219"/>
      <c r="GS14" s="219"/>
      <c r="GT14" s="219"/>
      <c r="GU14" s="219"/>
      <c r="GV14" s="219"/>
      <c r="GW14" s="219"/>
      <c r="GX14" s="219"/>
      <c r="GY14" s="219"/>
      <c r="GZ14" s="219"/>
      <c r="HA14" s="219"/>
      <c r="HB14" s="219"/>
      <c r="HC14" s="219"/>
      <c r="HD14" s="219"/>
      <c r="HE14" s="219"/>
      <c r="HF14" s="219"/>
      <c r="HG14" s="219"/>
      <c r="HH14" s="219"/>
      <c r="HI14" s="219"/>
      <c r="HJ14" s="219"/>
      <c r="HK14" s="219"/>
      <c r="HL14" s="219"/>
      <c r="HM14" s="219"/>
      <c r="HN14" s="219"/>
      <c r="HO14" s="219"/>
      <c r="HP14" s="219"/>
      <c r="HQ14" s="219"/>
      <c r="HR14" s="219"/>
      <c r="HS14" s="219"/>
      <c r="HT14" s="219"/>
      <c r="HU14" s="219"/>
      <c r="HV14" s="219"/>
      <c r="HW14" s="219"/>
      <c r="HX14" s="219"/>
      <c r="HY14" s="219"/>
      <c r="HZ14" s="219"/>
      <c r="IA14" s="219"/>
      <c r="IB14" s="219"/>
      <c r="IC14" s="219"/>
      <c r="ID14" s="219"/>
      <c r="IE14" s="219"/>
      <c r="IF14" s="219"/>
      <c r="IG14" s="219"/>
      <c r="IH14" s="219"/>
      <c r="II14" s="219"/>
      <c r="IJ14" s="219"/>
      <c r="IK14" s="219"/>
      <c r="IL14" s="219"/>
      <c r="IM14" s="219"/>
      <c r="IN14" s="219"/>
      <c r="IO14" s="219"/>
      <c r="IP14" s="219"/>
      <c r="IQ14" s="219"/>
      <c r="IR14" s="219"/>
      <c r="IS14" s="219"/>
      <c r="IT14" s="219"/>
      <c r="IU14" s="219"/>
      <c r="IV14" s="219"/>
      <c r="IW14" s="219"/>
      <c r="IX14" s="219"/>
      <c r="IY14" s="219"/>
      <c r="IZ14" s="219"/>
      <c r="JA14" s="219"/>
      <c r="JB14" s="219"/>
      <c r="JC14" s="219"/>
      <c r="JD14" s="219"/>
      <c r="JE14" s="219"/>
      <c r="JF14" s="219"/>
      <c r="JG14" s="219"/>
      <c r="JH14" s="219"/>
      <c r="JI14" s="219"/>
      <c r="JJ14" s="219"/>
      <c r="JK14" s="219"/>
      <c r="JL14" s="219"/>
      <c r="JM14" s="219"/>
      <c r="JN14" s="219"/>
      <c r="JO14" s="219"/>
      <c r="JP14" s="219"/>
      <c r="JQ14" s="219"/>
      <c r="JR14" s="219"/>
      <c r="JS14" s="219"/>
      <c r="JT14" s="219"/>
      <c r="JU14" s="219"/>
      <c r="JV14" s="219"/>
      <c r="JW14" s="219"/>
      <c r="JX14" s="219"/>
      <c r="JY14" s="219"/>
      <c r="JZ14" s="219"/>
      <c r="KA14" s="219"/>
      <c r="KB14" s="219"/>
      <c r="KC14" s="219"/>
      <c r="KD14" s="219"/>
      <c r="KE14" s="219"/>
      <c r="KF14" s="219"/>
      <c r="KG14" s="219"/>
      <c r="KH14" s="219"/>
      <c r="KI14" s="219"/>
      <c r="KJ14" s="219"/>
      <c r="KK14" s="219"/>
      <c r="KL14" s="219"/>
      <c r="KM14" s="219"/>
      <c r="KN14" s="219"/>
      <c r="KO14" s="219"/>
      <c r="KP14" s="219"/>
      <c r="KQ14" s="219"/>
      <c r="KR14" s="219"/>
      <c r="KS14" s="219"/>
      <c r="KT14" s="219"/>
      <c r="KU14" s="219"/>
      <c r="KV14" s="219"/>
      <c r="KW14" s="219"/>
      <c r="KX14" s="219"/>
      <c r="KY14" s="219"/>
      <c r="KZ14" s="219"/>
      <c r="LA14" s="219"/>
      <c r="LB14" s="219"/>
      <c r="LC14" s="219"/>
      <c r="LD14" s="219"/>
      <c r="LE14" s="219"/>
      <c r="LF14" s="219"/>
      <c r="LG14" s="219"/>
      <c r="LH14" s="219"/>
      <c r="LI14" s="219"/>
      <c r="LJ14" s="219"/>
      <c r="LK14" s="219"/>
      <c r="LL14" s="219"/>
      <c r="LM14" s="219"/>
      <c r="LN14" s="219"/>
      <c r="LO14" s="219"/>
      <c r="LP14" s="219"/>
      <c r="LQ14" s="219"/>
      <c r="LR14" s="219"/>
      <c r="LS14" s="219"/>
      <c r="LT14" s="219"/>
      <c r="LU14" s="219"/>
      <c r="LV14" s="219"/>
      <c r="LW14" s="219"/>
      <c r="LX14" s="219"/>
      <c r="LY14" s="219"/>
      <c r="LZ14" s="219"/>
      <c r="MA14" s="219"/>
      <c r="MB14" s="219"/>
      <c r="MC14" s="219"/>
      <c r="MD14" s="219"/>
      <c r="ME14" s="219"/>
      <c r="MF14" s="219"/>
      <c r="MG14" s="219"/>
      <c r="MH14" s="219"/>
      <c r="MI14" s="219"/>
      <c r="MJ14" s="219"/>
      <c r="MK14" s="219"/>
      <c r="ML14" s="219"/>
      <c r="MM14" s="219"/>
      <c r="MN14" s="219"/>
      <c r="MO14" s="219"/>
      <c r="MP14" s="219"/>
      <c r="MQ14" s="219"/>
      <c r="MR14" s="219"/>
      <c r="MS14" s="219"/>
      <c r="MT14" s="219"/>
      <c r="MU14" s="219"/>
      <c r="MV14" s="219"/>
      <c r="MW14" s="219"/>
      <c r="MX14" s="219"/>
      <c r="MY14" s="219"/>
      <c r="MZ14" s="219"/>
      <c r="NA14" s="219"/>
      <c r="NB14" s="219"/>
      <c r="NC14" s="219"/>
      <c r="ND14" s="219"/>
      <c r="NE14" s="219"/>
      <c r="NF14" s="219"/>
      <c r="NG14" s="219"/>
      <c r="NH14" s="219"/>
      <c r="NI14" s="219"/>
      <c r="NJ14" s="219"/>
      <c r="NK14" s="219"/>
      <c r="NL14" s="219"/>
      <c r="NM14" s="219"/>
      <c r="NN14" s="219"/>
      <c r="NO14" s="219"/>
      <c r="NP14" s="219"/>
      <c r="NQ14" s="219"/>
      <c r="NR14" s="219"/>
      <c r="NS14" s="219"/>
      <c r="NT14" s="219"/>
      <c r="NU14" s="219"/>
      <c r="NV14" s="219"/>
      <c r="NW14" s="219"/>
      <c r="NX14" s="219"/>
      <c r="NY14" s="219"/>
      <c r="NZ14" s="219"/>
      <c r="OA14" s="219"/>
      <c r="OB14" s="219"/>
      <c r="OC14" s="219"/>
      <c r="OD14" s="219"/>
      <c r="OE14" s="219"/>
      <c r="OF14" s="219"/>
      <c r="OG14" s="219"/>
      <c r="OH14" s="219"/>
      <c r="OI14" s="219"/>
      <c r="OJ14" s="219"/>
      <c r="OK14" s="219"/>
      <c r="OL14" s="219"/>
      <c r="OM14" s="219"/>
      <c r="ON14" s="219"/>
      <c r="OO14" s="219"/>
      <c r="OP14" s="219"/>
      <c r="OQ14" s="219"/>
      <c r="OR14" s="219"/>
      <c r="OS14" s="219"/>
      <c r="OT14" s="219"/>
      <c r="OU14" s="219"/>
      <c r="OV14" s="219"/>
      <c r="OW14" s="219"/>
      <c r="OX14" s="219"/>
      <c r="OY14" s="219"/>
      <c r="OZ14" s="219"/>
      <c r="PA14" s="219"/>
      <c r="PB14" s="219"/>
      <c r="PC14" s="219"/>
      <c r="PD14" s="219"/>
      <c r="PE14" s="219"/>
      <c r="PF14" s="219"/>
      <c r="PG14" s="219"/>
      <c r="PH14" s="219"/>
      <c r="PI14" s="219"/>
      <c r="PJ14" s="219"/>
      <c r="PK14" s="219"/>
      <c r="PL14" s="219"/>
      <c r="PM14" s="219"/>
      <c r="PN14" s="219"/>
      <c r="PO14" s="219"/>
      <c r="PP14" s="219"/>
      <c r="PQ14" s="219"/>
      <c r="PR14" s="219"/>
      <c r="PS14" s="219"/>
      <c r="PT14" s="219"/>
      <c r="PU14" s="219"/>
      <c r="PV14" s="219"/>
      <c r="PW14" s="219"/>
      <c r="PX14" s="219"/>
      <c r="PY14" s="219"/>
      <c r="PZ14" s="219"/>
      <c r="QA14" s="219"/>
      <c r="QB14" s="219"/>
      <c r="QC14" s="219"/>
      <c r="QD14" s="219"/>
      <c r="QE14" s="219"/>
      <c r="QF14" s="219"/>
      <c r="QG14" s="219"/>
      <c r="QH14" s="219"/>
      <c r="QI14" s="219"/>
      <c r="QJ14" s="219"/>
      <c r="QK14" s="219"/>
      <c r="QL14" s="219"/>
      <c r="QM14" s="219"/>
      <c r="QN14" s="219"/>
      <c r="QO14" s="219"/>
      <c r="QP14" s="219"/>
      <c r="QQ14" s="219"/>
      <c r="QR14" s="219"/>
      <c r="QS14" s="219"/>
      <c r="QT14" s="219"/>
      <c r="QU14" s="219"/>
      <c r="QV14" s="219"/>
      <c r="QW14" s="219"/>
      <c r="QX14" s="219"/>
      <c r="QY14" s="219"/>
      <c r="QZ14" s="219"/>
      <c r="RA14" s="219"/>
      <c r="RB14" s="219"/>
      <c r="RC14" s="219"/>
      <c r="RD14" s="219"/>
      <c r="RE14" s="219"/>
      <c r="RF14" s="219"/>
      <c r="RG14" s="219"/>
      <c r="RH14" s="219"/>
      <c r="RI14" s="219"/>
      <c r="RJ14" s="219"/>
      <c r="RK14" s="219"/>
      <c r="RL14" s="219"/>
      <c r="RM14" s="219"/>
      <c r="RN14" s="219"/>
      <c r="RO14" s="219"/>
      <c r="RP14" s="219"/>
      <c r="RQ14" s="219"/>
      <c r="RR14" s="219"/>
      <c r="RS14" s="219"/>
      <c r="RT14" s="219"/>
      <c r="RU14" s="219"/>
      <c r="RV14" s="219"/>
      <c r="RW14" s="219"/>
      <c r="RX14" s="219"/>
      <c r="RY14" s="219"/>
      <c r="RZ14" s="219"/>
      <c r="SA14" s="219"/>
      <c r="SB14" s="219"/>
      <c r="SC14" s="219"/>
      <c r="SD14" s="219"/>
      <c r="SE14" s="219"/>
      <c r="SF14" s="219"/>
    </row>
    <row r="15" spans="1:500" x14ac:dyDescent="0.25">
      <c r="A15" s="226" t="s">
        <v>17</v>
      </c>
      <c r="B15" s="218">
        <v>7.5999999999999998E-2</v>
      </c>
      <c r="C15" s="218">
        <v>0.23499999999999999</v>
      </c>
      <c r="D15" s="218">
        <v>0.51</v>
      </c>
      <c r="E15" s="218">
        <v>0.28399999999999997</v>
      </c>
      <c r="F15" s="218">
        <v>5.2999999999999999E-2</v>
      </c>
      <c r="G15" s="218">
        <v>0.43</v>
      </c>
      <c r="H15" s="218">
        <v>0.33300000000000002</v>
      </c>
      <c r="I15" s="218">
        <v>0.1</v>
      </c>
      <c r="J15" s="218">
        <v>1.7999999999999999E-2</v>
      </c>
      <c r="K15" s="218">
        <v>0.151</v>
      </c>
      <c r="L15" s="218">
        <v>7.0000000000000007E-2</v>
      </c>
      <c r="M15" s="218">
        <v>0.13900000000000001</v>
      </c>
      <c r="N15" s="218">
        <v>0.20100000000000001</v>
      </c>
      <c r="O15" s="218">
        <v>0.27700000000000002</v>
      </c>
      <c r="P15" s="218">
        <v>0.128</v>
      </c>
      <c r="Q15" s="218">
        <v>0.27200000000000002</v>
      </c>
      <c r="R15" s="218">
        <v>0.23799999999999999</v>
      </c>
      <c r="S15" s="218">
        <v>0.14799999999999999</v>
      </c>
      <c r="T15" s="218">
        <v>0.17499999999999999</v>
      </c>
      <c r="U15" s="218">
        <v>0.193</v>
      </c>
      <c r="V15" s="218">
        <v>0.153</v>
      </c>
      <c r="W15" s="218">
        <v>9.7000000000000003E-2</v>
      </c>
      <c r="X15" s="218">
        <v>0.32700000000000001</v>
      </c>
      <c r="Y15" s="218">
        <v>0.39900000000000002</v>
      </c>
      <c r="Z15" s="218">
        <v>0.125</v>
      </c>
      <c r="AA15" s="218">
        <v>6.5000000000000002E-2</v>
      </c>
      <c r="AB15" s="218">
        <v>0.23400000000000001</v>
      </c>
      <c r="AC15" s="218">
        <v>-5.1999999999999998E-2</v>
      </c>
      <c r="AD15" s="218">
        <v>0.186</v>
      </c>
      <c r="AE15" s="218">
        <v>0.27900000000000003</v>
      </c>
      <c r="AF15" s="218">
        <v>0.20399999999999999</v>
      </c>
      <c r="AG15" s="218">
        <v>9.4E-2</v>
      </c>
      <c r="AH15" s="218">
        <v>6.0999999999999999E-2</v>
      </c>
      <c r="AI15" s="218">
        <v>0.20200000000000001</v>
      </c>
      <c r="AJ15" s="218">
        <v>0.254</v>
      </c>
      <c r="AK15" s="218">
        <v>0.217</v>
      </c>
      <c r="AL15" s="218">
        <v>0.40600000000000003</v>
      </c>
      <c r="AM15" s="218">
        <v>-7.3999999999999996E-2</v>
      </c>
      <c r="AN15" s="218">
        <v>0.221</v>
      </c>
      <c r="AO15" s="218">
        <v>-0.161</v>
      </c>
      <c r="AP15" s="218">
        <v>0.125</v>
      </c>
      <c r="AQ15" s="218">
        <v>0.28799999999999998</v>
      </c>
      <c r="AR15" s="218">
        <v>0.23100000000000001</v>
      </c>
      <c r="AS15" s="218">
        <v>0.11</v>
      </c>
      <c r="AT15" s="218">
        <v>7.6999999999999999E-2</v>
      </c>
      <c r="AU15" s="218">
        <v>0.20300000000000001</v>
      </c>
      <c r="AV15" s="218">
        <v>0.23599999999999999</v>
      </c>
      <c r="AW15" s="218">
        <v>0.22500000000000001</v>
      </c>
      <c r="AX15" s="218">
        <v>0.38</v>
      </c>
      <c r="AY15" s="218">
        <v>-3.2000000000000001E-2</v>
      </c>
      <c r="AZ15" s="218">
        <v>0.21099999999999999</v>
      </c>
      <c r="BA15" s="218">
        <v>-0.108</v>
      </c>
      <c r="BB15" s="460"/>
      <c r="BC15" s="460"/>
      <c r="BD15" s="460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19"/>
      <c r="BS15" s="219"/>
      <c r="BT15" s="219"/>
      <c r="BU15" s="219"/>
      <c r="BV15" s="219"/>
      <c r="BW15" s="219"/>
      <c r="BX15" s="219"/>
      <c r="BY15" s="219"/>
      <c r="BZ15" s="219"/>
      <c r="CA15" s="219"/>
      <c r="CB15" s="219"/>
      <c r="CC15" s="219"/>
      <c r="CD15" s="219"/>
      <c r="CE15" s="219"/>
      <c r="CF15" s="219"/>
      <c r="CG15" s="219"/>
      <c r="CH15" s="219"/>
      <c r="CI15" s="219"/>
      <c r="CJ15" s="219"/>
      <c r="CK15" s="219"/>
      <c r="CL15" s="219"/>
      <c r="CM15" s="219"/>
      <c r="CN15" s="219"/>
      <c r="CO15" s="219"/>
      <c r="CP15" s="219"/>
      <c r="CQ15" s="219"/>
      <c r="CR15" s="219"/>
      <c r="CS15" s="219"/>
      <c r="CT15" s="219"/>
      <c r="CU15" s="219"/>
      <c r="CV15" s="219"/>
      <c r="CW15" s="219"/>
      <c r="CX15" s="219"/>
      <c r="CY15" s="219"/>
      <c r="CZ15" s="219"/>
      <c r="DA15" s="219"/>
      <c r="DB15" s="219"/>
      <c r="DC15" s="219"/>
      <c r="DD15" s="219"/>
      <c r="DE15" s="219"/>
      <c r="DF15" s="219"/>
      <c r="DG15" s="219"/>
      <c r="DH15" s="219"/>
      <c r="DI15" s="219"/>
      <c r="DJ15" s="219"/>
      <c r="DK15" s="219"/>
      <c r="DL15" s="219"/>
      <c r="DM15" s="219"/>
      <c r="DN15" s="219"/>
      <c r="DO15" s="219"/>
      <c r="DP15" s="219"/>
      <c r="DQ15" s="219"/>
      <c r="DR15" s="219"/>
      <c r="DS15" s="219"/>
      <c r="DT15" s="219"/>
      <c r="DU15" s="219"/>
      <c r="DV15" s="219"/>
      <c r="DW15" s="219"/>
      <c r="DX15" s="219"/>
      <c r="DY15" s="219"/>
      <c r="DZ15" s="219"/>
      <c r="EA15" s="219"/>
      <c r="EB15" s="219"/>
      <c r="EC15" s="219"/>
      <c r="ED15" s="219"/>
      <c r="EE15" s="219"/>
      <c r="EF15" s="219"/>
      <c r="EG15" s="219"/>
      <c r="EH15" s="219"/>
      <c r="EI15" s="219"/>
      <c r="EJ15" s="219"/>
      <c r="EK15" s="219"/>
      <c r="EL15" s="219"/>
      <c r="EM15" s="219"/>
      <c r="EN15" s="219"/>
      <c r="EO15" s="219"/>
      <c r="EP15" s="219"/>
      <c r="EQ15" s="219"/>
      <c r="ER15" s="219"/>
      <c r="ES15" s="219"/>
      <c r="ET15" s="219"/>
      <c r="EU15" s="219"/>
      <c r="EV15" s="219"/>
      <c r="EW15" s="219"/>
      <c r="EX15" s="219"/>
      <c r="EY15" s="219"/>
      <c r="EZ15" s="219"/>
      <c r="FA15" s="219"/>
      <c r="FB15" s="219"/>
      <c r="FC15" s="219"/>
      <c r="FD15" s="219"/>
      <c r="FE15" s="219"/>
      <c r="FF15" s="219"/>
      <c r="FG15" s="219"/>
      <c r="FH15" s="219"/>
      <c r="FI15" s="219"/>
      <c r="FJ15" s="219"/>
      <c r="FK15" s="219"/>
      <c r="FL15" s="219"/>
      <c r="FM15" s="219"/>
      <c r="FN15" s="219"/>
      <c r="FO15" s="219"/>
      <c r="FP15" s="219"/>
      <c r="FQ15" s="219"/>
      <c r="FR15" s="219"/>
      <c r="FS15" s="219"/>
      <c r="FT15" s="219"/>
      <c r="FU15" s="219"/>
      <c r="FV15" s="219"/>
      <c r="FW15" s="219"/>
      <c r="FX15" s="219"/>
      <c r="FY15" s="219"/>
      <c r="FZ15" s="219"/>
      <c r="GA15" s="219"/>
      <c r="GB15" s="219"/>
      <c r="GC15" s="219"/>
      <c r="GD15" s="219"/>
      <c r="GE15" s="219"/>
      <c r="GF15" s="219"/>
      <c r="GG15" s="219"/>
      <c r="GH15" s="219"/>
      <c r="GI15" s="219"/>
      <c r="GJ15" s="219"/>
      <c r="GK15" s="219"/>
      <c r="GL15" s="219"/>
      <c r="GM15" s="219"/>
      <c r="GN15" s="219"/>
      <c r="GO15" s="219"/>
      <c r="GP15" s="219"/>
      <c r="GQ15" s="219"/>
      <c r="GR15" s="219"/>
      <c r="GS15" s="219"/>
      <c r="GT15" s="219"/>
      <c r="GU15" s="219"/>
      <c r="GV15" s="219"/>
      <c r="GW15" s="219"/>
      <c r="GX15" s="219"/>
      <c r="GY15" s="219"/>
      <c r="GZ15" s="219"/>
      <c r="HA15" s="219"/>
      <c r="HB15" s="219"/>
      <c r="HC15" s="219"/>
      <c r="HD15" s="219"/>
      <c r="HE15" s="219"/>
      <c r="HF15" s="219"/>
      <c r="HG15" s="219"/>
      <c r="HH15" s="219"/>
      <c r="HI15" s="219"/>
      <c r="HJ15" s="219"/>
      <c r="HK15" s="219"/>
      <c r="HL15" s="219"/>
      <c r="HM15" s="219"/>
      <c r="HN15" s="219"/>
      <c r="HO15" s="219"/>
      <c r="HP15" s="219"/>
      <c r="HQ15" s="219"/>
      <c r="HR15" s="219"/>
      <c r="HS15" s="219"/>
      <c r="HT15" s="219"/>
      <c r="HU15" s="219"/>
      <c r="HV15" s="219"/>
      <c r="HW15" s="219"/>
      <c r="HX15" s="219"/>
      <c r="HY15" s="219"/>
      <c r="HZ15" s="219"/>
      <c r="IA15" s="219"/>
      <c r="IB15" s="219"/>
      <c r="IC15" s="219"/>
      <c r="ID15" s="219"/>
      <c r="IE15" s="219"/>
      <c r="IF15" s="219"/>
      <c r="IG15" s="219"/>
      <c r="IH15" s="219"/>
      <c r="II15" s="219"/>
      <c r="IJ15" s="219"/>
      <c r="IK15" s="219"/>
      <c r="IL15" s="219"/>
      <c r="IM15" s="219"/>
      <c r="IN15" s="219"/>
      <c r="IO15" s="219"/>
      <c r="IP15" s="219"/>
      <c r="IQ15" s="219"/>
      <c r="IR15" s="219"/>
      <c r="IS15" s="219"/>
      <c r="IT15" s="219"/>
      <c r="IU15" s="219"/>
      <c r="IV15" s="219"/>
      <c r="IW15" s="219"/>
      <c r="IX15" s="219"/>
      <c r="IY15" s="219"/>
      <c r="IZ15" s="219"/>
      <c r="JA15" s="219"/>
      <c r="JB15" s="219"/>
      <c r="JC15" s="219"/>
      <c r="JD15" s="219"/>
      <c r="JE15" s="219"/>
      <c r="JF15" s="219"/>
      <c r="JG15" s="219"/>
      <c r="JH15" s="219"/>
      <c r="JI15" s="219"/>
      <c r="JJ15" s="219"/>
      <c r="JK15" s="219"/>
      <c r="JL15" s="219"/>
      <c r="JM15" s="219"/>
      <c r="JN15" s="219"/>
      <c r="JO15" s="219"/>
      <c r="JP15" s="219"/>
      <c r="JQ15" s="219"/>
      <c r="JR15" s="219"/>
      <c r="JS15" s="219"/>
      <c r="JT15" s="219"/>
      <c r="JU15" s="219"/>
      <c r="JV15" s="219"/>
      <c r="JW15" s="219"/>
      <c r="JX15" s="219"/>
      <c r="JY15" s="219"/>
      <c r="JZ15" s="219"/>
      <c r="KA15" s="219"/>
      <c r="KB15" s="219"/>
      <c r="KC15" s="219"/>
      <c r="KD15" s="219"/>
      <c r="KE15" s="219"/>
      <c r="KF15" s="219"/>
      <c r="KG15" s="219"/>
      <c r="KH15" s="219"/>
      <c r="KI15" s="219"/>
      <c r="KJ15" s="219"/>
      <c r="KK15" s="219"/>
      <c r="KL15" s="219"/>
      <c r="KM15" s="219"/>
      <c r="KN15" s="219"/>
      <c r="KO15" s="219"/>
      <c r="KP15" s="219"/>
      <c r="KQ15" s="219"/>
      <c r="KR15" s="219"/>
      <c r="KS15" s="219"/>
      <c r="KT15" s="219"/>
      <c r="KU15" s="219"/>
      <c r="KV15" s="219"/>
      <c r="KW15" s="219"/>
      <c r="KX15" s="219"/>
      <c r="KY15" s="219"/>
      <c r="KZ15" s="219"/>
      <c r="LA15" s="219"/>
      <c r="LB15" s="219"/>
      <c r="LC15" s="219"/>
      <c r="LD15" s="219"/>
      <c r="LE15" s="219"/>
      <c r="LF15" s="219"/>
      <c r="LG15" s="219"/>
      <c r="LH15" s="219"/>
      <c r="LI15" s="219"/>
      <c r="LJ15" s="219"/>
      <c r="LK15" s="219"/>
      <c r="LL15" s="219"/>
      <c r="LM15" s="219"/>
      <c r="LN15" s="219"/>
      <c r="LO15" s="219"/>
      <c r="LP15" s="219"/>
      <c r="LQ15" s="219"/>
      <c r="LR15" s="219"/>
      <c r="LS15" s="219"/>
      <c r="LT15" s="219"/>
      <c r="LU15" s="219"/>
      <c r="LV15" s="219"/>
      <c r="LW15" s="219"/>
      <c r="LX15" s="219"/>
      <c r="LY15" s="219"/>
      <c r="LZ15" s="219"/>
      <c r="MA15" s="219"/>
      <c r="MB15" s="219"/>
      <c r="MC15" s="219"/>
      <c r="MD15" s="219"/>
      <c r="ME15" s="219"/>
      <c r="MF15" s="219"/>
      <c r="MG15" s="219"/>
      <c r="MH15" s="219"/>
      <c r="MI15" s="219"/>
      <c r="MJ15" s="219"/>
      <c r="MK15" s="219"/>
      <c r="ML15" s="219"/>
      <c r="MM15" s="219"/>
      <c r="MN15" s="219"/>
      <c r="MO15" s="219"/>
      <c r="MP15" s="219"/>
      <c r="MQ15" s="219"/>
      <c r="MR15" s="219"/>
      <c r="MS15" s="219"/>
      <c r="MT15" s="219"/>
      <c r="MU15" s="219"/>
      <c r="MV15" s="219"/>
      <c r="MW15" s="219"/>
      <c r="MX15" s="219"/>
      <c r="MY15" s="219"/>
      <c r="MZ15" s="219"/>
      <c r="NA15" s="219"/>
      <c r="NB15" s="219"/>
      <c r="NC15" s="219"/>
      <c r="ND15" s="219"/>
      <c r="NE15" s="219"/>
      <c r="NF15" s="219"/>
      <c r="NG15" s="219"/>
      <c r="NH15" s="219"/>
      <c r="NI15" s="219"/>
      <c r="NJ15" s="219"/>
      <c r="NK15" s="219"/>
      <c r="NL15" s="219"/>
      <c r="NM15" s="219"/>
      <c r="NN15" s="219"/>
      <c r="NO15" s="219"/>
      <c r="NP15" s="219"/>
      <c r="NQ15" s="219"/>
      <c r="NR15" s="219"/>
      <c r="NS15" s="219"/>
      <c r="NT15" s="219"/>
      <c r="NU15" s="219"/>
      <c r="NV15" s="219"/>
      <c r="NW15" s="219"/>
      <c r="NX15" s="219"/>
      <c r="NY15" s="219"/>
      <c r="NZ15" s="219"/>
      <c r="OA15" s="219"/>
      <c r="OB15" s="219"/>
      <c r="OC15" s="219"/>
      <c r="OD15" s="219"/>
      <c r="OE15" s="219"/>
      <c r="OF15" s="219"/>
      <c r="OG15" s="219"/>
      <c r="OH15" s="219"/>
      <c r="OI15" s="219"/>
      <c r="OJ15" s="219"/>
      <c r="OK15" s="219"/>
      <c r="OL15" s="219"/>
      <c r="OM15" s="219"/>
      <c r="ON15" s="219"/>
      <c r="OO15" s="219"/>
      <c r="OP15" s="219"/>
      <c r="OQ15" s="219"/>
      <c r="OR15" s="219"/>
      <c r="OS15" s="219"/>
      <c r="OT15" s="219"/>
      <c r="OU15" s="219"/>
      <c r="OV15" s="219"/>
      <c r="OW15" s="219"/>
      <c r="OX15" s="219"/>
      <c r="OY15" s="219"/>
      <c r="OZ15" s="219"/>
      <c r="PA15" s="219"/>
      <c r="PB15" s="219"/>
      <c r="PC15" s="219"/>
      <c r="PD15" s="219"/>
      <c r="PE15" s="219"/>
      <c r="PF15" s="219"/>
      <c r="PG15" s="219"/>
      <c r="PH15" s="219"/>
      <c r="PI15" s="219"/>
      <c r="PJ15" s="219"/>
      <c r="PK15" s="219"/>
      <c r="PL15" s="219"/>
      <c r="PM15" s="219"/>
      <c r="PN15" s="219"/>
      <c r="PO15" s="219"/>
      <c r="PP15" s="219"/>
      <c r="PQ15" s="219"/>
      <c r="PR15" s="219"/>
      <c r="PS15" s="219"/>
      <c r="PT15" s="219"/>
      <c r="PU15" s="219"/>
      <c r="PV15" s="219"/>
      <c r="PW15" s="219"/>
      <c r="PX15" s="219"/>
      <c r="PY15" s="219"/>
      <c r="PZ15" s="219"/>
      <c r="QA15" s="219"/>
      <c r="QB15" s="219"/>
      <c r="QC15" s="219"/>
      <c r="QD15" s="219"/>
      <c r="QE15" s="219"/>
      <c r="QF15" s="219"/>
      <c r="QG15" s="219"/>
      <c r="QH15" s="219"/>
      <c r="QI15" s="219"/>
      <c r="QJ15" s="219"/>
      <c r="QK15" s="219"/>
      <c r="QL15" s="219"/>
      <c r="QM15" s="219"/>
      <c r="QN15" s="219"/>
      <c r="QO15" s="219"/>
      <c r="QP15" s="219"/>
      <c r="QQ15" s="219"/>
      <c r="QR15" s="219"/>
      <c r="QS15" s="219"/>
      <c r="QT15" s="219"/>
      <c r="QU15" s="219"/>
      <c r="QV15" s="219"/>
      <c r="QW15" s="219"/>
      <c r="QX15" s="219"/>
      <c r="QY15" s="219"/>
      <c r="QZ15" s="219"/>
      <c r="RA15" s="219"/>
      <c r="RB15" s="219"/>
      <c r="RC15" s="219"/>
      <c r="RD15" s="219"/>
      <c r="RE15" s="219"/>
      <c r="RF15" s="219"/>
      <c r="RG15" s="219"/>
      <c r="RH15" s="219"/>
      <c r="RI15" s="219"/>
      <c r="RJ15" s="219"/>
      <c r="RK15" s="219"/>
      <c r="RL15" s="219"/>
      <c r="RM15" s="219"/>
      <c r="RN15" s="219"/>
      <c r="RO15" s="219"/>
      <c r="RP15" s="219"/>
      <c r="RQ15" s="219"/>
      <c r="RR15" s="219"/>
      <c r="RS15" s="219"/>
      <c r="RT15" s="219"/>
      <c r="RU15" s="219"/>
      <c r="RV15" s="219"/>
      <c r="RW15" s="219"/>
      <c r="RX15" s="219"/>
      <c r="RY15" s="219"/>
      <c r="RZ15" s="219"/>
      <c r="SA15" s="219"/>
      <c r="SB15" s="219"/>
      <c r="SC15" s="219"/>
      <c r="SD15" s="219"/>
      <c r="SE15" s="219"/>
      <c r="SF15" s="219"/>
    </row>
    <row r="16" spans="1:500" x14ac:dyDescent="0.25">
      <c r="A16" s="226" t="s">
        <v>18</v>
      </c>
      <c r="B16" s="218">
        <v>-6.9000000000000006E-2</v>
      </c>
      <c r="C16" s="218">
        <v>-0.10299999999999999</v>
      </c>
      <c r="D16" s="218">
        <v>-7.4999999999999997E-2</v>
      </c>
      <c r="E16" s="218">
        <v>-3.4000000000000002E-2</v>
      </c>
      <c r="F16" s="218">
        <v>-3.0000000000000001E-3</v>
      </c>
      <c r="G16" s="218">
        <v>-0.08</v>
      </c>
      <c r="H16" s="218">
        <v>-0.10299999999999999</v>
      </c>
      <c r="I16" s="218">
        <v>-0.16700000000000001</v>
      </c>
      <c r="J16" s="218">
        <v>-0.14499999999999999</v>
      </c>
      <c r="K16" s="218">
        <v>-0.13200000000000001</v>
      </c>
      <c r="L16" s="218">
        <v>-0.126</v>
      </c>
      <c r="M16" s="218">
        <v>-0.124</v>
      </c>
      <c r="N16" s="218">
        <v>-0.17699999999999999</v>
      </c>
      <c r="O16" s="218">
        <v>-0.16400000000000001</v>
      </c>
      <c r="P16" s="218">
        <v>-9.6000000000000002E-2</v>
      </c>
      <c r="Q16" s="218">
        <v>-0.125</v>
      </c>
      <c r="R16" s="218">
        <v>-5.3999999999999999E-2</v>
      </c>
      <c r="S16" s="218">
        <v>2E-3</v>
      </c>
      <c r="T16" s="218">
        <v>8.0000000000000002E-3</v>
      </c>
      <c r="U16" s="218">
        <v>0.111</v>
      </c>
      <c r="V16" s="218">
        <v>1.7999999999999999E-2</v>
      </c>
      <c r="W16" s="218">
        <v>-4.0000000000000001E-3</v>
      </c>
      <c r="X16" s="218">
        <v>7.0000000000000001E-3</v>
      </c>
      <c r="Y16" s="218">
        <v>-2.9000000000000001E-2</v>
      </c>
      <c r="Z16" s="218">
        <v>1.2E-2</v>
      </c>
      <c r="AA16" s="218">
        <v>4.0000000000000001E-3</v>
      </c>
      <c r="AB16" s="218">
        <v>-0.05</v>
      </c>
      <c r="AC16" s="218">
        <v>-0.04</v>
      </c>
      <c r="AD16" s="218">
        <v>1.9E-2</v>
      </c>
      <c r="AE16" s="218">
        <v>8.9999999999999993E-3</v>
      </c>
      <c r="AF16" s="218">
        <v>-3.1E-2</v>
      </c>
      <c r="AG16" s="218">
        <v>-1.9E-2</v>
      </c>
      <c r="AH16" s="218">
        <v>-4.1000000000000002E-2</v>
      </c>
      <c r="AI16" s="218">
        <v>-2.7E-2</v>
      </c>
      <c r="AJ16" s="218">
        <v>-2.9000000000000001E-2</v>
      </c>
      <c r="AK16" s="218">
        <v>-1.9E-2</v>
      </c>
      <c r="AL16" s="218">
        <v>0</v>
      </c>
      <c r="AM16" s="218">
        <v>-1E-3</v>
      </c>
      <c r="AN16" s="218">
        <v>6.0000000000000001E-3</v>
      </c>
      <c r="AO16" s="218">
        <v>2.4E-2</v>
      </c>
      <c r="AP16" s="218">
        <v>1.2E-2</v>
      </c>
      <c r="AQ16" s="218">
        <v>2E-3</v>
      </c>
      <c r="AR16" s="218">
        <v>-3.7999999999999999E-2</v>
      </c>
      <c r="AS16" s="218">
        <v>-2.5000000000000001E-2</v>
      </c>
      <c r="AT16" s="218">
        <v>-4.7E-2</v>
      </c>
      <c r="AU16" s="218">
        <v>-3.3000000000000002E-2</v>
      </c>
      <c r="AV16" s="218">
        <v>-3.5000000000000003E-2</v>
      </c>
      <c r="AW16" s="218">
        <v>-2.5999999999999999E-2</v>
      </c>
      <c r="AX16" s="218">
        <v>-7.0000000000000001E-3</v>
      </c>
      <c r="AY16" s="218">
        <v>-6.0000000000000001E-3</v>
      </c>
      <c r="AZ16" s="218">
        <v>0</v>
      </c>
      <c r="BA16" s="218">
        <v>2.1000000000000001E-2</v>
      </c>
      <c r="BB16" s="460"/>
      <c r="BC16" s="460"/>
      <c r="BD16" s="460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19"/>
      <c r="BS16" s="219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19"/>
      <c r="CJ16" s="219"/>
      <c r="CK16" s="219"/>
      <c r="CL16" s="219"/>
      <c r="CM16" s="219"/>
      <c r="CN16" s="219"/>
      <c r="CO16" s="219"/>
      <c r="CP16" s="219"/>
      <c r="CQ16" s="219"/>
      <c r="CR16" s="219"/>
      <c r="CS16" s="219"/>
      <c r="CT16" s="219"/>
      <c r="CU16" s="219"/>
      <c r="CV16" s="219"/>
      <c r="CW16" s="219"/>
      <c r="CX16" s="219"/>
      <c r="CY16" s="219"/>
      <c r="CZ16" s="219"/>
      <c r="DA16" s="219"/>
      <c r="DB16" s="219"/>
      <c r="DC16" s="219"/>
      <c r="DD16" s="219"/>
      <c r="DE16" s="219"/>
      <c r="DF16" s="219"/>
      <c r="DG16" s="219"/>
      <c r="DH16" s="219"/>
      <c r="DI16" s="219"/>
      <c r="DJ16" s="219"/>
      <c r="DK16" s="219"/>
      <c r="DL16" s="219"/>
      <c r="DM16" s="219"/>
      <c r="DN16" s="219"/>
      <c r="DO16" s="219"/>
      <c r="DP16" s="219"/>
      <c r="DQ16" s="219"/>
      <c r="DR16" s="219"/>
      <c r="DS16" s="219"/>
      <c r="DT16" s="219"/>
      <c r="DU16" s="219"/>
      <c r="DV16" s="219"/>
      <c r="DW16" s="219"/>
      <c r="DX16" s="219"/>
      <c r="DY16" s="219"/>
      <c r="DZ16" s="219"/>
      <c r="EA16" s="219"/>
      <c r="EB16" s="219"/>
      <c r="EC16" s="219"/>
      <c r="ED16" s="219"/>
      <c r="EE16" s="219"/>
      <c r="EF16" s="219"/>
      <c r="EG16" s="219"/>
      <c r="EH16" s="219"/>
      <c r="EI16" s="219"/>
      <c r="EJ16" s="219"/>
      <c r="EK16" s="219"/>
      <c r="EL16" s="219"/>
      <c r="EM16" s="219"/>
      <c r="EN16" s="219"/>
      <c r="EO16" s="219"/>
      <c r="EP16" s="219"/>
      <c r="EQ16" s="219"/>
      <c r="ER16" s="219"/>
      <c r="ES16" s="219"/>
      <c r="ET16" s="219"/>
      <c r="EU16" s="219"/>
      <c r="EV16" s="219"/>
      <c r="EW16" s="219"/>
      <c r="EX16" s="219"/>
      <c r="EY16" s="219"/>
      <c r="EZ16" s="219"/>
      <c r="FA16" s="219"/>
      <c r="FB16" s="219"/>
      <c r="FC16" s="219"/>
      <c r="FD16" s="219"/>
      <c r="FE16" s="219"/>
      <c r="FF16" s="219"/>
      <c r="FG16" s="219"/>
      <c r="FH16" s="219"/>
      <c r="FI16" s="219"/>
      <c r="FJ16" s="219"/>
      <c r="FK16" s="219"/>
      <c r="FL16" s="219"/>
      <c r="FM16" s="219"/>
      <c r="FN16" s="219"/>
      <c r="FO16" s="219"/>
      <c r="FP16" s="219"/>
      <c r="FQ16" s="219"/>
      <c r="FR16" s="219"/>
      <c r="FS16" s="219"/>
      <c r="FT16" s="219"/>
      <c r="FU16" s="219"/>
      <c r="FV16" s="219"/>
      <c r="FW16" s="219"/>
      <c r="FX16" s="219"/>
      <c r="FY16" s="219"/>
      <c r="FZ16" s="219"/>
      <c r="GA16" s="219"/>
      <c r="GB16" s="219"/>
      <c r="GC16" s="219"/>
      <c r="GD16" s="219"/>
      <c r="GE16" s="219"/>
      <c r="GF16" s="219"/>
      <c r="GG16" s="219"/>
      <c r="GH16" s="219"/>
      <c r="GI16" s="219"/>
      <c r="GJ16" s="219"/>
      <c r="GK16" s="219"/>
      <c r="GL16" s="219"/>
      <c r="GM16" s="219"/>
      <c r="GN16" s="219"/>
      <c r="GO16" s="219"/>
      <c r="GP16" s="219"/>
      <c r="GQ16" s="219"/>
      <c r="GR16" s="219"/>
      <c r="GS16" s="219"/>
      <c r="GT16" s="219"/>
      <c r="GU16" s="219"/>
      <c r="GV16" s="219"/>
      <c r="GW16" s="219"/>
      <c r="GX16" s="219"/>
      <c r="GY16" s="219"/>
      <c r="GZ16" s="219"/>
      <c r="HA16" s="219"/>
      <c r="HB16" s="219"/>
      <c r="HC16" s="219"/>
      <c r="HD16" s="219"/>
      <c r="HE16" s="219"/>
      <c r="HF16" s="219"/>
      <c r="HG16" s="219"/>
      <c r="HH16" s="219"/>
      <c r="HI16" s="219"/>
      <c r="HJ16" s="219"/>
      <c r="HK16" s="219"/>
      <c r="HL16" s="219"/>
      <c r="HM16" s="219"/>
      <c r="HN16" s="219"/>
      <c r="HO16" s="219"/>
      <c r="HP16" s="219"/>
      <c r="HQ16" s="219"/>
      <c r="HR16" s="219"/>
      <c r="HS16" s="219"/>
      <c r="HT16" s="219"/>
      <c r="HU16" s="219"/>
      <c r="HV16" s="219"/>
      <c r="HW16" s="219"/>
      <c r="HX16" s="219"/>
      <c r="HY16" s="219"/>
      <c r="HZ16" s="219"/>
      <c r="IA16" s="219"/>
      <c r="IB16" s="219"/>
      <c r="IC16" s="219"/>
      <c r="ID16" s="219"/>
      <c r="IE16" s="219"/>
      <c r="IF16" s="219"/>
      <c r="IG16" s="219"/>
      <c r="IH16" s="219"/>
      <c r="II16" s="219"/>
      <c r="IJ16" s="219"/>
      <c r="IK16" s="219"/>
      <c r="IL16" s="219"/>
      <c r="IM16" s="219"/>
      <c r="IN16" s="219"/>
      <c r="IO16" s="219"/>
      <c r="IP16" s="219"/>
      <c r="IQ16" s="219"/>
      <c r="IR16" s="219"/>
      <c r="IS16" s="219"/>
      <c r="IT16" s="219"/>
      <c r="IU16" s="219"/>
      <c r="IV16" s="219"/>
      <c r="IW16" s="219"/>
      <c r="IX16" s="219"/>
      <c r="IY16" s="219"/>
      <c r="IZ16" s="219"/>
      <c r="JA16" s="219"/>
      <c r="JB16" s="219"/>
      <c r="JC16" s="219"/>
      <c r="JD16" s="219"/>
      <c r="JE16" s="219"/>
      <c r="JF16" s="219"/>
      <c r="JG16" s="219"/>
      <c r="JH16" s="219"/>
      <c r="JI16" s="219"/>
      <c r="JJ16" s="219"/>
      <c r="JK16" s="219"/>
      <c r="JL16" s="219"/>
      <c r="JM16" s="219"/>
      <c r="JN16" s="219"/>
      <c r="JO16" s="219"/>
      <c r="JP16" s="219"/>
      <c r="JQ16" s="219"/>
      <c r="JR16" s="219"/>
      <c r="JS16" s="219"/>
      <c r="JT16" s="219"/>
      <c r="JU16" s="219"/>
      <c r="JV16" s="219"/>
      <c r="JW16" s="219"/>
      <c r="JX16" s="219"/>
      <c r="JY16" s="219"/>
      <c r="JZ16" s="219"/>
      <c r="KA16" s="219"/>
      <c r="KB16" s="219"/>
      <c r="KC16" s="219"/>
      <c r="KD16" s="219"/>
      <c r="KE16" s="219"/>
      <c r="KF16" s="219"/>
      <c r="KG16" s="219"/>
      <c r="KH16" s="219"/>
      <c r="KI16" s="219"/>
      <c r="KJ16" s="219"/>
      <c r="KK16" s="219"/>
      <c r="KL16" s="219"/>
      <c r="KM16" s="219"/>
      <c r="KN16" s="219"/>
      <c r="KO16" s="219"/>
      <c r="KP16" s="219"/>
      <c r="KQ16" s="219"/>
      <c r="KR16" s="219"/>
      <c r="KS16" s="219"/>
      <c r="KT16" s="219"/>
      <c r="KU16" s="219"/>
      <c r="KV16" s="219"/>
      <c r="KW16" s="219"/>
      <c r="KX16" s="219"/>
      <c r="KY16" s="219"/>
      <c r="KZ16" s="219"/>
      <c r="LA16" s="219"/>
      <c r="LB16" s="219"/>
      <c r="LC16" s="219"/>
      <c r="LD16" s="219"/>
      <c r="LE16" s="219"/>
      <c r="LF16" s="219"/>
      <c r="LG16" s="219"/>
      <c r="LH16" s="219"/>
      <c r="LI16" s="219"/>
      <c r="LJ16" s="219"/>
      <c r="LK16" s="219"/>
      <c r="LL16" s="219"/>
      <c r="LM16" s="219"/>
      <c r="LN16" s="219"/>
      <c r="LO16" s="219"/>
      <c r="LP16" s="219"/>
      <c r="LQ16" s="219"/>
      <c r="LR16" s="219"/>
      <c r="LS16" s="219"/>
      <c r="LT16" s="219"/>
      <c r="LU16" s="219"/>
      <c r="LV16" s="219"/>
      <c r="LW16" s="219"/>
      <c r="LX16" s="219"/>
      <c r="LY16" s="219"/>
      <c r="LZ16" s="219"/>
      <c r="MA16" s="219"/>
      <c r="MB16" s="219"/>
      <c r="MC16" s="219"/>
      <c r="MD16" s="219"/>
      <c r="ME16" s="219"/>
      <c r="MF16" s="219"/>
      <c r="MG16" s="219"/>
      <c r="MH16" s="219"/>
      <c r="MI16" s="219"/>
      <c r="MJ16" s="219"/>
      <c r="MK16" s="219"/>
      <c r="ML16" s="219"/>
      <c r="MM16" s="219"/>
      <c r="MN16" s="219"/>
      <c r="MO16" s="219"/>
      <c r="MP16" s="219"/>
      <c r="MQ16" s="219"/>
      <c r="MR16" s="219"/>
      <c r="MS16" s="219"/>
      <c r="MT16" s="219"/>
      <c r="MU16" s="219"/>
      <c r="MV16" s="219"/>
      <c r="MW16" s="219"/>
      <c r="MX16" s="219"/>
      <c r="MY16" s="219"/>
      <c r="MZ16" s="219"/>
      <c r="NA16" s="219"/>
      <c r="NB16" s="219"/>
      <c r="NC16" s="219"/>
      <c r="ND16" s="219"/>
      <c r="NE16" s="219"/>
      <c r="NF16" s="219"/>
      <c r="NG16" s="219"/>
      <c r="NH16" s="219"/>
      <c r="NI16" s="219"/>
      <c r="NJ16" s="219"/>
      <c r="NK16" s="219"/>
      <c r="NL16" s="219"/>
      <c r="NM16" s="219"/>
      <c r="NN16" s="219"/>
      <c r="NO16" s="219"/>
      <c r="NP16" s="219"/>
      <c r="NQ16" s="219"/>
      <c r="NR16" s="219"/>
      <c r="NS16" s="219"/>
      <c r="NT16" s="219"/>
      <c r="NU16" s="219"/>
      <c r="NV16" s="219"/>
      <c r="NW16" s="219"/>
      <c r="NX16" s="219"/>
      <c r="NY16" s="219"/>
      <c r="NZ16" s="219"/>
      <c r="OA16" s="219"/>
      <c r="OB16" s="219"/>
      <c r="OC16" s="219"/>
      <c r="OD16" s="219"/>
      <c r="OE16" s="219"/>
      <c r="OF16" s="219"/>
      <c r="OG16" s="219"/>
      <c r="OH16" s="219"/>
      <c r="OI16" s="219"/>
      <c r="OJ16" s="219"/>
      <c r="OK16" s="219"/>
      <c r="OL16" s="219"/>
      <c r="OM16" s="219"/>
      <c r="ON16" s="219"/>
      <c r="OO16" s="219"/>
      <c r="OP16" s="219"/>
      <c r="OQ16" s="219"/>
      <c r="OR16" s="219"/>
      <c r="OS16" s="219"/>
      <c r="OT16" s="219"/>
      <c r="OU16" s="219"/>
      <c r="OV16" s="219"/>
      <c r="OW16" s="219"/>
      <c r="OX16" s="219"/>
      <c r="OY16" s="219"/>
      <c r="OZ16" s="219"/>
      <c r="PA16" s="219"/>
      <c r="PB16" s="219"/>
      <c r="PC16" s="219"/>
      <c r="PD16" s="219"/>
      <c r="PE16" s="219"/>
      <c r="PF16" s="219"/>
      <c r="PG16" s="219"/>
      <c r="PH16" s="219"/>
      <c r="PI16" s="219"/>
      <c r="PJ16" s="219"/>
      <c r="PK16" s="219"/>
      <c r="PL16" s="219"/>
      <c r="PM16" s="219"/>
      <c r="PN16" s="219"/>
      <c r="PO16" s="219"/>
      <c r="PP16" s="219"/>
      <c r="PQ16" s="219"/>
      <c r="PR16" s="219"/>
      <c r="PS16" s="219"/>
      <c r="PT16" s="219"/>
      <c r="PU16" s="219"/>
      <c r="PV16" s="219"/>
      <c r="PW16" s="219"/>
      <c r="PX16" s="219"/>
      <c r="PY16" s="219"/>
      <c r="PZ16" s="219"/>
      <c r="QA16" s="219"/>
      <c r="QB16" s="219"/>
      <c r="QC16" s="219"/>
      <c r="QD16" s="219"/>
      <c r="QE16" s="219"/>
      <c r="QF16" s="219"/>
      <c r="QG16" s="219"/>
      <c r="QH16" s="219"/>
      <c r="QI16" s="219"/>
      <c r="QJ16" s="219"/>
      <c r="QK16" s="219"/>
      <c r="QL16" s="219"/>
      <c r="QM16" s="219"/>
      <c r="QN16" s="219"/>
      <c r="QO16" s="219"/>
      <c r="QP16" s="219"/>
      <c r="QQ16" s="219"/>
      <c r="QR16" s="219"/>
      <c r="QS16" s="219"/>
      <c r="QT16" s="219"/>
      <c r="QU16" s="219"/>
      <c r="QV16" s="219"/>
      <c r="QW16" s="219"/>
      <c r="QX16" s="219"/>
      <c r="QY16" s="219"/>
      <c r="QZ16" s="219"/>
      <c r="RA16" s="219"/>
      <c r="RB16" s="219"/>
      <c r="RC16" s="219"/>
      <c r="RD16" s="219"/>
      <c r="RE16" s="219"/>
      <c r="RF16" s="219"/>
      <c r="RG16" s="219"/>
      <c r="RH16" s="219"/>
      <c r="RI16" s="219"/>
      <c r="RJ16" s="219"/>
      <c r="RK16" s="219"/>
      <c r="RL16" s="219"/>
      <c r="RM16" s="219"/>
      <c r="RN16" s="219"/>
      <c r="RO16" s="219"/>
      <c r="RP16" s="219"/>
      <c r="RQ16" s="219"/>
      <c r="RR16" s="219"/>
      <c r="RS16" s="219"/>
      <c r="RT16" s="219"/>
      <c r="RU16" s="219"/>
      <c r="RV16" s="219"/>
      <c r="RW16" s="219"/>
      <c r="RX16" s="219"/>
      <c r="RY16" s="219"/>
      <c r="RZ16" s="219"/>
      <c r="SA16" s="219"/>
      <c r="SB16" s="219"/>
      <c r="SC16" s="219"/>
      <c r="SD16" s="219"/>
      <c r="SE16" s="219"/>
      <c r="SF16" s="219"/>
    </row>
    <row r="17" spans="1:500" x14ac:dyDescent="0.25">
      <c r="A17" s="226" t="s">
        <v>19</v>
      </c>
      <c r="B17" s="218">
        <v>7.0000000000000001E-3</v>
      </c>
      <c r="C17" s="218">
        <v>0.13100000000000001</v>
      </c>
      <c r="D17" s="218">
        <v>0.435</v>
      </c>
      <c r="E17" s="218">
        <v>0.249</v>
      </c>
      <c r="F17" s="218">
        <v>0.05</v>
      </c>
      <c r="G17" s="218">
        <v>0.34899999999999998</v>
      </c>
      <c r="H17" s="218">
        <v>0.23</v>
      </c>
      <c r="I17" s="218">
        <v>-6.7000000000000004E-2</v>
      </c>
      <c r="J17" s="218">
        <v>-0.127</v>
      </c>
      <c r="K17" s="218">
        <v>1.9E-2</v>
      </c>
      <c r="L17" s="218">
        <v>-5.6000000000000001E-2</v>
      </c>
      <c r="M17" s="218">
        <v>1.4E-2</v>
      </c>
      <c r="N17" s="218">
        <v>2.5000000000000001E-2</v>
      </c>
      <c r="O17" s="218">
        <v>0.113</v>
      </c>
      <c r="P17" s="218">
        <v>3.2000000000000001E-2</v>
      </c>
      <c r="Q17" s="218">
        <v>0.14699999999999999</v>
      </c>
      <c r="R17" s="218">
        <v>0.184</v>
      </c>
      <c r="S17" s="218">
        <v>0.15</v>
      </c>
      <c r="T17" s="218">
        <v>0.184</v>
      </c>
      <c r="U17" s="218">
        <v>0.30399999999999999</v>
      </c>
      <c r="V17" s="218">
        <v>0.17100000000000001</v>
      </c>
      <c r="W17" s="218">
        <v>9.2999999999999999E-2</v>
      </c>
      <c r="X17" s="218">
        <v>0.33400000000000002</v>
      </c>
      <c r="Y17" s="218">
        <v>0.36899999999999999</v>
      </c>
      <c r="Z17" s="218">
        <v>0.13700000000000001</v>
      </c>
      <c r="AA17" s="218">
        <v>6.9000000000000006E-2</v>
      </c>
      <c r="AB17" s="218">
        <v>0.184</v>
      </c>
      <c r="AC17" s="218">
        <v>-9.1999999999999998E-2</v>
      </c>
      <c r="AD17" s="218">
        <v>0.20499999999999999</v>
      </c>
      <c r="AE17" s="218">
        <v>0.28799999999999998</v>
      </c>
      <c r="AF17" s="218">
        <v>0.17299999999999999</v>
      </c>
      <c r="AG17" s="218">
        <v>7.4999999999999997E-2</v>
      </c>
      <c r="AH17" s="218">
        <v>0.02</v>
      </c>
      <c r="AI17" s="218">
        <v>0.17499999999999999</v>
      </c>
      <c r="AJ17" s="218">
        <v>0.22500000000000001</v>
      </c>
      <c r="AK17" s="218">
        <v>0.19800000000000001</v>
      </c>
      <c r="AL17" s="218">
        <v>0.40600000000000003</v>
      </c>
      <c r="AM17" s="218">
        <v>-7.4999999999999997E-2</v>
      </c>
      <c r="AN17" s="218">
        <v>0.22700000000000001</v>
      </c>
      <c r="AO17" s="218">
        <v>-0.13700000000000001</v>
      </c>
      <c r="AP17" s="218">
        <v>0.13700000000000001</v>
      </c>
      <c r="AQ17" s="218">
        <v>0.28999999999999998</v>
      </c>
      <c r="AR17" s="218">
        <v>0.193</v>
      </c>
      <c r="AS17" s="218">
        <v>8.5999999999999993E-2</v>
      </c>
      <c r="AT17" s="218">
        <v>0.03</v>
      </c>
      <c r="AU17" s="218">
        <v>0.17</v>
      </c>
      <c r="AV17" s="218">
        <v>0.20200000000000001</v>
      </c>
      <c r="AW17" s="218">
        <v>0.2</v>
      </c>
      <c r="AX17" s="218">
        <v>0.372</v>
      </c>
      <c r="AY17" s="218">
        <v>-3.7999999999999999E-2</v>
      </c>
      <c r="AZ17" s="218">
        <v>0.21099999999999999</v>
      </c>
      <c r="BA17" s="218">
        <v>-8.7999999999999995E-2</v>
      </c>
      <c r="BB17" s="460"/>
      <c r="BC17" s="460"/>
      <c r="BD17" s="460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219"/>
      <c r="BS17" s="219"/>
      <c r="BT17" s="219"/>
      <c r="BU17" s="219"/>
      <c r="BV17" s="219"/>
      <c r="BW17" s="219"/>
      <c r="BX17" s="219"/>
      <c r="BY17" s="219"/>
      <c r="BZ17" s="219"/>
      <c r="CA17" s="219"/>
      <c r="CB17" s="219"/>
      <c r="CC17" s="219"/>
      <c r="CD17" s="219"/>
      <c r="CE17" s="219"/>
      <c r="CF17" s="219"/>
      <c r="CG17" s="219"/>
      <c r="CH17" s="219"/>
      <c r="CI17" s="219"/>
      <c r="CJ17" s="219"/>
      <c r="CK17" s="219"/>
      <c r="CL17" s="219"/>
      <c r="CM17" s="219"/>
      <c r="CN17" s="219"/>
      <c r="CO17" s="219"/>
      <c r="CP17" s="219"/>
      <c r="CQ17" s="219"/>
      <c r="CR17" s="219"/>
      <c r="CS17" s="219"/>
      <c r="CT17" s="219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19"/>
      <c r="DL17" s="219"/>
      <c r="DM17" s="219"/>
      <c r="DN17" s="219"/>
      <c r="DO17" s="219"/>
      <c r="DP17" s="219"/>
      <c r="DQ17" s="219"/>
      <c r="DR17" s="219"/>
      <c r="DS17" s="219"/>
      <c r="DT17" s="219"/>
      <c r="DU17" s="219"/>
      <c r="DV17" s="219"/>
      <c r="DW17" s="219"/>
      <c r="DX17" s="219"/>
      <c r="DY17" s="219"/>
      <c r="DZ17" s="219"/>
      <c r="EA17" s="219"/>
      <c r="EB17" s="219"/>
      <c r="EC17" s="219"/>
      <c r="ED17" s="219"/>
      <c r="EE17" s="219"/>
      <c r="EF17" s="219"/>
      <c r="EG17" s="219"/>
      <c r="EH17" s="219"/>
      <c r="EI17" s="219"/>
      <c r="EJ17" s="219"/>
      <c r="EK17" s="219"/>
      <c r="EL17" s="219"/>
      <c r="EM17" s="219"/>
      <c r="EN17" s="219"/>
      <c r="EO17" s="219"/>
      <c r="EP17" s="219"/>
      <c r="EQ17" s="219"/>
      <c r="ER17" s="219"/>
      <c r="ES17" s="219"/>
      <c r="ET17" s="219"/>
      <c r="EU17" s="219"/>
      <c r="EV17" s="219"/>
      <c r="EW17" s="219"/>
      <c r="EX17" s="219"/>
      <c r="EY17" s="219"/>
      <c r="EZ17" s="219"/>
      <c r="FA17" s="219"/>
      <c r="FB17" s="219"/>
      <c r="FC17" s="219"/>
      <c r="FD17" s="219"/>
      <c r="FE17" s="219"/>
      <c r="FF17" s="219"/>
      <c r="FG17" s="219"/>
      <c r="FH17" s="219"/>
      <c r="FI17" s="219"/>
      <c r="FJ17" s="219"/>
      <c r="FK17" s="219"/>
      <c r="FL17" s="219"/>
      <c r="FM17" s="219"/>
      <c r="FN17" s="219"/>
      <c r="FO17" s="219"/>
      <c r="FP17" s="219"/>
      <c r="FQ17" s="219"/>
      <c r="FR17" s="219"/>
      <c r="FS17" s="219"/>
      <c r="FT17" s="219"/>
      <c r="FU17" s="219"/>
      <c r="FV17" s="219"/>
      <c r="FW17" s="219"/>
      <c r="FX17" s="219"/>
      <c r="FY17" s="219"/>
      <c r="FZ17" s="219"/>
      <c r="GA17" s="219"/>
      <c r="GB17" s="219"/>
      <c r="GC17" s="219"/>
      <c r="GD17" s="219"/>
      <c r="GE17" s="219"/>
      <c r="GF17" s="219"/>
      <c r="GG17" s="219"/>
      <c r="GH17" s="219"/>
      <c r="GI17" s="219"/>
      <c r="GJ17" s="219"/>
      <c r="GK17" s="219"/>
      <c r="GL17" s="219"/>
      <c r="GM17" s="219"/>
      <c r="GN17" s="219"/>
      <c r="GO17" s="219"/>
      <c r="GP17" s="219"/>
      <c r="GQ17" s="219"/>
      <c r="GR17" s="219"/>
      <c r="GS17" s="219"/>
      <c r="GT17" s="219"/>
      <c r="GU17" s="219"/>
      <c r="GV17" s="219"/>
      <c r="GW17" s="219"/>
      <c r="GX17" s="219"/>
      <c r="GY17" s="219"/>
      <c r="GZ17" s="219"/>
      <c r="HA17" s="219"/>
      <c r="HB17" s="219"/>
      <c r="HC17" s="219"/>
      <c r="HD17" s="219"/>
      <c r="HE17" s="219"/>
      <c r="HF17" s="219"/>
      <c r="HG17" s="219"/>
      <c r="HH17" s="219"/>
      <c r="HI17" s="219"/>
      <c r="HJ17" s="219"/>
      <c r="HK17" s="219"/>
      <c r="HL17" s="219"/>
      <c r="HM17" s="219"/>
      <c r="HN17" s="219"/>
      <c r="HO17" s="219"/>
      <c r="HP17" s="219"/>
      <c r="HQ17" s="219"/>
      <c r="HR17" s="219"/>
      <c r="HS17" s="219"/>
      <c r="HT17" s="219"/>
      <c r="HU17" s="219"/>
      <c r="HV17" s="219"/>
      <c r="HW17" s="219"/>
      <c r="HX17" s="219"/>
      <c r="HY17" s="219"/>
      <c r="HZ17" s="219"/>
      <c r="IA17" s="219"/>
      <c r="IB17" s="219"/>
      <c r="IC17" s="219"/>
      <c r="ID17" s="219"/>
      <c r="IE17" s="219"/>
      <c r="IF17" s="219"/>
      <c r="IG17" s="219"/>
      <c r="IH17" s="219"/>
      <c r="II17" s="219"/>
      <c r="IJ17" s="219"/>
      <c r="IK17" s="219"/>
      <c r="IL17" s="219"/>
      <c r="IM17" s="219"/>
      <c r="IN17" s="219"/>
      <c r="IO17" s="219"/>
      <c r="IP17" s="219"/>
      <c r="IQ17" s="219"/>
      <c r="IR17" s="219"/>
      <c r="IS17" s="219"/>
      <c r="IT17" s="219"/>
      <c r="IU17" s="219"/>
      <c r="IV17" s="219"/>
      <c r="IW17" s="219"/>
      <c r="IX17" s="219"/>
      <c r="IY17" s="219"/>
      <c r="IZ17" s="219"/>
      <c r="JA17" s="219"/>
      <c r="JB17" s="219"/>
      <c r="JC17" s="219"/>
      <c r="JD17" s="219"/>
      <c r="JE17" s="219"/>
      <c r="JF17" s="219"/>
      <c r="JG17" s="219"/>
      <c r="JH17" s="219"/>
      <c r="JI17" s="219"/>
      <c r="JJ17" s="219"/>
      <c r="JK17" s="219"/>
      <c r="JL17" s="219"/>
      <c r="JM17" s="219"/>
      <c r="JN17" s="219"/>
      <c r="JO17" s="219"/>
      <c r="JP17" s="219"/>
      <c r="JQ17" s="219"/>
      <c r="JR17" s="219"/>
      <c r="JS17" s="219"/>
      <c r="JT17" s="219"/>
      <c r="JU17" s="219"/>
      <c r="JV17" s="219"/>
      <c r="JW17" s="219"/>
      <c r="JX17" s="219"/>
      <c r="JY17" s="219"/>
      <c r="JZ17" s="219"/>
      <c r="KA17" s="219"/>
      <c r="KB17" s="219"/>
      <c r="KC17" s="219"/>
      <c r="KD17" s="219"/>
      <c r="KE17" s="219"/>
      <c r="KF17" s="219"/>
      <c r="KG17" s="219"/>
      <c r="KH17" s="219"/>
      <c r="KI17" s="219"/>
      <c r="KJ17" s="219"/>
      <c r="KK17" s="219"/>
      <c r="KL17" s="219"/>
      <c r="KM17" s="219"/>
      <c r="KN17" s="219"/>
      <c r="KO17" s="219"/>
      <c r="KP17" s="219"/>
      <c r="KQ17" s="219"/>
      <c r="KR17" s="219"/>
      <c r="KS17" s="219"/>
      <c r="KT17" s="219"/>
      <c r="KU17" s="219"/>
      <c r="KV17" s="219"/>
      <c r="KW17" s="219"/>
      <c r="KX17" s="219"/>
      <c r="KY17" s="219"/>
      <c r="KZ17" s="219"/>
      <c r="LA17" s="219"/>
      <c r="LB17" s="219"/>
      <c r="LC17" s="219"/>
      <c r="LD17" s="219"/>
      <c r="LE17" s="219"/>
      <c r="LF17" s="219"/>
      <c r="LG17" s="219"/>
      <c r="LH17" s="219"/>
      <c r="LI17" s="219"/>
      <c r="LJ17" s="219"/>
      <c r="LK17" s="219"/>
      <c r="LL17" s="219"/>
      <c r="LM17" s="219"/>
      <c r="LN17" s="219"/>
      <c r="LO17" s="219"/>
      <c r="LP17" s="219"/>
      <c r="LQ17" s="219"/>
      <c r="LR17" s="219"/>
      <c r="LS17" s="219"/>
      <c r="LT17" s="219"/>
      <c r="LU17" s="219"/>
      <c r="LV17" s="219"/>
      <c r="LW17" s="219"/>
      <c r="LX17" s="219"/>
      <c r="LY17" s="219"/>
      <c r="LZ17" s="219"/>
      <c r="MA17" s="219"/>
      <c r="MB17" s="219"/>
      <c r="MC17" s="219"/>
      <c r="MD17" s="219"/>
      <c r="ME17" s="219"/>
      <c r="MF17" s="219"/>
      <c r="MG17" s="219"/>
      <c r="MH17" s="219"/>
      <c r="MI17" s="219"/>
      <c r="MJ17" s="219"/>
      <c r="MK17" s="219"/>
      <c r="ML17" s="219"/>
      <c r="MM17" s="219"/>
      <c r="MN17" s="219"/>
      <c r="MO17" s="219"/>
      <c r="MP17" s="219"/>
      <c r="MQ17" s="219"/>
      <c r="MR17" s="219"/>
      <c r="MS17" s="219"/>
      <c r="MT17" s="219"/>
      <c r="MU17" s="219"/>
      <c r="MV17" s="219"/>
      <c r="MW17" s="219"/>
      <c r="MX17" s="219"/>
      <c r="MY17" s="219"/>
      <c r="MZ17" s="219"/>
      <c r="NA17" s="219"/>
      <c r="NB17" s="219"/>
      <c r="NC17" s="219"/>
      <c r="ND17" s="219"/>
      <c r="NE17" s="219"/>
      <c r="NF17" s="219"/>
      <c r="NG17" s="219"/>
      <c r="NH17" s="219"/>
      <c r="NI17" s="219"/>
      <c r="NJ17" s="219"/>
      <c r="NK17" s="219"/>
      <c r="NL17" s="219"/>
      <c r="NM17" s="219"/>
      <c r="NN17" s="219"/>
      <c r="NO17" s="219"/>
      <c r="NP17" s="219"/>
      <c r="NQ17" s="219"/>
      <c r="NR17" s="219"/>
      <c r="NS17" s="219"/>
      <c r="NT17" s="219"/>
      <c r="NU17" s="219"/>
      <c r="NV17" s="219"/>
      <c r="NW17" s="219"/>
      <c r="NX17" s="219"/>
      <c r="NY17" s="219"/>
      <c r="NZ17" s="219"/>
      <c r="OA17" s="219"/>
      <c r="OB17" s="219"/>
      <c r="OC17" s="219"/>
      <c r="OD17" s="219"/>
      <c r="OE17" s="219"/>
      <c r="OF17" s="219"/>
      <c r="OG17" s="219"/>
      <c r="OH17" s="219"/>
      <c r="OI17" s="219"/>
      <c r="OJ17" s="219"/>
      <c r="OK17" s="219"/>
      <c r="OL17" s="219"/>
      <c r="OM17" s="219"/>
      <c r="ON17" s="219"/>
      <c r="OO17" s="219"/>
      <c r="OP17" s="219"/>
      <c r="OQ17" s="219"/>
      <c r="OR17" s="219"/>
      <c r="OS17" s="219"/>
      <c r="OT17" s="219"/>
      <c r="OU17" s="219"/>
      <c r="OV17" s="219"/>
      <c r="OW17" s="219"/>
      <c r="OX17" s="219"/>
      <c r="OY17" s="219"/>
      <c r="OZ17" s="219"/>
      <c r="PA17" s="219"/>
      <c r="PB17" s="219"/>
      <c r="PC17" s="219"/>
      <c r="PD17" s="219"/>
      <c r="PE17" s="219"/>
      <c r="PF17" s="219"/>
      <c r="PG17" s="219"/>
      <c r="PH17" s="219"/>
      <c r="PI17" s="219"/>
      <c r="PJ17" s="219"/>
      <c r="PK17" s="219"/>
      <c r="PL17" s="219"/>
      <c r="PM17" s="219"/>
      <c r="PN17" s="219"/>
      <c r="PO17" s="219"/>
      <c r="PP17" s="219"/>
      <c r="PQ17" s="219"/>
      <c r="PR17" s="219"/>
      <c r="PS17" s="219"/>
      <c r="PT17" s="219"/>
      <c r="PU17" s="219"/>
      <c r="PV17" s="219"/>
      <c r="PW17" s="219"/>
      <c r="PX17" s="219"/>
      <c r="PY17" s="219"/>
      <c r="PZ17" s="219"/>
      <c r="QA17" s="219"/>
      <c r="QB17" s="219"/>
      <c r="QC17" s="219"/>
      <c r="QD17" s="219"/>
      <c r="QE17" s="219"/>
      <c r="QF17" s="219"/>
      <c r="QG17" s="219"/>
      <c r="QH17" s="219"/>
      <c r="QI17" s="219"/>
      <c r="QJ17" s="219"/>
      <c r="QK17" s="219"/>
      <c r="QL17" s="219"/>
      <c r="QM17" s="219"/>
      <c r="QN17" s="219"/>
      <c r="QO17" s="219"/>
      <c r="QP17" s="219"/>
      <c r="QQ17" s="219"/>
      <c r="QR17" s="219"/>
      <c r="QS17" s="219"/>
      <c r="QT17" s="219"/>
      <c r="QU17" s="219"/>
      <c r="QV17" s="219"/>
      <c r="QW17" s="219"/>
      <c r="QX17" s="219"/>
      <c r="QY17" s="219"/>
      <c r="QZ17" s="219"/>
      <c r="RA17" s="219"/>
      <c r="RB17" s="219"/>
      <c r="RC17" s="219"/>
      <c r="RD17" s="219"/>
      <c r="RE17" s="219"/>
      <c r="RF17" s="219"/>
      <c r="RG17" s="219"/>
      <c r="RH17" s="219"/>
      <c r="RI17" s="219"/>
      <c r="RJ17" s="219"/>
      <c r="RK17" s="219"/>
      <c r="RL17" s="219"/>
      <c r="RM17" s="219"/>
      <c r="RN17" s="219"/>
      <c r="RO17" s="219"/>
      <c r="RP17" s="219"/>
      <c r="RQ17" s="219"/>
      <c r="RR17" s="219"/>
      <c r="RS17" s="219"/>
      <c r="RT17" s="219"/>
      <c r="RU17" s="219"/>
      <c r="RV17" s="219"/>
      <c r="RW17" s="219"/>
      <c r="RX17" s="219"/>
      <c r="RY17" s="219"/>
      <c r="RZ17" s="219"/>
      <c r="SA17" s="219"/>
      <c r="SB17" s="219"/>
      <c r="SC17" s="219"/>
      <c r="SD17" s="219"/>
      <c r="SE17" s="219"/>
      <c r="SF17" s="219"/>
    </row>
    <row r="18" spans="1:500" x14ac:dyDescent="0.25">
      <c r="A18" s="227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09"/>
      <c r="BS18" s="209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09"/>
      <c r="CJ18" s="209"/>
      <c r="CK18" s="209"/>
      <c r="CL18" s="209"/>
      <c r="CM18" s="209"/>
      <c r="CN18" s="209"/>
      <c r="CO18" s="209"/>
      <c r="CP18" s="209"/>
      <c r="CQ18" s="209"/>
      <c r="CR18" s="209"/>
      <c r="CS18" s="209"/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  <c r="DH18" s="209"/>
      <c r="DI18" s="209"/>
      <c r="DJ18" s="209"/>
      <c r="DK18" s="209"/>
      <c r="DL18" s="209"/>
      <c r="DM18" s="209"/>
      <c r="DN18" s="209"/>
      <c r="DO18" s="209"/>
      <c r="DP18" s="209"/>
      <c r="DQ18" s="209"/>
      <c r="DR18" s="209"/>
      <c r="DS18" s="209"/>
      <c r="DT18" s="209"/>
      <c r="DU18" s="209"/>
      <c r="DV18" s="209"/>
      <c r="DW18" s="209"/>
      <c r="DX18" s="209"/>
      <c r="DY18" s="209"/>
      <c r="DZ18" s="209"/>
      <c r="EA18" s="209"/>
      <c r="EB18" s="209"/>
      <c r="EC18" s="209"/>
      <c r="ED18" s="209"/>
      <c r="EE18" s="209"/>
      <c r="EF18" s="209"/>
      <c r="EG18" s="209"/>
      <c r="EH18" s="209"/>
      <c r="EI18" s="209"/>
      <c r="EJ18" s="209"/>
      <c r="EK18" s="209"/>
      <c r="EL18" s="209"/>
      <c r="EM18" s="209"/>
      <c r="EN18" s="209"/>
      <c r="EO18" s="209"/>
      <c r="EP18" s="209"/>
      <c r="EQ18" s="209"/>
      <c r="ER18" s="209"/>
      <c r="ES18" s="209"/>
      <c r="ET18" s="209"/>
      <c r="EU18" s="209"/>
      <c r="EV18" s="209"/>
      <c r="EW18" s="209"/>
      <c r="EX18" s="209"/>
      <c r="EY18" s="209"/>
      <c r="EZ18" s="209"/>
      <c r="FA18" s="209"/>
      <c r="FB18" s="209"/>
      <c r="FC18" s="209"/>
      <c r="FD18" s="209"/>
      <c r="FE18" s="209"/>
      <c r="FF18" s="209"/>
      <c r="FG18" s="209"/>
      <c r="FH18" s="209"/>
      <c r="FI18" s="209"/>
      <c r="FJ18" s="209"/>
      <c r="FK18" s="209"/>
      <c r="FL18" s="209"/>
      <c r="FM18" s="209"/>
      <c r="FN18" s="209"/>
      <c r="FO18" s="209"/>
      <c r="FP18" s="209"/>
      <c r="FQ18" s="209"/>
      <c r="FR18" s="209"/>
      <c r="FS18" s="209"/>
      <c r="FT18" s="209"/>
      <c r="FU18" s="209"/>
      <c r="FV18" s="209"/>
      <c r="FW18" s="209"/>
      <c r="FX18" s="209"/>
      <c r="FY18" s="209"/>
      <c r="FZ18" s="209"/>
      <c r="GA18" s="209"/>
      <c r="GB18" s="209"/>
      <c r="GC18" s="209"/>
      <c r="GD18" s="209"/>
      <c r="GE18" s="209"/>
      <c r="GF18" s="209"/>
      <c r="GG18" s="209"/>
      <c r="GH18" s="209"/>
      <c r="GI18" s="209"/>
      <c r="GJ18" s="209"/>
      <c r="GK18" s="209"/>
      <c r="GL18" s="209"/>
      <c r="GM18" s="209"/>
      <c r="GN18" s="209"/>
      <c r="GO18" s="209"/>
      <c r="GP18" s="209"/>
      <c r="GQ18" s="209"/>
      <c r="GR18" s="209"/>
      <c r="GS18" s="209"/>
      <c r="GT18" s="209"/>
      <c r="GU18" s="209"/>
      <c r="GV18" s="209"/>
      <c r="GW18" s="209"/>
      <c r="GX18" s="209"/>
      <c r="GY18" s="209"/>
      <c r="GZ18" s="209"/>
      <c r="HA18" s="209"/>
      <c r="HB18" s="209"/>
      <c r="HC18" s="209"/>
      <c r="HD18" s="209"/>
      <c r="HE18" s="209"/>
      <c r="HF18" s="209"/>
      <c r="HG18" s="209"/>
      <c r="HH18" s="209"/>
      <c r="HI18" s="209"/>
      <c r="HJ18" s="209"/>
      <c r="HK18" s="209"/>
      <c r="HL18" s="209"/>
      <c r="HM18" s="209"/>
      <c r="HN18" s="209"/>
      <c r="HO18" s="209"/>
      <c r="HP18" s="209"/>
      <c r="HQ18" s="209"/>
      <c r="HR18" s="209"/>
      <c r="HS18" s="209"/>
      <c r="HT18" s="209"/>
      <c r="HU18" s="209"/>
      <c r="HV18" s="209"/>
      <c r="HW18" s="209"/>
      <c r="HX18" s="209"/>
      <c r="HY18" s="209"/>
      <c r="HZ18" s="209"/>
      <c r="IA18" s="209"/>
      <c r="IB18" s="209"/>
      <c r="IC18" s="209"/>
      <c r="ID18" s="209"/>
      <c r="IE18" s="209"/>
      <c r="IF18" s="209"/>
      <c r="IG18" s="209"/>
      <c r="IH18" s="209"/>
      <c r="II18" s="209"/>
      <c r="IJ18" s="209"/>
      <c r="IK18" s="209"/>
      <c r="IL18" s="209"/>
      <c r="IM18" s="209"/>
      <c r="IN18" s="209"/>
      <c r="IO18" s="209"/>
      <c r="IP18" s="209"/>
      <c r="IQ18" s="209"/>
      <c r="IR18" s="209"/>
      <c r="IS18" s="209"/>
      <c r="IT18" s="209"/>
      <c r="IU18" s="209"/>
      <c r="IV18" s="209"/>
      <c r="IW18" s="209"/>
      <c r="IX18" s="209"/>
      <c r="IY18" s="209"/>
      <c r="IZ18" s="209"/>
      <c r="JA18" s="209"/>
      <c r="JB18" s="209"/>
      <c r="JC18" s="209"/>
      <c r="JD18" s="209"/>
      <c r="JE18" s="209"/>
      <c r="JF18" s="209"/>
      <c r="JG18" s="209"/>
      <c r="JH18" s="209"/>
      <c r="JI18" s="209"/>
      <c r="JJ18" s="209"/>
      <c r="JK18" s="209"/>
      <c r="JL18" s="209"/>
      <c r="JM18" s="209"/>
      <c r="JN18" s="209"/>
      <c r="JO18" s="209"/>
      <c r="JP18" s="209"/>
      <c r="JQ18" s="209"/>
      <c r="JR18" s="209"/>
      <c r="JS18" s="209"/>
      <c r="JT18" s="209"/>
      <c r="JU18" s="209"/>
      <c r="JV18" s="209"/>
      <c r="JW18" s="209"/>
      <c r="JX18" s="209"/>
      <c r="JY18" s="209"/>
      <c r="JZ18" s="209"/>
      <c r="KA18" s="209"/>
      <c r="KB18" s="209"/>
      <c r="KC18" s="209"/>
      <c r="KD18" s="209"/>
      <c r="KE18" s="209"/>
      <c r="KF18" s="209"/>
      <c r="KG18" s="209"/>
      <c r="KH18" s="209"/>
      <c r="KI18" s="209"/>
      <c r="KJ18" s="209"/>
      <c r="KK18" s="209"/>
      <c r="KL18" s="209"/>
      <c r="KM18" s="209"/>
      <c r="KN18" s="209"/>
      <c r="KO18" s="209"/>
      <c r="KP18" s="209"/>
      <c r="KQ18" s="209"/>
      <c r="KR18" s="209"/>
      <c r="KS18" s="209"/>
      <c r="KT18" s="209"/>
      <c r="KU18" s="209"/>
      <c r="KV18" s="209"/>
      <c r="KW18" s="209"/>
      <c r="KX18" s="209"/>
      <c r="KY18" s="209"/>
      <c r="KZ18" s="209"/>
      <c r="LA18" s="209"/>
      <c r="LB18" s="209"/>
      <c r="LC18" s="209"/>
      <c r="LD18" s="209"/>
      <c r="LE18" s="209"/>
      <c r="LF18" s="209"/>
      <c r="LG18" s="209"/>
      <c r="LH18" s="209"/>
      <c r="LI18" s="209"/>
      <c r="LJ18" s="209"/>
      <c r="LK18" s="209"/>
      <c r="LL18" s="209"/>
      <c r="LM18" s="209"/>
      <c r="LN18" s="209"/>
      <c r="LO18" s="209"/>
      <c r="LP18" s="209"/>
      <c r="LQ18" s="209"/>
      <c r="LR18" s="209"/>
      <c r="LS18" s="209"/>
      <c r="LT18" s="209"/>
      <c r="LU18" s="209"/>
      <c r="LV18" s="209"/>
      <c r="LW18" s="209"/>
      <c r="LX18" s="209"/>
      <c r="LY18" s="209"/>
      <c r="LZ18" s="209"/>
      <c r="MA18" s="209"/>
      <c r="MB18" s="209"/>
      <c r="MC18" s="209"/>
      <c r="MD18" s="209"/>
      <c r="ME18" s="209"/>
      <c r="MF18" s="209"/>
      <c r="MG18" s="209"/>
      <c r="MH18" s="209"/>
      <c r="MI18" s="209"/>
      <c r="MJ18" s="209"/>
      <c r="MK18" s="209"/>
      <c r="ML18" s="209"/>
      <c r="MM18" s="209"/>
      <c r="MN18" s="209"/>
      <c r="MO18" s="209"/>
      <c r="MP18" s="209"/>
      <c r="MQ18" s="209"/>
      <c r="MR18" s="209"/>
      <c r="MS18" s="209"/>
      <c r="MT18" s="209"/>
      <c r="MU18" s="209"/>
      <c r="MV18" s="209"/>
      <c r="MW18" s="209"/>
      <c r="MX18" s="209"/>
      <c r="MY18" s="209"/>
      <c r="MZ18" s="209"/>
      <c r="NA18" s="209"/>
      <c r="NB18" s="209"/>
      <c r="NC18" s="209"/>
      <c r="ND18" s="209"/>
      <c r="NE18" s="209"/>
      <c r="NF18" s="209"/>
      <c r="NG18" s="209"/>
      <c r="NH18" s="209"/>
      <c r="NI18" s="209"/>
      <c r="NJ18" s="209"/>
      <c r="NK18" s="209"/>
      <c r="NL18" s="209"/>
      <c r="NM18" s="209"/>
      <c r="NN18" s="209"/>
      <c r="NO18" s="209"/>
      <c r="NP18" s="209"/>
      <c r="NQ18" s="209"/>
      <c r="NR18" s="209"/>
      <c r="NS18" s="209"/>
      <c r="NT18" s="209"/>
      <c r="NU18" s="209"/>
      <c r="NV18" s="209"/>
      <c r="NW18" s="209"/>
      <c r="NX18" s="209"/>
      <c r="NY18" s="209"/>
      <c r="NZ18" s="209"/>
      <c r="OA18" s="209"/>
      <c r="OB18" s="209"/>
      <c r="OC18" s="209"/>
      <c r="OD18" s="209"/>
      <c r="OE18" s="209"/>
      <c r="OF18" s="209"/>
      <c r="OG18" s="209"/>
      <c r="OH18" s="209"/>
      <c r="OI18" s="209"/>
      <c r="OJ18" s="209"/>
      <c r="OK18" s="209"/>
      <c r="OL18" s="209"/>
      <c r="OM18" s="209"/>
      <c r="ON18" s="209"/>
      <c r="OO18" s="209"/>
      <c r="OP18" s="209"/>
      <c r="OQ18" s="209"/>
      <c r="OR18" s="209"/>
      <c r="OS18" s="209"/>
      <c r="OT18" s="209"/>
      <c r="OU18" s="209"/>
      <c r="OV18" s="209"/>
      <c r="OW18" s="209"/>
      <c r="OX18" s="209"/>
      <c r="OY18" s="209"/>
      <c r="OZ18" s="209"/>
      <c r="PA18" s="209"/>
      <c r="PB18" s="209"/>
      <c r="PC18" s="209"/>
      <c r="PD18" s="209"/>
      <c r="PE18" s="209"/>
      <c r="PF18" s="209"/>
      <c r="PG18" s="209"/>
      <c r="PH18" s="209"/>
      <c r="PI18" s="209"/>
      <c r="PJ18" s="209"/>
      <c r="PK18" s="209"/>
      <c r="PL18" s="209"/>
      <c r="PM18" s="209"/>
      <c r="PN18" s="209"/>
      <c r="PO18" s="209"/>
      <c r="PP18" s="209"/>
      <c r="PQ18" s="209"/>
      <c r="PR18" s="209"/>
      <c r="PS18" s="209"/>
      <c r="PT18" s="209"/>
      <c r="PU18" s="209"/>
      <c r="PV18" s="209"/>
      <c r="PW18" s="209"/>
      <c r="PX18" s="209"/>
      <c r="PY18" s="209"/>
      <c r="PZ18" s="209"/>
      <c r="QA18" s="209"/>
      <c r="QB18" s="209"/>
      <c r="QC18" s="209"/>
      <c r="QD18" s="209"/>
      <c r="QE18" s="209"/>
      <c r="QF18" s="209"/>
      <c r="QG18" s="209"/>
      <c r="QH18" s="209"/>
      <c r="QI18" s="209"/>
      <c r="QJ18" s="209"/>
      <c r="QK18" s="209"/>
      <c r="QL18" s="209"/>
      <c r="QM18" s="209"/>
      <c r="QN18" s="209"/>
      <c r="QO18" s="209"/>
      <c r="QP18" s="209"/>
      <c r="QQ18" s="209"/>
      <c r="QR18" s="209"/>
      <c r="QS18" s="209"/>
      <c r="QT18" s="209"/>
      <c r="QU18" s="209"/>
      <c r="QV18" s="209"/>
      <c r="QW18" s="209"/>
      <c r="QX18" s="209"/>
      <c r="QY18" s="209"/>
      <c r="QZ18" s="209"/>
      <c r="RA18" s="209"/>
      <c r="RB18" s="209"/>
      <c r="RC18" s="209"/>
      <c r="RD18" s="209"/>
      <c r="RE18" s="209"/>
      <c r="RF18" s="209"/>
      <c r="RG18" s="209"/>
      <c r="RH18" s="209"/>
      <c r="RI18" s="209"/>
      <c r="RJ18" s="209"/>
      <c r="RK18" s="209"/>
      <c r="RL18" s="209"/>
      <c r="RM18" s="209"/>
      <c r="RN18" s="209"/>
      <c r="RO18" s="209"/>
      <c r="RP18" s="209"/>
      <c r="RQ18" s="209"/>
      <c r="RR18" s="209"/>
      <c r="RS18" s="209"/>
      <c r="RT18" s="209"/>
      <c r="RU18" s="209"/>
      <c r="RV18" s="209"/>
      <c r="RW18" s="209"/>
      <c r="RX18" s="209"/>
      <c r="RY18" s="209"/>
      <c r="RZ18" s="209"/>
      <c r="SA18" s="209"/>
      <c r="SB18" s="209"/>
      <c r="SC18" s="209"/>
      <c r="SD18" s="209"/>
      <c r="SE18" s="209"/>
      <c r="SF18" s="209"/>
    </row>
    <row r="19" spans="1:500" x14ac:dyDescent="0.25">
      <c r="A19" s="225" t="s">
        <v>20</v>
      </c>
      <c r="B19" s="214">
        <v>532</v>
      </c>
      <c r="C19" s="214">
        <v>647</v>
      </c>
      <c r="D19" s="214">
        <v>840</v>
      </c>
      <c r="E19" s="214">
        <v>606</v>
      </c>
      <c r="F19" s="214">
        <v>594</v>
      </c>
      <c r="G19" s="214">
        <v>768</v>
      </c>
      <c r="H19" s="214">
        <v>736</v>
      </c>
      <c r="I19" s="214">
        <v>615</v>
      </c>
      <c r="J19" s="214">
        <v>913</v>
      </c>
      <c r="K19" s="214">
        <v>735</v>
      </c>
      <c r="L19" s="214">
        <v>601</v>
      </c>
      <c r="M19" s="214">
        <v>693</v>
      </c>
      <c r="N19" s="214">
        <v>602</v>
      </c>
      <c r="O19" s="214">
        <v>636</v>
      </c>
      <c r="P19" s="214">
        <v>923</v>
      </c>
      <c r="Q19" s="214">
        <v>726</v>
      </c>
      <c r="R19" s="214">
        <v>831</v>
      </c>
      <c r="S19" s="214">
        <v>974</v>
      </c>
      <c r="T19" s="214">
        <v>791</v>
      </c>
      <c r="U19" s="214">
        <v>797</v>
      </c>
      <c r="V19" s="214">
        <v>922</v>
      </c>
      <c r="W19" s="214">
        <v>720</v>
      </c>
      <c r="X19" s="214">
        <v>858</v>
      </c>
      <c r="Y19" s="214">
        <v>828</v>
      </c>
      <c r="Z19" s="214">
        <v>629</v>
      </c>
      <c r="AA19" s="214">
        <v>667</v>
      </c>
      <c r="AB19" s="214">
        <v>1016</v>
      </c>
      <c r="AC19" s="214">
        <v>628</v>
      </c>
      <c r="AD19" s="214">
        <v>688</v>
      </c>
      <c r="AE19" s="214">
        <v>808</v>
      </c>
      <c r="AF19" s="214">
        <v>988</v>
      </c>
      <c r="AG19" s="214">
        <v>792</v>
      </c>
      <c r="AH19" s="214">
        <v>788</v>
      </c>
      <c r="AI19" s="214">
        <v>1088</v>
      </c>
      <c r="AJ19" s="214">
        <v>956</v>
      </c>
      <c r="AK19" s="214">
        <v>938</v>
      </c>
      <c r="AL19" s="214">
        <v>1217</v>
      </c>
      <c r="AM19" s="214">
        <v>730</v>
      </c>
      <c r="AN19" s="214">
        <v>928</v>
      </c>
      <c r="AO19" s="214">
        <v>735</v>
      </c>
      <c r="AP19" s="214">
        <v>629</v>
      </c>
      <c r="AQ19" s="214">
        <v>782</v>
      </c>
      <c r="AR19" s="214">
        <v>1004</v>
      </c>
      <c r="AS19" s="214">
        <v>782</v>
      </c>
      <c r="AT19" s="214">
        <v>781</v>
      </c>
      <c r="AU19" s="214">
        <v>1069</v>
      </c>
      <c r="AV19" s="214">
        <v>928</v>
      </c>
      <c r="AW19" s="214">
        <v>928</v>
      </c>
      <c r="AX19" s="214">
        <v>1180</v>
      </c>
      <c r="AY19" s="214">
        <v>753</v>
      </c>
      <c r="AZ19" s="214">
        <v>917</v>
      </c>
      <c r="BA19" s="214">
        <v>770</v>
      </c>
      <c r="BB19" s="456"/>
      <c r="BC19" s="456"/>
      <c r="BD19" s="456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5"/>
      <c r="BS19" s="215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5"/>
      <c r="CJ19" s="215"/>
      <c r="CK19" s="215"/>
      <c r="CL19" s="215"/>
      <c r="CM19" s="215"/>
      <c r="CN19" s="215"/>
      <c r="CO19" s="215"/>
      <c r="CP19" s="215"/>
      <c r="CQ19" s="215"/>
      <c r="CR19" s="215"/>
      <c r="CS19" s="215"/>
      <c r="CT19" s="215"/>
      <c r="CU19" s="215"/>
      <c r="CV19" s="215"/>
      <c r="CW19" s="215"/>
      <c r="CX19" s="215"/>
      <c r="CY19" s="215"/>
      <c r="CZ19" s="215"/>
      <c r="DA19" s="215"/>
      <c r="DB19" s="215"/>
      <c r="DC19" s="215"/>
      <c r="DD19" s="215"/>
      <c r="DE19" s="215"/>
      <c r="DF19" s="215"/>
      <c r="DG19" s="215"/>
      <c r="DH19" s="215"/>
      <c r="DI19" s="215"/>
      <c r="DJ19" s="215"/>
      <c r="DK19" s="215"/>
      <c r="DL19" s="215"/>
      <c r="DM19" s="215"/>
      <c r="DN19" s="215"/>
      <c r="DO19" s="215"/>
      <c r="DP19" s="215"/>
      <c r="DQ19" s="215"/>
      <c r="DR19" s="215"/>
      <c r="DS19" s="215"/>
      <c r="DT19" s="215"/>
      <c r="DU19" s="215"/>
      <c r="DV19" s="215"/>
      <c r="DW19" s="215"/>
      <c r="DX19" s="215"/>
      <c r="DY19" s="215"/>
      <c r="DZ19" s="215"/>
      <c r="EA19" s="215"/>
      <c r="EB19" s="215"/>
      <c r="EC19" s="215"/>
      <c r="ED19" s="215"/>
      <c r="EE19" s="215"/>
      <c r="EF19" s="215"/>
      <c r="EG19" s="215"/>
      <c r="EH19" s="215"/>
      <c r="EI19" s="215"/>
      <c r="EJ19" s="215"/>
      <c r="EK19" s="215"/>
      <c r="EL19" s="215"/>
      <c r="EM19" s="215"/>
      <c r="EN19" s="215"/>
      <c r="EO19" s="215"/>
      <c r="EP19" s="215"/>
      <c r="EQ19" s="215"/>
      <c r="ER19" s="215"/>
      <c r="ES19" s="215"/>
      <c r="ET19" s="215"/>
      <c r="EU19" s="215"/>
      <c r="EV19" s="215"/>
      <c r="EW19" s="215"/>
      <c r="EX19" s="215"/>
      <c r="EY19" s="215"/>
      <c r="EZ19" s="215"/>
      <c r="FA19" s="215"/>
      <c r="FB19" s="215"/>
      <c r="FC19" s="215"/>
      <c r="FD19" s="215"/>
      <c r="FE19" s="215"/>
      <c r="FF19" s="215"/>
      <c r="FG19" s="215"/>
      <c r="FH19" s="215"/>
      <c r="FI19" s="215"/>
      <c r="FJ19" s="215"/>
      <c r="FK19" s="215"/>
      <c r="FL19" s="215"/>
      <c r="FM19" s="215"/>
      <c r="FN19" s="215"/>
      <c r="FO19" s="215"/>
      <c r="FP19" s="215"/>
      <c r="FQ19" s="215"/>
      <c r="FR19" s="215"/>
      <c r="FS19" s="215"/>
      <c r="FT19" s="215"/>
      <c r="FU19" s="215"/>
      <c r="FV19" s="215"/>
      <c r="FW19" s="215"/>
      <c r="FX19" s="215"/>
      <c r="FY19" s="215"/>
      <c r="FZ19" s="215"/>
      <c r="GA19" s="215"/>
      <c r="GB19" s="215"/>
      <c r="GC19" s="215"/>
      <c r="GD19" s="215"/>
      <c r="GE19" s="215"/>
      <c r="GF19" s="215"/>
      <c r="GG19" s="215"/>
      <c r="GH19" s="215"/>
      <c r="GI19" s="215"/>
      <c r="GJ19" s="215"/>
      <c r="GK19" s="215"/>
      <c r="GL19" s="215"/>
      <c r="GM19" s="215"/>
      <c r="GN19" s="215"/>
      <c r="GO19" s="215"/>
      <c r="GP19" s="215"/>
      <c r="GQ19" s="215"/>
      <c r="GR19" s="215"/>
      <c r="GS19" s="215"/>
      <c r="GT19" s="215"/>
      <c r="GU19" s="215"/>
      <c r="GV19" s="215"/>
      <c r="GW19" s="215"/>
      <c r="GX19" s="215"/>
      <c r="GY19" s="215"/>
      <c r="GZ19" s="215"/>
      <c r="HA19" s="215"/>
      <c r="HB19" s="215"/>
      <c r="HC19" s="215"/>
      <c r="HD19" s="215"/>
      <c r="HE19" s="215"/>
      <c r="HF19" s="215"/>
      <c r="HG19" s="215"/>
      <c r="HH19" s="215"/>
      <c r="HI19" s="215"/>
      <c r="HJ19" s="215"/>
      <c r="HK19" s="215"/>
      <c r="HL19" s="215"/>
      <c r="HM19" s="215"/>
      <c r="HN19" s="215"/>
      <c r="HO19" s="215"/>
      <c r="HP19" s="215"/>
      <c r="HQ19" s="215"/>
      <c r="HR19" s="215"/>
      <c r="HS19" s="215"/>
      <c r="HT19" s="215"/>
      <c r="HU19" s="215"/>
      <c r="HV19" s="215"/>
      <c r="HW19" s="215"/>
      <c r="HX19" s="215"/>
      <c r="HY19" s="215"/>
      <c r="HZ19" s="215"/>
      <c r="IA19" s="215"/>
      <c r="IB19" s="215"/>
      <c r="IC19" s="215"/>
      <c r="ID19" s="215"/>
      <c r="IE19" s="215"/>
      <c r="IF19" s="215"/>
      <c r="IG19" s="215"/>
      <c r="IH19" s="215"/>
      <c r="II19" s="215"/>
      <c r="IJ19" s="215"/>
      <c r="IK19" s="215"/>
      <c r="IL19" s="215"/>
      <c r="IM19" s="215"/>
      <c r="IN19" s="215"/>
      <c r="IO19" s="215"/>
      <c r="IP19" s="215"/>
      <c r="IQ19" s="215"/>
      <c r="IR19" s="215"/>
      <c r="IS19" s="215"/>
      <c r="IT19" s="215"/>
      <c r="IU19" s="215"/>
      <c r="IV19" s="215"/>
      <c r="IW19" s="215"/>
      <c r="IX19" s="215"/>
      <c r="IY19" s="215"/>
      <c r="IZ19" s="215"/>
      <c r="JA19" s="215"/>
      <c r="JB19" s="215"/>
      <c r="JC19" s="215"/>
      <c r="JD19" s="215"/>
      <c r="JE19" s="215"/>
      <c r="JF19" s="215"/>
      <c r="JG19" s="215"/>
      <c r="JH19" s="215"/>
      <c r="JI19" s="215"/>
      <c r="JJ19" s="215"/>
      <c r="JK19" s="215"/>
      <c r="JL19" s="215"/>
      <c r="JM19" s="215"/>
      <c r="JN19" s="215"/>
      <c r="JO19" s="215"/>
      <c r="JP19" s="215"/>
      <c r="JQ19" s="215"/>
      <c r="JR19" s="215"/>
      <c r="JS19" s="215"/>
      <c r="JT19" s="215"/>
      <c r="JU19" s="215"/>
      <c r="JV19" s="215"/>
      <c r="JW19" s="215"/>
      <c r="JX19" s="215"/>
      <c r="JY19" s="215"/>
      <c r="JZ19" s="215"/>
      <c r="KA19" s="215"/>
      <c r="KB19" s="215"/>
      <c r="KC19" s="215"/>
      <c r="KD19" s="215"/>
      <c r="KE19" s="215"/>
      <c r="KF19" s="215"/>
      <c r="KG19" s="215"/>
      <c r="KH19" s="215"/>
      <c r="KI19" s="215"/>
      <c r="KJ19" s="215"/>
      <c r="KK19" s="215"/>
      <c r="KL19" s="215"/>
      <c r="KM19" s="215"/>
      <c r="KN19" s="215"/>
      <c r="KO19" s="215"/>
      <c r="KP19" s="215"/>
      <c r="KQ19" s="215"/>
      <c r="KR19" s="215"/>
      <c r="KS19" s="215"/>
      <c r="KT19" s="215"/>
      <c r="KU19" s="215"/>
      <c r="KV19" s="215"/>
      <c r="KW19" s="215"/>
      <c r="KX19" s="215"/>
      <c r="KY19" s="215"/>
      <c r="KZ19" s="215"/>
      <c r="LA19" s="215"/>
      <c r="LB19" s="215"/>
      <c r="LC19" s="215"/>
      <c r="LD19" s="215"/>
      <c r="LE19" s="215"/>
      <c r="LF19" s="215"/>
      <c r="LG19" s="215"/>
      <c r="LH19" s="215"/>
      <c r="LI19" s="215"/>
      <c r="LJ19" s="215"/>
      <c r="LK19" s="215"/>
      <c r="LL19" s="215"/>
      <c r="LM19" s="215"/>
      <c r="LN19" s="215"/>
      <c r="LO19" s="215"/>
      <c r="LP19" s="215"/>
      <c r="LQ19" s="215"/>
      <c r="LR19" s="215"/>
      <c r="LS19" s="215"/>
      <c r="LT19" s="215"/>
      <c r="LU19" s="215"/>
      <c r="LV19" s="215"/>
      <c r="LW19" s="215"/>
      <c r="LX19" s="215"/>
      <c r="LY19" s="215"/>
      <c r="LZ19" s="215"/>
      <c r="MA19" s="215"/>
      <c r="MB19" s="215"/>
      <c r="MC19" s="215"/>
      <c r="MD19" s="215"/>
      <c r="ME19" s="215"/>
      <c r="MF19" s="215"/>
      <c r="MG19" s="215"/>
      <c r="MH19" s="215"/>
      <c r="MI19" s="215"/>
      <c r="MJ19" s="215"/>
      <c r="MK19" s="215"/>
      <c r="ML19" s="215"/>
      <c r="MM19" s="215"/>
      <c r="MN19" s="215"/>
      <c r="MO19" s="215"/>
      <c r="MP19" s="215"/>
      <c r="MQ19" s="215"/>
      <c r="MR19" s="215"/>
      <c r="MS19" s="215"/>
      <c r="MT19" s="215"/>
      <c r="MU19" s="215"/>
      <c r="MV19" s="215"/>
      <c r="MW19" s="215"/>
      <c r="MX19" s="215"/>
      <c r="MY19" s="215"/>
      <c r="MZ19" s="215"/>
      <c r="NA19" s="215"/>
      <c r="NB19" s="215"/>
      <c r="NC19" s="215"/>
      <c r="ND19" s="215"/>
      <c r="NE19" s="215"/>
      <c r="NF19" s="215"/>
      <c r="NG19" s="215"/>
      <c r="NH19" s="215"/>
      <c r="NI19" s="215"/>
      <c r="NJ19" s="215"/>
      <c r="NK19" s="215"/>
      <c r="NL19" s="215"/>
      <c r="NM19" s="215"/>
      <c r="NN19" s="215"/>
      <c r="NO19" s="215"/>
      <c r="NP19" s="215"/>
      <c r="NQ19" s="215"/>
      <c r="NR19" s="215"/>
      <c r="NS19" s="215"/>
      <c r="NT19" s="215"/>
      <c r="NU19" s="215"/>
      <c r="NV19" s="215"/>
      <c r="NW19" s="215"/>
      <c r="NX19" s="215"/>
      <c r="NY19" s="215"/>
      <c r="NZ19" s="215"/>
      <c r="OA19" s="215"/>
      <c r="OB19" s="215"/>
      <c r="OC19" s="215"/>
      <c r="OD19" s="215"/>
      <c r="OE19" s="215"/>
      <c r="OF19" s="215"/>
      <c r="OG19" s="215"/>
      <c r="OH19" s="215"/>
      <c r="OI19" s="215"/>
      <c r="OJ19" s="215"/>
      <c r="OK19" s="215"/>
      <c r="OL19" s="215"/>
      <c r="OM19" s="215"/>
      <c r="ON19" s="215"/>
      <c r="OO19" s="215"/>
      <c r="OP19" s="215"/>
      <c r="OQ19" s="215"/>
      <c r="OR19" s="215"/>
      <c r="OS19" s="215"/>
      <c r="OT19" s="215"/>
      <c r="OU19" s="215"/>
      <c r="OV19" s="215"/>
      <c r="OW19" s="215"/>
      <c r="OX19" s="215"/>
      <c r="OY19" s="215"/>
      <c r="OZ19" s="215"/>
      <c r="PA19" s="215"/>
      <c r="PB19" s="215"/>
      <c r="PC19" s="215"/>
      <c r="PD19" s="215"/>
      <c r="PE19" s="215"/>
      <c r="PF19" s="215"/>
      <c r="PG19" s="215"/>
      <c r="PH19" s="215"/>
      <c r="PI19" s="215"/>
      <c r="PJ19" s="215"/>
      <c r="PK19" s="215"/>
      <c r="PL19" s="215"/>
      <c r="PM19" s="215"/>
      <c r="PN19" s="215"/>
      <c r="PO19" s="215"/>
      <c r="PP19" s="215"/>
      <c r="PQ19" s="215"/>
      <c r="PR19" s="215"/>
      <c r="PS19" s="215"/>
      <c r="PT19" s="215"/>
      <c r="PU19" s="215"/>
      <c r="PV19" s="215"/>
      <c r="PW19" s="215"/>
      <c r="PX19" s="215"/>
      <c r="PY19" s="215"/>
      <c r="PZ19" s="215"/>
      <c r="QA19" s="215"/>
      <c r="QB19" s="215"/>
      <c r="QC19" s="215"/>
      <c r="QD19" s="215"/>
      <c r="QE19" s="215"/>
      <c r="QF19" s="215"/>
      <c r="QG19" s="215"/>
      <c r="QH19" s="215"/>
      <c r="QI19" s="215"/>
      <c r="QJ19" s="215"/>
      <c r="QK19" s="215"/>
      <c r="QL19" s="215"/>
      <c r="QM19" s="215"/>
      <c r="QN19" s="215"/>
      <c r="QO19" s="215"/>
      <c r="QP19" s="215"/>
      <c r="QQ19" s="215"/>
      <c r="QR19" s="215"/>
      <c r="QS19" s="215"/>
      <c r="QT19" s="215"/>
      <c r="QU19" s="215"/>
      <c r="QV19" s="215"/>
      <c r="QW19" s="215"/>
      <c r="QX19" s="215"/>
      <c r="QY19" s="215"/>
      <c r="QZ19" s="215"/>
      <c r="RA19" s="215"/>
      <c r="RB19" s="215"/>
      <c r="RC19" s="215"/>
      <c r="RD19" s="215"/>
      <c r="RE19" s="215"/>
      <c r="RF19" s="215"/>
      <c r="RG19" s="215"/>
      <c r="RH19" s="215"/>
      <c r="RI19" s="215"/>
      <c r="RJ19" s="215"/>
      <c r="RK19" s="215"/>
      <c r="RL19" s="215"/>
      <c r="RM19" s="215"/>
      <c r="RN19" s="215"/>
      <c r="RO19" s="215"/>
      <c r="RP19" s="215"/>
      <c r="RQ19" s="215"/>
      <c r="RR19" s="215"/>
      <c r="RS19" s="215"/>
      <c r="RT19" s="215"/>
      <c r="RU19" s="215"/>
      <c r="RV19" s="215"/>
      <c r="RW19" s="215"/>
      <c r="RX19" s="215"/>
      <c r="RY19" s="215"/>
      <c r="RZ19" s="215"/>
      <c r="SA19" s="215"/>
      <c r="SB19" s="215"/>
      <c r="SC19" s="215"/>
      <c r="SD19" s="215"/>
      <c r="SE19" s="215"/>
      <c r="SF19" s="215"/>
    </row>
    <row r="20" spans="1:500" x14ac:dyDescent="0.25">
      <c r="A20" s="226" t="s">
        <v>21</v>
      </c>
      <c r="B20" s="218">
        <v>0.46899999999999997</v>
      </c>
      <c r="C20" s="218">
        <v>0.54400000000000004</v>
      </c>
      <c r="D20" s="218">
        <v>0.47899999999999998</v>
      </c>
      <c r="E20" s="218">
        <v>0.47399999999999998</v>
      </c>
      <c r="F20" s="218">
        <v>0.45500000000000002</v>
      </c>
      <c r="G20" s="218">
        <v>0.45100000000000001</v>
      </c>
      <c r="H20" s="218">
        <v>0.53600000000000003</v>
      </c>
      <c r="I20" s="218">
        <v>0.49299999999999999</v>
      </c>
      <c r="J20" s="218">
        <v>0.57299999999999995</v>
      </c>
      <c r="K20" s="218">
        <v>0.50800000000000001</v>
      </c>
      <c r="L20" s="218">
        <v>0.505</v>
      </c>
      <c r="M20" s="218">
        <v>0.55700000000000005</v>
      </c>
      <c r="N20" s="218">
        <v>0.51800000000000002</v>
      </c>
      <c r="O20" s="218">
        <v>0.48</v>
      </c>
      <c r="P20" s="218">
        <v>0.50900000000000001</v>
      </c>
      <c r="Q20" s="218">
        <v>0.495</v>
      </c>
      <c r="R20" s="218">
        <v>0.53800000000000003</v>
      </c>
      <c r="S20" s="218">
        <v>0.498</v>
      </c>
      <c r="T20" s="218">
        <v>0.48699999999999999</v>
      </c>
      <c r="U20" s="218">
        <v>0.49</v>
      </c>
      <c r="V20" s="218">
        <v>0.495</v>
      </c>
      <c r="W20" s="218">
        <v>0.45500000000000002</v>
      </c>
      <c r="X20" s="218">
        <v>0.54100000000000004</v>
      </c>
      <c r="Y20" s="218">
        <v>0.48599999999999999</v>
      </c>
      <c r="Z20" s="218">
        <v>0.47599999999999998</v>
      </c>
      <c r="AA20" s="218">
        <v>0.47099999999999997</v>
      </c>
      <c r="AB20" s="218">
        <v>0.47399999999999998</v>
      </c>
      <c r="AC20" s="218">
        <v>0.47099999999999997</v>
      </c>
      <c r="AD20" s="218">
        <v>0.49199999999999999</v>
      </c>
      <c r="AE20" s="218">
        <v>0.47399999999999998</v>
      </c>
      <c r="AF20" s="218">
        <v>0.46500000000000002</v>
      </c>
      <c r="AG20" s="218">
        <v>0.503</v>
      </c>
      <c r="AH20" s="218">
        <v>0.5</v>
      </c>
      <c r="AI20" s="218">
        <v>0.47299999999999998</v>
      </c>
      <c r="AJ20" s="218">
        <v>0.48099999999999998</v>
      </c>
      <c r="AK20" s="218">
        <v>0.48099999999999998</v>
      </c>
      <c r="AL20" s="218">
        <v>0.46500000000000002</v>
      </c>
      <c r="AM20" s="218">
        <v>0.499</v>
      </c>
      <c r="AN20" s="218">
        <v>0.47699999999999998</v>
      </c>
      <c r="AO20" s="218">
        <v>0.5</v>
      </c>
      <c r="AP20" s="218">
        <v>0.47599999999999998</v>
      </c>
      <c r="AQ20" s="218">
        <v>0.45800000000000002</v>
      </c>
      <c r="AR20" s="218">
        <v>0.46500000000000002</v>
      </c>
      <c r="AS20" s="218">
        <v>0.49099999999999999</v>
      </c>
      <c r="AT20" s="218">
        <v>0.49099999999999999</v>
      </c>
      <c r="AU20" s="218">
        <v>0.46700000000000003</v>
      </c>
      <c r="AV20" s="218">
        <v>0.47599999999999998</v>
      </c>
      <c r="AW20" s="218">
        <v>0.47499999999999998</v>
      </c>
      <c r="AX20" s="218">
        <v>0.46100000000000002</v>
      </c>
      <c r="AY20" s="218">
        <v>0.495</v>
      </c>
      <c r="AZ20" s="218">
        <v>0.47699999999999998</v>
      </c>
      <c r="BA20" s="218">
        <v>0.495</v>
      </c>
      <c r="BB20" s="460"/>
      <c r="BC20" s="460"/>
      <c r="BD20" s="460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19"/>
      <c r="BS20" s="219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19"/>
      <c r="CJ20" s="219"/>
      <c r="CK20" s="219"/>
      <c r="CL20" s="219"/>
      <c r="CM20" s="219"/>
      <c r="CN20" s="219"/>
      <c r="CO20" s="219"/>
      <c r="CP20" s="219"/>
      <c r="CQ20" s="219"/>
      <c r="CR20" s="219"/>
      <c r="CS20" s="219"/>
      <c r="CT20" s="219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19"/>
      <c r="DL20" s="219"/>
      <c r="DM20" s="219"/>
      <c r="DN20" s="219"/>
      <c r="DO20" s="219"/>
      <c r="DP20" s="219"/>
      <c r="DQ20" s="219"/>
      <c r="DR20" s="219"/>
      <c r="DS20" s="219"/>
      <c r="DT20" s="219"/>
      <c r="DU20" s="219"/>
      <c r="DV20" s="219"/>
      <c r="DW20" s="219"/>
      <c r="DX20" s="219"/>
      <c r="DY20" s="219"/>
      <c r="DZ20" s="219"/>
      <c r="EA20" s="219"/>
      <c r="EB20" s="219"/>
      <c r="EC20" s="219"/>
      <c r="ED20" s="219"/>
      <c r="EE20" s="219"/>
      <c r="EF20" s="219"/>
      <c r="EG20" s="219"/>
      <c r="EH20" s="219"/>
      <c r="EI20" s="219"/>
      <c r="EJ20" s="219"/>
      <c r="EK20" s="219"/>
      <c r="EL20" s="219"/>
      <c r="EM20" s="219"/>
      <c r="EN20" s="219"/>
      <c r="EO20" s="219"/>
      <c r="EP20" s="219"/>
      <c r="EQ20" s="219"/>
      <c r="ER20" s="219"/>
      <c r="ES20" s="219"/>
      <c r="ET20" s="219"/>
      <c r="EU20" s="219"/>
      <c r="EV20" s="219"/>
      <c r="EW20" s="219"/>
      <c r="EX20" s="219"/>
      <c r="EY20" s="219"/>
      <c r="EZ20" s="219"/>
      <c r="FA20" s="219"/>
      <c r="FB20" s="219"/>
      <c r="FC20" s="219"/>
      <c r="FD20" s="219"/>
      <c r="FE20" s="219"/>
      <c r="FF20" s="219"/>
      <c r="FG20" s="219"/>
      <c r="FH20" s="219"/>
      <c r="FI20" s="219"/>
      <c r="FJ20" s="219"/>
      <c r="FK20" s="219"/>
      <c r="FL20" s="219"/>
      <c r="FM20" s="219"/>
      <c r="FN20" s="219"/>
      <c r="FO20" s="219"/>
      <c r="FP20" s="219"/>
      <c r="FQ20" s="219"/>
      <c r="FR20" s="219"/>
      <c r="FS20" s="219"/>
      <c r="FT20" s="219"/>
      <c r="FU20" s="219"/>
      <c r="FV20" s="219"/>
      <c r="FW20" s="219"/>
      <c r="FX20" s="219"/>
      <c r="FY20" s="219"/>
      <c r="FZ20" s="219"/>
      <c r="GA20" s="219"/>
      <c r="GB20" s="219"/>
      <c r="GC20" s="219"/>
      <c r="GD20" s="219"/>
      <c r="GE20" s="219"/>
      <c r="GF20" s="219"/>
      <c r="GG20" s="219"/>
      <c r="GH20" s="219"/>
      <c r="GI20" s="219"/>
      <c r="GJ20" s="219"/>
      <c r="GK20" s="219"/>
      <c r="GL20" s="219"/>
      <c r="GM20" s="219"/>
      <c r="GN20" s="219"/>
      <c r="GO20" s="219"/>
      <c r="GP20" s="219"/>
      <c r="GQ20" s="219"/>
      <c r="GR20" s="219"/>
      <c r="GS20" s="219"/>
      <c r="GT20" s="219"/>
      <c r="GU20" s="219"/>
      <c r="GV20" s="219"/>
      <c r="GW20" s="219"/>
      <c r="GX20" s="219"/>
      <c r="GY20" s="219"/>
      <c r="GZ20" s="219"/>
      <c r="HA20" s="219"/>
      <c r="HB20" s="219"/>
      <c r="HC20" s="219"/>
      <c r="HD20" s="219"/>
      <c r="HE20" s="219"/>
      <c r="HF20" s="219"/>
      <c r="HG20" s="219"/>
      <c r="HH20" s="219"/>
      <c r="HI20" s="219"/>
      <c r="HJ20" s="219"/>
      <c r="HK20" s="219"/>
      <c r="HL20" s="219"/>
      <c r="HM20" s="219"/>
      <c r="HN20" s="219"/>
      <c r="HO20" s="219"/>
      <c r="HP20" s="219"/>
      <c r="HQ20" s="219"/>
      <c r="HR20" s="219"/>
      <c r="HS20" s="219"/>
      <c r="HT20" s="219"/>
      <c r="HU20" s="219"/>
      <c r="HV20" s="219"/>
      <c r="HW20" s="219"/>
      <c r="HX20" s="219"/>
      <c r="HY20" s="219"/>
      <c r="HZ20" s="219"/>
      <c r="IA20" s="219"/>
      <c r="IB20" s="219"/>
      <c r="IC20" s="219"/>
      <c r="ID20" s="219"/>
      <c r="IE20" s="219"/>
      <c r="IF20" s="219"/>
      <c r="IG20" s="219"/>
      <c r="IH20" s="219"/>
      <c r="II20" s="219"/>
      <c r="IJ20" s="219"/>
      <c r="IK20" s="219"/>
      <c r="IL20" s="219"/>
      <c r="IM20" s="219"/>
      <c r="IN20" s="219"/>
      <c r="IO20" s="219"/>
      <c r="IP20" s="219"/>
      <c r="IQ20" s="219"/>
      <c r="IR20" s="219"/>
      <c r="IS20" s="219"/>
      <c r="IT20" s="219"/>
      <c r="IU20" s="219"/>
      <c r="IV20" s="219"/>
      <c r="IW20" s="219"/>
      <c r="IX20" s="219"/>
      <c r="IY20" s="219"/>
      <c r="IZ20" s="219"/>
      <c r="JA20" s="219"/>
      <c r="JB20" s="219"/>
      <c r="JC20" s="219"/>
      <c r="JD20" s="219"/>
      <c r="JE20" s="219"/>
      <c r="JF20" s="219"/>
      <c r="JG20" s="219"/>
      <c r="JH20" s="219"/>
      <c r="JI20" s="219"/>
      <c r="JJ20" s="219"/>
      <c r="JK20" s="219"/>
      <c r="JL20" s="219"/>
      <c r="JM20" s="219"/>
      <c r="JN20" s="219"/>
      <c r="JO20" s="219"/>
      <c r="JP20" s="219"/>
      <c r="JQ20" s="219"/>
      <c r="JR20" s="219"/>
      <c r="JS20" s="219"/>
      <c r="JT20" s="219"/>
      <c r="JU20" s="219"/>
      <c r="JV20" s="219"/>
      <c r="JW20" s="219"/>
      <c r="JX20" s="219"/>
      <c r="JY20" s="219"/>
      <c r="JZ20" s="219"/>
      <c r="KA20" s="219"/>
      <c r="KB20" s="219"/>
      <c r="KC20" s="219"/>
      <c r="KD20" s="219"/>
      <c r="KE20" s="219"/>
      <c r="KF20" s="219"/>
      <c r="KG20" s="219"/>
      <c r="KH20" s="219"/>
      <c r="KI20" s="219"/>
      <c r="KJ20" s="219"/>
      <c r="KK20" s="219"/>
      <c r="KL20" s="219"/>
      <c r="KM20" s="219"/>
      <c r="KN20" s="219"/>
      <c r="KO20" s="219"/>
      <c r="KP20" s="219"/>
      <c r="KQ20" s="219"/>
      <c r="KR20" s="219"/>
      <c r="KS20" s="219"/>
      <c r="KT20" s="219"/>
      <c r="KU20" s="219"/>
      <c r="KV20" s="219"/>
      <c r="KW20" s="219"/>
      <c r="KX20" s="219"/>
      <c r="KY20" s="219"/>
      <c r="KZ20" s="219"/>
      <c r="LA20" s="219"/>
      <c r="LB20" s="219"/>
      <c r="LC20" s="219"/>
      <c r="LD20" s="219"/>
      <c r="LE20" s="219"/>
      <c r="LF20" s="219"/>
      <c r="LG20" s="219"/>
      <c r="LH20" s="219"/>
      <c r="LI20" s="219"/>
      <c r="LJ20" s="219"/>
      <c r="LK20" s="219"/>
      <c r="LL20" s="219"/>
      <c r="LM20" s="219"/>
      <c r="LN20" s="219"/>
      <c r="LO20" s="219"/>
      <c r="LP20" s="219"/>
      <c r="LQ20" s="219"/>
      <c r="LR20" s="219"/>
      <c r="LS20" s="219"/>
      <c r="LT20" s="219"/>
      <c r="LU20" s="219"/>
      <c r="LV20" s="219"/>
      <c r="LW20" s="219"/>
      <c r="LX20" s="219"/>
      <c r="LY20" s="219"/>
      <c r="LZ20" s="219"/>
      <c r="MA20" s="219"/>
      <c r="MB20" s="219"/>
      <c r="MC20" s="219"/>
      <c r="MD20" s="219"/>
      <c r="ME20" s="219"/>
      <c r="MF20" s="219"/>
      <c r="MG20" s="219"/>
      <c r="MH20" s="219"/>
      <c r="MI20" s="219"/>
      <c r="MJ20" s="219"/>
      <c r="MK20" s="219"/>
      <c r="ML20" s="219"/>
      <c r="MM20" s="219"/>
      <c r="MN20" s="219"/>
      <c r="MO20" s="219"/>
      <c r="MP20" s="219"/>
      <c r="MQ20" s="219"/>
      <c r="MR20" s="219"/>
      <c r="MS20" s="219"/>
      <c r="MT20" s="219"/>
      <c r="MU20" s="219"/>
      <c r="MV20" s="219"/>
      <c r="MW20" s="219"/>
      <c r="MX20" s="219"/>
      <c r="MY20" s="219"/>
      <c r="MZ20" s="219"/>
      <c r="NA20" s="219"/>
      <c r="NB20" s="219"/>
      <c r="NC20" s="219"/>
      <c r="ND20" s="219"/>
      <c r="NE20" s="219"/>
      <c r="NF20" s="219"/>
      <c r="NG20" s="219"/>
      <c r="NH20" s="219"/>
      <c r="NI20" s="219"/>
      <c r="NJ20" s="219"/>
      <c r="NK20" s="219"/>
      <c r="NL20" s="219"/>
      <c r="NM20" s="219"/>
      <c r="NN20" s="219"/>
      <c r="NO20" s="219"/>
      <c r="NP20" s="219"/>
      <c r="NQ20" s="219"/>
      <c r="NR20" s="219"/>
      <c r="NS20" s="219"/>
      <c r="NT20" s="219"/>
      <c r="NU20" s="219"/>
      <c r="NV20" s="219"/>
      <c r="NW20" s="219"/>
      <c r="NX20" s="219"/>
      <c r="NY20" s="219"/>
      <c r="NZ20" s="219"/>
      <c r="OA20" s="219"/>
      <c r="OB20" s="219"/>
      <c r="OC20" s="219"/>
      <c r="OD20" s="219"/>
      <c r="OE20" s="219"/>
      <c r="OF20" s="219"/>
      <c r="OG20" s="219"/>
      <c r="OH20" s="219"/>
      <c r="OI20" s="219"/>
      <c r="OJ20" s="219"/>
      <c r="OK20" s="219"/>
      <c r="OL20" s="219"/>
      <c r="OM20" s="219"/>
      <c r="ON20" s="219"/>
      <c r="OO20" s="219"/>
      <c r="OP20" s="219"/>
      <c r="OQ20" s="219"/>
      <c r="OR20" s="219"/>
      <c r="OS20" s="219"/>
      <c r="OT20" s="219"/>
      <c r="OU20" s="219"/>
      <c r="OV20" s="219"/>
      <c r="OW20" s="219"/>
      <c r="OX20" s="219"/>
      <c r="OY20" s="219"/>
      <c r="OZ20" s="219"/>
      <c r="PA20" s="219"/>
      <c r="PB20" s="219"/>
      <c r="PC20" s="219"/>
      <c r="PD20" s="219"/>
      <c r="PE20" s="219"/>
      <c r="PF20" s="219"/>
      <c r="PG20" s="219"/>
      <c r="PH20" s="219"/>
      <c r="PI20" s="219"/>
      <c r="PJ20" s="219"/>
      <c r="PK20" s="219"/>
      <c r="PL20" s="219"/>
      <c r="PM20" s="219"/>
      <c r="PN20" s="219"/>
      <c r="PO20" s="219"/>
      <c r="PP20" s="219"/>
      <c r="PQ20" s="219"/>
      <c r="PR20" s="219"/>
      <c r="PS20" s="219"/>
      <c r="PT20" s="219"/>
      <c r="PU20" s="219"/>
      <c r="PV20" s="219"/>
      <c r="PW20" s="219"/>
      <c r="PX20" s="219"/>
      <c r="PY20" s="219"/>
      <c r="PZ20" s="219"/>
      <c r="QA20" s="219"/>
      <c r="QB20" s="219"/>
      <c r="QC20" s="219"/>
      <c r="QD20" s="219"/>
      <c r="QE20" s="219"/>
      <c r="QF20" s="219"/>
      <c r="QG20" s="219"/>
      <c r="QH20" s="219"/>
      <c r="QI20" s="219"/>
      <c r="QJ20" s="219"/>
      <c r="QK20" s="219"/>
      <c r="QL20" s="219"/>
      <c r="QM20" s="219"/>
      <c r="QN20" s="219"/>
      <c r="QO20" s="219"/>
      <c r="QP20" s="219"/>
      <c r="QQ20" s="219"/>
      <c r="QR20" s="219"/>
      <c r="QS20" s="219"/>
      <c r="QT20" s="219"/>
      <c r="QU20" s="219"/>
      <c r="QV20" s="219"/>
      <c r="QW20" s="219"/>
      <c r="QX20" s="219"/>
      <c r="QY20" s="219"/>
      <c r="QZ20" s="219"/>
      <c r="RA20" s="219"/>
      <c r="RB20" s="219"/>
      <c r="RC20" s="219"/>
      <c r="RD20" s="219"/>
      <c r="RE20" s="219"/>
      <c r="RF20" s="219"/>
      <c r="RG20" s="219"/>
      <c r="RH20" s="219"/>
      <c r="RI20" s="219"/>
      <c r="RJ20" s="219"/>
      <c r="RK20" s="219"/>
      <c r="RL20" s="219"/>
      <c r="RM20" s="219"/>
      <c r="RN20" s="219"/>
      <c r="RO20" s="219"/>
      <c r="RP20" s="219"/>
      <c r="RQ20" s="219"/>
      <c r="RR20" s="219"/>
      <c r="RS20" s="219"/>
      <c r="RT20" s="219"/>
      <c r="RU20" s="219"/>
      <c r="RV20" s="219"/>
      <c r="RW20" s="219"/>
      <c r="RX20" s="219"/>
      <c r="RY20" s="219"/>
      <c r="RZ20" s="219"/>
      <c r="SA20" s="219"/>
      <c r="SB20" s="219"/>
      <c r="SC20" s="219"/>
      <c r="SD20" s="219"/>
      <c r="SE20" s="219"/>
      <c r="SF20" s="219"/>
    </row>
    <row r="21" spans="1:500" x14ac:dyDescent="0.25">
      <c r="A21" s="225" t="s">
        <v>22</v>
      </c>
      <c r="B21" s="214">
        <v>23</v>
      </c>
      <c r="C21" s="214">
        <v>26</v>
      </c>
      <c r="D21" s="214">
        <v>35</v>
      </c>
      <c r="E21" s="214">
        <v>30</v>
      </c>
      <c r="F21" s="214">
        <v>27</v>
      </c>
      <c r="G21" s="214">
        <v>26</v>
      </c>
      <c r="H21" s="214">
        <v>30</v>
      </c>
      <c r="I21" s="214">
        <v>29</v>
      </c>
      <c r="J21" s="214">
        <v>28</v>
      </c>
      <c r="K21" s="214">
        <v>28</v>
      </c>
      <c r="L21" s="214">
        <v>26</v>
      </c>
      <c r="M21" s="214">
        <v>27</v>
      </c>
      <c r="N21" s="214">
        <v>24</v>
      </c>
      <c r="O21" s="214">
        <v>26</v>
      </c>
      <c r="P21" s="214">
        <v>45</v>
      </c>
      <c r="Q21" s="214">
        <v>31</v>
      </c>
      <c r="R21" s="214">
        <v>35</v>
      </c>
      <c r="S21" s="214">
        <v>38</v>
      </c>
      <c r="T21" s="214">
        <v>39</v>
      </c>
      <c r="U21" s="214">
        <v>37</v>
      </c>
      <c r="V21" s="214">
        <v>35</v>
      </c>
      <c r="W21" s="214">
        <v>34</v>
      </c>
      <c r="X21" s="214">
        <v>32</v>
      </c>
      <c r="Y21" s="214">
        <v>36</v>
      </c>
      <c r="Z21" s="214">
        <v>29</v>
      </c>
      <c r="AA21" s="214">
        <v>29</v>
      </c>
      <c r="AB21" s="214">
        <v>52</v>
      </c>
      <c r="AC21" s="214">
        <v>29</v>
      </c>
      <c r="AD21" s="214">
        <v>31</v>
      </c>
      <c r="AE21" s="214">
        <v>34</v>
      </c>
      <c r="AF21" s="214">
        <v>44</v>
      </c>
      <c r="AG21" s="214">
        <v>38</v>
      </c>
      <c r="AH21" s="214">
        <v>38</v>
      </c>
      <c r="AI21" s="214">
        <v>51</v>
      </c>
      <c r="AJ21" s="214">
        <v>44</v>
      </c>
      <c r="AK21" s="214">
        <v>44</v>
      </c>
      <c r="AL21" s="214">
        <v>59</v>
      </c>
      <c r="AM21" s="214">
        <v>33</v>
      </c>
      <c r="AN21" s="214">
        <v>43</v>
      </c>
      <c r="AO21" s="214">
        <v>33</v>
      </c>
      <c r="AP21" s="214">
        <v>29</v>
      </c>
      <c r="AQ21" s="214">
        <v>33</v>
      </c>
      <c r="AR21" s="214">
        <v>43</v>
      </c>
      <c r="AS21" s="214">
        <v>37</v>
      </c>
      <c r="AT21" s="214">
        <v>37</v>
      </c>
      <c r="AU21" s="214">
        <v>50</v>
      </c>
      <c r="AV21" s="214">
        <v>43</v>
      </c>
      <c r="AW21" s="214">
        <v>43</v>
      </c>
      <c r="AX21" s="214">
        <v>58</v>
      </c>
      <c r="AY21" s="214">
        <v>32</v>
      </c>
      <c r="AZ21" s="214">
        <v>42</v>
      </c>
      <c r="BA21" s="214">
        <v>32</v>
      </c>
      <c r="BB21" s="456"/>
      <c r="BC21" s="456"/>
      <c r="BD21" s="456"/>
      <c r="BE21" s="215"/>
      <c r="BF21" s="215"/>
      <c r="BG21" s="215"/>
      <c r="BH21" s="215"/>
      <c r="BI21" s="215"/>
      <c r="BJ21" s="215"/>
      <c r="BK21" s="215"/>
      <c r="BL21" s="215"/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/>
      <c r="BX21" s="215"/>
      <c r="BY21" s="215"/>
      <c r="BZ21" s="215"/>
      <c r="CA21" s="215"/>
      <c r="CB21" s="215"/>
      <c r="CC21" s="215"/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/>
      <c r="CO21" s="215"/>
      <c r="CP21" s="215"/>
      <c r="CQ21" s="215"/>
      <c r="CR21" s="215"/>
      <c r="CS21" s="215"/>
      <c r="CT21" s="215"/>
      <c r="CU21" s="215"/>
      <c r="CV21" s="215"/>
      <c r="CW21" s="215"/>
      <c r="CX21" s="215"/>
      <c r="CY21" s="215"/>
      <c r="CZ21" s="215"/>
      <c r="DA21" s="215"/>
      <c r="DB21" s="215"/>
      <c r="DC21" s="215"/>
      <c r="DD21" s="215"/>
      <c r="DE21" s="215"/>
      <c r="DF21" s="215"/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/>
      <c r="DR21" s="215"/>
      <c r="DS21" s="215"/>
      <c r="DT21" s="215"/>
      <c r="DU21" s="215"/>
      <c r="DV21" s="215"/>
      <c r="DW21" s="215"/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/>
      <c r="EI21" s="215"/>
      <c r="EJ21" s="215"/>
      <c r="EK21" s="215"/>
      <c r="EL21" s="215"/>
      <c r="EM21" s="215"/>
      <c r="EN21" s="215"/>
      <c r="EO21" s="215"/>
      <c r="EP21" s="215"/>
      <c r="EQ21" s="215"/>
      <c r="ER21" s="215"/>
      <c r="ES21" s="215"/>
      <c r="ET21" s="215"/>
      <c r="EU21" s="215"/>
      <c r="EV21" s="215"/>
      <c r="EW21" s="215"/>
      <c r="EX21" s="215"/>
      <c r="EY21" s="215"/>
      <c r="EZ21" s="215"/>
      <c r="FA21" s="215"/>
      <c r="FB21" s="215"/>
      <c r="FC21" s="215"/>
      <c r="FD21" s="215"/>
      <c r="FE21" s="215"/>
      <c r="FF21" s="215"/>
      <c r="FG21" s="215"/>
      <c r="FH21" s="215"/>
      <c r="FI21" s="215"/>
      <c r="FJ21" s="215"/>
      <c r="FK21" s="215"/>
      <c r="FL21" s="215"/>
      <c r="FM21" s="215"/>
      <c r="FN21" s="215"/>
      <c r="FO21" s="215"/>
      <c r="FP21" s="215"/>
      <c r="FQ21" s="215"/>
      <c r="FR21" s="215"/>
      <c r="FS21" s="215"/>
      <c r="FT21" s="215"/>
      <c r="FU21" s="215"/>
      <c r="FV21" s="215"/>
      <c r="FW21" s="215"/>
      <c r="FX21" s="215"/>
      <c r="FY21" s="215"/>
      <c r="FZ21" s="215"/>
      <c r="GA21" s="215"/>
      <c r="GB21" s="215"/>
      <c r="GC21" s="215"/>
      <c r="GD21" s="215"/>
      <c r="GE21" s="215"/>
      <c r="GF21" s="215"/>
      <c r="GG21" s="215"/>
      <c r="GH21" s="215"/>
      <c r="GI21" s="215"/>
      <c r="GJ21" s="215"/>
      <c r="GK21" s="215"/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/>
      <c r="GX21" s="215"/>
      <c r="GY21" s="215"/>
      <c r="GZ21" s="215"/>
      <c r="HA21" s="215"/>
      <c r="HB21" s="215"/>
      <c r="HC21" s="215"/>
      <c r="HD21" s="215"/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/>
      <c r="HQ21" s="215"/>
      <c r="HR21" s="215"/>
      <c r="HS21" s="215"/>
      <c r="HT21" s="215"/>
      <c r="HU21" s="215"/>
      <c r="HV21" s="215"/>
      <c r="HW21" s="215"/>
      <c r="HX21" s="215"/>
      <c r="HY21" s="215"/>
      <c r="HZ21" s="215"/>
      <c r="IA21" s="215"/>
      <c r="IB21" s="215"/>
      <c r="IC21" s="215"/>
      <c r="ID21" s="215"/>
      <c r="IE21" s="215"/>
      <c r="IF21" s="215"/>
      <c r="IG21" s="215"/>
      <c r="IH21" s="215"/>
      <c r="II21" s="215"/>
      <c r="IJ21" s="215"/>
      <c r="IK21" s="215"/>
      <c r="IL21" s="215"/>
      <c r="IM21" s="215"/>
      <c r="IN21" s="215"/>
      <c r="IO21" s="215"/>
      <c r="IP21" s="215"/>
      <c r="IQ21" s="215"/>
      <c r="IR21" s="215"/>
      <c r="IS21" s="215"/>
      <c r="IT21" s="215"/>
      <c r="IU21" s="215"/>
      <c r="IV21" s="215"/>
      <c r="IW21" s="215"/>
      <c r="IX21" s="215"/>
      <c r="IY21" s="215"/>
      <c r="IZ21" s="215"/>
      <c r="JA21" s="215"/>
      <c r="JB21" s="215"/>
      <c r="JC21" s="215"/>
      <c r="JD21" s="215"/>
      <c r="JE21" s="215"/>
      <c r="JF21" s="215"/>
      <c r="JG21" s="215"/>
      <c r="JH21" s="215"/>
      <c r="JI21" s="215"/>
      <c r="JJ21" s="215"/>
      <c r="JK21" s="215"/>
      <c r="JL21" s="215"/>
      <c r="JM21" s="215"/>
      <c r="JN21" s="215"/>
      <c r="JO21" s="215"/>
      <c r="JP21" s="215"/>
      <c r="JQ21" s="215"/>
      <c r="JR21" s="215"/>
      <c r="JS21" s="215"/>
      <c r="JT21" s="215"/>
      <c r="JU21" s="215"/>
      <c r="JV21" s="215"/>
      <c r="JW21" s="215"/>
      <c r="JX21" s="215"/>
      <c r="JY21" s="215"/>
      <c r="JZ21" s="215"/>
      <c r="KA21" s="215"/>
      <c r="KB21" s="215"/>
      <c r="KC21" s="215"/>
      <c r="KD21" s="215"/>
      <c r="KE21" s="215"/>
      <c r="KF21" s="215"/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/>
      <c r="KR21" s="215"/>
      <c r="KS21" s="215"/>
      <c r="KT21" s="215"/>
      <c r="KU21" s="215"/>
      <c r="KV21" s="215"/>
      <c r="KW21" s="215"/>
      <c r="KX21" s="215"/>
      <c r="KY21" s="215"/>
      <c r="KZ21" s="215"/>
      <c r="LA21" s="215"/>
      <c r="LB21" s="215"/>
      <c r="LC21" s="215"/>
      <c r="LD21" s="215"/>
      <c r="LE21" s="215"/>
      <c r="LF21" s="215"/>
      <c r="LG21" s="215"/>
      <c r="LH21" s="215"/>
      <c r="LI21" s="215"/>
      <c r="LJ21" s="215"/>
      <c r="LK21" s="215"/>
      <c r="LL21" s="215"/>
      <c r="LM21" s="215"/>
      <c r="LN21" s="215"/>
      <c r="LO21" s="215"/>
      <c r="LP21" s="215"/>
      <c r="LQ21" s="215"/>
      <c r="LR21" s="215"/>
      <c r="LS21" s="215"/>
      <c r="LT21" s="215"/>
      <c r="LU21" s="215"/>
      <c r="LV21" s="215"/>
      <c r="LW21" s="215"/>
      <c r="LX21" s="215"/>
      <c r="LY21" s="215"/>
      <c r="LZ21" s="215"/>
      <c r="MA21" s="215"/>
      <c r="MB21" s="215"/>
      <c r="MC21" s="215"/>
      <c r="MD21" s="215"/>
      <c r="ME21" s="215"/>
      <c r="MF21" s="215"/>
      <c r="MG21" s="215"/>
      <c r="MH21" s="215"/>
      <c r="MI21" s="215"/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/>
      <c r="MU21" s="215"/>
      <c r="MV21" s="215"/>
      <c r="MW21" s="215"/>
      <c r="MX21" s="215"/>
      <c r="MY21" s="215"/>
      <c r="MZ21" s="215"/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/>
      <c r="NL21" s="215"/>
      <c r="NM21" s="215"/>
      <c r="NN21" s="215"/>
      <c r="NO21" s="215"/>
      <c r="NP21" s="215"/>
      <c r="NQ21" s="215"/>
      <c r="NR21" s="215"/>
      <c r="NS21" s="215"/>
      <c r="NT21" s="215"/>
      <c r="NU21" s="215"/>
      <c r="NV21" s="215"/>
      <c r="NW21" s="215"/>
      <c r="NX21" s="215"/>
      <c r="NY21" s="215"/>
      <c r="NZ21" s="215"/>
      <c r="OA21" s="215"/>
      <c r="OB21" s="215"/>
      <c r="OC21" s="215"/>
      <c r="OD21" s="215"/>
      <c r="OE21" s="215"/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/>
      <c r="OQ21" s="215"/>
      <c r="OR21" s="215"/>
      <c r="OS21" s="215"/>
      <c r="OT21" s="215"/>
      <c r="OU21" s="215"/>
      <c r="OV21" s="215"/>
      <c r="OW21" s="215"/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/>
      <c r="PJ21" s="215"/>
      <c r="PK21" s="215"/>
      <c r="PL21" s="215"/>
      <c r="PM21" s="215"/>
      <c r="PN21" s="215"/>
      <c r="PO21" s="215"/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/>
      <c r="QA21" s="215"/>
      <c r="QB21" s="215"/>
      <c r="QC21" s="215"/>
      <c r="QD21" s="215"/>
      <c r="QE21" s="215"/>
      <c r="QF21" s="215"/>
      <c r="QG21" s="215"/>
      <c r="QH21" s="215"/>
      <c r="QI21" s="215"/>
      <c r="QJ21" s="215"/>
      <c r="QK21" s="215"/>
      <c r="QL21" s="215"/>
      <c r="QM21" s="215"/>
      <c r="QN21" s="215"/>
      <c r="QO21" s="215"/>
      <c r="QP21" s="215"/>
      <c r="QQ21" s="215"/>
      <c r="QR21" s="215"/>
      <c r="QS21" s="215"/>
      <c r="QT21" s="215"/>
      <c r="QU21" s="215"/>
      <c r="QV21" s="215"/>
      <c r="QW21" s="215"/>
      <c r="QX21" s="215"/>
      <c r="QY21" s="215"/>
      <c r="QZ21" s="215"/>
      <c r="RA21" s="215"/>
      <c r="RB21" s="215"/>
      <c r="RC21" s="215"/>
      <c r="RD21" s="215"/>
      <c r="RE21" s="215"/>
      <c r="RF21" s="215"/>
      <c r="RG21" s="215"/>
      <c r="RH21" s="215"/>
      <c r="RI21" s="215"/>
      <c r="RJ21" s="215"/>
      <c r="RK21" s="215"/>
      <c r="RL21" s="215"/>
      <c r="RM21" s="215"/>
      <c r="RN21" s="215"/>
      <c r="RO21" s="215"/>
      <c r="RP21" s="215"/>
      <c r="RQ21" s="215"/>
      <c r="RR21" s="215"/>
      <c r="RS21" s="215"/>
      <c r="RT21" s="215"/>
      <c r="RU21" s="215"/>
      <c r="RV21" s="215"/>
      <c r="RW21" s="215"/>
      <c r="RX21" s="215"/>
      <c r="RY21" s="215"/>
      <c r="RZ21" s="215"/>
      <c r="SA21" s="215"/>
      <c r="SB21" s="215"/>
      <c r="SC21" s="215"/>
      <c r="SD21" s="215"/>
      <c r="SE21" s="215"/>
      <c r="SF21" s="215"/>
    </row>
    <row r="22" spans="1:500" x14ac:dyDescent="0.25">
      <c r="A22" s="225" t="s">
        <v>23</v>
      </c>
      <c r="B22" s="214">
        <v>5</v>
      </c>
      <c r="C22" s="214">
        <v>5</v>
      </c>
      <c r="D22" s="214">
        <v>6</v>
      </c>
      <c r="E22" s="214">
        <v>6</v>
      </c>
      <c r="F22" s="214">
        <v>6</v>
      </c>
      <c r="G22" s="214">
        <v>6</v>
      </c>
      <c r="H22" s="214">
        <v>5</v>
      </c>
      <c r="I22" s="214">
        <v>4</v>
      </c>
      <c r="J22" s="214">
        <v>6</v>
      </c>
      <c r="K22" s="214">
        <v>5</v>
      </c>
      <c r="L22" s="214">
        <v>5</v>
      </c>
      <c r="M22" s="214">
        <v>6</v>
      </c>
      <c r="N22" s="214">
        <v>6</v>
      </c>
      <c r="O22" s="214">
        <v>5</v>
      </c>
      <c r="P22" s="214">
        <v>4</v>
      </c>
      <c r="Q22" s="214">
        <v>4</v>
      </c>
      <c r="R22" s="214">
        <v>4</v>
      </c>
      <c r="S22" s="214">
        <v>3</v>
      </c>
      <c r="T22" s="214">
        <v>4</v>
      </c>
      <c r="U22" s="214">
        <v>4</v>
      </c>
      <c r="V22" s="214">
        <v>3</v>
      </c>
      <c r="W22" s="214">
        <v>3</v>
      </c>
      <c r="X22" s="214">
        <v>3</v>
      </c>
      <c r="Y22" s="214">
        <v>3</v>
      </c>
      <c r="Z22" s="214">
        <v>4</v>
      </c>
      <c r="AA22" s="214">
        <v>3</v>
      </c>
      <c r="AB22" s="214">
        <v>2</v>
      </c>
      <c r="AC22" s="214">
        <v>4</v>
      </c>
      <c r="AD22" s="214">
        <v>3</v>
      </c>
      <c r="AE22" s="214">
        <v>3</v>
      </c>
      <c r="AF22" s="214">
        <v>3</v>
      </c>
      <c r="AG22" s="214">
        <v>3</v>
      </c>
      <c r="AH22" s="214">
        <v>4</v>
      </c>
      <c r="AI22" s="214">
        <v>3</v>
      </c>
      <c r="AJ22" s="214">
        <v>3</v>
      </c>
      <c r="AK22" s="214">
        <v>3</v>
      </c>
      <c r="AL22" s="214">
        <v>4</v>
      </c>
      <c r="AM22" s="214">
        <v>4</v>
      </c>
      <c r="AN22" s="214">
        <v>4</v>
      </c>
      <c r="AO22" s="214">
        <v>4</v>
      </c>
      <c r="AP22" s="214">
        <v>4</v>
      </c>
      <c r="AQ22" s="214">
        <v>3</v>
      </c>
      <c r="AR22" s="214">
        <v>3</v>
      </c>
      <c r="AS22" s="214">
        <v>4</v>
      </c>
      <c r="AT22" s="214">
        <v>4</v>
      </c>
      <c r="AU22" s="214">
        <v>4</v>
      </c>
      <c r="AV22" s="214">
        <v>4</v>
      </c>
      <c r="AW22" s="214">
        <v>4</v>
      </c>
      <c r="AX22" s="214">
        <v>4</v>
      </c>
      <c r="AY22" s="214">
        <v>4</v>
      </c>
      <c r="AZ22" s="214">
        <v>4</v>
      </c>
      <c r="BA22" s="214">
        <v>4</v>
      </c>
      <c r="BB22" s="456"/>
      <c r="BC22" s="456"/>
      <c r="BD22" s="456"/>
      <c r="BE22" s="215"/>
      <c r="BF22" s="215"/>
      <c r="BG22" s="215"/>
      <c r="BH22" s="215"/>
      <c r="BI22" s="215"/>
      <c r="BJ22" s="215"/>
      <c r="BK22" s="215"/>
      <c r="BL22" s="215"/>
      <c r="BM22" s="215"/>
      <c r="BN22" s="215"/>
      <c r="BO22" s="215"/>
      <c r="BP22" s="215"/>
      <c r="BQ22" s="215"/>
      <c r="BR22" s="215"/>
      <c r="BS22" s="215"/>
      <c r="BT22" s="215"/>
      <c r="BU22" s="215"/>
      <c r="BV22" s="215"/>
      <c r="BW22" s="215"/>
      <c r="BX22" s="215"/>
      <c r="BY22" s="215"/>
      <c r="BZ22" s="215"/>
      <c r="CA22" s="215"/>
      <c r="CB22" s="215"/>
      <c r="CC22" s="215"/>
      <c r="CD22" s="215"/>
      <c r="CE22" s="215"/>
      <c r="CF22" s="215"/>
      <c r="CG22" s="215"/>
      <c r="CH22" s="215"/>
      <c r="CI22" s="215"/>
      <c r="CJ22" s="215"/>
      <c r="CK22" s="215"/>
      <c r="CL22" s="215"/>
      <c r="CM22" s="215"/>
      <c r="CN22" s="215"/>
      <c r="CO22" s="215"/>
      <c r="CP22" s="215"/>
      <c r="CQ22" s="215"/>
      <c r="CR22" s="215"/>
      <c r="CS22" s="215"/>
      <c r="CT22" s="215"/>
      <c r="CU22" s="215"/>
      <c r="CV22" s="215"/>
      <c r="CW22" s="215"/>
      <c r="CX22" s="215"/>
      <c r="CY22" s="215"/>
      <c r="CZ22" s="215"/>
      <c r="DA22" s="215"/>
      <c r="DB22" s="215"/>
      <c r="DC22" s="215"/>
      <c r="DD22" s="215"/>
      <c r="DE22" s="215"/>
      <c r="DF22" s="215"/>
      <c r="DG22" s="215"/>
      <c r="DH22" s="215"/>
      <c r="DI22" s="215"/>
      <c r="DJ22" s="215"/>
      <c r="DK22" s="215"/>
      <c r="DL22" s="215"/>
      <c r="DM22" s="215"/>
      <c r="DN22" s="215"/>
      <c r="DO22" s="215"/>
      <c r="DP22" s="215"/>
      <c r="DQ22" s="215"/>
      <c r="DR22" s="215"/>
      <c r="DS22" s="215"/>
      <c r="DT22" s="215"/>
      <c r="DU22" s="215"/>
      <c r="DV22" s="215"/>
      <c r="DW22" s="215"/>
      <c r="DX22" s="215"/>
      <c r="DY22" s="215"/>
      <c r="DZ22" s="215"/>
      <c r="EA22" s="215"/>
      <c r="EB22" s="215"/>
      <c r="EC22" s="215"/>
      <c r="ED22" s="215"/>
      <c r="EE22" s="215"/>
      <c r="EF22" s="215"/>
      <c r="EG22" s="215"/>
      <c r="EH22" s="215"/>
      <c r="EI22" s="215"/>
      <c r="EJ22" s="215"/>
      <c r="EK22" s="215"/>
      <c r="EL22" s="215"/>
      <c r="EM22" s="215"/>
      <c r="EN22" s="215"/>
      <c r="EO22" s="215"/>
      <c r="EP22" s="215"/>
      <c r="EQ22" s="215"/>
      <c r="ER22" s="215"/>
      <c r="ES22" s="215"/>
      <c r="ET22" s="215"/>
      <c r="EU22" s="215"/>
      <c r="EV22" s="215"/>
      <c r="EW22" s="215"/>
      <c r="EX22" s="215"/>
      <c r="EY22" s="215"/>
      <c r="EZ22" s="215"/>
      <c r="FA22" s="215"/>
      <c r="FB22" s="215"/>
      <c r="FC22" s="215"/>
      <c r="FD22" s="215"/>
      <c r="FE22" s="215"/>
      <c r="FF22" s="215"/>
      <c r="FG22" s="215"/>
      <c r="FH22" s="215"/>
      <c r="FI22" s="215"/>
      <c r="FJ22" s="215"/>
      <c r="FK22" s="215"/>
      <c r="FL22" s="215"/>
      <c r="FM22" s="215"/>
      <c r="FN22" s="215"/>
      <c r="FO22" s="215"/>
      <c r="FP22" s="215"/>
      <c r="FQ22" s="215"/>
      <c r="FR22" s="215"/>
      <c r="FS22" s="215"/>
      <c r="FT22" s="215"/>
      <c r="FU22" s="215"/>
      <c r="FV22" s="215"/>
      <c r="FW22" s="215"/>
      <c r="FX22" s="215"/>
      <c r="FY22" s="215"/>
      <c r="FZ22" s="215"/>
      <c r="GA22" s="215"/>
      <c r="GB22" s="215"/>
      <c r="GC22" s="215"/>
      <c r="GD22" s="215"/>
      <c r="GE22" s="215"/>
      <c r="GF22" s="215"/>
      <c r="GG22" s="215"/>
      <c r="GH22" s="215"/>
      <c r="GI22" s="215"/>
      <c r="GJ22" s="215"/>
      <c r="GK22" s="215"/>
      <c r="GL22" s="215"/>
      <c r="GM22" s="215"/>
      <c r="GN22" s="215"/>
      <c r="GO22" s="215"/>
      <c r="GP22" s="215"/>
      <c r="GQ22" s="215"/>
      <c r="GR22" s="215"/>
      <c r="GS22" s="215"/>
      <c r="GT22" s="215"/>
      <c r="GU22" s="215"/>
      <c r="GV22" s="215"/>
      <c r="GW22" s="215"/>
      <c r="GX22" s="215"/>
      <c r="GY22" s="215"/>
      <c r="GZ22" s="215"/>
      <c r="HA22" s="215"/>
      <c r="HB22" s="215"/>
      <c r="HC22" s="215"/>
      <c r="HD22" s="215"/>
      <c r="HE22" s="215"/>
      <c r="HF22" s="215"/>
      <c r="HG22" s="215"/>
      <c r="HH22" s="215"/>
      <c r="HI22" s="215"/>
      <c r="HJ22" s="215"/>
      <c r="HK22" s="215"/>
      <c r="HL22" s="215"/>
      <c r="HM22" s="215"/>
      <c r="HN22" s="215"/>
      <c r="HO22" s="215"/>
      <c r="HP22" s="215"/>
      <c r="HQ22" s="215"/>
      <c r="HR22" s="215"/>
      <c r="HS22" s="215"/>
      <c r="HT22" s="215"/>
      <c r="HU22" s="215"/>
      <c r="HV22" s="215"/>
      <c r="HW22" s="215"/>
      <c r="HX22" s="215"/>
      <c r="HY22" s="215"/>
      <c r="HZ22" s="215"/>
      <c r="IA22" s="215"/>
      <c r="IB22" s="215"/>
      <c r="IC22" s="215"/>
      <c r="ID22" s="215"/>
      <c r="IE22" s="215"/>
      <c r="IF22" s="215"/>
      <c r="IG22" s="215"/>
      <c r="IH22" s="215"/>
      <c r="II22" s="215"/>
      <c r="IJ22" s="215"/>
      <c r="IK22" s="215"/>
      <c r="IL22" s="215"/>
      <c r="IM22" s="215"/>
      <c r="IN22" s="215"/>
      <c r="IO22" s="215"/>
      <c r="IP22" s="215"/>
      <c r="IQ22" s="215"/>
      <c r="IR22" s="215"/>
      <c r="IS22" s="215"/>
      <c r="IT22" s="215"/>
      <c r="IU22" s="215"/>
      <c r="IV22" s="215"/>
      <c r="IW22" s="215"/>
      <c r="IX22" s="215"/>
      <c r="IY22" s="215"/>
      <c r="IZ22" s="215"/>
      <c r="JA22" s="215"/>
      <c r="JB22" s="215"/>
      <c r="JC22" s="215"/>
      <c r="JD22" s="215"/>
      <c r="JE22" s="215"/>
      <c r="JF22" s="215"/>
      <c r="JG22" s="215"/>
      <c r="JH22" s="215"/>
      <c r="JI22" s="215"/>
      <c r="JJ22" s="215"/>
      <c r="JK22" s="215"/>
      <c r="JL22" s="215"/>
      <c r="JM22" s="215"/>
      <c r="JN22" s="215"/>
      <c r="JO22" s="215"/>
      <c r="JP22" s="215"/>
      <c r="JQ22" s="215"/>
      <c r="JR22" s="215"/>
      <c r="JS22" s="215"/>
      <c r="JT22" s="215"/>
      <c r="JU22" s="215"/>
      <c r="JV22" s="215"/>
      <c r="JW22" s="215"/>
      <c r="JX22" s="215"/>
      <c r="JY22" s="215"/>
      <c r="JZ22" s="215"/>
      <c r="KA22" s="215"/>
      <c r="KB22" s="215"/>
      <c r="KC22" s="215"/>
      <c r="KD22" s="215"/>
      <c r="KE22" s="215"/>
      <c r="KF22" s="215"/>
      <c r="KG22" s="215"/>
      <c r="KH22" s="215"/>
      <c r="KI22" s="215"/>
      <c r="KJ22" s="215"/>
      <c r="KK22" s="215"/>
      <c r="KL22" s="215"/>
      <c r="KM22" s="215"/>
      <c r="KN22" s="215"/>
      <c r="KO22" s="215"/>
      <c r="KP22" s="215"/>
      <c r="KQ22" s="215"/>
      <c r="KR22" s="215"/>
      <c r="KS22" s="215"/>
      <c r="KT22" s="215"/>
      <c r="KU22" s="215"/>
      <c r="KV22" s="215"/>
      <c r="KW22" s="215"/>
      <c r="KX22" s="215"/>
      <c r="KY22" s="215"/>
      <c r="KZ22" s="215"/>
      <c r="LA22" s="215"/>
      <c r="LB22" s="215"/>
      <c r="LC22" s="215"/>
      <c r="LD22" s="215"/>
      <c r="LE22" s="215"/>
      <c r="LF22" s="215"/>
      <c r="LG22" s="215"/>
      <c r="LH22" s="215"/>
      <c r="LI22" s="215"/>
      <c r="LJ22" s="215"/>
      <c r="LK22" s="215"/>
      <c r="LL22" s="215"/>
      <c r="LM22" s="215"/>
      <c r="LN22" s="215"/>
      <c r="LO22" s="215"/>
      <c r="LP22" s="215"/>
      <c r="LQ22" s="215"/>
      <c r="LR22" s="215"/>
      <c r="LS22" s="215"/>
      <c r="LT22" s="215"/>
      <c r="LU22" s="215"/>
      <c r="LV22" s="215"/>
      <c r="LW22" s="215"/>
      <c r="LX22" s="215"/>
      <c r="LY22" s="215"/>
      <c r="LZ22" s="215"/>
      <c r="MA22" s="215"/>
      <c r="MB22" s="215"/>
      <c r="MC22" s="215"/>
      <c r="MD22" s="215"/>
      <c r="ME22" s="215"/>
      <c r="MF22" s="215"/>
      <c r="MG22" s="215"/>
      <c r="MH22" s="215"/>
      <c r="MI22" s="215"/>
      <c r="MJ22" s="215"/>
      <c r="MK22" s="215"/>
      <c r="ML22" s="215"/>
      <c r="MM22" s="215"/>
      <c r="MN22" s="215"/>
      <c r="MO22" s="215"/>
      <c r="MP22" s="215"/>
      <c r="MQ22" s="215"/>
      <c r="MR22" s="215"/>
      <c r="MS22" s="215"/>
      <c r="MT22" s="215"/>
      <c r="MU22" s="215"/>
      <c r="MV22" s="215"/>
      <c r="MW22" s="215"/>
      <c r="MX22" s="215"/>
      <c r="MY22" s="215"/>
      <c r="MZ22" s="215"/>
      <c r="NA22" s="215"/>
      <c r="NB22" s="215"/>
      <c r="NC22" s="215"/>
      <c r="ND22" s="215"/>
      <c r="NE22" s="215"/>
      <c r="NF22" s="215"/>
      <c r="NG22" s="215"/>
      <c r="NH22" s="215"/>
      <c r="NI22" s="215"/>
      <c r="NJ22" s="215"/>
      <c r="NK22" s="215"/>
      <c r="NL22" s="215"/>
      <c r="NM22" s="215"/>
      <c r="NN22" s="215"/>
      <c r="NO22" s="215"/>
      <c r="NP22" s="215"/>
      <c r="NQ22" s="215"/>
      <c r="NR22" s="215"/>
      <c r="NS22" s="215"/>
      <c r="NT22" s="215"/>
      <c r="NU22" s="215"/>
      <c r="NV22" s="215"/>
      <c r="NW22" s="215"/>
      <c r="NX22" s="215"/>
      <c r="NY22" s="215"/>
      <c r="NZ22" s="215"/>
      <c r="OA22" s="215"/>
      <c r="OB22" s="215"/>
      <c r="OC22" s="215"/>
      <c r="OD22" s="215"/>
      <c r="OE22" s="215"/>
      <c r="OF22" s="215"/>
      <c r="OG22" s="215"/>
      <c r="OH22" s="215"/>
      <c r="OI22" s="215"/>
      <c r="OJ22" s="215"/>
      <c r="OK22" s="215"/>
      <c r="OL22" s="215"/>
      <c r="OM22" s="215"/>
      <c r="ON22" s="215"/>
      <c r="OO22" s="215"/>
      <c r="OP22" s="215"/>
      <c r="OQ22" s="215"/>
      <c r="OR22" s="215"/>
      <c r="OS22" s="215"/>
      <c r="OT22" s="215"/>
      <c r="OU22" s="215"/>
      <c r="OV22" s="215"/>
      <c r="OW22" s="215"/>
      <c r="OX22" s="215"/>
      <c r="OY22" s="215"/>
      <c r="OZ22" s="215"/>
      <c r="PA22" s="215"/>
      <c r="PB22" s="215"/>
      <c r="PC22" s="215"/>
      <c r="PD22" s="215"/>
      <c r="PE22" s="215"/>
      <c r="PF22" s="215"/>
      <c r="PG22" s="215"/>
      <c r="PH22" s="215"/>
      <c r="PI22" s="215"/>
      <c r="PJ22" s="215"/>
      <c r="PK22" s="215"/>
      <c r="PL22" s="215"/>
      <c r="PM22" s="215"/>
      <c r="PN22" s="215"/>
      <c r="PO22" s="215"/>
      <c r="PP22" s="215"/>
      <c r="PQ22" s="215"/>
      <c r="PR22" s="215"/>
      <c r="PS22" s="215"/>
      <c r="PT22" s="215"/>
      <c r="PU22" s="215"/>
      <c r="PV22" s="215"/>
      <c r="PW22" s="215"/>
      <c r="PX22" s="215"/>
      <c r="PY22" s="215"/>
      <c r="PZ22" s="215"/>
      <c r="QA22" s="215"/>
      <c r="QB22" s="215"/>
      <c r="QC22" s="215"/>
      <c r="QD22" s="215"/>
      <c r="QE22" s="215"/>
      <c r="QF22" s="215"/>
      <c r="QG22" s="215"/>
      <c r="QH22" s="215"/>
      <c r="QI22" s="215"/>
      <c r="QJ22" s="215"/>
      <c r="QK22" s="215"/>
      <c r="QL22" s="215"/>
      <c r="QM22" s="215"/>
      <c r="QN22" s="215"/>
      <c r="QO22" s="215"/>
      <c r="QP22" s="215"/>
      <c r="QQ22" s="215"/>
      <c r="QR22" s="215"/>
      <c r="QS22" s="215"/>
      <c r="QT22" s="215"/>
      <c r="QU22" s="215"/>
      <c r="QV22" s="215"/>
      <c r="QW22" s="215"/>
      <c r="QX22" s="215"/>
      <c r="QY22" s="215"/>
      <c r="QZ22" s="215"/>
      <c r="RA22" s="215"/>
      <c r="RB22" s="215"/>
      <c r="RC22" s="215"/>
      <c r="RD22" s="215"/>
      <c r="RE22" s="215"/>
      <c r="RF22" s="215"/>
      <c r="RG22" s="215"/>
      <c r="RH22" s="215"/>
      <c r="RI22" s="215"/>
      <c r="RJ22" s="215"/>
      <c r="RK22" s="215"/>
      <c r="RL22" s="215"/>
      <c r="RM22" s="215"/>
      <c r="RN22" s="215"/>
      <c r="RO22" s="215"/>
      <c r="RP22" s="215"/>
      <c r="RQ22" s="215"/>
      <c r="RR22" s="215"/>
      <c r="RS22" s="215"/>
      <c r="RT22" s="215"/>
      <c r="RU22" s="215"/>
      <c r="RV22" s="215"/>
      <c r="RW22" s="215"/>
      <c r="RX22" s="215"/>
      <c r="RY22" s="215"/>
      <c r="RZ22" s="215"/>
      <c r="SA22" s="215"/>
      <c r="SB22" s="215"/>
      <c r="SC22" s="215"/>
      <c r="SD22" s="215"/>
      <c r="SE22" s="215"/>
      <c r="SF22" s="215"/>
    </row>
    <row r="23" spans="1:500" x14ac:dyDescent="0.25">
      <c r="A23" s="225" t="s">
        <v>24</v>
      </c>
      <c r="B23" s="214">
        <v>559</v>
      </c>
      <c r="C23" s="214">
        <v>678</v>
      </c>
      <c r="D23" s="214">
        <v>881</v>
      </c>
      <c r="E23" s="214">
        <v>642</v>
      </c>
      <c r="F23" s="214">
        <v>627</v>
      </c>
      <c r="G23" s="214">
        <v>800</v>
      </c>
      <c r="H23" s="214">
        <v>771</v>
      </c>
      <c r="I23" s="214">
        <v>649</v>
      </c>
      <c r="J23" s="214">
        <v>946</v>
      </c>
      <c r="K23" s="214">
        <v>768</v>
      </c>
      <c r="L23" s="214">
        <v>632</v>
      </c>
      <c r="M23" s="214">
        <v>726</v>
      </c>
      <c r="N23" s="214">
        <v>631</v>
      </c>
      <c r="O23" s="214">
        <v>667</v>
      </c>
      <c r="P23" s="214">
        <v>971</v>
      </c>
      <c r="Q23" s="214">
        <v>761</v>
      </c>
      <c r="R23" s="214">
        <v>870</v>
      </c>
      <c r="S23" s="214">
        <v>1016</v>
      </c>
      <c r="T23" s="214">
        <v>833</v>
      </c>
      <c r="U23" s="214">
        <v>839</v>
      </c>
      <c r="V23" s="214">
        <v>961</v>
      </c>
      <c r="W23" s="214">
        <v>757</v>
      </c>
      <c r="X23" s="214">
        <v>893</v>
      </c>
      <c r="Y23" s="214">
        <v>868</v>
      </c>
      <c r="Z23" s="214">
        <v>662</v>
      </c>
      <c r="AA23" s="214">
        <v>699</v>
      </c>
      <c r="AB23" s="214">
        <v>1070</v>
      </c>
      <c r="AC23" s="214">
        <v>661</v>
      </c>
      <c r="AD23" s="214">
        <v>722</v>
      </c>
      <c r="AE23" s="214">
        <v>845</v>
      </c>
      <c r="AF23" s="214">
        <v>1035</v>
      </c>
      <c r="AG23" s="214">
        <v>833</v>
      </c>
      <c r="AH23" s="214">
        <v>830</v>
      </c>
      <c r="AI23" s="214">
        <v>1143</v>
      </c>
      <c r="AJ23" s="214">
        <v>1004</v>
      </c>
      <c r="AK23" s="214">
        <v>986</v>
      </c>
      <c r="AL23" s="214">
        <v>1280</v>
      </c>
      <c r="AM23" s="214">
        <v>766</v>
      </c>
      <c r="AN23" s="214">
        <v>974</v>
      </c>
      <c r="AO23" s="214">
        <v>772</v>
      </c>
      <c r="AP23" s="214">
        <v>662</v>
      </c>
      <c r="AQ23" s="214">
        <v>819</v>
      </c>
      <c r="AR23" s="214">
        <v>1050</v>
      </c>
      <c r="AS23" s="214">
        <v>822</v>
      </c>
      <c r="AT23" s="214">
        <v>822</v>
      </c>
      <c r="AU23" s="214">
        <v>1123</v>
      </c>
      <c r="AV23" s="214">
        <v>975</v>
      </c>
      <c r="AW23" s="214">
        <v>975</v>
      </c>
      <c r="AX23" s="214">
        <v>1241</v>
      </c>
      <c r="AY23" s="214">
        <v>789</v>
      </c>
      <c r="AZ23" s="214">
        <v>963</v>
      </c>
      <c r="BA23" s="214">
        <v>806</v>
      </c>
      <c r="BB23" s="456"/>
      <c r="BC23" s="456"/>
      <c r="BD23" s="456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5"/>
      <c r="BS23" s="215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5"/>
      <c r="CJ23" s="215"/>
      <c r="CK23" s="215"/>
      <c r="CL23" s="215"/>
      <c r="CM23" s="215"/>
      <c r="CN23" s="215"/>
      <c r="CO23" s="215"/>
      <c r="CP23" s="215"/>
      <c r="CQ23" s="215"/>
      <c r="CR23" s="215"/>
      <c r="CS23" s="215"/>
      <c r="CT23" s="215"/>
      <c r="CU23" s="215"/>
      <c r="CV23" s="215"/>
      <c r="CW23" s="215"/>
      <c r="CX23" s="215"/>
      <c r="CY23" s="215"/>
      <c r="CZ23" s="215"/>
      <c r="DA23" s="215"/>
      <c r="DB23" s="215"/>
      <c r="DC23" s="215"/>
      <c r="DD23" s="215"/>
      <c r="DE23" s="215"/>
      <c r="DF23" s="215"/>
      <c r="DG23" s="215"/>
      <c r="DH23" s="215"/>
      <c r="DI23" s="215"/>
      <c r="DJ23" s="215"/>
      <c r="DK23" s="215"/>
      <c r="DL23" s="215"/>
      <c r="DM23" s="215"/>
      <c r="DN23" s="215"/>
      <c r="DO23" s="215"/>
      <c r="DP23" s="215"/>
      <c r="DQ23" s="215"/>
      <c r="DR23" s="215"/>
      <c r="DS23" s="215"/>
      <c r="DT23" s="215"/>
      <c r="DU23" s="215"/>
      <c r="DV23" s="215"/>
      <c r="DW23" s="215"/>
      <c r="DX23" s="215"/>
      <c r="DY23" s="215"/>
      <c r="DZ23" s="215"/>
      <c r="EA23" s="215"/>
      <c r="EB23" s="215"/>
      <c r="EC23" s="215"/>
      <c r="ED23" s="215"/>
      <c r="EE23" s="215"/>
      <c r="EF23" s="215"/>
      <c r="EG23" s="215"/>
      <c r="EH23" s="215"/>
      <c r="EI23" s="215"/>
      <c r="EJ23" s="215"/>
      <c r="EK23" s="215"/>
      <c r="EL23" s="215"/>
      <c r="EM23" s="215"/>
      <c r="EN23" s="215"/>
      <c r="EO23" s="215"/>
      <c r="EP23" s="215"/>
      <c r="EQ23" s="215"/>
      <c r="ER23" s="215"/>
      <c r="ES23" s="215"/>
      <c r="ET23" s="215"/>
      <c r="EU23" s="215"/>
      <c r="EV23" s="215"/>
      <c r="EW23" s="215"/>
      <c r="EX23" s="215"/>
      <c r="EY23" s="215"/>
      <c r="EZ23" s="215"/>
      <c r="FA23" s="215"/>
      <c r="FB23" s="215"/>
      <c r="FC23" s="215"/>
      <c r="FD23" s="215"/>
      <c r="FE23" s="215"/>
      <c r="FF23" s="215"/>
      <c r="FG23" s="215"/>
      <c r="FH23" s="215"/>
      <c r="FI23" s="215"/>
      <c r="FJ23" s="215"/>
      <c r="FK23" s="215"/>
      <c r="FL23" s="215"/>
      <c r="FM23" s="215"/>
      <c r="FN23" s="215"/>
      <c r="FO23" s="215"/>
      <c r="FP23" s="215"/>
      <c r="FQ23" s="215"/>
      <c r="FR23" s="215"/>
      <c r="FS23" s="215"/>
      <c r="FT23" s="215"/>
      <c r="FU23" s="215"/>
      <c r="FV23" s="215"/>
      <c r="FW23" s="215"/>
      <c r="FX23" s="215"/>
      <c r="FY23" s="215"/>
      <c r="FZ23" s="215"/>
      <c r="GA23" s="215"/>
      <c r="GB23" s="215"/>
      <c r="GC23" s="215"/>
      <c r="GD23" s="215"/>
      <c r="GE23" s="215"/>
      <c r="GF23" s="215"/>
      <c r="GG23" s="215"/>
      <c r="GH23" s="215"/>
      <c r="GI23" s="215"/>
      <c r="GJ23" s="215"/>
      <c r="GK23" s="215"/>
      <c r="GL23" s="215"/>
      <c r="GM23" s="215"/>
      <c r="GN23" s="215"/>
      <c r="GO23" s="215"/>
      <c r="GP23" s="215"/>
      <c r="GQ23" s="215"/>
      <c r="GR23" s="215"/>
      <c r="GS23" s="215"/>
      <c r="GT23" s="215"/>
      <c r="GU23" s="215"/>
      <c r="GV23" s="215"/>
      <c r="GW23" s="215"/>
      <c r="GX23" s="215"/>
      <c r="GY23" s="215"/>
      <c r="GZ23" s="215"/>
      <c r="HA23" s="215"/>
      <c r="HB23" s="215"/>
      <c r="HC23" s="215"/>
      <c r="HD23" s="215"/>
      <c r="HE23" s="215"/>
      <c r="HF23" s="215"/>
      <c r="HG23" s="215"/>
      <c r="HH23" s="215"/>
      <c r="HI23" s="215"/>
      <c r="HJ23" s="215"/>
      <c r="HK23" s="215"/>
      <c r="HL23" s="215"/>
      <c r="HM23" s="215"/>
      <c r="HN23" s="215"/>
      <c r="HO23" s="215"/>
      <c r="HP23" s="215"/>
      <c r="HQ23" s="215"/>
      <c r="HR23" s="215"/>
      <c r="HS23" s="215"/>
      <c r="HT23" s="215"/>
      <c r="HU23" s="215"/>
      <c r="HV23" s="215"/>
      <c r="HW23" s="215"/>
      <c r="HX23" s="215"/>
      <c r="HY23" s="215"/>
      <c r="HZ23" s="215"/>
      <c r="IA23" s="215"/>
      <c r="IB23" s="215"/>
      <c r="IC23" s="215"/>
      <c r="ID23" s="215"/>
      <c r="IE23" s="215"/>
      <c r="IF23" s="215"/>
      <c r="IG23" s="215"/>
      <c r="IH23" s="215"/>
      <c r="II23" s="215"/>
      <c r="IJ23" s="215"/>
      <c r="IK23" s="215"/>
      <c r="IL23" s="215"/>
      <c r="IM23" s="215"/>
      <c r="IN23" s="215"/>
      <c r="IO23" s="215"/>
      <c r="IP23" s="215"/>
      <c r="IQ23" s="215"/>
      <c r="IR23" s="215"/>
      <c r="IS23" s="215"/>
      <c r="IT23" s="215"/>
      <c r="IU23" s="215"/>
      <c r="IV23" s="215"/>
      <c r="IW23" s="215"/>
      <c r="IX23" s="215"/>
      <c r="IY23" s="215"/>
      <c r="IZ23" s="215"/>
      <c r="JA23" s="215"/>
      <c r="JB23" s="215"/>
      <c r="JC23" s="215"/>
      <c r="JD23" s="215"/>
      <c r="JE23" s="215"/>
      <c r="JF23" s="215"/>
      <c r="JG23" s="215"/>
      <c r="JH23" s="215"/>
      <c r="JI23" s="215"/>
      <c r="JJ23" s="215"/>
      <c r="JK23" s="215"/>
      <c r="JL23" s="215"/>
      <c r="JM23" s="215"/>
      <c r="JN23" s="215"/>
      <c r="JO23" s="215"/>
      <c r="JP23" s="215"/>
      <c r="JQ23" s="215"/>
      <c r="JR23" s="215"/>
      <c r="JS23" s="215"/>
      <c r="JT23" s="215"/>
      <c r="JU23" s="215"/>
      <c r="JV23" s="215"/>
      <c r="JW23" s="215"/>
      <c r="JX23" s="215"/>
      <c r="JY23" s="215"/>
      <c r="JZ23" s="215"/>
      <c r="KA23" s="215"/>
      <c r="KB23" s="215"/>
      <c r="KC23" s="215"/>
      <c r="KD23" s="215"/>
      <c r="KE23" s="215"/>
      <c r="KF23" s="215"/>
      <c r="KG23" s="215"/>
      <c r="KH23" s="215"/>
      <c r="KI23" s="215"/>
      <c r="KJ23" s="215"/>
      <c r="KK23" s="215"/>
      <c r="KL23" s="215"/>
      <c r="KM23" s="215"/>
      <c r="KN23" s="215"/>
      <c r="KO23" s="215"/>
      <c r="KP23" s="215"/>
      <c r="KQ23" s="215"/>
      <c r="KR23" s="215"/>
      <c r="KS23" s="215"/>
      <c r="KT23" s="215"/>
      <c r="KU23" s="215"/>
      <c r="KV23" s="215"/>
      <c r="KW23" s="215"/>
      <c r="KX23" s="215"/>
      <c r="KY23" s="215"/>
      <c r="KZ23" s="215"/>
      <c r="LA23" s="215"/>
      <c r="LB23" s="215"/>
      <c r="LC23" s="215"/>
      <c r="LD23" s="215"/>
      <c r="LE23" s="215"/>
      <c r="LF23" s="215"/>
      <c r="LG23" s="215"/>
      <c r="LH23" s="215"/>
      <c r="LI23" s="215"/>
      <c r="LJ23" s="215"/>
      <c r="LK23" s="215"/>
      <c r="LL23" s="215"/>
      <c r="LM23" s="215"/>
      <c r="LN23" s="215"/>
      <c r="LO23" s="215"/>
      <c r="LP23" s="215"/>
      <c r="LQ23" s="215"/>
      <c r="LR23" s="215"/>
      <c r="LS23" s="215"/>
      <c r="LT23" s="215"/>
      <c r="LU23" s="215"/>
      <c r="LV23" s="215"/>
      <c r="LW23" s="215"/>
      <c r="LX23" s="215"/>
      <c r="LY23" s="215"/>
      <c r="LZ23" s="215"/>
      <c r="MA23" s="215"/>
      <c r="MB23" s="215"/>
      <c r="MC23" s="215"/>
      <c r="MD23" s="215"/>
      <c r="ME23" s="215"/>
      <c r="MF23" s="215"/>
      <c r="MG23" s="215"/>
      <c r="MH23" s="215"/>
      <c r="MI23" s="215"/>
      <c r="MJ23" s="215"/>
      <c r="MK23" s="215"/>
      <c r="ML23" s="215"/>
      <c r="MM23" s="215"/>
      <c r="MN23" s="215"/>
      <c r="MO23" s="215"/>
      <c r="MP23" s="215"/>
      <c r="MQ23" s="215"/>
      <c r="MR23" s="215"/>
      <c r="MS23" s="215"/>
      <c r="MT23" s="215"/>
      <c r="MU23" s="215"/>
      <c r="MV23" s="215"/>
      <c r="MW23" s="215"/>
      <c r="MX23" s="215"/>
      <c r="MY23" s="215"/>
      <c r="MZ23" s="215"/>
      <c r="NA23" s="215"/>
      <c r="NB23" s="215"/>
      <c r="NC23" s="215"/>
      <c r="ND23" s="215"/>
      <c r="NE23" s="215"/>
      <c r="NF23" s="215"/>
      <c r="NG23" s="215"/>
      <c r="NH23" s="215"/>
      <c r="NI23" s="215"/>
      <c r="NJ23" s="215"/>
      <c r="NK23" s="215"/>
      <c r="NL23" s="215"/>
      <c r="NM23" s="215"/>
      <c r="NN23" s="215"/>
      <c r="NO23" s="215"/>
      <c r="NP23" s="215"/>
      <c r="NQ23" s="215"/>
      <c r="NR23" s="215"/>
      <c r="NS23" s="215"/>
      <c r="NT23" s="215"/>
      <c r="NU23" s="215"/>
      <c r="NV23" s="215"/>
      <c r="NW23" s="215"/>
      <c r="NX23" s="215"/>
      <c r="NY23" s="215"/>
      <c r="NZ23" s="215"/>
      <c r="OA23" s="215"/>
      <c r="OB23" s="215"/>
      <c r="OC23" s="215"/>
      <c r="OD23" s="215"/>
      <c r="OE23" s="215"/>
      <c r="OF23" s="215"/>
      <c r="OG23" s="215"/>
      <c r="OH23" s="215"/>
      <c r="OI23" s="215"/>
      <c r="OJ23" s="215"/>
      <c r="OK23" s="215"/>
      <c r="OL23" s="215"/>
      <c r="OM23" s="215"/>
      <c r="ON23" s="215"/>
      <c r="OO23" s="215"/>
      <c r="OP23" s="215"/>
      <c r="OQ23" s="215"/>
      <c r="OR23" s="215"/>
      <c r="OS23" s="215"/>
      <c r="OT23" s="215"/>
      <c r="OU23" s="215"/>
      <c r="OV23" s="215"/>
      <c r="OW23" s="215"/>
      <c r="OX23" s="215"/>
      <c r="OY23" s="215"/>
      <c r="OZ23" s="215"/>
      <c r="PA23" s="215"/>
      <c r="PB23" s="215"/>
      <c r="PC23" s="215"/>
      <c r="PD23" s="215"/>
      <c r="PE23" s="215"/>
      <c r="PF23" s="215"/>
      <c r="PG23" s="215"/>
      <c r="PH23" s="215"/>
      <c r="PI23" s="215"/>
      <c r="PJ23" s="215"/>
      <c r="PK23" s="215"/>
      <c r="PL23" s="215"/>
      <c r="PM23" s="215"/>
      <c r="PN23" s="215"/>
      <c r="PO23" s="215"/>
      <c r="PP23" s="215"/>
      <c r="PQ23" s="215"/>
      <c r="PR23" s="215"/>
      <c r="PS23" s="215"/>
      <c r="PT23" s="215"/>
      <c r="PU23" s="215"/>
      <c r="PV23" s="215"/>
      <c r="PW23" s="215"/>
      <c r="PX23" s="215"/>
      <c r="PY23" s="215"/>
      <c r="PZ23" s="215"/>
      <c r="QA23" s="215"/>
      <c r="QB23" s="215"/>
      <c r="QC23" s="215"/>
      <c r="QD23" s="215"/>
      <c r="QE23" s="215"/>
      <c r="QF23" s="215"/>
      <c r="QG23" s="215"/>
      <c r="QH23" s="215"/>
      <c r="QI23" s="215"/>
      <c r="QJ23" s="215"/>
      <c r="QK23" s="215"/>
      <c r="QL23" s="215"/>
      <c r="QM23" s="215"/>
      <c r="QN23" s="215"/>
      <c r="QO23" s="215"/>
      <c r="QP23" s="215"/>
      <c r="QQ23" s="215"/>
      <c r="QR23" s="215"/>
      <c r="QS23" s="215"/>
      <c r="QT23" s="215"/>
      <c r="QU23" s="215"/>
      <c r="QV23" s="215"/>
      <c r="QW23" s="215"/>
      <c r="QX23" s="215"/>
      <c r="QY23" s="215"/>
      <c r="QZ23" s="215"/>
      <c r="RA23" s="215"/>
      <c r="RB23" s="215"/>
      <c r="RC23" s="215"/>
      <c r="RD23" s="215"/>
      <c r="RE23" s="215"/>
      <c r="RF23" s="215"/>
      <c r="RG23" s="215"/>
      <c r="RH23" s="215"/>
      <c r="RI23" s="215"/>
      <c r="RJ23" s="215"/>
      <c r="RK23" s="215"/>
      <c r="RL23" s="215"/>
      <c r="RM23" s="215"/>
      <c r="RN23" s="215"/>
      <c r="RO23" s="215"/>
      <c r="RP23" s="215"/>
      <c r="RQ23" s="215"/>
      <c r="RR23" s="215"/>
      <c r="RS23" s="215"/>
      <c r="RT23" s="215"/>
      <c r="RU23" s="215"/>
      <c r="RV23" s="215"/>
      <c r="RW23" s="215"/>
      <c r="RX23" s="215"/>
      <c r="RY23" s="215"/>
      <c r="RZ23" s="215"/>
      <c r="SA23" s="215"/>
      <c r="SB23" s="215"/>
      <c r="SC23" s="215"/>
      <c r="SD23" s="215"/>
      <c r="SE23" s="215"/>
      <c r="SF23" s="215"/>
    </row>
    <row r="24" spans="1:500" x14ac:dyDescent="0.25">
      <c r="A24" s="226" t="s">
        <v>21</v>
      </c>
      <c r="B24" s="218">
        <v>0.49299999999999999</v>
      </c>
      <c r="C24" s="218">
        <v>0.56999999999999995</v>
      </c>
      <c r="D24" s="218">
        <v>0.502</v>
      </c>
      <c r="E24" s="218">
        <v>0.502</v>
      </c>
      <c r="F24" s="218">
        <v>0.48099999999999998</v>
      </c>
      <c r="G24" s="218">
        <v>0.47</v>
      </c>
      <c r="H24" s="218">
        <v>0.56200000000000006</v>
      </c>
      <c r="I24" s="218">
        <v>0.52</v>
      </c>
      <c r="J24" s="218">
        <v>0.59399999999999997</v>
      </c>
      <c r="K24" s="218">
        <v>0.53100000000000003</v>
      </c>
      <c r="L24" s="218">
        <v>0.53100000000000003</v>
      </c>
      <c r="M24" s="218">
        <v>0.58399999999999996</v>
      </c>
      <c r="N24" s="218">
        <v>0.54300000000000004</v>
      </c>
      <c r="O24" s="218">
        <v>0.504</v>
      </c>
      <c r="P24" s="218">
        <v>0.53600000000000003</v>
      </c>
      <c r="Q24" s="218">
        <v>0.51900000000000002</v>
      </c>
      <c r="R24" s="218">
        <v>0.56299999999999994</v>
      </c>
      <c r="S24" s="218">
        <v>0.51900000000000002</v>
      </c>
      <c r="T24" s="218">
        <v>0.51300000000000001</v>
      </c>
      <c r="U24" s="218">
        <v>0.51500000000000001</v>
      </c>
      <c r="V24" s="218">
        <v>0.51600000000000001</v>
      </c>
      <c r="W24" s="218">
        <v>0.47899999999999998</v>
      </c>
      <c r="X24" s="218">
        <v>0.56299999999999994</v>
      </c>
      <c r="Y24" s="218">
        <v>0.50900000000000001</v>
      </c>
      <c r="Z24" s="218">
        <v>0.501</v>
      </c>
      <c r="AA24" s="218">
        <v>0.49399999999999999</v>
      </c>
      <c r="AB24" s="218">
        <v>0.499</v>
      </c>
      <c r="AC24" s="218">
        <v>0.496</v>
      </c>
      <c r="AD24" s="218">
        <v>0.51600000000000001</v>
      </c>
      <c r="AE24" s="218">
        <v>0.495</v>
      </c>
      <c r="AF24" s="218">
        <v>0.48699999999999999</v>
      </c>
      <c r="AG24" s="218">
        <v>0.52900000000000003</v>
      </c>
      <c r="AH24" s="218">
        <v>0.52600000000000002</v>
      </c>
      <c r="AI24" s="218">
        <v>0.497</v>
      </c>
      <c r="AJ24" s="218">
        <v>0.504</v>
      </c>
      <c r="AK24" s="218">
        <v>0.50600000000000001</v>
      </c>
      <c r="AL24" s="218">
        <v>0.48899999999999999</v>
      </c>
      <c r="AM24" s="218">
        <v>0.52300000000000002</v>
      </c>
      <c r="AN24" s="218">
        <v>0.501</v>
      </c>
      <c r="AO24" s="218">
        <v>0.52500000000000002</v>
      </c>
      <c r="AP24" s="218">
        <v>0.501</v>
      </c>
      <c r="AQ24" s="218">
        <v>0.47899999999999998</v>
      </c>
      <c r="AR24" s="218">
        <v>0.48599999999999999</v>
      </c>
      <c r="AS24" s="218">
        <v>0.51700000000000002</v>
      </c>
      <c r="AT24" s="218">
        <v>0.51700000000000002</v>
      </c>
      <c r="AU24" s="218">
        <v>0.49</v>
      </c>
      <c r="AV24" s="218">
        <v>0.5</v>
      </c>
      <c r="AW24" s="218">
        <v>0.499</v>
      </c>
      <c r="AX24" s="218">
        <v>0.48499999999999999</v>
      </c>
      <c r="AY24" s="218">
        <v>0.51800000000000002</v>
      </c>
      <c r="AZ24" s="218">
        <v>0.501</v>
      </c>
      <c r="BA24" s="218">
        <v>0.51900000000000002</v>
      </c>
      <c r="BB24" s="460"/>
      <c r="BC24" s="460"/>
      <c r="BD24" s="460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19"/>
      <c r="BS24" s="219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19"/>
      <c r="CJ24" s="219"/>
      <c r="CK24" s="219"/>
      <c r="CL24" s="219"/>
      <c r="CM24" s="219"/>
      <c r="CN24" s="219"/>
      <c r="CO24" s="219"/>
      <c r="CP24" s="219"/>
      <c r="CQ24" s="219"/>
      <c r="CR24" s="219"/>
      <c r="CS24" s="219"/>
      <c r="CT24" s="219"/>
      <c r="CU24" s="219"/>
      <c r="CV24" s="219"/>
      <c r="CW24" s="219"/>
      <c r="CX24" s="219"/>
      <c r="CY24" s="219"/>
      <c r="CZ24" s="219"/>
      <c r="DA24" s="219"/>
      <c r="DB24" s="219"/>
      <c r="DC24" s="219"/>
      <c r="DD24" s="219"/>
      <c r="DE24" s="219"/>
      <c r="DF24" s="219"/>
      <c r="DG24" s="219"/>
      <c r="DH24" s="219"/>
      <c r="DI24" s="219"/>
      <c r="DJ24" s="219"/>
      <c r="DK24" s="219"/>
      <c r="DL24" s="219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19"/>
      <c r="EA24" s="219"/>
      <c r="EB24" s="219"/>
      <c r="EC24" s="219"/>
      <c r="ED24" s="219"/>
      <c r="EE24" s="219"/>
      <c r="EF24" s="219"/>
      <c r="EG24" s="219"/>
      <c r="EH24" s="219"/>
      <c r="EI24" s="219"/>
      <c r="EJ24" s="219"/>
      <c r="EK24" s="219"/>
      <c r="EL24" s="219"/>
      <c r="EM24" s="219"/>
      <c r="EN24" s="219"/>
      <c r="EO24" s="219"/>
      <c r="EP24" s="219"/>
      <c r="EQ24" s="219"/>
      <c r="ER24" s="219"/>
      <c r="ES24" s="219"/>
      <c r="ET24" s="219"/>
      <c r="EU24" s="219"/>
      <c r="EV24" s="219"/>
      <c r="EW24" s="219"/>
      <c r="EX24" s="219"/>
      <c r="EY24" s="219"/>
      <c r="EZ24" s="219"/>
      <c r="FA24" s="219"/>
      <c r="FB24" s="219"/>
      <c r="FC24" s="219"/>
      <c r="FD24" s="219"/>
      <c r="FE24" s="219"/>
      <c r="FF24" s="219"/>
      <c r="FG24" s="219"/>
      <c r="FH24" s="219"/>
      <c r="FI24" s="219"/>
      <c r="FJ24" s="219"/>
      <c r="FK24" s="219"/>
      <c r="FL24" s="219"/>
      <c r="FM24" s="219"/>
      <c r="FN24" s="219"/>
      <c r="FO24" s="219"/>
      <c r="FP24" s="219"/>
      <c r="FQ24" s="219"/>
      <c r="FR24" s="219"/>
      <c r="FS24" s="219"/>
      <c r="FT24" s="219"/>
      <c r="FU24" s="219"/>
      <c r="FV24" s="219"/>
      <c r="FW24" s="219"/>
      <c r="FX24" s="219"/>
      <c r="FY24" s="219"/>
      <c r="FZ24" s="219"/>
      <c r="GA24" s="219"/>
      <c r="GB24" s="219"/>
      <c r="GC24" s="219"/>
      <c r="GD24" s="219"/>
      <c r="GE24" s="219"/>
      <c r="GF24" s="219"/>
      <c r="GG24" s="219"/>
      <c r="GH24" s="219"/>
      <c r="GI24" s="219"/>
      <c r="GJ24" s="219"/>
      <c r="GK24" s="219"/>
      <c r="GL24" s="219"/>
      <c r="GM24" s="219"/>
      <c r="GN24" s="219"/>
      <c r="GO24" s="219"/>
      <c r="GP24" s="219"/>
      <c r="GQ24" s="219"/>
      <c r="GR24" s="219"/>
      <c r="GS24" s="219"/>
      <c r="GT24" s="219"/>
      <c r="GU24" s="219"/>
      <c r="GV24" s="219"/>
      <c r="GW24" s="219"/>
      <c r="GX24" s="219"/>
      <c r="GY24" s="219"/>
      <c r="GZ24" s="219"/>
      <c r="HA24" s="219"/>
      <c r="HB24" s="219"/>
      <c r="HC24" s="219"/>
      <c r="HD24" s="219"/>
      <c r="HE24" s="219"/>
      <c r="HF24" s="219"/>
      <c r="HG24" s="219"/>
      <c r="HH24" s="219"/>
      <c r="HI24" s="219"/>
      <c r="HJ24" s="219"/>
      <c r="HK24" s="219"/>
      <c r="HL24" s="219"/>
      <c r="HM24" s="219"/>
      <c r="HN24" s="219"/>
      <c r="HO24" s="219"/>
      <c r="HP24" s="219"/>
      <c r="HQ24" s="219"/>
      <c r="HR24" s="219"/>
      <c r="HS24" s="219"/>
      <c r="HT24" s="219"/>
      <c r="HU24" s="219"/>
      <c r="HV24" s="219"/>
      <c r="HW24" s="219"/>
      <c r="HX24" s="219"/>
      <c r="HY24" s="219"/>
      <c r="HZ24" s="219"/>
      <c r="IA24" s="219"/>
      <c r="IB24" s="219"/>
      <c r="IC24" s="219"/>
      <c r="ID24" s="219"/>
      <c r="IE24" s="219"/>
      <c r="IF24" s="219"/>
      <c r="IG24" s="219"/>
      <c r="IH24" s="219"/>
      <c r="II24" s="219"/>
      <c r="IJ24" s="219"/>
      <c r="IK24" s="219"/>
      <c r="IL24" s="219"/>
      <c r="IM24" s="219"/>
      <c r="IN24" s="219"/>
      <c r="IO24" s="219"/>
      <c r="IP24" s="219"/>
      <c r="IQ24" s="219"/>
      <c r="IR24" s="219"/>
      <c r="IS24" s="219"/>
      <c r="IT24" s="219"/>
      <c r="IU24" s="219"/>
      <c r="IV24" s="219"/>
      <c r="IW24" s="219"/>
      <c r="IX24" s="219"/>
      <c r="IY24" s="219"/>
      <c r="IZ24" s="219"/>
      <c r="JA24" s="219"/>
      <c r="JB24" s="219"/>
      <c r="JC24" s="219"/>
      <c r="JD24" s="219"/>
      <c r="JE24" s="219"/>
      <c r="JF24" s="219"/>
      <c r="JG24" s="219"/>
      <c r="JH24" s="219"/>
      <c r="JI24" s="219"/>
      <c r="JJ24" s="219"/>
      <c r="JK24" s="219"/>
      <c r="JL24" s="219"/>
      <c r="JM24" s="219"/>
      <c r="JN24" s="219"/>
      <c r="JO24" s="219"/>
      <c r="JP24" s="219"/>
      <c r="JQ24" s="219"/>
      <c r="JR24" s="219"/>
      <c r="JS24" s="219"/>
      <c r="JT24" s="219"/>
      <c r="JU24" s="219"/>
      <c r="JV24" s="219"/>
      <c r="JW24" s="219"/>
      <c r="JX24" s="219"/>
      <c r="JY24" s="219"/>
      <c r="JZ24" s="219"/>
      <c r="KA24" s="219"/>
      <c r="KB24" s="219"/>
      <c r="KC24" s="219"/>
      <c r="KD24" s="219"/>
      <c r="KE24" s="219"/>
      <c r="KF24" s="219"/>
      <c r="KG24" s="219"/>
      <c r="KH24" s="219"/>
      <c r="KI24" s="219"/>
      <c r="KJ24" s="219"/>
      <c r="KK24" s="219"/>
      <c r="KL24" s="219"/>
      <c r="KM24" s="219"/>
      <c r="KN24" s="219"/>
      <c r="KO24" s="219"/>
      <c r="KP24" s="219"/>
      <c r="KQ24" s="219"/>
      <c r="KR24" s="219"/>
      <c r="KS24" s="219"/>
      <c r="KT24" s="219"/>
      <c r="KU24" s="219"/>
      <c r="KV24" s="219"/>
      <c r="KW24" s="219"/>
      <c r="KX24" s="219"/>
      <c r="KY24" s="219"/>
      <c r="KZ24" s="219"/>
      <c r="LA24" s="219"/>
      <c r="LB24" s="219"/>
      <c r="LC24" s="219"/>
      <c r="LD24" s="219"/>
      <c r="LE24" s="219"/>
      <c r="LF24" s="219"/>
      <c r="LG24" s="219"/>
      <c r="LH24" s="219"/>
      <c r="LI24" s="219"/>
      <c r="LJ24" s="219"/>
      <c r="LK24" s="219"/>
      <c r="LL24" s="219"/>
      <c r="LM24" s="219"/>
      <c r="LN24" s="219"/>
      <c r="LO24" s="219"/>
      <c r="LP24" s="219"/>
      <c r="LQ24" s="219"/>
      <c r="LR24" s="219"/>
      <c r="LS24" s="219"/>
      <c r="LT24" s="219"/>
      <c r="LU24" s="219"/>
      <c r="LV24" s="219"/>
      <c r="LW24" s="219"/>
      <c r="LX24" s="219"/>
      <c r="LY24" s="219"/>
      <c r="LZ24" s="219"/>
      <c r="MA24" s="219"/>
      <c r="MB24" s="219"/>
      <c r="MC24" s="219"/>
      <c r="MD24" s="219"/>
      <c r="ME24" s="219"/>
      <c r="MF24" s="219"/>
      <c r="MG24" s="219"/>
      <c r="MH24" s="219"/>
      <c r="MI24" s="219"/>
      <c r="MJ24" s="219"/>
      <c r="MK24" s="219"/>
      <c r="ML24" s="219"/>
      <c r="MM24" s="219"/>
      <c r="MN24" s="219"/>
      <c r="MO24" s="219"/>
      <c r="MP24" s="219"/>
      <c r="MQ24" s="219"/>
      <c r="MR24" s="219"/>
      <c r="MS24" s="219"/>
      <c r="MT24" s="219"/>
      <c r="MU24" s="219"/>
      <c r="MV24" s="219"/>
      <c r="MW24" s="219"/>
      <c r="MX24" s="219"/>
      <c r="MY24" s="219"/>
      <c r="MZ24" s="219"/>
      <c r="NA24" s="219"/>
      <c r="NB24" s="219"/>
      <c r="NC24" s="219"/>
      <c r="ND24" s="219"/>
      <c r="NE24" s="219"/>
      <c r="NF24" s="219"/>
      <c r="NG24" s="219"/>
      <c r="NH24" s="219"/>
      <c r="NI24" s="219"/>
      <c r="NJ24" s="219"/>
      <c r="NK24" s="219"/>
      <c r="NL24" s="219"/>
      <c r="NM24" s="219"/>
      <c r="NN24" s="219"/>
      <c r="NO24" s="219"/>
      <c r="NP24" s="219"/>
      <c r="NQ24" s="219"/>
      <c r="NR24" s="219"/>
      <c r="NS24" s="219"/>
      <c r="NT24" s="219"/>
      <c r="NU24" s="219"/>
      <c r="NV24" s="219"/>
      <c r="NW24" s="219"/>
      <c r="NX24" s="219"/>
      <c r="NY24" s="219"/>
      <c r="NZ24" s="219"/>
      <c r="OA24" s="219"/>
      <c r="OB24" s="219"/>
      <c r="OC24" s="219"/>
      <c r="OD24" s="219"/>
      <c r="OE24" s="219"/>
      <c r="OF24" s="219"/>
      <c r="OG24" s="219"/>
      <c r="OH24" s="219"/>
      <c r="OI24" s="219"/>
      <c r="OJ24" s="219"/>
      <c r="OK24" s="219"/>
      <c r="OL24" s="219"/>
      <c r="OM24" s="219"/>
      <c r="ON24" s="219"/>
      <c r="OO24" s="219"/>
      <c r="OP24" s="219"/>
      <c r="OQ24" s="219"/>
      <c r="OR24" s="219"/>
      <c r="OS24" s="219"/>
      <c r="OT24" s="219"/>
      <c r="OU24" s="219"/>
      <c r="OV24" s="219"/>
      <c r="OW24" s="219"/>
      <c r="OX24" s="219"/>
      <c r="OY24" s="219"/>
      <c r="OZ24" s="219"/>
      <c r="PA24" s="219"/>
      <c r="PB24" s="219"/>
      <c r="PC24" s="219"/>
      <c r="PD24" s="219"/>
      <c r="PE24" s="219"/>
      <c r="PF24" s="219"/>
      <c r="PG24" s="219"/>
      <c r="PH24" s="219"/>
      <c r="PI24" s="219"/>
      <c r="PJ24" s="219"/>
      <c r="PK24" s="219"/>
      <c r="PL24" s="219"/>
      <c r="PM24" s="219"/>
      <c r="PN24" s="219"/>
      <c r="PO24" s="219"/>
      <c r="PP24" s="219"/>
      <c r="PQ24" s="219"/>
      <c r="PR24" s="219"/>
      <c r="PS24" s="219"/>
      <c r="PT24" s="219"/>
      <c r="PU24" s="219"/>
      <c r="PV24" s="219"/>
      <c r="PW24" s="219"/>
      <c r="PX24" s="219"/>
      <c r="PY24" s="219"/>
      <c r="PZ24" s="219"/>
      <c r="QA24" s="219"/>
      <c r="QB24" s="219"/>
      <c r="QC24" s="219"/>
      <c r="QD24" s="219"/>
      <c r="QE24" s="219"/>
      <c r="QF24" s="219"/>
      <c r="QG24" s="219"/>
      <c r="QH24" s="219"/>
      <c r="QI24" s="219"/>
      <c r="QJ24" s="219"/>
      <c r="QK24" s="219"/>
      <c r="QL24" s="219"/>
      <c r="QM24" s="219"/>
      <c r="QN24" s="219"/>
      <c r="QO24" s="219"/>
      <c r="QP24" s="219"/>
      <c r="QQ24" s="219"/>
      <c r="QR24" s="219"/>
      <c r="QS24" s="219"/>
      <c r="QT24" s="219"/>
      <c r="QU24" s="219"/>
      <c r="QV24" s="219"/>
      <c r="QW24" s="219"/>
      <c r="QX24" s="219"/>
      <c r="QY24" s="219"/>
      <c r="QZ24" s="219"/>
      <c r="RA24" s="219"/>
      <c r="RB24" s="219"/>
      <c r="RC24" s="219"/>
      <c r="RD24" s="219"/>
      <c r="RE24" s="219"/>
      <c r="RF24" s="219"/>
      <c r="RG24" s="219"/>
      <c r="RH24" s="219"/>
      <c r="RI24" s="219"/>
      <c r="RJ24" s="219"/>
      <c r="RK24" s="219"/>
      <c r="RL24" s="219"/>
      <c r="RM24" s="219"/>
      <c r="RN24" s="219"/>
      <c r="RO24" s="219"/>
      <c r="RP24" s="219"/>
      <c r="RQ24" s="219"/>
      <c r="RR24" s="219"/>
      <c r="RS24" s="219"/>
      <c r="RT24" s="219"/>
      <c r="RU24" s="219"/>
      <c r="RV24" s="219"/>
      <c r="RW24" s="219"/>
      <c r="RX24" s="219"/>
      <c r="RY24" s="219"/>
      <c r="RZ24" s="219"/>
      <c r="SA24" s="219"/>
      <c r="SB24" s="219"/>
      <c r="SC24" s="219"/>
      <c r="SD24" s="219"/>
      <c r="SE24" s="219"/>
      <c r="SF24" s="219"/>
    </row>
    <row r="25" spans="1:500" x14ac:dyDescent="0.25">
      <c r="A25" s="225" t="s">
        <v>25</v>
      </c>
      <c r="B25" s="214">
        <v>575</v>
      </c>
      <c r="C25" s="214">
        <v>512</v>
      </c>
      <c r="D25" s="214">
        <v>875</v>
      </c>
      <c r="E25" s="214">
        <v>636</v>
      </c>
      <c r="F25" s="214">
        <v>678</v>
      </c>
      <c r="G25" s="214">
        <v>902</v>
      </c>
      <c r="H25" s="214">
        <v>601</v>
      </c>
      <c r="I25" s="214">
        <v>599</v>
      </c>
      <c r="J25" s="214">
        <v>646</v>
      </c>
      <c r="K25" s="214">
        <v>679</v>
      </c>
      <c r="L25" s="214">
        <v>557</v>
      </c>
      <c r="M25" s="214">
        <v>518</v>
      </c>
      <c r="N25" s="214">
        <v>531</v>
      </c>
      <c r="O25" s="214">
        <v>657</v>
      </c>
      <c r="P25" s="214">
        <v>841</v>
      </c>
      <c r="Q25" s="214">
        <v>705</v>
      </c>
      <c r="R25" s="214">
        <v>675</v>
      </c>
      <c r="S25" s="214">
        <v>942</v>
      </c>
      <c r="T25" s="214">
        <v>791</v>
      </c>
      <c r="U25" s="214">
        <v>789</v>
      </c>
      <c r="V25" s="214">
        <v>903</v>
      </c>
      <c r="W25" s="214">
        <v>825</v>
      </c>
      <c r="X25" s="214">
        <v>694</v>
      </c>
      <c r="Y25" s="214">
        <v>835</v>
      </c>
      <c r="Z25" s="214">
        <v>659</v>
      </c>
      <c r="AA25" s="214">
        <v>716</v>
      </c>
      <c r="AB25" s="214">
        <v>1075</v>
      </c>
      <c r="AC25" s="214">
        <v>671</v>
      </c>
      <c r="AD25" s="214">
        <v>677</v>
      </c>
      <c r="AE25" s="214">
        <v>861</v>
      </c>
      <c r="AF25" s="214">
        <v>1091</v>
      </c>
      <c r="AG25" s="214">
        <v>743</v>
      </c>
      <c r="AH25" s="214">
        <v>746</v>
      </c>
      <c r="AI25" s="214">
        <v>1158</v>
      </c>
      <c r="AJ25" s="214">
        <v>986</v>
      </c>
      <c r="AK25" s="214">
        <v>964</v>
      </c>
      <c r="AL25" s="214">
        <v>1340</v>
      </c>
      <c r="AM25" s="214">
        <v>698</v>
      </c>
      <c r="AN25" s="214">
        <v>971</v>
      </c>
      <c r="AO25" s="214">
        <v>698</v>
      </c>
      <c r="AP25" s="214">
        <v>659</v>
      </c>
      <c r="AQ25" s="214">
        <v>890</v>
      </c>
      <c r="AR25" s="214">
        <v>1112</v>
      </c>
      <c r="AS25" s="214">
        <v>769</v>
      </c>
      <c r="AT25" s="214">
        <v>768</v>
      </c>
      <c r="AU25" s="214">
        <v>1168</v>
      </c>
      <c r="AV25" s="214">
        <v>976</v>
      </c>
      <c r="AW25" s="214">
        <v>977</v>
      </c>
      <c r="AX25" s="214">
        <v>1316</v>
      </c>
      <c r="AY25" s="214">
        <v>733</v>
      </c>
      <c r="AZ25" s="214">
        <v>958</v>
      </c>
      <c r="BA25" s="214">
        <v>748</v>
      </c>
      <c r="BB25" s="456"/>
      <c r="BC25" s="456"/>
      <c r="BD25" s="456"/>
      <c r="BE25" s="215"/>
      <c r="BF25" s="215"/>
      <c r="BG25" s="215"/>
      <c r="BH25" s="215"/>
      <c r="BI25" s="215"/>
      <c r="BJ25" s="215"/>
      <c r="BK25" s="215"/>
      <c r="BL25" s="215"/>
      <c r="BM25" s="215"/>
      <c r="BN25" s="215"/>
      <c r="BO25" s="215"/>
      <c r="BP25" s="215"/>
      <c r="BQ25" s="215"/>
      <c r="BR25" s="215"/>
      <c r="BS25" s="215"/>
      <c r="BT25" s="215"/>
      <c r="BU25" s="215"/>
      <c r="BV25" s="215"/>
      <c r="BW25" s="215"/>
      <c r="BX25" s="215"/>
      <c r="BY25" s="215"/>
      <c r="BZ25" s="215"/>
      <c r="CA25" s="215"/>
      <c r="CB25" s="215"/>
      <c r="CC25" s="215"/>
      <c r="CD25" s="215"/>
      <c r="CE25" s="215"/>
      <c r="CF25" s="215"/>
      <c r="CG25" s="215"/>
      <c r="CH25" s="215"/>
      <c r="CI25" s="215"/>
      <c r="CJ25" s="215"/>
      <c r="CK25" s="215"/>
      <c r="CL25" s="215"/>
      <c r="CM25" s="215"/>
      <c r="CN25" s="215"/>
      <c r="CO25" s="215"/>
      <c r="CP25" s="215"/>
      <c r="CQ25" s="215"/>
      <c r="CR25" s="215"/>
      <c r="CS25" s="215"/>
      <c r="CT25" s="215"/>
      <c r="CU25" s="215"/>
      <c r="CV25" s="215"/>
      <c r="CW25" s="215"/>
      <c r="CX25" s="215"/>
      <c r="CY25" s="215"/>
      <c r="CZ25" s="215"/>
      <c r="DA25" s="215"/>
      <c r="DB25" s="215"/>
      <c r="DC25" s="215"/>
      <c r="DD25" s="215"/>
      <c r="DE25" s="215"/>
      <c r="DF25" s="215"/>
      <c r="DG25" s="215"/>
      <c r="DH25" s="215"/>
      <c r="DI25" s="215"/>
      <c r="DJ25" s="215"/>
      <c r="DK25" s="215"/>
      <c r="DL25" s="215"/>
      <c r="DM25" s="215"/>
      <c r="DN25" s="215"/>
      <c r="DO25" s="215"/>
      <c r="DP25" s="215"/>
      <c r="DQ25" s="215"/>
      <c r="DR25" s="215"/>
      <c r="DS25" s="215"/>
      <c r="DT25" s="215"/>
      <c r="DU25" s="215"/>
      <c r="DV25" s="215"/>
      <c r="DW25" s="215"/>
      <c r="DX25" s="215"/>
      <c r="DY25" s="215"/>
      <c r="DZ25" s="215"/>
      <c r="EA25" s="215"/>
      <c r="EB25" s="215"/>
      <c r="EC25" s="215"/>
      <c r="ED25" s="215"/>
      <c r="EE25" s="215"/>
      <c r="EF25" s="215"/>
      <c r="EG25" s="215"/>
      <c r="EH25" s="215"/>
      <c r="EI25" s="215"/>
      <c r="EJ25" s="215"/>
      <c r="EK25" s="215"/>
      <c r="EL25" s="215"/>
      <c r="EM25" s="215"/>
      <c r="EN25" s="215"/>
      <c r="EO25" s="215"/>
      <c r="EP25" s="215"/>
      <c r="EQ25" s="215"/>
      <c r="ER25" s="215"/>
      <c r="ES25" s="215"/>
      <c r="ET25" s="215"/>
      <c r="EU25" s="215"/>
      <c r="EV25" s="215"/>
      <c r="EW25" s="215"/>
      <c r="EX25" s="215"/>
      <c r="EY25" s="215"/>
      <c r="EZ25" s="215"/>
      <c r="FA25" s="215"/>
      <c r="FB25" s="215"/>
      <c r="FC25" s="215"/>
      <c r="FD25" s="215"/>
      <c r="FE25" s="215"/>
      <c r="FF25" s="215"/>
      <c r="FG25" s="215"/>
      <c r="FH25" s="215"/>
      <c r="FI25" s="215"/>
      <c r="FJ25" s="215"/>
      <c r="FK25" s="215"/>
      <c r="FL25" s="215"/>
      <c r="FM25" s="215"/>
      <c r="FN25" s="215"/>
      <c r="FO25" s="215"/>
      <c r="FP25" s="215"/>
      <c r="FQ25" s="215"/>
      <c r="FR25" s="215"/>
      <c r="FS25" s="215"/>
      <c r="FT25" s="215"/>
      <c r="FU25" s="215"/>
      <c r="FV25" s="215"/>
      <c r="FW25" s="215"/>
      <c r="FX25" s="215"/>
      <c r="FY25" s="215"/>
      <c r="FZ25" s="215"/>
      <c r="GA25" s="215"/>
      <c r="GB25" s="215"/>
      <c r="GC25" s="215"/>
      <c r="GD25" s="215"/>
      <c r="GE25" s="215"/>
      <c r="GF25" s="215"/>
      <c r="GG25" s="215"/>
      <c r="GH25" s="215"/>
      <c r="GI25" s="215"/>
      <c r="GJ25" s="215"/>
      <c r="GK25" s="215"/>
      <c r="GL25" s="215"/>
      <c r="GM25" s="215"/>
      <c r="GN25" s="215"/>
      <c r="GO25" s="215"/>
      <c r="GP25" s="215"/>
      <c r="GQ25" s="215"/>
      <c r="GR25" s="215"/>
      <c r="GS25" s="215"/>
      <c r="GT25" s="215"/>
      <c r="GU25" s="215"/>
      <c r="GV25" s="215"/>
      <c r="GW25" s="215"/>
      <c r="GX25" s="215"/>
      <c r="GY25" s="215"/>
      <c r="GZ25" s="215"/>
      <c r="HA25" s="215"/>
      <c r="HB25" s="215"/>
      <c r="HC25" s="215"/>
      <c r="HD25" s="215"/>
      <c r="HE25" s="215"/>
      <c r="HF25" s="215"/>
      <c r="HG25" s="215"/>
      <c r="HH25" s="215"/>
      <c r="HI25" s="215"/>
      <c r="HJ25" s="215"/>
      <c r="HK25" s="215"/>
      <c r="HL25" s="215"/>
      <c r="HM25" s="215"/>
      <c r="HN25" s="215"/>
      <c r="HO25" s="215"/>
      <c r="HP25" s="215"/>
      <c r="HQ25" s="215"/>
      <c r="HR25" s="215"/>
      <c r="HS25" s="215"/>
      <c r="HT25" s="215"/>
      <c r="HU25" s="215"/>
      <c r="HV25" s="215"/>
      <c r="HW25" s="215"/>
      <c r="HX25" s="215"/>
      <c r="HY25" s="215"/>
      <c r="HZ25" s="215"/>
      <c r="IA25" s="215"/>
      <c r="IB25" s="215"/>
      <c r="IC25" s="215"/>
      <c r="ID25" s="215"/>
      <c r="IE25" s="215"/>
      <c r="IF25" s="215"/>
      <c r="IG25" s="215"/>
      <c r="IH25" s="215"/>
      <c r="II25" s="215"/>
      <c r="IJ25" s="215"/>
      <c r="IK25" s="215"/>
      <c r="IL25" s="215"/>
      <c r="IM25" s="215"/>
      <c r="IN25" s="215"/>
      <c r="IO25" s="215"/>
      <c r="IP25" s="215"/>
      <c r="IQ25" s="215"/>
      <c r="IR25" s="215"/>
      <c r="IS25" s="215"/>
      <c r="IT25" s="215"/>
      <c r="IU25" s="215"/>
      <c r="IV25" s="215"/>
      <c r="IW25" s="215"/>
      <c r="IX25" s="215"/>
      <c r="IY25" s="215"/>
      <c r="IZ25" s="215"/>
      <c r="JA25" s="215"/>
      <c r="JB25" s="215"/>
      <c r="JC25" s="215"/>
      <c r="JD25" s="215"/>
      <c r="JE25" s="215"/>
      <c r="JF25" s="215"/>
      <c r="JG25" s="215"/>
      <c r="JH25" s="215"/>
      <c r="JI25" s="215"/>
      <c r="JJ25" s="215"/>
      <c r="JK25" s="215"/>
      <c r="JL25" s="215"/>
      <c r="JM25" s="215"/>
      <c r="JN25" s="215"/>
      <c r="JO25" s="215"/>
      <c r="JP25" s="215"/>
      <c r="JQ25" s="215"/>
      <c r="JR25" s="215"/>
      <c r="JS25" s="215"/>
      <c r="JT25" s="215"/>
      <c r="JU25" s="215"/>
      <c r="JV25" s="215"/>
      <c r="JW25" s="215"/>
      <c r="JX25" s="215"/>
      <c r="JY25" s="215"/>
      <c r="JZ25" s="215"/>
      <c r="KA25" s="215"/>
      <c r="KB25" s="215"/>
      <c r="KC25" s="215"/>
      <c r="KD25" s="215"/>
      <c r="KE25" s="215"/>
      <c r="KF25" s="215"/>
      <c r="KG25" s="215"/>
      <c r="KH25" s="215"/>
      <c r="KI25" s="215"/>
      <c r="KJ25" s="215"/>
      <c r="KK25" s="215"/>
      <c r="KL25" s="215"/>
      <c r="KM25" s="215"/>
      <c r="KN25" s="215"/>
      <c r="KO25" s="215"/>
      <c r="KP25" s="215"/>
      <c r="KQ25" s="215"/>
      <c r="KR25" s="215"/>
      <c r="KS25" s="215"/>
      <c r="KT25" s="215"/>
      <c r="KU25" s="215"/>
      <c r="KV25" s="215"/>
      <c r="KW25" s="215"/>
      <c r="KX25" s="215"/>
      <c r="KY25" s="215"/>
      <c r="KZ25" s="215"/>
      <c r="LA25" s="215"/>
      <c r="LB25" s="215"/>
      <c r="LC25" s="215"/>
      <c r="LD25" s="215"/>
      <c r="LE25" s="215"/>
      <c r="LF25" s="215"/>
      <c r="LG25" s="215"/>
      <c r="LH25" s="215"/>
      <c r="LI25" s="215"/>
      <c r="LJ25" s="215"/>
      <c r="LK25" s="215"/>
      <c r="LL25" s="215"/>
      <c r="LM25" s="215"/>
      <c r="LN25" s="215"/>
      <c r="LO25" s="215"/>
      <c r="LP25" s="215"/>
      <c r="LQ25" s="215"/>
      <c r="LR25" s="215"/>
      <c r="LS25" s="215"/>
      <c r="LT25" s="215"/>
      <c r="LU25" s="215"/>
      <c r="LV25" s="215"/>
      <c r="LW25" s="215"/>
      <c r="LX25" s="215"/>
      <c r="LY25" s="215"/>
      <c r="LZ25" s="215"/>
      <c r="MA25" s="215"/>
      <c r="MB25" s="215"/>
      <c r="MC25" s="215"/>
      <c r="MD25" s="215"/>
      <c r="ME25" s="215"/>
      <c r="MF25" s="215"/>
      <c r="MG25" s="215"/>
      <c r="MH25" s="215"/>
      <c r="MI25" s="215"/>
      <c r="MJ25" s="215"/>
      <c r="MK25" s="215"/>
      <c r="ML25" s="215"/>
      <c r="MM25" s="215"/>
      <c r="MN25" s="215"/>
      <c r="MO25" s="215"/>
      <c r="MP25" s="215"/>
      <c r="MQ25" s="215"/>
      <c r="MR25" s="215"/>
      <c r="MS25" s="215"/>
      <c r="MT25" s="215"/>
      <c r="MU25" s="215"/>
      <c r="MV25" s="215"/>
      <c r="MW25" s="215"/>
      <c r="MX25" s="215"/>
      <c r="MY25" s="215"/>
      <c r="MZ25" s="215"/>
      <c r="NA25" s="215"/>
      <c r="NB25" s="215"/>
      <c r="NC25" s="215"/>
      <c r="ND25" s="215"/>
      <c r="NE25" s="215"/>
      <c r="NF25" s="215"/>
      <c r="NG25" s="215"/>
      <c r="NH25" s="215"/>
      <c r="NI25" s="215"/>
      <c r="NJ25" s="215"/>
      <c r="NK25" s="215"/>
      <c r="NL25" s="215"/>
      <c r="NM25" s="215"/>
      <c r="NN25" s="215"/>
      <c r="NO25" s="215"/>
      <c r="NP25" s="215"/>
      <c r="NQ25" s="215"/>
      <c r="NR25" s="215"/>
      <c r="NS25" s="215"/>
      <c r="NT25" s="215"/>
      <c r="NU25" s="215"/>
      <c r="NV25" s="215"/>
      <c r="NW25" s="215"/>
      <c r="NX25" s="215"/>
      <c r="NY25" s="215"/>
      <c r="NZ25" s="215"/>
      <c r="OA25" s="215"/>
      <c r="OB25" s="215"/>
      <c r="OC25" s="215"/>
      <c r="OD25" s="215"/>
      <c r="OE25" s="215"/>
      <c r="OF25" s="215"/>
      <c r="OG25" s="215"/>
      <c r="OH25" s="215"/>
      <c r="OI25" s="215"/>
      <c r="OJ25" s="215"/>
      <c r="OK25" s="215"/>
      <c r="OL25" s="215"/>
      <c r="OM25" s="215"/>
      <c r="ON25" s="215"/>
      <c r="OO25" s="215"/>
      <c r="OP25" s="215"/>
      <c r="OQ25" s="215"/>
      <c r="OR25" s="215"/>
      <c r="OS25" s="215"/>
      <c r="OT25" s="215"/>
      <c r="OU25" s="215"/>
      <c r="OV25" s="215"/>
      <c r="OW25" s="215"/>
      <c r="OX25" s="215"/>
      <c r="OY25" s="215"/>
      <c r="OZ25" s="215"/>
      <c r="PA25" s="215"/>
      <c r="PB25" s="215"/>
      <c r="PC25" s="215"/>
      <c r="PD25" s="215"/>
      <c r="PE25" s="215"/>
      <c r="PF25" s="215"/>
      <c r="PG25" s="215"/>
      <c r="PH25" s="215"/>
      <c r="PI25" s="215"/>
      <c r="PJ25" s="215"/>
      <c r="PK25" s="215"/>
      <c r="PL25" s="215"/>
      <c r="PM25" s="215"/>
      <c r="PN25" s="215"/>
      <c r="PO25" s="215"/>
      <c r="PP25" s="215"/>
      <c r="PQ25" s="215"/>
      <c r="PR25" s="215"/>
      <c r="PS25" s="215"/>
      <c r="PT25" s="215"/>
      <c r="PU25" s="215"/>
      <c r="PV25" s="215"/>
      <c r="PW25" s="215"/>
      <c r="PX25" s="215"/>
      <c r="PY25" s="215"/>
      <c r="PZ25" s="215"/>
      <c r="QA25" s="215"/>
      <c r="QB25" s="215"/>
      <c r="QC25" s="215"/>
      <c r="QD25" s="215"/>
      <c r="QE25" s="215"/>
      <c r="QF25" s="215"/>
      <c r="QG25" s="215"/>
      <c r="QH25" s="215"/>
      <c r="QI25" s="215"/>
      <c r="QJ25" s="215"/>
      <c r="QK25" s="215"/>
      <c r="QL25" s="215"/>
      <c r="QM25" s="215"/>
      <c r="QN25" s="215"/>
      <c r="QO25" s="215"/>
      <c r="QP25" s="215"/>
      <c r="QQ25" s="215"/>
      <c r="QR25" s="215"/>
      <c r="QS25" s="215"/>
      <c r="QT25" s="215"/>
      <c r="QU25" s="215"/>
      <c r="QV25" s="215"/>
      <c r="QW25" s="215"/>
      <c r="QX25" s="215"/>
      <c r="QY25" s="215"/>
      <c r="QZ25" s="215"/>
      <c r="RA25" s="215"/>
      <c r="RB25" s="215"/>
      <c r="RC25" s="215"/>
      <c r="RD25" s="215"/>
      <c r="RE25" s="215"/>
      <c r="RF25" s="215"/>
      <c r="RG25" s="215"/>
      <c r="RH25" s="215"/>
      <c r="RI25" s="215"/>
      <c r="RJ25" s="215"/>
      <c r="RK25" s="215"/>
      <c r="RL25" s="215"/>
      <c r="RM25" s="215"/>
      <c r="RN25" s="215"/>
      <c r="RO25" s="215"/>
      <c r="RP25" s="215"/>
      <c r="RQ25" s="215"/>
      <c r="RR25" s="215"/>
      <c r="RS25" s="215"/>
      <c r="RT25" s="215"/>
      <c r="RU25" s="215"/>
      <c r="RV25" s="215"/>
      <c r="RW25" s="215"/>
      <c r="RX25" s="215"/>
      <c r="RY25" s="215"/>
      <c r="RZ25" s="215"/>
      <c r="SA25" s="215"/>
      <c r="SB25" s="215"/>
      <c r="SC25" s="215"/>
      <c r="SD25" s="215"/>
      <c r="SE25" s="215"/>
      <c r="SF25" s="215"/>
    </row>
    <row r="26" spans="1:500" x14ac:dyDescent="0.25">
      <c r="A26" s="226" t="s">
        <v>21</v>
      </c>
      <c r="B26" s="218">
        <v>0.50700000000000001</v>
      </c>
      <c r="C26" s="218">
        <v>0.43</v>
      </c>
      <c r="D26" s="218">
        <v>0.498</v>
      </c>
      <c r="E26" s="218">
        <v>0.498</v>
      </c>
      <c r="F26" s="218">
        <v>0.51900000000000002</v>
      </c>
      <c r="G26" s="218">
        <v>0.53</v>
      </c>
      <c r="H26" s="218">
        <v>0.438</v>
      </c>
      <c r="I26" s="218">
        <v>0.48</v>
      </c>
      <c r="J26" s="218">
        <v>0.40600000000000003</v>
      </c>
      <c r="K26" s="218">
        <v>0.46899999999999997</v>
      </c>
      <c r="L26" s="218">
        <v>0.46899999999999997</v>
      </c>
      <c r="M26" s="218">
        <v>0.41599999999999998</v>
      </c>
      <c r="N26" s="218">
        <v>0.45700000000000002</v>
      </c>
      <c r="O26" s="218">
        <v>0.496</v>
      </c>
      <c r="P26" s="218">
        <v>0.46400000000000002</v>
      </c>
      <c r="Q26" s="218">
        <v>0.48099999999999998</v>
      </c>
      <c r="R26" s="218">
        <v>0.437</v>
      </c>
      <c r="S26" s="218">
        <v>0.48099999999999998</v>
      </c>
      <c r="T26" s="218">
        <v>0.48699999999999999</v>
      </c>
      <c r="U26" s="218">
        <v>0.48499999999999999</v>
      </c>
      <c r="V26" s="218">
        <v>0.48399999999999999</v>
      </c>
      <c r="W26" s="218">
        <v>0.52100000000000002</v>
      </c>
      <c r="X26" s="218">
        <v>0.437</v>
      </c>
      <c r="Y26" s="218">
        <v>0.49099999999999999</v>
      </c>
      <c r="Z26" s="218">
        <v>0.499</v>
      </c>
      <c r="AA26" s="218">
        <v>0.50600000000000001</v>
      </c>
      <c r="AB26" s="218">
        <v>0.501</v>
      </c>
      <c r="AC26" s="218">
        <v>0.504</v>
      </c>
      <c r="AD26" s="218">
        <v>0.48399999999999999</v>
      </c>
      <c r="AE26" s="218">
        <v>0.505</v>
      </c>
      <c r="AF26" s="218">
        <v>0.51300000000000001</v>
      </c>
      <c r="AG26" s="218">
        <v>0.47099999999999997</v>
      </c>
      <c r="AH26" s="218">
        <v>0.47399999999999998</v>
      </c>
      <c r="AI26" s="218">
        <v>0.503</v>
      </c>
      <c r="AJ26" s="218">
        <v>0.496</v>
      </c>
      <c r="AK26" s="218">
        <v>0.49399999999999999</v>
      </c>
      <c r="AL26" s="218">
        <v>0.51100000000000001</v>
      </c>
      <c r="AM26" s="218">
        <v>0.47699999999999998</v>
      </c>
      <c r="AN26" s="218">
        <v>0.499</v>
      </c>
      <c r="AO26" s="218">
        <v>0.47499999999999998</v>
      </c>
      <c r="AP26" s="218">
        <v>0.499</v>
      </c>
      <c r="AQ26" s="218">
        <v>0.52100000000000002</v>
      </c>
      <c r="AR26" s="218">
        <v>0.51400000000000001</v>
      </c>
      <c r="AS26" s="218">
        <v>0.48299999999999998</v>
      </c>
      <c r="AT26" s="218">
        <v>0.48299999999999998</v>
      </c>
      <c r="AU26" s="218">
        <v>0.51</v>
      </c>
      <c r="AV26" s="218">
        <v>0.5</v>
      </c>
      <c r="AW26" s="218">
        <v>0.501</v>
      </c>
      <c r="AX26" s="218">
        <v>0.51500000000000001</v>
      </c>
      <c r="AY26" s="218">
        <v>0.48199999999999998</v>
      </c>
      <c r="AZ26" s="218">
        <v>0.499</v>
      </c>
      <c r="BA26" s="218">
        <v>0.48099999999999998</v>
      </c>
      <c r="BB26" s="460"/>
      <c r="BC26" s="460"/>
      <c r="BD26" s="460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219"/>
      <c r="BS26" s="219"/>
      <c r="BT26" s="219"/>
      <c r="BU26" s="219"/>
      <c r="BV26" s="219"/>
      <c r="BW26" s="219"/>
      <c r="BX26" s="219"/>
      <c r="BY26" s="219"/>
      <c r="BZ26" s="219"/>
      <c r="CA26" s="219"/>
      <c r="CB26" s="219"/>
      <c r="CC26" s="219"/>
      <c r="CD26" s="219"/>
      <c r="CE26" s="219"/>
      <c r="CF26" s="219"/>
      <c r="CG26" s="219"/>
      <c r="CH26" s="219"/>
      <c r="CI26" s="219"/>
      <c r="CJ26" s="219"/>
      <c r="CK26" s="219"/>
      <c r="CL26" s="219"/>
      <c r="CM26" s="219"/>
      <c r="CN26" s="219"/>
      <c r="CO26" s="219"/>
      <c r="CP26" s="219"/>
      <c r="CQ26" s="219"/>
      <c r="CR26" s="219"/>
      <c r="CS26" s="219"/>
      <c r="CT26" s="219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19"/>
      <c r="DL26" s="219"/>
      <c r="DM26" s="219"/>
      <c r="DN26" s="219"/>
      <c r="DO26" s="219"/>
      <c r="DP26" s="219"/>
      <c r="DQ26" s="219"/>
      <c r="DR26" s="219"/>
      <c r="DS26" s="219"/>
      <c r="DT26" s="219"/>
      <c r="DU26" s="219"/>
      <c r="DV26" s="219"/>
      <c r="DW26" s="219"/>
      <c r="DX26" s="219"/>
      <c r="DY26" s="219"/>
      <c r="DZ26" s="219"/>
      <c r="EA26" s="219"/>
      <c r="EB26" s="219"/>
      <c r="EC26" s="219"/>
      <c r="ED26" s="219"/>
      <c r="EE26" s="219"/>
      <c r="EF26" s="219"/>
      <c r="EG26" s="219"/>
      <c r="EH26" s="219"/>
      <c r="EI26" s="219"/>
      <c r="EJ26" s="219"/>
      <c r="EK26" s="219"/>
      <c r="EL26" s="219"/>
      <c r="EM26" s="219"/>
      <c r="EN26" s="219"/>
      <c r="EO26" s="219"/>
      <c r="EP26" s="219"/>
      <c r="EQ26" s="219"/>
      <c r="ER26" s="219"/>
      <c r="ES26" s="219"/>
      <c r="ET26" s="219"/>
      <c r="EU26" s="219"/>
      <c r="EV26" s="219"/>
      <c r="EW26" s="219"/>
      <c r="EX26" s="219"/>
      <c r="EY26" s="219"/>
      <c r="EZ26" s="219"/>
      <c r="FA26" s="219"/>
      <c r="FB26" s="219"/>
      <c r="FC26" s="219"/>
      <c r="FD26" s="219"/>
      <c r="FE26" s="219"/>
      <c r="FF26" s="219"/>
      <c r="FG26" s="219"/>
      <c r="FH26" s="219"/>
      <c r="FI26" s="219"/>
      <c r="FJ26" s="219"/>
      <c r="FK26" s="219"/>
      <c r="FL26" s="219"/>
      <c r="FM26" s="219"/>
      <c r="FN26" s="219"/>
      <c r="FO26" s="219"/>
      <c r="FP26" s="219"/>
      <c r="FQ26" s="219"/>
      <c r="FR26" s="219"/>
      <c r="FS26" s="219"/>
      <c r="FT26" s="219"/>
      <c r="FU26" s="219"/>
      <c r="FV26" s="219"/>
      <c r="FW26" s="219"/>
      <c r="FX26" s="219"/>
      <c r="FY26" s="219"/>
      <c r="FZ26" s="219"/>
      <c r="GA26" s="219"/>
      <c r="GB26" s="219"/>
      <c r="GC26" s="219"/>
      <c r="GD26" s="219"/>
      <c r="GE26" s="219"/>
      <c r="GF26" s="219"/>
      <c r="GG26" s="219"/>
      <c r="GH26" s="219"/>
      <c r="GI26" s="219"/>
      <c r="GJ26" s="219"/>
      <c r="GK26" s="219"/>
      <c r="GL26" s="219"/>
      <c r="GM26" s="219"/>
      <c r="GN26" s="219"/>
      <c r="GO26" s="219"/>
      <c r="GP26" s="219"/>
      <c r="GQ26" s="219"/>
      <c r="GR26" s="219"/>
      <c r="GS26" s="219"/>
      <c r="GT26" s="219"/>
      <c r="GU26" s="219"/>
      <c r="GV26" s="219"/>
      <c r="GW26" s="219"/>
      <c r="GX26" s="219"/>
      <c r="GY26" s="219"/>
      <c r="GZ26" s="219"/>
      <c r="HA26" s="219"/>
      <c r="HB26" s="219"/>
      <c r="HC26" s="219"/>
      <c r="HD26" s="219"/>
      <c r="HE26" s="219"/>
      <c r="HF26" s="219"/>
      <c r="HG26" s="219"/>
      <c r="HH26" s="219"/>
      <c r="HI26" s="219"/>
      <c r="HJ26" s="219"/>
      <c r="HK26" s="219"/>
      <c r="HL26" s="219"/>
      <c r="HM26" s="219"/>
      <c r="HN26" s="219"/>
      <c r="HO26" s="219"/>
      <c r="HP26" s="219"/>
      <c r="HQ26" s="219"/>
      <c r="HR26" s="219"/>
      <c r="HS26" s="219"/>
      <c r="HT26" s="219"/>
      <c r="HU26" s="219"/>
      <c r="HV26" s="219"/>
      <c r="HW26" s="219"/>
      <c r="HX26" s="219"/>
      <c r="HY26" s="219"/>
      <c r="HZ26" s="219"/>
      <c r="IA26" s="219"/>
      <c r="IB26" s="219"/>
      <c r="IC26" s="219"/>
      <c r="ID26" s="219"/>
      <c r="IE26" s="219"/>
      <c r="IF26" s="219"/>
      <c r="IG26" s="219"/>
      <c r="IH26" s="219"/>
      <c r="II26" s="219"/>
      <c r="IJ26" s="219"/>
      <c r="IK26" s="219"/>
      <c r="IL26" s="219"/>
      <c r="IM26" s="219"/>
      <c r="IN26" s="219"/>
      <c r="IO26" s="219"/>
      <c r="IP26" s="219"/>
      <c r="IQ26" s="219"/>
      <c r="IR26" s="219"/>
      <c r="IS26" s="219"/>
      <c r="IT26" s="219"/>
      <c r="IU26" s="219"/>
      <c r="IV26" s="219"/>
      <c r="IW26" s="219"/>
      <c r="IX26" s="219"/>
      <c r="IY26" s="219"/>
      <c r="IZ26" s="219"/>
      <c r="JA26" s="219"/>
      <c r="JB26" s="219"/>
      <c r="JC26" s="219"/>
      <c r="JD26" s="219"/>
      <c r="JE26" s="219"/>
      <c r="JF26" s="219"/>
      <c r="JG26" s="219"/>
      <c r="JH26" s="219"/>
      <c r="JI26" s="219"/>
      <c r="JJ26" s="219"/>
      <c r="JK26" s="219"/>
      <c r="JL26" s="219"/>
      <c r="JM26" s="219"/>
      <c r="JN26" s="219"/>
      <c r="JO26" s="219"/>
      <c r="JP26" s="219"/>
      <c r="JQ26" s="219"/>
      <c r="JR26" s="219"/>
      <c r="JS26" s="219"/>
      <c r="JT26" s="219"/>
      <c r="JU26" s="219"/>
      <c r="JV26" s="219"/>
      <c r="JW26" s="219"/>
      <c r="JX26" s="219"/>
      <c r="JY26" s="219"/>
      <c r="JZ26" s="219"/>
      <c r="KA26" s="219"/>
      <c r="KB26" s="219"/>
      <c r="KC26" s="219"/>
      <c r="KD26" s="219"/>
      <c r="KE26" s="219"/>
      <c r="KF26" s="219"/>
      <c r="KG26" s="219"/>
      <c r="KH26" s="219"/>
      <c r="KI26" s="219"/>
      <c r="KJ26" s="219"/>
      <c r="KK26" s="219"/>
      <c r="KL26" s="219"/>
      <c r="KM26" s="219"/>
      <c r="KN26" s="219"/>
      <c r="KO26" s="219"/>
      <c r="KP26" s="219"/>
      <c r="KQ26" s="219"/>
      <c r="KR26" s="219"/>
      <c r="KS26" s="219"/>
      <c r="KT26" s="219"/>
      <c r="KU26" s="219"/>
      <c r="KV26" s="219"/>
      <c r="KW26" s="219"/>
      <c r="KX26" s="219"/>
      <c r="KY26" s="219"/>
      <c r="KZ26" s="219"/>
      <c r="LA26" s="219"/>
      <c r="LB26" s="219"/>
      <c r="LC26" s="219"/>
      <c r="LD26" s="219"/>
      <c r="LE26" s="219"/>
      <c r="LF26" s="219"/>
      <c r="LG26" s="219"/>
      <c r="LH26" s="219"/>
      <c r="LI26" s="219"/>
      <c r="LJ26" s="219"/>
      <c r="LK26" s="219"/>
      <c r="LL26" s="219"/>
      <c r="LM26" s="219"/>
      <c r="LN26" s="219"/>
      <c r="LO26" s="219"/>
      <c r="LP26" s="219"/>
      <c r="LQ26" s="219"/>
      <c r="LR26" s="219"/>
      <c r="LS26" s="219"/>
      <c r="LT26" s="219"/>
      <c r="LU26" s="219"/>
      <c r="LV26" s="219"/>
      <c r="LW26" s="219"/>
      <c r="LX26" s="219"/>
      <c r="LY26" s="219"/>
      <c r="LZ26" s="219"/>
      <c r="MA26" s="219"/>
      <c r="MB26" s="219"/>
      <c r="MC26" s="219"/>
      <c r="MD26" s="219"/>
      <c r="ME26" s="219"/>
      <c r="MF26" s="219"/>
      <c r="MG26" s="219"/>
      <c r="MH26" s="219"/>
      <c r="MI26" s="219"/>
      <c r="MJ26" s="219"/>
      <c r="MK26" s="219"/>
      <c r="ML26" s="219"/>
      <c r="MM26" s="219"/>
      <c r="MN26" s="219"/>
      <c r="MO26" s="219"/>
      <c r="MP26" s="219"/>
      <c r="MQ26" s="219"/>
      <c r="MR26" s="219"/>
      <c r="MS26" s="219"/>
      <c r="MT26" s="219"/>
      <c r="MU26" s="219"/>
      <c r="MV26" s="219"/>
      <c r="MW26" s="219"/>
      <c r="MX26" s="219"/>
      <c r="MY26" s="219"/>
      <c r="MZ26" s="219"/>
      <c r="NA26" s="219"/>
      <c r="NB26" s="219"/>
      <c r="NC26" s="219"/>
      <c r="ND26" s="219"/>
      <c r="NE26" s="219"/>
      <c r="NF26" s="219"/>
      <c r="NG26" s="219"/>
      <c r="NH26" s="219"/>
      <c r="NI26" s="219"/>
      <c r="NJ26" s="219"/>
      <c r="NK26" s="219"/>
      <c r="NL26" s="219"/>
      <c r="NM26" s="219"/>
      <c r="NN26" s="219"/>
      <c r="NO26" s="219"/>
      <c r="NP26" s="219"/>
      <c r="NQ26" s="219"/>
      <c r="NR26" s="219"/>
      <c r="NS26" s="219"/>
      <c r="NT26" s="219"/>
      <c r="NU26" s="219"/>
      <c r="NV26" s="219"/>
      <c r="NW26" s="219"/>
      <c r="NX26" s="219"/>
      <c r="NY26" s="219"/>
      <c r="NZ26" s="219"/>
      <c r="OA26" s="219"/>
      <c r="OB26" s="219"/>
      <c r="OC26" s="219"/>
      <c r="OD26" s="219"/>
      <c r="OE26" s="219"/>
      <c r="OF26" s="219"/>
      <c r="OG26" s="219"/>
      <c r="OH26" s="219"/>
      <c r="OI26" s="219"/>
      <c r="OJ26" s="219"/>
      <c r="OK26" s="219"/>
      <c r="OL26" s="219"/>
      <c r="OM26" s="219"/>
      <c r="ON26" s="219"/>
      <c r="OO26" s="219"/>
      <c r="OP26" s="219"/>
      <c r="OQ26" s="219"/>
      <c r="OR26" s="219"/>
      <c r="OS26" s="219"/>
      <c r="OT26" s="219"/>
      <c r="OU26" s="219"/>
      <c r="OV26" s="219"/>
      <c r="OW26" s="219"/>
      <c r="OX26" s="219"/>
      <c r="OY26" s="219"/>
      <c r="OZ26" s="219"/>
      <c r="PA26" s="219"/>
      <c r="PB26" s="219"/>
      <c r="PC26" s="219"/>
      <c r="PD26" s="219"/>
      <c r="PE26" s="219"/>
      <c r="PF26" s="219"/>
      <c r="PG26" s="219"/>
      <c r="PH26" s="219"/>
      <c r="PI26" s="219"/>
      <c r="PJ26" s="219"/>
      <c r="PK26" s="219"/>
      <c r="PL26" s="219"/>
      <c r="PM26" s="219"/>
      <c r="PN26" s="219"/>
      <c r="PO26" s="219"/>
      <c r="PP26" s="219"/>
      <c r="PQ26" s="219"/>
      <c r="PR26" s="219"/>
      <c r="PS26" s="219"/>
      <c r="PT26" s="219"/>
      <c r="PU26" s="219"/>
      <c r="PV26" s="219"/>
      <c r="PW26" s="219"/>
      <c r="PX26" s="219"/>
      <c r="PY26" s="219"/>
      <c r="PZ26" s="219"/>
      <c r="QA26" s="219"/>
      <c r="QB26" s="219"/>
      <c r="QC26" s="219"/>
      <c r="QD26" s="219"/>
      <c r="QE26" s="219"/>
      <c r="QF26" s="219"/>
      <c r="QG26" s="219"/>
      <c r="QH26" s="219"/>
      <c r="QI26" s="219"/>
      <c r="QJ26" s="219"/>
      <c r="QK26" s="219"/>
      <c r="QL26" s="219"/>
      <c r="QM26" s="219"/>
      <c r="QN26" s="219"/>
      <c r="QO26" s="219"/>
      <c r="QP26" s="219"/>
      <c r="QQ26" s="219"/>
      <c r="QR26" s="219"/>
      <c r="QS26" s="219"/>
      <c r="QT26" s="219"/>
      <c r="QU26" s="219"/>
      <c r="QV26" s="219"/>
      <c r="QW26" s="219"/>
      <c r="QX26" s="219"/>
      <c r="QY26" s="219"/>
      <c r="QZ26" s="219"/>
      <c r="RA26" s="219"/>
      <c r="RB26" s="219"/>
      <c r="RC26" s="219"/>
      <c r="RD26" s="219"/>
      <c r="RE26" s="219"/>
      <c r="RF26" s="219"/>
      <c r="RG26" s="219"/>
      <c r="RH26" s="219"/>
      <c r="RI26" s="219"/>
      <c r="RJ26" s="219"/>
      <c r="RK26" s="219"/>
      <c r="RL26" s="219"/>
      <c r="RM26" s="219"/>
      <c r="RN26" s="219"/>
      <c r="RO26" s="219"/>
      <c r="RP26" s="219"/>
      <c r="RQ26" s="219"/>
      <c r="RR26" s="219"/>
      <c r="RS26" s="219"/>
      <c r="RT26" s="219"/>
      <c r="RU26" s="219"/>
      <c r="RV26" s="219"/>
      <c r="RW26" s="219"/>
      <c r="RX26" s="219"/>
      <c r="RY26" s="219"/>
      <c r="RZ26" s="219"/>
      <c r="SA26" s="219"/>
      <c r="SB26" s="219"/>
      <c r="SC26" s="219"/>
      <c r="SD26" s="219"/>
      <c r="SE26" s="219"/>
      <c r="SF26" s="219"/>
    </row>
    <row r="27" spans="1:500" x14ac:dyDescent="0.25">
      <c r="A27" s="227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/>
      <c r="AZ27" s="213"/>
      <c r="BA27" s="213"/>
      <c r="BE27" s="209"/>
      <c r="BF27" s="209"/>
      <c r="BG27" s="209"/>
      <c r="BH27" s="209"/>
      <c r="BI27" s="209"/>
      <c r="BJ27" s="209"/>
      <c r="BK27" s="209"/>
      <c r="BL27" s="209"/>
      <c r="BM27" s="209"/>
      <c r="BN27" s="209"/>
      <c r="BO27" s="209"/>
      <c r="BP27" s="209"/>
      <c r="BQ27" s="209"/>
      <c r="BR27" s="209"/>
      <c r="BS27" s="209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09"/>
      <c r="CJ27" s="209"/>
      <c r="CK27" s="209"/>
      <c r="CL27" s="209"/>
      <c r="CM27" s="209"/>
      <c r="CN27" s="209"/>
      <c r="CO27" s="209"/>
      <c r="CP27" s="209"/>
      <c r="CQ27" s="209"/>
      <c r="CR27" s="209"/>
      <c r="CS27" s="209"/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  <c r="DH27" s="209"/>
      <c r="DI27" s="209"/>
      <c r="DJ27" s="209"/>
      <c r="DK27" s="209"/>
      <c r="DL27" s="209"/>
      <c r="DM27" s="209"/>
      <c r="DN27" s="209"/>
      <c r="DO27" s="209"/>
      <c r="DP27" s="209"/>
      <c r="DQ27" s="209"/>
      <c r="DR27" s="209"/>
      <c r="DS27" s="209"/>
      <c r="DT27" s="209"/>
      <c r="DU27" s="209"/>
      <c r="DV27" s="209"/>
      <c r="DW27" s="209"/>
      <c r="DX27" s="209"/>
      <c r="DY27" s="209"/>
      <c r="DZ27" s="209"/>
      <c r="EA27" s="209"/>
      <c r="EB27" s="209"/>
      <c r="EC27" s="209"/>
      <c r="ED27" s="209"/>
      <c r="EE27" s="209"/>
      <c r="EF27" s="209"/>
      <c r="EG27" s="209"/>
      <c r="EH27" s="209"/>
      <c r="EI27" s="209"/>
      <c r="EJ27" s="209"/>
      <c r="EK27" s="209"/>
      <c r="EL27" s="209"/>
      <c r="EM27" s="209"/>
      <c r="EN27" s="209"/>
      <c r="EO27" s="209"/>
      <c r="EP27" s="209"/>
      <c r="EQ27" s="209"/>
      <c r="ER27" s="209"/>
      <c r="ES27" s="209"/>
      <c r="ET27" s="209"/>
      <c r="EU27" s="209"/>
      <c r="EV27" s="209"/>
      <c r="EW27" s="209"/>
      <c r="EX27" s="209"/>
      <c r="EY27" s="209"/>
      <c r="EZ27" s="209"/>
      <c r="FA27" s="209"/>
      <c r="FB27" s="209"/>
      <c r="FC27" s="209"/>
      <c r="FD27" s="209"/>
      <c r="FE27" s="209"/>
      <c r="FF27" s="209"/>
      <c r="FG27" s="209"/>
      <c r="FH27" s="209"/>
      <c r="FI27" s="209"/>
      <c r="FJ27" s="209"/>
      <c r="FK27" s="209"/>
      <c r="FL27" s="209"/>
      <c r="FM27" s="209"/>
      <c r="FN27" s="209"/>
      <c r="FO27" s="209"/>
      <c r="FP27" s="209"/>
      <c r="FQ27" s="209"/>
      <c r="FR27" s="209"/>
      <c r="FS27" s="209"/>
      <c r="FT27" s="209"/>
      <c r="FU27" s="209"/>
      <c r="FV27" s="209"/>
      <c r="FW27" s="209"/>
      <c r="FX27" s="209"/>
      <c r="FY27" s="209"/>
      <c r="FZ27" s="209"/>
      <c r="GA27" s="209"/>
      <c r="GB27" s="209"/>
      <c r="GC27" s="209"/>
      <c r="GD27" s="209"/>
      <c r="GE27" s="209"/>
      <c r="GF27" s="209"/>
      <c r="GG27" s="209"/>
      <c r="GH27" s="209"/>
      <c r="GI27" s="209"/>
      <c r="GJ27" s="209"/>
      <c r="GK27" s="209"/>
      <c r="GL27" s="209"/>
      <c r="GM27" s="209"/>
      <c r="GN27" s="209"/>
      <c r="GO27" s="209"/>
      <c r="GP27" s="209"/>
      <c r="GQ27" s="209"/>
      <c r="GR27" s="209"/>
      <c r="GS27" s="209"/>
      <c r="GT27" s="209"/>
      <c r="GU27" s="209"/>
      <c r="GV27" s="209"/>
      <c r="GW27" s="209"/>
      <c r="GX27" s="209"/>
      <c r="GY27" s="209"/>
      <c r="GZ27" s="209"/>
      <c r="HA27" s="209"/>
      <c r="HB27" s="209"/>
      <c r="HC27" s="209"/>
      <c r="HD27" s="209"/>
      <c r="HE27" s="209"/>
      <c r="HF27" s="209"/>
      <c r="HG27" s="209"/>
      <c r="HH27" s="209"/>
      <c r="HI27" s="209"/>
      <c r="HJ27" s="209"/>
      <c r="HK27" s="209"/>
      <c r="HL27" s="209"/>
      <c r="HM27" s="209"/>
      <c r="HN27" s="209"/>
      <c r="HO27" s="209"/>
      <c r="HP27" s="209"/>
      <c r="HQ27" s="209"/>
      <c r="HR27" s="209"/>
      <c r="HS27" s="209"/>
      <c r="HT27" s="209"/>
      <c r="HU27" s="209"/>
      <c r="HV27" s="209"/>
      <c r="HW27" s="209"/>
      <c r="HX27" s="209"/>
      <c r="HY27" s="209"/>
      <c r="HZ27" s="209"/>
      <c r="IA27" s="209"/>
      <c r="IB27" s="209"/>
      <c r="IC27" s="209"/>
      <c r="ID27" s="209"/>
      <c r="IE27" s="209"/>
      <c r="IF27" s="209"/>
      <c r="IG27" s="209"/>
      <c r="IH27" s="209"/>
      <c r="II27" s="209"/>
      <c r="IJ27" s="209"/>
      <c r="IK27" s="209"/>
      <c r="IL27" s="209"/>
      <c r="IM27" s="209"/>
      <c r="IN27" s="209"/>
      <c r="IO27" s="209"/>
      <c r="IP27" s="209"/>
      <c r="IQ27" s="209"/>
      <c r="IR27" s="209"/>
      <c r="IS27" s="209"/>
      <c r="IT27" s="209"/>
      <c r="IU27" s="209"/>
      <c r="IV27" s="209"/>
      <c r="IW27" s="209"/>
      <c r="IX27" s="209"/>
      <c r="IY27" s="209"/>
      <c r="IZ27" s="209"/>
      <c r="JA27" s="209"/>
      <c r="JB27" s="209"/>
      <c r="JC27" s="209"/>
      <c r="JD27" s="209"/>
      <c r="JE27" s="209"/>
      <c r="JF27" s="209"/>
      <c r="JG27" s="209"/>
      <c r="JH27" s="209"/>
      <c r="JI27" s="209"/>
      <c r="JJ27" s="209"/>
      <c r="JK27" s="209"/>
      <c r="JL27" s="209"/>
      <c r="JM27" s="209"/>
      <c r="JN27" s="209"/>
      <c r="JO27" s="209"/>
      <c r="JP27" s="209"/>
      <c r="JQ27" s="209"/>
      <c r="JR27" s="209"/>
      <c r="JS27" s="209"/>
      <c r="JT27" s="209"/>
      <c r="JU27" s="209"/>
      <c r="JV27" s="209"/>
      <c r="JW27" s="209"/>
      <c r="JX27" s="209"/>
      <c r="JY27" s="209"/>
      <c r="JZ27" s="209"/>
      <c r="KA27" s="209"/>
      <c r="KB27" s="209"/>
      <c r="KC27" s="209"/>
      <c r="KD27" s="209"/>
      <c r="KE27" s="209"/>
      <c r="KF27" s="209"/>
      <c r="KG27" s="209"/>
      <c r="KH27" s="209"/>
      <c r="KI27" s="209"/>
      <c r="KJ27" s="209"/>
      <c r="KK27" s="209"/>
      <c r="KL27" s="209"/>
      <c r="KM27" s="209"/>
      <c r="KN27" s="209"/>
      <c r="KO27" s="209"/>
      <c r="KP27" s="209"/>
      <c r="KQ27" s="209"/>
      <c r="KR27" s="209"/>
      <c r="KS27" s="209"/>
      <c r="KT27" s="209"/>
      <c r="KU27" s="209"/>
      <c r="KV27" s="209"/>
      <c r="KW27" s="209"/>
      <c r="KX27" s="209"/>
      <c r="KY27" s="209"/>
      <c r="KZ27" s="209"/>
      <c r="LA27" s="209"/>
      <c r="LB27" s="209"/>
      <c r="LC27" s="209"/>
      <c r="LD27" s="209"/>
      <c r="LE27" s="209"/>
      <c r="LF27" s="209"/>
      <c r="LG27" s="209"/>
      <c r="LH27" s="209"/>
      <c r="LI27" s="209"/>
      <c r="LJ27" s="209"/>
      <c r="LK27" s="209"/>
      <c r="LL27" s="209"/>
      <c r="LM27" s="209"/>
      <c r="LN27" s="209"/>
      <c r="LO27" s="209"/>
      <c r="LP27" s="209"/>
      <c r="LQ27" s="209"/>
      <c r="LR27" s="209"/>
      <c r="LS27" s="209"/>
      <c r="LT27" s="209"/>
      <c r="LU27" s="209"/>
      <c r="LV27" s="209"/>
      <c r="LW27" s="209"/>
      <c r="LX27" s="209"/>
      <c r="LY27" s="209"/>
      <c r="LZ27" s="209"/>
      <c r="MA27" s="209"/>
      <c r="MB27" s="209"/>
      <c r="MC27" s="209"/>
      <c r="MD27" s="209"/>
      <c r="ME27" s="209"/>
      <c r="MF27" s="209"/>
      <c r="MG27" s="209"/>
      <c r="MH27" s="209"/>
      <c r="MI27" s="209"/>
      <c r="MJ27" s="209"/>
      <c r="MK27" s="209"/>
      <c r="ML27" s="209"/>
      <c r="MM27" s="209"/>
      <c r="MN27" s="209"/>
      <c r="MO27" s="209"/>
      <c r="MP27" s="209"/>
      <c r="MQ27" s="209"/>
      <c r="MR27" s="209"/>
      <c r="MS27" s="209"/>
      <c r="MT27" s="209"/>
      <c r="MU27" s="209"/>
      <c r="MV27" s="209"/>
      <c r="MW27" s="209"/>
      <c r="MX27" s="209"/>
      <c r="MY27" s="209"/>
      <c r="MZ27" s="209"/>
      <c r="NA27" s="209"/>
      <c r="NB27" s="209"/>
      <c r="NC27" s="209"/>
      <c r="ND27" s="209"/>
      <c r="NE27" s="209"/>
      <c r="NF27" s="209"/>
      <c r="NG27" s="209"/>
      <c r="NH27" s="209"/>
      <c r="NI27" s="209"/>
      <c r="NJ27" s="209"/>
      <c r="NK27" s="209"/>
      <c r="NL27" s="209"/>
      <c r="NM27" s="209"/>
      <c r="NN27" s="209"/>
      <c r="NO27" s="209"/>
      <c r="NP27" s="209"/>
      <c r="NQ27" s="209"/>
      <c r="NR27" s="209"/>
      <c r="NS27" s="209"/>
      <c r="NT27" s="209"/>
      <c r="NU27" s="209"/>
      <c r="NV27" s="209"/>
      <c r="NW27" s="209"/>
      <c r="NX27" s="209"/>
      <c r="NY27" s="209"/>
      <c r="NZ27" s="209"/>
      <c r="OA27" s="209"/>
      <c r="OB27" s="209"/>
      <c r="OC27" s="209"/>
      <c r="OD27" s="209"/>
      <c r="OE27" s="209"/>
      <c r="OF27" s="209"/>
      <c r="OG27" s="209"/>
      <c r="OH27" s="209"/>
      <c r="OI27" s="209"/>
      <c r="OJ27" s="209"/>
      <c r="OK27" s="209"/>
      <c r="OL27" s="209"/>
      <c r="OM27" s="209"/>
      <c r="ON27" s="209"/>
      <c r="OO27" s="209"/>
      <c r="OP27" s="209"/>
      <c r="OQ27" s="209"/>
      <c r="OR27" s="209"/>
      <c r="OS27" s="209"/>
      <c r="OT27" s="209"/>
      <c r="OU27" s="209"/>
      <c r="OV27" s="209"/>
      <c r="OW27" s="209"/>
      <c r="OX27" s="209"/>
      <c r="OY27" s="209"/>
      <c r="OZ27" s="209"/>
      <c r="PA27" s="209"/>
      <c r="PB27" s="209"/>
      <c r="PC27" s="209"/>
      <c r="PD27" s="209"/>
      <c r="PE27" s="209"/>
      <c r="PF27" s="209"/>
      <c r="PG27" s="209"/>
      <c r="PH27" s="209"/>
      <c r="PI27" s="209"/>
      <c r="PJ27" s="209"/>
      <c r="PK27" s="209"/>
      <c r="PL27" s="209"/>
      <c r="PM27" s="209"/>
      <c r="PN27" s="209"/>
      <c r="PO27" s="209"/>
      <c r="PP27" s="209"/>
      <c r="PQ27" s="209"/>
      <c r="PR27" s="209"/>
      <c r="PS27" s="209"/>
      <c r="PT27" s="209"/>
      <c r="PU27" s="209"/>
      <c r="PV27" s="209"/>
      <c r="PW27" s="209"/>
      <c r="PX27" s="209"/>
      <c r="PY27" s="209"/>
      <c r="PZ27" s="209"/>
      <c r="QA27" s="209"/>
      <c r="QB27" s="209"/>
      <c r="QC27" s="209"/>
      <c r="QD27" s="209"/>
      <c r="QE27" s="209"/>
      <c r="QF27" s="209"/>
      <c r="QG27" s="209"/>
      <c r="QH27" s="209"/>
      <c r="QI27" s="209"/>
      <c r="QJ27" s="209"/>
      <c r="QK27" s="209"/>
      <c r="QL27" s="209"/>
      <c r="QM27" s="209"/>
      <c r="QN27" s="209"/>
      <c r="QO27" s="209"/>
      <c r="QP27" s="209"/>
      <c r="QQ27" s="209"/>
      <c r="QR27" s="209"/>
      <c r="QS27" s="209"/>
      <c r="QT27" s="209"/>
      <c r="QU27" s="209"/>
      <c r="QV27" s="209"/>
      <c r="QW27" s="209"/>
      <c r="QX27" s="209"/>
      <c r="QY27" s="209"/>
      <c r="QZ27" s="209"/>
      <c r="RA27" s="209"/>
      <c r="RB27" s="209"/>
      <c r="RC27" s="209"/>
      <c r="RD27" s="209"/>
      <c r="RE27" s="209"/>
      <c r="RF27" s="209"/>
      <c r="RG27" s="209"/>
      <c r="RH27" s="209"/>
      <c r="RI27" s="209"/>
      <c r="RJ27" s="209"/>
      <c r="RK27" s="209"/>
      <c r="RL27" s="209"/>
      <c r="RM27" s="209"/>
      <c r="RN27" s="209"/>
      <c r="RO27" s="209"/>
      <c r="RP27" s="209"/>
      <c r="RQ27" s="209"/>
      <c r="RR27" s="209"/>
      <c r="RS27" s="209"/>
      <c r="RT27" s="209"/>
      <c r="RU27" s="209"/>
      <c r="RV27" s="209"/>
      <c r="RW27" s="209"/>
      <c r="RX27" s="209"/>
      <c r="RY27" s="209"/>
      <c r="RZ27" s="209"/>
      <c r="SA27" s="209"/>
      <c r="SB27" s="209"/>
      <c r="SC27" s="209"/>
      <c r="SD27" s="209"/>
      <c r="SE27" s="209"/>
      <c r="SF27" s="209"/>
    </row>
    <row r="28" spans="1:500" x14ac:dyDescent="0.25">
      <c r="A28" s="225" t="s">
        <v>26</v>
      </c>
      <c r="B28" s="214">
        <v>34</v>
      </c>
      <c r="C28" s="214">
        <v>38</v>
      </c>
      <c r="D28" s="214">
        <v>44</v>
      </c>
      <c r="E28" s="214">
        <v>72</v>
      </c>
      <c r="F28" s="214">
        <v>62</v>
      </c>
      <c r="G28" s="214">
        <v>41</v>
      </c>
      <c r="H28" s="214">
        <v>36</v>
      </c>
      <c r="I28" s="214">
        <v>46</v>
      </c>
      <c r="J28" s="214">
        <v>38</v>
      </c>
      <c r="K28" s="214">
        <v>48</v>
      </c>
      <c r="L28" s="214">
        <v>37</v>
      </c>
      <c r="M28" s="214">
        <v>46</v>
      </c>
      <c r="N28" s="214">
        <v>85</v>
      </c>
      <c r="O28" s="214">
        <v>83</v>
      </c>
      <c r="P28" s="214">
        <v>86</v>
      </c>
      <c r="Q28" s="214">
        <v>88</v>
      </c>
      <c r="R28" s="214">
        <v>90</v>
      </c>
      <c r="S28" s="214">
        <v>102</v>
      </c>
      <c r="T28" s="214">
        <v>86</v>
      </c>
      <c r="U28" s="214">
        <v>86</v>
      </c>
      <c r="V28" s="214">
        <v>77</v>
      </c>
      <c r="W28" s="214">
        <v>83</v>
      </c>
      <c r="X28" s="214">
        <v>79</v>
      </c>
      <c r="Y28" s="214">
        <v>81</v>
      </c>
      <c r="Z28" s="214">
        <v>92</v>
      </c>
      <c r="AA28" s="214">
        <v>90</v>
      </c>
      <c r="AB28" s="214">
        <v>88</v>
      </c>
      <c r="AC28" s="214">
        <v>91</v>
      </c>
      <c r="AD28" s="214">
        <v>95</v>
      </c>
      <c r="AE28" s="214">
        <v>96</v>
      </c>
      <c r="AF28" s="214">
        <v>100</v>
      </c>
      <c r="AG28" s="214">
        <v>99</v>
      </c>
      <c r="AH28" s="214">
        <v>97</v>
      </c>
      <c r="AI28" s="214">
        <v>100</v>
      </c>
      <c r="AJ28" s="214">
        <v>99</v>
      </c>
      <c r="AK28" s="214">
        <v>97</v>
      </c>
      <c r="AL28" s="214">
        <v>98</v>
      </c>
      <c r="AM28" s="214">
        <v>96</v>
      </c>
      <c r="AN28" s="214">
        <v>97</v>
      </c>
      <c r="AO28" s="214">
        <v>96</v>
      </c>
      <c r="AP28" s="214">
        <v>92</v>
      </c>
      <c r="AQ28" s="214">
        <v>93</v>
      </c>
      <c r="AR28" s="214">
        <v>96</v>
      </c>
      <c r="AS28" s="214">
        <v>97</v>
      </c>
      <c r="AT28" s="214">
        <v>95</v>
      </c>
      <c r="AU28" s="214">
        <v>98</v>
      </c>
      <c r="AV28" s="214">
        <v>97</v>
      </c>
      <c r="AW28" s="214">
        <v>95</v>
      </c>
      <c r="AX28" s="214">
        <v>96</v>
      </c>
      <c r="AY28" s="214">
        <v>94</v>
      </c>
      <c r="AZ28" s="214">
        <v>95</v>
      </c>
      <c r="BA28" s="214">
        <v>94</v>
      </c>
      <c r="BB28" s="456"/>
      <c r="BC28" s="456"/>
      <c r="BD28" s="456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5"/>
      <c r="BS28" s="215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5"/>
      <c r="CJ28" s="215"/>
      <c r="CK28" s="215"/>
      <c r="CL28" s="215"/>
      <c r="CM28" s="215"/>
      <c r="CN28" s="215"/>
      <c r="CO28" s="215"/>
      <c r="CP28" s="215"/>
      <c r="CQ28" s="215"/>
      <c r="CR28" s="215"/>
      <c r="CS28" s="215"/>
      <c r="CT28" s="215"/>
      <c r="CU28" s="215"/>
      <c r="CV28" s="215"/>
      <c r="CW28" s="215"/>
      <c r="CX28" s="215"/>
      <c r="CY28" s="215"/>
      <c r="CZ28" s="215"/>
      <c r="DA28" s="215"/>
      <c r="DB28" s="215"/>
      <c r="DC28" s="215"/>
      <c r="DD28" s="215"/>
      <c r="DE28" s="215"/>
      <c r="DF28" s="215"/>
      <c r="DG28" s="215"/>
      <c r="DH28" s="215"/>
      <c r="DI28" s="215"/>
      <c r="DJ28" s="215"/>
      <c r="DK28" s="215"/>
      <c r="DL28" s="215"/>
      <c r="DM28" s="215"/>
      <c r="DN28" s="215"/>
      <c r="DO28" s="215"/>
      <c r="DP28" s="215"/>
      <c r="DQ28" s="215"/>
      <c r="DR28" s="215"/>
      <c r="DS28" s="215"/>
      <c r="DT28" s="215"/>
      <c r="DU28" s="215"/>
      <c r="DV28" s="215"/>
      <c r="DW28" s="215"/>
      <c r="DX28" s="215"/>
      <c r="DY28" s="215"/>
      <c r="DZ28" s="215"/>
      <c r="EA28" s="215"/>
      <c r="EB28" s="215"/>
      <c r="EC28" s="215"/>
      <c r="ED28" s="215"/>
      <c r="EE28" s="215"/>
      <c r="EF28" s="215"/>
      <c r="EG28" s="215"/>
      <c r="EH28" s="215"/>
      <c r="EI28" s="215"/>
      <c r="EJ28" s="215"/>
      <c r="EK28" s="215"/>
      <c r="EL28" s="215"/>
      <c r="EM28" s="215"/>
      <c r="EN28" s="215"/>
      <c r="EO28" s="215"/>
      <c r="EP28" s="215"/>
      <c r="EQ28" s="215"/>
      <c r="ER28" s="215"/>
      <c r="ES28" s="215"/>
      <c r="ET28" s="215"/>
      <c r="EU28" s="215"/>
      <c r="EV28" s="215"/>
      <c r="EW28" s="215"/>
      <c r="EX28" s="215"/>
      <c r="EY28" s="215"/>
      <c r="EZ28" s="215"/>
      <c r="FA28" s="215"/>
      <c r="FB28" s="215"/>
      <c r="FC28" s="215"/>
      <c r="FD28" s="215"/>
      <c r="FE28" s="215"/>
      <c r="FF28" s="215"/>
      <c r="FG28" s="215"/>
      <c r="FH28" s="215"/>
      <c r="FI28" s="215"/>
      <c r="FJ28" s="215"/>
      <c r="FK28" s="215"/>
      <c r="FL28" s="215"/>
      <c r="FM28" s="215"/>
      <c r="FN28" s="215"/>
      <c r="FO28" s="215"/>
      <c r="FP28" s="215"/>
      <c r="FQ28" s="215"/>
      <c r="FR28" s="215"/>
      <c r="FS28" s="215"/>
      <c r="FT28" s="215"/>
      <c r="FU28" s="215"/>
      <c r="FV28" s="215"/>
      <c r="FW28" s="215"/>
      <c r="FX28" s="215"/>
      <c r="FY28" s="215"/>
      <c r="FZ28" s="215"/>
      <c r="GA28" s="215"/>
      <c r="GB28" s="215"/>
      <c r="GC28" s="215"/>
      <c r="GD28" s="215"/>
      <c r="GE28" s="215"/>
      <c r="GF28" s="215"/>
      <c r="GG28" s="215"/>
      <c r="GH28" s="215"/>
      <c r="GI28" s="215"/>
      <c r="GJ28" s="215"/>
      <c r="GK28" s="215"/>
      <c r="GL28" s="215"/>
      <c r="GM28" s="215"/>
      <c r="GN28" s="215"/>
      <c r="GO28" s="215"/>
      <c r="GP28" s="215"/>
      <c r="GQ28" s="215"/>
      <c r="GR28" s="215"/>
      <c r="GS28" s="215"/>
      <c r="GT28" s="215"/>
      <c r="GU28" s="215"/>
      <c r="GV28" s="215"/>
      <c r="GW28" s="215"/>
      <c r="GX28" s="215"/>
      <c r="GY28" s="215"/>
      <c r="GZ28" s="215"/>
      <c r="HA28" s="215"/>
      <c r="HB28" s="215"/>
      <c r="HC28" s="215"/>
      <c r="HD28" s="215"/>
      <c r="HE28" s="215"/>
      <c r="HF28" s="215"/>
      <c r="HG28" s="215"/>
      <c r="HH28" s="215"/>
      <c r="HI28" s="215"/>
      <c r="HJ28" s="215"/>
      <c r="HK28" s="215"/>
      <c r="HL28" s="215"/>
      <c r="HM28" s="215"/>
      <c r="HN28" s="215"/>
      <c r="HO28" s="215"/>
      <c r="HP28" s="215"/>
      <c r="HQ28" s="215"/>
      <c r="HR28" s="215"/>
      <c r="HS28" s="215"/>
      <c r="HT28" s="215"/>
      <c r="HU28" s="215"/>
      <c r="HV28" s="215"/>
      <c r="HW28" s="215"/>
      <c r="HX28" s="215"/>
      <c r="HY28" s="215"/>
      <c r="HZ28" s="215"/>
      <c r="IA28" s="215"/>
      <c r="IB28" s="215"/>
      <c r="IC28" s="215"/>
      <c r="ID28" s="215"/>
      <c r="IE28" s="215"/>
      <c r="IF28" s="215"/>
      <c r="IG28" s="215"/>
      <c r="IH28" s="215"/>
      <c r="II28" s="215"/>
      <c r="IJ28" s="215"/>
      <c r="IK28" s="215"/>
      <c r="IL28" s="215"/>
      <c r="IM28" s="215"/>
      <c r="IN28" s="215"/>
      <c r="IO28" s="215"/>
      <c r="IP28" s="215"/>
      <c r="IQ28" s="215"/>
      <c r="IR28" s="215"/>
      <c r="IS28" s="215"/>
      <c r="IT28" s="215"/>
      <c r="IU28" s="215"/>
      <c r="IV28" s="215"/>
      <c r="IW28" s="215"/>
      <c r="IX28" s="215"/>
      <c r="IY28" s="215"/>
      <c r="IZ28" s="215"/>
      <c r="JA28" s="215"/>
      <c r="JB28" s="215"/>
      <c r="JC28" s="215"/>
      <c r="JD28" s="215"/>
      <c r="JE28" s="215"/>
      <c r="JF28" s="215"/>
      <c r="JG28" s="215"/>
      <c r="JH28" s="215"/>
      <c r="JI28" s="215"/>
      <c r="JJ28" s="215"/>
      <c r="JK28" s="215"/>
      <c r="JL28" s="215"/>
      <c r="JM28" s="215"/>
      <c r="JN28" s="215"/>
      <c r="JO28" s="215"/>
      <c r="JP28" s="215"/>
      <c r="JQ28" s="215"/>
      <c r="JR28" s="215"/>
      <c r="JS28" s="215"/>
      <c r="JT28" s="215"/>
      <c r="JU28" s="215"/>
      <c r="JV28" s="215"/>
      <c r="JW28" s="215"/>
      <c r="JX28" s="215"/>
      <c r="JY28" s="215"/>
      <c r="JZ28" s="215"/>
      <c r="KA28" s="215"/>
      <c r="KB28" s="215"/>
      <c r="KC28" s="215"/>
      <c r="KD28" s="215"/>
      <c r="KE28" s="215"/>
      <c r="KF28" s="215"/>
      <c r="KG28" s="215"/>
      <c r="KH28" s="215"/>
      <c r="KI28" s="215"/>
      <c r="KJ28" s="215"/>
      <c r="KK28" s="215"/>
      <c r="KL28" s="215"/>
      <c r="KM28" s="215"/>
      <c r="KN28" s="215"/>
      <c r="KO28" s="215"/>
      <c r="KP28" s="215"/>
      <c r="KQ28" s="215"/>
      <c r="KR28" s="215"/>
      <c r="KS28" s="215"/>
      <c r="KT28" s="215"/>
      <c r="KU28" s="215"/>
      <c r="KV28" s="215"/>
      <c r="KW28" s="215"/>
      <c r="KX28" s="215"/>
      <c r="KY28" s="215"/>
      <c r="KZ28" s="215"/>
      <c r="LA28" s="215"/>
      <c r="LB28" s="215"/>
      <c r="LC28" s="215"/>
      <c r="LD28" s="215"/>
      <c r="LE28" s="215"/>
      <c r="LF28" s="215"/>
      <c r="LG28" s="215"/>
      <c r="LH28" s="215"/>
      <c r="LI28" s="215"/>
      <c r="LJ28" s="215"/>
      <c r="LK28" s="215"/>
      <c r="LL28" s="215"/>
      <c r="LM28" s="215"/>
      <c r="LN28" s="215"/>
      <c r="LO28" s="215"/>
      <c r="LP28" s="215"/>
      <c r="LQ28" s="215"/>
      <c r="LR28" s="215"/>
      <c r="LS28" s="215"/>
      <c r="LT28" s="215"/>
      <c r="LU28" s="215"/>
      <c r="LV28" s="215"/>
      <c r="LW28" s="215"/>
      <c r="LX28" s="215"/>
      <c r="LY28" s="215"/>
      <c r="LZ28" s="215"/>
      <c r="MA28" s="215"/>
      <c r="MB28" s="215"/>
      <c r="MC28" s="215"/>
      <c r="MD28" s="215"/>
      <c r="ME28" s="215"/>
      <c r="MF28" s="215"/>
      <c r="MG28" s="215"/>
      <c r="MH28" s="215"/>
      <c r="MI28" s="215"/>
      <c r="MJ28" s="215"/>
      <c r="MK28" s="215"/>
      <c r="ML28" s="215"/>
      <c r="MM28" s="215"/>
      <c r="MN28" s="215"/>
      <c r="MO28" s="215"/>
      <c r="MP28" s="215"/>
      <c r="MQ28" s="215"/>
      <c r="MR28" s="215"/>
      <c r="MS28" s="215"/>
      <c r="MT28" s="215"/>
      <c r="MU28" s="215"/>
      <c r="MV28" s="215"/>
      <c r="MW28" s="215"/>
      <c r="MX28" s="215"/>
      <c r="MY28" s="215"/>
      <c r="MZ28" s="215"/>
      <c r="NA28" s="215"/>
      <c r="NB28" s="215"/>
      <c r="NC28" s="215"/>
      <c r="ND28" s="215"/>
      <c r="NE28" s="215"/>
      <c r="NF28" s="215"/>
      <c r="NG28" s="215"/>
      <c r="NH28" s="215"/>
      <c r="NI28" s="215"/>
      <c r="NJ28" s="215"/>
      <c r="NK28" s="215"/>
      <c r="NL28" s="215"/>
      <c r="NM28" s="215"/>
      <c r="NN28" s="215"/>
      <c r="NO28" s="215"/>
      <c r="NP28" s="215"/>
      <c r="NQ28" s="215"/>
      <c r="NR28" s="215"/>
      <c r="NS28" s="215"/>
      <c r="NT28" s="215"/>
      <c r="NU28" s="215"/>
      <c r="NV28" s="215"/>
      <c r="NW28" s="215"/>
      <c r="NX28" s="215"/>
      <c r="NY28" s="215"/>
      <c r="NZ28" s="215"/>
      <c r="OA28" s="215"/>
      <c r="OB28" s="215"/>
      <c r="OC28" s="215"/>
      <c r="OD28" s="215"/>
      <c r="OE28" s="215"/>
      <c r="OF28" s="215"/>
      <c r="OG28" s="215"/>
      <c r="OH28" s="215"/>
      <c r="OI28" s="215"/>
      <c r="OJ28" s="215"/>
      <c r="OK28" s="215"/>
      <c r="OL28" s="215"/>
      <c r="OM28" s="215"/>
      <c r="ON28" s="215"/>
      <c r="OO28" s="215"/>
      <c r="OP28" s="215"/>
      <c r="OQ28" s="215"/>
      <c r="OR28" s="215"/>
      <c r="OS28" s="215"/>
      <c r="OT28" s="215"/>
      <c r="OU28" s="215"/>
      <c r="OV28" s="215"/>
      <c r="OW28" s="215"/>
      <c r="OX28" s="215"/>
      <c r="OY28" s="215"/>
      <c r="OZ28" s="215"/>
      <c r="PA28" s="215"/>
      <c r="PB28" s="215"/>
      <c r="PC28" s="215"/>
      <c r="PD28" s="215"/>
      <c r="PE28" s="215"/>
      <c r="PF28" s="215"/>
      <c r="PG28" s="215"/>
      <c r="PH28" s="215"/>
      <c r="PI28" s="215"/>
      <c r="PJ28" s="215"/>
      <c r="PK28" s="215"/>
      <c r="PL28" s="215"/>
      <c r="PM28" s="215"/>
      <c r="PN28" s="215"/>
      <c r="PO28" s="215"/>
      <c r="PP28" s="215"/>
      <c r="PQ28" s="215"/>
      <c r="PR28" s="215"/>
      <c r="PS28" s="215"/>
      <c r="PT28" s="215"/>
      <c r="PU28" s="215"/>
      <c r="PV28" s="215"/>
      <c r="PW28" s="215"/>
      <c r="PX28" s="215"/>
      <c r="PY28" s="215"/>
      <c r="PZ28" s="215"/>
      <c r="QA28" s="215"/>
      <c r="QB28" s="215"/>
      <c r="QC28" s="215"/>
      <c r="QD28" s="215"/>
      <c r="QE28" s="215"/>
      <c r="QF28" s="215"/>
      <c r="QG28" s="215"/>
      <c r="QH28" s="215"/>
      <c r="QI28" s="215"/>
      <c r="QJ28" s="215"/>
      <c r="QK28" s="215"/>
      <c r="QL28" s="215"/>
      <c r="QM28" s="215"/>
      <c r="QN28" s="215"/>
      <c r="QO28" s="215"/>
      <c r="QP28" s="215"/>
      <c r="QQ28" s="215"/>
      <c r="QR28" s="215"/>
      <c r="QS28" s="215"/>
      <c r="QT28" s="215"/>
      <c r="QU28" s="215"/>
      <c r="QV28" s="215"/>
      <c r="QW28" s="215"/>
      <c r="QX28" s="215"/>
      <c r="QY28" s="215"/>
      <c r="QZ28" s="215"/>
      <c r="RA28" s="215"/>
      <c r="RB28" s="215"/>
      <c r="RC28" s="215"/>
      <c r="RD28" s="215"/>
      <c r="RE28" s="215"/>
      <c r="RF28" s="215"/>
      <c r="RG28" s="215"/>
      <c r="RH28" s="215"/>
      <c r="RI28" s="215"/>
      <c r="RJ28" s="215"/>
      <c r="RK28" s="215"/>
      <c r="RL28" s="215"/>
      <c r="RM28" s="215"/>
      <c r="RN28" s="215"/>
      <c r="RO28" s="215"/>
      <c r="RP28" s="215"/>
      <c r="RQ28" s="215"/>
      <c r="RR28" s="215"/>
      <c r="RS28" s="215"/>
      <c r="RT28" s="215"/>
      <c r="RU28" s="215"/>
      <c r="RV28" s="215"/>
      <c r="RW28" s="215"/>
      <c r="RX28" s="215"/>
      <c r="RY28" s="215"/>
      <c r="RZ28" s="215"/>
      <c r="SA28" s="215"/>
      <c r="SB28" s="215"/>
      <c r="SC28" s="215"/>
      <c r="SD28" s="215"/>
      <c r="SE28" s="215"/>
      <c r="SF28" s="215"/>
    </row>
    <row r="29" spans="1:500" x14ac:dyDescent="0.25">
      <c r="A29" s="226" t="s">
        <v>21</v>
      </c>
      <c r="B29" s="218">
        <v>0.03</v>
      </c>
      <c r="C29" s="218">
        <v>3.2000000000000001E-2</v>
      </c>
      <c r="D29" s="218">
        <v>2.5000000000000001E-2</v>
      </c>
      <c r="E29" s="218">
        <v>5.6000000000000001E-2</v>
      </c>
      <c r="F29" s="218">
        <v>4.8000000000000001E-2</v>
      </c>
      <c r="G29" s="218">
        <v>2.4E-2</v>
      </c>
      <c r="H29" s="218">
        <v>2.5999999999999999E-2</v>
      </c>
      <c r="I29" s="218">
        <v>3.6999999999999998E-2</v>
      </c>
      <c r="J29" s="218">
        <v>2.4E-2</v>
      </c>
      <c r="K29" s="218">
        <v>3.3000000000000002E-2</v>
      </c>
      <c r="L29" s="218">
        <v>3.1E-2</v>
      </c>
      <c r="M29" s="218">
        <v>3.6999999999999998E-2</v>
      </c>
      <c r="N29" s="218">
        <v>7.2999999999999995E-2</v>
      </c>
      <c r="O29" s="218">
        <v>6.3E-2</v>
      </c>
      <c r="P29" s="218">
        <v>4.7E-2</v>
      </c>
      <c r="Q29" s="218">
        <v>0.06</v>
      </c>
      <c r="R29" s="218">
        <v>5.8000000000000003E-2</v>
      </c>
      <c r="S29" s="218">
        <v>5.1999999999999998E-2</v>
      </c>
      <c r="T29" s="218">
        <v>5.2999999999999999E-2</v>
      </c>
      <c r="U29" s="218">
        <v>5.2999999999999999E-2</v>
      </c>
      <c r="V29" s="218">
        <v>4.1000000000000002E-2</v>
      </c>
      <c r="W29" s="218">
        <v>5.1999999999999998E-2</v>
      </c>
      <c r="X29" s="218">
        <v>0.05</v>
      </c>
      <c r="Y29" s="218">
        <v>4.8000000000000001E-2</v>
      </c>
      <c r="Z29" s="218">
        <v>7.0000000000000007E-2</v>
      </c>
      <c r="AA29" s="218">
        <v>6.3E-2</v>
      </c>
      <c r="AB29" s="218">
        <v>4.1000000000000002E-2</v>
      </c>
      <c r="AC29" s="218">
        <v>6.9000000000000006E-2</v>
      </c>
      <c r="AD29" s="218">
        <v>6.8000000000000005E-2</v>
      </c>
      <c r="AE29" s="218">
        <v>5.6000000000000001E-2</v>
      </c>
      <c r="AF29" s="218">
        <v>4.7E-2</v>
      </c>
      <c r="AG29" s="218">
        <v>6.3E-2</v>
      </c>
      <c r="AH29" s="218">
        <v>6.0999999999999999E-2</v>
      </c>
      <c r="AI29" s="218">
        <v>4.3999999999999997E-2</v>
      </c>
      <c r="AJ29" s="218">
        <v>0.05</v>
      </c>
      <c r="AK29" s="218">
        <v>0.05</v>
      </c>
      <c r="AL29" s="218">
        <v>3.7999999999999999E-2</v>
      </c>
      <c r="AM29" s="218">
        <v>6.6000000000000003E-2</v>
      </c>
      <c r="AN29" s="218">
        <v>0.05</v>
      </c>
      <c r="AO29" s="218">
        <v>6.5000000000000002E-2</v>
      </c>
      <c r="AP29" s="218">
        <v>7.0000000000000007E-2</v>
      </c>
      <c r="AQ29" s="218">
        <v>5.5E-2</v>
      </c>
      <c r="AR29" s="218">
        <v>4.4999999999999998E-2</v>
      </c>
      <c r="AS29" s="218">
        <v>6.0999999999999999E-2</v>
      </c>
      <c r="AT29" s="218">
        <v>0.06</v>
      </c>
      <c r="AU29" s="218">
        <v>4.2999999999999997E-2</v>
      </c>
      <c r="AV29" s="218">
        <v>0.05</v>
      </c>
      <c r="AW29" s="218">
        <v>4.9000000000000002E-2</v>
      </c>
      <c r="AX29" s="218">
        <v>3.7999999999999999E-2</v>
      </c>
      <c r="AY29" s="218">
        <v>6.2E-2</v>
      </c>
      <c r="AZ29" s="218">
        <v>4.9000000000000002E-2</v>
      </c>
      <c r="BA29" s="218">
        <v>6.0999999999999999E-2</v>
      </c>
      <c r="BB29" s="460"/>
      <c r="BC29" s="460"/>
      <c r="BD29" s="460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219"/>
      <c r="BS29" s="219"/>
      <c r="BT29" s="219"/>
      <c r="BU29" s="219"/>
      <c r="BV29" s="219"/>
      <c r="BW29" s="219"/>
      <c r="BX29" s="219"/>
      <c r="BY29" s="219"/>
      <c r="BZ29" s="219"/>
      <c r="CA29" s="219"/>
      <c r="CB29" s="219"/>
      <c r="CC29" s="219"/>
      <c r="CD29" s="219"/>
      <c r="CE29" s="219"/>
      <c r="CF29" s="219"/>
      <c r="CG29" s="219"/>
      <c r="CH29" s="219"/>
      <c r="CI29" s="219"/>
      <c r="CJ29" s="219"/>
      <c r="CK29" s="219"/>
      <c r="CL29" s="219"/>
      <c r="CM29" s="219"/>
      <c r="CN29" s="219"/>
      <c r="CO29" s="219"/>
      <c r="CP29" s="219"/>
      <c r="CQ29" s="219"/>
      <c r="CR29" s="219"/>
      <c r="CS29" s="219"/>
      <c r="CT29" s="219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19"/>
      <c r="DL29" s="219"/>
      <c r="DM29" s="219"/>
      <c r="DN29" s="219"/>
      <c r="DO29" s="219"/>
      <c r="DP29" s="219"/>
      <c r="DQ29" s="219"/>
      <c r="DR29" s="219"/>
      <c r="DS29" s="219"/>
      <c r="DT29" s="219"/>
      <c r="DU29" s="219"/>
      <c r="DV29" s="219"/>
      <c r="DW29" s="219"/>
      <c r="DX29" s="219"/>
      <c r="DY29" s="219"/>
      <c r="DZ29" s="219"/>
      <c r="EA29" s="219"/>
      <c r="EB29" s="219"/>
      <c r="EC29" s="219"/>
      <c r="ED29" s="219"/>
      <c r="EE29" s="219"/>
      <c r="EF29" s="219"/>
      <c r="EG29" s="219"/>
      <c r="EH29" s="219"/>
      <c r="EI29" s="219"/>
      <c r="EJ29" s="219"/>
      <c r="EK29" s="219"/>
      <c r="EL29" s="219"/>
      <c r="EM29" s="219"/>
      <c r="EN29" s="219"/>
      <c r="EO29" s="219"/>
      <c r="EP29" s="219"/>
      <c r="EQ29" s="219"/>
      <c r="ER29" s="219"/>
      <c r="ES29" s="219"/>
      <c r="ET29" s="219"/>
      <c r="EU29" s="219"/>
      <c r="EV29" s="219"/>
      <c r="EW29" s="219"/>
      <c r="EX29" s="219"/>
      <c r="EY29" s="219"/>
      <c r="EZ29" s="219"/>
      <c r="FA29" s="219"/>
      <c r="FB29" s="219"/>
      <c r="FC29" s="219"/>
      <c r="FD29" s="219"/>
      <c r="FE29" s="219"/>
      <c r="FF29" s="219"/>
      <c r="FG29" s="219"/>
      <c r="FH29" s="219"/>
      <c r="FI29" s="219"/>
      <c r="FJ29" s="219"/>
      <c r="FK29" s="219"/>
      <c r="FL29" s="219"/>
      <c r="FM29" s="219"/>
      <c r="FN29" s="219"/>
      <c r="FO29" s="219"/>
      <c r="FP29" s="219"/>
      <c r="FQ29" s="219"/>
      <c r="FR29" s="219"/>
      <c r="FS29" s="219"/>
      <c r="FT29" s="219"/>
      <c r="FU29" s="219"/>
      <c r="FV29" s="219"/>
      <c r="FW29" s="219"/>
      <c r="FX29" s="219"/>
      <c r="FY29" s="219"/>
      <c r="FZ29" s="219"/>
      <c r="GA29" s="219"/>
      <c r="GB29" s="219"/>
      <c r="GC29" s="219"/>
      <c r="GD29" s="219"/>
      <c r="GE29" s="219"/>
      <c r="GF29" s="219"/>
      <c r="GG29" s="219"/>
      <c r="GH29" s="219"/>
      <c r="GI29" s="219"/>
      <c r="GJ29" s="219"/>
      <c r="GK29" s="219"/>
      <c r="GL29" s="219"/>
      <c r="GM29" s="219"/>
      <c r="GN29" s="219"/>
      <c r="GO29" s="219"/>
      <c r="GP29" s="219"/>
      <c r="GQ29" s="219"/>
      <c r="GR29" s="219"/>
      <c r="GS29" s="219"/>
      <c r="GT29" s="219"/>
      <c r="GU29" s="219"/>
      <c r="GV29" s="219"/>
      <c r="GW29" s="219"/>
      <c r="GX29" s="219"/>
      <c r="GY29" s="219"/>
      <c r="GZ29" s="219"/>
      <c r="HA29" s="219"/>
      <c r="HB29" s="219"/>
      <c r="HC29" s="219"/>
      <c r="HD29" s="219"/>
      <c r="HE29" s="219"/>
      <c r="HF29" s="219"/>
      <c r="HG29" s="219"/>
      <c r="HH29" s="219"/>
      <c r="HI29" s="219"/>
      <c r="HJ29" s="219"/>
      <c r="HK29" s="219"/>
      <c r="HL29" s="219"/>
      <c r="HM29" s="219"/>
      <c r="HN29" s="219"/>
      <c r="HO29" s="219"/>
      <c r="HP29" s="219"/>
      <c r="HQ29" s="219"/>
      <c r="HR29" s="219"/>
      <c r="HS29" s="219"/>
      <c r="HT29" s="219"/>
      <c r="HU29" s="219"/>
      <c r="HV29" s="219"/>
      <c r="HW29" s="219"/>
      <c r="HX29" s="219"/>
      <c r="HY29" s="219"/>
      <c r="HZ29" s="219"/>
      <c r="IA29" s="219"/>
      <c r="IB29" s="219"/>
      <c r="IC29" s="219"/>
      <c r="ID29" s="219"/>
      <c r="IE29" s="219"/>
      <c r="IF29" s="219"/>
      <c r="IG29" s="219"/>
      <c r="IH29" s="219"/>
      <c r="II29" s="219"/>
      <c r="IJ29" s="219"/>
      <c r="IK29" s="219"/>
      <c r="IL29" s="219"/>
      <c r="IM29" s="219"/>
      <c r="IN29" s="219"/>
      <c r="IO29" s="219"/>
      <c r="IP29" s="219"/>
      <c r="IQ29" s="219"/>
      <c r="IR29" s="219"/>
      <c r="IS29" s="219"/>
      <c r="IT29" s="219"/>
      <c r="IU29" s="219"/>
      <c r="IV29" s="219"/>
      <c r="IW29" s="219"/>
      <c r="IX29" s="219"/>
      <c r="IY29" s="219"/>
      <c r="IZ29" s="219"/>
      <c r="JA29" s="219"/>
      <c r="JB29" s="219"/>
      <c r="JC29" s="219"/>
      <c r="JD29" s="219"/>
      <c r="JE29" s="219"/>
      <c r="JF29" s="219"/>
      <c r="JG29" s="219"/>
      <c r="JH29" s="219"/>
      <c r="JI29" s="219"/>
      <c r="JJ29" s="219"/>
      <c r="JK29" s="219"/>
      <c r="JL29" s="219"/>
      <c r="JM29" s="219"/>
      <c r="JN29" s="219"/>
      <c r="JO29" s="219"/>
      <c r="JP29" s="219"/>
      <c r="JQ29" s="219"/>
      <c r="JR29" s="219"/>
      <c r="JS29" s="219"/>
      <c r="JT29" s="219"/>
      <c r="JU29" s="219"/>
      <c r="JV29" s="219"/>
      <c r="JW29" s="219"/>
      <c r="JX29" s="219"/>
      <c r="JY29" s="219"/>
      <c r="JZ29" s="219"/>
      <c r="KA29" s="219"/>
      <c r="KB29" s="219"/>
      <c r="KC29" s="219"/>
      <c r="KD29" s="219"/>
      <c r="KE29" s="219"/>
      <c r="KF29" s="219"/>
      <c r="KG29" s="219"/>
      <c r="KH29" s="219"/>
      <c r="KI29" s="219"/>
      <c r="KJ29" s="219"/>
      <c r="KK29" s="219"/>
      <c r="KL29" s="219"/>
      <c r="KM29" s="219"/>
      <c r="KN29" s="219"/>
      <c r="KO29" s="219"/>
      <c r="KP29" s="219"/>
      <c r="KQ29" s="219"/>
      <c r="KR29" s="219"/>
      <c r="KS29" s="219"/>
      <c r="KT29" s="219"/>
      <c r="KU29" s="219"/>
      <c r="KV29" s="219"/>
      <c r="KW29" s="219"/>
      <c r="KX29" s="219"/>
      <c r="KY29" s="219"/>
      <c r="KZ29" s="219"/>
      <c r="LA29" s="219"/>
      <c r="LB29" s="219"/>
      <c r="LC29" s="219"/>
      <c r="LD29" s="219"/>
      <c r="LE29" s="219"/>
      <c r="LF29" s="219"/>
      <c r="LG29" s="219"/>
      <c r="LH29" s="219"/>
      <c r="LI29" s="219"/>
      <c r="LJ29" s="219"/>
      <c r="LK29" s="219"/>
      <c r="LL29" s="219"/>
      <c r="LM29" s="219"/>
      <c r="LN29" s="219"/>
      <c r="LO29" s="219"/>
      <c r="LP29" s="219"/>
      <c r="LQ29" s="219"/>
      <c r="LR29" s="219"/>
      <c r="LS29" s="219"/>
      <c r="LT29" s="219"/>
      <c r="LU29" s="219"/>
      <c r="LV29" s="219"/>
      <c r="LW29" s="219"/>
      <c r="LX29" s="219"/>
      <c r="LY29" s="219"/>
      <c r="LZ29" s="219"/>
      <c r="MA29" s="219"/>
      <c r="MB29" s="219"/>
      <c r="MC29" s="219"/>
      <c r="MD29" s="219"/>
      <c r="ME29" s="219"/>
      <c r="MF29" s="219"/>
      <c r="MG29" s="219"/>
      <c r="MH29" s="219"/>
      <c r="MI29" s="219"/>
      <c r="MJ29" s="219"/>
      <c r="MK29" s="219"/>
      <c r="ML29" s="219"/>
      <c r="MM29" s="219"/>
      <c r="MN29" s="219"/>
      <c r="MO29" s="219"/>
      <c r="MP29" s="219"/>
      <c r="MQ29" s="219"/>
      <c r="MR29" s="219"/>
      <c r="MS29" s="219"/>
      <c r="MT29" s="219"/>
      <c r="MU29" s="219"/>
      <c r="MV29" s="219"/>
      <c r="MW29" s="219"/>
      <c r="MX29" s="219"/>
      <c r="MY29" s="219"/>
      <c r="MZ29" s="219"/>
      <c r="NA29" s="219"/>
      <c r="NB29" s="219"/>
      <c r="NC29" s="219"/>
      <c r="ND29" s="219"/>
      <c r="NE29" s="219"/>
      <c r="NF29" s="219"/>
      <c r="NG29" s="219"/>
      <c r="NH29" s="219"/>
      <c r="NI29" s="219"/>
      <c r="NJ29" s="219"/>
      <c r="NK29" s="219"/>
      <c r="NL29" s="219"/>
      <c r="NM29" s="219"/>
      <c r="NN29" s="219"/>
      <c r="NO29" s="219"/>
      <c r="NP29" s="219"/>
      <c r="NQ29" s="219"/>
      <c r="NR29" s="219"/>
      <c r="NS29" s="219"/>
      <c r="NT29" s="219"/>
      <c r="NU29" s="219"/>
      <c r="NV29" s="219"/>
      <c r="NW29" s="219"/>
      <c r="NX29" s="219"/>
      <c r="NY29" s="219"/>
      <c r="NZ29" s="219"/>
      <c r="OA29" s="219"/>
      <c r="OB29" s="219"/>
      <c r="OC29" s="219"/>
      <c r="OD29" s="219"/>
      <c r="OE29" s="219"/>
      <c r="OF29" s="219"/>
      <c r="OG29" s="219"/>
      <c r="OH29" s="219"/>
      <c r="OI29" s="219"/>
      <c r="OJ29" s="219"/>
      <c r="OK29" s="219"/>
      <c r="OL29" s="219"/>
      <c r="OM29" s="219"/>
      <c r="ON29" s="219"/>
      <c r="OO29" s="219"/>
      <c r="OP29" s="219"/>
      <c r="OQ29" s="219"/>
      <c r="OR29" s="219"/>
      <c r="OS29" s="219"/>
      <c r="OT29" s="219"/>
      <c r="OU29" s="219"/>
      <c r="OV29" s="219"/>
      <c r="OW29" s="219"/>
      <c r="OX29" s="219"/>
      <c r="OY29" s="219"/>
      <c r="OZ29" s="219"/>
      <c r="PA29" s="219"/>
      <c r="PB29" s="219"/>
      <c r="PC29" s="219"/>
      <c r="PD29" s="219"/>
      <c r="PE29" s="219"/>
      <c r="PF29" s="219"/>
      <c r="PG29" s="219"/>
      <c r="PH29" s="219"/>
      <c r="PI29" s="219"/>
      <c r="PJ29" s="219"/>
      <c r="PK29" s="219"/>
      <c r="PL29" s="219"/>
      <c r="PM29" s="219"/>
      <c r="PN29" s="219"/>
      <c r="PO29" s="219"/>
      <c r="PP29" s="219"/>
      <c r="PQ29" s="219"/>
      <c r="PR29" s="219"/>
      <c r="PS29" s="219"/>
      <c r="PT29" s="219"/>
      <c r="PU29" s="219"/>
      <c r="PV29" s="219"/>
      <c r="PW29" s="219"/>
      <c r="PX29" s="219"/>
      <c r="PY29" s="219"/>
      <c r="PZ29" s="219"/>
      <c r="QA29" s="219"/>
      <c r="QB29" s="219"/>
      <c r="QC29" s="219"/>
      <c r="QD29" s="219"/>
      <c r="QE29" s="219"/>
      <c r="QF29" s="219"/>
      <c r="QG29" s="219"/>
      <c r="QH29" s="219"/>
      <c r="QI29" s="219"/>
      <c r="QJ29" s="219"/>
      <c r="QK29" s="219"/>
      <c r="QL29" s="219"/>
      <c r="QM29" s="219"/>
      <c r="QN29" s="219"/>
      <c r="QO29" s="219"/>
      <c r="QP29" s="219"/>
      <c r="QQ29" s="219"/>
      <c r="QR29" s="219"/>
      <c r="QS29" s="219"/>
      <c r="QT29" s="219"/>
      <c r="QU29" s="219"/>
      <c r="QV29" s="219"/>
      <c r="QW29" s="219"/>
      <c r="QX29" s="219"/>
      <c r="QY29" s="219"/>
      <c r="QZ29" s="219"/>
      <c r="RA29" s="219"/>
      <c r="RB29" s="219"/>
      <c r="RC29" s="219"/>
      <c r="RD29" s="219"/>
      <c r="RE29" s="219"/>
      <c r="RF29" s="219"/>
      <c r="RG29" s="219"/>
      <c r="RH29" s="219"/>
      <c r="RI29" s="219"/>
      <c r="RJ29" s="219"/>
      <c r="RK29" s="219"/>
      <c r="RL29" s="219"/>
      <c r="RM29" s="219"/>
      <c r="RN29" s="219"/>
      <c r="RO29" s="219"/>
      <c r="RP29" s="219"/>
      <c r="RQ29" s="219"/>
      <c r="RR29" s="219"/>
      <c r="RS29" s="219"/>
      <c r="RT29" s="219"/>
      <c r="RU29" s="219"/>
      <c r="RV29" s="219"/>
      <c r="RW29" s="219"/>
      <c r="RX29" s="219"/>
      <c r="RY29" s="219"/>
      <c r="RZ29" s="219"/>
      <c r="SA29" s="219"/>
      <c r="SB29" s="219"/>
      <c r="SC29" s="219"/>
      <c r="SD29" s="219"/>
      <c r="SE29" s="219"/>
      <c r="SF29" s="219"/>
    </row>
    <row r="30" spans="1:500" x14ac:dyDescent="0.25">
      <c r="A30" s="225" t="s">
        <v>27</v>
      </c>
      <c r="B30" s="214">
        <v>153</v>
      </c>
      <c r="C30" s="214">
        <v>191</v>
      </c>
      <c r="D30" s="214">
        <v>180</v>
      </c>
      <c r="E30" s="214">
        <v>197</v>
      </c>
      <c r="F30" s="214">
        <v>197</v>
      </c>
      <c r="G30" s="214">
        <v>186</v>
      </c>
      <c r="H30" s="214">
        <v>190</v>
      </c>
      <c r="I30" s="214">
        <v>152</v>
      </c>
      <c r="J30" s="214">
        <v>183</v>
      </c>
      <c r="K30" s="214">
        <v>208</v>
      </c>
      <c r="L30" s="214">
        <v>244</v>
      </c>
      <c r="M30" s="214">
        <v>245</v>
      </c>
      <c r="N30" s="214">
        <v>167</v>
      </c>
      <c r="O30" s="214">
        <v>188</v>
      </c>
      <c r="P30" s="214">
        <v>180</v>
      </c>
      <c r="Q30" s="214">
        <v>218</v>
      </c>
      <c r="R30" s="214">
        <v>205</v>
      </c>
      <c r="S30" s="214">
        <v>178</v>
      </c>
      <c r="T30" s="214">
        <v>205</v>
      </c>
      <c r="U30" s="214">
        <v>190</v>
      </c>
      <c r="V30" s="214">
        <v>236</v>
      </c>
      <c r="W30" s="214">
        <v>206</v>
      </c>
      <c r="X30" s="214">
        <v>224</v>
      </c>
      <c r="Y30" s="214">
        <v>307</v>
      </c>
      <c r="Z30" s="214">
        <v>176</v>
      </c>
      <c r="AA30" s="214">
        <v>212</v>
      </c>
      <c r="AB30" s="214">
        <v>164</v>
      </c>
      <c r="AC30" s="214">
        <v>219</v>
      </c>
      <c r="AD30" s="214">
        <v>200</v>
      </c>
      <c r="AE30" s="214">
        <v>201</v>
      </c>
      <c r="AF30" s="214">
        <v>203</v>
      </c>
      <c r="AG30" s="214">
        <v>237</v>
      </c>
      <c r="AH30" s="214">
        <v>228</v>
      </c>
      <c r="AI30" s="214">
        <v>268</v>
      </c>
      <c r="AJ30" s="214">
        <v>229</v>
      </c>
      <c r="AK30" s="214">
        <v>224</v>
      </c>
      <c r="AL30" s="214">
        <v>233</v>
      </c>
      <c r="AM30" s="214">
        <v>229</v>
      </c>
      <c r="AN30" s="214">
        <v>233</v>
      </c>
      <c r="AO30" s="214">
        <v>227</v>
      </c>
      <c r="AP30" s="214">
        <v>176</v>
      </c>
      <c r="AQ30" s="214">
        <v>192</v>
      </c>
      <c r="AR30" s="214">
        <v>194</v>
      </c>
      <c r="AS30" s="214">
        <v>235</v>
      </c>
      <c r="AT30" s="214">
        <v>224</v>
      </c>
      <c r="AU30" s="214">
        <v>260</v>
      </c>
      <c r="AV30" s="214">
        <v>227</v>
      </c>
      <c r="AW30" s="214">
        <v>222</v>
      </c>
      <c r="AX30" s="214">
        <v>229</v>
      </c>
      <c r="AY30" s="214">
        <v>225</v>
      </c>
      <c r="AZ30" s="214">
        <v>228</v>
      </c>
      <c r="BA30" s="214">
        <v>223</v>
      </c>
      <c r="BB30" s="456"/>
      <c r="BC30" s="456"/>
      <c r="BD30" s="456"/>
      <c r="BE30" s="215"/>
      <c r="BF30" s="215"/>
      <c r="BG30" s="215"/>
      <c r="BH30" s="215"/>
      <c r="BI30" s="215"/>
      <c r="BJ30" s="215"/>
      <c r="BK30" s="215"/>
      <c r="BL30" s="215"/>
      <c r="BM30" s="215"/>
      <c r="BN30" s="215"/>
      <c r="BO30" s="215"/>
      <c r="BP30" s="215"/>
      <c r="BQ30" s="215"/>
      <c r="BR30" s="215"/>
      <c r="BS30" s="215"/>
      <c r="BT30" s="215"/>
      <c r="BU30" s="215"/>
      <c r="BV30" s="215"/>
      <c r="BW30" s="215"/>
      <c r="BX30" s="215"/>
      <c r="BY30" s="215"/>
      <c r="BZ30" s="215"/>
      <c r="CA30" s="215"/>
      <c r="CB30" s="215"/>
      <c r="CC30" s="215"/>
      <c r="CD30" s="215"/>
      <c r="CE30" s="215"/>
      <c r="CF30" s="215"/>
      <c r="CG30" s="215"/>
      <c r="CH30" s="215"/>
      <c r="CI30" s="215"/>
      <c r="CJ30" s="215"/>
      <c r="CK30" s="215"/>
      <c r="CL30" s="215"/>
      <c r="CM30" s="215"/>
      <c r="CN30" s="215"/>
      <c r="CO30" s="215"/>
      <c r="CP30" s="215"/>
      <c r="CQ30" s="215"/>
      <c r="CR30" s="215"/>
      <c r="CS30" s="215"/>
      <c r="CT30" s="215"/>
      <c r="CU30" s="215"/>
      <c r="CV30" s="215"/>
      <c r="CW30" s="215"/>
      <c r="CX30" s="215"/>
      <c r="CY30" s="215"/>
      <c r="CZ30" s="215"/>
      <c r="DA30" s="215"/>
      <c r="DB30" s="215"/>
      <c r="DC30" s="215"/>
      <c r="DD30" s="215"/>
      <c r="DE30" s="215"/>
      <c r="DF30" s="215"/>
      <c r="DG30" s="215"/>
      <c r="DH30" s="215"/>
      <c r="DI30" s="215"/>
      <c r="DJ30" s="215"/>
      <c r="DK30" s="215"/>
      <c r="DL30" s="215"/>
      <c r="DM30" s="215"/>
      <c r="DN30" s="215"/>
      <c r="DO30" s="215"/>
      <c r="DP30" s="215"/>
      <c r="DQ30" s="215"/>
      <c r="DR30" s="215"/>
      <c r="DS30" s="215"/>
      <c r="DT30" s="215"/>
      <c r="DU30" s="215"/>
      <c r="DV30" s="215"/>
      <c r="DW30" s="215"/>
      <c r="DX30" s="215"/>
      <c r="DY30" s="215"/>
      <c r="DZ30" s="215"/>
      <c r="EA30" s="215"/>
      <c r="EB30" s="215"/>
      <c r="EC30" s="215"/>
      <c r="ED30" s="215"/>
      <c r="EE30" s="215"/>
      <c r="EF30" s="215"/>
      <c r="EG30" s="215"/>
      <c r="EH30" s="215"/>
      <c r="EI30" s="215"/>
      <c r="EJ30" s="215"/>
      <c r="EK30" s="215"/>
      <c r="EL30" s="215"/>
      <c r="EM30" s="215"/>
      <c r="EN30" s="215"/>
      <c r="EO30" s="215"/>
      <c r="EP30" s="215"/>
      <c r="EQ30" s="215"/>
      <c r="ER30" s="215"/>
      <c r="ES30" s="215"/>
      <c r="ET30" s="215"/>
      <c r="EU30" s="215"/>
      <c r="EV30" s="215"/>
      <c r="EW30" s="215"/>
      <c r="EX30" s="215"/>
      <c r="EY30" s="215"/>
      <c r="EZ30" s="215"/>
      <c r="FA30" s="215"/>
      <c r="FB30" s="215"/>
      <c r="FC30" s="215"/>
      <c r="FD30" s="215"/>
      <c r="FE30" s="215"/>
      <c r="FF30" s="215"/>
      <c r="FG30" s="215"/>
      <c r="FH30" s="215"/>
      <c r="FI30" s="215"/>
      <c r="FJ30" s="215"/>
      <c r="FK30" s="215"/>
      <c r="FL30" s="215"/>
      <c r="FM30" s="215"/>
      <c r="FN30" s="215"/>
      <c r="FO30" s="215"/>
      <c r="FP30" s="215"/>
      <c r="FQ30" s="215"/>
      <c r="FR30" s="215"/>
      <c r="FS30" s="215"/>
      <c r="FT30" s="215"/>
      <c r="FU30" s="215"/>
      <c r="FV30" s="215"/>
      <c r="FW30" s="215"/>
      <c r="FX30" s="215"/>
      <c r="FY30" s="215"/>
      <c r="FZ30" s="215"/>
      <c r="GA30" s="215"/>
      <c r="GB30" s="215"/>
      <c r="GC30" s="215"/>
      <c r="GD30" s="215"/>
      <c r="GE30" s="215"/>
      <c r="GF30" s="215"/>
      <c r="GG30" s="215"/>
      <c r="GH30" s="215"/>
      <c r="GI30" s="215"/>
      <c r="GJ30" s="215"/>
      <c r="GK30" s="215"/>
      <c r="GL30" s="215"/>
      <c r="GM30" s="215"/>
      <c r="GN30" s="215"/>
      <c r="GO30" s="215"/>
      <c r="GP30" s="215"/>
      <c r="GQ30" s="215"/>
      <c r="GR30" s="215"/>
      <c r="GS30" s="215"/>
      <c r="GT30" s="215"/>
      <c r="GU30" s="215"/>
      <c r="GV30" s="215"/>
      <c r="GW30" s="215"/>
      <c r="GX30" s="215"/>
      <c r="GY30" s="215"/>
      <c r="GZ30" s="215"/>
      <c r="HA30" s="215"/>
      <c r="HB30" s="215"/>
      <c r="HC30" s="215"/>
      <c r="HD30" s="215"/>
      <c r="HE30" s="215"/>
      <c r="HF30" s="215"/>
      <c r="HG30" s="215"/>
      <c r="HH30" s="215"/>
      <c r="HI30" s="215"/>
      <c r="HJ30" s="215"/>
      <c r="HK30" s="215"/>
      <c r="HL30" s="215"/>
      <c r="HM30" s="215"/>
      <c r="HN30" s="215"/>
      <c r="HO30" s="215"/>
      <c r="HP30" s="215"/>
      <c r="HQ30" s="215"/>
      <c r="HR30" s="215"/>
      <c r="HS30" s="215"/>
      <c r="HT30" s="215"/>
      <c r="HU30" s="215"/>
      <c r="HV30" s="215"/>
      <c r="HW30" s="215"/>
      <c r="HX30" s="215"/>
      <c r="HY30" s="215"/>
      <c r="HZ30" s="215"/>
      <c r="IA30" s="215"/>
      <c r="IB30" s="215"/>
      <c r="IC30" s="215"/>
      <c r="ID30" s="215"/>
      <c r="IE30" s="215"/>
      <c r="IF30" s="215"/>
      <c r="IG30" s="215"/>
      <c r="IH30" s="215"/>
      <c r="II30" s="215"/>
      <c r="IJ30" s="215"/>
      <c r="IK30" s="215"/>
      <c r="IL30" s="215"/>
      <c r="IM30" s="215"/>
      <c r="IN30" s="215"/>
      <c r="IO30" s="215"/>
      <c r="IP30" s="215"/>
      <c r="IQ30" s="215"/>
      <c r="IR30" s="215"/>
      <c r="IS30" s="215"/>
      <c r="IT30" s="215"/>
      <c r="IU30" s="215"/>
      <c r="IV30" s="215"/>
      <c r="IW30" s="215"/>
      <c r="IX30" s="215"/>
      <c r="IY30" s="215"/>
      <c r="IZ30" s="215"/>
      <c r="JA30" s="215"/>
      <c r="JB30" s="215"/>
      <c r="JC30" s="215"/>
      <c r="JD30" s="215"/>
      <c r="JE30" s="215"/>
      <c r="JF30" s="215"/>
      <c r="JG30" s="215"/>
      <c r="JH30" s="215"/>
      <c r="JI30" s="215"/>
      <c r="JJ30" s="215"/>
      <c r="JK30" s="215"/>
      <c r="JL30" s="215"/>
      <c r="JM30" s="215"/>
      <c r="JN30" s="215"/>
      <c r="JO30" s="215"/>
      <c r="JP30" s="215"/>
      <c r="JQ30" s="215"/>
      <c r="JR30" s="215"/>
      <c r="JS30" s="215"/>
      <c r="JT30" s="215"/>
      <c r="JU30" s="215"/>
      <c r="JV30" s="215"/>
      <c r="JW30" s="215"/>
      <c r="JX30" s="215"/>
      <c r="JY30" s="215"/>
      <c r="JZ30" s="215"/>
      <c r="KA30" s="215"/>
      <c r="KB30" s="215"/>
      <c r="KC30" s="215"/>
      <c r="KD30" s="215"/>
      <c r="KE30" s="215"/>
      <c r="KF30" s="215"/>
      <c r="KG30" s="215"/>
      <c r="KH30" s="215"/>
      <c r="KI30" s="215"/>
      <c r="KJ30" s="215"/>
      <c r="KK30" s="215"/>
      <c r="KL30" s="215"/>
      <c r="KM30" s="215"/>
      <c r="KN30" s="215"/>
      <c r="KO30" s="215"/>
      <c r="KP30" s="215"/>
      <c r="KQ30" s="215"/>
      <c r="KR30" s="215"/>
      <c r="KS30" s="215"/>
      <c r="KT30" s="215"/>
      <c r="KU30" s="215"/>
      <c r="KV30" s="215"/>
      <c r="KW30" s="215"/>
      <c r="KX30" s="215"/>
      <c r="KY30" s="215"/>
      <c r="KZ30" s="215"/>
      <c r="LA30" s="215"/>
      <c r="LB30" s="215"/>
      <c r="LC30" s="215"/>
      <c r="LD30" s="215"/>
      <c r="LE30" s="215"/>
      <c r="LF30" s="215"/>
      <c r="LG30" s="215"/>
      <c r="LH30" s="215"/>
      <c r="LI30" s="215"/>
      <c r="LJ30" s="215"/>
      <c r="LK30" s="215"/>
      <c r="LL30" s="215"/>
      <c r="LM30" s="215"/>
      <c r="LN30" s="215"/>
      <c r="LO30" s="215"/>
      <c r="LP30" s="215"/>
      <c r="LQ30" s="215"/>
      <c r="LR30" s="215"/>
      <c r="LS30" s="215"/>
      <c r="LT30" s="215"/>
      <c r="LU30" s="215"/>
      <c r="LV30" s="215"/>
      <c r="LW30" s="215"/>
      <c r="LX30" s="215"/>
      <c r="LY30" s="215"/>
      <c r="LZ30" s="215"/>
      <c r="MA30" s="215"/>
      <c r="MB30" s="215"/>
      <c r="MC30" s="215"/>
      <c r="MD30" s="215"/>
      <c r="ME30" s="215"/>
      <c r="MF30" s="215"/>
      <c r="MG30" s="215"/>
      <c r="MH30" s="215"/>
      <c r="MI30" s="215"/>
      <c r="MJ30" s="215"/>
      <c r="MK30" s="215"/>
      <c r="ML30" s="215"/>
      <c r="MM30" s="215"/>
      <c r="MN30" s="215"/>
      <c r="MO30" s="215"/>
      <c r="MP30" s="215"/>
      <c r="MQ30" s="215"/>
      <c r="MR30" s="215"/>
      <c r="MS30" s="215"/>
      <c r="MT30" s="215"/>
      <c r="MU30" s="215"/>
      <c r="MV30" s="215"/>
      <c r="MW30" s="215"/>
      <c r="MX30" s="215"/>
      <c r="MY30" s="215"/>
      <c r="MZ30" s="215"/>
      <c r="NA30" s="215"/>
      <c r="NB30" s="215"/>
      <c r="NC30" s="215"/>
      <c r="ND30" s="215"/>
      <c r="NE30" s="215"/>
      <c r="NF30" s="215"/>
      <c r="NG30" s="215"/>
      <c r="NH30" s="215"/>
      <c r="NI30" s="215"/>
      <c r="NJ30" s="215"/>
      <c r="NK30" s="215"/>
      <c r="NL30" s="215"/>
      <c r="NM30" s="215"/>
      <c r="NN30" s="215"/>
      <c r="NO30" s="215"/>
      <c r="NP30" s="215"/>
      <c r="NQ30" s="215"/>
      <c r="NR30" s="215"/>
      <c r="NS30" s="215"/>
      <c r="NT30" s="215"/>
      <c r="NU30" s="215"/>
      <c r="NV30" s="215"/>
      <c r="NW30" s="215"/>
      <c r="NX30" s="215"/>
      <c r="NY30" s="215"/>
      <c r="NZ30" s="215"/>
      <c r="OA30" s="215"/>
      <c r="OB30" s="215"/>
      <c r="OC30" s="215"/>
      <c r="OD30" s="215"/>
      <c r="OE30" s="215"/>
      <c r="OF30" s="215"/>
      <c r="OG30" s="215"/>
      <c r="OH30" s="215"/>
      <c r="OI30" s="215"/>
      <c r="OJ30" s="215"/>
      <c r="OK30" s="215"/>
      <c r="OL30" s="215"/>
      <c r="OM30" s="215"/>
      <c r="ON30" s="215"/>
      <c r="OO30" s="215"/>
      <c r="OP30" s="215"/>
      <c r="OQ30" s="215"/>
      <c r="OR30" s="215"/>
      <c r="OS30" s="215"/>
      <c r="OT30" s="215"/>
      <c r="OU30" s="215"/>
      <c r="OV30" s="215"/>
      <c r="OW30" s="215"/>
      <c r="OX30" s="215"/>
      <c r="OY30" s="215"/>
      <c r="OZ30" s="215"/>
      <c r="PA30" s="215"/>
      <c r="PB30" s="215"/>
      <c r="PC30" s="215"/>
      <c r="PD30" s="215"/>
      <c r="PE30" s="215"/>
      <c r="PF30" s="215"/>
      <c r="PG30" s="215"/>
      <c r="PH30" s="215"/>
      <c r="PI30" s="215"/>
      <c r="PJ30" s="215"/>
      <c r="PK30" s="215"/>
      <c r="PL30" s="215"/>
      <c r="PM30" s="215"/>
      <c r="PN30" s="215"/>
      <c r="PO30" s="215"/>
      <c r="PP30" s="215"/>
      <c r="PQ30" s="215"/>
      <c r="PR30" s="215"/>
      <c r="PS30" s="215"/>
      <c r="PT30" s="215"/>
      <c r="PU30" s="215"/>
      <c r="PV30" s="215"/>
      <c r="PW30" s="215"/>
      <c r="PX30" s="215"/>
      <c r="PY30" s="215"/>
      <c r="PZ30" s="215"/>
      <c r="QA30" s="215"/>
      <c r="QB30" s="215"/>
      <c r="QC30" s="215"/>
      <c r="QD30" s="215"/>
      <c r="QE30" s="215"/>
      <c r="QF30" s="215"/>
      <c r="QG30" s="215"/>
      <c r="QH30" s="215"/>
      <c r="QI30" s="215"/>
      <c r="QJ30" s="215"/>
      <c r="QK30" s="215"/>
      <c r="QL30" s="215"/>
      <c r="QM30" s="215"/>
      <c r="QN30" s="215"/>
      <c r="QO30" s="215"/>
      <c r="QP30" s="215"/>
      <c r="QQ30" s="215"/>
      <c r="QR30" s="215"/>
      <c r="QS30" s="215"/>
      <c r="QT30" s="215"/>
      <c r="QU30" s="215"/>
      <c r="QV30" s="215"/>
      <c r="QW30" s="215"/>
      <c r="QX30" s="215"/>
      <c r="QY30" s="215"/>
      <c r="QZ30" s="215"/>
      <c r="RA30" s="215"/>
      <c r="RB30" s="215"/>
      <c r="RC30" s="215"/>
      <c r="RD30" s="215"/>
      <c r="RE30" s="215"/>
      <c r="RF30" s="215"/>
      <c r="RG30" s="215"/>
      <c r="RH30" s="215"/>
      <c r="RI30" s="215"/>
      <c r="RJ30" s="215"/>
      <c r="RK30" s="215"/>
      <c r="RL30" s="215"/>
      <c r="RM30" s="215"/>
      <c r="RN30" s="215"/>
      <c r="RO30" s="215"/>
      <c r="RP30" s="215"/>
      <c r="RQ30" s="215"/>
      <c r="RR30" s="215"/>
      <c r="RS30" s="215"/>
      <c r="RT30" s="215"/>
      <c r="RU30" s="215"/>
      <c r="RV30" s="215"/>
      <c r="RW30" s="215"/>
      <c r="RX30" s="215"/>
      <c r="RY30" s="215"/>
      <c r="RZ30" s="215"/>
      <c r="SA30" s="215"/>
      <c r="SB30" s="215"/>
      <c r="SC30" s="215"/>
      <c r="SD30" s="215"/>
      <c r="SE30" s="215"/>
      <c r="SF30" s="215"/>
    </row>
    <row r="31" spans="1:500" x14ac:dyDescent="0.25">
      <c r="A31" s="225" t="s">
        <v>28</v>
      </c>
      <c r="B31" s="214">
        <v>30</v>
      </c>
      <c r="C31" s="214">
        <v>42</v>
      </c>
      <c r="D31" s="214">
        <v>19</v>
      </c>
      <c r="E31" s="214">
        <v>30</v>
      </c>
      <c r="F31" s="214">
        <v>29</v>
      </c>
      <c r="G31" s="214">
        <v>28</v>
      </c>
      <c r="H31" s="214">
        <v>36</v>
      </c>
      <c r="I31" s="214">
        <v>29</v>
      </c>
      <c r="J31" s="214">
        <v>28</v>
      </c>
      <c r="K31" s="214">
        <v>28</v>
      </c>
      <c r="L31" s="214">
        <v>27</v>
      </c>
      <c r="M31" s="214">
        <v>28</v>
      </c>
      <c r="N31" s="214">
        <v>42</v>
      </c>
      <c r="O31" s="214">
        <v>43</v>
      </c>
      <c r="P31" s="214">
        <v>44</v>
      </c>
      <c r="Q31" s="214">
        <v>43</v>
      </c>
      <c r="R31" s="214">
        <v>52</v>
      </c>
      <c r="S31" s="214">
        <v>44</v>
      </c>
      <c r="T31" s="214">
        <v>47</v>
      </c>
      <c r="U31" s="214">
        <v>44</v>
      </c>
      <c r="V31" s="214">
        <v>43</v>
      </c>
      <c r="W31" s="214">
        <v>43</v>
      </c>
      <c r="X31" s="214">
        <v>43</v>
      </c>
      <c r="Y31" s="214">
        <v>46</v>
      </c>
      <c r="Z31" s="214">
        <v>52</v>
      </c>
      <c r="AA31" s="214">
        <v>55</v>
      </c>
      <c r="AB31" s="214">
        <v>41</v>
      </c>
      <c r="AC31" s="214">
        <v>42</v>
      </c>
      <c r="AD31" s="214">
        <v>45</v>
      </c>
      <c r="AE31" s="214">
        <v>44</v>
      </c>
      <c r="AF31" s="214">
        <v>45</v>
      </c>
      <c r="AG31" s="214">
        <v>52</v>
      </c>
      <c r="AH31" s="214">
        <v>48</v>
      </c>
      <c r="AI31" s="214">
        <v>48</v>
      </c>
      <c r="AJ31" s="214">
        <v>50</v>
      </c>
      <c r="AK31" s="214">
        <v>50</v>
      </c>
      <c r="AL31" s="214">
        <v>49</v>
      </c>
      <c r="AM31" s="214">
        <v>47</v>
      </c>
      <c r="AN31" s="214">
        <v>47</v>
      </c>
      <c r="AO31" s="214">
        <v>46</v>
      </c>
      <c r="AP31" s="214">
        <v>52</v>
      </c>
      <c r="AQ31" s="214">
        <v>46</v>
      </c>
      <c r="AR31" s="214">
        <v>47</v>
      </c>
      <c r="AS31" s="214">
        <v>49</v>
      </c>
      <c r="AT31" s="214">
        <v>48</v>
      </c>
      <c r="AU31" s="214">
        <v>51</v>
      </c>
      <c r="AV31" s="214">
        <v>49</v>
      </c>
      <c r="AW31" s="214">
        <v>48</v>
      </c>
      <c r="AX31" s="214">
        <v>49</v>
      </c>
      <c r="AY31" s="214">
        <v>48</v>
      </c>
      <c r="AZ31" s="214">
        <v>49</v>
      </c>
      <c r="BA31" s="214">
        <v>48</v>
      </c>
      <c r="BB31" s="456"/>
      <c r="BC31" s="456"/>
      <c r="BD31" s="456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5"/>
      <c r="CJ31" s="215"/>
      <c r="CK31" s="215"/>
      <c r="CL31" s="215"/>
      <c r="CM31" s="215"/>
      <c r="CN31" s="215"/>
      <c r="CO31" s="215"/>
      <c r="CP31" s="215"/>
      <c r="CQ31" s="215"/>
      <c r="CR31" s="215"/>
      <c r="CS31" s="215"/>
      <c r="CT31" s="215"/>
      <c r="CU31" s="215"/>
      <c r="CV31" s="215"/>
      <c r="CW31" s="215"/>
      <c r="CX31" s="215"/>
      <c r="CY31" s="215"/>
      <c r="CZ31" s="215"/>
      <c r="DA31" s="215"/>
      <c r="DB31" s="215"/>
      <c r="DC31" s="215"/>
      <c r="DD31" s="215"/>
      <c r="DE31" s="215"/>
      <c r="DF31" s="215"/>
      <c r="DG31" s="215"/>
      <c r="DH31" s="215"/>
      <c r="DI31" s="215"/>
      <c r="DJ31" s="215"/>
      <c r="DK31" s="215"/>
      <c r="DL31" s="215"/>
      <c r="DM31" s="215"/>
      <c r="DN31" s="215"/>
      <c r="DO31" s="215"/>
      <c r="DP31" s="215"/>
      <c r="DQ31" s="215"/>
      <c r="DR31" s="215"/>
      <c r="DS31" s="215"/>
      <c r="DT31" s="215"/>
      <c r="DU31" s="215"/>
      <c r="DV31" s="215"/>
      <c r="DW31" s="215"/>
      <c r="DX31" s="215"/>
      <c r="DY31" s="215"/>
      <c r="DZ31" s="215"/>
      <c r="EA31" s="215"/>
      <c r="EB31" s="215"/>
      <c r="EC31" s="215"/>
      <c r="ED31" s="215"/>
      <c r="EE31" s="215"/>
      <c r="EF31" s="215"/>
      <c r="EG31" s="215"/>
      <c r="EH31" s="215"/>
      <c r="EI31" s="215"/>
      <c r="EJ31" s="215"/>
      <c r="EK31" s="215"/>
      <c r="EL31" s="215"/>
      <c r="EM31" s="215"/>
      <c r="EN31" s="215"/>
      <c r="EO31" s="215"/>
      <c r="EP31" s="215"/>
      <c r="EQ31" s="215"/>
      <c r="ER31" s="215"/>
      <c r="ES31" s="215"/>
      <c r="ET31" s="215"/>
      <c r="EU31" s="215"/>
      <c r="EV31" s="215"/>
      <c r="EW31" s="215"/>
      <c r="EX31" s="215"/>
      <c r="EY31" s="215"/>
      <c r="EZ31" s="215"/>
      <c r="FA31" s="215"/>
      <c r="FB31" s="215"/>
      <c r="FC31" s="215"/>
      <c r="FD31" s="215"/>
      <c r="FE31" s="215"/>
      <c r="FF31" s="215"/>
      <c r="FG31" s="215"/>
      <c r="FH31" s="215"/>
      <c r="FI31" s="215"/>
      <c r="FJ31" s="215"/>
      <c r="FK31" s="215"/>
      <c r="FL31" s="215"/>
      <c r="FM31" s="215"/>
      <c r="FN31" s="215"/>
      <c r="FO31" s="215"/>
      <c r="FP31" s="215"/>
      <c r="FQ31" s="215"/>
      <c r="FR31" s="215"/>
      <c r="FS31" s="215"/>
      <c r="FT31" s="215"/>
      <c r="FU31" s="215"/>
      <c r="FV31" s="215"/>
      <c r="FW31" s="215"/>
      <c r="FX31" s="215"/>
      <c r="FY31" s="215"/>
      <c r="FZ31" s="215"/>
      <c r="GA31" s="215"/>
      <c r="GB31" s="215"/>
      <c r="GC31" s="215"/>
      <c r="GD31" s="215"/>
      <c r="GE31" s="215"/>
      <c r="GF31" s="215"/>
      <c r="GG31" s="215"/>
      <c r="GH31" s="215"/>
      <c r="GI31" s="215"/>
      <c r="GJ31" s="215"/>
      <c r="GK31" s="215"/>
      <c r="GL31" s="215"/>
      <c r="GM31" s="215"/>
      <c r="GN31" s="215"/>
      <c r="GO31" s="215"/>
      <c r="GP31" s="215"/>
      <c r="GQ31" s="215"/>
      <c r="GR31" s="215"/>
      <c r="GS31" s="215"/>
      <c r="GT31" s="215"/>
      <c r="GU31" s="215"/>
      <c r="GV31" s="215"/>
      <c r="GW31" s="215"/>
      <c r="GX31" s="215"/>
      <c r="GY31" s="215"/>
      <c r="GZ31" s="215"/>
      <c r="HA31" s="215"/>
      <c r="HB31" s="215"/>
      <c r="HC31" s="215"/>
      <c r="HD31" s="215"/>
      <c r="HE31" s="215"/>
      <c r="HF31" s="215"/>
      <c r="HG31" s="215"/>
      <c r="HH31" s="215"/>
      <c r="HI31" s="215"/>
      <c r="HJ31" s="215"/>
      <c r="HK31" s="215"/>
      <c r="HL31" s="215"/>
      <c r="HM31" s="215"/>
      <c r="HN31" s="215"/>
      <c r="HO31" s="215"/>
      <c r="HP31" s="215"/>
      <c r="HQ31" s="215"/>
      <c r="HR31" s="215"/>
      <c r="HS31" s="215"/>
      <c r="HT31" s="215"/>
      <c r="HU31" s="215"/>
      <c r="HV31" s="215"/>
      <c r="HW31" s="215"/>
      <c r="HX31" s="215"/>
      <c r="HY31" s="215"/>
      <c r="HZ31" s="215"/>
      <c r="IA31" s="215"/>
      <c r="IB31" s="215"/>
      <c r="IC31" s="215"/>
      <c r="ID31" s="215"/>
      <c r="IE31" s="215"/>
      <c r="IF31" s="215"/>
      <c r="IG31" s="215"/>
      <c r="IH31" s="215"/>
      <c r="II31" s="215"/>
      <c r="IJ31" s="215"/>
      <c r="IK31" s="215"/>
      <c r="IL31" s="215"/>
      <c r="IM31" s="215"/>
      <c r="IN31" s="215"/>
      <c r="IO31" s="215"/>
      <c r="IP31" s="215"/>
      <c r="IQ31" s="215"/>
      <c r="IR31" s="215"/>
      <c r="IS31" s="215"/>
      <c r="IT31" s="215"/>
      <c r="IU31" s="215"/>
      <c r="IV31" s="215"/>
      <c r="IW31" s="215"/>
      <c r="IX31" s="215"/>
      <c r="IY31" s="215"/>
      <c r="IZ31" s="215"/>
      <c r="JA31" s="215"/>
      <c r="JB31" s="215"/>
      <c r="JC31" s="215"/>
      <c r="JD31" s="215"/>
      <c r="JE31" s="215"/>
      <c r="JF31" s="215"/>
      <c r="JG31" s="215"/>
      <c r="JH31" s="215"/>
      <c r="JI31" s="215"/>
      <c r="JJ31" s="215"/>
      <c r="JK31" s="215"/>
      <c r="JL31" s="215"/>
      <c r="JM31" s="215"/>
      <c r="JN31" s="215"/>
      <c r="JO31" s="215"/>
      <c r="JP31" s="215"/>
      <c r="JQ31" s="215"/>
      <c r="JR31" s="215"/>
      <c r="JS31" s="215"/>
      <c r="JT31" s="215"/>
      <c r="JU31" s="215"/>
      <c r="JV31" s="215"/>
      <c r="JW31" s="215"/>
      <c r="JX31" s="215"/>
      <c r="JY31" s="215"/>
      <c r="JZ31" s="215"/>
      <c r="KA31" s="215"/>
      <c r="KB31" s="215"/>
      <c r="KC31" s="215"/>
      <c r="KD31" s="215"/>
      <c r="KE31" s="215"/>
      <c r="KF31" s="215"/>
      <c r="KG31" s="215"/>
      <c r="KH31" s="215"/>
      <c r="KI31" s="215"/>
      <c r="KJ31" s="215"/>
      <c r="KK31" s="215"/>
      <c r="KL31" s="215"/>
      <c r="KM31" s="215"/>
      <c r="KN31" s="215"/>
      <c r="KO31" s="215"/>
      <c r="KP31" s="215"/>
      <c r="KQ31" s="215"/>
      <c r="KR31" s="215"/>
      <c r="KS31" s="215"/>
      <c r="KT31" s="215"/>
      <c r="KU31" s="215"/>
      <c r="KV31" s="215"/>
      <c r="KW31" s="215"/>
      <c r="KX31" s="215"/>
      <c r="KY31" s="215"/>
      <c r="KZ31" s="215"/>
      <c r="LA31" s="215"/>
      <c r="LB31" s="215"/>
      <c r="LC31" s="215"/>
      <c r="LD31" s="215"/>
      <c r="LE31" s="215"/>
      <c r="LF31" s="215"/>
      <c r="LG31" s="215"/>
      <c r="LH31" s="215"/>
      <c r="LI31" s="215"/>
      <c r="LJ31" s="215"/>
      <c r="LK31" s="215"/>
      <c r="LL31" s="215"/>
      <c r="LM31" s="215"/>
      <c r="LN31" s="215"/>
      <c r="LO31" s="215"/>
      <c r="LP31" s="215"/>
      <c r="LQ31" s="215"/>
      <c r="LR31" s="215"/>
      <c r="LS31" s="215"/>
      <c r="LT31" s="215"/>
      <c r="LU31" s="215"/>
      <c r="LV31" s="215"/>
      <c r="LW31" s="215"/>
      <c r="LX31" s="215"/>
      <c r="LY31" s="215"/>
      <c r="LZ31" s="215"/>
      <c r="MA31" s="215"/>
      <c r="MB31" s="215"/>
      <c r="MC31" s="215"/>
      <c r="MD31" s="215"/>
      <c r="ME31" s="215"/>
      <c r="MF31" s="215"/>
      <c r="MG31" s="215"/>
      <c r="MH31" s="215"/>
      <c r="MI31" s="215"/>
      <c r="MJ31" s="215"/>
      <c r="MK31" s="215"/>
      <c r="ML31" s="215"/>
      <c r="MM31" s="215"/>
      <c r="MN31" s="215"/>
      <c r="MO31" s="215"/>
      <c r="MP31" s="215"/>
      <c r="MQ31" s="215"/>
      <c r="MR31" s="215"/>
      <c r="MS31" s="215"/>
      <c r="MT31" s="215"/>
      <c r="MU31" s="215"/>
      <c r="MV31" s="215"/>
      <c r="MW31" s="215"/>
      <c r="MX31" s="215"/>
      <c r="MY31" s="215"/>
      <c r="MZ31" s="215"/>
      <c r="NA31" s="215"/>
      <c r="NB31" s="215"/>
      <c r="NC31" s="215"/>
      <c r="ND31" s="215"/>
      <c r="NE31" s="215"/>
      <c r="NF31" s="215"/>
      <c r="NG31" s="215"/>
      <c r="NH31" s="215"/>
      <c r="NI31" s="215"/>
      <c r="NJ31" s="215"/>
      <c r="NK31" s="215"/>
      <c r="NL31" s="215"/>
      <c r="NM31" s="215"/>
      <c r="NN31" s="215"/>
      <c r="NO31" s="215"/>
      <c r="NP31" s="215"/>
      <c r="NQ31" s="215"/>
      <c r="NR31" s="215"/>
      <c r="NS31" s="215"/>
      <c r="NT31" s="215"/>
      <c r="NU31" s="215"/>
      <c r="NV31" s="215"/>
      <c r="NW31" s="215"/>
      <c r="NX31" s="215"/>
      <c r="NY31" s="215"/>
      <c r="NZ31" s="215"/>
      <c r="OA31" s="215"/>
      <c r="OB31" s="215"/>
      <c r="OC31" s="215"/>
      <c r="OD31" s="215"/>
      <c r="OE31" s="215"/>
      <c r="OF31" s="215"/>
      <c r="OG31" s="215"/>
      <c r="OH31" s="215"/>
      <c r="OI31" s="215"/>
      <c r="OJ31" s="215"/>
      <c r="OK31" s="215"/>
      <c r="OL31" s="215"/>
      <c r="OM31" s="215"/>
      <c r="ON31" s="215"/>
      <c r="OO31" s="215"/>
      <c r="OP31" s="215"/>
      <c r="OQ31" s="215"/>
      <c r="OR31" s="215"/>
      <c r="OS31" s="215"/>
      <c r="OT31" s="215"/>
      <c r="OU31" s="215"/>
      <c r="OV31" s="215"/>
      <c r="OW31" s="215"/>
      <c r="OX31" s="215"/>
      <c r="OY31" s="215"/>
      <c r="OZ31" s="215"/>
      <c r="PA31" s="215"/>
      <c r="PB31" s="215"/>
      <c r="PC31" s="215"/>
      <c r="PD31" s="215"/>
      <c r="PE31" s="215"/>
      <c r="PF31" s="215"/>
      <c r="PG31" s="215"/>
      <c r="PH31" s="215"/>
      <c r="PI31" s="215"/>
      <c r="PJ31" s="215"/>
      <c r="PK31" s="215"/>
      <c r="PL31" s="215"/>
      <c r="PM31" s="215"/>
      <c r="PN31" s="215"/>
      <c r="PO31" s="215"/>
      <c r="PP31" s="215"/>
      <c r="PQ31" s="215"/>
      <c r="PR31" s="215"/>
      <c r="PS31" s="215"/>
      <c r="PT31" s="215"/>
      <c r="PU31" s="215"/>
      <c r="PV31" s="215"/>
      <c r="PW31" s="215"/>
      <c r="PX31" s="215"/>
      <c r="PY31" s="215"/>
      <c r="PZ31" s="215"/>
      <c r="QA31" s="215"/>
      <c r="QB31" s="215"/>
      <c r="QC31" s="215"/>
      <c r="QD31" s="215"/>
      <c r="QE31" s="215"/>
      <c r="QF31" s="215"/>
      <c r="QG31" s="215"/>
      <c r="QH31" s="215"/>
      <c r="QI31" s="215"/>
      <c r="QJ31" s="215"/>
      <c r="QK31" s="215"/>
      <c r="QL31" s="215"/>
      <c r="QM31" s="215"/>
      <c r="QN31" s="215"/>
      <c r="QO31" s="215"/>
      <c r="QP31" s="215"/>
      <c r="QQ31" s="215"/>
      <c r="QR31" s="215"/>
      <c r="QS31" s="215"/>
      <c r="QT31" s="215"/>
      <c r="QU31" s="215"/>
      <c r="QV31" s="215"/>
      <c r="QW31" s="215"/>
      <c r="QX31" s="215"/>
      <c r="QY31" s="215"/>
      <c r="QZ31" s="215"/>
      <c r="RA31" s="215"/>
      <c r="RB31" s="215"/>
      <c r="RC31" s="215"/>
      <c r="RD31" s="215"/>
      <c r="RE31" s="215"/>
      <c r="RF31" s="215"/>
      <c r="RG31" s="215"/>
      <c r="RH31" s="215"/>
      <c r="RI31" s="215"/>
      <c r="RJ31" s="215"/>
      <c r="RK31" s="215"/>
      <c r="RL31" s="215"/>
      <c r="RM31" s="215"/>
      <c r="RN31" s="215"/>
      <c r="RO31" s="215"/>
      <c r="RP31" s="215"/>
      <c r="RQ31" s="215"/>
      <c r="RR31" s="215"/>
      <c r="RS31" s="215"/>
      <c r="RT31" s="215"/>
      <c r="RU31" s="215"/>
      <c r="RV31" s="215"/>
      <c r="RW31" s="215"/>
      <c r="RX31" s="215"/>
      <c r="RY31" s="215"/>
      <c r="RZ31" s="215"/>
      <c r="SA31" s="215"/>
      <c r="SB31" s="215"/>
      <c r="SC31" s="215"/>
      <c r="SD31" s="215"/>
      <c r="SE31" s="215"/>
      <c r="SF31" s="215"/>
    </row>
    <row r="32" spans="1:500" x14ac:dyDescent="0.25">
      <c r="A32" s="225" t="s">
        <v>29</v>
      </c>
      <c r="B32" s="214">
        <v>17</v>
      </c>
      <c r="C32" s="214">
        <v>20</v>
      </c>
      <c r="D32" s="214">
        <v>23</v>
      </c>
      <c r="E32" s="214">
        <v>14</v>
      </c>
      <c r="F32" s="214">
        <v>30</v>
      </c>
      <c r="G32" s="214">
        <v>19</v>
      </c>
      <c r="H32" s="214">
        <v>19</v>
      </c>
      <c r="I32" s="214">
        <v>27</v>
      </c>
      <c r="J32" s="214">
        <v>68</v>
      </c>
      <c r="K32" s="214">
        <v>-19</v>
      </c>
      <c r="L32" s="214">
        <v>15</v>
      </c>
      <c r="M32" s="214">
        <v>12</v>
      </c>
      <c r="N32" s="214">
        <v>12</v>
      </c>
      <c r="O32" s="214">
        <v>13</v>
      </c>
      <c r="P32" s="214">
        <v>16</v>
      </c>
      <c r="Q32" s="214">
        <v>12</v>
      </c>
      <c r="R32" s="214">
        <v>26</v>
      </c>
      <c r="S32" s="214">
        <v>12</v>
      </c>
      <c r="T32" s="214">
        <v>26</v>
      </c>
      <c r="U32" s="214">
        <v>13</v>
      </c>
      <c r="V32" s="214">
        <v>22</v>
      </c>
      <c r="W32" s="214">
        <v>50</v>
      </c>
      <c r="X32" s="214">
        <v>26</v>
      </c>
      <c r="Y32" s="214">
        <v>41</v>
      </c>
      <c r="Z32" s="214">
        <v>11</v>
      </c>
      <c r="AA32" s="214">
        <v>45</v>
      </c>
      <c r="AB32" s="214">
        <v>24</v>
      </c>
      <c r="AC32" s="214">
        <v>33</v>
      </c>
      <c r="AD32" s="214">
        <v>15</v>
      </c>
      <c r="AE32" s="214">
        <v>16</v>
      </c>
      <c r="AF32" s="214">
        <v>19</v>
      </c>
      <c r="AG32" s="214">
        <v>21</v>
      </c>
      <c r="AH32" s="214">
        <v>35</v>
      </c>
      <c r="AI32" s="214">
        <v>21</v>
      </c>
      <c r="AJ32" s="214">
        <v>90</v>
      </c>
      <c r="AK32" s="214">
        <v>21</v>
      </c>
      <c r="AL32" s="214">
        <v>31</v>
      </c>
      <c r="AM32" s="214">
        <v>28</v>
      </c>
      <c r="AN32" s="214">
        <v>28</v>
      </c>
      <c r="AO32" s="214">
        <v>21</v>
      </c>
      <c r="AP32" s="214">
        <v>11</v>
      </c>
      <c r="AQ32" s="214">
        <v>16</v>
      </c>
      <c r="AR32" s="214">
        <v>19</v>
      </c>
      <c r="AS32" s="214">
        <v>21</v>
      </c>
      <c r="AT32" s="214">
        <v>35</v>
      </c>
      <c r="AU32" s="214">
        <v>21</v>
      </c>
      <c r="AV32" s="214">
        <v>90</v>
      </c>
      <c r="AW32" s="214">
        <v>21</v>
      </c>
      <c r="AX32" s="214">
        <v>31</v>
      </c>
      <c r="AY32" s="214">
        <v>28</v>
      </c>
      <c r="AZ32" s="214">
        <v>28</v>
      </c>
      <c r="BA32" s="214">
        <v>21</v>
      </c>
      <c r="BB32" s="456"/>
      <c r="BC32" s="456"/>
      <c r="BD32" s="456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/>
      <c r="CO32" s="215"/>
      <c r="CP32" s="215"/>
      <c r="CQ32" s="215"/>
      <c r="CR32" s="215"/>
      <c r="CS32" s="215"/>
      <c r="CT32" s="215"/>
      <c r="CU32" s="215"/>
      <c r="CV32" s="215"/>
      <c r="CW32" s="215"/>
      <c r="CX32" s="215"/>
      <c r="CY32" s="215"/>
      <c r="CZ32" s="215"/>
      <c r="DA32" s="215"/>
      <c r="DB32" s="215"/>
      <c r="DC32" s="215"/>
      <c r="DD32" s="215"/>
      <c r="DE32" s="215"/>
      <c r="DF32" s="215"/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/>
      <c r="DR32" s="215"/>
      <c r="DS32" s="215"/>
      <c r="DT32" s="215"/>
      <c r="DU32" s="215"/>
      <c r="DV32" s="215"/>
      <c r="DW32" s="215"/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/>
      <c r="EI32" s="215"/>
      <c r="EJ32" s="215"/>
      <c r="EK32" s="215"/>
      <c r="EL32" s="215"/>
      <c r="EM32" s="215"/>
      <c r="EN32" s="215"/>
      <c r="EO32" s="215"/>
      <c r="EP32" s="215"/>
      <c r="EQ32" s="215"/>
      <c r="ER32" s="215"/>
      <c r="ES32" s="215"/>
      <c r="ET32" s="215"/>
      <c r="EU32" s="215"/>
      <c r="EV32" s="215"/>
      <c r="EW32" s="215"/>
      <c r="EX32" s="215"/>
      <c r="EY32" s="215"/>
      <c r="EZ32" s="215"/>
      <c r="FA32" s="215"/>
      <c r="FB32" s="215"/>
      <c r="FC32" s="215"/>
      <c r="FD32" s="215"/>
      <c r="FE32" s="215"/>
      <c r="FF32" s="215"/>
      <c r="FG32" s="215"/>
      <c r="FH32" s="215"/>
      <c r="FI32" s="215"/>
      <c r="FJ32" s="215"/>
      <c r="FK32" s="215"/>
      <c r="FL32" s="215"/>
      <c r="FM32" s="215"/>
      <c r="FN32" s="215"/>
      <c r="FO32" s="215"/>
      <c r="FP32" s="215"/>
      <c r="FQ32" s="215"/>
      <c r="FR32" s="215"/>
      <c r="FS32" s="215"/>
      <c r="FT32" s="215"/>
      <c r="FU32" s="215"/>
      <c r="FV32" s="215"/>
      <c r="FW32" s="215"/>
      <c r="FX32" s="215"/>
      <c r="FY32" s="215"/>
      <c r="FZ32" s="215"/>
      <c r="GA32" s="215"/>
      <c r="GB32" s="215"/>
      <c r="GC32" s="215"/>
      <c r="GD32" s="215"/>
      <c r="GE32" s="215"/>
      <c r="GF32" s="215"/>
      <c r="GG32" s="215"/>
      <c r="GH32" s="215"/>
      <c r="GI32" s="215"/>
      <c r="GJ32" s="215"/>
      <c r="GK32" s="215"/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/>
      <c r="GX32" s="215"/>
      <c r="GY32" s="215"/>
      <c r="GZ32" s="215"/>
      <c r="HA32" s="215"/>
      <c r="HB32" s="215"/>
      <c r="HC32" s="215"/>
      <c r="HD32" s="215"/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/>
      <c r="HQ32" s="215"/>
      <c r="HR32" s="215"/>
      <c r="HS32" s="215"/>
      <c r="HT32" s="215"/>
      <c r="HU32" s="215"/>
      <c r="HV32" s="215"/>
      <c r="HW32" s="215"/>
      <c r="HX32" s="215"/>
      <c r="HY32" s="215"/>
      <c r="HZ32" s="215"/>
      <c r="IA32" s="215"/>
      <c r="IB32" s="215"/>
      <c r="IC32" s="215"/>
      <c r="ID32" s="215"/>
      <c r="IE32" s="215"/>
      <c r="IF32" s="215"/>
      <c r="IG32" s="215"/>
      <c r="IH32" s="215"/>
      <c r="II32" s="215"/>
      <c r="IJ32" s="215"/>
      <c r="IK32" s="215"/>
      <c r="IL32" s="215"/>
      <c r="IM32" s="215"/>
      <c r="IN32" s="215"/>
      <c r="IO32" s="215"/>
      <c r="IP32" s="215"/>
      <c r="IQ32" s="215"/>
      <c r="IR32" s="215"/>
      <c r="IS32" s="215"/>
      <c r="IT32" s="215"/>
      <c r="IU32" s="215"/>
      <c r="IV32" s="215"/>
      <c r="IW32" s="215"/>
      <c r="IX32" s="215"/>
      <c r="IY32" s="215"/>
      <c r="IZ32" s="215"/>
      <c r="JA32" s="215"/>
      <c r="JB32" s="215"/>
      <c r="JC32" s="215"/>
      <c r="JD32" s="215"/>
      <c r="JE32" s="215"/>
      <c r="JF32" s="215"/>
      <c r="JG32" s="215"/>
      <c r="JH32" s="215"/>
      <c r="JI32" s="215"/>
      <c r="JJ32" s="215"/>
      <c r="JK32" s="215"/>
      <c r="JL32" s="215"/>
      <c r="JM32" s="215"/>
      <c r="JN32" s="215"/>
      <c r="JO32" s="215"/>
      <c r="JP32" s="215"/>
      <c r="JQ32" s="215"/>
      <c r="JR32" s="215"/>
      <c r="JS32" s="215"/>
      <c r="JT32" s="215"/>
      <c r="JU32" s="215"/>
      <c r="JV32" s="215"/>
      <c r="JW32" s="215"/>
      <c r="JX32" s="215"/>
      <c r="JY32" s="215"/>
      <c r="JZ32" s="215"/>
      <c r="KA32" s="215"/>
      <c r="KB32" s="215"/>
      <c r="KC32" s="215"/>
      <c r="KD32" s="215"/>
      <c r="KE32" s="215"/>
      <c r="KF32" s="215"/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/>
      <c r="KR32" s="215"/>
      <c r="KS32" s="215"/>
      <c r="KT32" s="215"/>
      <c r="KU32" s="215"/>
      <c r="KV32" s="215"/>
      <c r="KW32" s="215"/>
      <c r="KX32" s="215"/>
      <c r="KY32" s="215"/>
      <c r="KZ32" s="215"/>
      <c r="LA32" s="215"/>
      <c r="LB32" s="215"/>
      <c r="LC32" s="215"/>
      <c r="LD32" s="215"/>
      <c r="LE32" s="215"/>
      <c r="LF32" s="215"/>
      <c r="LG32" s="215"/>
      <c r="LH32" s="215"/>
      <c r="LI32" s="215"/>
      <c r="LJ32" s="215"/>
      <c r="LK32" s="215"/>
      <c r="LL32" s="215"/>
      <c r="LM32" s="215"/>
      <c r="LN32" s="215"/>
      <c r="LO32" s="215"/>
      <c r="LP32" s="215"/>
      <c r="LQ32" s="215"/>
      <c r="LR32" s="215"/>
      <c r="LS32" s="215"/>
      <c r="LT32" s="215"/>
      <c r="LU32" s="215"/>
      <c r="LV32" s="215"/>
      <c r="LW32" s="215"/>
      <c r="LX32" s="215"/>
      <c r="LY32" s="215"/>
      <c r="LZ32" s="215"/>
      <c r="MA32" s="215"/>
      <c r="MB32" s="215"/>
      <c r="MC32" s="215"/>
      <c r="MD32" s="215"/>
      <c r="ME32" s="215"/>
      <c r="MF32" s="215"/>
      <c r="MG32" s="215"/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/>
      <c r="MU32" s="215"/>
      <c r="MV32" s="215"/>
      <c r="MW32" s="215"/>
      <c r="MX32" s="215"/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/>
      <c r="NL32" s="215"/>
      <c r="NM32" s="215"/>
      <c r="NN32" s="215"/>
      <c r="NO32" s="215"/>
      <c r="NP32" s="215"/>
      <c r="NQ32" s="215"/>
      <c r="NR32" s="215"/>
      <c r="NS32" s="215"/>
      <c r="NT32" s="215"/>
      <c r="NU32" s="215"/>
      <c r="NV32" s="215"/>
      <c r="NW32" s="215"/>
      <c r="NX32" s="215"/>
      <c r="NY32" s="215"/>
      <c r="NZ32" s="215"/>
      <c r="OA32" s="215"/>
      <c r="OB32" s="215"/>
      <c r="OC32" s="215"/>
      <c r="OD32" s="215"/>
      <c r="OE32" s="215"/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/>
      <c r="OQ32" s="215"/>
      <c r="OR32" s="215"/>
      <c r="OS32" s="215"/>
      <c r="OT32" s="215"/>
      <c r="OU32" s="215"/>
      <c r="OV32" s="215"/>
      <c r="OW32" s="215"/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/>
      <c r="PJ32" s="215"/>
      <c r="PK32" s="215"/>
      <c r="PL32" s="215"/>
      <c r="PM32" s="215"/>
      <c r="PN32" s="215"/>
      <c r="PO32" s="215"/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/>
      <c r="QA32" s="215"/>
      <c r="QB32" s="215"/>
      <c r="QC32" s="215"/>
      <c r="QD32" s="215"/>
      <c r="QE32" s="215"/>
      <c r="QF32" s="215"/>
      <c r="QG32" s="215"/>
      <c r="QH32" s="215"/>
      <c r="QI32" s="215"/>
      <c r="QJ32" s="215"/>
      <c r="QK32" s="215"/>
      <c r="QL32" s="215"/>
      <c r="QM32" s="215"/>
      <c r="QN32" s="215"/>
      <c r="QO32" s="215"/>
      <c r="QP32" s="215"/>
      <c r="QQ32" s="215"/>
      <c r="QR32" s="215"/>
      <c r="QS32" s="215"/>
      <c r="QT32" s="215"/>
      <c r="QU32" s="215"/>
      <c r="QV32" s="215"/>
      <c r="QW32" s="215"/>
      <c r="QX32" s="215"/>
      <c r="QY32" s="215"/>
      <c r="QZ32" s="215"/>
      <c r="RA32" s="215"/>
      <c r="RB32" s="215"/>
      <c r="RC32" s="215"/>
      <c r="RD32" s="215"/>
      <c r="RE32" s="215"/>
      <c r="RF32" s="215"/>
      <c r="RG32" s="215"/>
      <c r="RH32" s="215"/>
      <c r="RI32" s="215"/>
      <c r="RJ32" s="215"/>
      <c r="RK32" s="215"/>
      <c r="RL32" s="215"/>
      <c r="RM32" s="215"/>
      <c r="RN32" s="215"/>
      <c r="RO32" s="215"/>
      <c r="RP32" s="215"/>
      <c r="RQ32" s="215"/>
      <c r="RR32" s="215"/>
      <c r="RS32" s="215"/>
      <c r="RT32" s="215"/>
      <c r="RU32" s="215"/>
      <c r="RV32" s="215"/>
      <c r="RW32" s="215"/>
      <c r="RX32" s="215"/>
      <c r="RY32" s="215"/>
      <c r="RZ32" s="215"/>
      <c r="SA32" s="215"/>
      <c r="SB32" s="215"/>
      <c r="SC32" s="215"/>
      <c r="SD32" s="215"/>
      <c r="SE32" s="215"/>
      <c r="SF32" s="215"/>
    </row>
    <row r="33" spans="1:500" x14ac:dyDescent="0.25">
      <c r="A33" s="225" t="s">
        <v>30</v>
      </c>
      <c r="B33" s="214">
        <v>14</v>
      </c>
      <c r="C33" s="214">
        <v>15</v>
      </c>
      <c r="D33" s="214">
        <v>16</v>
      </c>
      <c r="E33" s="214">
        <v>15</v>
      </c>
      <c r="F33" s="214">
        <v>14</v>
      </c>
      <c r="G33" s="214">
        <v>14</v>
      </c>
      <c r="H33" s="214">
        <v>15</v>
      </c>
      <c r="I33" s="214">
        <v>14</v>
      </c>
      <c r="J33" s="214">
        <v>14</v>
      </c>
      <c r="K33" s="214">
        <v>13</v>
      </c>
      <c r="L33" s="214">
        <v>12</v>
      </c>
      <c r="M33" s="214">
        <v>12</v>
      </c>
      <c r="N33" s="214">
        <v>11</v>
      </c>
      <c r="O33" s="214">
        <v>8</v>
      </c>
      <c r="P33" s="214">
        <v>9</v>
      </c>
      <c r="Q33" s="214">
        <v>9</v>
      </c>
      <c r="R33" s="214">
        <v>9</v>
      </c>
      <c r="S33" s="214">
        <v>10</v>
      </c>
      <c r="T33" s="214">
        <v>9</v>
      </c>
      <c r="U33" s="214">
        <v>9</v>
      </c>
      <c r="V33" s="214">
        <v>10</v>
      </c>
      <c r="W33" s="214">
        <v>10</v>
      </c>
      <c r="X33" s="214">
        <v>8</v>
      </c>
      <c r="Y33" s="214">
        <v>10</v>
      </c>
      <c r="Z33" s="214">
        <v>10</v>
      </c>
      <c r="AA33" s="214">
        <v>10</v>
      </c>
      <c r="AB33" s="214">
        <v>13</v>
      </c>
      <c r="AC33" s="214">
        <v>11</v>
      </c>
      <c r="AD33" s="214">
        <v>10</v>
      </c>
      <c r="AE33" s="214">
        <v>10</v>
      </c>
      <c r="AF33" s="214">
        <v>10</v>
      </c>
      <c r="AG33" s="214">
        <v>11</v>
      </c>
      <c r="AH33" s="214">
        <v>11</v>
      </c>
      <c r="AI33" s="214">
        <v>11</v>
      </c>
      <c r="AJ33" s="214">
        <v>11</v>
      </c>
      <c r="AK33" s="214">
        <v>10</v>
      </c>
      <c r="AL33" s="214">
        <v>11</v>
      </c>
      <c r="AM33" s="214">
        <v>10</v>
      </c>
      <c r="AN33" s="214">
        <v>11</v>
      </c>
      <c r="AO33" s="214">
        <v>10</v>
      </c>
      <c r="AP33" s="214">
        <v>10</v>
      </c>
      <c r="AQ33" s="214">
        <v>17</v>
      </c>
      <c r="AR33" s="214">
        <v>18</v>
      </c>
      <c r="AS33" s="214">
        <v>20</v>
      </c>
      <c r="AT33" s="214">
        <v>19</v>
      </c>
      <c r="AU33" s="214">
        <v>23</v>
      </c>
      <c r="AV33" s="214">
        <v>20</v>
      </c>
      <c r="AW33" s="214">
        <v>20</v>
      </c>
      <c r="AX33" s="214">
        <v>21</v>
      </c>
      <c r="AY33" s="214">
        <v>19</v>
      </c>
      <c r="AZ33" s="214">
        <v>20</v>
      </c>
      <c r="BA33" s="214">
        <v>19</v>
      </c>
      <c r="BB33" s="456"/>
      <c r="BC33" s="456"/>
      <c r="BD33" s="456"/>
      <c r="BE33" s="215"/>
      <c r="BF33" s="215"/>
      <c r="BG33" s="215"/>
      <c r="BH33" s="215"/>
      <c r="BI33" s="215"/>
      <c r="BJ33" s="215"/>
      <c r="BK33" s="215"/>
      <c r="BL33" s="215"/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/>
      <c r="BX33" s="215"/>
      <c r="BY33" s="215"/>
      <c r="BZ33" s="215"/>
      <c r="CA33" s="215"/>
      <c r="CB33" s="215"/>
      <c r="CC33" s="215"/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/>
      <c r="CO33" s="215"/>
      <c r="CP33" s="215"/>
      <c r="CQ33" s="215"/>
      <c r="CR33" s="215"/>
      <c r="CS33" s="215"/>
      <c r="CT33" s="215"/>
      <c r="CU33" s="215"/>
      <c r="CV33" s="215"/>
      <c r="CW33" s="215"/>
      <c r="CX33" s="215"/>
      <c r="CY33" s="215"/>
      <c r="CZ33" s="215"/>
      <c r="DA33" s="215"/>
      <c r="DB33" s="215"/>
      <c r="DC33" s="215"/>
      <c r="DD33" s="215"/>
      <c r="DE33" s="215"/>
      <c r="DF33" s="215"/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/>
      <c r="DR33" s="215"/>
      <c r="DS33" s="215"/>
      <c r="DT33" s="215"/>
      <c r="DU33" s="215"/>
      <c r="DV33" s="215"/>
      <c r="DW33" s="215"/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/>
      <c r="EI33" s="215"/>
      <c r="EJ33" s="215"/>
      <c r="EK33" s="215"/>
      <c r="EL33" s="215"/>
      <c r="EM33" s="215"/>
      <c r="EN33" s="215"/>
      <c r="EO33" s="215"/>
      <c r="EP33" s="215"/>
      <c r="EQ33" s="215"/>
      <c r="ER33" s="215"/>
      <c r="ES33" s="215"/>
      <c r="ET33" s="215"/>
      <c r="EU33" s="215"/>
      <c r="EV33" s="215"/>
      <c r="EW33" s="215"/>
      <c r="EX33" s="215"/>
      <c r="EY33" s="215"/>
      <c r="EZ33" s="215"/>
      <c r="FA33" s="215"/>
      <c r="FB33" s="215"/>
      <c r="FC33" s="215"/>
      <c r="FD33" s="215"/>
      <c r="FE33" s="215"/>
      <c r="FF33" s="215"/>
      <c r="FG33" s="215"/>
      <c r="FH33" s="215"/>
      <c r="FI33" s="215"/>
      <c r="FJ33" s="215"/>
      <c r="FK33" s="215"/>
      <c r="FL33" s="215"/>
      <c r="FM33" s="215"/>
      <c r="FN33" s="215"/>
      <c r="FO33" s="215"/>
      <c r="FP33" s="215"/>
      <c r="FQ33" s="215"/>
      <c r="FR33" s="215"/>
      <c r="FS33" s="215"/>
      <c r="FT33" s="215"/>
      <c r="FU33" s="215"/>
      <c r="FV33" s="215"/>
      <c r="FW33" s="215"/>
      <c r="FX33" s="215"/>
      <c r="FY33" s="215"/>
      <c r="FZ33" s="215"/>
      <c r="GA33" s="215"/>
      <c r="GB33" s="215"/>
      <c r="GC33" s="215"/>
      <c r="GD33" s="215"/>
      <c r="GE33" s="215"/>
      <c r="GF33" s="215"/>
      <c r="GG33" s="215"/>
      <c r="GH33" s="215"/>
      <c r="GI33" s="215"/>
      <c r="GJ33" s="215"/>
      <c r="GK33" s="215"/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/>
      <c r="GX33" s="215"/>
      <c r="GY33" s="215"/>
      <c r="GZ33" s="215"/>
      <c r="HA33" s="215"/>
      <c r="HB33" s="215"/>
      <c r="HC33" s="215"/>
      <c r="HD33" s="215"/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/>
      <c r="HQ33" s="215"/>
      <c r="HR33" s="215"/>
      <c r="HS33" s="215"/>
      <c r="HT33" s="215"/>
      <c r="HU33" s="215"/>
      <c r="HV33" s="215"/>
      <c r="HW33" s="215"/>
      <c r="HX33" s="215"/>
      <c r="HY33" s="215"/>
      <c r="HZ33" s="215"/>
      <c r="IA33" s="215"/>
      <c r="IB33" s="215"/>
      <c r="IC33" s="215"/>
      <c r="ID33" s="215"/>
      <c r="IE33" s="215"/>
      <c r="IF33" s="215"/>
      <c r="IG33" s="215"/>
      <c r="IH33" s="215"/>
      <c r="II33" s="215"/>
      <c r="IJ33" s="215"/>
      <c r="IK33" s="215"/>
      <c r="IL33" s="215"/>
      <c r="IM33" s="215"/>
      <c r="IN33" s="215"/>
      <c r="IO33" s="215"/>
      <c r="IP33" s="215"/>
      <c r="IQ33" s="215"/>
      <c r="IR33" s="215"/>
      <c r="IS33" s="215"/>
      <c r="IT33" s="215"/>
      <c r="IU33" s="215"/>
      <c r="IV33" s="215"/>
      <c r="IW33" s="215"/>
      <c r="IX33" s="215"/>
      <c r="IY33" s="215"/>
      <c r="IZ33" s="215"/>
      <c r="JA33" s="215"/>
      <c r="JB33" s="215"/>
      <c r="JC33" s="215"/>
      <c r="JD33" s="215"/>
      <c r="JE33" s="215"/>
      <c r="JF33" s="215"/>
      <c r="JG33" s="215"/>
      <c r="JH33" s="215"/>
      <c r="JI33" s="215"/>
      <c r="JJ33" s="215"/>
      <c r="JK33" s="215"/>
      <c r="JL33" s="215"/>
      <c r="JM33" s="215"/>
      <c r="JN33" s="215"/>
      <c r="JO33" s="215"/>
      <c r="JP33" s="215"/>
      <c r="JQ33" s="215"/>
      <c r="JR33" s="215"/>
      <c r="JS33" s="215"/>
      <c r="JT33" s="215"/>
      <c r="JU33" s="215"/>
      <c r="JV33" s="215"/>
      <c r="JW33" s="215"/>
      <c r="JX33" s="215"/>
      <c r="JY33" s="215"/>
      <c r="JZ33" s="215"/>
      <c r="KA33" s="215"/>
      <c r="KB33" s="215"/>
      <c r="KC33" s="215"/>
      <c r="KD33" s="215"/>
      <c r="KE33" s="215"/>
      <c r="KF33" s="215"/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/>
      <c r="KR33" s="215"/>
      <c r="KS33" s="215"/>
      <c r="KT33" s="215"/>
      <c r="KU33" s="215"/>
      <c r="KV33" s="215"/>
      <c r="KW33" s="215"/>
      <c r="KX33" s="215"/>
      <c r="KY33" s="215"/>
      <c r="KZ33" s="215"/>
      <c r="LA33" s="215"/>
      <c r="LB33" s="215"/>
      <c r="LC33" s="215"/>
      <c r="LD33" s="215"/>
      <c r="LE33" s="215"/>
      <c r="LF33" s="215"/>
      <c r="LG33" s="215"/>
      <c r="LH33" s="215"/>
      <c r="LI33" s="215"/>
      <c r="LJ33" s="215"/>
      <c r="LK33" s="215"/>
      <c r="LL33" s="215"/>
      <c r="LM33" s="215"/>
      <c r="LN33" s="215"/>
      <c r="LO33" s="215"/>
      <c r="LP33" s="215"/>
      <c r="LQ33" s="215"/>
      <c r="LR33" s="215"/>
      <c r="LS33" s="215"/>
      <c r="LT33" s="215"/>
      <c r="LU33" s="215"/>
      <c r="LV33" s="215"/>
      <c r="LW33" s="215"/>
      <c r="LX33" s="215"/>
      <c r="LY33" s="215"/>
      <c r="LZ33" s="215"/>
      <c r="MA33" s="215"/>
      <c r="MB33" s="215"/>
      <c r="MC33" s="215"/>
      <c r="MD33" s="215"/>
      <c r="ME33" s="215"/>
      <c r="MF33" s="215"/>
      <c r="MG33" s="215"/>
      <c r="MH33" s="215"/>
      <c r="MI33" s="215"/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/>
      <c r="MU33" s="215"/>
      <c r="MV33" s="215"/>
      <c r="MW33" s="215"/>
      <c r="MX33" s="215"/>
      <c r="MY33" s="215"/>
      <c r="MZ33" s="215"/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/>
      <c r="NL33" s="215"/>
      <c r="NM33" s="215"/>
      <c r="NN33" s="215"/>
      <c r="NO33" s="215"/>
      <c r="NP33" s="215"/>
      <c r="NQ33" s="215"/>
      <c r="NR33" s="215"/>
      <c r="NS33" s="215"/>
      <c r="NT33" s="215"/>
      <c r="NU33" s="215"/>
      <c r="NV33" s="215"/>
      <c r="NW33" s="215"/>
      <c r="NX33" s="215"/>
      <c r="NY33" s="215"/>
      <c r="NZ33" s="215"/>
      <c r="OA33" s="215"/>
      <c r="OB33" s="215"/>
      <c r="OC33" s="215"/>
      <c r="OD33" s="215"/>
      <c r="OE33" s="215"/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/>
      <c r="OQ33" s="215"/>
      <c r="OR33" s="215"/>
      <c r="OS33" s="215"/>
      <c r="OT33" s="215"/>
      <c r="OU33" s="215"/>
      <c r="OV33" s="215"/>
      <c r="OW33" s="215"/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/>
      <c r="PJ33" s="215"/>
      <c r="PK33" s="215"/>
      <c r="PL33" s="215"/>
      <c r="PM33" s="215"/>
      <c r="PN33" s="215"/>
      <c r="PO33" s="215"/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/>
      <c r="QA33" s="215"/>
      <c r="QB33" s="215"/>
      <c r="QC33" s="215"/>
      <c r="QD33" s="215"/>
      <c r="QE33" s="215"/>
      <c r="QF33" s="215"/>
      <c r="QG33" s="215"/>
      <c r="QH33" s="215"/>
      <c r="QI33" s="215"/>
      <c r="QJ33" s="215"/>
      <c r="QK33" s="215"/>
      <c r="QL33" s="215"/>
      <c r="QM33" s="215"/>
      <c r="QN33" s="215"/>
      <c r="QO33" s="215"/>
      <c r="QP33" s="215"/>
      <c r="QQ33" s="215"/>
      <c r="QR33" s="215"/>
      <c r="QS33" s="215"/>
      <c r="QT33" s="215"/>
      <c r="QU33" s="215"/>
      <c r="QV33" s="215"/>
      <c r="QW33" s="215"/>
      <c r="QX33" s="215"/>
      <c r="QY33" s="215"/>
      <c r="QZ33" s="215"/>
      <c r="RA33" s="215"/>
      <c r="RB33" s="215"/>
      <c r="RC33" s="215"/>
      <c r="RD33" s="215"/>
      <c r="RE33" s="215"/>
      <c r="RF33" s="215"/>
      <c r="RG33" s="215"/>
      <c r="RH33" s="215"/>
      <c r="RI33" s="215"/>
      <c r="RJ33" s="215"/>
      <c r="RK33" s="215"/>
      <c r="RL33" s="215"/>
      <c r="RM33" s="215"/>
      <c r="RN33" s="215"/>
      <c r="RO33" s="215"/>
      <c r="RP33" s="215"/>
      <c r="RQ33" s="215"/>
      <c r="RR33" s="215"/>
      <c r="RS33" s="215"/>
      <c r="RT33" s="215"/>
      <c r="RU33" s="215"/>
      <c r="RV33" s="215"/>
      <c r="RW33" s="215"/>
      <c r="RX33" s="215"/>
      <c r="RY33" s="215"/>
      <c r="RZ33" s="215"/>
      <c r="SA33" s="215"/>
      <c r="SB33" s="215"/>
      <c r="SC33" s="215"/>
      <c r="SD33" s="215"/>
      <c r="SE33" s="215"/>
      <c r="SF33" s="215"/>
    </row>
    <row r="34" spans="1:500" x14ac:dyDescent="0.25">
      <c r="A34" s="225" t="s">
        <v>31</v>
      </c>
      <c r="B34" s="214">
        <v>214</v>
      </c>
      <c r="C34" s="214">
        <v>267</v>
      </c>
      <c r="D34" s="214">
        <v>237</v>
      </c>
      <c r="E34" s="214">
        <v>256</v>
      </c>
      <c r="F34" s="214">
        <v>270</v>
      </c>
      <c r="G34" s="214">
        <v>248</v>
      </c>
      <c r="H34" s="214">
        <v>260</v>
      </c>
      <c r="I34" s="214">
        <v>222</v>
      </c>
      <c r="J34" s="214">
        <v>293</v>
      </c>
      <c r="K34" s="214">
        <v>231</v>
      </c>
      <c r="L34" s="214">
        <v>299</v>
      </c>
      <c r="M34" s="214">
        <v>297</v>
      </c>
      <c r="N34" s="214">
        <v>232</v>
      </c>
      <c r="O34" s="214">
        <v>251</v>
      </c>
      <c r="P34" s="214">
        <v>249</v>
      </c>
      <c r="Q34" s="214">
        <v>282</v>
      </c>
      <c r="R34" s="214">
        <v>292</v>
      </c>
      <c r="S34" s="214">
        <v>244</v>
      </c>
      <c r="T34" s="214">
        <v>287</v>
      </c>
      <c r="U34" s="214">
        <v>256</v>
      </c>
      <c r="V34" s="214">
        <v>309</v>
      </c>
      <c r="W34" s="214">
        <v>309</v>
      </c>
      <c r="X34" s="214">
        <v>301</v>
      </c>
      <c r="Y34" s="214">
        <v>404</v>
      </c>
      <c r="Z34" s="214">
        <v>248</v>
      </c>
      <c r="AA34" s="214">
        <v>323</v>
      </c>
      <c r="AB34" s="214">
        <v>242</v>
      </c>
      <c r="AC34" s="214">
        <v>305</v>
      </c>
      <c r="AD34" s="214">
        <v>269</v>
      </c>
      <c r="AE34" s="214">
        <v>271</v>
      </c>
      <c r="AF34" s="214">
        <v>277</v>
      </c>
      <c r="AG34" s="214">
        <v>320</v>
      </c>
      <c r="AH34" s="214">
        <v>321</v>
      </c>
      <c r="AI34" s="214">
        <v>349</v>
      </c>
      <c r="AJ34" s="214">
        <v>380</v>
      </c>
      <c r="AK34" s="214">
        <v>305</v>
      </c>
      <c r="AL34" s="214">
        <v>323</v>
      </c>
      <c r="AM34" s="214">
        <v>314</v>
      </c>
      <c r="AN34" s="214">
        <v>319</v>
      </c>
      <c r="AO34" s="214">
        <v>305</v>
      </c>
      <c r="AP34" s="214">
        <v>248</v>
      </c>
      <c r="AQ34" s="214">
        <v>271</v>
      </c>
      <c r="AR34" s="214">
        <v>278</v>
      </c>
      <c r="AS34" s="214">
        <v>326</v>
      </c>
      <c r="AT34" s="214">
        <v>327</v>
      </c>
      <c r="AU34" s="214">
        <v>355</v>
      </c>
      <c r="AV34" s="214">
        <v>386</v>
      </c>
      <c r="AW34" s="214">
        <v>312</v>
      </c>
      <c r="AX34" s="214">
        <v>330</v>
      </c>
      <c r="AY34" s="214">
        <v>320</v>
      </c>
      <c r="AZ34" s="214">
        <v>325</v>
      </c>
      <c r="BA34" s="214">
        <v>311</v>
      </c>
      <c r="BB34" s="456"/>
      <c r="BC34" s="456"/>
      <c r="BD34" s="456"/>
      <c r="BE34" s="215"/>
      <c r="BF34" s="215"/>
      <c r="BG34" s="215"/>
      <c r="BH34" s="215"/>
      <c r="BI34" s="215"/>
      <c r="BJ34" s="215"/>
      <c r="BK34" s="215"/>
      <c r="BL34" s="215"/>
      <c r="BM34" s="215"/>
      <c r="BN34" s="215"/>
      <c r="BO34" s="215"/>
      <c r="BP34" s="215"/>
      <c r="BQ34" s="215"/>
      <c r="BR34" s="215"/>
      <c r="BS34" s="215"/>
      <c r="BT34" s="215"/>
      <c r="BU34" s="215"/>
      <c r="BV34" s="215"/>
      <c r="BW34" s="215"/>
      <c r="BX34" s="215"/>
      <c r="BY34" s="215"/>
      <c r="BZ34" s="215"/>
      <c r="CA34" s="215"/>
      <c r="CB34" s="215"/>
      <c r="CC34" s="215"/>
      <c r="CD34" s="215"/>
      <c r="CE34" s="215"/>
      <c r="CF34" s="215"/>
      <c r="CG34" s="215"/>
      <c r="CH34" s="215"/>
      <c r="CI34" s="215"/>
      <c r="CJ34" s="215"/>
      <c r="CK34" s="215"/>
      <c r="CL34" s="215"/>
      <c r="CM34" s="215"/>
      <c r="CN34" s="215"/>
      <c r="CO34" s="215"/>
      <c r="CP34" s="215"/>
      <c r="CQ34" s="215"/>
      <c r="CR34" s="215"/>
      <c r="CS34" s="215"/>
      <c r="CT34" s="215"/>
      <c r="CU34" s="215"/>
      <c r="CV34" s="215"/>
      <c r="CW34" s="215"/>
      <c r="CX34" s="215"/>
      <c r="CY34" s="215"/>
      <c r="CZ34" s="215"/>
      <c r="DA34" s="215"/>
      <c r="DB34" s="215"/>
      <c r="DC34" s="215"/>
      <c r="DD34" s="215"/>
      <c r="DE34" s="215"/>
      <c r="DF34" s="215"/>
      <c r="DG34" s="215"/>
      <c r="DH34" s="215"/>
      <c r="DI34" s="215"/>
      <c r="DJ34" s="215"/>
      <c r="DK34" s="215"/>
      <c r="DL34" s="215"/>
      <c r="DM34" s="215"/>
      <c r="DN34" s="215"/>
      <c r="DO34" s="215"/>
      <c r="DP34" s="215"/>
      <c r="DQ34" s="215"/>
      <c r="DR34" s="215"/>
      <c r="DS34" s="215"/>
      <c r="DT34" s="215"/>
      <c r="DU34" s="215"/>
      <c r="DV34" s="215"/>
      <c r="DW34" s="215"/>
      <c r="DX34" s="215"/>
      <c r="DY34" s="215"/>
      <c r="DZ34" s="215"/>
      <c r="EA34" s="215"/>
      <c r="EB34" s="215"/>
      <c r="EC34" s="215"/>
      <c r="ED34" s="215"/>
      <c r="EE34" s="215"/>
      <c r="EF34" s="215"/>
      <c r="EG34" s="215"/>
      <c r="EH34" s="215"/>
      <c r="EI34" s="215"/>
      <c r="EJ34" s="215"/>
      <c r="EK34" s="215"/>
      <c r="EL34" s="215"/>
      <c r="EM34" s="215"/>
      <c r="EN34" s="215"/>
      <c r="EO34" s="215"/>
      <c r="EP34" s="215"/>
      <c r="EQ34" s="215"/>
      <c r="ER34" s="215"/>
      <c r="ES34" s="215"/>
      <c r="ET34" s="215"/>
      <c r="EU34" s="215"/>
      <c r="EV34" s="215"/>
      <c r="EW34" s="215"/>
      <c r="EX34" s="215"/>
      <c r="EY34" s="215"/>
      <c r="EZ34" s="215"/>
      <c r="FA34" s="215"/>
      <c r="FB34" s="215"/>
      <c r="FC34" s="215"/>
      <c r="FD34" s="215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  <c r="HA34" s="215"/>
      <c r="HB34" s="215"/>
      <c r="HC34" s="215"/>
      <c r="HD34" s="215"/>
      <c r="HE34" s="215"/>
      <c r="HF34" s="215"/>
      <c r="HG34" s="215"/>
      <c r="HH34" s="215"/>
      <c r="HI34" s="215"/>
      <c r="HJ34" s="215"/>
      <c r="HK34" s="215"/>
      <c r="HL34" s="215"/>
      <c r="HM34" s="215"/>
      <c r="HN34" s="215"/>
      <c r="HO34" s="215"/>
      <c r="HP34" s="215"/>
      <c r="HQ34" s="215"/>
      <c r="HR34" s="215"/>
      <c r="HS34" s="215"/>
      <c r="HT34" s="215"/>
      <c r="HU34" s="215"/>
      <c r="HV34" s="215"/>
      <c r="HW34" s="215"/>
      <c r="HX34" s="215"/>
      <c r="HY34" s="215"/>
      <c r="HZ34" s="215"/>
      <c r="IA34" s="215"/>
      <c r="IB34" s="215"/>
      <c r="IC34" s="215"/>
      <c r="ID34" s="215"/>
      <c r="IE34" s="215"/>
      <c r="IF34" s="215"/>
      <c r="IG34" s="215"/>
      <c r="IH34" s="215"/>
      <c r="II34" s="215"/>
      <c r="IJ34" s="215"/>
      <c r="IK34" s="215"/>
      <c r="IL34" s="215"/>
      <c r="IM34" s="215"/>
      <c r="IN34" s="215"/>
      <c r="IO34" s="215"/>
      <c r="IP34" s="215"/>
      <c r="IQ34" s="215"/>
      <c r="IR34" s="215"/>
      <c r="IS34" s="215"/>
      <c r="IT34" s="215"/>
      <c r="IU34" s="215"/>
      <c r="IV34" s="215"/>
      <c r="IW34" s="215"/>
      <c r="IX34" s="215"/>
      <c r="IY34" s="215"/>
      <c r="IZ34" s="215"/>
      <c r="JA34" s="215"/>
      <c r="JB34" s="215"/>
      <c r="JC34" s="215"/>
      <c r="JD34" s="215"/>
      <c r="JE34" s="215"/>
      <c r="JF34" s="215"/>
      <c r="JG34" s="215"/>
      <c r="JH34" s="215"/>
      <c r="JI34" s="215"/>
      <c r="JJ34" s="215"/>
      <c r="JK34" s="215"/>
      <c r="JL34" s="215"/>
      <c r="JM34" s="215"/>
      <c r="JN34" s="215"/>
      <c r="JO34" s="215"/>
      <c r="JP34" s="215"/>
      <c r="JQ34" s="215"/>
      <c r="JR34" s="215"/>
      <c r="JS34" s="215"/>
      <c r="JT34" s="215"/>
      <c r="JU34" s="215"/>
      <c r="JV34" s="215"/>
      <c r="JW34" s="215"/>
      <c r="JX34" s="215"/>
      <c r="JY34" s="215"/>
      <c r="JZ34" s="215"/>
      <c r="KA34" s="215"/>
      <c r="KB34" s="215"/>
      <c r="KC34" s="215"/>
      <c r="KD34" s="215"/>
      <c r="KE34" s="215"/>
      <c r="KF34" s="215"/>
      <c r="KG34" s="215"/>
      <c r="KH34" s="215"/>
      <c r="KI34" s="215"/>
      <c r="KJ34" s="215"/>
      <c r="KK34" s="215"/>
      <c r="KL34" s="215"/>
      <c r="KM34" s="215"/>
      <c r="KN34" s="215"/>
      <c r="KO34" s="215"/>
      <c r="KP34" s="215"/>
      <c r="KQ34" s="215"/>
      <c r="KR34" s="215"/>
      <c r="KS34" s="215"/>
      <c r="KT34" s="215"/>
      <c r="KU34" s="215"/>
      <c r="KV34" s="215"/>
      <c r="KW34" s="215"/>
      <c r="KX34" s="215"/>
      <c r="KY34" s="215"/>
      <c r="KZ34" s="215"/>
      <c r="LA34" s="215"/>
      <c r="LB34" s="215"/>
      <c r="LC34" s="215"/>
      <c r="LD34" s="215"/>
      <c r="LE34" s="215"/>
      <c r="LF34" s="215"/>
      <c r="LG34" s="215"/>
      <c r="LH34" s="215"/>
      <c r="LI34" s="215"/>
      <c r="LJ34" s="215"/>
      <c r="LK34" s="215"/>
      <c r="LL34" s="215"/>
      <c r="LM34" s="215"/>
      <c r="LN34" s="215"/>
      <c r="LO34" s="215"/>
      <c r="LP34" s="215"/>
      <c r="LQ34" s="215"/>
      <c r="LR34" s="215"/>
      <c r="LS34" s="215"/>
      <c r="LT34" s="215"/>
      <c r="LU34" s="215"/>
      <c r="LV34" s="215"/>
      <c r="LW34" s="215"/>
      <c r="LX34" s="215"/>
      <c r="LY34" s="215"/>
      <c r="LZ34" s="215"/>
      <c r="MA34" s="215"/>
      <c r="MB34" s="215"/>
      <c r="MC34" s="215"/>
      <c r="MD34" s="215"/>
      <c r="ME34" s="215"/>
      <c r="MF34" s="215"/>
      <c r="MG34" s="215"/>
      <c r="MH34" s="215"/>
      <c r="MI34" s="215"/>
      <c r="MJ34" s="215"/>
      <c r="MK34" s="215"/>
      <c r="ML34" s="215"/>
      <c r="MM34" s="215"/>
      <c r="MN34" s="215"/>
      <c r="MO34" s="215"/>
      <c r="MP34" s="215"/>
      <c r="MQ34" s="215"/>
      <c r="MR34" s="215"/>
      <c r="MS34" s="215"/>
      <c r="MT34" s="215"/>
      <c r="MU34" s="215"/>
      <c r="MV34" s="215"/>
      <c r="MW34" s="215"/>
      <c r="MX34" s="215"/>
      <c r="MY34" s="215"/>
      <c r="MZ34" s="215"/>
      <c r="NA34" s="215"/>
      <c r="NB34" s="215"/>
      <c r="NC34" s="215"/>
      <c r="ND34" s="215"/>
      <c r="NE34" s="215"/>
      <c r="NF34" s="215"/>
      <c r="NG34" s="215"/>
      <c r="NH34" s="215"/>
      <c r="NI34" s="215"/>
      <c r="NJ34" s="215"/>
      <c r="NK34" s="215"/>
      <c r="NL34" s="215"/>
      <c r="NM34" s="215"/>
      <c r="NN34" s="215"/>
      <c r="NO34" s="215"/>
      <c r="NP34" s="215"/>
      <c r="NQ34" s="215"/>
      <c r="NR34" s="215"/>
      <c r="NS34" s="215"/>
      <c r="NT34" s="215"/>
      <c r="NU34" s="215"/>
      <c r="NV34" s="215"/>
      <c r="NW34" s="215"/>
      <c r="NX34" s="215"/>
      <c r="NY34" s="215"/>
      <c r="NZ34" s="215"/>
      <c r="OA34" s="215"/>
      <c r="OB34" s="215"/>
      <c r="OC34" s="215"/>
      <c r="OD34" s="215"/>
      <c r="OE34" s="215"/>
      <c r="OF34" s="215"/>
      <c r="OG34" s="215"/>
      <c r="OH34" s="215"/>
      <c r="OI34" s="215"/>
      <c r="OJ34" s="215"/>
      <c r="OK34" s="215"/>
      <c r="OL34" s="215"/>
      <c r="OM34" s="215"/>
      <c r="ON34" s="215"/>
      <c r="OO34" s="215"/>
      <c r="OP34" s="215"/>
      <c r="OQ34" s="215"/>
      <c r="OR34" s="215"/>
      <c r="OS34" s="215"/>
      <c r="OT34" s="215"/>
      <c r="OU34" s="215"/>
      <c r="OV34" s="215"/>
      <c r="OW34" s="215"/>
      <c r="OX34" s="215"/>
      <c r="OY34" s="215"/>
      <c r="OZ34" s="215"/>
      <c r="PA34" s="215"/>
      <c r="PB34" s="215"/>
      <c r="PC34" s="215"/>
      <c r="PD34" s="215"/>
      <c r="PE34" s="215"/>
      <c r="PF34" s="215"/>
      <c r="PG34" s="215"/>
      <c r="PH34" s="215"/>
      <c r="PI34" s="215"/>
      <c r="PJ34" s="215"/>
      <c r="PK34" s="215"/>
      <c r="PL34" s="215"/>
      <c r="PM34" s="215"/>
      <c r="PN34" s="215"/>
      <c r="PO34" s="215"/>
      <c r="PP34" s="215"/>
      <c r="PQ34" s="215"/>
      <c r="PR34" s="215"/>
      <c r="PS34" s="215"/>
      <c r="PT34" s="215"/>
      <c r="PU34" s="215"/>
      <c r="PV34" s="215"/>
      <c r="PW34" s="215"/>
      <c r="PX34" s="215"/>
      <c r="PY34" s="215"/>
      <c r="PZ34" s="215"/>
      <c r="QA34" s="215"/>
      <c r="QB34" s="215"/>
      <c r="QC34" s="215"/>
      <c r="QD34" s="215"/>
      <c r="QE34" s="215"/>
      <c r="QF34" s="215"/>
      <c r="QG34" s="215"/>
      <c r="QH34" s="215"/>
      <c r="QI34" s="215"/>
      <c r="QJ34" s="215"/>
      <c r="QK34" s="215"/>
      <c r="QL34" s="215"/>
      <c r="QM34" s="215"/>
      <c r="QN34" s="215"/>
      <c r="QO34" s="215"/>
      <c r="QP34" s="215"/>
      <c r="QQ34" s="215"/>
      <c r="QR34" s="215"/>
      <c r="QS34" s="215"/>
      <c r="QT34" s="215"/>
      <c r="QU34" s="215"/>
      <c r="QV34" s="215"/>
      <c r="QW34" s="215"/>
      <c r="QX34" s="215"/>
      <c r="QY34" s="215"/>
      <c r="QZ34" s="215"/>
      <c r="RA34" s="215"/>
      <c r="RB34" s="215"/>
      <c r="RC34" s="215"/>
      <c r="RD34" s="215"/>
      <c r="RE34" s="215"/>
      <c r="RF34" s="215"/>
      <c r="RG34" s="215"/>
      <c r="RH34" s="215"/>
      <c r="RI34" s="215"/>
      <c r="RJ34" s="215"/>
      <c r="RK34" s="215"/>
      <c r="RL34" s="215"/>
      <c r="RM34" s="215"/>
      <c r="RN34" s="215"/>
      <c r="RO34" s="215"/>
      <c r="RP34" s="215"/>
      <c r="RQ34" s="215"/>
      <c r="RR34" s="215"/>
      <c r="RS34" s="215"/>
      <c r="RT34" s="215"/>
      <c r="RU34" s="215"/>
      <c r="RV34" s="215"/>
      <c r="RW34" s="215"/>
      <c r="RX34" s="215"/>
      <c r="RY34" s="215"/>
      <c r="RZ34" s="215"/>
      <c r="SA34" s="215"/>
      <c r="SB34" s="215"/>
      <c r="SC34" s="215"/>
      <c r="SD34" s="215"/>
      <c r="SE34" s="215"/>
      <c r="SF34" s="215"/>
    </row>
    <row r="35" spans="1:500" x14ac:dyDescent="0.25">
      <c r="A35" s="226" t="s">
        <v>21</v>
      </c>
      <c r="B35" s="218">
        <v>0.189</v>
      </c>
      <c r="C35" s="218">
        <v>0.224</v>
      </c>
      <c r="D35" s="218">
        <v>0.13500000000000001</v>
      </c>
      <c r="E35" s="218">
        <v>0.2</v>
      </c>
      <c r="F35" s="218">
        <v>0.20699999999999999</v>
      </c>
      <c r="G35" s="218">
        <v>0.14599999999999999</v>
      </c>
      <c r="H35" s="218">
        <v>0.19</v>
      </c>
      <c r="I35" s="218">
        <v>0.17799999999999999</v>
      </c>
      <c r="J35" s="218">
        <v>0.184</v>
      </c>
      <c r="K35" s="218">
        <v>0.16</v>
      </c>
      <c r="L35" s="218">
        <v>0.251</v>
      </c>
      <c r="M35" s="218">
        <v>0.23899999999999999</v>
      </c>
      <c r="N35" s="218">
        <v>0.19900000000000001</v>
      </c>
      <c r="O35" s="218">
        <v>0.19</v>
      </c>
      <c r="P35" s="218">
        <v>0.13700000000000001</v>
      </c>
      <c r="Q35" s="218">
        <v>0.192</v>
      </c>
      <c r="R35" s="218">
        <v>0.189</v>
      </c>
      <c r="S35" s="218">
        <v>0.125</v>
      </c>
      <c r="T35" s="218">
        <v>0.17699999999999999</v>
      </c>
      <c r="U35" s="218">
        <v>0.158</v>
      </c>
      <c r="V35" s="218">
        <v>0.16600000000000001</v>
      </c>
      <c r="W35" s="218">
        <v>0.19500000000000001</v>
      </c>
      <c r="X35" s="218">
        <v>0.19</v>
      </c>
      <c r="Y35" s="218">
        <v>0.23699999999999999</v>
      </c>
      <c r="Z35" s="218">
        <v>0.188</v>
      </c>
      <c r="AA35" s="218">
        <v>0.22800000000000001</v>
      </c>
      <c r="AB35" s="218">
        <v>0.113</v>
      </c>
      <c r="AC35" s="218">
        <v>0.22900000000000001</v>
      </c>
      <c r="AD35" s="218">
        <v>0.192</v>
      </c>
      <c r="AE35" s="218">
        <v>0.159</v>
      </c>
      <c r="AF35" s="218">
        <v>0.13100000000000001</v>
      </c>
      <c r="AG35" s="218">
        <v>0.20300000000000001</v>
      </c>
      <c r="AH35" s="218">
        <v>0.20399999999999999</v>
      </c>
      <c r="AI35" s="218">
        <v>0.151</v>
      </c>
      <c r="AJ35" s="218">
        <v>0.191</v>
      </c>
      <c r="AK35" s="218">
        <v>0.157</v>
      </c>
      <c r="AL35" s="218">
        <v>0.123</v>
      </c>
      <c r="AM35" s="218">
        <v>0.215</v>
      </c>
      <c r="AN35" s="218">
        <v>0.16400000000000001</v>
      </c>
      <c r="AO35" s="218">
        <v>0.20699999999999999</v>
      </c>
      <c r="AP35" s="218">
        <v>0.188</v>
      </c>
      <c r="AQ35" s="218">
        <v>0.159</v>
      </c>
      <c r="AR35" s="218">
        <v>0.128</v>
      </c>
      <c r="AS35" s="218">
        <v>0.20499999999999999</v>
      </c>
      <c r="AT35" s="218">
        <v>0.20599999999999999</v>
      </c>
      <c r="AU35" s="218">
        <v>0.155</v>
      </c>
      <c r="AV35" s="218">
        <v>0.19800000000000001</v>
      </c>
      <c r="AW35" s="218">
        <v>0.16</v>
      </c>
      <c r="AX35" s="218">
        <v>0.129</v>
      </c>
      <c r="AY35" s="218">
        <v>0.21</v>
      </c>
      <c r="AZ35" s="218">
        <v>0.16900000000000001</v>
      </c>
      <c r="BA35" s="218">
        <v>0.2</v>
      </c>
      <c r="BB35" s="460"/>
      <c r="BC35" s="460"/>
      <c r="BD35" s="460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219"/>
      <c r="BS35" s="219"/>
      <c r="BT35" s="219"/>
      <c r="BU35" s="219"/>
      <c r="BV35" s="219"/>
      <c r="BW35" s="219"/>
      <c r="BX35" s="219"/>
      <c r="BY35" s="219"/>
      <c r="BZ35" s="219"/>
      <c r="CA35" s="219"/>
      <c r="CB35" s="219"/>
      <c r="CC35" s="219"/>
      <c r="CD35" s="219"/>
      <c r="CE35" s="219"/>
      <c r="CF35" s="219"/>
      <c r="CG35" s="219"/>
      <c r="CH35" s="219"/>
      <c r="CI35" s="219"/>
      <c r="CJ35" s="219"/>
      <c r="CK35" s="219"/>
      <c r="CL35" s="219"/>
      <c r="CM35" s="219"/>
      <c r="CN35" s="219"/>
      <c r="CO35" s="219"/>
      <c r="CP35" s="219"/>
      <c r="CQ35" s="219"/>
      <c r="CR35" s="219"/>
      <c r="CS35" s="219"/>
      <c r="CT35" s="219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19"/>
      <c r="DL35" s="219"/>
      <c r="DM35" s="219"/>
      <c r="DN35" s="219"/>
      <c r="DO35" s="219"/>
      <c r="DP35" s="219"/>
      <c r="DQ35" s="219"/>
      <c r="DR35" s="219"/>
      <c r="DS35" s="219"/>
      <c r="DT35" s="219"/>
      <c r="DU35" s="219"/>
      <c r="DV35" s="219"/>
      <c r="DW35" s="219"/>
      <c r="DX35" s="219"/>
      <c r="DY35" s="219"/>
      <c r="DZ35" s="219"/>
      <c r="EA35" s="219"/>
      <c r="EB35" s="219"/>
      <c r="EC35" s="219"/>
      <c r="ED35" s="219"/>
      <c r="EE35" s="219"/>
      <c r="EF35" s="219"/>
      <c r="EG35" s="219"/>
      <c r="EH35" s="219"/>
      <c r="EI35" s="219"/>
      <c r="EJ35" s="219"/>
      <c r="EK35" s="219"/>
      <c r="EL35" s="219"/>
      <c r="EM35" s="219"/>
      <c r="EN35" s="219"/>
      <c r="EO35" s="219"/>
      <c r="EP35" s="219"/>
      <c r="EQ35" s="219"/>
      <c r="ER35" s="219"/>
      <c r="ES35" s="219"/>
      <c r="ET35" s="219"/>
      <c r="EU35" s="219"/>
      <c r="EV35" s="219"/>
      <c r="EW35" s="219"/>
      <c r="EX35" s="219"/>
      <c r="EY35" s="219"/>
      <c r="EZ35" s="219"/>
      <c r="FA35" s="219"/>
      <c r="FB35" s="219"/>
      <c r="FC35" s="219"/>
      <c r="FD35" s="219"/>
      <c r="FE35" s="219"/>
      <c r="FF35" s="219"/>
      <c r="FG35" s="219"/>
      <c r="FH35" s="219"/>
      <c r="FI35" s="219"/>
      <c r="FJ35" s="219"/>
      <c r="FK35" s="219"/>
      <c r="FL35" s="219"/>
      <c r="FM35" s="219"/>
      <c r="FN35" s="219"/>
      <c r="FO35" s="219"/>
      <c r="FP35" s="219"/>
      <c r="FQ35" s="219"/>
      <c r="FR35" s="219"/>
      <c r="FS35" s="219"/>
      <c r="FT35" s="219"/>
      <c r="FU35" s="219"/>
      <c r="FV35" s="219"/>
      <c r="FW35" s="219"/>
      <c r="FX35" s="219"/>
      <c r="FY35" s="219"/>
      <c r="FZ35" s="219"/>
      <c r="GA35" s="219"/>
      <c r="GB35" s="219"/>
      <c r="GC35" s="219"/>
      <c r="GD35" s="219"/>
      <c r="GE35" s="219"/>
      <c r="GF35" s="219"/>
      <c r="GG35" s="219"/>
      <c r="GH35" s="219"/>
      <c r="GI35" s="219"/>
      <c r="GJ35" s="219"/>
      <c r="GK35" s="219"/>
      <c r="GL35" s="219"/>
      <c r="GM35" s="219"/>
      <c r="GN35" s="219"/>
      <c r="GO35" s="219"/>
      <c r="GP35" s="219"/>
      <c r="GQ35" s="219"/>
      <c r="GR35" s="219"/>
      <c r="GS35" s="219"/>
      <c r="GT35" s="219"/>
      <c r="GU35" s="219"/>
      <c r="GV35" s="219"/>
      <c r="GW35" s="219"/>
      <c r="GX35" s="219"/>
      <c r="GY35" s="219"/>
      <c r="GZ35" s="219"/>
      <c r="HA35" s="219"/>
      <c r="HB35" s="219"/>
      <c r="HC35" s="219"/>
      <c r="HD35" s="219"/>
      <c r="HE35" s="219"/>
      <c r="HF35" s="219"/>
      <c r="HG35" s="219"/>
      <c r="HH35" s="219"/>
      <c r="HI35" s="219"/>
      <c r="HJ35" s="219"/>
      <c r="HK35" s="219"/>
      <c r="HL35" s="219"/>
      <c r="HM35" s="219"/>
      <c r="HN35" s="219"/>
      <c r="HO35" s="219"/>
      <c r="HP35" s="219"/>
      <c r="HQ35" s="219"/>
      <c r="HR35" s="219"/>
      <c r="HS35" s="219"/>
      <c r="HT35" s="219"/>
      <c r="HU35" s="219"/>
      <c r="HV35" s="219"/>
      <c r="HW35" s="219"/>
      <c r="HX35" s="219"/>
      <c r="HY35" s="219"/>
      <c r="HZ35" s="219"/>
      <c r="IA35" s="219"/>
      <c r="IB35" s="219"/>
      <c r="IC35" s="219"/>
      <c r="ID35" s="219"/>
      <c r="IE35" s="219"/>
      <c r="IF35" s="219"/>
      <c r="IG35" s="219"/>
      <c r="IH35" s="219"/>
      <c r="II35" s="219"/>
      <c r="IJ35" s="219"/>
      <c r="IK35" s="219"/>
      <c r="IL35" s="219"/>
      <c r="IM35" s="219"/>
      <c r="IN35" s="219"/>
      <c r="IO35" s="219"/>
      <c r="IP35" s="219"/>
      <c r="IQ35" s="219"/>
      <c r="IR35" s="219"/>
      <c r="IS35" s="219"/>
      <c r="IT35" s="219"/>
      <c r="IU35" s="219"/>
      <c r="IV35" s="219"/>
      <c r="IW35" s="219"/>
      <c r="IX35" s="219"/>
      <c r="IY35" s="219"/>
      <c r="IZ35" s="219"/>
      <c r="JA35" s="219"/>
      <c r="JB35" s="219"/>
      <c r="JC35" s="219"/>
      <c r="JD35" s="219"/>
      <c r="JE35" s="219"/>
      <c r="JF35" s="219"/>
      <c r="JG35" s="219"/>
      <c r="JH35" s="219"/>
      <c r="JI35" s="219"/>
      <c r="JJ35" s="219"/>
      <c r="JK35" s="219"/>
      <c r="JL35" s="219"/>
      <c r="JM35" s="219"/>
      <c r="JN35" s="219"/>
      <c r="JO35" s="219"/>
      <c r="JP35" s="219"/>
      <c r="JQ35" s="219"/>
      <c r="JR35" s="219"/>
      <c r="JS35" s="219"/>
      <c r="JT35" s="219"/>
      <c r="JU35" s="219"/>
      <c r="JV35" s="219"/>
      <c r="JW35" s="219"/>
      <c r="JX35" s="219"/>
      <c r="JY35" s="219"/>
      <c r="JZ35" s="219"/>
      <c r="KA35" s="219"/>
      <c r="KB35" s="219"/>
      <c r="KC35" s="219"/>
      <c r="KD35" s="219"/>
      <c r="KE35" s="219"/>
      <c r="KF35" s="219"/>
      <c r="KG35" s="219"/>
      <c r="KH35" s="219"/>
      <c r="KI35" s="219"/>
      <c r="KJ35" s="219"/>
      <c r="KK35" s="219"/>
      <c r="KL35" s="219"/>
      <c r="KM35" s="219"/>
      <c r="KN35" s="219"/>
      <c r="KO35" s="219"/>
      <c r="KP35" s="219"/>
      <c r="KQ35" s="219"/>
      <c r="KR35" s="219"/>
      <c r="KS35" s="219"/>
      <c r="KT35" s="219"/>
      <c r="KU35" s="219"/>
      <c r="KV35" s="219"/>
      <c r="KW35" s="219"/>
      <c r="KX35" s="219"/>
      <c r="KY35" s="219"/>
      <c r="KZ35" s="219"/>
      <c r="LA35" s="219"/>
      <c r="LB35" s="219"/>
      <c r="LC35" s="219"/>
      <c r="LD35" s="219"/>
      <c r="LE35" s="219"/>
      <c r="LF35" s="219"/>
      <c r="LG35" s="219"/>
      <c r="LH35" s="219"/>
      <c r="LI35" s="219"/>
      <c r="LJ35" s="219"/>
      <c r="LK35" s="219"/>
      <c r="LL35" s="219"/>
      <c r="LM35" s="219"/>
      <c r="LN35" s="219"/>
      <c r="LO35" s="219"/>
      <c r="LP35" s="219"/>
      <c r="LQ35" s="219"/>
      <c r="LR35" s="219"/>
      <c r="LS35" s="219"/>
      <c r="LT35" s="219"/>
      <c r="LU35" s="219"/>
      <c r="LV35" s="219"/>
      <c r="LW35" s="219"/>
      <c r="LX35" s="219"/>
      <c r="LY35" s="219"/>
      <c r="LZ35" s="219"/>
      <c r="MA35" s="219"/>
      <c r="MB35" s="219"/>
      <c r="MC35" s="219"/>
      <c r="MD35" s="219"/>
      <c r="ME35" s="219"/>
      <c r="MF35" s="219"/>
      <c r="MG35" s="219"/>
      <c r="MH35" s="219"/>
      <c r="MI35" s="219"/>
      <c r="MJ35" s="219"/>
      <c r="MK35" s="219"/>
      <c r="ML35" s="219"/>
      <c r="MM35" s="219"/>
      <c r="MN35" s="219"/>
      <c r="MO35" s="219"/>
      <c r="MP35" s="219"/>
      <c r="MQ35" s="219"/>
      <c r="MR35" s="219"/>
      <c r="MS35" s="219"/>
      <c r="MT35" s="219"/>
      <c r="MU35" s="219"/>
      <c r="MV35" s="219"/>
      <c r="MW35" s="219"/>
      <c r="MX35" s="219"/>
      <c r="MY35" s="219"/>
      <c r="MZ35" s="219"/>
      <c r="NA35" s="219"/>
      <c r="NB35" s="219"/>
      <c r="NC35" s="219"/>
      <c r="ND35" s="219"/>
      <c r="NE35" s="219"/>
      <c r="NF35" s="219"/>
      <c r="NG35" s="219"/>
      <c r="NH35" s="219"/>
      <c r="NI35" s="219"/>
      <c r="NJ35" s="219"/>
      <c r="NK35" s="219"/>
      <c r="NL35" s="219"/>
      <c r="NM35" s="219"/>
      <c r="NN35" s="219"/>
      <c r="NO35" s="219"/>
      <c r="NP35" s="219"/>
      <c r="NQ35" s="219"/>
      <c r="NR35" s="219"/>
      <c r="NS35" s="219"/>
      <c r="NT35" s="219"/>
      <c r="NU35" s="219"/>
      <c r="NV35" s="219"/>
      <c r="NW35" s="219"/>
      <c r="NX35" s="219"/>
      <c r="NY35" s="219"/>
      <c r="NZ35" s="219"/>
      <c r="OA35" s="219"/>
      <c r="OB35" s="219"/>
      <c r="OC35" s="219"/>
      <c r="OD35" s="219"/>
      <c r="OE35" s="219"/>
      <c r="OF35" s="219"/>
      <c r="OG35" s="219"/>
      <c r="OH35" s="219"/>
      <c r="OI35" s="219"/>
      <c r="OJ35" s="219"/>
      <c r="OK35" s="219"/>
      <c r="OL35" s="219"/>
      <c r="OM35" s="219"/>
      <c r="ON35" s="219"/>
      <c r="OO35" s="219"/>
      <c r="OP35" s="219"/>
      <c r="OQ35" s="219"/>
      <c r="OR35" s="219"/>
      <c r="OS35" s="219"/>
      <c r="OT35" s="219"/>
      <c r="OU35" s="219"/>
      <c r="OV35" s="219"/>
      <c r="OW35" s="219"/>
      <c r="OX35" s="219"/>
      <c r="OY35" s="219"/>
      <c r="OZ35" s="219"/>
      <c r="PA35" s="219"/>
      <c r="PB35" s="219"/>
      <c r="PC35" s="219"/>
      <c r="PD35" s="219"/>
      <c r="PE35" s="219"/>
      <c r="PF35" s="219"/>
      <c r="PG35" s="219"/>
      <c r="PH35" s="219"/>
      <c r="PI35" s="219"/>
      <c r="PJ35" s="219"/>
      <c r="PK35" s="219"/>
      <c r="PL35" s="219"/>
      <c r="PM35" s="219"/>
      <c r="PN35" s="219"/>
      <c r="PO35" s="219"/>
      <c r="PP35" s="219"/>
      <c r="PQ35" s="219"/>
      <c r="PR35" s="219"/>
      <c r="PS35" s="219"/>
      <c r="PT35" s="219"/>
      <c r="PU35" s="219"/>
      <c r="PV35" s="219"/>
      <c r="PW35" s="219"/>
      <c r="PX35" s="219"/>
      <c r="PY35" s="219"/>
      <c r="PZ35" s="219"/>
      <c r="QA35" s="219"/>
      <c r="QB35" s="219"/>
      <c r="QC35" s="219"/>
      <c r="QD35" s="219"/>
      <c r="QE35" s="219"/>
      <c r="QF35" s="219"/>
      <c r="QG35" s="219"/>
      <c r="QH35" s="219"/>
      <c r="QI35" s="219"/>
      <c r="QJ35" s="219"/>
      <c r="QK35" s="219"/>
      <c r="QL35" s="219"/>
      <c r="QM35" s="219"/>
      <c r="QN35" s="219"/>
      <c r="QO35" s="219"/>
      <c r="QP35" s="219"/>
      <c r="QQ35" s="219"/>
      <c r="QR35" s="219"/>
      <c r="QS35" s="219"/>
      <c r="QT35" s="219"/>
      <c r="QU35" s="219"/>
      <c r="QV35" s="219"/>
      <c r="QW35" s="219"/>
      <c r="QX35" s="219"/>
      <c r="QY35" s="219"/>
      <c r="QZ35" s="219"/>
      <c r="RA35" s="219"/>
      <c r="RB35" s="219"/>
      <c r="RC35" s="219"/>
      <c r="RD35" s="219"/>
      <c r="RE35" s="219"/>
      <c r="RF35" s="219"/>
      <c r="RG35" s="219"/>
      <c r="RH35" s="219"/>
      <c r="RI35" s="219"/>
      <c r="RJ35" s="219"/>
      <c r="RK35" s="219"/>
      <c r="RL35" s="219"/>
      <c r="RM35" s="219"/>
      <c r="RN35" s="219"/>
      <c r="RO35" s="219"/>
      <c r="RP35" s="219"/>
      <c r="RQ35" s="219"/>
      <c r="RR35" s="219"/>
      <c r="RS35" s="219"/>
      <c r="RT35" s="219"/>
      <c r="RU35" s="219"/>
      <c r="RV35" s="219"/>
      <c r="RW35" s="219"/>
      <c r="RX35" s="219"/>
      <c r="RY35" s="219"/>
      <c r="RZ35" s="219"/>
      <c r="SA35" s="219"/>
      <c r="SB35" s="219"/>
      <c r="SC35" s="219"/>
      <c r="SD35" s="219"/>
      <c r="SE35" s="219"/>
      <c r="SF35" s="219"/>
    </row>
    <row r="36" spans="1:500" x14ac:dyDescent="0.25">
      <c r="A36" s="225" t="s">
        <v>32</v>
      </c>
      <c r="B36" s="214">
        <v>63</v>
      </c>
      <c r="C36" s="214">
        <v>70</v>
      </c>
      <c r="D36" s="214">
        <v>72</v>
      </c>
      <c r="E36" s="214">
        <v>72</v>
      </c>
      <c r="F36" s="214">
        <v>67</v>
      </c>
      <c r="G36" s="214">
        <v>79</v>
      </c>
      <c r="H36" s="214">
        <v>64</v>
      </c>
      <c r="I36" s="214">
        <v>62</v>
      </c>
      <c r="J36" s="214">
        <v>72</v>
      </c>
      <c r="K36" s="214">
        <v>65</v>
      </c>
      <c r="L36" s="214">
        <v>61</v>
      </c>
      <c r="M36" s="214">
        <v>53</v>
      </c>
      <c r="N36" s="214">
        <v>70</v>
      </c>
      <c r="O36" s="214">
        <v>70</v>
      </c>
      <c r="P36" s="214">
        <v>80</v>
      </c>
      <c r="Q36" s="214">
        <v>77</v>
      </c>
      <c r="R36" s="214">
        <v>67</v>
      </c>
      <c r="S36" s="214">
        <v>96</v>
      </c>
      <c r="T36" s="214">
        <v>82</v>
      </c>
      <c r="U36" s="214">
        <v>86</v>
      </c>
      <c r="V36" s="214">
        <v>80</v>
      </c>
      <c r="W36" s="214">
        <v>83</v>
      </c>
      <c r="X36" s="214">
        <v>72</v>
      </c>
      <c r="Y36" s="214">
        <v>113</v>
      </c>
      <c r="Z36" s="214">
        <v>96</v>
      </c>
      <c r="AA36" s="214">
        <v>87</v>
      </c>
      <c r="AB36" s="214">
        <v>83</v>
      </c>
      <c r="AC36" s="214">
        <v>101</v>
      </c>
      <c r="AD36" s="214">
        <v>96</v>
      </c>
      <c r="AE36" s="214">
        <v>98</v>
      </c>
      <c r="AF36" s="214">
        <v>98</v>
      </c>
      <c r="AG36" s="214">
        <v>101</v>
      </c>
      <c r="AH36" s="214">
        <v>102</v>
      </c>
      <c r="AI36" s="214">
        <v>102</v>
      </c>
      <c r="AJ36" s="214">
        <v>102</v>
      </c>
      <c r="AK36" s="214">
        <v>104</v>
      </c>
      <c r="AL36" s="214">
        <v>105</v>
      </c>
      <c r="AM36" s="214">
        <v>100</v>
      </c>
      <c r="AN36" s="214">
        <v>102</v>
      </c>
      <c r="AO36" s="214">
        <v>101</v>
      </c>
      <c r="AP36" s="214">
        <v>96</v>
      </c>
      <c r="AQ36" s="214">
        <v>91</v>
      </c>
      <c r="AR36" s="214">
        <v>91</v>
      </c>
      <c r="AS36" s="214">
        <v>96</v>
      </c>
      <c r="AT36" s="214">
        <v>96</v>
      </c>
      <c r="AU36" s="214">
        <v>97</v>
      </c>
      <c r="AV36" s="214">
        <v>96</v>
      </c>
      <c r="AW36" s="214">
        <v>99</v>
      </c>
      <c r="AX36" s="214">
        <v>99</v>
      </c>
      <c r="AY36" s="214">
        <v>95</v>
      </c>
      <c r="AZ36" s="214">
        <v>97</v>
      </c>
      <c r="BA36" s="214">
        <v>95</v>
      </c>
      <c r="BB36" s="456"/>
      <c r="BC36" s="456"/>
      <c r="BD36" s="456"/>
      <c r="BE36" s="215"/>
      <c r="BF36" s="215"/>
      <c r="BG36" s="215"/>
      <c r="BH36" s="215"/>
      <c r="BI36" s="215"/>
      <c r="BJ36" s="215"/>
      <c r="BK36" s="215"/>
      <c r="BL36" s="215"/>
      <c r="BM36" s="215"/>
      <c r="BN36" s="215"/>
      <c r="BO36" s="215"/>
      <c r="BP36" s="215"/>
      <c r="BQ36" s="215"/>
      <c r="BR36" s="215"/>
      <c r="BS36" s="215"/>
      <c r="BT36" s="215"/>
      <c r="BU36" s="215"/>
      <c r="BV36" s="215"/>
      <c r="BW36" s="215"/>
      <c r="BX36" s="215"/>
      <c r="BY36" s="215"/>
      <c r="BZ36" s="215"/>
      <c r="CA36" s="215"/>
      <c r="CB36" s="215"/>
      <c r="CC36" s="215"/>
      <c r="CD36" s="215"/>
      <c r="CE36" s="215"/>
      <c r="CF36" s="215"/>
      <c r="CG36" s="215"/>
      <c r="CH36" s="215"/>
      <c r="CI36" s="215"/>
      <c r="CJ36" s="215"/>
      <c r="CK36" s="215"/>
      <c r="CL36" s="215"/>
      <c r="CM36" s="215"/>
      <c r="CN36" s="215"/>
      <c r="CO36" s="215"/>
      <c r="CP36" s="215"/>
      <c r="CQ36" s="215"/>
      <c r="CR36" s="215"/>
      <c r="CS36" s="215"/>
      <c r="CT36" s="215"/>
      <c r="CU36" s="215"/>
      <c r="CV36" s="215"/>
      <c r="CW36" s="215"/>
      <c r="CX36" s="215"/>
      <c r="CY36" s="215"/>
      <c r="CZ36" s="215"/>
      <c r="DA36" s="215"/>
      <c r="DB36" s="215"/>
      <c r="DC36" s="215"/>
      <c r="DD36" s="215"/>
      <c r="DE36" s="215"/>
      <c r="DF36" s="215"/>
      <c r="DG36" s="215"/>
      <c r="DH36" s="215"/>
      <c r="DI36" s="215"/>
      <c r="DJ36" s="215"/>
      <c r="DK36" s="215"/>
      <c r="DL36" s="215"/>
      <c r="DM36" s="215"/>
      <c r="DN36" s="215"/>
      <c r="DO36" s="215"/>
      <c r="DP36" s="215"/>
      <c r="DQ36" s="215"/>
      <c r="DR36" s="215"/>
      <c r="DS36" s="215"/>
      <c r="DT36" s="215"/>
      <c r="DU36" s="215"/>
      <c r="DV36" s="215"/>
      <c r="DW36" s="215"/>
      <c r="DX36" s="215"/>
      <c r="DY36" s="215"/>
      <c r="DZ36" s="215"/>
      <c r="EA36" s="215"/>
      <c r="EB36" s="215"/>
      <c r="EC36" s="215"/>
      <c r="ED36" s="215"/>
      <c r="EE36" s="215"/>
      <c r="EF36" s="215"/>
      <c r="EG36" s="215"/>
      <c r="EH36" s="215"/>
      <c r="EI36" s="215"/>
      <c r="EJ36" s="215"/>
      <c r="EK36" s="215"/>
      <c r="EL36" s="215"/>
      <c r="EM36" s="215"/>
      <c r="EN36" s="215"/>
      <c r="EO36" s="215"/>
      <c r="EP36" s="215"/>
      <c r="EQ36" s="215"/>
      <c r="ER36" s="215"/>
      <c r="ES36" s="215"/>
      <c r="ET36" s="215"/>
      <c r="EU36" s="215"/>
      <c r="EV36" s="215"/>
      <c r="EW36" s="215"/>
      <c r="EX36" s="215"/>
      <c r="EY36" s="215"/>
      <c r="EZ36" s="215"/>
      <c r="FA36" s="215"/>
      <c r="FB36" s="215"/>
      <c r="FC36" s="215"/>
      <c r="FD36" s="215"/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  <c r="HA36" s="215"/>
      <c r="HB36" s="215"/>
      <c r="HC36" s="215"/>
      <c r="HD36" s="215"/>
      <c r="HE36" s="215"/>
      <c r="HF36" s="215"/>
      <c r="HG36" s="215"/>
      <c r="HH36" s="215"/>
      <c r="HI36" s="215"/>
      <c r="HJ36" s="215"/>
      <c r="HK36" s="215"/>
      <c r="HL36" s="215"/>
      <c r="HM36" s="215"/>
      <c r="HN36" s="215"/>
      <c r="HO36" s="215"/>
      <c r="HP36" s="215"/>
      <c r="HQ36" s="215"/>
      <c r="HR36" s="215"/>
      <c r="HS36" s="215"/>
      <c r="HT36" s="215"/>
      <c r="HU36" s="215"/>
      <c r="HV36" s="215"/>
      <c r="HW36" s="215"/>
      <c r="HX36" s="215"/>
      <c r="HY36" s="215"/>
      <c r="HZ36" s="215"/>
      <c r="IA36" s="215"/>
      <c r="IB36" s="215"/>
      <c r="IC36" s="215"/>
      <c r="ID36" s="215"/>
      <c r="IE36" s="215"/>
      <c r="IF36" s="215"/>
      <c r="IG36" s="215"/>
      <c r="IH36" s="215"/>
      <c r="II36" s="215"/>
      <c r="IJ36" s="215"/>
      <c r="IK36" s="215"/>
      <c r="IL36" s="215"/>
      <c r="IM36" s="215"/>
      <c r="IN36" s="215"/>
      <c r="IO36" s="215"/>
      <c r="IP36" s="215"/>
      <c r="IQ36" s="215"/>
      <c r="IR36" s="215"/>
      <c r="IS36" s="215"/>
      <c r="IT36" s="215"/>
      <c r="IU36" s="215"/>
      <c r="IV36" s="215"/>
      <c r="IW36" s="215"/>
      <c r="IX36" s="215"/>
      <c r="IY36" s="215"/>
      <c r="IZ36" s="215"/>
      <c r="JA36" s="215"/>
      <c r="JB36" s="215"/>
      <c r="JC36" s="215"/>
      <c r="JD36" s="215"/>
      <c r="JE36" s="215"/>
      <c r="JF36" s="215"/>
      <c r="JG36" s="215"/>
      <c r="JH36" s="215"/>
      <c r="JI36" s="215"/>
      <c r="JJ36" s="215"/>
      <c r="JK36" s="215"/>
      <c r="JL36" s="215"/>
      <c r="JM36" s="215"/>
      <c r="JN36" s="215"/>
      <c r="JO36" s="215"/>
      <c r="JP36" s="215"/>
      <c r="JQ36" s="215"/>
      <c r="JR36" s="215"/>
      <c r="JS36" s="215"/>
      <c r="JT36" s="215"/>
      <c r="JU36" s="215"/>
      <c r="JV36" s="215"/>
      <c r="JW36" s="215"/>
      <c r="JX36" s="215"/>
      <c r="JY36" s="215"/>
      <c r="JZ36" s="215"/>
      <c r="KA36" s="215"/>
      <c r="KB36" s="215"/>
      <c r="KC36" s="215"/>
      <c r="KD36" s="215"/>
      <c r="KE36" s="215"/>
      <c r="KF36" s="215"/>
      <c r="KG36" s="215"/>
      <c r="KH36" s="215"/>
      <c r="KI36" s="215"/>
      <c r="KJ36" s="215"/>
      <c r="KK36" s="215"/>
      <c r="KL36" s="215"/>
      <c r="KM36" s="215"/>
      <c r="KN36" s="215"/>
      <c r="KO36" s="215"/>
      <c r="KP36" s="215"/>
      <c r="KQ36" s="215"/>
      <c r="KR36" s="215"/>
      <c r="KS36" s="215"/>
      <c r="KT36" s="215"/>
      <c r="KU36" s="215"/>
      <c r="KV36" s="215"/>
      <c r="KW36" s="215"/>
      <c r="KX36" s="215"/>
      <c r="KY36" s="215"/>
      <c r="KZ36" s="215"/>
      <c r="LA36" s="215"/>
      <c r="LB36" s="215"/>
      <c r="LC36" s="215"/>
      <c r="LD36" s="215"/>
      <c r="LE36" s="215"/>
      <c r="LF36" s="215"/>
      <c r="LG36" s="215"/>
      <c r="LH36" s="215"/>
      <c r="LI36" s="215"/>
      <c r="LJ36" s="215"/>
      <c r="LK36" s="215"/>
      <c r="LL36" s="215"/>
      <c r="LM36" s="215"/>
      <c r="LN36" s="215"/>
      <c r="LO36" s="215"/>
      <c r="LP36" s="215"/>
      <c r="LQ36" s="215"/>
      <c r="LR36" s="215"/>
      <c r="LS36" s="215"/>
      <c r="LT36" s="215"/>
      <c r="LU36" s="215"/>
      <c r="LV36" s="215"/>
      <c r="LW36" s="215"/>
      <c r="LX36" s="215"/>
      <c r="LY36" s="215"/>
      <c r="LZ36" s="215"/>
      <c r="MA36" s="215"/>
      <c r="MB36" s="215"/>
      <c r="MC36" s="215"/>
      <c r="MD36" s="215"/>
      <c r="ME36" s="215"/>
      <c r="MF36" s="215"/>
      <c r="MG36" s="215"/>
      <c r="MH36" s="215"/>
      <c r="MI36" s="215"/>
      <c r="MJ36" s="215"/>
      <c r="MK36" s="215"/>
      <c r="ML36" s="215"/>
      <c r="MM36" s="215"/>
      <c r="MN36" s="215"/>
      <c r="MO36" s="215"/>
      <c r="MP36" s="215"/>
      <c r="MQ36" s="215"/>
      <c r="MR36" s="215"/>
      <c r="MS36" s="215"/>
      <c r="MT36" s="215"/>
      <c r="MU36" s="215"/>
      <c r="MV36" s="215"/>
      <c r="MW36" s="215"/>
      <c r="MX36" s="215"/>
      <c r="MY36" s="215"/>
      <c r="MZ36" s="215"/>
      <c r="NA36" s="215"/>
      <c r="NB36" s="215"/>
      <c r="NC36" s="215"/>
      <c r="ND36" s="215"/>
      <c r="NE36" s="215"/>
      <c r="NF36" s="215"/>
      <c r="NG36" s="215"/>
      <c r="NH36" s="215"/>
      <c r="NI36" s="215"/>
      <c r="NJ36" s="215"/>
      <c r="NK36" s="215"/>
      <c r="NL36" s="215"/>
      <c r="NM36" s="215"/>
      <c r="NN36" s="215"/>
      <c r="NO36" s="215"/>
      <c r="NP36" s="215"/>
      <c r="NQ36" s="215"/>
      <c r="NR36" s="215"/>
      <c r="NS36" s="215"/>
      <c r="NT36" s="215"/>
      <c r="NU36" s="215"/>
      <c r="NV36" s="215"/>
      <c r="NW36" s="215"/>
      <c r="NX36" s="215"/>
      <c r="NY36" s="215"/>
      <c r="NZ36" s="215"/>
      <c r="OA36" s="215"/>
      <c r="OB36" s="215"/>
      <c r="OC36" s="215"/>
      <c r="OD36" s="215"/>
      <c r="OE36" s="215"/>
      <c r="OF36" s="215"/>
      <c r="OG36" s="215"/>
      <c r="OH36" s="215"/>
      <c r="OI36" s="215"/>
      <c r="OJ36" s="215"/>
      <c r="OK36" s="215"/>
      <c r="OL36" s="215"/>
      <c r="OM36" s="215"/>
      <c r="ON36" s="215"/>
      <c r="OO36" s="215"/>
      <c r="OP36" s="215"/>
      <c r="OQ36" s="215"/>
      <c r="OR36" s="215"/>
      <c r="OS36" s="215"/>
      <c r="OT36" s="215"/>
      <c r="OU36" s="215"/>
      <c r="OV36" s="215"/>
      <c r="OW36" s="215"/>
      <c r="OX36" s="215"/>
      <c r="OY36" s="215"/>
      <c r="OZ36" s="215"/>
      <c r="PA36" s="215"/>
      <c r="PB36" s="215"/>
      <c r="PC36" s="215"/>
      <c r="PD36" s="215"/>
      <c r="PE36" s="215"/>
      <c r="PF36" s="215"/>
      <c r="PG36" s="215"/>
      <c r="PH36" s="215"/>
      <c r="PI36" s="215"/>
      <c r="PJ36" s="215"/>
      <c r="PK36" s="215"/>
      <c r="PL36" s="215"/>
      <c r="PM36" s="215"/>
      <c r="PN36" s="215"/>
      <c r="PO36" s="215"/>
      <c r="PP36" s="215"/>
      <c r="PQ36" s="215"/>
      <c r="PR36" s="215"/>
      <c r="PS36" s="215"/>
      <c r="PT36" s="215"/>
      <c r="PU36" s="215"/>
      <c r="PV36" s="215"/>
      <c r="PW36" s="215"/>
      <c r="PX36" s="215"/>
      <c r="PY36" s="215"/>
      <c r="PZ36" s="215"/>
      <c r="QA36" s="215"/>
      <c r="QB36" s="215"/>
      <c r="QC36" s="215"/>
      <c r="QD36" s="215"/>
      <c r="QE36" s="215"/>
      <c r="QF36" s="215"/>
      <c r="QG36" s="215"/>
      <c r="QH36" s="215"/>
      <c r="QI36" s="215"/>
      <c r="QJ36" s="215"/>
      <c r="QK36" s="215"/>
      <c r="QL36" s="215"/>
      <c r="QM36" s="215"/>
      <c r="QN36" s="215"/>
      <c r="QO36" s="215"/>
      <c r="QP36" s="215"/>
      <c r="QQ36" s="215"/>
      <c r="QR36" s="215"/>
      <c r="QS36" s="215"/>
      <c r="QT36" s="215"/>
      <c r="QU36" s="215"/>
      <c r="QV36" s="215"/>
      <c r="QW36" s="215"/>
      <c r="QX36" s="215"/>
      <c r="QY36" s="215"/>
      <c r="QZ36" s="215"/>
      <c r="RA36" s="215"/>
      <c r="RB36" s="215"/>
      <c r="RC36" s="215"/>
      <c r="RD36" s="215"/>
      <c r="RE36" s="215"/>
      <c r="RF36" s="215"/>
      <c r="RG36" s="215"/>
      <c r="RH36" s="215"/>
      <c r="RI36" s="215"/>
      <c r="RJ36" s="215"/>
      <c r="RK36" s="215"/>
      <c r="RL36" s="215"/>
      <c r="RM36" s="215"/>
      <c r="RN36" s="215"/>
      <c r="RO36" s="215"/>
      <c r="RP36" s="215"/>
      <c r="RQ36" s="215"/>
      <c r="RR36" s="215"/>
      <c r="RS36" s="215"/>
      <c r="RT36" s="215"/>
      <c r="RU36" s="215"/>
      <c r="RV36" s="215"/>
      <c r="RW36" s="215"/>
      <c r="RX36" s="215"/>
      <c r="RY36" s="215"/>
      <c r="RZ36" s="215"/>
      <c r="SA36" s="215"/>
      <c r="SB36" s="215"/>
      <c r="SC36" s="215"/>
      <c r="SD36" s="215"/>
      <c r="SE36" s="215"/>
      <c r="SF36" s="215"/>
    </row>
    <row r="37" spans="1:500" x14ac:dyDescent="0.25">
      <c r="A37" s="226" t="s">
        <v>21</v>
      </c>
      <c r="B37" s="218">
        <v>5.6000000000000001E-2</v>
      </c>
      <c r="C37" s="218">
        <v>5.8000000000000003E-2</v>
      </c>
      <c r="D37" s="218">
        <v>4.1000000000000002E-2</v>
      </c>
      <c r="E37" s="218">
        <v>5.6000000000000001E-2</v>
      </c>
      <c r="F37" s="218">
        <v>5.0999999999999997E-2</v>
      </c>
      <c r="G37" s="218">
        <v>4.7E-2</v>
      </c>
      <c r="H37" s="218">
        <v>4.5999999999999999E-2</v>
      </c>
      <c r="I37" s="218">
        <v>0.05</v>
      </c>
      <c r="J37" s="218">
        <v>4.4999999999999998E-2</v>
      </c>
      <c r="K37" s="218">
        <v>4.4999999999999998E-2</v>
      </c>
      <c r="L37" s="218">
        <v>5.0999999999999997E-2</v>
      </c>
      <c r="M37" s="218">
        <v>4.2000000000000003E-2</v>
      </c>
      <c r="N37" s="218">
        <v>0.06</v>
      </c>
      <c r="O37" s="218">
        <v>5.2999999999999999E-2</v>
      </c>
      <c r="P37" s="218">
        <v>4.3999999999999997E-2</v>
      </c>
      <c r="Q37" s="218">
        <v>5.2999999999999999E-2</v>
      </c>
      <c r="R37" s="218">
        <v>4.2999999999999997E-2</v>
      </c>
      <c r="S37" s="218">
        <v>4.9000000000000002E-2</v>
      </c>
      <c r="T37" s="218">
        <v>5.0999999999999997E-2</v>
      </c>
      <c r="U37" s="218">
        <v>5.2999999999999999E-2</v>
      </c>
      <c r="V37" s="218">
        <v>4.2999999999999997E-2</v>
      </c>
      <c r="W37" s="218">
        <v>5.1999999999999998E-2</v>
      </c>
      <c r="X37" s="218">
        <v>4.4999999999999998E-2</v>
      </c>
      <c r="Y37" s="218">
        <v>6.6000000000000003E-2</v>
      </c>
      <c r="Z37" s="218">
        <v>7.2999999999999995E-2</v>
      </c>
      <c r="AA37" s="218">
        <v>6.0999999999999999E-2</v>
      </c>
      <c r="AB37" s="218">
        <v>3.9E-2</v>
      </c>
      <c r="AC37" s="218">
        <v>7.5999999999999998E-2</v>
      </c>
      <c r="AD37" s="218">
        <v>6.8000000000000005E-2</v>
      </c>
      <c r="AE37" s="218">
        <v>5.7000000000000002E-2</v>
      </c>
      <c r="AF37" s="218">
        <v>4.5999999999999999E-2</v>
      </c>
      <c r="AG37" s="218">
        <v>6.4000000000000001E-2</v>
      </c>
      <c r="AH37" s="218">
        <v>6.4000000000000001E-2</v>
      </c>
      <c r="AI37" s="218">
        <v>4.4999999999999998E-2</v>
      </c>
      <c r="AJ37" s="218">
        <v>5.0999999999999997E-2</v>
      </c>
      <c r="AK37" s="218">
        <v>5.2999999999999999E-2</v>
      </c>
      <c r="AL37" s="218">
        <v>0.04</v>
      </c>
      <c r="AM37" s="218">
        <v>6.8000000000000005E-2</v>
      </c>
      <c r="AN37" s="218">
        <v>5.1999999999999998E-2</v>
      </c>
      <c r="AO37" s="218">
        <v>6.8000000000000005E-2</v>
      </c>
      <c r="AP37" s="218">
        <v>7.2999999999999995E-2</v>
      </c>
      <c r="AQ37" s="218">
        <v>5.2999999999999999E-2</v>
      </c>
      <c r="AR37" s="218">
        <v>4.2000000000000003E-2</v>
      </c>
      <c r="AS37" s="218">
        <v>0.06</v>
      </c>
      <c r="AT37" s="218">
        <v>0.06</v>
      </c>
      <c r="AU37" s="218">
        <v>4.2000000000000003E-2</v>
      </c>
      <c r="AV37" s="218">
        <v>4.9000000000000002E-2</v>
      </c>
      <c r="AW37" s="218">
        <v>5.0999999999999997E-2</v>
      </c>
      <c r="AX37" s="218">
        <v>3.9E-2</v>
      </c>
      <c r="AY37" s="218">
        <v>6.2E-2</v>
      </c>
      <c r="AZ37" s="218">
        <v>0.05</v>
      </c>
      <c r="BA37" s="218">
        <v>6.0999999999999999E-2</v>
      </c>
      <c r="BB37" s="460"/>
      <c r="BC37" s="460"/>
      <c r="BD37" s="460"/>
      <c r="BE37" s="219"/>
      <c r="BF37" s="219"/>
      <c r="BG37" s="219"/>
      <c r="BH37" s="219"/>
      <c r="BI37" s="219"/>
      <c r="BJ37" s="219"/>
      <c r="BK37" s="219"/>
      <c r="BL37" s="219"/>
      <c r="BM37" s="219"/>
      <c r="BN37" s="219"/>
      <c r="BO37" s="219"/>
      <c r="BP37" s="219"/>
      <c r="BQ37" s="219"/>
      <c r="BR37" s="219"/>
      <c r="BS37" s="219"/>
      <c r="BT37" s="219"/>
      <c r="BU37" s="219"/>
      <c r="BV37" s="219"/>
      <c r="BW37" s="219"/>
      <c r="BX37" s="219"/>
      <c r="BY37" s="219"/>
      <c r="BZ37" s="219"/>
      <c r="CA37" s="219"/>
      <c r="CB37" s="219"/>
      <c r="CC37" s="219"/>
      <c r="CD37" s="219"/>
      <c r="CE37" s="219"/>
      <c r="CF37" s="219"/>
      <c r="CG37" s="219"/>
      <c r="CH37" s="219"/>
      <c r="CI37" s="219"/>
      <c r="CJ37" s="219"/>
      <c r="CK37" s="219"/>
      <c r="CL37" s="219"/>
      <c r="CM37" s="219"/>
      <c r="CN37" s="219"/>
      <c r="CO37" s="219"/>
      <c r="CP37" s="219"/>
      <c r="CQ37" s="219"/>
      <c r="CR37" s="219"/>
      <c r="CS37" s="219"/>
      <c r="CT37" s="219"/>
      <c r="CU37" s="219"/>
      <c r="CV37" s="219"/>
      <c r="CW37" s="219"/>
      <c r="CX37" s="219"/>
      <c r="CY37" s="219"/>
      <c r="CZ37" s="219"/>
      <c r="DA37" s="219"/>
      <c r="DB37" s="219"/>
      <c r="DC37" s="219"/>
      <c r="DD37" s="219"/>
      <c r="DE37" s="219"/>
      <c r="DF37" s="219"/>
      <c r="DG37" s="219"/>
      <c r="DH37" s="219"/>
      <c r="DI37" s="219"/>
      <c r="DJ37" s="219"/>
      <c r="DK37" s="219"/>
      <c r="DL37" s="219"/>
      <c r="DM37" s="219"/>
      <c r="DN37" s="219"/>
      <c r="DO37" s="219"/>
      <c r="DP37" s="219"/>
      <c r="DQ37" s="219"/>
      <c r="DR37" s="219"/>
      <c r="DS37" s="219"/>
      <c r="DT37" s="219"/>
      <c r="DU37" s="219"/>
      <c r="DV37" s="219"/>
      <c r="DW37" s="219"/>
      <c r="DX37" s="219"/>
      <c r="DY37" s="219"/>
      <c r="DZ37" s="219"/>
      <c r="EA37" s="219"/>
      <c r="EB37" s="219"/>
      <c r="EC37" s="219"/>
      <c r="ED37" s="219"/>
      <c r="EE37" s="219"/>
      <c r="EF37" s="219"/>
      <c r="EG37" s="219"/>
      <c r="EH37" s="219"/>
      <c r="EI37" s="219"/>
      <c r="EJ37" s="219"/>
      <c r="EK37" s="219"/>
      <c r="EL37" s="219"/>
      <c r="EM37" s="219"/>
      <c r="EN37" s="219"/>
      <c r="EO37" s="219"/>
      <c r="EP37" s="219"/>
      <c r="EQ37" s="219"/>
      <c r="ER37" s="219"/>
      <c r="ES37" s="219"/>
      <c r="ET37" s="219"/>
      <c r="EU37" s="219"/>
      <c r="EV37" s="219"/>
      <c r="EW37" s="219"/>
      <c r="EX37" s="219"/>
      <c r="EY37" s="219"/>
      <c r="EZ37" s="219"/>
      <c r="FA37" s="219"/>
      <c r="FB37" s="219"/>
      <c r="FC37" s="219"/>
      <c r="FD37" s="219"/>
      <c r="FE37" s="219"/>
      <c r="FF37" s="219"/>
      <c r="FG37" s="219"/>
      <c r="FH37" s="219"/>
      <c r="FI37" s="219"/>
      <c r="FJ37" s="219"/>
      <c r="FK37" s="219"/>
      <c r="FL37" s="219"/>
      <c r="FM37" s="219"/>
      <c r="FN37" s="219"/>
      <c r="FO37" s="219"/>
      <c r="FP37" s="219"/>
      <c r="FQ37" s="219"/>
      <c r="FR37" s="219"/>
      <c r="FS37" s="219"/>
      <c r="FT37" s="219"/>
      <c r="FU37" s="219"/>
      <c r="FV37" s="219"/>
      <c r="FW37" s="219"/>
      <c r="FX37" s="219"/>
      <c r="FY37" s="219"/>
      <c r="FZ37" s="219"/>
      <c r="GA37" s="219"/>
      <c r="GB37" s="219"/>
      <c r="GC37" s="219"/>
      <c r="GD37" s="219"/>
      <c r="GE37" s="219"/>
      <c r="GF37" s="219"/>
      <c r="GG37" s="219"/>
      <c r="GH37" s="219"/>
      <c r="GI37" s="219"/>
      <c r="GJ37" s="219"/>
      <c r="GK37" s="219"/>
      <c r="GL37" s="219"/>
      <c r="GM37" s="219"/>
      <c r="GN37" s="219"/>
      <c r="GO37" s="219"/>
      <c r="GP37" s="219"/>
      <c r="GQ37" s="219"/>
      <c r="GR37" s="219"/>
      <c r="GS37" s="219"/>
      <c r="GT37" s="219"/>
      <c r="GU37" s="219"/>
      <c r="GV37" s="219"/>
      <c r="GW37" s="219"/>
      <c r="GX37" s="219"/>
      <c r="GY37" s="219"/>
      <c r="GZ37" s="219"/>
      <c r="HA37" s="219"/>
      <c r="HB37" s="219"/>
      <c r="HC37" s="219"/>
      <c r="HD37" s="219"/>
      <c r="HE37" s="219"/>
      <c r="HF37" s="219"/>
      <c r="HG37" s="219"/>
      <c r="HH37" s="219"/>
      <c r="HI37" s="219"/>
      <c r="HJ37" s="219"/>
      <c r="HK37" s="219"/>
      <c r="HL37" s="219"/>
      <c r="HM37" s="219"/>
      <c r="HN37" s="219"/>
      <c r="HO37" s="219"/>
      <c r="HP37" s="219"/>
      <c r="HQ37" s="219"/>
      <c r="HR37" s="219"/>
      <c r="HS37" s="219"/>
      <c r="HT37" s="219"/>
      <c r="HU37" s="219"/>
      <c r="HV37" s="219"/>
      <c r="HW37" s="219"/>
      <c r="HX37" s="219"/>
      <c r="HY37" s="219"/>
      <c r="HZ37" s="219"/>
      <c r="IA37" s="219"/>
      <c r="IB37" s="219"/>
      <c r="IC37" s="219"/>
      <c r="ID37" s="219"/>
      <c r="IE37" s="219"/>
      <c r="IF37" s="219"/>
      <c r="IG37" s="219"/>
      <c r="IH37" s="219"/>
      <c r="II37" s="219"/>
      <c r="IJ37" s="219"/>
      <c r="IK37" s="219"/>
      <c r="IL37" s="219"/>
      <c r="IM37" s="219"/>
      <c r="IN37" s="219"/>
      <c r="IO37" s="219"/>
      <c r="IP37" s="219"/>
      <c r="IQ37" s="219"/>
      <c r="IR37" s="219"/>
      <c r="IS37" s="219"/>
      <c r="IT37" s="219"/>
      <c r="IU37" s="219"/>
      <c r="IV37" s="219"/>
      <c r="IW37" s="219"/>
      <c r="IX37" s="219"/>
      <c r="IY37" s="219"/>
      <c r="IZ37" s="219"/>
      <c r="JA37" s="219"/>
      <c r="JB37" s="219"/>
      <c r="JC37" s="219"/>
      <c r="JD37" s="219"/>
      <c r="JE37" s="219"/>
      <c r="JF37" s="219"/>
      <c r="JG37" s="219"/>
      <c r="JH37" s="219"/>
      <c r="JI37" s="219"/>
      <c r="JJ37" s="219"/>
      <c r="JK37" s="219"/>
      <c r="JL37" s="219"/>
      <c r="JM37" s="219"/>
      <c r="JN37" s="219"/>
      <c r="JO37" s="219"/>
      <c r="JP37" s="219"/>
      <c r="JQ37" s="219"/>
      <c r="JR37" s="219"/>
      <c r="JS37" s="219"/>
      <c r="JT37" s="219"/>
      <c r="JU37" s="219"/>
      <c r="JV37" s="219"/>
      <c r="JW37" s="219"/>
      <c r="JX37" s="219"/>
      <c r="JY37" s="219"/>
      <c r="JZ37" s="219"/>
      <c r="KA37" s="219"/>
      <c r="KB37" s="219"/>
      <c r="KC37" s="219"/>
      <c r="KD37" s="219"/>
      <c r="KE37" s="219"/>
      <c r="KF37" s="219"/>
      <c r="KG37" s="219"/>
      <c r="KH37" s="219"/>
      <c r="KI37" s="219"/>
      <c r="KJ37" s="219"/>
      <c r="KK37" s="219"/>
      <c r="KL37" s="219"/>
      <c r="KM37" s="219"/>
      <c r="KN37" s="219"/>
      <c r="KO37" s="219"/>
      <c r="KP37" s="219"/>
      <c r="KQ37" s="219"/>
      <c r="KR37" s="219"/>
      <c r="KS37" s="219"/>
      <c r="KT37" s="219"/>
      <c r="KU37" s="219"/>
      <c r="KV37" s="219"/>
      <c r="KW37" s="219"/>
      <c r="KX37" s="219"/>
      <c r="KY37" s="219"/>
      <c r="KZ37" s="219"/>
      <c r="LA37" s="219"/>
      <c r="LB37" s="219"/>
      <c r="LC37" s="219"/>
      <c r="LD37" s="219"/>
      <c r="LE37" s="219"/>
      <c r="LF37" s="219"/>
      <c r="LG37" s="219"/>
      <c r="LH37" s="219"/>
      <c r="LI37" s="219"/>
      <c r="LJ37" s="219"/>
      <c r="LK37" s="219"/>
      <c r="LL37" s="219"/>
      <c r="LM37" s="219"/>
      <c r="LN37" s="219"/>
      <c r="LO37" s="219"/>
      <c r="LP37" s="219"/>
      <c r="LQ37" s="219"/>
      <c r="LR37" s="219"/>
      <c r="LS37" s="219"/>
      <c r="LT37" s="219"/>
      <c r="LU37" s="219"/>
      <c r="LV37" s="219"/>
      <c r="LW37" s="219"/>
      <c r="LX37" s="219"/>
      <c r="LY37" s="219"/>
      <c r="LZ37" s="219"/>
      <c r="MA37" s="219"/>
      <c r="MB37" s="219"/>
      <c r="MC37" s="219"/>
      <c r="MD37" s="219"/>
      <c r="ME37" s="219"/>
      <c r="MF37" s="219"/>
      <c r="MG37" s="219"/>
      <c r="MH37" s="219"/>
      <c r="MI37" s="219"/>
      <c r="MJ37" s="219"/>
      <c r="MK37" s="219"/>
      <c r="ML37" s="219"/>
      <c r="MM37" s="219"/>
      <c r="MN37" s="219"/>
      <c r="MO37" s="219"/>
      <c r="MP37" s="219"/>
      <c r="MQ37" s="219"/>
      <c r="MR37" s="219"/>
      <c r="MS37" s="219"/>
      <c r="MT37" s="219"/>
      <c r="MU37" s="219"/>
      <c r="MV37" s="219"/>
      <c r="MW37" s="219"/>
      <c r="MX37" s="219"/>
      <c r="MY37" s="219"/>
      <c r="MZ37" s="219"/>
      <c r="NA37" s="219"/>
      <c r="NB37" s="219"/>
      <c r="NC37" s="219"/>
      <c r="ND37" s="219"/>
      <c r="NE37" s="219"/>
      <c r="NF37" s="219"/>
      <c r="NG37" s="219"/>
      <c r="NH37" s="219"/>
      <c r="NI37" s="219"/>
      <c r="NJ37" s="219"/>
      <c r="NK37" s="219"/>
      <c r="NL37" s="219"/>
      <c r="NM37" s="219"/>
      <c r="NN37" s="219"/>
      <c r="NO37" s="219"/>
      <c r="NP37" s="219"/>
      <c r="NQ37" s="219"/>
      <c r="NR37" s="219"/>
      <c r="NS37" s="219"/>
      <c r="NT37" s="219"/>
      <c r="NU37" s="219"/>
      <c r="NV37" s="219"/>
      <c r="NW37" s="219"/>
      <c r="NX37" s="219"/>
      <c r="NY37" s="219"/>
      <c r="NZ37" s="219"/>
      <c r="OA37" s="219"/>
      <c r="OB37" s="219"/>
      <c r="OC37" s="219"/>
      <c r="OD37" s="219"/>
      <c r="OE37" s="219"/>
      <c r="OF37" s="219"/>
      <c r="OG37" s="219"/>
      <c r="OH37" s="219"/>
      <c r="OI37" s="219"/>
      <c r="OJ37" s="219"/>
      <c r="OK37" s="219"/>
      <c r="OL37" s="219"/>
      <c r="OM37" s="219"/>
      <c r="ON37" s="219"/>
      <c r="OO37" s="219"/>
      <c r="OP37" s="219"/>
      <c r="OQ37" s="219"/>
      <c r="OR37" s="219"/>
      <c r="OS37" s="219"/>
      <c r="OT37" s="219"/>
      <c r="OU37" s="219"/>
      <c r="OV37" s="219"/>
      <c r="OW37" s="219"/>
      <c r="OX37" s="219"/>
      <c r="OY37" s="219"/>
      <c r="OZ37" s="219"/>
      <c r="PA37" s="219"/>
      <c r="PB37" s="219"/>
      <c r="PC37" s="219"/>
      <c r="PD37" s="219"/>
      <c r="PE37" s="219"/>
      <c r="PF37" s="219"/>
      <c r="PG37" s="219"/>
      <c r="PH37" s="219"/>
      <c r="PI37" s="219"/>
      <c r="PJ37" s="219"/>
      <c r="PK37" s="219"/>
      <c r="PL37" s="219"/>
      <c r="PM37" s="219"/>
      <c r="PN37" s="219"/>
      <c r="PO37" s="219"/>
      <c r="PP37" s="219"/>
      <c r="PQ37" s="219"/>
      <c r="PR37" s="219"/>
      <c r="PS37" s="219"/>
      <c r="PT37" s="219"/>
      <c r="PU37" s="219"/>
      <c r="PV37" s="219"/>
      <c r="PW37" s="219"/>
      <c r="PX37" s="219"/>
      <c r="PY37" s="219"/>
      <c r="PZ37" s="219"/>
      <c r="QA37" s="219"/>
      <c r="QB37" s="219"/>
      <c r="QC37" s="219"/>
      <c r="QD37" s="219"/>
      <c r="QE37" s="219"/>
      <c r="QF37" s="219"/>
      <c r="QG37" s="219"/>
      <c r="QH37" s="219"/>
      <c r="QI37" s="219"/>
      <c r="QJ37" s="219"/>
      <c r="QK37" s="219"/>
      <c r="QL37" s="219"/>
      <c r="QM37" s="219"/>
      <c r="QN37" s="219"/>
      <c r="QO37" s="219"/>
      <c r="QP37" s="219"/>
      <c r="QQ37" s="219"/>
      <c r="QR37" s="219"/>
      <c r="QS37" s="219"/>
      <c r="QT37" s="219"/>
      <c r="QU37" s="219"/>
      <c r="QV37" s="219"/>
      <c r="QW37" s="219"/>
      <c r="QX37" s="219"/>
      <c r="QY37" s="219"/>
      <c r="QZ37" s="219"/>
      <c r="RA37" s="219"/>
      <c r="RB37" s="219"/>
      <c r="RC37" s="219"/>
      <c r="RD37" s="219"/>
      <c r="RE37" s="219"/>
      <c r="RF37" s="219"/>
      <c r="RG37" s="219"/>
      <c r="RH37" s="219"/>
      <c r="RI37" s="219"/>
      <c r="RJ37" s="219"/>
      <c r="RK37" s="219"/>
      <c r="RL37" s="219"/>
      <c r="RM37" s="219"/>
      <c r="RN37" s="219"/>
      <c r="RO37" s="219"/>
      <c r="RP37" s="219"/>
      <c r="RQ37" s="219"/>
      <c r="RR37" s="219"/>
      <c r="RS37" s="219"/>
      <c r="RT37" s="219"/>
      <c r="RU37" s="219"/>
      <c r="RV37" s="219"/>
      <c r="RW37" s="219"/>
      <c r="RX37" s="219"/>
      <c r="RY37" s="219"/>
      <c r="RZ37" s="219"/>
      <c r="SA37" s="219"/>
      <c r="SB37" s="219"/>
      <c r="SC37" s="219"/>
      <c r="SD37" s="219"/>
      <c r="SE37" s="219"/>
      <c r="SF37" s="219"/>
    </row>
    <row r="38" spans="1:500" x14ac:dyDescent="0.25">
      <c r="A38" s="225" t="s">
        <v>33</v>
      </c>
      <c r="B38" s="214">
        <v>277</v>
      </c>
      <c r="C38" s="214">
        <v>337</v>
      </c>
      <c r="D38" s="214">
        <v>309</v>
      </c>
      <c r="E38" s="214">
        <v>328</v>
      </c>
      <c r="F38" s="214">
        <v>337</v>
      </c>
      <c r="G38" s="214">
        <v>327</v>
      </c>
      <c r="H38" s="214">
        <v>324</v>
      </c>
      <c r="I38" s="214">
        <v>284</v>
      </c>
      <c r="J38" s="214">
        <v>365</v>
      </c>
      <c r="K38" s="214">
        <v>296</v>
      </c>
      <c r="L38" s="214">
        <v>360</v>
      </c>
      <c r="M38" s="214">
        <v>350</v>
      </c>
      <c r="N38" s="214">
        <v>301</v>
      </c>
      <c r="O38" s="214">
        <v>322</v>
      </c>
      <c r="P38" s="214">
        <v>329</v>
      </c>
      <c r="Q38" s="214">
        <v>359</v>
      </c>
      <c r="R38" s="214">
        <v>359</v>
      </c>
      <c r="S38" s="214">
        <v>340</v>
      </c>
      <c r="T38" s="214">
        <v>369</v>
      </c>
      <c r="U38" s="214">
        <v>342</v>
      </c>
      <c r="V38" s="214">
        <v>389</v>
      </c>
      <c r="W38" s="214">
        <v>392</v>
      </c>
      <c r="X38" s="214">
        <v>373</v>
      </c>
      <c r="Y38" s="214">
        <v>517</v>
      </c>
      <c r="Z38" s="214">
        <v>345</v>
      </c>
      <c r="AA38" s="214">
        <v>410</v>
      </c>
      <c r="AB38" s="214">
        <v>325</v>
      </c>
      <c r="AC38" s="214">
        <v>405</v>
      </c>
      <c r="AD38" s="214">
        <v>365</v>
      </c>
      <c r="AE38" s="214">
        <v>369</v>
      </c>
      <c r="AF38" s="214">
        <v>375</v>
      </c>
      <c r="AG38" s="214">
        <v>421</v>
      </c>
      <c r="AH38" s="214">
        <v>423</v>
      </c>
      <c r="AI38" s="214">
        <v>451</v>
      </c>
      <c r="AJ38" s="214">
        <v>482</v>
      </c>
      <c r="AK38" s="214">
        <v>409</v>
      </c>
      <c r="AL38" s="214">
        <v>428</v>
      </c>
      <c r="AM38" s="214">
        <v>415</v>
      </c>
      <c r="AN38" s="214">
        <v>421</v>
      </c>
      <c r="AO38" s="214">
        <v>406</v>
      </c>
      <c r="AP38" s="214">
        <v>345</v>
      </c>
      <c r="AQ38" s="214">
        <v>362</v>
      </c>
      <c r="AR38" s="214">
        <v>369</v>
      </c>
      <c r="AS38" s="214">
        <v>422</v>
      </c>
      <c r="AT38" s="214">
        <v>423</v>
      </c>
      <c r="AU38" s="214">
        <v>452</v>
      </c>
      <c r="AV38" s="214">
        <v>482</v>
      </c>
      <c r="AW38" s="214">
        <v>410</v>
      </c>
      <c r="AX38" s="214">
        <v>429</v>
      </c>
      <c r="AY38" s="214">
        <v>415</v>
      </c>
      <c r="AZ38" s="214">
        <v>421</v>
      </c>
      <c r="BA38" s="214">
        <v>406</v>
      </c>
      <c r="BB38" s="456"/>
      <c r="BC38" s="456"/>
      <c r="BD38" s="456"/>
      <c r="BE38" s="215"/>
      <c r="BF38" s="215"/>
      <c r="BG38" s="215"/>
      <c r="BH38" s="215"/>
      <c r="BI38" s="215"/>
      <c r="BJ38" s="215"/>
      <c r="BK38" s="215"/>
      <c r="BL38" s="215"/>
      <c r="BM38" s="215"/>
      <c r="BN38" s="215"/>
      <c r="BO38" s="215"/>
      <c r="BP38" s="215"/>
      <c r="BQ38" s="215"/>
      <c r="BR38" s="215"/>
      <c r="BS38" s="215"/>
      <c r="BT38" s="215"/>
      <c r="BU38" s="215"/>
      <c r="BV38" s="215"/>
      <c r="BW38" s="215"/>
      <c r="BX38" s="215"/>
      <c r="BY38" s="215"/>
      <c r="BZ38" s="215"/>
      <c r="CA38" s="215"/>
      <c r="CB38" s="215"/>
      <c r="CC38" s="215"/>
      <c r="CD38" s="215"/>
      <c r="CE38" s="215"/>
      <c r="CF38" s="215"/>
      <c r="CG38" s="215"/>
      <c r="CH38" s="215"/>
      <c r="CI38" s="215"/>
      <c r="CJ38" s="215"/>
      <c r="CK38" s="215"/>
      <c r="CL38" s="215"/>
      <c r="CM38" s="215"/>
      <c r="CN38" s="215"/>
      <c r="CO38" s="215"/>
      <c r="CP38" s="215"/>
      <c r="CQ38" s="215"/>
      <c r="CR38" s="215"/>
      <c r="CS38" s="215"/>
      <c r="CT38" s="215"/>
      <c r="CU38" s="215"/>
      <c r="CV38" s="215"/>
      <c r="CW38" s="215"/>
      <c r="CX38" s="215"/>
      <c r="CY38" s="215"/>
      <c r="CZ38" s="215"/>
      <c r="DA38" s="215"/>
      <c r="DB38" s="215"/>
      <c r="DC38" s="215"/>
      <c r="DD38" s="215"/>
      <c r="DE38" s="215"/>
      <c r="DF38" s="215"/>
      <c r="DG38" s="215"/>
      <c r="DH38" s="215"/>
      <c r="DI38" s="215"/>
      <c r="DJ38" s="215"/>
      <c r="DK38" s="215"/>
      <c r="DL38" s="215"/>
      <c r="DM38" s="215"/>
      <c r="DN38" s="215"/>
      <c r="DO38" s="215"/>
      <c r="DP38" s="215"/>
      <c r="DQ38" s="215"/>
      <c r="DR38" s="215"/>
      <c r="DS38" s="215"/>
      <c r="DT38" s="215"/>
      <c r="DU38" s="215"/>
      <c r="DV38" s="215"/>
      <c r="DW38" s="215"/>
      <c r="DX38" s="215"/>
      <c r="DY38" s="215"/>
      <c r="DZ38" s="215"/>
      <c r="EA38" s="215"/>
      <c r="EB38" s="215"/>
      <c r="EC38" s="215"/>
      <c r="ED38" s="215"/>
      <c r="EE38" s="215"/>
      <c r="EF38" s="215"/>
      <c r="EG38" s="215"/>
      <c r="EH38" s="215"/>
      <c r="EI38" s="215"/>
      <c r="EJ38" s="215"/>
      <c r="EK38" s="215"/>
      <c r="EL38" s="215"/>
      <c r="EM38" s="215"/>
      <c r="EN38" s="215"/>
      <c r="EO38" s="215"/>
      <c r="EP38" s="215"/>
      <c r="EQ38" s="215"/>
      <c r="ER38" s="215"/>
      <c r="ES38" s="215"/>
      <c r="ET38" s="215"/>
      <c r="EU38" s="215"/>
      <c r="EV38" s="215"/>
      <c r="EW38" s="215"/>
      <c r="EX38" s="215"/>
      <c r="EY38" s="215"/>
      <c r="EZ38" s="215"/>
      <c r="FA38" s="215"/>
      <c r="FB38" s="215"/>
      <c r="FC38" s="215"/>
      <c r="FD38" s="215"/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  <c r="HA38" s="215"/>
      <c r="HB38" s="215"/>
      <c r="HC38" s="215"/>
      <c r="HD38" s="215"/>
      <c r="HE38" s="215"/>
      <c r="HF38" s="215"/>
      <c r="HG38" s="215"/>
      <c r="HH38" s="215"/>
      <c r="HI38" s="215"/>
      <c r="HJ38" s="215"/>
      <c r="HK38" s="215"/>
      <c r="HL38" s="215"/>
      <c r="HM38" s="215"/>
      <c r="HN38" s="215"/>
      <c r="HO38" s="215"/>
      <c r="HP38" s="215"/>
      <c r="HQ38" s="215"/>
      <c r="HR38" s="215"/>
      <c r="HS38" s="215"/>
      <c r="HT38" s="215"/>
      <c r="HU38" s="215"/>
      <c r="HV38" s="215"/>
      <c r="HW38" s="215"/>
      <c r="HX38" s="215"/>
      <c r="HY38" s="215"/>
      <c r="HZ38" s="215"/>
      <c r="IA38" s="215"/>
      <c r="IB38" s="215"/>
      <c r="IC38" s="215"/>
      <c r="ID38" s="215"/>
      <c r="IE38" s="215"/>
      <c r="IF38" s="215"/>
      <c r="IG38" s="215"/>
      <c r="IH38" s="215"/>
      <c r="II38" s="215"/>
      <c r="IJ38" s="215"/>
      <c r="IK38" s="215"/>
      <c r="IL38" s="215"/>
      <c r="IM38" s="215"/>
      <c r="IN38" s="215"/>
      <c r="IO38" s="215"/>
      <c r="IP38" s="215"/>
      <c r="IQ38" s="215"/>
      <c r="IR38" s="215"/>
      <c r="IS38" s="215"/>
      <c r="IT38" s="215"/>
      <c r="IU38" s="215"/>
      <c r="IV38" s="215"/>
      <c r="IW38" s="215"/>
      <c r="IX38" s="215"/>
      <c r="IY38" s="215"/>
      <c r="IZ38" s="215"/>
      <c r="JA38" s="215"/>
      <c r="JB38" s="215"/>
      <c r="JC38" s="215"/>
      <c r="JD38" s="215"/>
      <c r="JE38" s="215"/>
      <c r="JF38" s="215"/>
      <c r="JG38" s="215"/>
      <c r="JH38" s="215"/>
      <c r="JI38" s="215"/>
      <c r="JJ38" s="215"/>
      <c r="JK38" s="215"/>
      <c r="JL38" s="215"/>
      <c r="JM38" s="215"/>
      <c r="JN38" s="215"/>
      <c r="JO38" s="215"/>
      <c r="JP38" s="215"/>
      <c r="JQ38" s="215"/>
      <c r="JR38" s="215"/>
      <c r="JS38" s="215"/>
      <c r="JT38" s="215"/>
      <c r="JU38" s="215"/>
      <c r="JV38" s="215"/>
      <c r="JW38" s="215"/>
      <c r="JX38" s="215"/>
      <c r="JY38" s="215"/>
      <c r="JZ38" s="215"/>
      <c r="KA38" s="215"/>
      <c r="KB38" s="215"/>
      <c r="KC38" s="215"/>
      <c r="KD38" s="215"/>
      <c r="KE38" s="215"/>
      <c r="KF38" s="215"/>
      <c r="KG38" s="215"/>
      <c r="KH38" s="215"/>
      <c r="KI38" s="215"/>
      <c r="KJ38" s="215"/>
      <c r="KK38" s="215"/>
      <c r="KL38" s="215"/>
      <c r="KM38" s="215"/>
      <c r="KN38" s="215"/>
      <c r="KO38" s="215"/>
      <c r="KP38" s="215"/>
      <c r="KQ38" s="215"/>
      <c r="KR38" s="215"/>
      <c r="KS38" s="215"/>
      <c r="KT38" s="215"/>
      <c r="KU38" s="215"/>
      <c r="KV38" s="215"/>
      <c r="KW38" s="215"/>
      <c r="KX38" s="215"/>
      <c r="KY38" s="215"/>
      <c r="KZ38" s="215"/>
      <c r="LA38" s="215"/>
      <c r="LB38" s="215"/>
      <c r="LC38" s="215"/>
      <c r="LD38" s="215"/>
      <c r="LE38" s="215"/>
      <c r="LF38" s="215"/>
      <c r="LG38" s="215"/>
      <c r="LH38" s="215"/>
      <c r="LI38" s="215"/>
      <c r="LJ38" s="215"/>
      <c r="LK38" s="215"/>
      <c r="LL38" s="215"/>
      <c r="LM38" s="215"/>
      <c r="LN38" s="215"/>
      <c r="LO38" s="215"/>
      <c r="LP38" s="215"/>
      <c r="LQ38" s="215"/>
      <c r="LR38" s="215"/>
      <c r="LS38" s="215"/>
      <c r="LT38" s="215"/>
      <c r="LU38" s="215"/>
      <c r="LV38" s="215"/>
      <c r="LW38" s="215"/>
      <c r="LX38" s="215"/>
      <c r="LY38" s="215"/>
      <c r="LZ38" s="215"/>
      <c r="MA38" s="215"/>
      <c r="MB38" s="215"/>
      <c r="MC38" s="215"/>
      <c r="MD38" s="215"/>
      <c r="ME38" s="215"/>
      <c r="MF38" s="215"/>
      <c r="MG38" s="215"/>
      <c r="MH38" s="215"/>
      <c r="MI38" s="215"/>
      <c r="MJ38" s="215"/>
      <c r="MK38" s="215"/>
      <c r="ML38" s="215"/>
      <c r="MM38" s="215"/>
      <c r="MN38" s="215"/>
      <c r="MO38" s="215"/>
      <c r="MP38" s="215"/>
      <c r="MQ38" s="215"/>
      <c r="MR38" s="215"/>
      <c r="MS38" s="215"/>
      <c r="MT38" s="215"/>
      <c r="MU38" s="215"/>
      <c r="MV38" s="215"/>
      <c r="MW38" s="215"/>
      <c r="MX38" s="215"/>
      <c r="MY38" s="215"/>
      <c r="MZ38" s="215"/>
      <c r="NA38" s="215"/>
      <c r="NB38" s="215"/>
      <c r="NC38" s="215"/>
      <c r="ND38" s="215"/>
      <c r="NE38" s="215"/>
      <c r="NF38" s="215"/>
      <c r="NG38" s="215"/>
      <c r="NH38" s="215"/>
      <c r="NI38" s="215"/>
      <c r="NJ38" s="215"/>
      <c r="NK38" s="215"/>
      <c r="NL38" s="215"/>
      <c r="NM38" s="215"/>
      <c r="NN38" s="215"/>
      <c r="NO38" s="215"/>
      <c r="NP38" s="215"/>
      <c r="NQ38" s="215"/>
      <c r="NR38" s="215"/>
      <c r="NS38" s="215"/>
      <c r="NT38" s="215"/>
      <c r="NU38" s="215"/>
      <c r="NV38" s="215"/>
      <c r="NW38" s="215"/>
      <c r="NX38" s="215"/>
      <c r="NY38" s="215"/>
      <c r="NZ38" s="215"/>
      <c r="OA38" s="215"/>
      <c r="OB38" s="215"/>
      <c r="OC38" s="215"/>
      <c r="OD38" s="215"/>
      <c r="OE38" s="215"/>
      <c r="OF38" s="215"/>
      <c r="OG38" s="215"/>
      <c r="OH38" s="215"/>
      <c r="OI38" s="215"/>
      <c r="OJ38" s="215"/>
      <c r="OK38" s="215"/>
      <c r="OL38" s="215"/>
      <c r="OM38" s="215"/>
      <c r="ON38" s="215"/>
      <c r="OO38" s="215"/>
      <c r="OP38" s="215"/>
      <c r="OQ38" s="215"/>
      <c r="OR38" s="215"/>
      <c r="OS38" s="215"/>
      <c r="OT38" s="215"/>
      <c r="OU38" s="215"/>
      <c r="OV38" s="215"/>
      <c r="OW38" s="215"/>
      <c r="OX38" s="215"/>
      <c r="OY38" s="215"/>
      <c r="OZ38" s="215"/>
      <c r="PA38" s="215"/>
      <c r="PB38" s="215"/>
      <c r="PC38" s="215"/>
      <c r="PD38" s="215"/>
      <c r="PE38" s="215"/>
      <c r="PF38" s="215"/>
      <c r="PG38" s="215"/>
      <c r="PH38" s="215"/>
      <c r="PI38" s="215"/>
      <c r="PJ38" s="215"/>
      <c r="PK38" s="215"/>
      <c r="PL38" s="215"/>
      <c r="PM38" s="215"/>
      <c r="PN38" s="215"/>
      <c r="PO38" s="215"/>
      <c r="PP38" s="215"/>
      <c r="PQ38" s="215"/>
      <c r="PR38" s="215"/>
      <c r="PS38" s="215"/>
      <c r="PT38" s="215"/>
      <c r="PU38" s="215"/>
      <c r="PV38" s="215"/>
      <c r="PW38" s="215"/>
      <c r="PX38" s="215"/>
      <c r="PY38" s="215"/>
      <c r="PZ38" s="215"/>
      <c r="QA38" s="215"/>
      <c r="QB38" s="215"/>
      <c r="QC38" s="215"/>
      <c r="QD38" s="215"/>
      <c r="QE38" s="215"/>
      <c r="QF38" s="215"/>
      <c r="QG38" s="215"/>
      <c r="QH38" s="215"/>
      <c r="QI38" s="215"/>
      <c r="QJ38" s="215"/>
      <c r="QK38" s="215"/>
      <c r="QL38" s="215"/>
      <c r="QM38" s="215"/>
      <c r="QN38" s="215"/>
      <c r="QO38" s="215"/>
      <c r="QP38" s="215"/>
      <c r="QQ38" s="215"/>
      <c r="QR38" s="215"/>
      <c r="QS38" s="215"/>
      <c r="QT38" s="215"/>
      <c r="QU38" s="215"/>
      <c r="QV38" s="215"/>
      <c r="QW38" s="215"/>
      <c r="QX38" s="215"/>
      <c r="QY38" s="215"/>
      <c r="QZ38" s="215"/>
      <c r="RA38" s="215"/>
      <c r="RB38" s="215"/>
      <c r="RC38" s="215"/>
      <c r="RD38" s="215"/>
      <c r="RE38" s="215"/>
      <c r="RF38" s="215"/>
      <c r="RG38" s="215"/>
      <c r="RH38" s="215"/>
      <c r="RI38" s="215"/>
      <c r="RJ38" s="215"/>
      <c r="RK38" s="215"/>
      <c r="RL38" s="215"/>
      <c r="RM38" s="215"/>
      <c r="RN38" s="215"/>
      <c r="RO38" s="215"/>
      <c r="RP38" s="215"/>
      <c r="RQ38" s="215"/>
      <c r="RR38" s="215"/>
      <c r="RS38" s="215"/>
      <c r="RT38" s="215"/>
      <c r="RU38" s="215"/>
      <c r="RV38" s="215"/>
      <c r="RW38" s="215"/>
      <c r="RX38" s="215"/>
      <c r="RY38" s="215"/>
      <c r="RZ38" s="215"/>
      <c r="SA38" s="215"/>
      <c r="SB38" s="215"/>
      <c r="SC38" s="215"/>
      <c r="SD38" s="215"/>
      <c r="SE38" s="215"/>
      <c r="SF38" s="215"/>
    </row>
    <row r="39" spans="1:500" x14ac:dyDescent="0.25">
      <c r="A39" s="226" t="s">
        <v>21</v>
      </c>
      <c r="B39" s="218">
        <v>0.245</v>
      </c>
      <c r="C39" s="218">
        <v>0.28299999999999997</v>
      </c>
      <c r="D39" s="218">
        <v>0.17599999999999999</v>
      </c>
      <c r="E39" s="218">
        <v>0.25700000000000001</v>
      </c>
      <c r="F39" s="218">
        <v>0.25800000000000001</v>
      </c>
      <c r="G39" s="218">
        <v>0.192</v>
      </c>
      <c r="H39" s="218">
        <v>0.23599999999999999</v>
      </c>
      <c r="I39" s="218">
        <v>0.22800000000000001</v>
      </c>
      <c r="J39" s="218">
        <v>0.23</v>
      </c>
      <c r="K39" s="218">
        <v>0.20499999999999999</v>
      </c>
      <c r="L39" s="218">
        <v>0.30199999999999999</v>
      </c>
      <c r="M39" s="218">
        <v>0.28100000000000003</v>
      </c>
      <c r="N39" s="218">
        <v>0.25900000000000001</v>
      </c>
      <c r="O39" s="218">
        <v>0.24299999999999999</v>
      </c>
      <c r="P39" s="218">
        <v>0.18099999999999999</v>
      </c>
      <c r="Q39" s="218">
        <v>0.245</v>
      </c>
      <c r="R39" s="218">
        <v>0.23200000000000001</v>
      </c>
      <c r="S39" s="218">
        <v>0.17299999999999999</v>
      </c>
      <c r="T39" s="218">
        <v>0.22700000000000001</v>
      </c>
      <c r="U39" s="218">
        <v>0.21</v>
      </c>
      <c r="V39" s="218">
        <v>0.20899999999999999</v>
      </c>
      <c r="W39" s="218">
        <v>0.248</v>
      </c>
      <c r="X39" s="218">
        <v>0.23499999999999999</v>
      </c>
      <c r="Y39" s="218">
        <v>0.30299999999999999</v>
      </c>
      <c r="Z39" s="218">
        <v>0.26100000000000001</v>
      </c>
      <c r="AA39" s="218">
        <v>0.28899999999999998</v>
      </c>
      <c r="AB39" s="218">
        <v>0.151</v>
      </c>
      <c r="AC39" s="218">
        <v>0.30399999999999999</v>
      </c>
      <c r="AD39" s="218">
        <v>0.26100000000000001</v>
      </c>
      <c r="AE39" s="218">
        <v>0.216</v>
      </c>
      <c r="AF39" s="218">
        <v>0.17699999999999999</v>
      </c>
      <c r="AG39" s="218">
        <v>0.26700000000000002</v>
      </c>
      <c r="AH39" s="218">
        <v>0.26800000000000002</v>
      </c>
      <c r="AI39" s="218">
        <v>0.19600000000000001</v>
      </c>
      <c r="AJ39" s="218">
        <v>0.24199999999999999</v>
      </c>
      <c r="AK39" s="218">
        <v>0.21</v>
      </c>
      <c r="AL39" s="218">
        <v>0.16300000000000001</v>
      </c>
      <c r="AM39" s="218">
        <v>0.28299999999999997</v>
      </c>
      <c r="AN39" s="218">
        <v>0.216</v>
      </c>
      <c r="AO39" s="218">
        <v>0.27600000000000002</v>
      </c>
      <c r="AP39" s="218">
        <v>0.26100000000000001</v>
      </c>
      <c r="AQ39" s="218">
        <v>0.21199999999999999</v>
      </c>
      <c r="AR39" s="218">
        <v>0.17100000000000001</v>
      </c>
      <c r="AS39" s="218">
        <v>0.26500000000000001</v>
      </c>
      <c r="AT39" s="218">
        <v>0.26600000000000001</v>
      </c>
      <c r="AU39" s="218">
        <v>0.19700000000000001</v>
      </c>
      <c r="AV39" s="218">
        <v>0.247</v>
      </c>
      <c r="AW39" s="218">
        <v>0.21</v>
      </c>
      <c r="AX39" s="218">
        <v>0.16800000000000001</v>
      </c>
      <c r="AY39" s="218">
        <v>0.27300000000000002</v>
      </c>
      <c r="AZ39" s="218">
        <v>0.219</v>
      </c>
      <c r="BA39" s="218">
        <v>0.26100000000000001</v>
      </c>
      <c r="BB39" s="460"/>
      <c r="BC39" s="460"/>
      <c r="BD39" s="460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219"/>
      <c r="BQ39" s="219"/>
      <c r="BR39" s="219"/>
      <c r="BS39" s="219"/>
      <c r="BT39" s="219"/>
      <c r="BU39" s="219"/>
      <c r="BV39" s="219"/>
      <c r="BW39" s="219"/>
      <c r="BX39" s="219"/>
      <c r="BY39" s="219"/>
      <c r="BZ39" s="219"/>
      <c r="CA39" s="219"/>
      <c r="CB39" s="219"/>
      <c r="CC39" s="219"/>
      <c r="CD39" s="219"/>
      <c r="CE39" s="219"/>
      <c r="CF39" s="219"/>
      <c r="CG39" s="219"/>
      <c r="CH39" s="219"/>
      <c r="CI39" s="219"/>
      <c r="CJ39" s="219"/>
      <c r="CK39" s="219"/>
      <c r="CL39" s="219"/>
      <c r="CM39" s="219"/>
      <c r="CN39" s="219"/>
      <c r="CO39" s="219"/>
      <c r="CP39" s="219"/>
      <c r="CQ39" s="219"/>
      <c r="CR39" s="219"/>
      <c r="CS39" s="219"/>
      <c r="CT39" s="219"/>
      <c r="CU39" s="219"/>
      <c r="CV39" s="219"/>
      <c r="CW39" s="219"/>
      <c r="CX39" s="219"/>
      <c r="CY39" s="219"/>
      <c r="CZ39" s="219"/>
      <c r="DA39" s="219"/>
      <c r="DB39" s="219"/>
      <c r="DC39" s="219"/>
      <c r="DD39" s="219"/>
      <c r="DE39" s="219"/>
      <c r="DF39" s="219"/>
      <c r="DG39" s="219"/>
      <c r="DH39" s="219"/>
      <c r="DI39" s="219"/>
      <c r="DJ39" s="219"/>
      <c r="DK39" s="219"/>
      <c r="DL39" s="219"/>
      <c r="DM39" s="219"/>
      <c r="DN39" s="219"/>
      <c r="DO39" s="219"/>
      <c r="DP39" s="219"/>
      <c r="DQ39" s="219"/>
      <c r="DR39" s="219"/>
      <c r="DS39" s="219"/>
      <c r="DT39" s="219"/>
      <c r="DU39" s="219"/>
      <c r="DV39" s="219"/>
      <c r="DW39" s="219"/>
      <c r="DX39" s="219"/>
      <c r="DY39" s="219"/>
      <c r="DZ39" s="219"/>
      <c r="EA39" s="219"/>
      <c r="EB39" s="219"/>
      <c r="EC39" s="219"/>
      <c r="ED39" s="219"/>
      <c r="EE39" s="219"/>
      <c r="EF39" s="219"/>
      <c r="EG39" s="219"/>
      <c r="EH39" s="219"/>
      <c r="EI39" s="219"/>
      <c r="EJ39" s="219"/>
      <c r="EK39" s="219"/>
      <c r="EL39" s="219"/>
      <c r="EM39" s="219"/>
      <c r="EN39" s="219"/>
      <c r="EO39" s="219"/>
      <c r="EP39" s="219"/>
      <c r="EQ39" s="219"/>
      <c r="ER39" s="219"/>
      <c r="ES39" s="219"/>
      <c r="ET39" s="219"/>
      <c r="EU39" s="219"/>
      <c r="EV39" s="219"/>
      <c r="EW39" s="219"/>
      <c r="EX39" s="219"/>
      <c r="EY39" s="219"/>
      <c r="EZ39" s="219"/>
      <c r="FA39" s="219"/>
      <c r="FB39" s="219"/>
      <c r="FC39" s="219"/>
      <c r="FD39" s="219"/>
      <c r="FE39" s="219"/>
      <c r="FF39" s="219"/>
      <c r="FG39" s="219"/>
      <c r="FH39" s="219"/>
      <c r="FI39" s="219"/>
      <c r="FJ39" s="219"/>
      <c r="FK39" s="219"/>
      <c r="FL39" s="219"/>
      <c r="FM39" s="219"/>
      <c r="FN39" s="219"/>
      <c r="FO39" s="219"/>
      <c r="FP39" s="219"/>
      <c r="FQ39" s="219"/>
      <c r="FR39" s="219"/>
      <c r="FS39" s="219"/>
      <c r="FT39" s="219"/>
      <c r="FU39" s="219"/>
      <c r="FV39" s="219"/>
      <c r="FW39" s="219"/>
      <c r="FX39" s="219"/>
      <c r="FY39" s="219"/>
      <c r="FZ39" s="219"/>
      <c r="GA39" s="219"/>
      <c r="GB39" s="219"/>
      <c r="GC39" s="219"/>
      <c r="GD39" s="219"/>
      <c r="GE39" s="219"/>
      <c r="GF39" s="219"/>
      <c r="GG39" s="219"/>
      <c r="GH39" s="219"/>
      <c r="GI39" s="219"/>
      <c r="GJ39" s="219"/>
      <c r="GK39" s="219"/>
      <c r="GL39" s="219"/>
      <c r="GM39" s="219"/>
      <c r="GN39" s="219"/>
      <c r="GO39" s="219"/>
      <c r="GP39" s="219"/>
      <c r="GQ39" s="219"/>
      <c r="GR39" s="219"/>
      <c r="GS39" s="219"/>
      <c r="GT39" s="219"/>
      <c r="GU39" s="219"/>
      <c r="GV39" s="219"/>
      <c r="GW39" s="219"/>
      <c r="GX39" s="219"/>
      <c r="GY39" s="219"/>
      <c r="GZ39" s="219"/>
      <c r="HA39" s="219"/>
      <c r="HB39" s="219"/>
      <c r="HC39" s="219"/>
      <c r="HD39" s="219"/>
      <c r="HE39" s="219"/>
      <c r="HF39" s="219"/>
      <c r="HG39" s="219"/>
      <c r="HH39" s="219"/>
      <c r="HI39" s="219"/>
      <c r="HJ39" s="219"/>
      <c r="HK39" s="219"/>
      <c r="HL39" s="219"/>
      <c r="HM39" s="219"/>
      <c r="HN39" s="219"/>
      <c r="HO39" s="219"/>
      <c r="HP39" s="219"/>
      <c r="HQ39" s="219"/>
      <c r="HR39" s="219"/>
      <c r="HS39" s="219"/>
      <c r="HT39" s="219"/>
      <c r="HU39" s="219"/>
      <c r="HV39" s="219"/>
      <c r="HW39" s="219"/>
      <c r="HX39" s="219"/>
      <c r="HY39" s="219"/>
      <c r="HZ39" s="219"/>
      <c r="IA39" s="219"/>
      <c r="IB39" s="219"/>
      <c r="IC39" s="219"/>
      <c r="ID39" s="219"/>
      <c r="IE39" s="219"/>
      <c r="IF39" s="219"/>
      <c r="IG39" s="219"/>
      <c r="IH39" s="219"/>
      <c r="II39" s="219"/>
      <c r="IJ39" s="219"/>
      <c r="IK39" s="219"/>
      <c r="IL39" s="219"/>
      <c r="IM39" s="219"/>
      <c r="IN39" s="219"/>
      <c r="IO39" s="219"/>
      <c r="IP39" s="219"/>
      <c r="IQ39" s="219"/>
      <c r="IR39" s="219"/>
      <c r="IS39" s="219"/>
      <c r="IT39" s="219"/>
      <c r="IU39" s="219"/>
      <c r="IV39" s="219"/>
      <c r="IW39" s="219"/>
      <c r="IX39" s="219"/>
      <c r="IY39" s="219"/>
      <c r="IZ39" s="219"/>
      <c r="JA39" s="219"/>
      <c r="JB39" s="219"/>
      <c r="JC39" s="219"/>
      <c r="JD39" s="219"/>
      <c r="JE39" s="219"/>
      <c r="JF39" s="219"/>
      <c r="JG39" s="219"/>
      <c r="JH39" s="219"/>
      <c r="JI39" s="219"/>
      <c r="JJ39" s="219"/>
      <c r="JK39" s="219"/>
      <c r="JL39" s="219"/>
      <c r="JM39" s="219"/>
      <c r="JN39" s="219"/>
      <c r="JO39" s="219"/>
      <c r="JP39" s="219"/>
      <c r="JQ39" s="219"/>
      <c r="JR39" s="219"/>
      <c r="JS39" s="219"/>
      <c r="JT39" s="219"/>
      <c r="JU39" s="219"/>
      <c r="JV39" s="219"/>
      <c r="JW39" s="219"/>
      <c r="JX39" s="219"/>
      <c r="JY39" s="219"/>
      <c r="JZ39" s="219"/>
      <c r="KA39" s="219"/>
      <c r="KB39" s="219"/>
      <c r="KC39" s="219"/>
      <c r="KD39" s="219"/>
      <c r="KE39" s="219"/>
      <c r="KF39" s="219"/>
      <c r="KG39" s="219"/>
      <c r="KH39" s="219"/>
      <c r="KI39" s="219"/>
      <c r="KJ39" s="219"/>
      <c r="KK39" s="219"/>
      <c r="KL39" s="219"/>
      <c r="KM39" s="219"/>
      <c r="KN39" s="219"/>
      <c r="KO39" s="219"/>
      <c r="KP39" s="219"/>
      <c r="KQ39" s="219"/>
      <c r="KR39" s="219"/>
      <c r="KS39" s="219"/>
      <c r="KT39" s="219"/>
      <c r="KU39" s="219"/>
      <c r="KV39" s="219"/>
      <c r="KW39" s="219"/>
      <c r="KX39" s="219"/>
      <c r="KY39" s="219"/>
      <c r="KZ39" s="219"/>
      <c r="LA39" s="219"/>
      <c r="LB39" s="219"/>
      <c r="LC39" s="219"/>
      <c r="LD39" s="219"/>
      <c r="LE39" s="219"/>
      <c r="LF39" s="219"/>
      <c r="LG39" s="219"/>
      <c r="LH39" s="219"/>
      <c r="LI39" s="219"/>
      <c r="LJ39" s="219"/>
      <c r="LK39" s="219"/>
      <c r="LL39" s="219"/>
      <c r="LM39" s="219"/>
      <c r="LN39" s="219"/>
      <c r="LO39" s="219"/>
      <c r="LP39" s="219"/>
      <c r="LQ39" s="219"/>
      <c r="LR39" s="219"/>
      <c r="LS39" s="219"/>
      <c r="LT39" s="219"/>
      <c r="LU39" s="219"/>
      <c r="LV39" s="219"/>
      <c r="LW39" s="219"/>
      <c r="LX39" s="219"/>
      <c r="LY39" s="219"/>
      <c r="LZ39" s="219"/>
      <c r="MA39" s="219"/>
      <c r="MB39" s="219"/>
      <c r="MC39" s="219"/>
      <c r="MD39" s="219"/>
      <c r="ME39" s="219"/>
      <c r="MF39" s="219"/>
      <c r="MG39" s="219"/>
      <c r="MH39" s="219"/>
      <c r="MI39" s="219"/>
      <c r="MJ39" s="219"/>
      <c r="MK39" s="219"/>
      <c r="ML39" s="219"/>
      <c r="MM39" s="219"/>
      <c r="MN39" s="219"/>
      <c r="MO39" s="219"/>
      <c r="MP39" s="219"/>
      <c r="MQ39" s="219"/>
      <c r="MR39" s="219"/>
      <c r="MS39" s="219"/>
      <c r="MT39" s="219"/>
      <c r="MU39" s="219"/>
      <c r="MV39" s="219"/>
      <c r="MW39" s="219"/>
      <c r="MX39" s="219"/>
      <c r="MY39" s="219"/>
      <c r="MZ39" s="219"/>
      <c r="NA39" s="219"/>
      <c r="NB39" s="219"/>
      <c r="NC39" s="219"/>
      <c r="ND39" s="219"/>
      <c r="NE39" s="219"/>
      <c r="NF39" s="219"/>
      <c r="NG39" s="219"/>
      <c r="NH39" s="219"/>
      <c r="NI39" s="219"/>
      <c r="NJ39" s="219"/>
      <c r="NK39" s="219"/>
      <c r="NL39" s="219"/>
      <c r="NM39" s="219"/>
      <c r="NN39" s="219"/>
      <c r="NO39" s="219"/>
      <c r="NP39" s="219"/>
      <c r="NQ39" s="219"/>
      <c r="NR39" s="219"/>
      <c r="NS39" s="219"/>
      <c r="NT39" s="219"/>
      <c r="NU39" s="219"/>
      <c r="NV39" s="219"/>
      <c r="NW39" s="219"/>
      <c r="NX39" s="219"/>
      <c r="NY39" s="219"/>
      <c r="NZ39" s="219"/>
      <c r="OA39" s="219"/>
      <c r="OB39" s="219"/>
      <c r="OC39" s="219"/>
      <c r="OD39" s="219"/>
      <c r="OE39" s="219"/>
      <c r="OF39" s="219"/>
      <c r="OG39" s="219"/>
      <c r="OH39" s="219"/>
      <c r="OI39" s="219"/>
      <c r="OJ39" s="219"/>
      <c r="OK39" s="219"/>
      <c r="OL39" s="219"/>
      <c r="OM39" s="219"/>
      <c r="ON39" s="219"/>
      <c r="OO39" s="219"/>
      <c r="OP39" s="219"/>
      <c r="OQ39" s="219"/>
      <c r="OR39" s="219"/>
      <c r="OS39" s="219"/>
      <c r="OT39" s="219"/>
      <c r="OU39" s="219"/>
      <c r="OV39" s="219"/>
      <c r="OW39" s="219"/>
      <c r="OX39" s="219"/>
      <c r="OY39" s="219"/>
      <c r="OZ39" s="219"/>
      <c r="PA39" s="219"/>
      <c r="PB39" s="219"/>
      <c r="PC39" s="219"/>
      <c r="PD39" s="219"/>
      <c r="PE39" s="219"/>
      <c r="PF39" s="219"/>
      <c r="PG39" s="219"/>
      <c r="PH39" s="219"/>
      <c r="PI39" s="219"/>
      <c r="PJ39" s="219"/>
      <c r="PK39" s="219"/>
      <c r="PL39" s="219"/>
      <c r="PM39" s="219"/>
      <c r="PN39" s="219"/>
      <c r="PO39" s="219"/>
      <c r="PP39" s="219"/>
      <c r="PQ39" s="219"/>
      <c r="PR39" s="219"/>
      <c r="PS39" s="219"/>
      <c r="PT39" s="219"/>
      <c r="PU39" s="219"/>
      <c r="PV39" s="219"/>
      <c r="PW39" s="219"/>
      <c r="PX39" s="219"/>
      <c r="PY39" s="219"/>
      <c r="PZ39" s="219"/>
      <c r="QA39" s="219"/>
      <c r="QB39" s="219"/>
      <c r="QC39" s="219"/>
      <c r="QD39" s="219"/>
      <c r="QE39" s="219"/>
      <c r="QF39" s="219"/>
      <c r="QG39" s="219"/>
      <c r="QH39" s="219"/>
      <c r="QI39" s="219"/>
      <c r="QJ39" s="219"/>
      <c r="QK39" s="219"/>
      <c r="QL39" s="219"/>
      <c r="QM39" s="219"/>
      <c r="QN39" s="219"/>
      <c r="QO39" s="219"/>
      <c r="QP39" s="219"/>
      <c r="QQ39" s="219"/>
      <c r="QR39" s="219"/>
      <c r="QS39" s="219"/>
      <c r="QT39" s="219"/>
      <c r="QU39" s="219"/>
      <c r="QV39" s="219"/>
      <c r="QW39" s="219"/>
      <c r="QX39" s="219"/>
      <c r="QY39" s="219"/>
      <c r="QZ39" s="219"/>
      <c r="RA39" s="219"/>
      <c r="RB39" s="219"/>
      <c r="RC39" s="219"/>
      <c r="RD39" s="219"/>
      <c r="RE39" s="219"/>
      <c r="RF39" s="219"/>
      <c r="RG39" s="219"/>
      <c r="RH39" s="219"/>
      <c r="RI39" s="219"/>
      <c r="RJ39" s="219"/>
      <c r="RK39" s="219"/>
      <c r="RL39" s="219"/>
      <c r="RM39" s="219"/>
      <c r="RN39" s="219"/>
      <c r="RO39" s="219"/>
      <c r="RP39" s="219"/>
      <c r="RQ39" s="219"/>
      <c r="RR39" s="219"/>
      <c r="RS39" s="219"/>
      <c r="RT39" s="219"/>
      <c r="RU39" s="219"/>
      <c r="RV39" s="219"/>
      <c r="RW39" s="219"/>
      <c r="RX39" s="219"/>
      <c r="RY39" s="219"/>
      <c r="RZ39" s="219"/>
      <c r="SA39" s="219"/>
      <c r="SB39" s="219"/>
      <c r="SC39" s="219"/>
      <c r="SD39" s="219"/>
      <c r="SE39" s="219"/>
      <c r="SF39" s="219"/>
    </row>
    <row r="40" spans="1:500" x14ac:dyDescent="0.25">
      <c r="A40" s="226" t="s">
        <v>34</v>
      </c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M40" s="220"/>
      <c r="N40" s="218">
        <v>-6.2E-2</v>
      </c>
      <c r="O40" s="218">
        <v>0.157</v>
      </c>
      <c r="P40" s="218">
        <v>-3.2000000000000001E-2</v>
      </c>
      <c r="Q40" s="218">
        <v>5.1999999999999998E-2</v>
      </c>
      <c r="R40" s="218">
        <v>0.12</v>
      </c>
      <c r="S40" s="218">
        <v>0.111</v>
      </c>
      <c r="T40" s="218">
        <v>4.2000000000000003E-2</v>
      </c>
      <c r="U40" s="218">
        <v>0.1</v>
      </c>
      <c r="V40" s="218">
        <v>0.105</v>
      </c>
      <c r="W40" s="218">
        <v>-0.23</v>
      </c>
      <c r="X40" s="218">
        <v>0.29699999999999999</v>
      </c>
      <c r="Y40" s="218">
        <v>-0.108</v>
      </c>
      <c r="Z40" s="218">
        <v>-6.0000000000000001E-3</v>
      </c>
      <c r="AA40" s="218">
        <v>-0.20499999999999999</v>
      </c>
      <c r="AB40" s="218">
        <v>0.19500000000000001</v>
      </c>
      <c r="AC40" s="218">
        <v>-0.22</v>
      </c>
      <c r="AD40" s="218">
        <v>-6.0000000000000001E-3</v>
      </c>
      <c r="AE40" s="218">
        <v>0.14099999999999999</v>
      </c>
      <c r="AF40" s="218">
        <v>0.03</v>
      </c>
      <c r="AG40" s="218">
        <v>-9.7000000000000003E-2</v>
      </c>
      <c r="AH40" s="218">
        <v>-0.159</v>
      </c>
      <c r="AI40" s="218">
        <v>-0.152</v>
      </c>
      <c r="AJ40" s="218">
        <v>-7.9000000000000001E-2</v>
      </c>
      <c r="AK40" s="218">
        <v>2E-3</v>
      </c>
      <c r="AL40" s="218">
        <v>0.307</v>
      </c>
      <c r="AM40" s="218">
        <v>-0.13200000000000001</v>
      </c>
      <c r="AN40" s="218">
        <v>9.8000000000000004E-2</v>
      </c>
      <c r="AO40" s="218">
        <v>7.8E-2</v>
      </c>
      <c r="AP40" s="218">
        <v>-6.0000000000000001E-3</v>
      </c>
      <c r="AQ40" s="218">
        <v>0.16400000000000001</v>
      </c>
      <c r="AR40" s="218">
        <v>7.0000000000000007E-2</v>
      </c>
      <c r="AS40" s="218">
        <v>-8.7999999999999995E-2</v>
      </c>
      <c r="AT40" s="218">
        <v>-0.151</v>
      </c>
      <c r="AU40" s="218">
        <v>-0.16</v>
      </c>
      <c r="AV40" s="218">
        <v>-0.104</v>
      </c>
      <c r="AW40" s="218">
        <v>1E-3</v>
      </c>
      <c r="AX40" s="218">
        <v>0.27</v>
      </c>
      <c r="AY40" s="218">
        <v>-9.7000000000000003E-2</v>
      </c>
      <c r="AZ40" s="218">
        <v>8.1000000000000003E-2</v>
      </c>
      <c r="BA40" s="218">
        <v>0.127</v>
      </c>
      <c r="BB40" s="460"/>
      <c r="BC40" s="460"/>
      <c r="BD40" s="460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219"/>
      <c r="BS40" s="219"/>
      <c r="BT40" s="219"/>
      <c r="BU40" s="219"/>
      <c r="BV40" s="219"/>
      <c r="BW40" s="219"/>
      <c r="BX40" s="219"/>
      <c r="BY40" s="219"/>
      <c r="BZ40" s="219"/>
      <c r="CA40" s="219"/>
      <c r="CB40" s="219"/>
      <c r="CC40" s="219"/>
      <c r="CD40" s="219"/>
      <c r="CE40" s="219"/>
      <c r="CF40" s="219"/>
      <c r="CG40" s="219"/>
      <c r="CH40" s="219"/>
      <c r="CI40" s="219"/>
      <c r="CJ40" s="219"/>
      <c r="CK40" s="219"/>
      <c r="CL40" s="219"/>
      <c r="CM40" s="219"/>
      <c r="CN40" s="219"/>
      <c r="CO40" s="219"/>
      <c r="CP40" s="219"/>
      <c r="CQ40" s="219"/>
      <c r="CR40" s="219"/>
      <c r="CS40" s="219"/>
      <c r="CT40" s="219"/>
      <c r="CU40" s="219"/>
      <c r="CV40" s="219"/>
      <c r="CW40" s="219"/>
      <c r="CX40" s="219"/>
      <c r="CY40" s="219"/>
      <c r="CZ40" s="219"/>
      <c r="DA40" s="219"/>
      <c r="DB40" s="219"/>
      <c r="DC40" s="219"/>
      <c r="DD40" s="219"/>
      <c r="DE40" s="219"/>
      <c r="DF40" s="219"/>
      <c r="DG40" s="219"/>
      <c r="DH40" s="219"/>
      <c r="DI40" s="219"/>
      <c r="DJ40" s="219"/>
      <c r="DK40" s="219"/>
      <c r="DL40" s="219"/>
      <c r="DM40" s="219"/>
      <c r="DN40" s="219"/>
      <c r="DO40" s="219"/>
      <c r="DP40" s="219"/>
      <c r="DQ40" s="219"/>
      <c r="DR40" s="219"/>
      <c r="DS40" s="219"/>
      <c r="DT40" s="219"/>
      <c r="DU40" s="219"/>
      <c r="DV40" s="219"/>
      <c r="DW40" s="219"/>
      <c r="DX40" s="219"/>
      <c r="DY40" s="219"/>
      <c r="DZ40" s="219"/>
      <c r="EA40" s="219"/>
      <c r="EB40" s="219"/>
      <c r="EC40" s="219"/>
      <c r="ED40" s="219"/>
      <c r="EE40" s="219"/>
      <c r="EF40" s="219"/>
      <c r="EG40" s="219"/>
      <c r="EH40" s="219"/>
      <c r="EI40" s="219"/>
      <c r="EJ40" s="219"/>
      <c r="EK40" s="219"/>
      <c r="EL40" s="219"/>
      <c r="EM40" s="219"/>
      <c r="EN40" s="219"/>
      <c r="EO40" s="219"/>
      <c r="EP40" s="219"/>
      <c r="EQ40" s="219"/>
      <c r="ER40" s="219"/>
      <c r="ES40" s="219"/>
      <c r="ET40" s="219"/>
      <c r="EU40" s="219"/>
      <c r="EV40" s="219"/>
      <c r="EW40" s="219"/>
      <c r="EX40" s="219"/>
      <c r="EY40" s="219"/>
      <c r="EZ40" s="219"/>
      <c r="FA40" s="219"/>
      <c r="FB40" s="219"/>
      <c r="FC40" s="219"/>
      <c r="FD40" s="219"/>
      <c r="FE40" s="219"/>
      <c r="FF40" s="219"/>
      <c r="FG40" s="219"/>
      <c r="FH40" s="219"/>
      <c r="FI40" s="219"/>
      <c r="FJ40" s="219"/>
      <c r="FK40" s="219"/>
      <c r="FL40" s="219"/>
      <c r="FM40" s="219"/>
      <c r="FN40" s="219"/>
      <c r="FO40" s="219"/>
      <c r="FP40" s="219"/>
      <c r="FQ40" s="219"/>
      <c r="FR40" s="219"/>
      <c r="FS40" s="219"/>
      <c r="FT40" s="219"/>
      <c r="FU40" s="219"/>
      <c r="FV40" s="219"/>
      <c r="FW40" s="219"/>
      <c r="FX40" s="219"/>
      <c r="FY40" s="219"/>
      <c r="FZ40" s="219"/>
      <c r="GA40" s="219"/>
      <c r="GB40" s="219"/>
      <c r="GC40" s="219"/>
      <c r="GD40" s="219"/>
      <c r="GE40" s="219"/>
      <c r="GF40" s="219"/>
      <c r="GG40" s="219"/>
      <c r="GH40" s="219"/>
      <c r="GI40" s="219"/>
      <c r="GJ40" s="219"/>
      <c r="GK40" s="219"/>
      <c r="GL40" s="219"/>
      <c r="GM40" s="219"/>
      <c r="GN40" s="219"/>
      <c r="GO40" s="219"/>
      <c r="GP40" s="219"/>
      <c r="GQ40" s="219"/>
      <c r="GR40" s="219"/>
      <c r="GS40" s="219"/>
      <c r="GT40" s="219"/>
      <c r="GU40" s="219"/>
      <c r="GV40" s="219"/>
      <c r="GW40" s="219"/>
      <c r="GX40" s="219"/>
      <c r="GY40" s="219"/>
      <c r="GZ40" s="219"/>
      <c r="HA40" s="219"/>
      <c r="HB40" s="219"/>
      <c r="HC40" s="219"/>
      <c r="HD40" s="219"/>
      <c r="HE40" s="219"/>
      <c r="HF40" s="219"/>
      <c r="HG40" s="219"/>
      <c r="HH40" s="219"/>
      <c r="HI40" s="219"/>
      <c r="HJ40" s="219"/>
      <c r="HK40" s="219"/>
      <c r="HL40" s="219"/>
      <c r="HM40" s="219"/>
      <c r="HN40" s="219"/>
      <c r="HO40" s="219"/>
      <c r="HP40" s="219"/>
      <c r="HQ40" s="219"/>
      <c r="HR40" s="219"/>
      <c r="HS40" s="219"/>
      <c r="HT40" s="219"/>
      <c r="HU40" s="219"/>
      <c r="HV40" s="219"/>
      <c r="HW40" s="219"/>
      <c r="HX40" s="219"/>
      <c r="HY40" s="219"/>
      <c r="HZ40" s="219"/>
      <c r="IA40" s="219"/>
      <c r="IB40" s="219"/>
      <c r="IC40" s="219"/>
      <c r="ID40" s="219"/>
      <c r="IE40" s="219"/>
      <c r="IF40" s="219"/>
      <c r="IG40" s="219"/>
      <c r="IH40" s="219"/>
      <c r="II40" s="219"/>
      <c r="IJ40" s="219"/>
      <c r="IK40" s="219"/>
      <c r="IL40" s="219"/>
      <c r="IM40" s="219"/>
      <c r="IN40" s="219"/>
      <c r="IO40" s="219"/>
      <c r="IP40" s="219"/>
      <c r="IQ40" s="219"/>
      <c r="IR40" s="219"/>
      <c r="IS40" s="219"/>
      <c r="IT40" s="219"/>
      <c r="IU40" s="219"/>
      <c r="IV40" s="219"/>
      <c r="IW40" s="219"/>
      <c r="IX40" s="219"/>
      <c r="IY40" s="219"/>
      <c r="IZ40" s="219"/>
      <c r="JA40" s="219"/>
      <c r="JB40" s="219"/>
      <c r="JC40" s="219"/>
      <c r="JD40" s="219"/>
      <c r="JE40" s="219"/>
      <c r="JF40" s="219"/>
      <c r="JG40" s="219"/>
      <c r="JH40" s="219"/>
      <c r="JI40" s="219"/>
      <c r="JJ40" s="219"/>
      <c r="JK40" s="219"/>
      <c r="JL40" s="219"/>
      <c r="JM40" s="219"/>
      <c r="JN40" s="219"/>
      <c r="JO40" s="219"/>
      <c r="JP40" s="219"/>
      <c r="JQ40" s="219"/>
      <c r="JR40" s="219"/>
      <c r="JS40" s="219"/>
      <c r="JT40" s="219"/>
      <c r="JU40" s="219"/>
      <c r="JV40" s="219"/>
      <c r="JW40" s="219"/>
      <c r="JX40" s="219"/>
      <c r="JY40" s="219"/>
      <c r="JZ40" s="219"/>
      <c r="KA40" s="219"/>
      <c r="KB40" s="219"/>
      <c r="KC40" s="219"/>
      <c r="KD40" s="219"/>
      <c r="KE40" s="219"/>
      <c r="KF40" s="219"/>
      <c r="KG40" s="219"/>
      <c r="KH40" s="219"/>
      <c r="KI40" s="219"/>
      <c r="KJ40" s="219"/>
      <c r="KK40" s="219"/>
      <c r="KL40" s="219"/>
      <c r="KM40" s="219"/>
      <c r="KN40" s="219"/>
      <c r="KO40" s="219"/>
      <c r="KP40" s="219"/>
      <c r="KQ40" s="219"/>
      <c r="KR40" s="219"/>
      <c r="KS40" s="219"/>
      <c r="KT40" s="219"/>
      <c r="KU40" s="219"/>
      <c r="KV40" s="219"/>
      <c r="KW40" s="219"/>
      <c r="KX40" s="219"/>
      <c r="KY40" s="219"/>
      <c r="KZ40" s="219"/>
      <c r="LA40" s="219"/>
      <c r="LB40" s="219"/>
      <c r="LC40" s="219"/>
      <c r="LD40" s="219"/>
      <c r="LE40" s="219"/>
      <c r="LF40" s="219"/>
      <c r="LG40" s="219"/>
      <c r="LH40" s="219"/>
      <c r="LI40" s="219"/>
      <c r="LJ40" s="219"/>
      <c r="LK40" s="219"/>
      <c r="LL40" s="219"/>
      <c r="LM40" s="219"/>
      <c r="LN40" s="219"/>
      <c r="LO40" s="219"/>
      <c r="LP40" s="219"/>
      <c r="LQ40" s="219"/>
      <c r="LR40" s="219"/>
      <c r="LS40" s="219"/>
      <c r="LT40" s="219"/>
      <c r="LU40" s="219"/>
      <c r="LV40" s="219"/>
      <c r="LW40" s="219"/>
      <c r="LX40" s="219"/>
      <c r="LY40" s="219"/>
      <c r="LZ40" s="219"/>
      <c r="MA40" s="219"/>
      <c r="MB40" s="219"/>
      <c r="MC40" s="219"/>
      <c r="MD40" s="219"/>
      <c r="ME40" s="219"/>
      <c r="MF40" s="219"/>
      <c r="MG40" s="219"/>
      <c r="MH40" s="219"/>
      <c r="MI40" s="219"/>
      <c r="MJ40" s="219"/>
      <c r="MK40" s="219"/>
      <c r="ML40" s="219"/>
      <c r="MM40" s="219"/>
      <c r="MN40" s="219"/>
      <c r="MO40" s="219"/>
      <c r="MP40" s="219"/>
      <c r="MQ40" s="219"/>
      <c r="MR40" s="219"/>
      <c r="MS40" s="219"/>
      <c r="MT40" s="219"/>
      <c r="MU40" s="219"/>
      <c r="MV40" s="219"/>
      <c r="MW40" s="219"/>
      <c r="MX40" s="219"/>
      <c r="MY40" s="219"/>
      <c r="MZ40" s="219"/>
      <c r="NA40" s="219"/>
      <c r="NB40" s="219"/>
      <c r="NC40" s="219"/>
      <c r="ND40" s="219"/>
      <c r="NE40" s="219"/>
      <c r="NF40" s="219"/>
      <c r="NG40" s="219"/>
      <c r="NH40" s="219"/>
      <c r="NI40" s="219"/>
      <c r="NJ40" s="219"/>
      <c r="NK40" s="219"/>
      <c r="NL40" s="219"/>
      <c r="NM40" s="219"/>
      <c r="NN40" s="219"/>
      <c r="NO40" s="219"/>
      <c r="NP40" s="219"/>
      <c r="NQ40" s="219"/>
      <c r="NR40" s="219"/>
      <c r="NS40" s="219"/>
      <c r="NT40" s="219"/>
      <c r="NU40" s="219"/>
      <c r="NV40" s="219"/>
      <c r="NW40" s="219"/>
      <c r="NX40" s="219"/>
      <c r="NY40" s="219"/>
      <c r="NZ40" s="219"/>
      <c r="OA40" s="219"/>
      <c r="OB40" s="219"/>
      <c r="OC40" s="219"/>
      <c r="OD40" s="219"/>
      <c r="OE40" s="219"/>
      <c r="OF40" s="219"/>
      <c r="OG40" s="219"/>
      <c r="OH40" s="219"/>
      <c r="OI40" s="219"/>
      <c r="OJ40" s="219"/>
      <c r="OK40" s="219"/>
      <c r="OL40" s="219"/>
      <c r="OM40" s="219"/>
      <c r="ON40" s="219"/>
      <c r="OO40" s="219"/>
      <c r="OP40" s="219"/>
      <c r="OQ40" s="219"/>
      <c r="OR40" s="219"/>
      <c r="OS40" s="219"/>
      <c r="OT40" s="219"/>
      <c r="OU40" s="219"/>
      <c r="OV40" s="219"/>
      <c r="OW40" s="219"/>
      <c r="OX40" s="219"/>
      <c r="OY40" s="219"/>
      <c r="OZ40" s="219"/>
      <c r="PA40" s="219"/>
      <c r="PB40" s="219"/>
      <c r="PC40" s="219"/>
      <c r="PD40" s="219"/>
      <c r="PE40" s="219"/>
      <c r="PF40" s="219"/>
      <c r="PG40" s="219"/>
      <c r="PH40" s="219"/>
      <c r="PI40" s="219"/>
      <c r="PJ40" s="219"/>
      <c r="PK40" s="219"/>
      <c r="PL40" s="219"/>
      <c r="PM40" s="219"/>
      <c r="PN40" s="219"/>
      <c r="PO40" s="219"/>
      <c r="PP40" s="219"/>
      <c r="PQ40" s="219"/>
      <c r="PR40" s="219"/>
      <c r="PS40" s="219"/>
      <c r="PT40" s="219"/>
      <c r="PU40" s="219"/>
      <c r="PV40" s="219"/>
      <c r="PW40" s="219"/>
      <c r="PX40" s="219"/>
      <c r="PY40" s="219"/>
      <c r="PZ40" s="219"/>
      <c r="QA40" s="219"/>
      <c r="QB40" s="219"/>
      <c r="QC40" s="219"/>
      <c r="QD40" s="219"/>
      <c r="QE40" s="219"/>
      <c r="QF40" s="219"/>
      <c r="QG40" s="219"/>
      <c r="QH40" s="219"/>
      <c r="QI40" s="219"/>
      <c r="QJ40" s="219"/>
      <c r="QK40" s="219"/>
      <c r="QL40" s="219"/>
      <c r="QM40" s="219"/>
      <c r="QN40" s="219"/>
      <c r="QO40" s="219"/>
      <c r="QP40" s="219"/>
      <c r="QQ40" s="219"/>
      <c r="QR40" s="219"/>
      <c r="QS40" s="219"/>
      <c r="QT40" s="219"/>
      <c r="QU40" s="219"/>
      <c r="QV40" s="219"/>
      <c r="QW40" s="219"/>
      <c r="QX40" s="219"/>
      <c r="QY40" s="219"/>
      <c r="QZ40" s="219"/>
      <c r="RA40" s="219"/>
      <c r="RB40" s="219"/>
      <c r="RC40" s="219"/>
      <c r="RD40" s="219"/>
      <c r="RE40" s="219"/>
      <c r="RF40" s="219"/>
      <c r="RG40" s="219"/>
      <c r="RH40" s="219"/>
      <c r="RI40" s="219"/>
      <c r="RJ40" s="219"/>
      <c r="RK40" s="219"/>
      <c r="RL40" s="219"/>
      <c r="RM40" s="219"/>
      <c r="RN40" s="219"/>
      <c r="RO40" s="219"/>
      <c r="RP40" s="219"/>
      <c r="RQ40" s="219"/>
      <c r="RR40" s="219"/>
      <c r="RS40" s="219"/>
      <c r="RT40" s="219"/>
      <c r="RU40" s="219"/>
      <c r="RV40" s="219"/>
      <c r="RW40" s="219"/>
      <c r="RX40" s="219"/>
      <c r="RY40" s="219"/>
      <c r="RZ40" s="219"/>
      <c r="SA40" s="219"/>
      <c r="SB40" s="219"/>
      <c r="SC40" s="219"/>
      <c r="SD40" s="219"/>
      <c r="SE40" s="219"/>
      <c r="SF40" s="219"/>
    </row>
    <row r="41" spans="1:500" x14ac:dyDescent="0.25">
      <c r="A41" s="225" t="s">
        <v>35</v>
      </c>
      <c r="B41" s="214">
        <v>0</v>
      </c>
      <c r="C41" s="214">
        <v>0</v>
      </c>
      <c r="D41" s="214">
        <v>0</v>
      </c>
      <c r="E41" s="214">
        <v>0</v>
      </c>
      <c r="F41" s="214">
        <v>0</v>
      </c>
      <c r="G41" s="214">
        <v>0</v>
      </c>
      <c r="H41" s="214">
        <v>0</v>
      </c>
      <c r="I41" s="214">
        <v>0</v>
      </c>
      <c r="J41" s="214">
        <v>0</v>
      </c>
      <c r="K41" s="214">
        <v>0</v>
      </c>
      <c r="L41" s="214">
        <v>0</v>
      </c>
      <c r="M41" s="214">
        <v>0</v>
      </c>
      <c r="N41" s="214">
        <v>-3</v>
      </c>
      <c r="O41" s="214">
        <v>0</v>
      </c>
      <c r="P41" s="214">
        <v>0</v>
      </c>
      <c r="Q41" s="214">
        <v>0</v>
      </c>
      <c r="R41" s="214">
        <v>0</v>
      </c>
      <c r="S41" s="214">
        <v>0</v>
      </c>
      <c r="T41" s="214">
        <v>0</v>
      </c>
      <c r="U41" s="214">
        <v>10</v>
      </c>
      <c r="V41" s="214">
        <v>9</v>
      </c>
      <c r="W41" s="214">
        <v>0</v>
      </c>
      <c r="X41" s="214">
        <v>5</v>
      </c>
      <c r="Y41" s="214">
        <v>24</v>
      </c>
      <c r="Z41" s="214">
        <v>24</v>
      </c>
      <c r="AA41" s="214">
        <v>0</v>
      </c>
      <c r="AB41" s="214">
        <v>0</v>
      </c>
      <c r="AC41" s="214">
        <v>24</v>
      </c>
      <c r="AD41" s="214">
        <v>0</v>
      </c>
      <c r="AE41" s="214">
        <v>0</v>
      </c>
      <c r="AF41" s="214">
        <v>0</v>
      </c>
      <c r="AG41" s="214">
        <v>0</v>
      </c>
      <c r="AH41" s="214">
        <v>0</v>
      </c>
      <c r="AI41" s="214">
        <v>0</v>
      </c>
      <c r="AJ41" s="214">
        <v>0</v>
      </c>
      <c r="AK41" s="214">
        <v>0</v>
      </c>
      <c r="AL41" s="214">
        <v>0</v>
      </c>
      <c r="AM41" s="214">
        <v>0</v>
      </c>
      <c r="AN41" s="214">
        <v>0</v>
      </c>
      <c r="AO41" s="214">
        <v>0</v>
      </c>
      <c r="AP41" s="214">
        <v>24</v>
      </c>
      <c r="AQ41" s="214">
        <v>24</v>
      </c>
      <c r="AR41" s="214">
        <v>24</v>
      </c>
      <c r="AS41" s="214">
        <v>24</v>
      </c>
      <c r="AT41" s="214">
        <v>24</v>
      </c>
      <c r="AU41" s="214">
        <v>24</v>
      </c>
      <c r="AV41" s="214">
        <v>24</v>
      </c>
      <c r="AW41" s="214">
        <v>24</v>
      </c>
      <c r="AX41" s="214">
        <v>0</v>
      </c>
      <c r="AY41" s="214">
        <v>0</v>
      </c>
      <c r="AZ41" s="214">
        <v>0</v>
      </c>
      <c r="BA41" s="214">
        <v>0</v>
      </c>
      <c r="BB41" s="456"/>
      <c r="BC41" s="456"/>
      <c r="BD41" s="456"/>
      <c r="BE41" s="215"/>
      <c r="BF41" s="215"/>
      <c r="BG41" s="215"/>
      <c r="BH41" s="215"/>
      <c r="BI41" s="215"/>
      <c r="BJ41" s="215"/>
      <c r="BK41" s="215"/>
      <c r="BL41" s="215"/>
      <c r="BM41" s="215"/>
      <c r="BN41" s="215"/>
      <c r="BO41" s="215"/>
      <c r="BP41" s="215"/>
      <c r="BQ41" s="215"/>
      <c r="BR41" s="215"/>
      <c r="BS41" s="215"/>
      <c r="BT41" s="215"/>
      <c r="BU41" s="215"/>
      <c r="BV41" s="215"/>
      <c r="BW41" s="215"/>
      <c r="BX41" s="215"/>
      <c r="BY41" s="215"/>
      <c r="BZ41" s="215"/>
      <c r="CA41" s="215"/>
      <c r="CB41" s="215"/>
      <c r="CC41" s="215"/>
      <c r="CD41" s="215"/>
      <c r="CE41" s="215"/>
      <c r="CF41" s="215"/>
      <c r="CG41" s="215"/>
      <c r="CH41" s="215"/>
      <c r="CI41" s="215"/>
      <c r="CJ41" s="215"/>
      <c r="CK41" s="215"/>
      <c r="CL41" s="215"/>
      <c r="CM41" s="215"/>
      <c r="CN41" s="215"/>
      <c r="CO41" s="215"/>
      <c r="CP41" s="215"/>
      <c r="CQ41" s="215"/>
      <c r="CR41" s="215"/>
      <c r="CS41" s="215"/>
      <c r="CT41" s="215"/>
      <c r="CU41" s="215"/>
      <c r="CV41" s="215"/>
      <c r="CW41" s="215"/>
      <c r="CX41" s="215"/>
      <c r="CY41" s="215"/>
      <c r="CZ41" s="215"/>
      <c r="DA41" s="215"/>
      <c r="DB41" s="215"/>
      <c r="DC41" s="215"/>
      <c r="DD41" s="215"/>
      <c r="DE41" s="215"/>
      <c r="DF41" s="215"/>
      <c r="DG41" s="215"/>
      <c r="DH41" s="215"/>
      <c r="DI41" s="215"/>
      <c r="DJ41" s="215"/>
      <c r="DK41" s="215"/>
      <c r="DL41" s="215"/>
      <c r="DM41" s="215"/>
      <c r="DN41" s="215"/>
      <c r="DO41" s="215"/>
      <c r="DP41" s="215"/>
      <c r="DQ41" s="215"/>
      <c r="DR41" s="215"/>
      <c r="DS41" s="215"/>
      <c r="DT41" s="215"/>
      <c r="DU41" s="215"/>
      <c r="DV41" s="215"/>
      <c r="DW41" s="215"/>
      <c r="DX41" s="215"/>
      <c r="DY41" s="215"/>
      <c r="DZ41" s="215"/>
      <c r="EA41" s="215"/>
      <c r="EB41" s="215"/>
      <c r="EC41" s="215"/>
      <c r="ED41" s="215"/>
      <c r="EE41" s="215"/>
      <c r="EF41" s="215"/>
      <c r="EG41" s="215"/>
      <c r="EH41" s="215"/>
      <c r="EI41" s="215"/>
      <c r="EJ41" s="215"/>
      <c r="EK41" s="215"/>
      <c r="EL41" s="215"/>
      <c r="EM41" s="215"/>
      <c r="EN41" s="215"/>
      <c r="EO41" s="215"/>
      <c r="EP41" s="215"/>
      <c r="EQ41" s="215"/>
      <c r="ER41" s="215"/>
      <c r="ES41" s="215"/>
      <c r="ET41" s="215"/>
      <c r="EU41" s="215"/>
      <c r="EV41" s="215"/>
      <c r="EW41" s="215"/>
      <c r="EX41" s="215"/>
      <c r="EY41" s="215"/>
      <c r="EZ41" s="215"/>
      <c r="FA41" s="215"/>
      <c r="FB41" s="215"/>
      <c r="FC41" s="215"/>
      <c r="FD41" s="215"/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  <c r="HA41" s="215"/>
      <c r="HB41" s="215"/>
      <c r="HC41" s="215"/>
      <c r="HD41" s="215"/>
      <c r="HE41" s="215"/>
      <c r="HF41" s="215"/>
      <c r="HG41" s="215"/>
      <c r="HH41" s="215"/>
      <c r="HI41" s="215"/>
      <c r="HJ41" s="215"/>
      <c r="HK41" s="215"/>
      <c r="HL41" s="215"/>
      <c r="HM41" s="215"/>
      <c r="HN41" s="215"/>
      <c r="HO41" s="215"/>
      <c r="HP41" s="215"/>
      <c r="HQ41" s="215"/>
      <c r="HR41" s="215"/>
      <c r="HS41" s="215"/>
      <c r="HT41" s="215"/>
      <c r="HU41" s="215"/>
      <c r="HV41" s="215"/>
      <c r="HW41" s="215"/>
      <c r="HX41" s="215"/>
      <c r="HY41" s="215"/>
      <c r="HZ41" s="215"/>
      <c r="IA41" s="215"/>
      <c r="IB41" s="215"/>
      <c r="IC41" s="215"/>
      <c r="ID41" s="215"/>
      <c r="IE41" s="215"/>
      <c r="IF41" s="215"/>
      <c r="IG41" s="215"/>
      <c r="IH41" s="215"/>
      <c r="II41" s="215"/>
      <c r="IJ41" s="215"/>
      <c r="IK41" s="215"/>
      <c r="IL41" s="215"/>
      <c r="IM41" s="215"/>
      <c r="IN41" s="215"/>
      <c r="IO41" s="215"/>
      <c r="IP41" s="215"/>
      <c r="IQ41" s="215"/>
      <c r="IR41" s="215"/>
      <c r="IS41" s="215"/>
      <c r="IT41" s="215"/>
      <c r="IU41" s="215"/>
      <c r="IV41" s="215"/>
      <c r="IW41" s="215"/>
      <c r="IX41" s="215"/>
      <c r="IY41" s="215"/>
      <c r="IZ41" s="215"/>
      <c r="JA41" s="215"/>
      <c r="JB41" s="215"/>
      <c r="JC41" s="215"/>
      <c r="JD41" s="215"/>
      <c r="JE41" s="215"/>
      <c r="JF41" s="215"/>
      <c r="JG41" s="215"/>
      <c r="JH41" s="215"/>
      <c r="JI41" s="215"/>
      <c r="JJ41" s="215"/>
      <c r="JK41" s="215"/>
      <c r="JL41" s="215"/>
      <c r="JM41" s="215"/>
      <c r="JN41" s="215"/>
      <c r="JO41" s="215"/>
      <c r="JP41" s="215"/>
      <c r="JQ41" s="215"/>
      <c r="JR41" s="215"/>
      <c r="JS41" s="215"/>
      <c r="JT41" s="215"/>
      <c r="JU41" s="215"/>
      <c r="JV41" s="215"/>
      <c r="JW41" s="215"/>
      <c r="JX41" s="215"/>
      <c r="JY41" s="215"/>
      <c r="JZ41" s="215"/>
      <c r="KA41" s="215"/>
      <c r="KB41" s="215"/>
      <c r="KC41" s="215"/>
      <c r="KD41" s="215"/>
      <c r="KE41" s="215"/>
      <c r="KF41" s="215"/>
      <c r="KG41" s="215"/>
      <c r="KH41" s="215"/>
      <c r="KI41" s="215"/>
      <c r="KJ41" s="215"/>
      <c r="KK41" s="215"/>
      <c r="KL41" s="215"/>
      <c r="KM41" s="215"/>
      <c r="KN41" s="215"/>
      <c r="KO41" s="215"/>
      <c r="KP41" s="215"/>
      <c r="KQ41" s="215"/>
      <c r="KR41" s="215"/>
      <c r="KS41" s="215"/>
      <c r="KT41" s="215"/>
      <c r="KU41" s="215"/>
      <c r="KV41" s="215"/>
      <c r="KW41" s="215"/>
      <c r="KX41" s="215"/>
      <c r="KY41" s="215"/>
      <c r="KZ41" s="215"/>
      <c r="LA41" s="215"/>
      <c r="LB41" s="215"/>
      <c r="LC41" s="215"/>
      <c r="LD41" s="215"/>
      <c r="LE41" s="215"/>
      <c r="LF41" s="215"/>
      <c r="LG41" s="215"/>
      <c r="LH41" s="215"/>
      <c r="LI41" s="215"/>
      <c r="LJ41" s="215"/>
      <c r="LK41" s="215"/>
      <c r="LL41" s="215"/>
      <c r="LM41" s="215"/>
      <c r="LN41" s="215"/>
      <c r="LO41" s="215"/>
      <c r="LP41" s="215"/>
      <c r="LQ41" s="215"/>
      <c r="LR41" s="215"/>
      <c r="LS41" s="215"/>
      <c r="LT41" s="215"/>
      <c r="LU41" s="215"/>
      <c r="LV41" s="215"/>
      <c r="LW41" s="215"/>
      <c r="LX41" s="215"/>
      <c r="LY41" s="215"/>
      <c r="LZ41" s="215"/>
      <c r="MA41" s="215"/>
      <c r="MB41" s="215"/>
      <c r="MC41" s="215"/>
      <c r="MD41" s="215"/>
      <c r="ME41" s="215"/>
      <c r="MF41" s="215"/>
      <c r="MG41" s="215"/>
      <c r="MH41" s="215"/>
      <c r="MI41" s="215"/>
      <c r="MJ41" s="215"/>
      <c r="MK41" s="215"/>
      <c r="ML41" s="215"/>
      <c r="MM41" s="215"/>
      <c r="MN41" s="215"/>
      <c r="MO41" s="215"/>
      <c r="MP41" s="215"/>
      <c r="MQ41" s="215"/>
      <c r="MR41" s="215"/>
      <c r="MS41" s="215"/>
      <c r="MT41" s="215"/>
      <c r="MU41" s="215"/>
      <c r="MV41" s="215"/>
      <c r="MW41" s="215"/>
      <c r="MX41" s="215"/>
      <c r="MY41" s="215"/>
      <c r="MZ41" s="215"/>
      <c r="NA41" s="215"/>
      <c r="NB41" s="215"/>
      <c r="NC41" s="215"/>
      <c r="ND41" s="215"/>
      <c r="NE41" s="215"/>
      <c r="NF41" s="215"/>
      <c r="NG41" s="215"/>
      <c r="NH41" s="215"/>
      <c r="NI41" s="215"/>
      <c r="NJ41" s="215"/>
      <c r="NK41" s="215"/>
      <c r="NL41" s="215"/>
      <c r="NM41" s="215"/>
      <c r="NN41" s="215"/>
      <c r="NO41" s="215"/>
      <c r="NP41" s="215"/>
      <c r="NQ41" s="215"/>
      <c r="NR41" s="215"/>
      <c r="NS41" s="215"/>
      <c r="NT41" s="215"/>
      <c r="NU41" s="215"/>
      <c r="NV41" s="215"/>
      <c r="NW41" s="215"/>
      <c r="NX41" s="215"/>
      <c r="NY41" s="215"/>
      <c r="NZ41" s="215"/>
      <c r="OA41" s="215"/>
      <c r="OB41" s="215"/>
      <c r="OC41" s="215"/>
      <c r="OD41" s="215"/>
      <c r="OE41" s="215"/>
      <c r="OF41" s="215"/>
      <c r="OG41" s="215"/>
      <c r="OH41" s="215"/>
      <c r="OI41" s="215"/>
      <c r="OJ41" s="215"/>
      <c r="OK41" s="215"/>
      <c r="OL41" s="215"/>
      <c r="OM41" s="215"/>
      <c r="ON41" s="215"/>
      <c r="OO41" s="215"/>
      <c r="OP41" s="215"/>
      <c r="OQ41" s="215"/>
      <c r="OR41" s="215"/>
      <c r="OS41" s="215"/>
      <c r="OT41" s="215"/>
      <c r="OU41" s="215"/>
      <c r="OV41" s="215"/>
      <c r="OW41" s="215"/>
      <c r="OX41" s="215"/>
      <c r="OY41" s="215"/>
      <c r="OZ41" s="215"/>
      <c r="PA41" s="215"/>
      <c r="PB41" s="215"/>
      <c r="PC41" s="215"/>
      <c r="PD41" s="215"/>
      <c r="PE41" s="215"/>
      <c r="PF41" s="215"/>
      <c r="PG41" s="215"/>
      <c r="PH41" s="215"/>
      <c r="PI41" s="215"/>
      <c r="PJ41" s="215"/>
      <c r="PK41" s="215"/>
      <c r="PL41" s="215"/>
      <c r="PM41" s="215"/>
      <c r="PN41" s="215"/>
      <c r="PO41" s="215"/>
      <c r="PP41" s="215"/>
      <c r="PQ41" s="215"/>
      <c r="PR41" s="215"/>
      <c r="PS41" s="215"/>
      <c r="PT41" s="215"/>
      <c r="PU41" s="215"/>
      <c r="PV41" s="215"/>
      <c r="PW41" s="215"/>
      <c r="PX41" s="215"/>
      <c r="PY41" s="215"/>
      <c r="PZ41" s="215"/>
      <c r="QA41" s="215"/>
      <c r="QB41" s="215"/>
      <c r="QC41" s="215"/>
      <c r="QD41" s="215"/>
      <c r="QE41" s="215"/>
      <c r="QF41" s="215"/>
      <c r="QG41" s="215"/>
      <c r="QH41" s="215"/>
      <c r="QI41" s="215"/>
      <c r="QJ41" s="215"/>
      <c r="QK41" s="215"/>
      <c r="QL41" s="215"/>
      <c r="QM41" s="215"/>
      <c r="QN41" s="215"/>
      <c r="QO41" s="215"/>
      <c r="QP41" s="215"/>
      <c r="QQ41" s="215"/>
      <c r="QR41" s="215"/>
      <c r="QS41" s="215"/>
      <c r="QT41" s="215"/>
      <c r="QU41" s="215"/>
      <c r="QV41" s="215"/>
      <c r="QW41" s="215"/>
      <c r="QX41" s="215"/>
      <c r="QY41" s="215"/>
      <c r="QZ41" s="215"/>
      <c r="RA41" s="215"/>
      <c r="RB41" s="215"/>
      <c r="RC41" s="215"/>
      <c r="RD41" s="215"/>
      <c r="RE41" s="215"/>
      <c r="RF41" s="215"/>
      <c r="RG41" s="215"/>
      <c r="RH41" s="215"/>
      <c r="RI41" s="215"/>
      <c r="RJ41" s="215"/>
      <c r="RK41" s="215"/>
      <c r="RL41" s="215"/>
      <c r="RM41" s="215"/>
      <c r="RN41" s="215"/>
      <c r="RO41" s="215"/>
      <c r="RP41" s="215"/>
      <c r="RQ41" s="215"/>
      <c r="RR41" s="215"/>
      <c r="RS41" s="215"/>
      <c r="RT41" s="215"/>
      <c r="RU41" s="215"/>
      <c r="RV41" s="215"/>
      <c r="RW41" s="215"/>
      <c r="RX41" s="215"/>
      <c r="RY41" s="215"/>
      <c r="RZ41" s="215"/>
      <c r="SA41" s="215"/>
      <c r="SB41" s="215"/>
      <c r="SC41" s="215"/>
      <c r="SD41" s="215"/>
      <c r="SE41" s="215"/>
      <c r="SF41" s="215"/>
    </row>
    <row r="42" spans="1:500" x14ac:dyDescent="0.25">
      <c r="A42" s="225" t="s">
        <v>36</v>
      </c>
      <c r="B42" s="214">
        <v>264</v>
      </c>
      <c r="C42" s="214">
        <v>137</v>
      </c>
      <c r="D42" s="214">
        <v>522</v>
      </c>
      <c r="E42" s="214">
        <v>236</v>
      </c>
      <c r="F42" s="214">
        <v>278</v>
      </c>
      <c r="G42" s="214">
        <v>534</v>
      </c>
      <c r="H42" s="214">
        <v>241</v>
      </c>
      <c r="I42" s="214">
        <v>269</v>
      </c>
      <c r="J42" s="214">
        <v>242</v>
      </c>
      <c r="K42" s="214">
        <v>335</v>
      </c>
      <c r="L42" s="214">
        <v>161</v>
      </c>
      <c r="M42" s="214">
        <v>122</v>
      </c>
      <c r="N42" s="214">
        <v>147</v>
      </c>
      <c r="O42" s="214">
        <v>252</v>
      </c>
      <c r="P42" s="214">
        <v>426</v>
      </c>
      <c r="Q42" s="214">
        <v>258</v>
      </c>
      <c r="R42" s="214">
        <v>226</v>
      </c>
      <c r="S42" s="214">
        <v>500</v>
      </c>
      <c r="T42" s="214">
        <v>335</v>
      </c>
      <c r="U42" s="214">
        <v>351</v>
      </c>
      <c r="V42" s="214">
        <v>427</v>
      </c>
      <c r="W42" s="214">
        <v>350</v>
      </c>
      <c r="X42" s="214">
        <v>237</v>
      </c>
      <c r="Y42" s="214">
        <v>214</v>
      </c>
      <c r="Z42" s="214">
        <v>198</v>
      </c>
      <c r="AA42" s="214">
        <v>217</v>
      </c>
      <c r="AB42" s="214">
        <v>662</v>
      </c>
      <c r="AC42" s="214">
        <v>151</v>
      </c>
      <c r="AD42" s="214">
        <v>218</v>
      </c>
      <c r="AE42" s="214">
        <v>396</v>
      </c>
      <c r="AF42" s="214">
        <v>616</v>
      </c>
      <c r="AG42" s="214">
        <v>223</v>
      </c>
      <c r="AH42" s="214">
        <v>227</v>
      </c>
      <c r="AI42" s="214">
        <v>607</v>
      </c>
      <c r="AJ42" s="214">
        <v>405</v>
      </c>
      <c r="AK42" s="214">
        <v>457</v>
      </c>
      <c r="AL42" s="214">
        <v>814</v>
      </c>
      <c r="AM42" s="214">
        <v>187</v>
      </c>
      <c r="AN42" s="214">
        <v>454</v>
      </c>
      <c r="AO42" s="214">
        <v>197</v>
      </c>
      <c r="AP42" s="214">
        <v>198</v>
      </c>
      <c r="AQ42" s="214">
        <v>410</v>
      </c>
      <c r="AR42" s="214">
        <v>622</v>
      </c>
      <c r="AS42" s="214">
        <v>226</v>
      </c>
      <c r="AT42" s="214">
        <v>226</v>
      </c>
      <c r="AU42" s="214">
        <v>594</v>
      </c>
      <c r="AV42" s="214">
        <v>372</v>
      </c>
      <c r="AW42" s="214">
        <v>448</v>
      </c>
      <c r="AX42" s="214">
        <v>791</v>
      </c>
      <c r="AY42" s="214">
        <v>224</v>
      </c>
      <c r="AZ42" s="214">
        <v>442</v>
      </c>
      <c r="BA42" s="214">
        <v>248</v>
      </c>
      <c r="BB42" s="456"/>
      <c r="BC42" s="456"/>
      <c r="BD42" s="456"/>
      <c r="BE42" s="215"/>
      <c r="BF42" s="215"/>
      <c r="BG42" s="215"/>
      <c r="BH42" s="215"/>
      <c r="BI42" s="215"/>
      <c r="BJ42" s="215"/>
      <c r="BK42" s="215"/>
      <c r="BL42" s="215"/>
      <c r="BM42" s="215"/>
      <c r="BN42" s="215"/>
      <c r="BO42" s="215"/>
      <c r="BP42" s="215"/>
      <c r="BQ42" s="215"/>
      <c r="BR42" s="215"/>
      <c r="BS42" s="215"/>
      <c r="BT42" s="215"/>
      <c r="BU42" s="215"/>
      <c r="BV42" s="215"/>
      <c r="BW42" s="215"/>
      <c r="BX42" s="215"/>
      <c r="BY42" s="215"/>
      <c r="BZ42" s="215"/>
      <c r="CA42" s="215"/>
      <c r="CB42" s="215"/>
      <c r="CC42" s="215"/>
      <c r="CD42" s="215"/>
      <c r="CE42" s="215"/>
      <c r="CF42" s="215"/>
      <c r="CG42" s="215"/>
      <c r="CH42" s="215"/>
      <c r="CI42" s="215"/>
      <c r="CJ42" s="215"/>
      <c r="CK42" s="215"/>
      <c r="CL42" s="215"/>
      <c r="CM42" s="215"/>
      <c r="CN42" s="215"/>
      <c r="CO42" s="215"/>
      <c r="CP42" s="215"/>
      <c r="CQ42" s="215"/>
      <c r="CR42" s="215"/>
      <c r="CS42" s="215"/>
      <c r="CT42" s="215"/>
      <c r="CU42" s="215"/>
      <c r="CV42" s="215"/>
      <c r="CW42" s="215"/>
      <c r="CX42" s="215"/>
      <c r="CY42" s="215"/>
      <c r="CZ42" s="215"/>
      <c r="DA42" s="215"/>
      <c r="DB42" s="215"/>
      <c r="DC42" s="215"/>
      <c r="DD42" s="215"/>
      <c r="DE42" s="215"/>
      <c r="DF42" s="215"/>
      <c r="DG42" s="215"/>
      <c r="DH42" s="215"/>
      <c r="DI42" s="215"/>
      <c r="DJ42" s="215"/>
      <c r="DK42" s="215"/>
      <c r="DL42" s="215"/>
      <c r="DM42" s="215"/>
      <c r="DN42" s="215"/>
      <c r="DO42" s="215"/>
      <c r="DP42" s="215"/>
      <c r="DQ42" s="215"/>
      <c r="DR42" s="215"/>
      <c r="DS42" s="215"/>
      <c r="DT42" s="215"/>
      <c r="DU42" s="215"/>
      <c r="DV42" s="215"/>
      <c r="DW42" s="215"/>
      <c r="DX42" s="215"/>
      <c r="DY42" s="215"/>
      <c r="DZ42" s="215"/>
      <c r="EA42" s="215"/>
      <c r="EB42" s="215"/>
      <c r="EC42" s="215"/>
      <c r="ED42" s="215"/>
      <c r="EE42" s="215"/>
      <c r="EF42" s="215"/>
      <c r="EG42" s="215"/>
      <c r="EH42" s="215"/>
      <c r="EI42" s="215"/>
      <c r="EJ42" s="215"/>
      <c r="EK42" s="215"/>
      <c r="EL42" s="215"/>
      <c r="EM42" s="215"/>
      <c r="EN42" s="215"/>
      <c r="EO42" s="215"/>
      <c r="EP42" s="215"/>
      <c r="EQ42" s="215"/>
      <c r="ER42" s="215"/>
      <c r="ES42" s="215"/>
      <c r="ET42" s="215"/>
      <c r="EU42" s="215"/>
      <c r="EV42" s="215"/>
      <c r="EW42" s="215"/>
      <c r="EX42" s="215"/>
      <c r="EY42" s="215"/>
      <c r="EZ42" s="215"/>
      <c r="FA42" s="215"/>
      <c r="FB42" s="215"/>
      <c r="FC42" s="215"/>
      <c r="FD42" s="215"/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  <c r="HA42" s="215"/>
      <c r="HB42" s="215"/>
      <c r="HC42" s="215"/>
      <c r="HD42" s="215"/>
      <c r="HE42" s="215"/>
      <c r="HF42" s="215"/>
      <c r="HG42" s="215"/>
      <c r="HH42" s="215"/>
      <c r="HI42" s="215"/>
      <c r="HJ42" s="215"/>
      <c r="HK42" s="215"/>
      <c r="HL42" s="215"/>
      <c r="HM42" s="215"/>
      <c r="HN42" s="215"/>
      <c r="HO42" s="215"/>
      <c r="HP42" s="215"/>
      <c r="HQ42" s="215"/>
      <c r="HR42" s="215"/>
      <c r="HS42" s="215"/>
      <c r="HT42" s="215"/>
      <c r="HU42" s="215"/>
      <c r="HV42" s="215"/>
      <c r="HW42" s="215"/>
      <c r="HX42" s="215"/>
      <c r="HY42" s="215"/>
      <c r="HZ42" s="215"/>
      <c r="IA42" s="215"/>
      <c r="IB42" s="215"/>
      <c r="IC42" s="215"/>
      <c r="ID42" s="215"/>
      <c r="IE42" s="215"/>
      <c r="IF42" s="215"/>
      <c r="IG42" s="215"/>
      <c r="IH42" s="215"/>
      <c r="II42" s="215"/>
      <c r="IJ42" s="215"/>
      <c r="IK42" s="215"/>
      <c r="IL42" s="215"/>
      <c r="IM42" s="215"/>
      <c r="IN42" s="215"/>
      <c r="IO42" s="215"/>
      <c r="IP42" s="215"/>
      <c r="IQ42" s="215"/>
      <c r="IR42" s="215"/>
      <c r="IS42" s="215"/>
      <c r="IT42" s="215"/>
      <c r="IU42" s="215"/>
      <c r="IV42" s="215"/>
      <c r="IW42" s="215"/>
      <c r="IX42" s="215"/>
      <c r="IY42" s="215"/>
      <c r="IZ42" s="215"/>
      <c r="JA42" s="215"/>
      <c r="JB42" s="215"/>
      <c r="JC42" s="215"/>
      <c r="JD42" s="215"/>
      <c r="JE42" s="215"/>
      <c r="JF42" s="215"/>
      <c r="JG42" s="215"/>
      <c r="JH42" s="215"/>
      <c r="JI42" s="215"/>
      <c r="JJ42" s="215"/>
      <c r="JK42" s="215"/>
      <c r="JL42" s="215"/>
      <c r="JM42" s="215"/>
      <c r="JN42" s="215"/>
      <c r="JO42" s="215"/>
      <c r="JP42" s="215"/>
      <c r="JQ42" s="215"/>
      <c r="JR42" s="215"/>
      <c r="JS42" s="215"/>
      <c r="JT42" s="215"/>
      <c r="JU42" s="215"/>
      <c r="JV42" s="215"/>
      <c r="JW42" s="215"/>
      <c r="JX42" s="215"/>
      <c r="JY42" s="215"/>
      <c r="JZ42" s="215"/>
      <c r="KA42" s="215"/>
      <c r="KB42" s="215"/>
      <c r="KC42" s="215"/>
      <c r="KD42" s="215"/>
      <c r="KE42" s="215"/>
      <c r="KF42" s="215"/>
      <c r="KG42" s="215"/>
      <c r="KH42" s="215"/>
      <c r="KI42" s="215"/>
      <c r="KJ42" s="215"/>
      <c r="KK42" s="215"/>
      <c r="KL42" s="215"/>
      <c r="KM42" s="215"/>
      <c r="KN42" s="215"/>
      <c r="KO42" s="215"/>
      <c r="KP42" s="215"/>
      <c r="KQ42" s="215"/>
      <c r="KR42" s="215"/>
      <c r="KS42" s="215"/>
      <c r="KT42" s="215"/>
      <c r="KU42" s="215"/>
      <c r="KV42" s="215"/>
      <c r="KW42" s="215"/>
      <c r="KX42" s="215"/>
      <c r="KY42" s="215"/>
      <c r="KZ42" s="215"/>
      <c r="LA42" s="215"/>
      <c r="LB42" s="215"/>
      <c r="LC42" s="215"/>
      <c r="LD42" s="215"/>
      <c r="LE42" s="215"/>
      <c r="LF42" s="215"/>
      <c r="LG42" s="215"/>
      <c r="LH42" s="215"/>
      <c r="LI42" s="215"/>
      <c r="LJ42" s="215"/>
      <c r="LK42" s="215"/>
      <c r="LL42" s="215"/>
      <c r="LM42" s="215"/>
      <c r="LN42" s="215"/>
      <c r="LO42" s="215"/>
      <c r="LP42" s="215"/>
      <c r="LQ42" s="215"/>
      <c r="LR42" s="215"/>
      <c r="LS42" s="215"/>
      <c r="LT42" s="215"/>
      <c r="LU42" s="215"/>
      <c r="LV42" s="215"/>
      <c r="LW42" s="215"/>
      <c r="LX42" s="215"/>
      <c r="LY42" s="215"/>
      <c r="LZ42" s="215"/>
      <c r="MA42" s="215"/>
      <c r="MB42" s="215"/>
      <c r="MC42" s="215"/>
      <c r="MD42" s="215"/>
      <c r="ME42" s="215"/>
      <c r="MF42" s="215"/>
      <c r="MG42" s="215"/>
      <c r="MH42" s="215"/>
      <c r="MI42" s="215"/>
      <c r="MJ42" s="215"/>
      <c r="MK42" s="215"/>
      <c r="ML42" s="215"/>
      <c r="MM42" s="215"/>
      <c r="MN42" s="215"/>
      <c r="MO42" s="215"/>
      <c r="MP42" s="215"/>
      <c r="MQ42" s="215"/>
      <c r="MR42" s="215"/>
      <c r="MS42" s="215"/>
      <c r="MT42" s="215"/>
      <c r="MU42" s="215"/>
      <c r="MV42" s="215"/>
      <c r="MW42" s="215"/>
      <c r="MX42" s="215"/>
      <c r="MY42" s="215"/>
      <c r="MZ42" s="215"/>
      <c r="NA42" s="215"/>
      <c r="NB42" s="215"/>
      <c r="NC42" s="215"/>
      <c r="ND42" s="215"/>
      <c r="NE42" s="215"/>
      <c r="NF42" s="215"/>
      <c r="NG42" s="215"/>
      <c r="NH42" s="215"/>
      <c r="NI42" s="215"/>
      <c r="NJ42" s="215"/>
      <c r="NK42" s="215"/>
      <c r="NL42" s="215"/>
      <c r="NM42" s="215"/>
      <c r="NN42" s="215"/>
      <c r="NO42" s="215"/>
      <c r="NP42" s="215"/>
      <c r="NQ42" s="215"/>
      <c r="NR42" s="215"/>
      <c r="NS42" s="215"/>
      <c r="NT42" s="215"/>
      <c r="NU42" s="215"/>
      <c r="NV42" s="215"/>
      <c r="NW42" s="215"/>
      <c r="NX42" s="215"/>
      <c r="NY42" s="215"/>
      <c r="NZ42" s="215"/>
      <c r="OA42" s="215"/>
      <c r="OB42" s="215"/>
      <c r="OC42" s="215"/>
      <c r="OD42" s="215"/>
      <c r="OE42" s="215"/>
      <c r="OF42" s="215"/>
      <c r="OG42" s="215"/>
      <c r="OH42" s="215"/>
      <c r="OI42" s="215"/>
      <c r="OJ42" s="215"/>
      <c r="OK42" s="215"/>
      <c r="OL42" s="215"/>
      <c r="OM42" s="215"/>
      <c r="ON42" s="215"/>
      <c r="OO42" s="215"/>
      <c r="OP42" s="215"/>
      <c r="OQ42" s="215"/>
      <c r="OR42" s="215"/>
      <c r="OS42" s="215"/>
      <c r="OT42" s="215"/>
      <c r="OU42" s="215"/>
      <c r="OV42" s="215"/>
      <c r="OW42" s="215"/>
      <c r="OX42" s="215"/>
      <c r="OY42" s="215"/>
      <c r="OZ42" s="215"/>
      <c r="PA42" s="215"/>
      <c r="PB42" s="215"/>
      <c r="PC42" s="215"/>
      <c r="PD42" s="215"/>
      <c r="PE42" s="215"/>
      <c r="PF42" s="215"/>
      <c r="PG42" s="215"/>
      <c r="PH42" s="215"/>
      <c r="PI42" s="215"/>
      <c r="PJ42" s="215"/>
      <c r="PK42" s="215"/>
      <c r="PL42" s="215"/>
      <c r="PM42" s="215"/>
      <c r="PN42" s="215"/>
      <c r="PO42" s="215"/>
      <c r="PP42" s="215"/>
      <c r="PQ42" s="215"/>
      <c r="PR42" s="215"/>
      <c r="PS42" s="215"/>
      <c r="PT42" s="215"/>
      <c r="PU42" s="215"/>
      <c r="PV42" s="215"/>
      <c r="PW42" s="215"/>
      <c r="PX42" s="215"/>
      <c r="PY42" s="215"/>
      <c r="PZ42" s="215"/>
      <c r="QA42" s="215"/>
      <c r="QB42" s="215"/>
      <c r="QC42" s="215"/>
      <c r="QD42" s="215"/>
      <c r="QE42" s="215"/>
      <c r="QF42" s="215"/>
      <c r="QG42" s="215"/>
      <c r="QH42" s="215"/>
      <c r="QI42" s="215"/>
      <c r="QJ42" s="215"/>
      <c r="QK42" s="215"/>
      <c r="QL42" s="215"/>
      <c r="QM42" s="215"/>
      <c r="QN42" s="215"/>
      <c r="QO42" s="215"/>
      <c r="QP42" s="215"/>
      <c r="QQ42" s="215"/>
      <c r="QR42" s="215"/>
      <c r="QS42" s="215"/>
      <c r="QT42" s="215"/>
      <c r="QU42" s="215"/>
      <c r="QV42" s="215"/>
      <c r="QW42" s="215"/>
      <c r="QX42" s="215"/>
      <c r="QY42" s="215"/>
      <c r="QZ42" s="215"/>
      <c r="RA42" s="215"/>
      <c r="RB42" s="215"/>
      <c r="RC42" s="215"/>
      <c r="RD42" s="215"/>
      <c r="RE42" s="215"/>
      <c r="RF42" s="215"/>
      <c r="RG42" s="215"/>
      <c r="RH42" s="215"/>
      <c r="RI42" s="215"/>
      <c r="RJ42" s="215"/>
      <c r="RK42" s="215"/>
      <c r="RL42" s="215"/>
      <c r="RM42" s="215"/>
      <c r="RN42" s="215"/>
      <c r="RO42" s="215"/>
      <c r="RP42" s="215"/>
      <c r="RQ42" s="215"/>
      <c r="RR42" s="215"/>
      <c r="RS42" s="215"/>
      <c r="RT42" s="215"/>
      <c r="RU42" s="215"/>
      <c r="RV42" s="215"/>
      <c r="RW42" s="215"/>
      <c r="RX42" s="215"/>
      <c r="RY42" s="215"/>
      <c r="RZ42" s="215"/>
      <c r="SA42" s="215"/>
      <c r="SB42" s="215"/>
      <c r="SC42" s="215"/>
      <c r="SD42" s="215"/>
      <c r="SE42" s="215"/>
      <c r="SF42" s="215"/>
    </row>
    <row r="43" spans="1:500" x14ac:dyDescent="0.25">
      <c r="A43" s="226" t="s">
        <v>21</v>
      </c>
      <c r="B43" s="218">
        <v>0.23300000000000001</v>
      </c>
      <c r="C43" s="218">
        <v>0.115</v>
      </c>
      <c r="D43" s="218">
        <v>0.29799999999999999</v>
      </c>
      <c r="E43" s="218">
        <v>0.185</v>
      </c>
      <c r="F43" s="218">
        <v>0.21299999999999999</v>
      </c>
      <c r="G43" s="218">
        <v>0.314</v>
      </c>
      <c r="H43" s="218">
        <v>0.17599999999999999</v>
      </c>
      <c r="I43" s="218">
        <v>0.216</v>
      </c>
      <c r="J43" s="218">
        <v>0.152</v>
      </c>
      <c r="K43" s="218">
        <v>0.23200000000000001</v>
      </c>
      <c r="L43" s="218">
        <v>0.13500000000000001</v>
      </c>
      <c r="M43" s="218">
        <v>9.8000000000000004E-2</v>
      </c>
      <c r="N43" s="218">
        <v>0.127</v>
      </c>
      <c r="O43" s="218">
        <v>0.191</v>
      </c>
      <c r="P43" s="218">
        <v>0.23499999999999999</v>
      </c>
      <c r="Q43" s="218">
        <v>0.17599999999999999</v>
      </c>
      <c r="R43" s="218">
        <v>0.14599999999999999</v>
      </c>
      <c r="S43" s="218">
        <v>0.255</v>
      </c>
      <c r="T43" s="218">
        <v>0.20599999999999999</v>
      </c>
      <c r="U43" s="218">
        <v>0.216</v>
      </c>
      <c r="V43" s="218">
        <v>0.22900000000000001</v>
      </c>
      <c r="W43" s="218">
        <v>0.221</v>
      </c>
      <c r="X43" s="218">
        <v>0.15</v>
      </c>
      <c r="Y43" s="218">
        <v>0.125</v>
      </c>
      <c r="Z43" s="218">
        <v>0.15</v>
      </c>
      <c r="AA43" s="218">
        <v>0.153</v>
      </c>
      <c r="AB43" s="218">
        <v>0.309</v>
      </c>
      <c r="AC43" s="218">
        <v>0.113</v>
      </c>
      <c r="AD43" s="218">
        <v>0.156</v>
      </c>
      <c r="AE43" s="218">
        <v>0.23200000000000001</v>
      </c>
      <c r="AF43" s="218">
        <v>0.28999999999999998</v>
      </c>
      <c r="AG43" s="218">
        <v>0.14099999999999999</v>
      </c>
      <c r="AH43" s="218">
        <v>0.14399999999999999</v>
      </c>
      <c r="AI43" s="218">
        <v>0.26400000000000001</v>
      </c>
      <c r="AJ43" s="218">
        <v>0.20399999999999999</v>
      </c>
      <c r="AK43" s="218">
        <v>0.23499999999999999</v>
      </c>
      <c r="AL43" s="218">
        <v>0.311</v>
      </c>
      <c r="AM43" s="218">
        <v>0.128</v>
      </c>
      <c r="AN43" s="218">
        <v>0.23300000000000001</v>
      </c>
      <c r="AO43" s="218">
        <v>0.13400000000000001</v>
      </c>
      <c r="AP43" s="218">
        <v>0.15</v>
      </c>
      <c r="AQ43" s="218">
        <v>0.24</v>
      </c>
      <c r="AR43" s="218">
        <v>0.28799999999999998</v>
      </c>
      <c r="AS43" s="218">
        <v>0.14199999999999999</v>
      </c>
      <c r="AT43" s="218">
        <v>0.14199999999999999</v>
      </c>
      <c r="AU43" s="218">
        <v>0.25900000000000001</v>
      </c>
      <c r="AV43" s="218">
        <v>0.191</v>
      </c>
      <c r="AW43" s="218">
        <v>0.22900000000000001</v>
      </c>
      <c r="AX43" s="218">
        <v>0.309</v>
      </c>
      <c r="AY43" s="218">
        <v>0.14699999999999999</v>
      </c>
      <c r="AZ43" s="218">
        <v>0.23</v>
      </c>
      <c r="BA43" s="218">
        <v>0.159</v>
      </c>
      <c r="BB43" s="460"/>
      <c r="BC43" s="460"/>
      <c r="BD43" s="460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219"/>
      <c r="BS43" s="219"/>
      <c r="BT43" s="219"/>
      <c r="BU43" s="219"/>
      <c r="BV43" s="219"/>
      <c r="BW43" s="219"/>
      <c r="BX43" s="219"/>
      <c r="BY43" s="219"/>
      <c r="BZ43" s="219"/>
      <c r="CA43" s="219"/>
      <c r="CB43" s="219"/>
      <c r="CC43" s="219"/>
      <c r="CD43" s="219"/>
      <c r="CE43" s="219"/>
      <c r="CF43" s="219"/>
      <c r="CG43" s="219"/>
      <c r="CH43" s="219"/>
      <c r="CI43" s="219"/>
      <c r="CJ43" s="219"/>
      <c r="CK43" s="219"/>
      <c r="CL43" s="219"/>
      <c r="CM43" s="219"/>
      <c r="CN43" s="219"/>
      <c r="CO43" s="219"/>
      <c r="CP43" s="219"/>
      <c r="CQ43" s="219"/>
      <c r="CR43" s="219"/>
      <c r="CS43" s="219"/>
      <c r="CT43" s="219"/>
      <c r="CU43" s="219"/>
      <c r="CV43" s="219"/>
      <c r="CW43" s="219"/>
      <c r="CX43" s="219"/>
      <c r="CY43" s="219"/>
      <c r="CZ43" s="219"/>
      <c r="DA43" s="219"/>
      <c r="DB43" s="219"/>
      <c r="DC43" s="219"/>
      <c r="DD43" s="219"/>
      <c r="DE43" s="219"/>
      <c r="DF43" s="219"/>
      <c r="DG43" s="219"/>
      <c r="DH43" s="219"/>
      <c r="DI43" s="219"/>
      <c r="DJ43" s="219"/>
      <c r="DK43" s="219"/>
      <c r="DL43" s="219"/>
      <c r="DM43" s="219"/>
      <c r="DN43" s="219"/>
      <c r="DO43" s="219"/>
      <c r="DP43" s="219"/>
      <c r="DQ43" s="219"/>
      <c r="DR43" s="219"/>
      <c r="DS43" s="219"/>
      <c r="DT43" s="219"/>
      <c r="DU43" s="219"/>
      <c r="DV43" s="219"/>
      <c r="DW43" s="219"/>
      <c r="DX43" s="219"/>
      <c r="DY43" s="219"/>
      <c r="DZ43" s="219"/>
      <c r="EA43" s="219"/>
      <c r="EB43" s="219"/>
      <c r="EC43" s="219"/>
      <c r="ED43" s="219"/>
      <c r="EE43" s="219"/>
      <c r="EF43" s="219"/>
      <c r="EG43" s="219"/>
      <c r="EH43" s="219"/>
      <c r="EI43" s="219"/>
      <c r="EJ43" s="219"/>
      <c r="EK43" s="219"/>
      <c r="EL43" s="219"/>
      <c r="EM43" s="219"/>
      <c r="EN43" s="219"/>
      <c r="EO43" s="219"/>
      <c r="EP43" s="219"/>
      <c r="EQ43" s="219"/>
      <c r="ER43" s="219"/>
      <c r="ES43" s="219"/>
      <c r="ET43" s="219"/>
      <c r="EU43" s="219"/>
      <c r="EV43" s="219"/>
      <c r="EW43" s="219"/>
      <c r="EX43" s="219"/>
      <c r="EY43" s="219"/>
      <c r="EZ43" s="219"/>
      <c r="FA43" s="219"/>
      <c r="FB43" s="219"/>
      <c r="FC43" s="219"/>
      <c r="FD43" s="219"/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  <c r="HA43" s="219"/>
      <c r="HB43" s="219"/>
      <c r="HC43" s="219"/>
      <c r="HD43" s="219"/>
      <c r="HE43" s="219"/>
      <c r="HF43" s="219"/>
      <c r="HG43" s="219"/>
      <c r="HH43" s="219"/>
      <c r="HI43" s="219"/>
      <c r="HJ43" s="219"/>
      <c r="HK43" s="219"/>
      <c r="HL43" s="219"/>
      <c r="HM43" s="219"/>
      <c r="HN43" s="219"/>
      <c r="HO43" s="219"/>
      <c r="HP43" s="219"/>
      <c r="HQ43" s="219"/>
      <c r="HR43" s="219"/>
      <c r="HS43" s="219"/>
      <c r="HT43" s="219"/>
      <c r="HU43" s="219"/>
      <c r="HV43" s="219"/>
      <c r="HW43" s="219"/>
      <c r="HX43" s="219"/>
      <c r="HY43" s="219"/>
      <c r="HZ43" s="219"/>
      <c r="IA43" s="219"/>
      <c r="IB43" s="219"/>
      <c r="IC43" s="219"/>
      <c r="ID43" s="219"/>
      <c r="IE43" s="219"/>
      <c r="IF43" s="219"/>
      <c r="IG43" s="219"/>
      <c r="IH43" s="219"/>
      <c r="II43" s="219"/>
      <c r="IJ43" s="219"/>
      <c r="IK43" s="219"/>
      <c r="IL43" s="219"/>
      <c r="IM43" s="219"/>
      <c r="IN43" s="219"/>
      <c r="IO43" s="219"/>
      <c r="IP43" s="219"/>
      <c r="IQ43" s="219"/>
      <c r="IR43" s="219"/>
      <c r="IS43" s="219"/>
      <c r="IT43" s="219"/>
      <c r="IU43" s="219"/>
      <c r="IV43" s="219"/>
      <c r="IW43" s="219"/>
      <c r="IX43" s="219"/>
      <c r="IY43" s="219"/>
      <c r="IZ43" s="219"/>
      <c r="JA43" s="219"/>
      <c r="JB43" s="219"/>
      <c r="JC43" s="219"/>
      <c r="JD43" s="219"/>
      <c r="JE43" s="219"/>
      <c r="JF43" s="219"/>
      <c r="JG43" s="219"/>
      <c r="JH43" s="219"/>
      <c r="JI43" s="219"/>
      <c r="JJ43" s="219"/>
      <c r="JK43" s="219"/>
      <c r="JL43" s="219"/>
      <c r="JM43" s="219"/>
      <c r="JN43" s="219"/>
      <c r="JO43" s="219"/>
      <c r="JP43" s="219"/>
      <c r="JQ43" s="219"/>
      <c r="JR43" s="219"/>
      <c r="JS43" s="219"/>
      <c r="JT43" s="219"/>
      <c r="JU43" s="219"/>
      <c r="JV43" s="219"/>
      <c r="JW43" s="219"/>
      <c r="JX43" s="219"/>
      <c r="JY43" s="219"/>
      <c r="JZ43" s="219"/>
      <c r="KA43" s="219"/>
      <c r="KB43" s="219"/>
      <c r="KC43" s="219"/>
      <c r="KD43" s="219"/>
      <c r="KE43" s="219"/>
      <c r="KF43" s="219"/>
      <c r="KG43" s="219"/>
      <c r="KH43" s="219"/>
      <c r="KI43" s="219"/>
      <c r="KJ43" s="219"/>
      <c r="KK43" s="219"/>
      <c r="KL43" s="219"/>
      <c r="KM43" s="219"/>
      <c r="KN43" s="219"/>
      <c r="KO43" s="219"/>
      <c r="KP43" s="219"/>
      <c r="KQ43" s="219"/>
      <c r="KR43" s="219"/>
      <c r="KS43" s="219"/>
      <c r="KT43" s="219"/>
      <c r="KU43" s="219"/>
      <c r="KV43" s="219"/>
      <c r="KW43" s="219"/>
      <c r="KX43" s="219"/>
      <c r="KY43" s="219"/>
      <c r="KZ43" s="219"/>
      <c r="LA43" s="219"/>
      <c r="LB43" s="219"/>
      <c r="LC43" s="219"/>
      <c r="LD43" s="219"/>
      <c r="LE43" s="219"/>
      <c r="LF43" s="219"/>
      <c r="LG43" s="219"/>
      <c r="LH43" s="219"/>
      <c r="LI43" s="219"/>
      <c r="LJ43" s="219"/>
      <c r="LK43" s="219"/>
      <c r="LL43" s="219"/>
      <c r="LM43" s="219"/>
      <c r="LN43" s="219"/>
      <c r="LO43" s="219"/>
      <c r="LP43" s="219"/>
      <c r="LQ43" s="219"/>
      <c r="LR43" s="219"/>
      <c r="LS43" s="219"/>
      <c r="LT43" s="219"/>
      <c r="LU43" s="219"/>
      <c r="LV43" s="219"/>
      <c r="LW43" s="219"/>
      <c r="LX43" s="219"/>
      <c r="LY43" s="219"/>
      <c r="LZ43" s="219"/>
      <c r="MA43" s="219"/>
      <c r="MB43" s="219"/>
      <c r="MC43" s="219"/>
      <c r="MD43" s="219"/>
      <c r="ME43" s="219"/>
      <c r="MF43" s="219"/>
      <c r="MG43" s="219"/>
      <c r="MH43" s="219"/>
      <c r="MI43" s="219"/>
      <c r="MJ43" s="219"/>
      <c r="MK43" s="219"/>
      <c r="ML43" s="219"/>
      <c r="MM43" s="219"/>
      <c r="MN43" s="219"/>
      <c r="MO43" s="219"/>
      <c r="MP43" s="219"/>
      <c r="MQ43" s="219"/>
      <c r="MR43" s="219"/>
      <c r="MS43" s="219"/>
      <c r="MT43" s="219"/>
      <c r="MU43" s="219"/>
      <c r="MV43" s="219"/>
      <c r="MW43" s="219"/>
      <c r="MX43" s="219"/>
      <c r="MY43" s="219"/>
      <c r="MZ43" s="219"/>
      <c r="NA43" s="219"/>
      <c r="NB43" s="219"/>
      <c r="NC43" s="219"/>
      <c r="ND43" s="219"/>
      <c r="NE43" s="219"/>
      <c r="NF43" s="219"/>
      <c r="NG43" s="219"/>
      <c r="NH43" s="219"/>
      <c r="NI43" s="219"/>
      <c r="NJ43" s="219"/>
      <c r="NK43" s="219"/>
      <c r="NL43" s="219"/>
      <c r="NM43" s="219"/>
      <c r="NN43" s="219"/>
      <c r="NO43" s="219"/>
      <c r="NP43" s="219"/>
      <c r="NQ43" s="219"/>
      <c r="NR43" s="219"/>
      <c r="NS43" s="219"/>
      <c r="NT43" s="219"/>
      <c r="NU43" s="219"/>
      <c r="NV43" s="219"/>
      <c r="NW43" s="219"/>
      <c r="NX43" s="219"/>
      <c r="NY43" s="219"/>
      <c r="NZ43" s="219"/>
      <c r="OA43" s="219"/>
      <c r="OB43" s="219"/>
      <c r="OC43" s="219"/>
      <c r="OD43" s="219"/>
      <c r="OE43" s="219"/>
      <c r="OF43" s="219"/>
      <c r="OG43" s="219"/>
      <c r="OH43" s="219"/>
      <c r="OI43" s="219"/>
      <c r="OJ43" s="219"/>
      <c r="OK43" s="219"/>
      <c r="OL43" s="219"/>
      <c r="OM43" s="219"/>
      <c r="ON43" s="219"/>
      <c r="OO43" s="219"/>
      <c r="OP43" s="219"/>
      <c r="OQ43" s="219"/>
      <c r="OR43" s="219"/>
      <c r="OS43" s="219"/>
      <c r="OT43" s="219"/>
      <c r="OU43" s="219"/>
      <c r="OV43" s="219"/>
      <c r="OW43" s="219"/>
      <c r="OX43" s="219"/>
      <c r="OY43" s="219"/>
      <c r="OZ43" s="219"/>
      <c r="PA43" s="219"/>
      <c r="PB43" s="219"/>
      <c r="PC43" s="219"/>
      <c r="PD43" s="219"/>
      <c r="PE43" s="219"/>
      <c r="PF43" s="219"/>
      <c r="PG43" s="219"/>
      <c r="PH43" s="219"/>
      <c r="PI43" s="219"/>
      <c r="PJ43" s="219"/>
      <c r="PK43" s="219"/>
      <c r="PL43" s="219"/>
      <c r="PM43" s="219"/>
      <c r="PN43" s="219"/>
      <c r="PO43" s="219"/>
      <c r="PP43" s="219"/>
      <c r="PQ43" s="219"/>
      <c r="PR43" s="219"/>
      <c r="PS43" s="219"/>
      <c r="PT43" s="219"/>
      <c r="PU43" s="219"/>
      <c r="PV43" s="219"/>
      <c r="PW43" s="219"/>
      <c r="PX43" s="219"/>
      <c r="PY43" s="219"/>
      <c r="PZ43" s="219"/>
      <c r="QA43" s="219"/>
      <c r="QB43" s="219"/>
      <c r="QC43" s="219"/>
      <c r="QD43" s="219"/>
      <c r="QE43" s="219"/>
      <c r="QF43" s="219"/>
      <c r="QG43" s="219"/>
      <c r="QH43" s="219"/>
      <c r="QI43" s="219"/>
      <c r="QJ43" s="219"/>
      <c r="QK43" s="219"/>
      <c r="QL43" s="219"/>
      <c r="QM43" s="219"/>
      <c r="QN43" s="219"/>
      <c r="QO43" s="219"/>
      <c r="QP43" s="219"/>
      <c r="QQ43" s="219"/>
      <c r="QR43" s="219"/>
      <c r="QS43" s="219"/>
      <c r="QT43" s="219"/>
      <c r="QU43" s="219"/>
      <c r="QV43" s="219"/>
      <c r="QW43" s="219"/>
      <c r="QX43" s="219"/>
      <c r="QY43" s="219"/>
      <c r="QZ43" s="219"/>
      <c r="RA43" s="219"/>
      <c r="RB43" s="219"/>
      <c r="RC43" s="219"/>
      <c r="RD43" s="219"/>
      <c r="RE43" s="219"/>
      <c r="RF43" s="219"/>
      <c r="RG43" s="219"/>
      <c r="RH43" s="219"/>
      <c r="RI43" s="219"/>
      <c r="RJ43" s="219"/>
      <c r="RK43" s="219"/>
      <c r="RL43" s="219"/>
      <c r="RM43" s="219"/>
      <c r="RN43" s="219"/>
      <c r="RO43" s="219"/>
      <c r="RP43" s="219"/>
      <c r="RQ43" s="219"/>
      <c r="RR43" s="219"/>
      <c r="RS43" s="219"/>
      <c r="RT43" s="219"/>
      <c r="RU43" s="219"/>
      <c r="RV43" s="219"/>
      <c r="RW43" s="219"/>
      <c r="RX43" s="219"/>
      <c r="RY43" s="219"/>
      <c r="RZ43" s="219"/>
      <c r="SA43" s="219"/>
      <c r="SB43" s="219"/>
      <c r="SC43" s="219"/>
      <c r="SD43" s="219"/>
      <c r="SE43" s="219"/>
      <c r="SF43" s="219"/>
    </row>
    <row r="44" spans="1:500" x14ac:dyDescent="0.25">
      <c r="A44" s="228" t="s">
        <v>37</v>
      </c>
      <c r="B44" s="216">
        <v>-103</v>
      </c>
      <c r="C44" s="216">
        <v>-6.6</v>
      </c>
      <c r="D44" s="216">
        <v>-1.3</v>
      </c>
      <c r="E44" s="216">
        <v>-3.1</v>
      </c>
      <c r="F44" s="216">
        <v>-15.5</v>
      </c>
      <c r="G44" s="216">
        <v>-1.7</v>
      </c>
      <c r="H44" s="216">
        <v>-3.4</v>
      </c>
      <c r="I44" s="216">
        <v>11.9</v>
      </c>
      <c r="J44" s="216">
        <v>6.8</v>
      </c>
      <c r="K44" s="216">
        <v>-40.5</v>
      </c>
      <c r="L44" s="216">
        <v>15.6</v>
      </c>
      <c r="M44" s="216">
        <v>-63.6</v>
      </c>
      <c r="N44" s="216">
        <v>-17.899999999999999</v>
      </c>
      <c r="O44" s="216">
        <v>7.4</v>
      </c>
      <c r="P44" s="216">
        <v>-5.7</v>
      </c>
      <c r="Q44" s="216">
        <v>0.6</v>
      </c>
      <c r="R44" s="216">
        <v>-1</v>
      </c>
      <c r="S44" s="216">
        <v>-0.4</v>
      </c>
      <c r="T44" s="216">
        <v>2.1</v>
      </c>
      <c r="U44" s="216">
        <v>1</v>
      </c>
      <c r="V44" s="216">
        <v>4.5</v>
      </c>
      <c r="W44" s="216">
        <v>0.5</v>
      </c>
      <c r="X44" s="216">
        <v>1.4</v>
      </c>
      <c r="Y44" s="216">
        <v>2</v>
      </c>
      <c r="Z44" s="216">
        <v>2.5</v>
      </c>
      <c r="AA44" s="216">
        <v>-2</v>
      </c>
      <c r="AB44" s="216">
        <v>3</v>
      </c>
      <c r="AC44" s="216">
        <v>4.5</v>
      </c>
      <c r="AD44" s="216">
        <v>2.2999999999999998</v>
      </c>
      <c r="AE44" s="216">
        <v>2</v>
      </c>
      <c r="AF44" s="216">
        <v>2.6</v>
      </c>
      <c r="AG44" s="216">
        <v>-1.8</v>
      </c>
      <c r="AH44" s="216">
        <v>0.3</v>
      </c>
      <c r="AI44" s="216">
        <v>1.2</v>
      </c>
      <c r="AJ44" s="216">
        <v>0.9</v>
      </c>
      <c r="AK44" s="216">
        <v>1.5</v>
      </c>
      <c r="AL44" s="216">
        <v>2.2000000000000002</v>
      </c>
      <c r="AM44" s="216">
        <v>6.2</v>
      </c>
      <c r="AN44" s="216">
        <v>4</v>
      </c>
      <c r="AO44" s="216">
        <v>0.6</v>
      </c>
      <c r="AP44" s="216">
        <v>2.5</v>
      </c>
      <c r="AQ44" s="216">
        <v>2.2000000000000002</v>
      </c>
      <c r="AR44" s="216">
        <v>2.4</v>
      </c>
      <c r="AS44" s="216">
        <v>-1.4</v>
      </c>
      <c r="AT44" s="216">
        <v>0</v>
      </c>
      <c r="AU44" s="216">
        <v>1.1000000000000001</v>
      </c>
      <c r="AV44" s="216">
        <v>0.5</v>
      </c>
      <c r="AW44" s="216">
        <v>1.4</v>
      </c>
      <c r="AX44" s="216">
        <v>2.2999999999999998</v>
      </c>
      <c r="AY44" s="216">
        <v>9.5</v>
      </c>
      <c r="AZ44" s="216">
        <v>4.0999999999999996</v>
      </c>
      <c r="BA44" s="216">
        <v>-1.8</v>
      </c>
      <c r="BB44" s="458"/>
      <c r="BC44" s="458"/>
      <c r="BD44" s="458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17"/>
      <c r="BY44" s="217"/>
      <c r="BZ44" s="217"/>
      <c r="CA44" s="217"/>
      <c r="CB44" s="217"/>
      <c r="CC44" s="217"/>
      <c r="CD44" s="217"/>
      <c r="CE44" s="217"/>
      <c r="CF44" s="217"/>
      <c r="CG44" s="217"/>
      <c r="CH44" s="217"/>
      <c r="CI44" s="217"/>
      <c r="CJ44" s="217"/>
      <c r="CK44" s="217"/>
      <c r="CL44" s="217"/>
      <c r="CM44" s="217"/>
      <c r="CN44" s="217"/>
      <c r="CO44" s="217"/>
      <c r="CP44" s="217"/>
      <c r="CQ44" s="217"/>
      <c r="CR44" s="217"/>
      <c r="CS44" s="217"/>
      <c r="CT44" s="217"/>
      <c r="CU44" s="217"/>
      <c r="CV44" s="217"/>
      <c r="CW44" s="217"/>
      <c r="CX44" s="217"/>
      <c r="CY44" s="217"/>
      <c r="CZ44" s="217"/>
      <c r="DA44" s="217"/>
      <c r="DB44" s="217"/>
      <c r="DC44" s="217"/>
      <c r="DD44" s="217"/>
      <c r="DE44" s="217"/>
      <c r="DF44" s="217"/>
      <c r="DG44" s="217"/>
      <c r="DH44" s="217"/>
      <c r="DI44" s="217"/>
      <c r="DJ44" s="217"/>
      <c r="DK44" s="217"/>
      <c r="DL44" s="217"/>
      <c r="DM44" s="217"/>
      <c r="DN44" s="217"/>
      <c r="DO44" s="217"/>
      <c r="DP44" s="217"/>
      <c r="DQ44" s="217"/>
      <c r="DR44" s="217"/>
      <c r="DS44" s="217"/>
      <c r="DT44" s="217"/>
      <c r="DU44" s="217"/>
      <c r="DV44" s="217"/>
      <c r="DW44" s="217"/>
      <c r="DX44" s="217"/>
      <c r="DY44" s="217"/>
      <c r="DZ44" s="217"/>
      <c r="EA44" s="217"/>
      <c r="EB44" s="217"/>
      <c r="EC44" s="217"/>
      <c r="ED44" s="217"/>
      <c r="EE44" s="217"/>
      <c r="EF44" s="217"/>
      <c r="EG44" s="217"/>
      <c r="EH44" s="217"/>
      <c r="EI44" s="217"/>
      <c r="EJ44" s="217"/>
      <c r="EK44" s="217"/>
      <c r="EL44" s="217"/>
      <c r="EM44" s="217"/>
      <c r="EN44" s="217"/>
      <c r="EO44" s="217"/>
      <c r="EP44" s="217"/>
      <c r="EQ44" s="217"/>
      <c r="ER44" s="217"/>
      <c r="ES44" s="217"/>
      <c r="ET44" s="217"/>
      <c r="EU44" s="217"/>
      <c r="EV44" s="217"/>
      <c r="EW44" s="217"/>
      <c r="EX44" s="217"/>
      <c r="EY44" s="217"/>
      <c r="EZ44" s="217"/>
      <c r="FA44" s="217"/>
      <c r="FB44" s="217"/>
      <c r="FC44" s="217"/>
      <c r="FD44" s="217"/>
      <c r="FE44" s="217"/>
      <c r="FF44" s="217"/>
      <c r="FG44" s="217"/>
      <c r="FH44" s="217"/>
      <c r="FI44" s="217"/>
      <c r="FJ44" s="217"/>
      <c r="FK44" s="217"/>
      <c r="FL44" s="217"/>
      <c r="FM44" s="217"/>
      <c r="FN44" s="217"/>
      <c r="FO44" s="217"/>
      <c r="FP44" s="217"/>
      <c r="FQ44" s="217"/>
      <c r="FR44" s="217"/>
      <c r="FS44" s="217"/>
      <c r="FT44" s="217"/>
      <c r="FU44" s="217"/>
      <c r="FV44" s="217"/>
      <c r="FW44" s="217"/>
      <c r="FX44" s="217"/>
      <c r="FY44" s="217"/>
      <c r="FZ44" s="217"/>
      <c r="GA44" s="217"/>
      <c r="GB44" s="217"/>
      <c r="GC44" s="217"/>
      <c r="GD44" s="217"/>
      <c r="GE44" s="217"/>
      <c r="GF44" s="217"/>
      <c r="GG44" s="217"/>
      <c r="GH44" s="217"/>
      <c r="GI44" s="217"/>
      <c r="GJ44" s="217"/>
      <c r="GK44" s="217"/>
      <c r="GL44" s="217"/>
      <c r="GM44" s="217"/>
      <c r="GN44" s="217"/>
      <c r="GO44" s="217"/>
      <c r="GP44" s="217"/>
      <c r="GQ44" s="217"/>
      <c r="GR44" s="217"/>
      <c r="GS44" s="217"/>
      <c r="GT44" s="217"/>
      <c r="GU44" s="217"/>
      <c r="GV44" s="217"/>
      <c r="GW44" s="217"/>
      <c r="GX44" s="217"/>
      <c r="GY44" s="217"/>
      <c r="GZ44" s="217"/>
      <c r="HA44" s="217"/>
      <c r="HB44" s="217"/>
      <c r="HC44" s="217"/>
      <c r="HD44" s="217"/>
      <c r="HE44" s="217"/>
      <c r="HF44" s="217"/>
      <c r="HG44" s="217"/>
      <c r="HH44" s="217"/>
      <c r="HI44" s="217"/>
      <c r="HJ44" s="217"/>
      <c r="HK44" s="217"/>
      <c r="HL44" s="217"/>
      <c r="HM44" s="217"/>
      <c r="HN44" s="217"/>
      <c r="HO44" s="217"/>
      <c r="HP44" s="217"/>
      <c r="HQ44" s="217"/>
      <c r="HR44" s="217"/>
      <c r="HS44" s="217"/>
      <c r="HT44" s="217"/>
      <c r="HU44" s="217"/>
      <c r="HV44" s="217"/>
      <c r="HW44" s="217"/>
      <c r="HX44" s="217"/>
      <c r="HY44" s="217"/>
      <c r="HZ44" s="217"/>
      <c r="IA44" s="217"/>
      <c r="IB44" s="217"/>
      <c r="IC44" s="217"/>
      <c r="ID44" s="217"/>
      <c r="IE44" s="217"/>
      <c r="IF44" s="217"/>
      <c r="IG44" s="217"/>
      <c r="IH44" s="217"/>
      <c r="II44" s="217"/>
      <c r="IJ44" s="217"/>
      <c r="IK44" s="217"/>
      <c r="IL44" s="217"/>
      <c r="IM44" s="217"/>
      <c r="IN44" s="217"/>
      <c r="IO44" s="217"/>
      <c r="IP44" s="217"/>
      <c r="IQ44" s="217"/>
      <c r="IR44" s="217"/>
      <c r="IS44" s="217"/>
      <c r="IT44" s="217"/>
      <c r="IU44" s="217"/>
      <c r="IV44" s="217"/>
      <c r="IW44" s="217"/>
      <c r="IX44" s="217"/>
      <c r="IY44" s="217"/>
      <c r="IZ44" s="217"/>
      <c r="JA44" s="217"/>
      <c r="JB44" s="217"/>
      <c r="JC44" s="217"/>
      <c r="JD44" s="217"/>
      <c r="JE44" s="217"/>
      <c r="JF44" s="217"/>
      <c r="JG44" s="217"/>
      <c r="JH44" s="217"/>
      <c r="JI44" s="217"/>
      <c r="JJ44" s="217"/>
      <c r="JK44" s="217"/>
      <c r="JL44" s="217"/>
      <c r="JM44" s="217"/>
      <c r="JN44" s="217"/>
      <c r="JO44" s="217"/>
      <c r="JP44" s="217"/>
      <c r="JQ44" s="217"/>
      <c r="JR44" s="217"/>
      <c r="JS44" s="217"/>
      <c r="JT44" s="217"/>
      <c r="JU44" s="217"/>
      <c r="JV44" s="217"/>
      <c r="JW44" s="217"/>
      <c r="JX44" s="217"/>
      <c r="JY44" s="217"/>
      <c r="JZ44" s="217"/>
      <c r="KA44" s="217"/>
      <c r="KB44" s="217"/>
      <c r="KC44" s="217"/>
      <c r="KD44" s="217"/>
      <c r="KE44" s="217"/>
      <c r="KF44" s="217"/>
      <c r="KG44" s="217"/>
      <c r="KH44" s="217"/>
      <c r="KI44" s="217"/>
      <c r="KJ44" s="217"/>
      <c r="KK44" s="217"/>
      <c r="KL44" s="217"/>
      <c r="KM44" s="217"/>
      <c r="KN44" s="217"/>
      <c r="KO44" s="217"/>
      <c r="KP44" s="217"/>
      <c r="KQ44" s="217"/>
      <c r="KR44" s="217"/>
      <c r="KS44" s="217"/>
      <c r="KT44" s="217"/>
      <c r="KU44" s="217"/>
      <c r="KV44" s="217"/>
      <c r="KW44" s="217"/>
      <c r="KX44" s="217"/>
      <c r="KY44" s="217"/>
      <c r="KZ44" s="217"/>
      <c r="LA44" s="217"/>
      <c r="LB44" s="217"/>
      <c r="LC44" s="217"/>
      <c r="LD44" s="217"/>
      <c r="LE44" s="217"/>
      <c r="LF44" s="217"/>
      <c r="LG44" s="217"/>
      <c r="LH44" s="217"/>
      <c r="LI44" s="217"/>
      <c r="LJ44" s="217"/>
      <c r="LK44" s="217"/>
      <c r="LL44" s="217"/>
      <c r="LM44" s="217"/>
      <c r="LN44" s="217"/>
      <c r="LO44" s="217"/>
      <c r="LP44" s="217"/>
      <c r="LQ44" s="217"/>
      <c r="LR44" s="217"/>
      <c r="LS44" s="217"/>
      <c r="LT44" s="217"/>
      <c r="LU44" s="217"/>
      <c r="LV44" s="217"/>
      <c r="LW44" s="217"/>
      <c r="LX44" s="217"/>
      <c r="LY44" s="217"/>
      <c r="LZ44" s="217"/>
      <c r="MA44" s="217"/>
      <c r="MB44" s="217"/>
      <c r="MC44" s="217"/>
      <c r="MD44" s="217"/>
      <c r="ME44" s="217"/>
      <c r="MF44" s="217"/>
      <c r="MG44" s="217"/>
      <c r="MH44" s="217"/>
      <c r="MI44" s="217"/>
      <c r="MJ44" s="217"/>
      <c r="MK44" s="217"/>
      <c r="ML44" s="217"/>
      <c r="MM44" s="217"/>
      <c r="MN44" s="217"/>
      <c r="MO44" s="217"/>
      <c r="MP44" s="217"/>
      <c r="MQ44" s="217"/>
      <c r="MR44" s="217"/>
      <c r="MS44" s="217"/>
      <c r="MT44" s="217"/>
      <c r="MU44" s="217"/>
      <c r="MV44" s="217"/>
      <c r="MW44" s="217"/>
      <c r="MX44" s="217"/>
      <c r="MY44" s="217"/>
      <c r="MZ44" s="217"/>
      <c r="NA44" s="217"/>
      <c r="NB44" s="217"/>
      <c r="NC44" s="217"/>
      <c r="ND44" s="217"/>
      <c r="NE44" s="217"/>
      <c r="NF44" s="217"/>
      <c r="NG44" s="217"/>
      <c r="NH44" s="217"/>
      <c r="NI44" s="217"/>
      <c r="NJ44" s="217"/>
      <c r="NK44" s="217"/>
      <c r="NL44" s="217"/>
      <c r="NM44" s="217"/>
      <c r="NN44" s="217"/>
      <c r="NO44" s="217"/>
      <c r="NP44" s="217"/>
      <c r="NQ44" s="217"/>
      <c r="NR44" s="217"/>
      <c r="NS44" s="217"/>
      <c r="NT44" s="217"/>
      <c r="NU44" s="217"/>
      <c r="NV44" s="217"/>
      <c r="NW44" s="217"/>
      <c r="NX44" s="217"/>
      <c r="NY44" s="217"/>
      <c r="NZ44" s="217"/>
      <c r="OA44" s="217"/>
      <c r="OB44" s="217"/>
      <c r="OC44" s="217"/>
      <c r="OD44" s="217"/>
      <c r="OE44" s="217"/>
      <c r="OF44" s="217"/>
      <c r="OG44" s="217"/>
      <c r="OH44" s="217"/>
      <c r="OI44" s="217"/>
      <c r="OJ44" s="217"/>
      <c r="OK44" s="217"/>
      <c r="OL44" s="217"/>
      <c r="OM44" s="217"/>
      <c r="ON44" s="217"/>
      <c r="OO44" s="217"/>
      <c r="OP44" s="217"/>
      <c r="OQ44" s="217"/>
      <c r="OR44" s="217"/>
      <c r="OS44" s="217"/>
      <c r="OT44" s="217"/>
      <c r="OU44" s="217"/>
      <c r="OV44" s="217"/>
      <c r="OW44" s="217"/>
      <c r="OX44" s="217"/>
      <c r="OY44" s="217"/>
      <c r="OZ44" s="217"/>
      <c r="PA44" s="217"/>
      <c r="PB44" s="217"/>
      <c r="PC44" s="217"/>
      <c r="PD44" s="217"/>
      <c r="PE44" s="217"/>
      <c r="PF44" s="217"/>
      <c r="PG44" s="217"/>
      <c r="PH44" s="217"/>
      <c r="PI44" s="217"/>
      <c r="PJ44" s="217"/>
      <c r="PK44" s="217"/>
      <c r="PL44" s="217"/>
      <c r="PM44" s="217"/>
      <c r="PN44" s="217"/>
      <c r="PO44" s="217"/>
      <c r="PP44" s="217"/>
      <c r="PQ44" s="217"/>
      <c r="PR44" s="217"/>
      <c r="PS44" s="217"/>
      <c r="PT44" s="217"/>
      <c r="PU44" s="217"/>
      <c r="PV44" s="217"/>
      <c r="PW44" s="217"/>
      <c r="PX44" s="217"/>
      <c r="PY44" s="217"/>
      <c r="PZ44" s="217"/>
      <c r="QA44" s="217"/>
      <c r="QB44" s="217"/>
      <c r="QC44" s="217"/>
      <c r="QD44" s="217"/>
      <c r="QE44" s="217"/>
      <c r="QF44" s="217"/>
      <c r="QG44" s="217"/>
      <c r="QH44" s="217"/>
      <c r="QI44" s="217"/>
      <c r="QJ44" s="217"/>
      <c r="QK44" s="217"/>
      <c r="QL44" s="217"/>
      <c r="QM44" s="217"/>
      <c r="QN44" s="217"/>
      <c r="QO44" s="217"/>
      <c r="QP44" s="217"/>
      <c r="QQ44" s="217"/>
      <c r="QR44" s="217"/>
      <c r="QS44" s="217"/>
      <c r="QT44" s="217"/>
      <c r="QU44" s="217"/>
      <c r="QV44" s="217"/>
      <c r="QW44" s="217"/>
      <c r="QX44" s="217"/>
      <c r="QY44" s="217"/>
      <c r="QZ44" s="217"/>
      <c r="RA44" s="217"/>
      <c r="RB44" s="217"/>
      <c r="RC44" s="217"/>
      <c r="RD44" s="217"/>
      <c r="RE44" s="217"/>
      <c r="RF44" s="217"/>
      <c r="RG44" s="217"/>
      <c r="RH44" s="217"/>
      <c r="RI44" s="217"/>
      <c r="RJ44" s="217"/>
      <c r="RK44" s="217"/>
      <c r="RL44" s="217"/>
      <c r="RM44" s="217"/>
      <c r="RN44" s="217"/>
      <c r="RO44" s="217"/>
      <c r="RP44" s="217"/>
      <c r="RQ44" s="217"/>
      <c r="RR44" s="217"/>
      <c r="RS44" s="217"/>
      <c r="RT44" s="217"/>
      <c r="RU44" s="217"/>
      <c r="RV44" s="217"/>
      <c r="RW44" s="217"/>
      <c r="RX44" s="217"/>
      <c r="RY44" s="217"/>
      <c r="RZ44" s="217"/>
      <c r="SA44" s="217"/>
      <c r="SB44" s="217"/>
      <c r="SC44" s="217"/>
      <c r="SD44" s="217"/>
      <c r="SE44" s="217"/>
      <c r="SF44" s="217"/>
    </row>
    <row r="45" spans="1:500" x14ac:dyDescent="0.25">
      <c r="A45" s="225" t="s">
        <v>38</v>
      </c>
      <c r="B45" s="214">
        <v>89</v>
      </c>
      <c r="C45" s="214">
        <v>48</v>
      </c>
      <c r="D45" s="214">
        <v>175</v>
      </c>
      <c r="E45" s="214">
        <v>82</v>
      </c>
      <c r="F45" s="214">
        <v>94</v>
      </c>
      <c r="G45" s="214">
        <v>179</v>
      </c>
      <c r="H45" s="214">
        <v>81</v>
      </c>
      <c r="I45" s="214">
        <v>92</v>
      </c>
      <c r="J45" s="214">
        <v>82</v>
      </c>
      <c r="K45" s="214">
        <v>112</v>
      </c>
      <c r="L45" s="214">
        <v>55</v>
      </c>
      <c r="M45" s="214">
        <v>43</v>
      </c>
      <c r="N45" s="214">
        <v>53</v>
      </c>
      <c r="O45" s="214">
        <v>88</v>
      </c>
      <c r="P45" s="214">
        <v>147</v>
      </c>
      <c r="Q45" s="214">
        <v>90</v>
      </c>
      <c r="R45" s="214">
        <v>86</v>
      </c>
      <c r="S45" s="214">
        <v>169</v>
      </c>
      <c r="T45" s="214">
        <v>119</v>
      </c>
      <c r="U45" s="214">
        <v>126</v>
      </c>
      <c r="V45" s="214">
        <v>149</v>
      </c>
      <c r="W45" s="214">
        <v>125</v>
      </c>
      <c r="X45" s="214">
        <v>84</v>
      </c>
      <c r="Y45" s="214">
        <v>75</v>
      </c>
      <c r="Z45" s="214">
        <v>72</v>
      </c>
      <c r="AA45" s="214">
        <v>76</v>
      </c>
      <c r="AB45" s="214">
        <v>223</v>
      </c>
      <c r="AC45" s="214">
        <v>56</v>
      </c>
      <c r="AD45" s="214">
        <v>78</v>
      </c>
      <c r="AE45" s="214">
        <v>138</v>
      </c>
      <c r="AF45" s="214">
        <v>212</v>
      </c>
      <c r="AG45" s="214">
        <v>80</v>
      </c>
      <c r="AH45" s="214">
        <v>83</v>
      </c>
      <c r="AI45" s="214">
        <v>212</v>
      </c>
      <c r="AJ45" s="214">
        <v>143</v>
      </c>
      <c r="AK45" s="214">
        <v>161</v>
      </c>
      <c r="AL45" s="214">
        <v>283</v>
      </c>
      <c r="AM45" s="214">
        <v>69</v>
      </c>
      <c r="AN45" s="214">
        <v>160</v>
      </c>
      <c r="AO45" s="214">
        <v>72</v>
      </c>
      <c r="AP45" s="214">
        <v>72</v>
      </c>
      <c r="AQ45" s="214">
        <v>145</v>
      </c>
      <c r="AR45" s="214">
        <v>219</v>
      </c>
      <c r="AS45" s="214">
        <v>80</v>
      </c>
      <c r="AT45" s="214">
        <v>80</v>
      </c>
      <c r="AU45" s="214">
        <v>209</v>
      </c>
      <c r="AV45" s="214">
        <v>131</v>
      </c>
      <c r="AW45" s="214">
        <v>158</v>
      </c>
      <c r="AX45" s="214">
        <v>279</v>
      </c>
      <c r="AY45" s="214">
        <v>79</v>
      </c>
      <c r="AZ45" s="214">
        <v>156</v>
      </c>
      <c r="BA45" s="214">
        <v>87</v>
      </c>
      <c r="BB45" s="456"/>
      <c r="BC45" s="456"/>
      <c r="BD45" s="456"/>
      <c r="BE45" s="215"/>
      <c r="BF45" s="215"/>
      <c r="BG45" s="215"/>
      <c r="BH45" s="215"/>
      <c r="BI45" s="215"/>
      <c r="BJ45" s="215"/>
      <c r="BK45" s="215"/>
      <c r="BL45" s="215"/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/>
      <c r="BX45" s="215"/>
      <c r="BY45" s="215"/>
      <c r="BZ45" s="215"/>
      <c r="CA45" s="215"/>
      <c r="CB45" s="215"/>
      <c r="CC45" s="215"/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/>
      <c r="CO45" s="215"/>
      <c r="CP45" s="215"/>
      <c r="CQ45" s="215"/>
      <c r="CR45" s="215"/>
      <c r="CS45" s="215"/>
      <c r="CT45" s="215"/>
      <c r="CU45" s="215"/>
      <c r="CV45" s="215"/>
      <c r="CW45" s="215"/>
      <c r="CX45" s="215"/>
      <c r="CY45" s="215"/>
      <c r="CZ45" s="215"/>
      <c r="DA45" s="215"/>
      <c r="DB45" s="215"/>
      <c r="DC45" s="215"/>
      <c r="DD45" s="215"/>
      <c r="DE45" s="215"/>
      <c r="DF45" s="215"/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/>
      <c r="DR45" s="215"/>
      <c r="DS45" s="215"/>
      <c r="DT45" s="215"/>
      <c r="DU45" s="215"/>
      <c r="DV45" s="215"/>
      <c r="DW45" s="215"/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/>
      <c r="EI45" s="215"/>
      <c r="EJ45" s="215"/>
      <c r="EK45" s="215"/>
      <c r="EL45" s="215"/>
      <c r="EM45" s="215"/>
      <c r="EN45" s="215"/>
      <c r="EO45" s="215"/>
      <c r="EP45" s="215"/>
      <c r="EQ45" s="215"/>
      <c r="ER45" s="215"/>
      <c r="ES45" s="215"/>
      <c r="ET45" s="215"/>
      <c r="EU45" s="215"/>
      <c r="EV45" s="215"/>
      <c r="EW45" s="215"/>
      <c r="EX45" s="215"/>
      <c r="EY45" s="215"/>
      <c r="EZ45" s="215"/>
      <c r="FA45" s="215"/>
      <c r="FB45" s="215"/>
      <c r="FC45" s="215"/>
      <c r="FD45" s="215"/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  <c r="HA45" s="215"/>
      <c r="HB45" s="215"/>
      <c r="HC45" s="215"/>
      <c r="HD45" s="215"/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/>
      <c r="HQ45" s="215"/>
      <c r="HR45" s="215"/>
      <c r="HS45" s="215"/>
      <c r="HT45" s="215"/>
      <c r="HU45" s="215"/>
      <c r="HV45" s="215"/>
      <c r="HW45" s="215"/>
      <c r="HX45" s="215"/>
      <c r="HY45" s="215"/>
      <c r="HZ45" s="215"/>
      <c r="IA45" s="215"/>
      <c r="IB45" s="215"/>
      <c r="IC45" s="215"/>
      <c r="ID45" s="215"/>
      <c r="IE45" s="215"/>
      <c r="IF45" s="215"/>
      <c r="IG45" s="215"/>
      <c r="IH45" s="215"/>
      <c r="II45" s="215"/>
      <c r="IJ45" s="215"/>
      <c r="IK45" s="215"/>
      <c r="IL45" s="215"/>
      <c r="IM45" s="215"/>
      <c r="IN45" s="215"/>
      <c r="IO45" s="215"/>
      <c r="IP45" s="215"/>
      <c r="IQ45" s="215"/>
      <c r="IR45" s="215"/>
      <c r="IS45" s="215"/>
      <c r="IT45" s="215"/>
      <c r="IU45" s="215"/>
      <c r="IV45" s="215"/>
      <c r="IW45" s="215"/>
      <c r="IX45" s="215"/>
      <c r="IY45" s="215"/>
      <c r="IZ45" s="215"/>
      <c r="JA45" s="215"/>
      <c r="JB45" s="215"/>
      <c r="JC45" s="215"/>
      <c r="JD45" s="215"/>
      <c r="JE45" s="215"/>
      <c r="JF45" s="215"/>
      <c r="JG45" s="215"/>
      <c r="JH45" s="215"/>
      <c r="JI45" s="215"/>
      <c r="JJ45" s="215"/>
      <c r="JK45" s="215"/>
      <c r="JL45" s="215"/>
      <c r="JM45" s="215"/>
      <c r="JN45" s="215"/>
      <c r="JO45" s="215"/>
      <c r="JP45" s="215"/>
      <c r="JQ45" s="215"/>
      <c r="JR45" s="215"/>
      <c r="JS45" s="215"/>
      <c r="JT45" s="215"/>
      <c r="JU45" s="215"/>
      <c r="JV45" s="215"/>
      <c r="JW45" s="215"/>
      <c r="JX45" s="215"/>
      <c r="JY45" s="215"/>
      <c r="JZ45" s="215"/>
      <c r="KA45" s="215"/>
      <c r="KB45" s="215"/>
      <c r="KC45" s="215"/>
      <c r="KD45" s="215"/>
      <c r="KE45" s="215"/>
      <c r="KF45" s="215"/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/>
      <c r="KR45" s="215"/>
      <c r="KS45" s="215"/>
      <c r="KT45" s="215"/>
      <c r="KU45" s="215"/>
      <c r="KV45" s="215"/>
      <c r="KW45" s="215"/>
      <c r="KX45" s="215"/>
      <c r="KY45" s="215"/>
      <c r="KZ45" s="215"/>
      <c r="LA45" s="215"/>
      <c r="LB45" s="215"/>
      <c r="LC45" s="215"/>
      <c r="LD45" s="215"/>
      <c r="LE45" s="215"/>
      <c r="LF45" s="215"/>
      <c r="LG45" s="215"/>
      <c r="LH45" s="215"/>
      <c r="LI45" s="215"/>
      <c r="LJ45" s="215"/>
      <c r="LK45" s="215"/>
      <c r="LL45" s="215"/>
      <c r="LM45" s="215"/>
      <c r="LN45" s="215"/>
      <c r="LO45" s="215"/>
      <c r="LP45" s="215"/>
      <c r="LQ45" s="215"/>
      <c r="LR45" s="215"/>
      <c r="LS45" s="215"/>
      <c r="LT45" s="215"/>
      <c r="LU45" s="215"/>
      <c r="LV45" s="215"/>
      <c r="LW45" s="215"/>
      <c r="LX45" s="215"/>
      <c r="LY45" s="215"/>
      <c r="LZ45" s="215"/>
      <c r="MA45" s="215"/>
      <c r="MB45" s="215"/>
      <c r="MC45" s="215"/>
      <c r="MD45" s="215"/>
      <c r="ME45" s="215"/>
      <c r="MF45" s="215"/>
      <c r="MG45" s="215"/>
      <c r="MH45" s="215"/>
      <c r="MI45" s="215"/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/>
      <c r="MU45" s="215"/>
      <c r="MV45" s="215"/>
      <c r="MW45" s="215"/>
      <c r="MX45" s="215"/>
      <c r="MY45" s="215"/>
      <c r="MZ45" s="215"/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/>
      <c r="NL45" s="215"/>
      <c r="NM45" s="215"/>
      <c r="NN45" s="215"/>
      <c r="NO45" s="215"/>
      <c r="NP45" s="215"/>
      <c r="NQ45" s="215"/>
      <c r="NR45" s="215"/>
      <c r="NS45" s="215"/>
      <c r="NT45" s="215"/>
      <c r="NU45" s="215"/>
      <c r="NV45" s="215"/>
      <c r="NW45" s="215"/>
      <c r="NX45" s="215"/>
      <c r="NY45" s="215"/>
      <c r="NZ45" s="215"/>
      <c r="OA45" s="215"/>
      <c r="OB45" s="215"/>
      <c r="OC45" s="215"/>
      <c r="OD45" s="215"/>
      <c r="OE45" s="215"/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/>
      <c r="OQ45" s="215"/>
      <c r="OR45" s="215"/>
      <c r="OS45" s="215"/>
      <c r="OT45" s="215"/>
      <c r="OU45" s="215"/>
      <c r="OV45" s="215"/>
      <c r="OW45" s="215"/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/>
      <c r="PJ45" s="215"/>
      <c r="PK45" s="215"/>
      <c r="PL45" s="215"/>
      <c r="PM45" s="215"/>
      <c r="PN45" s="215"/>
      <c r="PO45" s="215"/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/>
      <c r="QA45" s="215"/>
      <c r="QB45" s="215"/>
      <c r="QC45" s="215"/>
      <c r="QD45" s="215"/>
      <c r="QE45" s="215"/>
      <c r="QF45" s="215"/>
      <c r="QG45" s="215"/>
      <c r="QH45" s="215"/>
      <c r="QI45" s="215"/>
      <c r="QJ45" s="215"/>
      <c r="QK45" s="215"/>
      <c r="QL45" s="215"/>
      <c r="QM45" s="215"/>
      <c r="QN45" s="215"/>
      <c r="QO45" s="215"/>
      <c r="QP45" s="215"/>
      <c r="QQ45" s="215"/>
      <c r="QR45" s="215"/>
      <c r="QS45" s="215"/>
      <c r="QT45" s="215"/>
      <c r="QU45" s="215"/>
      <c r="QV45" s="215"/>
      <c r="QW45" s="215"/>
      <c r="QX45" s="215"/>
      <c r="QY45" s="215"/>
      <c r="QZ45" s="215"/>
      <c r="RA45" s="215"/>
      <c r="RB45" s="215"/>
      <c r="RC45" s="215"/>
      <c r="RD45" s="215"/>
      <c r="RE45" s="215"/>
      <c r="RF45" s="215"/>
      <c r="RG45" s="215"/>
      <c r="RH45" s="215"/>
      <c r="RI45" s="215"/>
      <c r="RJ45" s="215"/>
      <c r="RK45" s="215"/>
      <c r="RL45" s="215"/>
      <c r="RM45" s="215"/>
      <c r="RN45" s="215"/>
      <c r="RO45" s="215"/>
      <c r="RP45" s="215"/>
      <c r="RQ45" s="215"/>
      <c r="RR45" s="215"/>
      <c r="RS45" s="215"/>
      <c r="RT45" s="215"/>
      <c r="RU45" s="215"/>
      <c r="RV45" s="215"/>
      <c r="RW45" s="215"/>
      <c r="RX45" s="215"/>
      <c r="RY45" s="215"/>
      <c r="RZ45" s="215"/>
      <c r="SA45" s="215"/>
      <c r="SB45" s="215"/>
      <c r="SC45" s="215"/>
      <c r="SD45" s="215"/>
      <c r="SE45" s="215"/>
      <c r="SF45" s="215"/>
    </row>
    <row r="46" spans="1:500" x14ac:dyDescent="0.25">
      <c r="A46" s="225" t="s">
        <v>39</v>
      </c>
      <c r="B46" s="214">
        <v>175</v>
      </c>
      <c r="C46" s="214">
        <v>89</v>
      </c>
      <c r="D46" s="214">
        <v>348</v>
      </c>
      <c r="E46" s="214">
        <v>154</v>
      </c>
      <c r="F46" s="214">
        <v>185</v>
      </c>
      <c r="G46" s="214">
        <v>355</v>
      </c>
      <c r="H46" s="214">
        <v>160</v>
      </c>
      <c r="I46" s="214">
        <v>177</v>
      </c>
      <c r="J46" s="214">
        <v>160</v>
      </c>
      <c r="K46" s="214">
        <v>223</v>
      </c>
      <c r="L46" s="214">
        <v>106</v>
      </c>
      <c r="M46" s="214">
        <v>79</v>
      </c>
      <c r="N46" s="214">
        <v>94</v>
      </c>
      <c r="O46" s="214">
        <v>164</v>
      </c>
      <c r="P46" s="214">
        <v>279</v>
      </c>
      <c r="Q46" s="214">
        <v>167</v>
      </c>
      <c r="R46" s="214">
        <v>140</v>
      </c>
      <c r="S46" s="214">
        <v>331</v>
      </c>
      <c r="T46" s="214">
        <v>216</v>
      </c>
      <c r="U46" s="214">
        <v>225</v>
      </c>
      <c r="V46" s="214">
        <v>279</v>
      </c>
      <c r="W46" s="214">
        <v>225</v>
      </c>
      <c r="X46" s="214">
        <v>153</v>
      </c>
      <c r="Y46" s="214">
        <v>138</v>
      </c>
      <c r="Z46" s="214">
        <v>126</v>
      </c>
      <c r="AA46" s="214">
        <v>140</v>
      </c>
      <c r="AB46" s="214">
        <v>439</v>
      </c>
      <c r="AC46" s="214">
        <v>94</v>
      </c>
      <c r="AD46" s="214">
        <v>139</v>
      </c>
      <c r="AE46" s="214">
        <v>258</v>
      </c>
      <c r="AF46" s="214">
        <v>404</v>
      </c>
      <c r="AG46" s="214">
        <v>143</v>
      </c>
      <c r="AH46" s="214">
        <v>144</v>
      </c>
      <c r="AI46" s="214">
        <v>395</v>
      </c>
      <c r="AJ46" s="214">
        <v>262</v>
      </c>
      <c r="AK46" s="214">
        <v>296</v>
      </c>
      <c r="AL46" s="214">
        <v>531</v>
      </c>
      <c r="AM46" s="214">
        <v>118</v>
      </c>
      <c r="AN46" s="214">
        <v>294</v>
      </c>
      <c r="AO46" s="214">
        <v>124</v>
      </c>
      <c r="AP46" s="214">
        <v>126</v>
      </c>
      <c r="AQ46" s="214">
        <v>266</v>
      </c>
      <c r="AR46" s="214">
        <v>403</v>
      </c>
      <c r="AS46" s="214">
        <v>147</v>
      </c>
      <c r="AT46" s="214">
        <v>146</v>
      </c>
      <c r="AU46" s="214">
        <v>384</v>
      </c>
      <c r="AV46" s="214">
        <v>241</v>
      </c>
      <c r="AW46" s="214">
        <v>290</v>
      </c>
      <c r="AX46" s="214">
        <v>512</v>
      </c>
      <c r="AY46" s="214">
        <v>145</v>
      </c>
      <c r="AZ46" s="214">
        <v>286</v>
      </c>
      <c r="BA46" s="214">
        <v>160</v>
      </c>
      <c r="BB46" s="456"/>
      <c r="BC46" s="456"/>
      <c r="BD46" s="456"/>
      <c r="BE46" s="215"/>
      <c r="BF46" s="215"/>
      <c r="BG46" s="215"/>
      <c r="BH46" s="215"/>
      <c r="BI46" s="215"/>
      <c r="BJ46" s="215"/>
      <c r="BK46" s="215"/>
      <c r="BL46" s="215"/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/>
      <c r="BX46" s="215"/>
      <c r="BY46" s="215"/>
      <c r="BZ46" s="215"/>
      <c r="CA46" s="215"/>
      <c r="CB46" s="215"/>
      <c r="CC46" s="215"/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/>
      <c r="CO46" s="215"/>
      <c r="CP46" s="215"/>
      <c r="CQ46" s="215"/>
      <c r="CR46" s="215"/>
      <c r="CS46" s="215"/>
      <c r="CT46" s="215"/>
      <c r="CU46" s="215"/>
      <c r="CV46" s="215"/>
      <c r="CW46" s="215"/>
      <c r="CX46" s="215"/>
      <c r="CY46" s="215"/>
      <c r="CZ46" s="215"/>
      <c r="DA46" s="215"/>
      <c r="DB46" s="215"/>
      <c r="DC46" s="215"/>
      <c r="DD46" s="215"/>
      <c r="DE46" s="215"/>
      <c r="DF46" s="215"/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/>
      <c r="DR46" s="215"/>
      <c r="DS46" s="215"/>
      <c r="DT46" s="215"/>
      <c r="DU46" s="215"/>
      <c r="DV46" s="215"/>
      <c r="DW46" s="215"/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/>
      <c r="EI46" s="215"/>
      <c r="EJ46" s="215"/>
      <c r="EK46" s="215"/>
      <c r="EL46" s="215"/>
      <c r="EM46" s="215"/>
      <c r="EN46" s="215"/>
      <c r="EO46" s="215"/>
      <c r="EP46" s="215"/>
      <c r="EQ46" s="215"/>
      <c r="ER46" s="215"/>
      <c r="ES46" s="215"/>
      <c r="ET46" s="215"/>
      <c r="EU46" s="215"/>
      <c r="EV46" s="215"/>
      <c r="EW46" s="215"/>
      <c r="EX46" s="215"/>
      <c r="EY46" s="215"/>
      <c r="EZ46" s="215"/>
      <c r="FA46" s="215"/>
      <c r="FB46" s="215"/>
      <c r="FC46" s="215"/>
      <c r="FD46" s="215"/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  <c r="HA46" s="215"/>
      <c r="HB46" s="215"/>
      <c r="HC46" s="215"/>
      <c r="HD46" s="215"/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/>
      <c r="HQ46" s="215"/>
      <c r="HR46" s="215"/>
      <c r="HS46" s="215"/>
      <c r="HT46" s="215"/>
      <c r="HU46" s="215"/>
      <c r="HV46" s="215"/>
      <c r="HW46" s="215"/>
      <c r="HX46" s="215"/>
      <c r="HY46" s="215"/>
      <c r="HZ46" s="215"/>
      <c r="IA46" s="215"/>
      <c r="IB46" s="215"/>
      <c r="IC46" s="215"/>
      <c r="ID46" s="215"/>
      <c r="IE46" s="215"/>
      <c r="IF46" s="215"/>
      <c r="IG46" s="215"/>
      <c r="IH46" s="215"/>
      <c r="II46" s="215"/>
      <c r="IJ46" s="215"/>
      <c r="IK46" s="215"/>
      <c r="IL46" s="215"/>
      <c r="IM46" s="215"/>
      <c r="IN46" s="215"/>
      <c r="IO46" s="215"/>
      <c r="IP46" s="215"/>
      <c r="IQ46" s="215"/>
      <c r="IR46" s="215"/>
      <c r="IS46" s="215"/>
      <c r="IT46" s="215"/>
      <c r="IU46" s="215"/>
      <c r="IV46" s="215"/>
      <c r="IW46" s="215"/>
      <c r="IX46" s="215"/>
      <c r="IY46" s="215"/>
      <c r="IZ46" s="215"/>
      <c r="JA46" s="215"/>
      <c r="JB46" s="215"/>
      <c r="JC46" s="215"/>
      <c r="JD46" s="215"/>
      <c r="JE46" s="215"/>
      <c r="JF46" s="215"/>
      <c r="JG46" s="215"/>
      <c r="JH46" s="215"/>
      <c r="JI46" s="215"/>
      <c r="JJ46" s="215"/>
      <c r="JK46" s="215"/>
      <c r="JL46" s="215"/>
      <c r="JM46" s="215"/>
      <c r="JN46" s="215"/>
      <c r="JO46" s="215"/>
      <c r="JP46" s="215"/>
      <c r="JQ46" s="215"/>
      <c r="JR46" s="215"/>
      <c r="JS46" s="215"/>
      <c r="JT46" s="215"/>
      <c r="JU46" s="215"/>
      <c r="JV46" s="215"/>
      <c r="JW46" s="215"/>
      <c r="JX46" s="215"/>
      <c r="JY46" s="215"/>
      <c r="JZ46" s="215"/>
      <c r="KA46" s="215"/>
      <c r="KB46" s="215"/>
      <c r="KC46" s="215"/>
      <c r="KD46" s="215"/>
      <c r="KE46" s="215"/>
      <c r="KF46" s="215"/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/>
      <c r="KR46" s="215"/>
      <c r="KS46" s="215"/>
      <c r="KT46" s="215"/>
      <c r="KU46" s="215"/>
      <c r="KV46" s="215"/>
      <c r="KW46" s="215"/>
      <c r="KX46" s="215"/>
      <c r="KY46" s="215"/>
      <c r="KZ46" s="215"/>
      <c r="LA46" s="215"/>
      <c r="LB46" s="215"/>
      <c r="LC46" s="215"/>
      <c r="LD46" s="215"/>
      <c r="LE46" s="215"/>
      <c r="LF46" s="215"/>
      <c r="LG46" s="215"/>
      <c r="LH46" s="215"/>
      <c r="LI46" s="215"/>
      <c r="LJ46" s="215"/>
      <c r="LK46" s="215"/>
      <c r="LL46" s="215"/>
      <c r="LM46" s="215"/>
      <c r="LN46" s="215"/>
      <c r="LO46" s="215"/>
      <c r="LP46" s="215"/>
      <c r="LQ46" s="215"/>
      <c r="LR46" s="215"/>
      <c r="LS46" s="215"/>
      <c r="LT46" s="215"/>
      <c r="LU46" s="215"/>
      <c r="LV46" s="215"/>
      <c r="LW46" s="215"/>
      <c r="LX46" s="215"/>
      <c r="LY46" s="215"/>
      <c r="LZ46" s="215"/>
      <c r="MA46" s="215"/>
      <c r="MB46" s="215"/>
      <c r="MC46" s="215"/>
      <c r="MD46" s="215"/>
      <c r="ME46" s="215"/>
      <c r="MF46" s="215"/>
      <c r="MG46" s="215"/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/>
      <c r="MU46" s="215"/>
      <c r="MV46" s="215"/>
      <c r="MW46" s="215"/>
      <c r="MX46" s="215"/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/>
      <c r="NL46" s="215"/>
      <c r="NM46" s="215"/>
      <c r="NN46" s="215"/>
      <c r="NO46" s="215"/>
      <c r="NP46" s="215"/>
      <c r="NQ46" s="215"/>
      <c r="NR46" s="215"/>
      <c r="NS46" s="215"/>
      <c r="NT46" s="215"/>
      <c r="NU46" s="215"/>
      <c r="NV46" s="215"/>
      <c r="NW46" s="215"/>
      <c r="NX46" s="215"/>
      <c r="NY46" s="215"/>
      <c r="NZ46" s="215"/>
      <c r="OA46" s="215"/>
      <c r="OB46" s="215"/>
      <c r="OC46" s="215"/>
      <c r="OD46" s="215"/>
      <c r="OE46" s="215"/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/>
      <c r="OQ46" s="215"/>
      <c r="OR46" s="215"/>
      <c r="OS46" s="215"/>
      <c r="OT46" s="215"/>
      <c r="OU46" s="215"/>
      <c r="OV46" s="215"/>
      <c r="OW46" s="215"/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/>
      <c r="PJ46" s="215"/>
      <c r="PK46" s="215"/>
      <c r="PL46" s="215"/>
      <c r="PM46" s="215"/>
      <c r="PN46" s="215"/>
      <c r="PO46" s="215"/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/>
      <c r="QA46" s="215"/>
      <c r="QB46" s="215"/>
      <c r="QC46" s="215"/>
      <c r="QD46" s="215"/>
      <c r="QE46" s="215"/>
      <c r="QF46" s="215"/>
      <c r="QG46" s="215"/>
      <c r="QH46" s="215"/>
      <c r="QI46" s="215"/>
      <c r="QJ46" s="215"/>
      <c r="QK46" s="215"/>
      <c r="QL46" s="215"/>
      <c r="QM46" s="215"/>
      <c r="QN46" s="215"/>
      <c r="QO46" s="215"/>
      <c r="QP46" s="215"/>
      <c r="QQ46" s="215"/>
      <c r="QR46" s="215"/>
      <c r="QS46" s="215"/>
      <c r="QT46" s="215"/>
      <c r="QU46" s="215"/>
      <c r="QV46" s="215"/>
      <c r="QW46" s="215"/>
      <c r="QX46" s="215"/>
      <c r="QY46" s="215"/>
      <c r="QZ46" s="215"/>
      <c r="RA46" s="215"/>
      <c r="RB46" s="215"/>
      <c r="RC46" s="215"/>
      <c r="RD46" s="215"/>
      <c r="RE46" s="215"/>
      <c r="RF46" s="215"/>
      <c r="RG46" s="215"/>
      <c r="RH46" s="215"/>
      <c r="RI46" s="215"/>
      <c r="RJ46" s="215"/>
      <c r="RK46" s="215"/>
      <c r="RL46" s="215"/>
      <c r="RM46" s="215"/>
      <c r="RN46" s="215"/>
      <c r="RO46" s="215"/>
      <c r="RP46" s="215"/>
      <c r="RQ46" s="215"/>
      <c r="RR46" s="215"/>
      <c r="RS46" s="215"/>
      <c r="RT46" s="215"/>
      <c r="RU46" s="215"/>
      <c r="RV46" s="215"/>
      <c r="RW46" s="215"/>
      <c r="RX46" s="215"/>
      <c r="RY46" s="215"/>
      <c r="RZ46" s="215"/>
      <c r="SA46" s="215"/>
      <c r="SB46" s="215"/>
      <c r="SC46" s="215"/>
      <c r="SD46" s="215"/>
      <c r="SE46" s="215"/>
      <c r="SF46" s="215"/>
    </row>
    <row r="47" spans="1:500" x14ac:dyDescent="0.25">
      <c r="A47" s="226" t="s">
        <v>21</v>
      </c>
      <c r="B47" s="218">
        <v>0.154</v>
      </c>
      <c r="C47" s="218">
        <v>7.4999999999999997E-2</v>
      </c>
      <c r="D47" s="218">
        <v>0.19800000000000001</v>
      </c>
      <c r="E47" s="218">
        <v>0.12</v>
      </c>
      <c r="F47" s="218">
        <v>0.14099999999999999</v>
      </c>
      <c r="G47" s="218">
        <v>0.20899999999999999</v>
      </c>
      <c r="H47" s="218">
        <v>0.11700000000000001</v>
      </c>
      <c r="I47" s="218">
        <v>0.14199999999999999</v>
      </c>
      <c r="J47" s="218">
        <v>0.1</v>
      </c>
      <c r="K47" s="218">
        <v>0.154</v>
      </c>
      <c r="L47" s="218">
        <v>8.8999999999999996E-2</v>
      </c>
      <c r="M47" s="218">
        <v>6.3E-2</v>
      </c>
      <c r="N47" s="218">
        <v>8.1000000000000003E-2</v>
      </c>
      <c r="O47" s="218">
        <v>0.124</v>
      </c>
      <c r="P47" s="218">
        <v>0.154</v>
      </c>
      <c r="Q47" s="218">
        <v>0.114</v>
      </c>
      <c r="R47" s="218">
        <v>9.0999999999999998E-2</v>
      </c>
      <c r="S47" s="218">
        <v>0.16900000000000001</v>
      </c>
      <c r="T47" s="218">
        <v>0.13300000000000001</v>
      </c>
      <c r="U47" s="218">
        <v>0.13800000000000001</v>
      </c>
      <c r="V47" s="218">
        <v>0.15</v>
      </c>
      <c r="W47" s="218">
        <v>0.14199999999999999</v>
      </c>
      <c r="X47" s="218">
        <v>9.6000000000000002E-2</v>
      </c>
      <c r="Y47" s="218">
        <v>8.1000000000000003E-2</v>
      </c>
      <c r="Z47" s="218">
        <v>9.6000000000000002E-2</v>
      </c>
      <c r="AA47" s="218">
        <v>9.9000000000000005E-2</v>
      </c>
      <c r="AB47" s="218">
        <v>0.20399999999999999</v>
      </c>
      <c r="AC47" s="218">
        <v>7.0999999999999994E-2</v>
      </c>
      <c r="AD47" s="218">
        <v>0.1</v>
      </c>
      <c r="AE47" s="218">
        <v>0.151</v>
      </c>
      <c r="AF47" s="218">
        <v>0.19</v>
      </c>
      <c r="AG47" s="218">
        <v>9.0999999999999998E-2</v>
      </c>
      <c r="AH47" s="218">
        <v>9.1999999999999998E-2</v>
      </c>
      <c r="AI47" s="218">
        <v>0.17199999999999999</v>
      </c>
      <c r="AJ47" s="218">
        <v>0.13200000000000001</v>
      </c>
      <c r="AK47" s="218">
        <v>0.152</v>
      </c>
      <c r="AL47" s="218">
        <v>0.20300000000000001</v>
      </c>
      <c r="AM47" s="218">
        <v>8.1000000000000003E-2</v>
      </c>
      <c r="AN47" s="218">
        <v>0.151</v>
      </c>
      <c r="AO47" s="218">
        <v>8.5000000000000006E-2</v>
      </c>
      <c r="AP47" s="218">
        <v>9.6000000000000002E-2</v>
      </c>
      <c r="AQ47" s="218">
        <v>0.155</v>
      </c>
      <c r="AR47" s="218">
        <v>0.186</v>
      </c>
      <c r="AS47" s="218">
        <v>9.1999999999999998E-2</v>
      </c>
      <c r="AT47" s="218">
        <v>9.1999999999999998E-2</v>
      </c>
      <c r="AU47" s="218">
        <v>0.16800000000000001</v>
      </c>
      <c r="AV47" s="218">
        <v>0.123</v>
      </c>
      <c r="AW47" s="218">
        <v>0.14799999999999999</v>
      </c>
      <c r="AX47" s="218">
        <v>0.2</v>
      </c>
      <c r="AY47" s="218">
        <v>9.5000000000000001E-2</v>
      </c>
      <c r="AZ47" s="218">
        <v>0.14899999999999999</v>
      </c>
      <c r="BA47" s="218">
        <v>0.10299999999999999</v>
      </c>
      <c r="BB47" s="460"/>
      <c r="BC47" s="460"/>
      <c r="BD47" s="460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219"/>
      <c r="BQ47" s="219"/>
      <c r="BR47" s="219"/>
      <c r="BS47" s="219"/>
      <c r="BT47" s="219"/>
      <c r="BU47" s="219"/>
      <c r="BV47" s="219"/>
      <c r="BW47" s="219"/>
      <c r="BX47" s="219"/>
      <c r="BY47" s="219"/>
      <c r="BZ47" s="219"/>
      <c r="CA47" s="219"/>
      <c r="CB47" s="219"/>
      <c r="CC47" s="219"/>
      <c r="CD47" s="219"/>
      <c r="CE47" s="219"/>
      <c r="CF47" s="219"/>
      <c r="CG47" s="219"/>
      <c r="CH47" s="219"/>
      <c r="CI47" s="219"/>
      <c r="CJ47" s="219"/>
      <c r="CK47" s="219"/>
      <c r="CL47" s="219"/>
      <c r="CM47" s="219"/>
      <c r="CN47" s="219"/>
      <c r="CO47" s="219"/>
      <c r="CP47" s="219"/>
      <c r="CQ47" s="219"/>
      <c r="CR47" s="219"/>
      <c r="CS47" s="219"/>
      <c r="CT47" s="219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19"/>
      <c r="DL47" s="219"/>
      <c r="DM47" s="219"/>
      <c r="DN47" s="219"/>
      <c r="DO47" s="219"/>
      <c r="DP47" s="219"/>
      <c r="DQ47" s="219"/>
      <c r="DR47" s="219"/>
      <c r="DS47" s="219"/>
      <c r="DT47" s="219"/>
      <c r="DU47" s="219"/>
      <c r="DV47" s="219"/>
      <c r="DW47" s="219"/>
      <c r="DX47" s="219"/>
      <c r="DY47" s="219"/>
      <c r="DZ47" s="219"/>
      <c r="EA47" s="219"/>
      <c r="EB47" s="219"/>
      <c r="EC47" s="219"/>
      <c r="ED47" s="219"/>
      <c r="EE47" s="219"/>
      <c r="EF47" s="219"/>
      <c r="EG47" s="219"/>
      <c r="EH47" s="219"/>
      <c r="EI47" s="219"/>
      <c r="EJ47" s="219"/>
      <c r="EK47" s="219"/>
      <c r="EL47" s="219"/>
      <c r="EM47" s="219"/>
      <c r="EN47" s="219"/>
      <c r="EO47" s="219"/>
      <c r="EP47" s="219"/>
      <c r="EQ47" s="219"/>
      <c r="ER47" s="219"/>
      <c r="ES47" s="219"/>
      <c r="ET47" s="219"/>
      <c r="EU47" s="219"/>
      <c r="EV47" s="219"/>
      <c r="EW47" s="219"/>
      <c r="EX47" s="219"/>
      <c r="EY47" s="219"/>
      <c r="EZ47" s="219"/>
      <c r="FA47" s="219"/>
      <c r="FB47" s="219"/>
      <c r="FC47" s="219"/>
      <c r="FD47" s="219"/>
      <c r="FE47" s="219"/>
      <c r="FF47" s="219"/>
      <c r="FG47" s="219"/>
      <c r="FH47" s="219"/>
      <c r="FI47" s="219"/>
      <c r="FJ47" s="219"/>
      <c r="FK47" s="219"/>
      <c r="FL47" s="219"/>
      <c r="FM47" s="219"/>
      <c r="FN47" s="219"/>
      <c r="FO47" s="219"/>
      <c r="FP47" s="219"/>
      <c r="FQ47" s="219"/>
      <c r="FR47" s="219"/>
      <c r="FS47" s="219"/>
      <c r="FT47" s="219"/>
      <c r="FU47" s="219"/>
      <c r="FV47" s="219"/>
      <c r="FW47" s="219"/>
      <c r="FX47" s="219"/>
      <c r="FY47" s="219"/>
      <c r="FZ47" s="219"/>
      <c r="GA47" s="219"/>
      <c r="GB47" s="219"/>
      <c r="GC47" s="219"/>
      <c r="GD47" s="219"/>
      <c r="GE47" s="219"/>
      <c r="GF47" s="219"/>
      <c r="GG47" s="219"/>
      <c r="GH47" s="219"/>
      <c r="GI47" s="219"/>
      <c r="GJ47" s="219"/>
      <c r="GK47" s="219"/>
      <c r="GL47" s="219"/>
      <c r="GM47" s="219"/>
      <c r="GN47" s="219"/>
      <c r="GO47" s="219"/>
      <c r="GP47" s="219"/>
      <c r="GQ47" s="219"/>
      <c r="GR47" s="219"/>
      <c r="GS47" s="219"/>
      <c r="GT47" s="219"/>
      <c r="GU47" s="219"/>
      <c r="GV47" s="219"/>
      <c r="GW47" s="219"/>
      <c r="GX47" s="219"/>
      <c r="GY47" s="219"/>
      <c r="GZ47" s="219"/>
      <c r="HA47" s="219"/>
      <c r="HB47" s="219"/>
      <c r="HC47" s="219"/>
      <c r="HD47" s="219"/>
      <c r="HE47" s="219"/>
      <c r="HF47" s="219"/>
      <c r="HG47" s="219"/>
      <c r="HH47" s="219"/>
      <c r="HI47" s="219"/>
      <c r="HJ47" s="219"/>
      <c r="HK47" s="219"/>
      <c r="HL47" s="219"/>
      <c r="HM47" s="219"/>
      <c r="HN47" s="219"/>
      <c r="HO47" s="219"/>
      <c r="HP47" s="219"/>
      <c r="HQ47" s="219"/>
      <c r="HR47" s="219"/>
      <c r="HS47" s="219"/>
      <c r="HT47" s="219"/>
      <c r="HU47" s="219"/>
      <c r="HV47" s="219"/>
      <c r="HW47" s="219"/>
      <c r="HX47" s="219"/>
      <c r="HY47" s="219"/>
      <c r="HZ47" s="219"/>
      <c r="IA47" s="219"/>
      <c r="IB47" s="219"/>
      <c r="IC47" s="219"/>
      <c r="ID47" s="219"/>
      <c r="IE47" s="219"/>
      <c r="IF47" s="219"/>
      <c r="IG47" s="219"/>
      <c r="IH47" s="219"/>
      <c r="II47" s="219"/>
      <c r="IJ47" s="219"/>
      <c r="IK47" s="219"/>
      <c r="IL47" s="219"/>
      <c r="IM47" s="219"/>
      <c r="IN47" s="219"/>
      <c r="IO47" s="219"/>
      <c r="IP47" s="219"/>
      <c r="IQ47" s="219"/>
      <c r="IR47" s="219"/>
      <c r="IS47" s="219"/>
      <c r="IT47" s="219"/>
      <c r="IU47" s="219"/>
      <c r="IV47" s="219"/>
      <c r="IW47" s="219"/>
      <c r="IX47" s="219"/>
      <c r="IY47" s="219"/>
      <c r="IZ47" s="219"/>
      <c r="JA47" s="219"/>
      <c r="JB47" s="219"/>
      <c r="JC47" s="219"/>
      <c r="JD47" s="219"/>
      <c r="JE47" s="219"/>
      <c r="JF47" s="219"/>
      <c r="JG47" s="219"/>
      <c r="JH47" s="219"/>
      <c r="JI47" s="219"/>
      <c r="JJ47" s="219"/>
      <c r="JK47" s="219"/>
      <c r="JL47" s="219"/>
      <c r="JM47" s="219"/>
      <c r="JN47" s="219"/>
      <c r="JO47" s="219"/>
      <c r="JP47" s="219"/>
      <c r="JQ47" s="219"/>
      <c r="JR47" s="219"/>
      <c r="JS47" s="219"/>
      <c r="JT47" s="219"/>
      <c r="JU47" s="219"/>
      <c r="JV47" s="219"/>
      <c r="JW47" s="219"/>
      <c r="JX47" s="219"/>
      <c r="JY47" s="219"/>
      <c r="JZ47" s="219"/>
      <c r="KA47" s="219"/>
      <c r="KB47" s="219"/>
      <c r="KC47" s="219"/>
      <c r="KD47" s="219"/>
      <c r="KE47" s="219"/>
      <c r="KF47" s="219"/>
      <c r="KG47" s="219"/>
      <c r="KH47" s="219"/>
      <c r="KI47" s="219"/>
      <c r="KJ47" s="219"/>
      <c r="KK47" s="219"/>
      <c r="KL47" s="219"/>
      <c r="KM47" s="219"/>
      <c r="KN47" s="219"/>
      <c r="KO47" s="219"/>
      <c r="KP47" s="219"/>
      <c r="KQ47" s="219"/>
      <c r="KR47" s="219"/>
      <c r="KS47" s="219"/>
      <c r="KT47" s="219"/>
      <c r="KU47" s="219"/>
      <c r="KV47" s="219"/>
      <c r="KW47" s="219"/>
      <c r="KX47" s="219"/>
      <c r="KY47" s="219"/>
      <c r="KZ47" s="219"/>
      <c r="LA47" s="219"/>
      <c r="LB47" s="219"/>
      <c r="LC47" s="219"/>
      <c r="LD47" s="219"/>
      <c r="LE47" s="219"/>
      <c r="LF47" s="219"/>
      <c r="LG47" s="219"/>
      <c r="LH47" s="219"/>
      <c r="LI47" s="219"/>
      <c r="LJ47" s="219"/>
      <c r="LK47" s="219"/>
      <c r="LL47" s="219"/>
      <c r="LM47" s="219"/>
      <c r="LN47" s="219"/>
      <c r="LO47" s="219"/>
      <c r="LP47" s="219"/>
      <c r="LQ47" s="219"/>
      <c r="LR47" s="219"/>
      <c r="LS47" s="219"/>
      <c r="LT47" s="219"/>
      <c r="LU47" s="219"/>
      <c r="LV47" s="219"/>
      <c r="LW47" s="219"/>
      <c r="LX47" s="219"/>
      <c r="LY47" s="219"/>
      <c r="LZ47" s="219"/>
      <c r="MA47" s="219"/>
      <c r="MB47" s="219"/>
      <c r="MC47" s="219"/>
      <c r="MD47" s="219"/>
      <c r="ME47" s="219"/>
      <c r="MF47" s="219"/>
      <c r="MG47" s="219"/>
      <c r="MH47" s="219"/>
      <c r="MI47" s="219"/>
      <c r="MJ47" s="219"/>
      <c r="MK47" s="219"/>
      <c r="ML47" s="219"/>
      <c r="MM47" s="219"/>
      <c r="MN47" s="219"/>
      <c r="MO47" s="219"/>
      <c r="MP47" s="219"/>
      <c r="MQ47" s="219"/>
      <c r="MR47" s="219"/>
      <c r="MS47" s="219"/>
      <c r="MT47" s="219"/>
      <c r="MU47" s="219"/>
      <c r="MV47" s="219"/>
      <c r="MW47" s="219"/>
      <c r="MX47" s="219"/>
      <c r="MY47" s="219"/>
      <c r="MZ47" s="219"/>
      <c r="NA47" s="219"/>
      <c r="NB47" s="219"/>
      <c r="NC47" s="219"/>
      <c r="ND47" s="219"/>
      <c r="NE47" s="219"/>
      <c r="NF47" s="219"/>
      <c r="NG47" s="219"/>
      <c r="NH47" s="219"/>
      <c r="NI47" s="219"/>
      <c r="NJ47" s="219"/>
      <c r="NK47" s="219"/>
      <c r="NL47" s="219"/>
      <c r="NM47" s="219"/>
      <c r="NN47" s="219"/>
      <c r="NO47" s="219"/>
      <c r="NP47" s="219"/>
      <c r="NQ47" s="219"/>
      <c r="NR47" s="219"/>
      <c r="NS47" s="219"/>
      <c r="NT47" s="219"/>
      <c r="NU47" s="219"/>
      <c r="NV47" s="219"/>
      <c r="NW47" s="219"/>
      <c r="NX47" s="219"/>
      <c r="NY47" s="219"/>
      <c r="NZ47" s="219"/>
      <c r="OA47" s="219"/>
      <c r="OB47" s="219"/>
      <c r="OC47" s="219"/>
      <c r="OD47" s="219"/>
      <c r="OE47" s="219"/>
      <c r="OF47" s="219"/>
      <c r="OG47" s="219"/>
      <c r="OH47" s="219"/>
      <c r="OI47" s="219"/>
      <c r="OJ47" s="219"/>
      <c r="OK47" s="219"/>
      <c r="OL47" s="219"/>
      <c r="OM47" s="219"/>
      <c r="ON47" s="219"/>
      <c r="OO47" s="219"/>
      <c r="OP47" s="219"/>
      <c r="OQ47" s="219"/>
      <c r="OR47" s="219"/>
      <c r="OS47" s="219"/>
      <c r="OT47" s="219"/>
      <c r="OU47" s="219"/>
      <c r="OV47" s="219"/>
      <c r="OW47" s="219"/>
      <c r="OX47" s="219"/>
      <c r="OY47" s="219"/>
      <c r="OZ47" s="219"/>
      <c r="PA47" s="219"/>
      <c r="PB47" s="219"/>
      <c r="PC47" s="219"/>
      <c r="PD47" s="219"/>
      <c r="PE47" s="219"/>
      <c r="PF47" s="219"/>
      <c r="PG47" s="219"/>
      <c r="PH47" s="219"/>
      <c r="PI47" s="219"/>
      <c r="PJ47" s="219"/>
      <c r="PK47" s="219"/>
      <c r="PL47" s="219"/>
      <c r="PM47" s="219"/>
      <c r="PN47" s="219"/>
      <c r="PO47" s="219"/>
      <c r="PP47" s="219"/>
      <c r="PQ47" s="219"/>
      <c r="PR47" s="219"/>
      <c r="PS47" s="219"/>
      <c r="PT47" s="219"/>
      <c r="PU47" s="219"/>
      <c r="PV47" s="219"/>
      <c r="PW47" s="219"/>
      <c r="PX47" s="219"/>
      <c r="PY47" s="219"/>
      <c r="PZ47" s="219"/>
      <c r="QA47" s="219"/>
      <c r="QB47" s="219"/>
      <c r="QC47" s="219"/>
      <c r="QD47" s="219"/>
      <c r="QE47" s="219"/>
      <c r="QF47" s="219"/>
      <c r="QG47" s="219"/>
      <c r="QH47" s="219"/>
      <c r="QI47" s="219"/>
      <c r="QJ47" s="219"/>
      <c r="QK47" s="219"/>
      <c r="QL47" s="219"/>
      <c r="QM47" s="219"/>
      <c r="QN47" s="219"/>
      <c r="QO47" s="219"/>
      <c r="QP47" s="219"/>
      <c r="QQ47" s="219"/>
      <c r="QR47" s="219"/>
      <c r="QS47" s="219"/>
      <c r="QT47" s="219"/>
      <c r="QU47" s="219"/>
      <c r="QV47" s="219"/>
      <c r="QW47" s="219"/>
      <c r="QX47" s="219"/>
      <c r="QY47" s="219"/>
      <c r="QZ47" s="219"/>
      <c r="RA47" s="219"/>
      <c r="RB47" s="219"/>
      <c r="RC47" s="219"/>
      <c r="RD47" s="219"/>
      <c r="RE47" s="219"/>
      <c r="RF47" s="219"/>
      <c r="RG47" s="219"/>
      <c r="RH47" s="219"/>
      <c r="RI47" s="219"/>
      <c r="RJ47" s="219"/>
      <c r="RK47" s="219"/>
      <c r="RL47" s="219"/>
      <c r="RM47" s="219"/>
      <c r="RN47" s="219"/>
      <c r="RO47" s="219"/>
      <c r="RP47" s="219"/>
      <c r="RQ47" s="219"/>
      <c r="RR47" s="219"/>
      <c r="RS47" s="219"/>
      <c r="RT47" s="219"/>
      <c r="RU47" s="219"/>
      <c r="RV47" s="219"/>
      <c r="RW47" s="219"/>
      <c r="RX47" s="219"/>
      <c r="RY47" s="219"/>
      <c r="RZ47" s="219"/>
      <c r="SA47" s="219"/>
      <c r="SB47" s="219"/>
      <c r="SC47" s="219"/>
      <c r="SD47" s="219"/>
      <c r="SE47" s="219"/>
      <c r="SF47" s="219"/>
    </row>
    <row r="49" spans="1:56" s="450" customFormat="1" x14ac:dyDescent="0.25">
      <c r="A49" s="15" t="s">
        <v>79</v>
      </c>
      <c r="Z49" s="21">
        <f>Z10/(1+Z15)</f>
        <v>1174.2222222222222</v>
      </c>
      <c r="AA49" s="21">
        <f>AA10/(1+AA15)</f>
        <v>1329.5774647887324</v>
      </c>
      <c r="AB49" s="21">
        <f t="shared" ref="AB49:AO49" si="0">AB10/(1+AB15)</f>
        <v>1738.2495948136143</v>
      </c>
      <c r="AC49" s="21">
        <f t="shared" si="0"/>
        <v>1405.0632911392406</v>
      </c>
      <c r="AD49" s="21">
        <f t="shared" si="0"/>
        <v>1180.4384485666105</v>
      </c>
      <c r="AE49" s="21">
        <f t="shared" si="0"/>
        <v>1333.8545738858484</v>
      </c>
      <c r="AF49" s="21">
        <f t="shared" si="0"/>
        <v>1765.78073089701</v>
      </c>
      <c r="AG49" s="21">
        <f t="shared" si="0"/>
        <v>1440.5850091407676</v>
      </c>
      <c r="AH49" s="21">
        <f t="shared" si="0"/>
        <v>1485.3911404335533</v>
      </c>
      <c r="AI49" s="21">
        <f t="shared" si="0"/>
        <v>1914.3094841930117</v>
      </c>
      <c r="AJ49" s="21">
        <f t="shared" si="0"/>
        <v>1586.9218500797449</v>
      </c>
      <c r="AK49" s="21">
        <f t="shared" si="0"/>
        <v>1602.3007395234181</v>
      </c>
      <c r="AL49" s="21">
        <f t="shared" si="0"/>
        <v>1863.4423897581792</v>
      </c>
      <c r="AM49" s="21">
        <f t="shared" si="0"/>
        <v>1580.9935205183585</v>
      </c>
      <c r="AN49" s="21">
        <f t="shared" si="0"/>
        <v>1593.7755937755937</v>
      </c>
      <c r="AO49" s="21">
        <f t="shared" si="0"/>
        <v>1752.0858164481526</v>
      </c>
      <c r="BB49" s="456">
        <f>SUM(AD49:AO49)</f>
        <v>19099.87929722025</v>
      </c>
      <c r="BC49" s="456">
        <f>SUM(AD49:AI49)</f>
        <v>9120.3593871168014</v>
      </c>
      <c r="BD49" s="456">
        <f>SUM(AJ49:AO49)</f>
        <v>9979.5199101034468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-7.6327832942979512E-17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1.5265566588595902E-16</v>
      </c>
      <c r="AH50" s="470">
        <f t="shared" si="1"/>
        <v>-6.9388939039072284E-17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1990</v>
      </c>
      <c r="AK52" s="24">
        <f>+AK10+AJ52</f>
        <v>3940</v>
      </c>
      <c r="AL52" s="24">
        <f>+AK52+AL10</f>
        <v>6560</v>
      </c>
      <c r="AM52" s="24">
        <f t="shared" ref="AM52:AO52" si="2">+AL52+AM10</f>
        <v>8024</v>
      </c>
      <c r="AN52" s="24">
        <f t="shared" si="2"/>
        <v>9970</v>
      </c>
      <c r="AO52" s="24">
        <f t="shared" si="2"/>
        <v>11440</v>
      </c>
    </row>
    <row r="53" spans="1:56" s="450" customFormat="1" x14ac:dyDescent="0.25">
      <c r="A53" s="15" t="s">
        <v>84</v>
      </c>
      <c r="AJ53" s="22">
        <f>+AJ49</f>
        <v>1586.9218500797449</v>
      </c>
      <c r="AK53" s="22">
        <f>+AK49+AJ53</f>
        <v>3189.2225896031632</v>
      </c>
      <c r="AL53" s="22">
        <f>+AL49+AK53</f>
        <v>5052.6649793613424</v>
      </c>
      <c r="AM53" s="22">
        <f>+AM49+AL53</f>
        <v>6633.6584998797007</v>
      </c>
      <c r="AN53" s="22">
        <f>+AN49+AM53</f>
        <v>8227.4340936552944</v>
      </c>
      <c r="AO53" s="22">
        <f>+AO49+AN53</f>
        <v>9979.5199101034468</v>
      </c>
    </row>
    <row r="54" spans="1:56" s="450" customFormat="1" x14ac:dyDescent="0.25">
      <c r="A54" s="15" t="s">
        <v>85</v>
      </c>
      <c r="AJ54" s="25">
        <f>(AJ52-AJ53)/AJ53</f>
        <v>0.25399999999999995</v>
      </c>
      <c r="AK54" s="25">
        <f t="shared" ref="AK54:AO54" si="3">(AK52-AK53)/AK53</f>
        <v>0.23541079034256321</v>
      </c>
      <c r="AL54" s="25">
        <f t="shared" si="3"/>
        <v>0.29832475075938736</v>
      </c>
      <c r="AM54" s="25">
        <f t="shared" si="3"/>
        <v>0.20958894705621531</v>
      </c>
      <c r="AN54" s="25">
        <f t="shared" si="3"/>
        <v>0.21179943667838197</v>
      </c>
      <c r="AO54" s="25">
        <f t="shared" si="3"/>
        <v>0.14634773045724742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0.15838428378026551</v>
      </c>
      <c r="BC54" s="25">
        <f>(BC10-BC49)/BC49</f>
        <v>0.17155471034325381</v>
      </c>
      <c r="BD54" s="25">
        <f>(BD10-BD49)/BD49</f>
        <v>0.14634773045724742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243" t="s">
        <v>0</v>
      </c>
      <c r="B1" s="230"/>
      <c r="C1" s="230" t="s">
        <v>1</v>
      </c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29"/>
      <c r="BQ1" s="229"/>
      <c r="BR1" s="229"/>
      <c r="BS1" s="229"/>
      <c r="BT1" s="229"/>
      <c r="BU1" s="229"/>
      <c r="BV1" s="229"/>
      <c r="BW1" s="229"/>
      <c r="BX1" s="229"/>
      <c r="BY1" s="229"/>
      <c r="BZ1" s="229"/>
      <c r="CA1" s="229"/>
      <c r="CB1" s="229"/>
      <c r="CC1" s="229"/>
      <c r="CD1" s="229"/>
      <c r="CE1" s="229"/>
      <c r="CF1" s="229"/>
      <c r="CG1" s="229"/>
      <c r="CH1" s="229"/>
      <c r="CI1" s="229"/>
      <c r="CJ1" s="229"/>
      <c r="CK1" s="229"/>
      <c r="CL1" s="229"/>
      <c r="CM1" s="229"/>
      <c r="CN1" s="229"/>
      <c r="CO1" s="229"/>
      <c r="CP1" s="229"/>
      <c r="CQ1" s="229"/>
      <c r="CR1" s="229"/>
      <c r="CS1" s="229"/>
      <c r="CT1" s="229"/>
      <c r="CU1" s="229"/>
      <c r="CV1" s="229"/>
      <c r="CW1" s="229"/>
      <c r="CX1" s="229"/>
      <c r="CY1" s="229"/>
      <c r="CZ1" s="229"/>
      <c r="DA1" s="229"/>
      <c r="DB1" s="229"/>
      <c r="DC1" s="229"/>
      <c r="DD1" s="229"/>
      <c r="DE1" s="229"/>
      <c r="DF1" s="229"/>
      <c r="DG1" s="229"/>
      <c r="DH1" s="229"/>
      <c r="DI1" s="229"/>
      <c r="DJ1" s="229"/>
      <c r="DK1" s="229"/>
      <c r="DL1" s="229"/>
      <c r="DM1" s="229"/>
      <c r="DN1" s="229"/>
      <c r="DO1" s="229"/>
      <c r="DP1" s="229"/>
      <c r="DQ1" s="229"/>
      <c r="DR1" s="229"/>
      <c r="DS1" s="229"/>
      <c r="DT1" s="229"/>
      <c r="DU1" s="229"/>
      <c r="DV1" s="229"/>
      <c r="DW1" s="229"/>
      <c r="DX1" s="229"/>
      <c r="DY1" s="229"/>
      <c r="DZ1" s="229"/>
      <c r="EA1" s="229"/>
      <c r="EB1" s="229"/>
      <c r="EC1" s="229"/>
      <c r="ED1" s="229"/>
      <c r="EE1" s="229"/>
      <c r="EF1" s="229"/>
      <c r="EG1" s="229"/>
      <c r="EH1" s="229"/>
      <c r="EI1" s="229"/>
      <c r="EJ1" s="229"/>
      <c r="EK1" s="229"/>
      <c r="EL1" s="229"/>
      <c r="EM1" s="229"/>
      <c r="EN1" s="229"/>
      <c r="EO1" s="229"/>
      <c r="EP1" s="229"/>
      <c r="EQ1" s="229"/>
      <c r="ER1" s="229"/>
      <c r="ES1" s="229"/>
      <c r="ET1" s="229"/>
      <c r="EU1" s="229"/>
      <c r="EV1" s="229"/>
      <c r="EW1" s="229"/>
      <c r="EX1" s="229"/>
      <c r="EY1" s="229"/>
      <c r="EZ1" s="229"/>
      <c r="FA1" s="229"/>
      <c r="FB1" s="229"/>
      <c r="FC1" s="229"/>
      <c r="FD1" s="229"/>
      <c r="FE1" s="229"/>
      <c r="FF1" s="229"/>
      <c r="FG1" s="229"/>
      <c r="FH1" s="229"/>
      <c r="FI1" s="229"/>
      <c r="FJ1" s="229"/>
      <c r="FK1" s="229"/>
      <c r="FL1" s="229"/>
      <c r="FM1" s="229"/>
      <c r="FN1" s="229"/>
      <c r="FO1" s="229"/>
      <c r="FP1" s="229"/>
      <c r="FQ1" s="229"/>
      <c r="FR1" s="229"/>
      <c r="FS1" s="229"/>
      <c r="FT1" s="229"/>
      <c r="FU1" s="229"/>
      <c r="FV1" s="229"/>
      <c r="FW1" s="229"/>
      <c r="FX1" s="229"/>
      <c r="FY1" s="229"/>
      <c r="FZ1" s="229"/>
      <c r="GA1" s="229"/>
      <c r="GB1" s="229"/>
      <c r="GC1" s="229"/>
      <c r="GD1" s="229"/>
      <c r="GE1" s="229"/>
      <c r="GF1" s="229"/>
      <c r="GG1" s="229"/>
      <c r="GH1" s="229"/>
      <c r="GI1" s="229"/>
      <c r="GJ1" s="229"/>
      <c r="GK1" s="229"/>
      <c r="GL1" s="229"/>
      <c r="GM1" s="229"/>
      <c r="GN1" s="229"/>
      <c r="GO1" s="229"/>
      <c r="GP1" s="229"/>
      <c r="GQ1" s="229"/>
      <c r="GR1" s="229"/>
      <c r="GS1" s="229"/>
      <c r="GT1" s="229"/>
      <c r="GU1" s="229"/>
      <c r="GV1" s="229"/>
      <c r="GW1" s="229"/>
      <c r="GX1" s="229"/>
      <c r="GY1" s="229"/>
      <c r="GZ1" s="229"/>
      <c r="HA1" s="229"/>
      <c r="HB1" s="229"/>
      <c r="HC1" s="229"/>
      <c r="HD1" s="229"/>
      <c r="HE1" s="229"/>
      <c r="HF1" s="229"/>
      <c r="HG1" s="229"/>
      <c r="HH1" s="229"/>
      <c r="HI1" s="229"/>
      <c r="HJ1" s="229"/>
      <c r="HK1" s="229"/>
      <c r="HL1" s="229"/>
      <c r="HM1" s="229"/>
      <c r="HN1" s="229"/>
      <c r="HO1" s="229"/>
      <c r="HP1" s="229"/>
      <c r="HQ1" s="229"/>
      <c r="HR1" s="229"/>
      <c r="HS1" s="229"/>
      <c r="HT1" s="229"/>
      <c r="HU1" s="229"/>
      <c r="HV1" s="229"/>
      <c r="HW1" s="229"/>
      <c r="HX1" s="229"/>
      <c r="HY1" s="229"/>
      <c r="HZ1" s="229"/>
      <c r="IA1" s="229"/>
      <c r="IB1" s="229"/>
      <c r="IC1" s="229"/>
      <c r="ID1" s="229"/>
      <c r="IE1" s="229"/>
      <c r="IF1" s="229"/>
      <c r="IG1" s="229"/>
      <c r="IH1" s="229"/>
      <c r="II1" s="229"/>
      <c r="IJ1" s="229"/>
      <c r="IK1" s="229"/>
      <c r="IL1" s="229"/>
      <c r="IM1" s="229"/>
      <c r="IN1" s="229"/>
      <c r="IO1" s="229"/>
      <c r="IP1" s="229"/>
      <c r="IQ1" s="229"/>
      <c r="IR1" s="229"/>
      <c r="IS1" s="229"/>
      <c r="IT1" s="229"/>
      <c r="IU1" s="229"/>
      <c r="IV1" s="229"/>
      <c r="IW1" s="229"/>
      <c r="IX1" s="229"/>
      <c r="IY1" s="229"/>
      <c r="IZ1" s="229"/>
      <c r="JA1" s="229"/>
      <c r="JB1" s="229"/>
      <c r="JC1" s="229"/>
      <c r="JD1" s="229"/>
      <c r="JE1" s="229"/>
      <c r="JF1" s="229"/>
      <c r="JG1" s="229"/>
      <c r="JH1" s="229"/>
      <c r="JI1" s="229"/>
      <c r="JJ1" s="229"/>
      <c r="JK1" s="229"/>
      <c r="JL1" s="229"/>
      <c r="JM1" s="229"/>
      <c r="JN1" s="229"/>
      <c r="JO1" s="229"/>
      <c r="JP1" s="229"/>
      <c r="JQ1" s="229"/>
      <c r="JR1" s="229"/>
      <c r="JS1" s="229"/>
      <c r="JT1" s="229"/>
      <c r="JU1" s="229"/>
      <c r="JV1" s="229"/>
      <c r="JW1" s="229"/>
      <c r="JX1" s="229"/>
      <c r="JY1" s="229"/>
      <c r="JZ1" s="229"/>
      <c r="KA1" s="229"/>
      <c r="KB1" s="229"/>
      <c r="KC1" s="229"/>
      <c r="KD1" s="229"/>
      <c r="KE1" s="229"/>
      <c r="KF1" s="229"/>
      <c r="KG1" s="229"/>
      <c r="KH1" s="229"/>
      <c r="KI1" s="229"/>
      <c r="KJ1" s="229"/>
      <c r="KK1" s="229"/>
      <c r="KL1" s="229"/>
      <c r="KM1" s="229"/>
      <c r="KN1" s="229"/>
      <c r="KO1" s="229"/>
      <c r="KP1" s="229"/>
      <c r="KQ1" s="229"/>
      <c r="KR1" s="229"/>
      <c r="KS1" s="229"/>
      <c r="KT1" s="229"/>
      <c r="KU1" s="229"/>
      <c r="KV1" s="229"/>
      <c r="KW1" s="229"/>
      <c r="KX1" s="229"/>
      <c r="KY1" s="229"/>
      <c r="KZ1" s="229"/>
      <c r="LA1" s="229"/>
      <c r="LB1" s="229"/>
      <c r="LC1" s="229"/>
      <c r="LD1" s="229"/>
      <c r="LE1" s="229"/>
      <c r="LF1" s="229"/>
      <c r="LG1" s="229"/>
      <c r="LH1" s="229"/>
      <c r="LI1" s="229"/>
      <c r="LJ1" s="229"/>
      <c r="LK1" s="229"/>
      <c r="LL1" s="229"/>
      <c r="LM1" s="229"/>
      <c r="LN1" s="229"/>
      <c r="LO1" s="229"/>
      <c r="LP1" s="229"/>
      <c r="LQ1" s="229"/>
      <c r="LR1" s="229"/>
      <c r="LS1" s="229"/>
      <c r="LT1" s="229"/>
      <c r="LU1" s="229"/>
      <c r="LV1" s="229"/>
      <c r="LW1" s="229"/>
      <c r="LX1" s="229"/>
      <c r="LY1" s="229"/>
      <c r="LZ1" s="229"/>
      <c r="MA1" s="229"/>
      <c r="MB1" s="229"/>
      <c r="MC1" s="229"/>
      <c r="MD1" s="229"/>
      <c r="ME1" s="229"/>
      <c r="MF1" s="229"/>
      <c r="MG1" s="229"/>
      <c r="MH1" s="229"/>
      <c r="MI1" s="229"/>
      <c r="MJ1" s="229"/>
      <c r="MK1" s="229"/>
      <c r="ML1" s="229"/>
      <c r="MM1" s="229"/>
      <c r="MN1" s="229"/>
      <c r="MO1" s="229"/>
      <c r="MP1" s="229"/>
      <c r="MQ1" s="229"/>
      <c r="MR1" s="229"/>
      <c r="MS1" s="229"/>
      <c r="MT1" s="229"/>
      <c r="MU1" s="229"/>
      <c r="MV1" s="229"/>
      <c r="MW1" s="229"/>
      <c r="MX1" s="229"/>
      <c r="MY1" s="229"/>
      <c r="MZ1" s="229"/>
      <c r="NA1" s="229"/>
      <c r="NB1" s="229"/>
      <c r="NC1" s="229"/>
      <c r="ND1" s="229"/>
      <c r="NE1" s="229"/>
      <c r="NF1" s="229"/>
      <c r="NG1" s="229"/>
      <c r="NH1" s="229"/>
      <c r="NI1" s="229"/>
      <c r="NJ1" s="229"/>
      <c r="NK1" s="229"/>
      <c r="NL1" s="229"/>
      <c r="NM1" s="229"/>
      <c r="NN1" s="229"/>
      <c r="NO1" s="229"/>
      <c r="NP1" s="229"/>
      <c r="NQ1" s="229"/>
      <c r="NR1" s="229"/>
      <c r="NS1" s="229"/>
      <c r="NT1" s="229"/>
      <c r="NU1" s="229"/>
      <c r="NV1" s="229"/>
      <c r="NW1" s="229"/>
      <c r="NX1" s="229"/>
      <c r="NY1" s="229"/>
      <c r="NZ1" s="229"/>
      <c r="OA1" s="229"/>
      <c r="OB1" s="229"/>
      <c r="OC1" s="229"/>
      <c r="OD1" s="229"/>
      <c r="OE1" s="229"/>
      <c r="OF1" s="229"/>
      <c r="OG1" s="229"/>
      <c r="OH1" s="229"/>
      <c r="OI1" s="229"/>
      <c r="OJ1" s="229"/>
      <c r="OK1" s="229"/>
      <c r="OL1" s="229"/>
      <c r="OM1" s="229"/>
      <c r="ON1" s="229"/>
      <c r="OO1" s="229"/>
      <c r="OP1" s="229"/>
      <c r="OQ1" s="229"/>
      <c r="OR1" s="229"/>
      <c r="OS1" s="229"/>
      <c r="OT1" s="229"/>
      <c r="OU1" s="229"/>
      <c r="OV1" s="229"/>
      <c r="OW1" s="229"/>
      <c r="OX1" s="229"/>
      <c r="OY1" s="229"/>
      <c r="OZ1" s="229"/>
      <c r="PA1" s="229"/>
      <c r="PB1" s="229"/>
      <c r="PC1" s="229"/>
      <c r="PD1" s="229"/>
      <c r="PE1" s="229"/>
      <c r="PF1" s="229"/>
      <c r="PG1" s="229"/>
      <c r="PH1" s="229"/>
      <c r="PI1" s="229"/>
      <c r="PJ1" s="229"/>
      <c r="PK1" s="229"/>
      <c r="PL1" s="229"/>
      <c r="PM1" s="229"/>
      <c r="PN1" s="229"/>
      <c r="PO1" s="229"/>
      <c r="PP1" s="229"/>
      <c r="PQ1" s="229"/>
      <c r="PR1" s="229"/>
      <c r="PS1" s="229"/>
      <c r="PT1" s="229"/>
      <c r="PU1" s="229"/>
      <c r="PV1" s="229"/>
      <c r="PW1" s="229"/>
      <c r="PX1" s="229"/>
      <c r="PY1" s="229"/>
      <c r="PZ1" s="229"/>
      <c r="QA1" s="229"/>
      <c r="QB1" s="229"/>
      <c r="QC1" s="229"/>
      <c r="QD1" s="229"/>
      <c r="QE1" s="229"/>
      <c r="QF1" s="229"/>
      <c r="QG1" s="229"/>
      <c r="QH1" s="229"/>
      <c r="QI1" s="229"/>
      <c r="QJ1" s="229"/>
      <c r="QK1" s="229"/>
      <c r="QL1" s="229"/>
      <c r="QM1" s="229"/>
      <c r="QN1" s="229"/>
      <c r="QO1" s="229"/>
      <c r="QP1" s="229"/>
      <c r="QQ1" s="229"/>
      <c r="QR1" s="229"/>
      <c r="QS1" s="229"/>
      <c r="QT1" s="229"/>
      <c r="QU1" s="229"/>
      <c r="QV1" s="229"/>
      <c r="QW1" s="229"/>
      <c r="QX1" s="229"/>
      <c r="QY1" s="229"/>
      <c r="QZ1" s="229"/>
      <c r="RA1" s="229"/>
      <c r="RB1" s="229"/>
      <c r="RC1" s="229"/>
      <c r="RD1" s="229"/>
      <c r="RE1" s="229"/>
      <c r="RF1" s="229"/>
      <c r="RG1" s="229"/>
      <c r="RH1" s="229"/>
      <c r="RI1" s="229"/>
      <c r="RJ1" s="229"/>
      <c r="RK1" s="229"/>
      <c r="RL1" s="229"/>
      <c r="RM1" s="229"/>
      <c r="RN1" s="229"/>
      <c r="RO1" s="229"/>
      <c r="RP1" s="229"/>
      <c r="RQ1" s="229"/>
      <c r="RR1" s="229"/>
      <c r="RS1" s="229"/>
      <c r="RT1" s="229"/>
      <c r="RU1" s="229"/>
      <c r="RV1" s="229"/>
      <c r="RW1" s="229"/>
      <c r="RX1" s="229"/>
      <c r="RY1" s="229"/>
      <c r="RZ1" s="229"/>
      <c r="SA1" s="229"/>
      <c r="SB1" s="229"/>
      <c r="SC1" s="229"/>
      <c r="SD1" s="229"/>
      <c r="SE1" s="229"/>
      <c r="SF1" s="229"/>
    </row>
    <row r="2" spans="1:500" x14ac:dyDescent="0.25">
      <c r="A2" s="241" t="s">
        <v>87</v>
      </c>
      <c r="B2" s="241"/>
      <c r="C2" s="241" t="s">
        <v>98</v>
      </c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Q2" s="229"/>
      <c r="BR2" s="229"/>
      <c r="BS2" s="229"/>
      <c r="BT2" s="229"/>
      <c r="BU2" s="229"/>
      <c r="BV2" s="229"/>
      <c r="BW2" s="229"/>
      <c r="BX2" s="229"/>
      <c r="BY2" s="229"/>
      <c r="BZ2" s="229"/>
      <c r="CA2" s="229"/>
      <c r="CB2" s="229"/>
      <c r="CC2" s="229"/>
      <c r="CD2" s="229"/>
      <c r="CE2" s="229"/>
      <c r="CF2" s="229"/>
      <c r="CG2" s="229"/>
      <c r="CH2" s="229"/>
      <c r="CI2" s="229"/>
      <c r="CJ2" s="229"/>
      <c r="CK2" s="229"/>
      <c r="CL2" s="229"/>
      <c r="CM2" s="229"/>
      <c r="CN2" s="229"/>
      <c r="CO2" s="229"/>
      <c r="CP2" s="229"/>
      <c r="CQ2" s="229"/>
      <c r="CR2" s="229"/>
      <c r="CS2" s="229"/>
      <c r="CT2" s="229"/>
      <c r="CU2" s="229"/>
      <c r="CV2" s="229"/>
      <c r="CW2" s="229"/>
      <c r="CX2" s="229"/>
      <c r="CY2" s="229"/>
      <c r="CZ2" s="229"/>
      <c r="DA2" s="229"/>
      <c r="DB2" s="229"/>
      <c r="DC2" s="229"/>
      <c r="DD2" s="229"/>
      <c r="DE2" s="229"/>
      <c r="DF2" s="229"/>
      <c r="DG2" s="229"/>
      <c r="DH2" s="229"/>
      <c r="DI2" s="229"/>
      <c r="DJ2" s="229"/>
      <c r="DK2" s="229"/>
      <c r="DL2" s="229"/>
      <c r="DM2" s="229"/>
      <c r="DN2" s="229"/>
      <c r="DO2" s="229"/>
      <c r="DP2" s="229"/>
      <c r="DQ2" s="229"/>
      <c r="DR2" s="229"/>
      <c r="DS2" s="229"/>
      <c r="DT2" s="229"/>
      <c r="DU2" s="229"/>
      <c r="DV2" s="229"/>
      <c r="DW2" s="229"/>
      <c r="DX2" s="229"/>
      <c r="DY2" s="229"/>
      <c r="DZ2" s="229"/>
      <c r="EA2" s="229"/>
      <c r="EB2" s="229"/>
      <c r="EC2" s="229"/>
      <c r="ED2" s="229"/>
      <c r="EE2" s="229"/>
      <c r="EF2" s="229"/>
      <c r="EG2" s="229"/>
      <c r="EH2" s="229"/>
      <c r="EI2" s="229"/>
      <c r="EJ2" s="229"/>
      <c r="EK2" s="229"/>
      <c r="EL2" s="229"/>
      <c r="EM2" s="229"/>
      <c r="EN2" s="229"/>
      <c r="EO2" s="229"/>
      <c r="EP2" s="229"/>
      <c r="EQ2" s="229"/>
      <c r="ER2" s="229"/>
      <c r="ES2" s="229"/>
      <c r="ET2" s="229"/>
      <c r="EU2" s="229"/>
      <c r="EV2" s="229"/>
      <c r="EW2" s="229"/>
      <c r="EX2" s="229"/>
      <c r="EY2" s="229"/>
      <c r="EZ2" s="229"/>
      <c r="FA2" s="229"/>
      <c r="FB2" s="229"/>
      <c r="FC2" s="229"/>
      <c r="FD2" s="229"/>
      <c r="FE2" s="229"/>
      <c r="FF2" s="229"/>
      <c r="FG2" s="229"/>
      <c r="FH2" s="229"/>
      <c r="FI2" s="229"/>
      <c r="FJ2" s="229"/>
      <c r="FK2" s="229"/>
      <c r="FL2" s="229"/>
      <c r="FM2" s="229"/>
      <c r="FN2" s="229"/>
      <c r="FO2" s="229"/>
      <c r="FP2" s="229"/>
      <c r="FQ2" s="229"/>
      <c r="FR2" s="229"/>
      <c r="FS2" s="229"/>
      <c r="FT2" s="229"/>
      <c r="FU2" s="229"/>
      <c r="FV2" s="229"/>
      <c r="FW2" s="229"/>
      <c r="FX2" s="229"/>
      <c r="FY2" s="229"/>
      <c r="FZ2" s="229"/>
      <c r="GA2" s="229"/>
      <c r="GB2" s="229"/>
      <c r="GC2" s="229"/>
      <c r="GD2" s="229"/>
      <c r="GE2" s="229"/>
      <c r="GF2" s="229"/>
      <c r="GG2" s="229"/>
      <c r="GH2" s="229"/>
      <c r="GI2" s="229"/>
      <c r="GJ2" s="229"/>
      <c r="GK2" s="229"/>
      <c r="GL2" s="229"/>
      <c r="GM2" s="229"/>
      <c r="GN2" s="229"/>
      <c r="GO2" s="229"/>
      <c r="GP2" s="229"/>
      <c r="GQ2" s="229"/>
      <c r="GR2" s="229"/>
      <c r="GS2" s="229"/>
      <c r="GT2" s="229"/>
      <c r="GU2" s="229"/>
      <c r="GV2" s="229"/>
      <c r="GW2" s="229"/>
      <c r="GX2" s="229"/>
      <c r="GY2" s="229"/>
      <c r="GZ2" s="229"/>
      <c r="HA2" s="229"/>
      <c r="HB2" s="229"/>
      <c r="HC2" s="229"/>
      <c r="HD2" s="229"/>
      <c r="HE2" s="229"/>
      <c r="HF2" s="229"/>
      <c r="HG2" s="229"/>
      <c r="HH2" s="229"/>
      <c r="HI2" s="229"/>
      <c r="HJ2" s="229"/>
      <c r="HK2" s="229"/>
      <c r="HL2" s="229"/>
      <c r="HM2" s="229"/>
      <c r="HN2" s="229"/>
      <c r="HO2" s="229"/>
      <c r="HP2" s="229"/>
      <c r="HQ2" s="229"/>
      <c r="HR2" s="229"/>
      <c r="HS2" s="229"/>
      <c r="HT2" s="229"/>
      <c r="HU2" s="229"/>
      <c r="HV2" s="229"/>
      <c r="HW2" s="229"/>
      <c r="HX2" s="229"/>
      <c r="HY2" s="229"/>
      <c r="HZ2" s="229"/>
      <c r="IA2" s="229"/>
      <c r="IB2" s="229"/>
      <c r="IC2" s="229"/>
      <c r="ID2" s="229"/>
      <c r="IE2" s="229"/>
      <c r="IF2" s="229"/>
      <c r="IG2" s="229"/>
      <c r="IH2" s="229"/>
      <c r="II2" s="229"/>
      <c r="IJ2" s="229"/>
      <c r="IK2" s="229"/>
      <c r="IL2" s="229"/>
      <c r="IM2" s="229"/>
      <c r="IN2" s="229"/>
      <c r="IO2" s="229"/>
      <c r="IP2" s="229"/>
      <c r="IQ2" s="229"/>
      <c r="IR2" s="229"/>
      <c r="IS2" s="229"/>
      <c r="IT2" s="229"/>
      <c r="IU2" s="229"/>
      <c r="IV2" s="229"/>
      <c r="IW2" s="229"/>
      <c r="IX2" s="229"/>
      <c r="IY2" s="229"/>
      <c r="IZ2" s="229"/>
      <c r="JA2" s="229"/>
      <c r="JB2" s="229"/>
      <c r="JC2" s="229"/>
      <c r="JD2" s="229"/>
      <c r="JE2" s="229"/>
      <c r="JF2" s="229"/>
      <c r="JG2" s="229"/>
      <c r="JH2" s="229"/>
      <c r="JI2" s="229"/>
      <c r="JJ2" s="229"/>
      <c r="JK2" s="229"/>
      <c r="JL2" s="229"/>
      <c r="JM2" s="229"/>
      <c r="JN2" s="229"/>
      <c r="JO2" s="229"/>
      <c r="JP2" s="229"/>
      <c r="JQ2" s="229"/>
      <c r="JR2" s="229"/>
      <c r="JS2" s="229"/>
      <c r="JT2" s="229"/>
      <c r="JU2" s="229"/>
      <c r="JV2" s="229"/>
      <c r="JW2" s="229"/>
      <c r="JX2" s="229"/>
      <c r="JY2" s="229"/>
      <c r="JZ2" s="229"/>
      <c r="KA2" s="229"/>
      <c r="KB2" s="229"/>
      <c r="KC2" s="229"/>
      <c r="KD2" s="229"/>
      <c r="KE2" s="229"/>
      <c r="KF2" s="229"/>
      <c r="KG2" s="229"/>
      <c r="KH2" s="229"/>
      <c r="KI2" s="229"/>
      <c r="KJ2" s="229"/>
      <c r="KK2" s="229"/>
      <c r="KL2" s="229"/>
      <c r="KM2" s="229"/>
      <c r="KN2" s="229"/>
      <c r="KO2" s="229"/>
      <c r="KP2" s="229"/>
      <c r="KQ2" s="229"/>
      <c r="KR2" s="229"/>
      <c r="KS2" s="229"/>
      <c r="KT2" s="229"/>
      <c r="KU2" s="229"/>
      <c r="KV2" s="229"/>
      <c r="KW2" s="229"/>
      <c r="KX2" s="229"/>
      <c r="KY2" s="229"/>
      <c r="KZ2" s="229"/>
      <c r="LA2" s="229"/>
      <c r="LB2" s="229"/>
      <c r="LC2" s="229"/>
      <c r="LD2" s="229"/>
      <c r="LE2" s="229"/>
      <c r="LF2" s="229"/>
      <c r="LG2" s="229"/>
      <c r="LH2" s="229"/>
      <c r="LI2" s="229"/>
      <c r="LJ2" s="229"/>
      <c r="LK2" s="229"/>
      <c r="LL2" s="229"/>
      <c r="LM2" s="229"/>
      <c r="LN2" s="229"/>
      <c r="LO2" s="229"/>
      <c r="LP2" s="229"/>
      <c r="LQ2" s="229"/>
      <c r="LR2" s="229"/>
      <c r="LS2" s="229"/>
      <c r="LT2" s="229"/>
      <c r="LU2" s="229"/>
      <c r="LV2" s="229"/>
      <c r="LW2" s="229"/>
      <c r="LX2" s="229"/>
      <c r="LY2" s="229"/>
      <c r="LZ2" s="229"/>
      <c r="MA2" s="229"/>
      <c r="MB2" s="229"/>
      <c r="MC2" s="229"/>
      <c r="MD2" s="229"/>
      <c r="ME2" s="229"/>
      <c r="MF2" s="229"/>
      <c r="MG2" s="229"/>
      <c r="MH2" s="229"/>
      <c r="MI2" s="229"/>
      <c r="MJ2" s="229"/>
      <c r="MK2" s="229"/>
      <c r="ML2" s="229"/>
      <c r="MM2" s="229"/>
      <c r="MN2" s="229"/>
      <c r="MO2" s="229"/>
      <c r="MP2" s="229"/>
      <c r="MQ2" s="229"/>
      <c r="MR2" s="229"/>
      <c r="MS2" s="229"/>
      <c r="MT2" s="229"/>
      <c r="MU2" s="229"/>
      <c r="MV2" s="229"/>
      <c r="MW2" s="229"/>
      <c r="MX2" s="229"/>
      <c r="MY2" s="229"/>
      <c r="MZ2" s="229"/>
      <c r="NA2" s="229"/>
      <c r="NB2" s="229"/>
      <c r="NC2" s="229"/>
      <c r="ND2" s="229"/>
      <c r="NE2" s="229"/>
      <c r="NF2" s="229"/>
      <c r="NG2" s="229"/>
      <c r="NH2" s="229"/>
      <c r="NI2" s="229"/>
      <c r="NJ2" s="229"/>
      <c r="NK2" s="229"/>
      <c r="NL2" s="229"/>
      <c r="NM2" s="229"/>
      <c r="NN2" s="229"/>
      <c r="NO2" s="229"/>
      <c r="NP2" s="229"/>
      <c r="NQ2" s="229"/>
      <c r="NR2" s="229"/>
      <c r="NS2" s="229"/>
      <c r="NT2" s="229"/>
      <c r="NU2" s="229"/>
      <c r="NV2" s="229"/>
      <c r="NW2" s="229"/>
      <c r="NX2" s="229"/>
      <c r="NY2" s="229"/>
      <c r="NZ2" s="229"/>
      <c r="OA2" s="229"/>
      <c r="OB2" s="229"/>
      <c r="OC2" s="229"/>
      <c r="OD2" s="229"/>
      <c r="OE2" s="229"/>
      <c r="OF2" s="229"/>
      <c r="OG2" s="229"/>
      <c r="OH2" s="229"/>
      <c r="OI2" s="229"/>
      <c r="OJ2" s="229"/>
      <c r="OK2" s="229"/>
      <c r="OL2" s="229"/>
      <c r="OM2" s="229"/>
      <c r="ON2" s="229"/>
      <c r="OO2" s="229"/>
      <c r="OP2" s="229"/>
      <c r="OQ2" s="229"/>
      <c r="OR2" s="229"/>
      <c r="OS2" s="229"/>
      <c r="OT2" s="229"/>
      <c r="OU2" s="229"/>
      <c r="OV2" s="229"/>
      <c r="OW2" s="229"/>
      <c r="OX2" s="229"/>
      <c r="OY2" s="229"/>
      <c r="OZ2" s="229"/>
      <c r="PA2" s="229"/>
      <c r="PB2" s="229"/>
      <c r="PC2" s="229"/>
      <c r="PD2" s="229"/>
      <c r="PE2" s="229"/>
      <c r="PF2" s="229"/>
      <c r="PG2" s="229"/>
      <c r="PH2" s="229"/>
      <c r="PI2" s="229"/>
      <c r="PJ2" s="229"/>
      <c r="PK2" s="229"/>
      <c r="PL2" s="229"/>
      <c r="PM2" s="229"/>
      <c r="PN2" s="229"/>
      <c r="PO2" s="229"/>
      <c r="PP2" s="229"/>
      <c r="PQ2" s="229"/>
      <c r="PR2" s="229"/>
      <c r="PS2" s="229"/>
      <c r="PT2" s="229"/>
      <c r="PU2" s="229"/>
      <c r="PV2" s="229"/>
      <c r="PW2" s="229"/>
      <c r="PX2" s="229"/>
      <c r="PY2" s="229"/>
      <c r="PZ2" s="229"/>
      <c r="QA2" s="229"/>
      <c r="QB2" s="229"/>
      <c r="QC2" s="229"/>
      <c r="QD2" s="229"/>
      <c r="QE2" s="229"/>
      <c r="QF2" s="229"/>
      <c r="QG2" s="229"/>
      <c r="QH2" s="229"/>
      <c r="QI2" s="229"/>
      <c r="QJ2" s="229"/>
      <c r="QK2" s="229"/>
      <c r="QL2" s="229"/>
      <c r="QM2" s="229"/>
      <c r="QN2" s="229"/>
      <c r="QO2" s="229"/>
      <c r="QP2" s="229"/>
      <c r="QQ2" s="229"/>
      <c r="QR2" s="229"/>
      <c r="QS2" s="229"/>
      <c r="QT2" s="229"/>
      <c r="QU2" s="229"/>
      <c r="QV2" s="229"/>
      <c r="QW2" s="229"/>
      <c r="QX2" s="229"/>
      <c r="QY2" s="229"/>
      <c r="QZ2" s="229"/>
      <c r="RA2" s="229"/>
      <c r="RB2" s="229"/>
      <c r="RC2" s="229"/>
      <c r="RD2" s="229"/>
      <c r="RE2" s="229"/>
      <c r="RF2" s="229"/>
      <c r="RG2" s="229"/>
      <c r="RH2" s="229"/>
      <c r="RI2" s="229"/>
      <c r="RJ2" s="229"/>
      <c r="RK2" s="229"/>
      <c r="RL2" s="229"/>
      <c r="RM2" s="229"/>
      <c r="RN2" s="229"/>
      <c r="RO2" s="229"/>
      <c r="RP2" s="229"/>
      <c r="RQ2" s="229"/>
      <c r="RR2" s="229"/>
      <c r="RS2" s="229"/>
      <c r="RT2" s="229"/>
      <c r="RU2" s="229"/>
      <c r="RV2" s="229"/>
      <c r="RW2" s="229"/>
      <c r="RX2" s="229"/>
      <c r="RY2" s="229"/>
      <c r="RZ2" s="229"/>
      <c r="SA2" s="229"/>
      <c r="SB2" s="229"/>
      <c r="SC2" s="229"/>
      <c r="SD2" s="229"/>
      <c r="SE2" s="229"/>
      <c r="SF2" s="229"/>
    </row>
    <row r="3" spans="1:500" x14ac:dyDescent="0.25">
      <c r="A3" s="241" t="s">
        <v>4</v>
      </c>
      <c r="B3" s="241"/>
      <c r="C3" s="241" t="s">
        <v>5</v>
      </c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  <c r="BW3" s="229"/>
      <c r="BX3" s="229"/>
      <c r="BY3" s="229"/>
      <c r="BZ3" s="229"/>
      <c r="CA3" s="229"/>
      <c r="CB3" s="229"/>
      <c r="CC3" s="229"/>
      <c r="CD3" s="229"/>
      <c r="CE3" s="229"/>
      <c r="CF3" s="229"/>
      <c r="CG3" s="229"/>
      <c r="CH3" s="229"/>
      <c r="CI3" s="229"/>
      <c r="CJ3" s="229"/>
      <c r="CK3" s="229"/>
      <c r="CL3" s="229"/>
      <c r="CM3" s="229"/>
      <c r="CN3" s="229"/>
      <c r="CO3" s="229"/>
      <c r="CP3" s="229"/>
      <c r="CQ3" s="229"/>
      <c r="CR3" s="229"/>
      <c r="CS3" s="229"/>
      <c r="CT3" s="229"/>
      <c r="CU3" s="229"/>
      <c r="CV3" s="229"/>
      <c r="CW3" s="229"/>
      <c r="CX3" s="229"/>
      <c r="CY3" s="229"/>
      <c r="CZ3" s="229"/>
      <c r="DA3" s="229"/>
      <c r="DB3" s="229"/>
      <c r="DC3" s="229"/>
      <c r="DD3" s="229"/>
      <c r="DE3" s="229"/>
      <c r="DF3" s="229"/>
      <c r="DG3" s="229"/>
      <c r="DH3" s="229"/>
      <c r="DI3" s="229"/>
      <c r="DJ3" s="229"/>
      <c r="DK3" s="229"/>
      <c r="DL3" s="229"/>
      <c r="DM3" s="229"/>
      <c r="DN3" s="229"/>
      <c r="DO3" s="229"/>
      <c r="DP3" s="229"/>
      <c r="DQ3" s="229"/>
      <c r="DR3" s="229"/>
      <c r="DS3" s="229"/>
      <c r="DT3" s="229"/>
      <c r="DU3" s="229"/>
      <c r="DV3" s="229"/>
      <c r="DW3" s="229"/>
      <c r="DX3" s="229"/>
      <c r="DY3" s="229"/>
      <c r="DZ3" s="229"/>
      <c r="EA3" s="229"/>
      <c r="EB3" s="229"/>
      <c r="EC3" s="229"/>
      <c r="ED3" s="229"/>
      <c r="EE3" s="229"/>
      <c r="EF3" s="229"/>
      <c r="EG3" s="229"/>
      <c r="EH3" s="229"/>
      <c r="EI3" s="229"/>
      <c r="EJ3" s="229"/>
      <c r="EK3" s="229"/>
      <c r="EL3" s="229"/>
      <c r="EM3" s="229"/>
      <c r="EN3" s="229"/>
      <c r="EO3" s="229"/>
      <c r="EP3" s="229"/>
      <c r="EQ3" s="229"/>
      <c r="ER3" s="229"/>
      <c r="ES3" s="229"/>
      <c r="ET3" s="229"/>
      <c r="EU3" s="229"/>
      <c r="EV3" s="229"/>
      <c r="EW3" s="229"/>
      <c r="EX3" s="229"/>
      <c r="EY3" s="229"/>
      <c r="EZ3" s="229"/>
      <c r="FA3" s="229"/>
      <c r="FB3" s="229"/>
      <c r="FC3" s="229"/>
      <c r="FD3" s="229"/>
      <c r="FE3" s="229"/>
      <c r="FF3" s="229"/>
      <c r="FG3" s="229"/>
      <c r="FH3" s="229"/>
      <c r="FI3" s="229"/>
      <c r="FJ3" s="229"/>
      <c r="FK3" s="229"/>
      <c r="FL3" s="229"/>
      <c r="FM3" s="229"/>
      <c r="FN3" s="229"/>
      <c r="FO3" s="229"/>
      <c r="FP3" s="229"/>
      <c r="FQ3" s="229"/>
      <c r="FR3" s="229"/>
      <c r="FS3" s="229"/>
      <c r="FT3" s="229"/>
      <c r="FU3" s="229"/>
      <c r="FV3" s="229"/>
      <c r="FW3" s="229"/>
      <c r="FX3" s="229"/>
      <c r="FY3" s="229"/>
      <c r="FZ3" s="229"/>
      <c r="GA3" s="229"/>
      <c r="GB3" s="229"/>
      <c r="GC3" s="229"/>
      <c r="GD3" s="229"/>
      <c r="GE3" s="229"/>
      <c r="GF3" s="229"/>
      <c r="GG3" s="229"/>
      <c r="GH3" s="229"/>
      <c r="GI3" s="229"/>
      <c r="GJ3" s="229"/>
      <c r="GK3" s="229"/>
      <c r="GL3" s="229"/>
      <c r="GM3" s="229"/>
      <c r="GN3" s="229"/>
      <c r="GO3" s="229"/>
      <c r="GP3" s="229"/>
      <c r="GQ3" s="229"/>
      <c r="GR3" s="229"/>
      <c r="GS3" s="229"/>
      <c r="GT3" s="229"/>
      <c r="GU3" s="229"/>
      <c r="GV3" s="229"/>
      <c r="GW3" s="229"/>
      <c r="GX3" s="229"/>
      <c r="GY3" s="229"/>
      <c r="GZ3" s="229"/>
      <c r="HA3" s="229"/>
      <c r="HB3" s="229"/>
      <c r="HC3" s="229"/>
      <c r="HD3" s="229"/>
      <c r="HE3" s="229"/>
      <c r="HF3" s="229"/>
      <c r="HG3" s="229"/>
      <c r="HH3" s="229"/>
      <c r="HI3" s="229"/>
      <c r="HJ3" s="229"/>
      <c r="HK3" s="229"/>
      <c r="HL3" s="229"/>
      <c r="HM3" s="229"/>
      <c r="HN3" s="229"/>
      <c r="HO3" s="229"/>
      <c r="HP3" s="229"/>
      <c r="HQ3" s="229"/>
      <c r="HR3" s="229"/>
      <c r="HS3" s="229"/>
      <c r="HT3" s="229"/>
      <c r="HU3" s="229"/>
      <c r="HV3" s="229"/>
      <c r="HW3" s="229"/>
      <c r="HX3" s="229"/>
      <c r="HY3" s="229"/>
      <c r="HZ3" s="229"/>
      <c r="IA3" s="229"/>
      <c r="IB3" s="229"/>
      <c r="IC3" s="229"/>
      <c r="ID3" s="229"/>
      <c r="IE3" s="229"/>
      <c r="IF3" s="229"/>
      <c r="IG3" s="229"/>
      <c r="IH3" s="229"/>
      <c r="II3" s="229"/>
      <c r="IJ3" s="229"/>
      <c r="IK3" s="229"/>
      <c r="IL3" s="229"/>
      <c r="IM3" s="229"/>
      <c r="IN3" s="229"/>
      <c r="IO3" s="229"/>
      <c r="IP3" s="229"/>
      <c r="IQ3" s="229"/>
      <c r="IR3" s="229"/>
      <c r="IS3" s="229"/>
      <c r="IT3" s="229"/>
      <c r="IU3" s="229"/>
      <c r="IV3" s="229"/>
      <c r="IW3" s="229"/>
      <c r="IX3" s="229"/>
      <c r="IY3" s="229"/>
      <c r="IZ3" s="229"/>
      <c r="JA3" s="229"/>
      <c r="JB3" s="229"/>
      <c r="JC3" s="229"/>
      <c r="JD3" s="229"/>
      <c r="JE3" s="229"/>
      <c r="JF3" s="229"/>
      <c r="JG3" s="229"/>
      <c r="JH3" s="229"/>
      <c r="JI3" s="229"/>
      <c r="JJ3" s="229"/>
      <c r="JK3" s="229"/>
      <c r="JL3" s="229"/>
      <c r="JM3" s="229"/>
      <c r="JN3" s="229"/>
      <c r="JO3" s="229"/>
      <c r="JP3" s="229"/>
      <c r="JQ3" s="229"/>
      <c r="JR3" s="229"/>
      <c r="JS3" s="229"/>
      <c r="JT3" s="229"/>
      <c r="JU3" s="229"/>
      <c r="JV3" s="229"/>
      <c r="JW3" s="229"/>
      <c r="JX3" s="229"/>
      <c r="JY3" s="229"/>
      <c r="JZ3" s="229"/>
      <c r="KA3" s="229"/>
      <c r="KB3" s="229"/>
      <c r="KC3" s="229"/>
      <c r="KD3" s="229"/>
      <c r="KE3" s="229"/>
      <c r="KF3" s="229"/>
      <c r="KG3" s="229"/>
      <c r="KH3" s="229"/>
      <c r="KI3" s="229"/>
      <c r="KJ3" s="229"/>
      <c r="KK3" s="229"/>
      <c r="KL3" s="229"/>
      <c r="KM3" s="229"/>
      <c r="KN3" s="229"/>
      <c r="KO3" s="229"/>
      <c r="KP3" s="229"/>
      <c r="KQ3" s="229"/>
      <c r="KR3" s="229"/>
      <c r="KS3" s="229"/>
      <c r="KT3" s="229"/>
      <c r="KU3" s="229"/>
      <c r="KV3" s="229"/>
      <c r="KW3" s="229"/>
      <c r="KX3" s="229"/>
      <c r="KY3" s="229"/>
      <c r="KZ3" s="229"/>
      <c r="LA3" s="229"/>
      <c r="LB3" s="229"/>
      <c r="LC3" s="229"/>
      <c r="LD3" s="229"/>
      <c r="LE3" s="229"/>
      <c r="LF3" s="229"/>
      <c r="LG3" s="229"/>
      <c r="LH3" s="229"/>
      <c r="LI3" s="229"/>
      <c r="LJ3" s="229"/>
      <c r="LK3" s="229"/>
      <c r="LL3" s="229"/>
      <c r="LM3" s="229"/>
      <c r="LN3" s="229"/>
      <c r="LO3" s="229"/>
      <c r="LP3" s="229"/>
      <c r="LQ3" s="229"/>
      <c r="LR3" s="229"/>
      <c r="LS3" s="229"/>
      <c r="LT3" s="229"/>
      <c r="LU3" s="229"/>
      <c r="LV3" s="229"/>
      <c r="LW3" s="229"/>
      <c r="LX3" s="229"/>
      <c r="LY3" s="229"/>
      <c r="LZ3" s="229"/>
      <c r="MA3" s="229"/>
      <c r="MB3" s="229"/>
      <c r="MC3" s="229"/>
      <c r="MD3" s="229"/>
      <c r="ME3" s="229"/>
      <c r="MF3" s="229"/>
      <c r="MG3" s="229"/>
      <c r="MH3" s="229"/>
      <c r="MI3" s="229"/>
      <c r="MJ3" s="229"/>
      <c r="MK3" s="229"/>
      <c r="ML3" s="229"/>
      <c r="MM3" s="229"/>
      <c r="MN3" s="229"/>
      <c r="MO3" s="229"/>
      <c r="MP3" s="229"/>
      <c r="MQ3" s="229"/>
      <c r="MR3" s="229"/>
      <c r="MS3" s="229"/>
      <c r="MT3" s="229"/>
      <c r="MU3" s="229"/>
      <c r="MV3" s="229"/>
      <c r="MW3" s="229"/>
      <c r="MX3" s="229"/>
      <c r="MY3" s="229"/>
      <c r="MZ3" s="229"/>
      <c r="NA3" s="229"/>
      <c r="NB3" s="229"/>
      <c r="NC3" s="229"/>
      <c r="ND3" s="229"/>
      <c r="NE3" s="229"/>
      <c r="NF3" s="229"/>
      <c r="NG3" s="229"/>
      <c r="NH3" s="229"/>
      <c r="NI3" s="229"/>
      <c r="NJ3" s="229"/>
      <c r="NK3" s="229"/>
      <c r="NL3" s="229"/>
      <c r="NM3" s="229"/>
      <c r="NN3" s="229"/>
      <c r="NO3" s="229"/>
      <c r="NP3" s="229"/>
      <c r="NQ3" s="229"/>
      <c r="NR3" s="229"/>
      <c r="NS3" s="229"/>
      <c r="NT3" s="229"/>
      <c r="NU3" s="229"/>
      <c r="NV3" s="229"/>
      <c r="NW3" s="229"/>
      <c r="NX3" s="229"/>
      <c r="NY3" s="229"/>
      <c r="NZ3" s="229"/>
      <c r="OA3" s="229"/>
      <c r="OB3" s="229"/>
      <c r="OC3" s="229"/>
      <c r="OD3" s="229"/>
      <c r="OE3" s="229"/>
      <c r="OF3" s="229"/>
      <c r="OG3" s="229"/>
      <c r="OH3" s="229"/>
      <c r="OI3" s="229"/>
      <c r="OJ3" s="229"/>
      <c r="OK3" s="229"/>
      <c r="OL3" s="229"/>
      <c r="OM3" s="229"/>
      <c r="ON3" s="229"/>
      <c r="OO3" s="229"/>
      <c r="OP3" s="229"/>
      <c r="OQ3" s="229"/>
      <c r="OR3" s="229"/>
      <c r="OS3" s="229"/>
      <c r="OT3" s="229"/>
      <c r="OU3" s="229"/>
      <c r="OV3" s="229"/>
      <c r="OW3" s="229"/>
      <c r="OX3" s="229"/>
      <c r="OY3" s="229"/>
      <c r="OZ3" s="229"/>
      <c r="PA3" s="229"/>
      <c r="PB3" s="229"/>
      <c r="PC3" s="229"/>
      <c r="PD3" s="229"/>
      <c r="PE3" s="229"/>
      <c r="PF3" s="229"/>
      <c r="PG3" s="229"/>
      <c r="PH3" s="229"/>
      <c r="PI3" s="229"/>
      <c r="PJ3" s="229"/>
      <c r="PK3" s="229"/>
      <c r="PL3" s="229"/>
      <c r="PM3" s="229"/>
      <c r="PN3" s="229"/>
      <c r="PO3" s="229"/>
      <c r="PP3" s="229"/>
      <c r="PQ3" s="229"/>
      <c r="PR3" s="229"/>
      <c r="PS3" s="229"/>
      <c r="PT3" s="229"/>
      <c r="PU3" s="229"/>
      <c r="PV3" s="229"/>
      <c r="PW3" s="229"/>
      <c r="PX3" s="229"/>
      <c r="PY3" s="229"/>
      <c r="PZ3" s="229"/>
      <c r="QA3" s="229"/>
      <c r="QB3" s="229"/>
      <c r="QC3" s="229"/>
      <c r="QD3" s="229"/>
      <c r="QE3" s="229"/>
      <c r="QF3" s="229"/>
      <c r="QG3" s="229"/>
      <c r="QH3" s="229"/>
      <c r="QI3" s="229"/>
      <c r="QJ3" s="229"/>
      <c r="QK3" s="229"/>
      <c r="QL3" s="229"/>
      <c r="QM3" s="229"/>
      <c r="QN3" s="229"/>
      <c r="QO3" s="229"/>
      <c r="QP3" s="229"/>
      <c r="QQ3" s="229"/>
      <c r="QR3" s="229"/>
      <c r="QS3" s="229"/>
      <c r="QT3" s="229"/>
      <c r="QU3" s="229"/>
      <c r="QV3" s="229"/>
      <c r="QW3" s="229"/>
      <c r="QX3" s="229"/>
      <c r="QY3" s="229"/>
      <c r="QZ3" s="229"/>
      <c r="RA3" s="229"/>
      <c r="RB3" s="229"/>
      <c r="RC3" s="229"/>
      <c r="RD3" s="229"/>
      <c r="RE3" s="229"/>
      <c r="RF3" s="229"/>
      <c r="RG3" s="229"/>
      <c r="RH3" s="229"/>
      <c r="RI3" s="229"/>
      <c r="RJ3" s="229"/>
      <c r="RK3" s="229"/>
      <c r="RL3" s="229"/>
      <c r="RM3" s="229"/>
      <c r="RN3" s="229"/>
      <c r="RO3" s="229"/>
      <c r="RP3" s="229"/>
      <c r="RQ3" s="229"/>
      <c r="RR3" s="229"/>
      <c r="RS3" s="229"/>
      <c r="RT3" s="229"/>
      <c r="RU3" s="229"/>
      <c r="RV3" s="229"/>
      <c r="RW3" s="229"/>
      <c r="RX3" s="229"/>
      <c r="RY3" s="229"/>
      <c r="RZ3" s="229"/>
      <c r="SA3" s="229"/>
      <c r="SB3" s="229"/>
      <c r="SC3" s="229"/>
      <c r="SD3" s="229"/>
      <c r="SE3" s="229"/>
      <c r="SF3" s="229"/>
    </row>
    <row r="4" spans="1:500" x14ac:dyDescent="0.25">
      <c r="A4" s="241" t="s">
        <v>6</v>
      </c>
      <c r="B4" s="241"/>
      <c r="C4" s="241" t="s">
        <v>7</v>
      </c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  <c r="AA4" s="229"/>
      <c r="AB4" s="229"/>
      <c r="AC4" s="229"/>
      <c r="AD4" s="229"/>
      <c r="AE4" s="229"/>
      <c r="AF4" s="229"/>
      <c r="AG4" s="229"/>
      <c r="AH4" s="229"/>
      <c r="AI4" s="229"/>
      <c r="AJ4" s="229"/>
      <c r="AK4" s="229"/>
      <c r="AL4" s="229"/>
      <c r="AM4" s="229"/>
      <c r="AN4" s="229"/>
      <c r="AO4" s="229"/>
      <c r="AP4" s="229"/>
      <c r="AQ4" s="229"/>
      <c r="AR4" s="229"/>
      <c r="AS4" s="229"/>
      <c r="AT4" s="229"/>
      <c r="AU4" s="229"/>
      <c r="AV4" s="229"/>
      <c r="AW4" s="229"/>
      <c r="AX4" s="229"/>
      <c r="AY4" s="229"/>
      <c r="AZ4" s="229"/>
      <c r="BA4" s="229"/>
      <c r="BE4" s="229"/>
      <c r="BF4" s="229"/>
      <c r="BG4" s="229"/>
      <c r="BH4" s="229"/>
      <c r="BI4" s="229"/>
      <c r="BJ4" s="229"/>
      <c r="BK4" s="229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  <c r="DC4" s="229"/>
      <c r="DD4" s="229"/>
      <c r="DE4" s="229"/>
      <c r="DF4" s="229"/>
      <c r="DG4" s="229"/>
      <c r="DH4" s="229"/>
      <c r="DI4" s="229"/>
      <c r="DJ4" s="229"/>
      <c r="DK4" s="229"/>
      <c r="DL4" s="229"/>
      <c r="DM4" s="229"/>
      <c r="DN4" s="229"/>
      <c r="DO4" s="229"/>
      <c r="DP4" s="229"/>
      <c r="DQ4" s="229"/>
      <c r="DR4" s="229"/>
      <c r="DS4" s="229"/>
      <c r="DT4" s="229"/>
      <c r="DU4" s="229"/>
      <c r="DV4" s="229"/>
      <c r="DW4" s="229"/>
      <c r="DX4" s="229"/>
      <c r="DY4" s="229"/>
      <c r="DZ4" s="229"/>
      <c r="EA4" s="229"/>
      <c r="EB4" s="229"/>
      <c r="EC4" s="229"/>
      <c r="ED4" s="229"/>
      <c r="EE4" s="229"/>
      <c r="EF4" s="229"/>
      <c r="EG4" s="229"/>
      <c r="EH4" s="229"/>
      <c r="EI4" s="229"/>
      <c r="EJ4" s="229"/>
      <c r="EK4" s="229"/>
      <c r="EL4" s="229"/>
      <c r="EM4" s="229"/>
      <c r="EN4" s="229"/>
      <c r="EO4" s="229"/>
      <c r="EP4" s="229"/>
      <c r="EQ4" s="229"/>
      <c r="ER4" s="229"/>
      <c r="ES4" s="229"/>
      <c r="ET4" s="229"/>
      <c r="EU4" s="229"/>
      <c r="EV4" s="229"/>
      <c r="EW4" s="229"/>
      <c r="EX4" s="229"/>
      <c r="EY4" s="229"/>
      <c r="EZ4" s="229"/>
      <c r="FA4" s="229"/>
      <c r="FB4" s="229"/>
      <c r="FC4" s="229"/>
      <c r="FD4" s="229"/>
      <c r="FE4" s="229"/>
      <c r="FF4" s="229"/>
      <c r="FG4" s="229"/>
      <c r="FH4" s="229"/>
      <c r="FI4" s="229"/>
      <c r="FJ4" s="229"/>
      <c r="FK4" s="229"/>
      <c r="FL4" s="229"/>
      <c r="FM4" s="229"/>
      <c r="FN4" s="229"/>
      <c r="FO4" s="229"/>
      <c r="FP4" s="229"/>
      <c r="FQ4" s="229"/>
      <c r="FR4" s="229"/>
      <c r="FS4" s="229"/>
      <c r="FT4" s="229"/>
      <c r="FU4" s="229"/>
      <c r="FV4" s="229"/>
      <c r="FW4" s="229"/>
      <c r="FX4" s="229"/>
      <c r="FY4" s="229"/>
      <c r="FZ4" s="229"/>
      <c r="GA4" s="229"/>
      <c r="GB4" s="229"/>
      <c r="GC4" s="229"/>
      <c r="GD4" s="229"/>
      <c r="GE4" s="229"/>
      <c r="GF4" s="229"/>
      <c r="GG4" s="229"/>
      <c r="GH4" s="229"/>
      <c r="GI4" s="229"/>
      <c r="GJ4" s="229"/>
      <c r="GK4" s="229"/>
      <c r="GL4" s="229"/>
      <c r="GM4" s="229"/>
      <c r="GN4" s="229"/>
      <c r="GO4" s="229"/>
      <c r="GP4" s="229"/>
      <c r="GQ4" s="229"/>
      <c r="GR4" s="229"/>
      <c r="GS4" s="229"/>
      <c r="GT4" s="229"/>
      <c r="GU4" s="229"/>
      <c r="GV4" s="229"/>
      <c r="GW4" s="229"/>
      <c r="GX4" s="229"/>
      <c r="GY4" s="229"/>
      <c r="GZ4" s="229"/>
      <c r="HA4" s="229"/>
      <c r="HB4" s="229"/>
      <c r="HC4" s="229"/>
      <c r="HD4" s="229"/>
      <c r="HE4" s="229"/>
      <c r="HF4" s="229"/>
      <c r="HG4" s="229"/>
      <c r="HH4" s="229"/>
      <c r="HI4" s="229"/>
      <c r="HJ4" s="229"/>
      <c r="HK4" s="229"/>
      <c r="HL4" s="229"/>
      <c r="HM4" s="229"/>
      <c r="HN4" s="229"/>
      <c r="HO4" s="229"/>
      <c r="HP4" s="229"/>
      <c r="HQ4" s="229"/>
      <c r="HR4" s="229"/>
      <c r="HS4" s="229"/>
      <c r="HT4" s="229"/>
      <c r="HU4" s="229"/>
      <c r="HV4" s="229"/>
      <c r="HW4" s="229"/>
      <c r="HX4" s="229"/>
      <c r="HY4" s="229"/>
      <c r="HZ4" s="229"/>
      <c r="IA4" s="229"/>
      <c r="IB4" s="229"/>
      <c r="IC4" s="229"/>
      <c r="ID4" s="229"/>
      <c r="IE4" s="229"/>
      <c r="IF4" s="229"/>
      <c r="IG4" s="229"/>
      <c r="IH4" s="229"/>
      <c r="II4" s="229"/>
      <c r="IJ4" s="229"/>
      <c r="IK4" s="229"/>
      <c r="IL4" s="229"/>
      <c r="IM4" s="229"/>
      <c r="IN4" s="229"/>
      <c r="IO4" s="229"/>
      <c r="IP4" s="229"/>
      <c r="IQ4" s="229"/>
      <c r="IR4" s="229"/>
      <c r="IS4" s="229"/>
      <c r="IT4" s="229"/>
      <c r="IU4" s="229"/>
      <c r="IV4" s="229"/>
      <c r="IW4" s="229"/>
      <c r="IX4" s="229"/>
      <c r="IY4" s="229"/>
      <c r="IZ4" s="229"/>
      <c r="JA4" s="229"/>
      <c r="JB4" s="229"/>
      <c r="JC4" s="229"/>
      <c r="JD4" s="229"/>
      <c r="JE4" s="229"/>
      <c r="JF4" s="229"/>
      <c r="JG4" s="229"/>
      <c r="JH4" s="229"/>
      <c r="JI4" s="229"/>
      <c r="JJ4" s="229"/>
      <c r="JK4" s="229"/>
      <c r="JL4" s="229"/>
      <c r="JM4" s="229"/>
      <c r="JN4" s="229"/>
      <c r="JO4" s="229"/>
      <c r="JP4" s="229"/>
      <c r="JQ4" s="229"/>
      <c r="JR4" s="229"/>
      <c r="JS4" s="229"/>
      <c r="JT4" s="229"/>
      <c r="JU4" s="229"/>
      <c r="JV4" s="229"/>
      <c r="JW4" s="229"/>
      <c r="JX4" s="229"/>
      <c r="JY4" s="229"/>
      <c r="JZ4" s="229"/>
      <c r="KA4" s="229"/>
      <c r="KB4" s="229"/>
      <c r="KC4" s="229"/>
      <c r="KD4" s="229"/>
      <c r="KE4" s="229"/>
      <c r="KF4" s="229"/>
      <c r="KG4" s="229"/>
      <c r="KH4" s="229"/>
      <c r="KI4" s="229"/>
      <c r="KJ4" s="229"/>
      <c r="KK4" s="229"/>
      <c r="KL4" s="229"/>
      <c r="KM4" s="229"/>
      <c r="KN4" s="229"/>
      <c r="KO4" s="229"/>
      <c r="KP4" s="229"/>
      <c r="KQ4" s="229"/>
      <c r="KR4" s="229"/>
      <c r="KS4" s="229"/>
      <c r="KT4" s="229"/>
      <c r="KU4" s="229"/>
      <c r="KV4" s="229"/>
      <c r="KW4" s="229"/>
      <c r="KX4" s="229"/>
      <c r="KY4" s="229"/>
      <c r="KZ4" s="229"/>
      <c r="LA4" s="229"/>
      <c r="LB4" s="229"/>
      <c r="LC4" s="229"/>
      <c r="LD4" s="229"/>
      <c r="LE4" s="229"/>
      <c r="LF4" s="229"/>
      <c r="LG4" s="229"/>
      <c r="LH4" s="229"/>
      <c r="LI4" s="229"/>
      <c r="LJ4" s="229"/>
      <c r="LK4" s="229"/>
      <c r="LL4" s="229"/>
      <c r="LM4" s="229"/>
      <c r="LN4" s="229"/>
      <c r="LO4" s="229"/>
      <c r="LP4" s="229"/>
      <c r="LQ4" s="229"/>
      <c r="LR4" s="229"/>
      <c r="LS4" s="229"/>
      <c r="LT4" s="229"/>
      <c r="LU4" s="229"/>
      <c r="LV4" s="229"/>
      <c r="LW4" s="229"/>
      <c r="LX4" s="229"/>
      <c r="LY4" s="229"/>
      <c r="LZ4" s="229"/>
      <c r="MA4" s="229"/>
      <c r="MB4" s="229"/>
      <c r="MC4" s="229"/>
      <c r="MD4" s="229"/>
      <c r="ME4" s="229"/>
      <c r="MF4" s="229"/>
      <c r="MG4" s="229"/>
      <c r="MH4" s="229"/>
      <c r="MI4" s="229"/>
      <c r="MJ4" s="229"/>
      <c r="MK4" s="229"/>
      <c r="ML4" s="229"/>
      <c r="MM4" s="229"/>
      <c r="MN4" s="229"/>
      <c r="MO4" s="229"/>
      <c r="MP4" s="229"/>
      <c r="MQ4" s="229"/>
      <c r="MR4" s="229"/>
      <c r="MS4" s="229"/>
      <c r="MT4" s="229"/>
      <c r="MU4" s="229"/>
      <c r="MV4" s="229"/>
      <c r="MW4" s="229"/>
      <c r="MX4" s="229"/>
      <c r="MY4" s="229"/>
      <c r="MZ4" s="229"/>
      <c r="NA4" s="229"/>
      <c r="NB4" s="229"/>
      <c r="NC4" s="229"/>
      <c r="ND4" s="229"/>
      <c r="NE4" s="229"/>
      <c r="NF4" s="229"/>
      <c r="NG4" s="229"/>
      <c r="NH4" s="229"/>
      <c r="NI4" s="229"/>
      <c r="NJ4" s="229"/>
      <c r="NK4" s="229"/>
      <c r="NL4" s="229"/>
      <c r="NM4" s="229"/>
      <c r="NN4" s="229"/>
      <c r="NO4" s="229"/>
      <c r="NP4" s="229"/>
      <c r="NQ4" s="229"/>
      <c r="NR4" s="229"/>
      <c r="NS4" s="229"/>
      <c r="NT4" s="229"/>
      <c r="NU4" s="229"/>
      <c r="NV4" s="229"/>
      <c r="NW4" s="229"/>
      <c r="NX4" s="229"/>
      <c r="NY4" s="229"/>
      <c r="NZ4" s="229"/>
      <c r="OA4" s="229"/>
      <c r="OB4" s="229"/>
      <c r="OC4" s="229"/>
      <c r="OD4" s="229"/>
      <c r="OE4" s="229"/>
      <c r="OF4" s="229"/>
      <c r="OG4" s="229"/>
      <c r="OH4" s="229"/>
      <c r="OI4" s="229"/>
      <c r="OJ4" s="229"/>
      <c r="OK4" s="229"/>
      <c r="OL4" s="229"/>
      <c r="OM4" s="229"/>
      <c r="ON4" s="229"/>
      <c r="OO4" s="229"/>
      <c r="OP4" s="229"/>
      <c r="OQ4" s="229"/>
      <c r="OR4" s="229"/>
      <c r="OS4" s="229"/>
      <c r="OT4" s="229"/>
      <c r="OU4" s="229"/>
      <c r="OV4" s="229"/>
      <c r="OW4" s="229"/>
      <c r="OX4" s="229"/>
      <c r="OY4" s="229"/>
      <c r="OZ4" s="229"/>
      <c r="PA4" s="229"/>
      <c r="PB4" s="229"/>
      <c r="PC4" s="229"/>
      <c r="PD4" s="229"/>
      <c r="PE4" s="229"/>
      <c r="PF4" s="229"/>
      <c r="PG4" s="229"/>
      <c r="PH4" s="229"/>
      <c r="PI4" s="229"/>
      <c r="PJ4" s="229"/>
      <c r="PK4" s="229"/>
      <c r="PL4" s="229"/>
      <c r="PM4" s="229"/>
      <c r="PN4" s="229"/>
      <c r="PO4" s="229"/>
      <c r="PP4" s="229"/>
      <c r="PQ4" s="229"/>
      <c r="PR4" s="229"/>
      <c r="PS4" s="229"/>
      <c r="PT4" s="229"/>
      <c r="PU4" s="229"/>
      <c r="PV4" s="229"/>
      <c r="PW4" s="229"/>
      <c r="PX4" s="229"/>
      <c r="PY4" s="229"/>
      <c r="PZ4" s="229"/>
      <c r="QA4" s="229"/>
      <c r="QB4" s="229"/>
      <c r="QC4" s="229"/>
      <c r="QD4" s="229"/>
      <c r="QE4" s="229"/>
      <c r="QF4" s="229"/>
      <c r="QG4" s="229"/>
      <c r="QH4" s="229"/>
      <c r="QI4" s="229"/>
      <c r="QJ4" s="229"/>
      <c r="QK4" s="229"/>
      <c r="QL4" s="229"/>
      <c r="QM4" s="229"/>
      <c r="QN4" s="229"/>
      <c r="QO4" s="229"/>
      <c r="QP4" s="229"/>
      <c r="QQ4" s="229"/>
      <c r="QR4" s="229"/>
      <c r="QS4" s="229"/>
      <c r="QT4" s="229"/>
      <c r="QU4" s="229"/>
      <c r="QV4" s="229"/>
      <c r="QW4" s="229"/>
      <c r="QX4" s="229"/>
      <c r="QY4" s="229"/>
      <c r="QZ4" s="229"/>
      <c r="RA4" s="229"/>
      <c r="RB4" s="229"/>
      <c r="RC4" s="229"/>
      <c r="RD4" s="229"/>
      <c r="RE4" s="229"/>
      <c r="RF4" s="229"/>
      <c r="RG4" s="229"/>
      <c r="RH4" s="229"/>
      <c r="RI4" s="229"/>
      <c r="RJ4" s="229"/>
      <c r="RK4" s="229"/>
      <c r="RL4" s="229"/>
      <c r="RM4" s="229"/>
      <c r="RN4" s="229"/>
      <c r="RO4" s="229"/>
      <c r="RP4" s="229"/>
      <c r="RQ4" s="229"/>
      <c r="RR4" s="229"/>
      <c r="RS4" s="229"/>
      <c r="RT4" s="229"/>
      <c r="RU4" s="229"/>
      <c r="RV4" s="229"/>
      <c r="RW4" s="229"/>
      <c r="RX4" s="229"/>
      <c r="RY4" s="229"/>
      <c r="RZ4" s="229"/>
      <c r="SA4" s="229"/>
      <c r="SB4" s="229"/>
      <c r="SC4" s="229"/>
      <c r="SD4" s="229"/>
      <c r="SE4" s="229"/>
      <c r="SF4" s="229"/>
    </row>
    <row r="5" spans="1:500" x14ac:dyDescent="0.25">
      <c r="A5" s="241" t="s">
        <v>8</v>
      </c>
      <c r="B5" s="241"/>
      <c r="C5" s="241" t="s">
        <v>9</v>
      </c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  <c r="DC5" s="229"/>
      <c r="DD5" s="229"/>
      <c r="DE5" s="229"/>
      <c r="DF5" s="229"/>
      <c r="DG5" s="229"/>
      <c r="DH5" s="229"/>
      <c r="DI5" s="229"/>
      <c r="DJ5" s="229"/>
      <c r="DK5" s="229"/>
      <c r="DL5" s="229"/>
      <c r="DM5" s="229"/>
      <c r="DN5" s="229"/>
      <c r="DO5" s="229"/>
      <c r="DP5" s="229"/>
      <c r="DQ5" s="229"/>
      <c r="DR5" s="229"/>
      <c r="DS5" s="229"/>
      <c r="DT5" s="229"/>
      <c r="DU5" s="229"/>
      <c r="DV5" s="229"/>
      <c r="DW5" s="229"/>
      <c r="DX5" s="229"/>
      <c r="DY5" s="229"/>
      <c r="DZ5" s="229"/>
      <c r="EA5" s="229"/>
      <c r="EB5" s="229"/>
      <c r="EC5" s="229"/>
      <c r="ED5" s="229"/>
      <c r="EE5" s="229"/>
      <c r="EF5" s="229"/>
      <c r="EG5" s="229"/>
      <c r="EH5" s="229"/>
      <c r="EI5" s="229"/>
      <c r="EJ5" s="229"/>
      <c r="EK5" s="229"/>
      <c r="EL5" s="229"/>
      <c r="EM5" s="229"/>
      <c r="EN5" s="229"/>
      <c r="EO5" s="229"/>
      <c r="EP5" s="229"/>
      <c r="EQ5" s="229"/>
      <c r="ER5" s="229"/>
      <c r="ES5" s="229"/>
      <c r="ET5" s="229"/>
      <c r="EU5" s="229"/>
      <c r="EV5" s="229"/>
      <c r="EW5" s="229"/>
      <c r="EX5" s="229"/>
      <c r="EY5" s="229"/>
      <c r="EZ5" s="229"/>
      <c r="FA5" s="229"/>
      <c r="FB5" s="229"/>
      <c r="FC5" s="229"/>
      <c r="FD5" s="229"/>
      <c r="FE5" s="229"/>
      <c r="FF5" s="229"/>
      <c r="FG5" s="229"/>
      <c r="FH5" s="229"/>
      <c r="FI5" s="229"/>
      <c r="FJ5" s="229"/>
      <c r="FK5" s="229"/>
      <c r="FL5" s="229"/>
      <c r="FM5" s="229"/>
      <c r="FN5" s="229"/>
      <c r="FO5" s="229"/>
      <c r="FP5" s="229"/>
      <c r="FQ5" s="229"/>
      <c r="FR5" s="229"/>
      <c r="FS5" s="229"/>
      <c r="FT5" s="229"/>
      <c r="FU5" s="229"/>
      <c r="FV5" s="229"/>
      <c r="FW5" s="229"/>
      <c r="FX5" s="229"/>
      <c r="FY5" s="229"/>
      <c r="FZ5" s="229"/>
      <c r="GA5" s="229"/>
      <c r="GB5" s="229"/>
      <c r="GC5" s="229"/>
      <c r="GD5" s="229"/>
      <c r="GE5" s="229"/>
      <c r="GF5" s="229"/>
      <c r="GG5" s="229"/>
      <c r="GH5" s="229"/>
      <c r="GI5" s="229"/>
      <c r="GJ5" s="229"/>
      <c r="GK5" s="229"/>
      <c r="GL5" s="229"/>
      <c r="GM5" s="229"/>
      <c r="GN5" s="229"/>
      <c r="GO5" s="229"/>
      <c r="GP5" s="229"/>
      <c r="GQ5" s="229"/>
      <c r="GR5" s="229"/>
      <c r="GS5" s="229"/>
      <c r="GT5" s="229"/>
      <c r="GU5" s="229"/>
      <c r="GV5" s="229"/>
      <c r="GW5" s="229"/>
      <c r="GX5" s="229"/>
      <c r="GY5" s="229"/>
      <c r="GZ5" s="229"/>
      <c r="HA5" s="229"/>
      <c r="HB5" s="229"/>
      <c r="HC5" s="229"/>
      <c r="HD5" s="229"/>
      <c r="HE5" s="229"/>
      <c r="HF5" s="229"/>
      <c r="HG5" s="229"/>
      <c r="HH5" s="229"/>
      <c r="HI5" s="229"/>
      <c r="HJ5" s="229"/>
      <c r="HK5" s="229"/>
      <c r="HL5" s="229"/>
      <c r="HM5" s="229"/>
      <c r="HN5" s="229"/>
      <c r="HO5" s="229"/>
      <c r="HP5" s="229"/>
      <c r="HQ5" s="229"/>
      <c r="HR5" s="229"/>
      <c r="HS5" s="229"/>
      <c r="HT5" s="229"/>
      <c r="HU5" s="229"/>
      <c r="HV5" s="229"/>
      <c r="HW5" s="229"/>
      <c r="HX5" s="229"/>
      <c r="HY5" s="229"/>
      <c r="HZ5" s="229"/>
      <c r="IA5" s="229"/>
      <c r="IB5" s="229"/>
      <c r="IC5" s="229"/>
      <c r="ID5" s="229"/>
      <c r="IE5" s="229"/>
      <c r="IF5" s="229"/>
      <c r="IG5" s="229"/>
      <c r="IH5" s="229"/>
      <c r="II5" s="229"/>
      <c r="IJ5" s="229"/>
      <c r="IK5" s="229"/>
      <c r="IL5" s="229"/>
      <c r="IM5" s="229"/>
      <c r="IN5" s="229"/>
      <c r="IO5" s="229"/>
      <c r="IP5" s="229"/>
      <c r="IQ5" s="229"/>
      <c r="IR5" s="229"/>
      <c r="IS5" s="229"/>
      <c r="IT5" s="229"/>
      <c r="IU5" s="229"/>
      <c r="IV5" s="229"/>
      <c r="IW5" s="229"/>
      <c r="IX5" s="229"/>
      <c r="IY5" s="229"/>
      <c r="IZ5" s="229"/>
      <c r="JA5" s="229"/>
      <c r="JB5" s="229"/>
      <c r="JC5" s="229"/>
      <c r="JD5" s="229"/>
      <c r="JE5" s="229"/>
      <c r="JF5" s="229"/>
      <c r="JG5" s="229"/>
      <c r="JH5" s="229"/>
      <c r="JI5" s="229"/>
      <c r="JJ5" s="229"/>
      <c r="JK5" s="229"/>
      <c r="JL5" s="229"/>
      <c r="JM5" s="229"/>
      <c r="JN5" s="229"/>
      <c r="JO5" s="229"/>
      <c r="JP5" s="229"/>
      <c r="JQ5" s="229"/>
      <c r="JR5" s="229"/>
      <c r="JS5" s="229"/>
      <c r="JT5" s="229"/>
      <c r="JU5" s="229"/>
      <c r="JV5" s="229"/>
      <c r="JW5" s="229"/>
      <c r="JX5" s="229"/>
      <c r="JY5" s="229"/>
      <c r="JZ5" s="229"/>
      <c r="KA5" s="229"/>
      <c r="KB5" s="229"/>
      <c r="KC5" s="229"/>
      <c r="KD5" s="229"/>
      <c r="KE5" s="229"/>
      <c r="KF5" s="229"/>
      <c r="KG5" s="229"/>
      <c r="KH5" s="229"/>
      <c r="KI5" s="229"/>
      <c r="KJ5" s="229"/>
      <c r="KK5" s="229"/>
      <c r="KL5" s="229"/>
      <c r="KM5" s="229"/>
      <c r="KN5" s="229"/>
      <c r="KO5" s="229"/>
      <c r="KP5" s="229"/>
      <c r="KQ5" s="229"/>
      <c r="KR5" s="229"/>
      <c r="KS5" s="229"/>
      <c r="KT5" s="229"/>
      <c r="KU5" s="229"/>
      <c r="KV5" s="229"/>
      <c r="KW5" s="229"/>
      <c r="KX5" s="229"/>
      <c r="KY5" s="229"/>
      <c r="KZ5" s="229"/>
      <c r="LA5" s="229"/>
      <c r="LB5" s="229"/>
      <c r="LC5" s="229"/>
      <c r="LD5" s="229"/>
      <c r="LE5" s="229"/>
      <c r="LF5" s="229"/>
      <c r="LG5" s="229"/>
      <c r="LH5" s="229"/>
      <c r="LI5" s="229"/>
      <c r="LJ5" s="229"/>
      <c r="LK5" s="229"/>
      <c r="LL5" s="229"/>
      <c r="LM5" s="229"/>
      <c r="LN5" s="229"/>
      <c r="LO5" s="229"/>
      <c r="LP5" s="229"/>
      <c r="LQ5" s="229"/>
      <c r="LR5" s="229"/>
      <c r="LS5" s="229"/>
      <c r="LT5" s="229"/>
      <c r="LU5" s="229"/>
      <c r="LV5" s="229"/>
      <c r="LW5" s="229"/>
      <c r="LX5" s="229"/>
      <c r="LY5" s="229"/>
      <c r="LZ5" s="229"/>
      <c r="MA5" s="229"/>
      <c r="MB5" s="229"/>
      <c r="MC5" s="229"/>
      <c r="MD5" s="229"/>
      <c r="ME5" s="229"/>
      <c r="MF5" s="229"/>
      <c r="MG5" s="229"/>
      <c r="MH5" s="229"/>
      <c r="MI5" s="229"/>
      <c r="MJ5" s="229"/>
      <c r="MK5" s="229"/>
      <c r="ML5" s="229"/>
      <c r="MM5" s="229"/>
      <c r="MN5" s="229"/>
      <c r="MO5" s="229"/>
      <c r="MP5" s="229"/>
      <c r="MQ5" s="229"/>
      <c r="MR5" s="229"/>
      <c r="MS5" s="229"/>
      <c r="MT5" s="229"/>
      <c r="MU5" s="229"/>
      <c r="MV5" s="229"/>
      <c r="MW5" s="229"/>
      <c r="MX5" s="229"/>
      <c r="MY5" s="229"/>
      <c r="MZ5" s="229"/>
      <c r="NA5" s="229"/>
      <c r="NB5" s="229"/>
      <c r="NC5" s="229"/>
      <c r="ND5" s="229"/>
      <c r="NE5" s="229"/>
      <c r="NF5" s="229"/>
      <c r="NG5" s="229"/>
      <c r="NH5" s="229"/>
      <c r="NI5" s="229"/>
      <c r="NJ5" s="229"/>
      <c r="NK5" s="229"/>
      <c r="NL5" s="229"/>
      <c r="NM5" s="229"/>
      <c r="NN5" s="229"/>
      <c r="NO5" s="229"/>
      <c r="NP5" s="229"/>
      <c r="NQ5" s="229"/>
      <c r="NR5" s="229"/>
      <c r="NS5" s="229"/>
      <c r="NT5" s="229"/>
      <c r="NU5" s="229"/>
      <c r="NV5" s="229"/>
      <c r="NW5" s="229"/>
      <c r="NX5" s="229"/>
      <c r="NY5" s="229"/>
      <c r="NZ5" s="229"/>
      <c r="OA5" s="229"/>
      <c r="OB5" s="229"/>
      <c r="OC5" s="229"/>
      <c r="OD5" s="229"/>
      <c r="OE5" s="229"/>
      <c r="OF5" s="229"/>
      <c r="OG5" s="229"/>
      <c r="OH5" s="229"/>
      <c r="OI5" s="229"/>
      <c r="OJ5" s="229"/>
      <c r="OK5" s="229"/>
      <c r="OL5" s="229"/>
      <c r="OM5" s="229"/>
      <c r="ON5" s="229"/>
      <c r="OO5" s="229"/>
      <c r="OP5" s="229"/>
      <c r="OQ5" s="229"/>
      <c r="OR5" s="229"/>
      <c r="OS5" s="229"/>
      <c r="OT5" s="229"/>
      <c r="OU5" s="229"/>
      <c r="OV5" s="229"/>
      <c r="OW5" s="229"/>
      <c r="OX5" s="229"/>
      <c r="OY5" s="229"/>
      <c r="OZ5" s="229"/>
      <c r="PA5" s="229"/>
      <c r="PB5" s="229"/>
      <c r="PC5" s="229"/>
      <c r="PD5" s="229"/>
      <c r="PE5" s="229"/>
      <c r="PF5" s="229"/>
      <c r="PG5" s="229"/>
      <c r="PH5" s="229"/>
      <c r="PI5" s="229"/>
      <c r="PJ5" s="229"/>
      <c r="PK5" s="229"/>
      <c r="PL5" s="229"/>
      <c r="PM5" s="229"/>
      <c r="PN5" s="229"/>
      <c r="PO5" s="229"/>
      <c r="PP5" s="229"/>
      <c r="PQ5" s="229"/>
      <c r="PR5" s="229"/>
      <c r="PS5" s="229"/>
      <c r="PT5" s="229"/>
      <c r="PU5" s="229"/>
      <c r="PV5" s="229"/>
      <c r="PW5" s="229"/>
      <c r="PX5" s="229"/>
      <c r="PY5" s="229"/>
      <c r="PZ5" s="229"/>
      <c r="QA5" s="229"/>
      <c r="QB5" s="229"/>
      <c r="QC5" s="229"/>
      <c r="QD5" s="229"/>
      <c r="QE5" s="229"/>
      <c r="QF5" s="229"/>
      <c r="QG5" s="229"/>
      <c r="QH5" s="229"/>
      <c r="QI5" s="229"/>
      <c r="QJ5" s="229"/>
      <c r="QK5" s="229"/>
      <c r="QL5" s="229"/>
      <c r="QM5" s="229"/>
      <c r="QN5" s="229"/>
      <c r="QO5" s="229"/>
      <c r="QP5" s="229"/>
      <c r="QQ5" s="229"/>
      <c r="QR5" s="229"/>
      <c r="QS5" s="229"/>
      <c r="QT5" s="229"/>
      <c r="QU5" s="229"/>
      <c r="QV5" s="229"/>
      <c r="QW5" s="229"/>
      <c r="QX5" s="229"/>
      <c r="QY5" s="229"/>
      <c r="QZ5" s="229"/>
      <c r="RA5" s="229"/>
      <c r="RB5" s="229"/>
      <c r="RC5" s="229"/>
      <c r="RD5" s="229"/>
      <c r="RE5" s="229"/>
      <c r="RF5" s="229"/>
      <c r="RG5" s="229"/>
      <c r="RH5" s="229"/>
      <c r="RI5" s="229"/>
      <c r="RJ5" s="229"/>
      <c r="RK5" s="229"/>
      <c r="RL5" s="229"/>
      <c r="RM5" s="229"/>
      <c r="RN5" s="229"/>
      <c r="RO5" s="229"/>
      <c r="RP5" s="229"/>
      <c r="RQ5" s="229"/>
      <c r="RR5" s="229"/>
      <c r="RS5" s="229"/>
      <c r="RT5" s="229"/>
      <c r="RU5" s="229"/>
      <c r="RV5" s="229"/>
      <c r="RW5" s="229"/>
      <c r="RX5" s="229"/>
      <c r="RY5" s="229"/>
      <c r="RZ5" s="229"/>
      <c r="SA5" s="229"/>
      <c r="SB5" s="229"/>
      <c r="SC5" s="229"/>
      <c r="SD5" s="229"/>
      <c r="SE5" s="229"/>
      <c r="SF5" s="229"/>
    </row>
    <row r="6" spans="1:500" x14ac:dyDescent="0.25">
      <c r="A6" s="229"/>
      <c r="B6" s="242"/>
      <c r="C6" s="242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  <c r="AA6" s="229"/>
      <c r="AB6" s="229"/>
      <c r="AC6" s="229"/>
      <c r="AD6" s="229"/>
      <c r="AE6" s="229"/>
      <c r="AF6" s="229"/>
      <c r="AG6" s="229"/>
      <c r="AH6" s="229"/>
      <c r="AI6" s="229"/>
      <c r="AJ6" s="229"/>
      <c r="AK6" s="229"/>
      <c r="AL6" s="229"/>
      <c r="AM6" s="229"/>
      <c r="AN6" s="229"/>
      <c r="AO6" s="229"/>
      <c r="AP6" s="229"/>
      <c r="AQ6" s="229"/>
      <c r="AR6" s="229"/>
      <c r="AS6" s="229"/>
      <c r="AT6" s="229"/>
      <c r="AU6" s="229"/>
      <c r="AV6" s="229"/>
      <c r="AW6" s="229"/>
      <c r="AX6" s="229"/>
      <c r="AY6" s="229"/>
      <c r="AZ6" s="229"/>
      <c r="BA6" s="229"/>
      <c r="BE6" s="229"/>
      <c r="BF6" s="229"/>
      <c r="BG6" s="229"/>
      <c r="BH6" s="229"/>
      <c r="BI6" s="229"/>
      <c r="BJ6" s="229"/>
      <c r="BK6" s="229"/>
      <c r="BL6" s="229"/>
      <c r="BM6" s="229"/>
      <c r="BN6" s="229"/>
      <c r="BO6" s="229"/>
      <c r="BP6" s="229"/>
      <c r="BQ6" s="229"/>
      <c r="BR6" s="229"/>
      <c r="BS6" s="229"/>
      <c r="BT6" s="229"/>
      <c r="BU6" s="229"/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  <c r="DC6" s="229"/>
      <c r="DD6" s="229"/>
      <c r="DE6" s="229"/>
      <c r="DF6" s="229"/>
      <c r="DG6" s="229"/>
      <c r="DH6" s="229"/>
      <c r="DI6" s="229"/>
      <c r="DJ6" s="229"/>
      <c r="DK6" s="229"/>
      <c r="DL6" s="229"/>
      <c r="DM6" s="229"/>
      <c r="DN6" s="229"/>
      <c r="DO6" s="229"/>
      <c r="DP6" s="229"/>
      <c r="DQ6" s="229"/>
      <c r="DR6" s="229"/>
      <c r="DS6" s="229"/>
      <c r="DT6" s="229"/>
      <c r="DU6" s="229"/>
      <c r="DV6" s="229"/>
      <c r="DW6" s="229"/>
      <c r="DX6" s="229"/>
      <c r="DY6" s="229"/>
      <c r="DZ6" s="229"/>
      <c r="EA6" s="229"/>
      <c r="EB6" s="229"/>
      <c r="EC6" s="229"/>
      <c r="ED6" s="229"/>
      <c r="EE6" s="229"/>
      <c r="EF6" s="229"/>
      <c r="EG6" s="229"/>
      <c r="EH6" s="229"/>
      <c r="EI6" s="229"/>
      <c r="EJ6" s="229"/>
      <c r="EK6" s="229"/>
      <c r="EL6" s="229"/>
      <c r="EM6" s="229"/>
      <c r="EN6" s="229"/>
      <c r="EO6" s="229"/>
      <c r="EP6" s="229"/>
      <c r="EQ6" s="229"/>
      <c r="ER6" s="229"/>
      <c r="ES6" s="229"/>
      <c r="ET6" s="229"/>
      <c r="EU6" s="229"/>
      <c r="EV6" s="229"/>
      <c r="EW6" s="229"/>
      <c r="EX6" s="229"/>
      <c r="EY6" s="229"/>
      <c r="EZ6" s="229"/>
      <c r="FA6" s="229"/>
      <c r="FB6" s="229"/>
      <c r="FC6" s="229"/>
      <c r="FD6" s="229"/>
      <c r="FE6" s="229"/>
      <c r="FF6" s="229"/>
      <c r="FG6" s="229"/>
      <c r="FH6" s="229"/>
      <c r="FI6" s="229"/>
      <c r="FJ6" s="229"/>
      <c r="FK6" s="229"/>
      <c r="FL6" s="229"/>
      <c r="FM6" s="229"/>
      <c r="FN6" s="229"/>
      <c r="FO6" s="229"/>
      <c r="FP6" s="229"/>
      <c r="FQ6" s="229"/>
      <c r="FR6" s="229"/>
      <c r="FS6" s="229"/>
      <c r="FT6" s="229"/>
      <c r="FU6" s="229"/>
      <c r="FV6" s="229"/>
      <c r="FW6" s="229"/>
      <c r="FX6" s="229"/>
      <c r="FY6" s="229"/>
      <c r="FZ6" s="229"/>
      <c r="GA6" s="229"/>
      <c r="GB6" s="229"/>
      <c r="GC6" s="229"/>
      <c r="GD6" s="229"/>
      <c r="GE6" s="229"/>
      <c r="GF6" s="229"/>
      <c r="GG6" s="229"/>
      <c r="GH6" s="229"/>
      <c r="GI6" s="229"/>
      <c r="GJ6" s="229"/>
      <c r="GK6" s="229"/>
      <c r="GL6" s="229"/>
      <c r="GM6" s="229"/>
      <c r="GN6" s="229"/>
      <c r="GO6" s="229"/>
      <c r="GP6" s="229"/>
      <c r="GQ6" s="229"/>
      <c r="GR6" s="229"/>
      <c r="GS6" s="229"/>
      <c r="GT6" s="229"/>
      <c r="GU6" s="229"/>
      <c r="GV6" s="229"/>
      <c r="GW6" s="229"/>
      <c r="GX6" s="229"/>
      <c r="GY6" s="229"/>
      <c r="GZ6" s="229"/>
      <c r="HA6" s="229"/>
      <c r="HB6" s="229"/>
      <c r="HC6" s="229"/>
      <c r="HD6" s="229"/>
      <c r="HE6" s="229"/>
      <c r="HF6" s="229"/>
      <c r="HG6" s="229"/>
      <c r="HH6" s="229"/>
      <c r="HI6" s="229"/>
      <c r="HJ6" s="229"/>
      <c r="HK6" s="229"/>
      <c r="HL6" s="229"/>
      <c r="HM6" s="229"/>
      <c r="HN6" s="229"/>
      <c r="HO6" s="229"/>
      <c r="HP6" s="229"/>
      <c r="HQ6" s="229"/>
      <c r="HR6" s="229"/>
      <c r="HS6" s="229"/>
      <c r="HT6" s="229"/>
      <c r="HU6" s="229"/>
      <c r="HV6" s="229"/>
      <c r="HW6" s="229"/>
      <c r="HX6" s="229"/>
      <c r="HY6" s="229"/>
      <c r="HZ6" s="229"/>
      <c r="IA6" s="229"/>
      <c r="IB6" s="229"/>
      <c r="IC6" s="229"/>
      <c r="ID6" s="229"/>
      <c r="IE6" s="229"/>
      <c r="IF6" s="229"/>
      <c r="IG6" s="229"/>
      <c r="IH6" s="229"/>
      <c r="II6" s="229"/>
      <c r="IJ6" s="229"/>
      <c r="IK6" s="229"/>
      <c r="IL6" s="229"/>
      <c r="IM6" s="229"/>
      <c r="IN6" s="229"/>
      <c r="IO6" s="229"/>
      <c r="IP6" s="229"/>
      <c r="IQ6" s="229"/>
      <c r="IR6" s="229"/>
      <c r="IS6" s="229"/>
      <c r="IT6" s="229"/>
      <c r="IU6" s="229"/>
      <c r="IV6" s="229"/>
      <c r="IW6" s="229"/>
      <c r="IX6" s="229"/>
      <c r="IY6" s="229"/>
      <c r="IZ6" s="229"/>
      <c r="JA6" s="229"/>
      <c r="JB6" s="229"/>
      <c r="JC6" s="229"/>
      <c r="JD6" s="229"/>
      <c r="JE6" s="229"/>
      <c r="JF6" s="229"/>
      <c r="JG6" s="229"/>
      <c r="JH6" s="229"/>
      <c r="JI6" s="229"/>
      <c r="JJ6" s="229"/>
      <c r="JK6" s="229"/>
      <c r="JL6" s="229"/>
      <c r="JM6" s="229"/>
      <c r="JN6" s="229"/>
      <c r="JO6" s="229"/>
      <c r="JP6" s="229"/>
      <c r="JQ6" s="229"/>
      <c r="JR6" s="229"/>
      <c r="JS6" s="229"/>
      <c r="JT6" s="229"/>
      <c r="JU6" s="229"/>
      <c r="JV6" s="229"/>
      <c r="JW6" s="229"/>
      <c r="JX6" s="229"/>
      <c r="JY6" s="229"/>
      <c r="JZ6" s="229"/>
      <c r="KA6" s="229"/>
      <c r="KB6" s="229"/>
      <c r="KC6" s="229"/>
      <c r="KD6" s="229"/>
      <c r="KE6" s="229"/>
      <c r="KF6" s="229"/>
      <c r="KG6" s="229"/>
      <c r="KH6" s="229"/>
      <c r="KI6" s="229"/>
      <c r="KJ6" s="229"/>
      <c r="KK6" s="229"/>
      <c r="KL6" s="229"/>
      <c r="KM6" s="229"/>
      <c r="KN6" s="229"/>
      <c r="KO6" s="229"/>
      <c r="KP6" s="229"/>
      <c r="KQ6" s="229"/>
      <c r="KR6" s="229"/>
      <c r="KS6" s="229"/>
      <c r="KT6" s="229"/>
      <c r="KU6" s="229"/>
      <c r="KV6" s="229"/>
      <c r="KW6" s="229"/>
      <c r="KX6" s="229"/>
      <c r="KY6" s="229"/>
      <c r="KZ6" s="229"/>
      <c r="LA6" s="229"/>
      <c r="LB6" s="229"/>
      <c r="LC6" s="229"/>
      <c r="LD6" s="229"/>
      <c r="LE6" s="229"/>
      <c r="LF6" s="229"/>
      <c r="LG6" s="229"/>
      <c r="LH6" s="229"/>
      <c r="LI6" s="229"/>
      <c r="LJ6" s="229"/>
      <c r="LK6" s="229"/>
      <c r="LL6" s="229"/>
      <c r="LM6" s="229"/>
      <c r="LN6" s="229"/>
      <c r="LO6" s="229"/>
      <c r="LP6" s="229"/>
      <c r="LQ6" s="229"/>
      <c r="LR6" s="229"/>
      <c r="LS6" s="229"/>
      <c r="LT6" s="229"/>
      <c r="LU6" s="229"/>
      <c r="LV6" s="229"/>
      <c r="LW6" s="229"/>
      <c r="LX6" s="229"/>
      <c r="LY6" s="229"/>
      <c r="LZ6" s="229"/>
      <c r="MA6" s="229"/>
      <c r="MB6" s="229"/>
      <c r="MC6" s="229"/>
      <c r="MD6" s="229"/>
      <c r="ME6" s="229"/>
      <c r="MF6" s="229"/>
      <c r="MG6" s="229"/>
      <c r="MH6" s="229"/>
      <c r="MI6" s="229"/>
      <c r="MJ6" s="229"/>
      <c r="MK6" s="229"/>
      <c r="ML6" s="229"/>
      <c r="MM6" s="229"/>
      <c r="MN6" s="229"/>
      <c r="MO6" s="229"/>
      <c r="MP6" s="229"/>
      <c r="MQ6" s="229"/>
      <c r="MR6" s="229"/>
      <c r="MS6" s="229"/>
      <c r="MT6" s="229"/>
      <c r="MU6" s="229"/>
      <c r="MV6" s="229"/>
      <c r="MW6" s="229"/>
      <c r="MX6" s="229"/>
      <c r="MY6" s="229"/>
      <c r="MZ6" s="229"/>
      <c r="NA6" s="229"/>
      <c r="NB6" s="229"/>
      <c r="NC6" s="229"/>
      <c r="ND6" s="229"/>
      <c r="NE6" s="229"/>
      <c r="NF6" s="229"/>
      <c r="NG6" s="229"/>
      <c r="NH6" s="229"/>
      <c r="NI6" s="229"/>
      <c r="NJ6" s="229"/>
      <c r="NK6" s="229"/>
      <c r="NL6" s="229"/>
      <c r="NM6" s="229"/>
      <c r="NN6" s="229"/>
      <c r="NO6" s="229"/>
      <c r="NP6" s="229"/>
      <c r="NQ6" s="229"/>
      <c r="NR6" s="229"/>
      <c r="NS6" s="229"/>
      <c r="NT6" s="229"/>
      <c r="NU6" s="229"/>
      <c r="NV6" s="229"/>
      <c r="NW6" s="229"/>
      <c r="NX6" s="229"/>
      <c r="NY6" s="229"/>
      <c r="NZ6" s="229"/>
      <c r="OA6" s="229"/>
      <c r="OB6" s="229"/>
      <c r="OC6" s="229"/>
      <c r="OD6" s="229"/>
      <c r="OE6" s="229"/>
      <c r="OF6" s="229"/>
      <c r="OG6" s="229"/>
      <c r="OH6" s="229"/>
      <c r="OI6" s="229"/>
      <c r="OJ6" s="229"/>
      <c r="OK6" s="229"/>
      <c r="OL6" s="229"/>
      <c r="OM6" s="229"/>
      <c r="ON6" s="229"/>
      <c r="OO6" s="229"/>
      <c r="OP6" s="229"/>
      <c r="OQ6" s="229"/>
      <c r="OR6" s="229"/>
      <c r="OS6" s="229"/>
      <c r="OT6" s="229"/>
      <c r="OU6" s="229"/>
      <c r="OV6" s="229"/>
      <c r="OW6" s="229"/>
      <c r="OX6" s="229"/>
      <c r="OY6" s="229"/>
      <c r="OZ6" s="229"/>
      <c r="PA6" s="229"/>
      <c r="PB6" s="229"/>
      <c r="PC6" s="229"/>
      <c r="PD6" s="229"/>
      <c r="PE6" s="229"/>
      <c r="PF6" s="229"/>
      <c r="PG6" s="229"/>
      <c r="PH6" s="229"/>
      <c r="PI6" s="229"/>
      <c r="PJ6" s="229"/>
      <c r="PK6" s="229"/>
      <c r="PL6" s="229"/>
      <c r="PM6" s="229"/>
      <c r="PN6" s="229"/>
      <c r="PO6" s="229"/>
      <c r="PP6" s="229"/>
      <c r="PQ6" s="229"/>
      <c r="PR6" s="229"/>
      <c r="PS6" s="229"/>
      <c r="PT6" s="229"/>
      <c r="PU6" s="229"/>
      <c r="PV6" s="229"/>
      <c r="PW6" s="229"/>
      <c r="PX6" s="229"/>
      <c r="PY6" s="229"/>
      <c r="PZ6" s="229"/>
      <c r="QA6" s="229"/>
      <c r="QB6" s="229"/>
      <c r="QC6" s="229"/>
      <c r="QD6" s="229"/>
      <c r="QE6" s="229"/>
      <c r="QF6" s="229"/>
      <c r="QG6" s="229"/>
      <c r="QH6" s="229"/>
      <c r="QI6" s="229"/>
      <c r="QJ6" s="229"/>
      <c r="QK6" s="229"/>
      <c r="QL6" s="229"/>
      <c r="QM6" s="229"/>
      <c r="QN6" s="229"/>
      <c r="QO6" s="229"/>
      <c r="QP6" s="229"/>
      <c r="QQ6" s="229"/>
      <c r="QR6" s="229"/>
      <c r="QS6" s="229"/>
      <c r="QT6" s="229"/>
      <c r="QU6" s="229"/>
      <c r="QV6" s="229"/>
      <c r="QW6" s="229"/>
      <c r="QX6" s="229"/>
      <c r="QY6" s="229"/>
      <c r="QZ6" s="229"/>
      <c r="RA6" s="229"/>
      <c r="RB6" s="229"/>
      <c r="RC6" s="229"/>
      <c r="RD6" s="229"/>
      <c r="RE6" s="229"/>
      <c r="RF6" s="229"/>
      <c r="RG6" s="229"/>
      <c r="RH6" s="229"/>
      <c r="RI6" s="229"/>
      <c r="RJ6" s="229"/>
      <c r="RK6" s="229"/>
      <c r="RL6" s="229"/>
      <c r="RM6" s="229"/>
      <c r="RN6" s="229"/>
      <c r="RO6" s="229"/>
      <c r="RP6" s="229"/>
      <c r="RQ6" s="229"/>
      <c r="RR6" s="229"/>
      <c r="RS6" s="229"/>
      <c r="RT6" s="229"/>
      <c r="RU6" s="229"/>
      <c r="RV6" s="229"/>
      <c r="RW6" s="229"/>
      <c r="RX6" s="229"/>
      <c r="RY6" s="229"/>
      <c r="RZ6" s="229"/>
      <c r="SA6" s="229"/>
      <c r="SB6" s="229"/>
      <c r="SC6" s="229"/>
      <c r="SD6" s="229"/>
      <c r="SE6" s="229"/>
      <c r="SF6" s="229"/>
    </row>
    <row r="8" spans="1:500" x14ac:dyDescent="0.25">
      <c r="A8" s="244" t="s">
        <v>10</v>
      </c>
      <c r="B8" s="231" t="s">
        <v>40</v>
      </c>
      <c r="C8" s="231" t="s">
        <v>40</v>
      </c>
      <c r="D8" s="231" t="s">
        <v>40</v>
      </c>
      <c r="E8" s="231" t="s">
        <v>40</v>
      </c>
      <c r="F8" s="231" t="s">
        <v>40</v>
      </c>
      <c r="G8" s="231" t="s">
        <v>40</v>
      </c>
      <c r="H8" s="231" t="s">
        <v>40</v>
      </c>
      <c r="I8" s="231" t="s">
        <v>40</v>
      </c>
      <c r="J8" s="231" t="s">
        <v>40</v>
      </c>
      <c r="K8" s="231" t="s">
        <v>40</v>
      </c>
      <c r="L8" s="231" t="s">
        <v>40</v>
      </c>
      <c r="M8" s="231" t="s">
        <v>40</v>
      </c>
      <c r="N8" s="231" t="s">
        <v>40</v>
      </c>
      <c r="O8" s="231" t="s">
        <v>40</v>
      </c>
      <c r="P8" s="231" t="s">
        <v>40</v>
      </c>
      <c r="Q8" s="231" t="s">
        <v>40</v>
      </c>
      <c r="R8" s="231" t="s">
        <v>40</v>
      </c>
      <c r="S8" s="231" t="s">
        <v>40</v>
      </c>
      <c r="T8" s="231" t="s">
        <v>40</v>
      </c>
      <c r="U8" s="231" t="s">
        <v>40</v>
      </c>
      <c r="V8" s="231" t="s">
        <v>40</v>
      </c>
      <c r="W8" s="231" t="s">
        <v>40</v>
      </c>
      <c r="X8" s="231" t="s">
        <v>40</v>
      </c>
      <c r="Y8" s="231" t="s">
        <v>40</v>
      </c>
      <c r="Z8" s="231" t="s">
        <v>40</v>
      </c>
      <c r="AA8" s="231" t="s">
        <v>40</v>
      </c>
      <c r="AB8" s="231" t="s">
        <v>40</v>
      </c>
      <c r="AC8" s="231" t="s">
        <v>40</v>
      </c>
      <c r="AD8" s="231" t="s">
        <v>69</v>
      </c>
      <c r="AE8" s="231" t="s">
        <v>69</v>
      </c>
      <c r="AF8" s="231" t="s">
        <v>69</v>
      </c>
      <c r="AG8" s="231" t="s">
        <v>69</v>
      </c>
      <c r="AH8" s="231" t="s">
        <v>69</v>
      </c>
      <c r="AI8" s="231" t="s">
        <v>69</v>
      </c>
      <c r="AJ8" s="231" t="s">
        <v>69</v>
      </c>
      <c r="AK8" s="231" t="s">
        <v>69</v>
      </c>
      <c r="AL8" s="231" t="s">
        <v>69</v>
      </c>
      <c r="AM8" s="231" t="s">
        <v>69</v>
      </c>
      <c r="AN8" s="231" t="s">
        <v>69</v>
      </c>
      <c r="AO8" s="231" t="s">
        <v>69</v>
      </c>
      <c r="AP8" s="231" t="s">
        <v>78</v>
      </c>
      <c r="AQ8" s="231" t="s">
        <v>78</v>
      </c>
      <c r="AR8" s="231" t="s">
        <v>78</v>
      </c>
      <c r="AS8" s="231" t="s">
        <v>78</v>
      </c>
      <c r="AT8" s="231" t="s">
        <v>78</v>
      </c>
      <c r="AU8" s="231" t="s">
        <v>78</v>
      </c>
      <c r="AV8" s="231" t="s">
        <v>78</v>
      </c>
      <c r="AW8" s="231" t="s">
        <v>78</v>
      </c>
      <c r="AX8" s="231" t="s">
        <v>78</v>
      </c>
      <c r="AY8" s="231" t="s">
        <v>78</v>
      </c>
      <c r="AZ8" s="231" t="s">
        <v>78</v>
      </c>
      <c r="BA8" s="231" t="s">
        <v>78</v>
      </c>
      <c r="BE8" s="229"/>
      <c r="BF8" s="229"/>
      <c r="BG8" s="229"/>
      <c r="BH8" s="229"/>
      <c r="BI8" s="229"/>
      <c r="BJ8" s="229"/>
      <c r="BK8" s="229"/>
      <c r="BL8" s="229"/>
      <c r="BM8" s="229"/>
      <c r="BN8" s="229"/>
      <c r="BO8" s="229"/>
      <c r="BP8" s="229"/>
      <c r="BQ8" s="229"/>
      <c r="BR8" s="229"/>
      <c r="BS8" s="229"/>
      <c r="BT8" s="229"/>
      <c r="BU8" s="229"/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  <c r="DC8" s="229"/>
      <c r="DD8" s="229"/>
      <c r="DE8" s="229"/>
      <c r="DF8" s="229"/>
      <c r="DG8" s="229"/>
      <c r="DH8" s="229"/>
      <c r="DI8" s="229"/>
      <c r="DJ8" s="229"/>
      <c r="DK8" s="229"/>
      <c r="DL8" s="229"/>
      <c r="DM8" s="229"/>
      <c r="DN8" s="229"/>
      <c r="DO8" s="229"/>
      <c r="DP8" s="229"/>
      <c r="DQ8" s="229"/>
      <c r="DR8" s="229"/>
      <c r="DS8" s="229"/>
      <c r="DT8" s="229"/>
      <c r="DU8" s="229"/>
      <c r="DV8" s="229"/>
      <c r="DW8" s="229"/>
      <c r="DX8" s="229"/>
      <c r="DY8" s="229"/>
      <c r="DZ8" s="229"/>
      <c r="EA8" s="229"/>
      <c r="EB8" s="229"/>
      <c r="EC8" s="229"/>
      <c r="ED8" s="229"/>
      <c r="EE8" s="229"/>
      <c r="EF8" s="229"/>
      <c r="EG8" s="229"/>
      <c r="EH8" s="229"/>
      <c r="EI8" s="229"/>
      <c r="EJ8" s="229"/>
      <c r="EK8" s="229"/>
      <c r="EL8" s="229"/>
      <c r="EM8" s="229"/>
      <c r="EN8" s="229"/>
      <c r="EO8" s="229"/>
      <c r="EP8" s="229"/>
      <c r="EQ8" s="229"/>
      <c r="ER8" s="229"/>
      <c r="ES8" s="229"/>
      <c r="ET8" s="229"/>
      <c r="EU8" s="229"/>
      <c r="EV8" s="229"/>
      <c r="EW8" s="229"/>
      <c r="EX8" s="229"/>
      <c r="EY8" s="229"/>
      <c r="EZ8" s="229"/>
      <c r="FA8" s="229"/>
      <c r="FB8" s="229"/>
      <c r="FC8" s="229"/>
      <c r="FD8" s="229"/>
      <c r="FE8" s="229"/>
      <c r="FF8" s="229"/>
      <c r="FG8" s="229"/>
      <c r="FH8" s="229"/>
      <c r="FI8" s="229"/>
      <c r="FJ8" s="229"/>
      <c r="FK8" s="229"/>
      <c r="FL8" s="229"/>
      <c r="FM8" s="229"/>
      <c r="FN8" s="229"/>
      <c r="FO8" s="229"/>
      <c r="FP8" s="229"/>
      <c r="FQ8" s="229"/>
      <c r="FR8" s="229"/>
      <c r="FS8" s="229"/>
      <c r="FT8" s="229"/>
      <c r="FU8" s="229"/>
      <c r="FV8" s="229"/>
      <c r="FW8" s="229"/>
      <c r="FX8" s="229"/>
      <c r="FY8" s="229"/>
      <c r="FZ8" s="229"/>
      <c r="GA8" s="229"/>
      <c r="GB8" s="229"/>
      <c r="GC8" s="229"/>
      <c r="GD8" s="229"/>
      <c r="GE8" s="229"/>
      <c r="GF8" s="229"/>
      <c r="GG8" s="229"/>
      <c r="GH8" s="229"/>
      <c r="GI8" s="229"/>
      <c r="GJ8" s="229"/>
      <c r="GK8" s="229"/>
      <c r="GL8" s="229"/>
      <c r="GM8" s="229"/>
      <c r="GN8" s="229"/>
      <c r="GO8" s="229"/>
      <c r="GP8" s="229"/>
      <c r="GQ8" s="229"/>
      <c r="GR8" s="229"/>
      <c r="GS8" s="229"/>
      <c r="GT8" s="229"/>
      <c r="GU8" s="229"/>
      <c r="GV8" s="229"/>
      <c r="GW8" s="229"/>
      <c r="GX8" s="229"/>
      <c r="GY8" s="229"/>
      <c r="GZ8" s="229"/>
      <c r="HA8" s="229"/>
      <c r="HB8" s="229"/>
      <c r="HC8" s="229"/>
      <c r="HD8" s="229"/>
      <c r="HE8" s="229"/>
      <c r="HF8" s="229"/>
      <c r="HG8" s="229"/>
      <c r="HH8" s="229"/>
      <c r="HI8" s="229"/>
      <c r="HJ8" s="229"/>
      <c r="HK8" s="229"/>
      <c r="HL8" s="229"/>
      <c r="HM8" s="229"/>
      <c r="HN8" s="229"/>
      <c r="HO8" s="229"/>
      <c r="HP8" s="229"/>
      <c r="HQ8" s="229"/>
      <c r="HR8" s="229"/>
      <c r="HS8" s="229"/>
      <c r="HT8" s="229"/>
      <c r="HU8" s="229"/>
      <c r="HV8" s="229"/>
      <c r="HW8" s="229"/>
      <c r="HX8" s="229"/>
      <c r="HY8" s="229"/>
      <c r="HZ8" s="229"/>
      <c r="IA8" s="229"/>
      <c r="IB8" s="229"/>
      <c r="IC8" s="229"/>
      <c r="ID8" s="229"/>
      <c r="IE8" s="229"/>
      <c r="IF8" s="229"/>
      <c r="IG8" s="229"/>
      <c r="IH8" s="229"/>
      <c r="II8" s="229"/>
      <c r="IJ8" s="229"/>
      <c r="IK8" s="229"/>
      <c r="IL8" s="229"/>
      <c r="IM8" s="229"/>
      <c r="IN8" s="229"/>
      <c r="IO8" s="229"/>
      <c r="IP8" s="229"/>
      <c r="IQ8" s="229"/>
      <c r="IR8" s="229"/>
      <c r="IS8" s="229"/>
      <c r="IT8" s="229"/>
      <c r="IU8" s="229"/>
      <c r="IV8" s="229"/>
      <c r="IW8" s="229"/>
      <c r="IX8" s="229"/>
      <c r="IY8" s="229"/>
      <c r="IZ8" s="229"/>
      <c r="JA8" s="229"/>
      <c r="JB8" s="229"/>
      <c r="JC8" s="229"/>
      <c r="JD8" s="229"/>
      <c r="JE8" s="229"/>
      <c r="JF8" s="229"/>
      <c r="JG8" s="229"/>
      <c r="JH8" s="229"/>
      <c r="JI8" s="229"/>
      <c r="JJ8" s="229"/>
      <c r="JK8" s="229"/>
      <c r="JL8" s="229"/>
      <c r="JM8" s="229"/>
      <c r="JN8" s="229"/>
      <c r="JO8" s="229"/>
      <c r="JP8" s="229"/>
      <c r="JQ8" s="229"/>
      <c r="JR8" s="229"/>
      <c r="JS8" s="229"/>
      <c r="JT8" s="229"/>
      <c r="JU8" s="229"/>
      <c r="JV8" s="229"/>
      <c r="JW8" s="229"/>
      <c r="JX8" s="229"/>
      <c r="JY8" s="229"/>
      <c r="JZ8" s="229"/>
      <c r="KA8" s="229"/>
      <c r="KB8" s="229"/>
      <c r="KC8" s="229"/>
      <c r="KD8" s="229"/>
      <c r="KE8" s="229"/>
      <c r="KF8" s="229"/>
      <c r="KG8" s="229"/>
      <c r="KH8" s="229"/>
      <c r="KI8" s="229"/>
      <c r="KJ8" s="229"/>
      <c r="KK8" s="229"/>
      <c r="KL8" s="229"/>
      <c r="KM8" s="229"/>
      <c r="KN8" s="229"/>
      <c r="KO8" s="229"/>
      <c r="KP8" s="229"/>
      <c r="KQ8" s="229"/>
      <c r="KR8" s="229"/>
      <c r="KS8" s="229"/>
      <c r="KT8" s="229"/>
      <c r="KU8" s="229"/>
      <c r="KV8" s="229"/>
      <c r="KW8" s="229"/>
      <c r="KX8" s="229"/>
      <c r="KY8" s="229"/>
      <c r="KZ8" s="229"/>
      <c r="LA8" s="229"/>
      <c r="LB8" s="229"/>
      <c r="LC8" s="229"/>
      <c r="LD8" s="229"/>
      <c r="LE8" s="229"/>
      <c r="LF8" s="229"/>
      <c r="LG8" s="229"/>
      <c r="LH8" s="229"/>
      <c r="LI8" s="229"/>
      <c r="LJ8" s="229"/>
      <c r="LK8" s="229"/>
      <c r="LL8" s="229"/>
      <c r="LM8" s="229"/>
      <c r="LN8" s="229"/>
      <c r="LO8" s="229"/>
      <c r="LP8" s="229"/>
      <c r="LQ8" s="229"/>
      <c r="LR8" s="229"/>
      <c r="LS8" s="229"/>
      <c r="LT8" s="229"/>
      <c r="LU8" s="229"/>
      <c r="LV8" s="229"/>
      <c r="LW8" s="229"/>
      <c r="LX8" s="229"/>
      <c r="LY8" s="229"/>
      <c r="LZ8" s="229"/>
      <c r="MA8" s="229"/>
      <c r="MB8" s="229"/>
      <c r="MC8" s="229"/>
      <c r="MD8" s="229"/>
      <c r="ME8" s="229"/>
      <c r="MF8" s="229"/>
      <c r="MG8" s="229"/>
      <c r="MH8" s="229"/>
      <c r="MI8" s="229"/>
      <c r="MJ8" s="229"/>
      <c r="MK8" s="229"/>
      <c r="ML8" s="229"/>
      <c r="MM8" s="229"/>
      <c r="MN8" s="229"/>
      <c r="MO8" s="229"/>
      <c r="MP8" s="229"/>
      <c r="MQ8" s="229"/>
      <c r="MR8" s="229"/>
      <c r="MS8" s="229"/>
      <c r="MT8" s="229"/>
      <c r="MU8" s="229"/>
      <c r="MV8" s="229"/>
      <c r="MW8" s="229"/>
      <c r="MX8" s="229"/>
      <c r="MY8" s="229"/>
      <c r="MZ8" s="229"/>
      <c r="NA8" s="229"/>
      <c r="NB8" s="229"/>
      <c r="NC8" s="229"/>
      <c r="ND8" s="229"/>
      <c r="NE8" s="229"/>
      <c r="NF8" s="229"/>
      <c r="NG8" s="229"/>
      <c r="NH8" s="229"/>
      <c r="NI8" s="229"/>
      <c r="NJ8" s="229"/>
      <c r="NK8" s="229"/>
      <c r="NL8" s="229"/>
      <c r="NM8" s="229"/>
      <c r="NN8" s="229"/>
      <c r="NO8" s="229"/>
      <c r="NP8" s="229"/>
      <c r="NQ8" s="229"/>
      <c r="NR8" s="229"/>
      <c r="NS8" s="229"/>
      <c r="NT8" s="229"/>
      <c r="NU8" s="229"/>
      <c r="NV8" s="229"/>
      <c r="NW8" s="229"/>
      <c r="NX8" s="229"/>
      <c r="NY8" s="229"/>
      <c r="NZ8" s="229"/>
      <c r="OA8" s="229"/>
      <c r="OB8" s="229"/>
      <c r="OC8" s="229"/>
      <c r="OD8" s="229"/>
      <c r="OE8" s="229"/>
      <c r="OF8" s="229"/>
      <c r="OG8" s="229"/>
      <c r="OH8" s="229"/>
      <c r="OI8" s="229"/>
      <c r="OJ8" s="229"/>
      <c r="OK8" s="229"/>
      <c r="OL8" s="229"/>
      <c r="OM8" s="229"/>
      <c r="ON8" s="229"/>
      <c r="OO8" s="229"/>
      <c r="OP8" s="229"/>
      <c r="OQ8" s="229"/>
      <c r="OR8" s="229"/>
      <c r="OS8" s="229"/>
      <c r="OT8" s="229"/>
      <c r="OU8" s="229"/>
      <c r="OV8" s="229"/>
      <c r="OW8" s="229"/>
      <c r="OX8" s="229"/>
      <c r="OY8" s="229"/>
      <c r="OZ8" s="229"/>
      <c r="PA8" s="229"/>
      <c r="PB8" s="229"/>
      <c r="PC8" s="229"/>
      <c r="PD8" s="229"/>
      <c r="PE8" s="229"/>
      <c r="PF8" s="229"/>
      <c r="PG8" s="229"/>
      <c r="PH8" s="229"/>
      <c r="PI8" s="229"/>
      <c r="PJ8" s="229"/>
      <c r="PK8" s="229"/>
      <c r="PL8" s="229"/>
      <c r="PM8" s="229"/>
      <c r="PN8" s="229"/>
      <c r="PO8" s="229"/>
      <c r="PP8" s="229"/>
      <c r="PQ8" s="229"/>
      <c r="PR8" s="229"/>
      <c r="PS8" s="229"/>
      <c r="PT8" s="229"/>
      <c r="PU8" s="229"/>
      <c r="PV8" s="229"/>
      <c r="PW8" s="229"/>
      <c r="PX8" s="229"/>
      <c r="PY8" s="229"/>
      <c r="PZ8" s="229"/>
      <c r="QA8" s="229"/>
      <c r="QB8" s="229"/>
      <c r="QC8" s="229"/>
      <c r="QD8" s="229"/>
      <c r="QE8" s="229"/>
      <c r="QF8" s="229"/>
      <c r="QG8" s="229"/>
      <c r="QH8" s="229"/>
      <c r="QI8" s="229"/>
      <c r="QJ8" s="229"/>
      <c r="QK8" s="229"/>
      <c r="QL8" s="229"/>
      <c r="QM8" s="229"/>
      <c r="QN8" s="229"/>
      <c r="QO8" s="229"/>
      <c r="QP8" s="229"/>
      <c r="QQ8" s="229"/>
      <c r="QR8" s="229"/>
      <c r="QS8" s="229"/>
      <c r="QT8" s="229"/>
      <c r="QU8" s="229"/>
      <c r="QV8" s="229"/>
      <c r="QW8" s="229"/>
      <c r="QX8" s="229"/>
      <c r="QY8" s="229"/>
      <c r="QZ8" s="229"/>
      <c r="RA8" s="229"/>
      <c r="RB8" s="229"/>
      <c r="RC8" s="229"/>
      <c r="RD8" s="229"/>
      <c r="RE8" s="229"/>
      <c r="RF8" s="229"/>
      <c r="RG8" s="229"/>
      <c r="RH8" s="229"/>
      <c r="RI8" s="229"/>
      <c r="RJ8" s="229"/>
      <c r="RK8" s="229"/>
      <c r="RL8" s="229"/>
      <c r="RM8" s="229"/>
      <c r="RN8" s="229"/>
      <c r="RO8" s="229"/>
      <c r="RP8" s="229"/>
      <c r="RQ8" s="229"/>
      <c r="RR8" s="229"/>
      <c r="RS8" s="229"/>
      <c r="RT8" s="229"/>
      <c r="RU8" s="229"/>
      <c r="RV8" s="229"/>
      <c r="RW8" s="229"/>
      <c r="RX8" s="229"/>
      <c r="RY8" s="229"/>
      <c r="RZ8" s="229"/>
      <c r="SA8" s="229"/>
      <c r="SB8" s="229"/>
      <c r="SC8" s="229"/>
      <c r="SD8" s="229"/>
      <c r="SE8" s="229"/>
      <c r="SF8" s="229"/>
    </row>
    <row r="9" spans="1:500" x14ac:dyDescent="0.25">
      <c r="A9" s="244" t="s">
        <v>11</v>
      </c>
      <c r="B9" s="232" t="s">
        <v>41</v>
      </c>
      <c r="C9" s="232" t="s">
        <v>42</v>
      </c>
      <c r="D9" s="232" t="s">
        <v>43</v>
      </c>
      <c r="E9" s="232" t="s">
        <v>44</v>
      </c>
      <c r="F9" s="232" t="s">
        <v>45</v>
      </c>
      <c r="G9" s="232" t="s">
        <v>46</v>
      </c>
      <c r="H9" s="232" t="s">
        <v>47</v>
      </c>
      <c r="I9" s="232" t="s">
        <v>48</v>
      </c>
      <c r="J9" s="232" t="s">
        <v>49</v>
      </c>
      <c r="K9" s="232" t="s">
        <v>50</v>
      </c>
      <c r="L9" s="232" t="s">
        <v>51</v>
      </c>
      <c r="M9" s="232" t="s">
        <v>52</v>
      </c>
      <c r="N9" s="232" t="s">
        <v>53</v>
      </c>
      <c r="O9" s="232" t="s">
        <v>54</v>
      </c>
      <c r="P9" s="232" t="s">
        <v>55</v>
      </c>
      <c r="Q9" s="232" t="s">
        <v>56</v>
      </c>
      <c r="R9" s="232" t="s">
        <v>57</v>
      </c>
      <c r="S9" s="232" t="s">
        <v>58</v>
      </c>
      <c r="T9" s="232" t="s">
        <v>59</v>
      </c>
      <c r="U9" s="232" t="s">
        <v>60</v>
      </c>
      <c r="V9" s="232" t="s">
        <v>61</v>
      </c>
      <c r="W9" s="232" t="s">
        <v>62</v>
      </c>
      <c r="X9" s="232" t="s">
        <v>63</v>
      </c>
      <c r="Y9" s="232" t="s">
        <v>64</v>
      </c>
      <c r="Z9" s="232" t="s">
        <v>65</v>
      </c>
      <c r="AA9" s="232" t="s">
        <v>66</v>
      </c>
      <c r="AB9" s="232" t="s">
        <v>67</v>
      </c>
      <c r="AC9" s="232" t="s">
        <v>68</v>
      </c>
      <c r="AD9" s="232" t="s">
        <v>65</v>
      </c>
      <c r="AE9" s="232" t="s">
        <v>66</v>
      </c>
      <c r="AF9" s="232" t="s">
        <v>67</v>
      </c>
      <c r="AG9" s="232" t="s">
        <v>68</v>
      </c>
      <c r="AH9" s="232" t="s">
        <v>70</v>
      </c>
      <c r="AI9" s="232" t="s">
        <v>71</v>
      </c>
      <c r="AJ9" s="232" t="s">
        <v>72</v>
      </c>
      <c r="AK9" s="232" t="s">
        <v>73</v>
      </c>
      <c r="AL9" s="232" t="s">
        <v>74</v>
      </c>
      <c r="AM9" s="232" t="s">
        <v>75</v>
      </c>
      <c r="AN9" s="232" t="s">
        <v>76</v>
      </c>
      <c r="AO9" s="232" t="s">
        <v>77</v>
      </c>
      <c r="AP9" s="232" t="s">
        <v>65</v>
      </c>
      <c r="AQ9" s="232" t="s">
        <v>66</v>
      </c>
      <c r="AR9" s="232" t="s">
        <v>67</v>
      </c>
      <c r="AS9" s="232" t="s">
        <v>68</v>
      </c>
      <c r="AT9" s="232" t="s">
        <v>70</v>
      </c>
      <c r="AU9" s="232" t="s">
        <v>71</v>
      </c>
      <c r="AV9" s="232" t="s">
        <v>72</v>
      </c>
      <c r="AW9" s="232" t="s">
        <v>73</v>
      </c>
      <c r="AX9" s="232" t="s">
        <v>74</v>
      </c>
      <c r="AY9" s="232" t="s">
        <v>75</v>
      </c>
      <c r="AZ9" s="232" t="s">
        <v>76</v>
      </c>
      <c r="BA9" s="232" t="s">
        <v>77</v>
      </c>
      <c r="BB9" s="23">
        <v>2015</v>
      </c>
      <c r="BC9" s="27" t="s">
        <v>81</v>
      </c>
      <c r="BD9" s="27" t="s">
        <v>82</v>
      </c>
      <c r="BE9" s="229"/>
      <c r="BF9" s="229"/>
      <c r="BG9" s="229"/>
      <c r="BH9" s="229"/>
      <c r="BI9" s="229"/>
      <c r="BJ9" s="229"/>
      <c r="BK9" s="229"/>
      <c r="BL9" s="229"/>
      <c r="BM9" s="229"/>
      <c r="BN9" s="229"/>
      <c r="BO9" s="229"/>
      <c r="BP9" s="229"/>
      <c r="BQ9" s="229"/>
      <c r="BR9" s="229"/>
      <c r="BS9" s="229"/>
      <c r="BT9" s="229"/>
      <c r="BU9" s="229"/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  <c r="DC9" s="229"/>
      <c r="DD9" s="229"/>
      <c r="DE9" s="229"/>
      <c r="DF9" s="229"/>
      <c r="DG9" s="229"/>
      <c r="DH9" s="229"/>
      <c r="DI9" s="229"/>
      <c r="DJ9" s="229"/>
      <c r="DK9" s="229"/>
      <c r="DL9" s="229"/>
      <c r="DM9" s="229"/>
      <c r="DN9" s="229"/>
      <c r="DO9" s="229"/>
      <c r="DP9" s="229"/>
      <c r="DQ9" s="229"/>
      <c r="DR9" s="229"/>
      <c r="DS9" s="229"/>
      <c r="DT9" s="229"/>
      <c r="DU9" s="229"/>
      <c r="DV9" s="229"/>
      <c r="DW9" s="229"/>
      <c r="DX9" s="229"/>
      <c r="DY9" s="229"/>
      <c r="DZ9" s="229"/>
      <c r="EA9" s="229"/>
      <c r="EB9" s="229"/>
      <c r="EC9" s="229"/>
      <c r="ED9" s="229"/>
      <c r="EE9" s="229"/>
      <c r="EF9" s="229"/>
      <c r="EG9" s="229"/>
      <c r="EH9" s="229"/>
      <c r="EI9" s="229"/>
      <c r="EJ9" s="229"/>
      <c r="EK9" s="229"/>
      <c r="EL9" s="229"/>
      <c r="EM9" s="229"/>
      <c r="EN9" s="229"/>
      <c r="EO9" s="229"/>
      <c r="EP9" s="229"/>
      <c r="EQ9" s="229"/>
      <c r="ER9" s="229"/>
      <c r="ES9" s="229"/>
      <c r="ET9" s="229"/>
      <c r="EU9" s="229"/>
      <c r="EV9" s="229"/>
      <c r="EW9" s="229"/>
      <c r="EX9" s="229"/>
      <c r="EY9" s="229"/>
      <c r="EZ9" s="229"/>
      <c r="FA9" s="229"/>
      <c r="FB9" s="229"/>
      <c r="FC9" s="229"/>
      <c r="FD9" s="229"/>
      <c r="FE9" s="229"/>
      <c r="FF9" s="229"/>
      <c r="FG9" s="229"/>
      <c r="FH9" s="229"/>
      <c r="FI9" s="229"/>
      <c r="FJ9" s="229"/>
      <c r="FK9" s="229"/>
      <c r="FL9" s="229"/>
      <c r="FM9" s="229"/>
      <c r="FN9" s="229"/>
      <c r="FO9" s="229"/>
      <c r="FP9" s="229"/>
      <c r="FQ9" s="229"/>
      <c r="FR9" s="229"/>
      <c r="FS9" s="229"/>
      <c r="FT9" s="229"/>
      <c r="FU9" s="229"/>
      <c r="FV9" s="229"/>
      <c r="FW9" s="229"/>
      <c r="FX9" s="229"/>
      <c r="FY9" s="229"/>
      <c r="FZ9" s="229"/>
      <c r="GA9" s="229"/>
      <c r="GB9" s="229"/>
      <c r="GC9" s="229"/>
      <c r="GD9" s="229"/>
      <c r="GE9" s="229"/>
      <c r="GF9" s="229"/>
      <c r="GG9" s="229"/>
      <c r="GH9" s="229"/>
      <c r="GI9" s="229"/>
      <c r="GJ9" s="229"/>
      <c r="GK9" s="229"/>
      <c r="GL9" s="229"/>
      <c r="GM9" s="229"/>
      <c r="GN9" s="229"/>
      <c r="GO9" s="229"/>
      <c r="GP9" s="229"/>
      <c r="GQ9" s="229"/>
      <c r="GR9" s="229"/>
      <c r="GS9" s="229"/>
      <c r="GT9" s="229"/>
      <c r="GU9" s="229"/>
      <c r="GV9" s="229"/>
      <c r="GW9" s="229"/>
      <c r="GX9" s="229"/>
      <c r="GY9" s="229"/>
      <c r="GZ9" s="229"/>
      <c r="HA9" s="229"/>
      <c r="HB9" s="229"/>
      <c r="HC9" s="229"/>
      <c r="HD9" s="229"/>
      <c r="HE9" s="229"/>
      <c r="HF9" s="229"/>
      <c r="HG9" s="229"/>
      <c r="HH9" s="229"/>
      <c r="HI9" s="229"/>
      <c r="HJ9" s="229"/>
      <c r="HK9" s="229"/>
      <c r="HL9" s="229"/>
      <c r="HM9" s="229"/>
      <c r="HN9" s="229"/>
      <c r="HO9" s="229"/>
      <c r="HP9" s="229"/>
      <c r="HQ9" s="229"/>
      <c r="HR9" s="229"/>
      <c r="HS9" s="229"/>
      <c r="HT9" s="229"/>
      <c r="HU9" s="229"/>
      <c r="HV9" s="229"/>
      <c r="HW9" s="229"/>
      <c r="HX9" s="229"/>
      <c r="HY9" s="229"/>
      <c r="HZ9" s="229"/>
      <c r="IA9" s="229"/>
      <c r="IB9" s="229"/>
      <c r="IC9" s="229"/>
      <c r="ID9" s="229"/>
      <c r="IE9" s="229"/>
      <c r="IF9" s="229"/>
      <c r="IG9" s="229"/>
      <c r="IH9" s="229"/>
      <c r="II9" s="229"/>
      <c r="IJ9" s="229"/>
      <c r="IK9" s="229"/>
      <c r="IL9" s="229"/>
      <c r="IM9" s="229"/>
      <c r="IN9" s="229"/>
      <c r="IO9" s="229"/>
      <c r="IP9" s="229"/>
      <c r="IQ9" s="229"/>
      <c r="IR9" s="229"/>
      <c r="IS9" s="229"/>
      <c r="IT9" s="229"/>
      <c r="IU9" s="229"/>
      <c r="IV9" s="229"/>
      <c r="IW9" s="229"/>
      <c r="IX9" s="229"/>
      <c r="IY9" s="229"/>
      <c r="IZ9" s="229"/>
      <c r="JA9" s="229"/>
      <c r="JB9" s="229"/>
      <c r="JC9" s="229"/>
      <c r="JD9" s="229"/>
      <c r="JE9" s="229"/>
      <c r="JF9" s="229"/>
      <c r="JG9" s="229"/>
      <c r="JH9" s="229"/>
      <c r="JI9" s="229"/>
      <c r="JJ9" s="229"/>
      <c r="JK9" s="229"/>
      <c r="JL9" s="229"/>
      <c r="JM9" s="229"/>
      <c r="JN9" s="229"/>
      <c r="JO9" s="229"/>
      <c r="JP9" s="229"/>
      <c r="JQ9" s="229"/>
      <c r="JR9" s="229"/>
      <c r="JS9" s="229"/>
      <c r="JT9" s="229"/>
      <c r="JU9" s="229"/>
      <c r="JV9" s="229"/>
      <c r="JW9" s="229"/>
      <c r="JX9" s="229"/>
      <c r="JY9" s="229"/>
      <c r="JZ9" s="229"/>
      <c r="KA9" s="229"/>
      <c r="KB9" s="229"/>
      <c r="KC9" s="229"/>
      <c r="KD9" s="229"/>
      <c r="KE9" s="229"/>
      <c r="KF9" s="229"/>
      <c r="KG9" s="229"/>
      <c r="KH9" s="229"/>
      <c r="KI9" s="229"/>
      <c r="KJ9" s="229"/>
      <c r="KK9" s="229"/>
      <c r="KL9" s="229"/>
      <c r="KM9" s="229"/>
      <c r="KN9" s="229"/>
      <c r="KO9" s="229"/>
      <c r="KP9" s="229"/>
      <c r="KQ9" s="229"/>
      <c r="KR9" s="229"/>
      <c r="KS9" s="229"/>
      <c r="KT9" s="229"/>
      <c r="KU9" s="229"/>
      <c r="KV9" s="229"/>
      <c r="KW9" s="229"/>
      <c r="KX9" s="229"/>
      <c r="KY9" s="229"/>
      <c r="KZ9" s="229"/>
      <c r="LA9" s="229"/>
      <c r="LB9" s="229"/>
      <c r="LC9" s="229"/>
      <c r="LD9" s="229"/>
      <c r="LE9" s="229"/>
      <c r="LF9" s="229"/>
      <c r="LG9" s="229"/>
      <c r="LH9" s="229"/>
      <c r="LI9" s="229"/>
      <c r="LJ9" s="229"/>
      <c r="LK9" s="229"/>
      <c r="LL9" s="229"/>
      <c r="LM9" s="229"/>
      <c r="LN9" s="229"/>
      <c r="LO9" s="229"/>
      <c r="LP9" s="229"/>
      <c r="LQ9" s="229"/>
      <c r="LR9" s="229"/>
      <c r="LS9" s="229"/>
      <c r="LT9" s="229"/>
      <c r="LU9" s="229"/>
      <c r="LV9" s="229"/>
      <c r="LW9" s="229"/>
      <c r="LX9" s="229"/>
      <c r="LY9" s="229"/>
      <c r="LZ9" s="229"/>
      <c r="MA9" s="229"/>
      <c r="MB9" s="229"/>
      <c r="MC9" s="229"/>
      <c r="MD9" s="229"/>
      <c r="ME9" s="229"/>
      <c r="MF9" s="229"/>
      <c r="MG9" s="229"/>
      <c r="MH9" s="229"/>
      <c r="MI9" s="229"/>
      <c r="MJ9" s="229"/>
      <c r="MK9" s="229"/>
      <c r="ML9" s="229"/>
      <c r="MM9" s="229"/>
      <c r="MN9" s="229"/>
      <c r="MO9" s="229"/>
      <c r="MP9" s="229"/>
      <c r="MQ9" s="229"/>
      <c r="MR9" s="229"/>
      <c r="MS9" s="229"/>
      <c r="MT9" s="229"/>
      <c r="MU9" s="229"/>
      <c r="MV9" s="229"/>
      <c r="MW9" s="229"/>
      <c r="MX9" s="229"/>
      <c r="MY9" s="229"/>
      <c r="MZ9" s="229"/>
      <c r="NA9" s="229"/>
      <c r="NB9" s="229"/>
      <c r="NC9" s="229"/>
      <c r="ND9" s="229"/>
      <c r="NE9" s="229"/>
      <c r="NF9" s="229"/>
      <c r="NG9" s="229"/>
      <c r="NH9" s="229"/>
      <c r="NI9" s="229"/>
      <c r="NJ9" s="229"/>
      <c r="NK9" s="229"/>
      <c r="NL9" s="229"/>
      <c r="NM9" s="229"/>
      <c r="NN9" s="229"/>
      <c r="NO9" s="229"/>
      <c r="NP9" s="229"/>
      <c r="NQ9" s="229"/>
      <c r="NR9" s="229"/>
      <c r="NS9" s="229"/>
      <c r="NT9" s="229"/>
      <c r="NU9" s="229"/>
      <c r="NV9" s="229"/>
      <c r="NW9" s="229"/>
      <c r="NX9" s="229"/>
      <c r="NY9" s="229"/>
      <c r="NZ9" s="229"/>
      <c r="OA9" s="229"/>
      <c r="OB9" s="229"/>
      <c r="OC9" s="229"/>
      <c r="OD9" s="229"/>
      <c r="OE9" s="229"/>
      <c r="OF9" s="229"/>
      <c r="OG9" s="229"/>
      <c r="OH9" s="229"/>
      <c r="OI9" s="229"/>
      <c r="OJ9" s="229"/>
      <c r="OK9" s="229"/>
      <c r="OL9" s="229"/>
      <c r="OM9" s="229"/>
      <c r="ON9" s="229"/>
      <c r="OO9" s="229"/>
      <c r="OP9" s="229"/>
      <c r="OQ9" s="229"/>
      <c r="OR9" s="229"/>
      <c r="OS9" s="229"/>
      <c r="OT9" s="229"/>
      <c r="OU9" s="229"/>
      <c r="OV9" s="229"/>
      <c r="OW9" s="229"/>
      <c r="OX9" s="229"/>
      <c r="OY9" s="229"/>
      <c r="OZ9" s="229"/>
      <c r="PA9" s="229"/>
      <c r="PB9" s="229"/>
      <c r="PC9" s="229"/>
      <c r="PD9" s="229"/>
      <c r="PE9" s="229"/>
      <c r="PF9" s="229"/>
      <c r="PG9" s="229"/>
      <c r="PH9" s="229"/>
      <c r="PI9" s="229"/>
      <c r="PJ9" s="229"/>
      <c r="PK9" s="229"/>
      <c r="PL9" s="229"/>
      <c r="PM9" s="229"/>
      <c r="PN9" s="229"/>
      <c r="PO9" s="229"/>
      <c r="PP9" s="229"/>
      <c r="PQ9" s="229"/>
      <c r="PR9" s="229"/>
      <c r="PS9" s="229"/>
      <c r="PT9" s="229"/>
      <c r="PU9" s="229"/>
      <c r="PV9" s="229"/>
      <c r="PW9" s="229"/>
      <c r="PX9" s="229"/>
      <c r="PY9" s="229"/>
      <c r="PZ9" s="229"/>
      <c r="QA9" s="229"/>
      <c r="QB9" s="229"/>
      <c r="QC9" s="229"/>
      <c r="QD9" s="229"/>
      <c r="QE9" s="229"/>
      <c r="QF9" s="229"/>
      <c r="QG9" s="229"/>
      <c r="QH9" s="229"/>
      <c r="QI9" s="229"/>
      <c r="QJ9" s="229"/>
      <c r="QK9" s="229"/>
      <c r="QL9" s="229"/>
      <c r="QM9" s="229"/>
      <c r="QN9" s="229"/>
      <c r="QO9" s="229"/>
      <c r="QP9" s="229"/>
      <c r="QQ9" s="229"/>
      <c r="QR9" s="229"/>
      <c r="QS9" s="229"/>
      <c r="QT9" s="229"/>
      <c r="QU9" s="229"/>
      <c r="QV9" s="229"/>
      <c r="QW9" s="229"/>
      <c r="QX9" s="229"/>
      <c r="QY9" s="229"/>
      <c r="QZ9" s="229"/>
      <c r="RA9" s="229"/>
      <c r="RB9" s="229"/>
      <c r="RC9" s="229"/>
      <c r="RD9" s="229"/>
      <c r="RE9" s="229"/>
      <c r="RF9" s="229"/>
      <c r="RG9" s="229"/>
      <c r="RH9" s="229"/>
      <c r="RI9" s="229"/>
      <c r="RJ9" s="229"/>
      <c r="RK9" s="229"/>
      <c r="RL9" s="229"/>
      <c r="RM9" s="229"/>
      <c r="RN9" s="229"/>
      <c r="RO9" s="229"/>
      <c r="RP9" s="229"/>
      <c r="RQ9" s="229"/>
      <c r="RR9" s="229"/>
      <c r="RS9" s="229"/>
      <c r="RT9" s="229"/>
      <c r="RU9" s="229"/>
      <c r="RV9" s="229"/>
      <c r="RW9" s="229"/>
      <c r="RX9" s="229"/>
      <c r="RY9" s="229"/>
      <c r="RZ9" s="229"/>
      <c r="SA9" s="229"/>
      <c r="SB9" s="229"/>
      <c r="SC9" s="229"/>
      <c r="SD9" s="229"/>
      <c r="SE9" s="229"/>
      <c r="SF9" s="229"/>
    </row>
    <row r="10" spans="1:500" x14ac:dyDescent="0.25">
      <c r="A10" s="245" t="s">
        <v>12</v>
      </c>
      <c r="B10" s="234">
        <v>264</v>
      </c>
      <c r="C10" s="234">
        <v>220</v>
      </c>
      <c r="D10" s="234">
        <v>330</v>
      </c>
      <c r="E10" s="234">
        <v>306</v>
      </c>
      <c r="F10" s="234">
        <v>304</v>
      </c>
      <c r="G10" s="234">
        <v>347</v>
      </c>
      <c r="H10" s="234">
        <v>288</v>
      </c>
      <c r="I10" s="234">
        <v>186</v>
      </c>
      <c r="J10" s="234">
        <v>326</v>
      </c>
      <c r="K10" s="234">
        <v>289</v>
      </c>
      <c r="L10" s="234">
        <v>304</v>
      </c>
      <c r="M10" s="234">
        <v>316</v>
      </c>
      <c r="N10" s="234">
        <v>322</v>
      </c>
      <c r="O10" s="234">
        <v>332</v>
      </c>
      <c r="P10" s="234">
        <v>335</v>
      </c>
      <c r="Q10" s="234">
        <v>340</v>
      </c>
      <c r="R10" s="234">
        <v>309</v>
      </c>
      <c r="S10" s="234">
        <v>368</v>
      </c>
      <c r="T10" s="234">
        <v>240</v>
      </c>
      <c r="U10" s="234">
        <v>340</v>
      </c>
      <c r="V10" s="234">
        <v>413</v>
      </c>
      <c r="W10" s="234">
        <v>393</v>
      </c>
      <c r="X10" s="234">
        <v>397</v>
      </c>
      <c r="Y10" s="234">
        <v>389</v>
      </c>
      <c r="Z10" s="234">
        <v>393</v>
      </c>
      <c r="AA10" s="234">
        <v>301</v>
      </c>
      <c r="AB10" s="234">
        <v>501</v>
      </c>
      <c r="AC10" s="234">
        <v>364</v>
      </c>
      <c r="AD10" s="234">
        <v>439</v>
      </c>
      <c r="AE10" s="234">
        <v>494</v>
      </c>
      <c r="AF10" s="234">
        <v>494</v>
      </c>
      <c r="AG10" s="234">
        <v>494</v>
      </c>
      <c r="AH10" s="234">
        <v>494</v>
      </c>
      <c r="AI10" s="234">
        <v>384</v>
      </c>
      <c r="AJ10" s="234">
        <v>384</v>
      </c>
      <c r="AK10" s="234">
        <v>494</v>
      </c>
      <c r="AL10" s="234">
        <v>494</v>
      </c>
      <c r="AM10" s="234">
        <v>439</v>
      </c>
      <c r="AN10" s="234">
        <v>439</v>
      </c>
      <c r="AO10" s="234">
        <v>439</v>
      </c>
      <c r="AP10" s="234">
        <v>393</v>
      </c>
      <c r="AQ10" s="234">
        <v>425</v>
      </c>
      <c r="AR10" s="234">
        <v>425</v>
      </c>
      <c r="AS10" s="234">
        <v>422</v>
      </c>
      <c r="AT10" s="234">
        <v>494</v>
      </c>
      <c r="AU10" s="234">
        <v>384</v>
      </c>
      <c r="AV10" s="234">
        <v>384</v>
      </c>
      <c r="AW10" s="234">
        <v>531</v>
      </c>
      <c r="AX10" s="234">
        <v>531</v>
      </c>
      <c r="AY10" s="234">
        <v>476</v>
      </c>
      <c r="AZ10" s="234">
        <v>511</v>
      </c>
      <c r="BA10" s="234">
        <v>511</v>
      </c>
      <c r="BB10" s="456">
        <f>SUM(AD10:AO10)</f>
        <v>5488</v>
      </c>
      <c r="BC10" s="456">
        <f>SUM(AD10:AI10)</f>
        <v>2799</v>
      </c>
      <c r="BD10" s="456">
        <f>SUM(AJ10:AO10)</f>
        <v>2689</v>
      </c>
      <c r="BE10" s="235"/>
      <c r="BF10" s="235"/>
      <c r="BG10" s="235"/>
      <c r="BH10" s="235"/>
      <c r="BI10" s="235"/>
      <c r="BJ10" s="235"/>
      <c r="BK10" s="235"/>
      <c r="BL10" s="235"/>
      <c r="BM10" s="235"/>
      <c r="BN10" s="235"/>
      <c r="BO10" s="235"/>
      <c r="BP10" s="235"/>
      <c r="BQ10" s="235"/>
      <c r="BR10" s="235"/>
      <c r="BS10" s="235"/>
      <c r="BT10" s="235"/>
      <c r="BU10" s="235"/>
      <c r="BV10" s="235"/>
      <c r="BW10" s="235"/>
      <c r="BX10" s="235"/>
      <c r="BY10" s="235"/>
      <c r="BZ10" s="235"/>
      <c r="CA10" s="235"/>
      <c r="CB10" s="235"/>
      <c r="CC10" s="235"/>
      <c r="CD10" s="235"/>
      <c r="CE10" s="235"/>
      <c r="CF10" s="235"/>
      <c r="CG10" s="235"/>
      <c r="CH10" s="235"/>
      <c r="CI10" s="235"/>
      <c r="CJ10" s="235"/>
      <c r="CK10" s="235"/>
      <c r="CL10" s="235"/>
      <c r="CM10" s="235"/>
      <c r="CN10" s="235"/>
      <c r="CO10" s="235"/>
      <c r="CP10" s="235"/>
      <c r="CQ10" s="235"/>
      <c r="CR10" s="235"/>
      <c r="CS10" s="235"/>
      <c r="CT10" s="235"/>
      <c r="CU10" s="235"/>
      <c r="CV10" s="235"/>
      <c r="CW10" s="235"/>
      <c r="CX10" s="235"/>
      <c r="CY10" s="235"/>
      <c r="CZ10" s="235"/>
      <c r="DA10" s="235"/>
      <c r="DB10" s="235"/>
      <c r="DC10" s="235"/>
      <c r="DD10" s="235"/>
      <c r="DE10" s="235"/>
      <c r="DF10" s="235"/>
      <c r="DG10" s="235"/>
      <c r="DH10" s="235"/>
      <c r="DI10" s="235"/>
      <c r="DJ10" s="235"/>
      <c r="DK10" s="235"/>
      <c r="DL10" s="235"/>
      <c r="DM10" s="235"/>
      <c r="DN10" s="235"/>
      <c r="DO10" s="235"/>
      <c r="DP10" s="235"/>
      <c r="DQ10" s="235"/>
      <c r="DR10" s="235"/>
      <c r="DS10" s="235"/>
      <c r="DT10" s="235"/>
      <c r="DU10" s="235"/>
      <c r="DV10" s="235"/>
      <c r="DW10" s="235"/>
      <c r="DX10" s="235"/>
      <c r="DY10" s="235"/>
      <c r="DZ10" s="235"/>
      <c r="EA10" s="235"/>
      <c r="EB10" s="235"/>
      <c r="EC10" s="235"/>
      <c r="ED10" s="235"/>
      <c r="EE10" s="235"/>
      <c r="EF10" s="235"/>
      <c r="EG10" s="235"/>
      <c r="EH10" s="235"/>
      <c r="EI10" s="235"/>
      <c r="EJ10" s="235"/>
      <c r="EK10" s="235"/>
      <c r="EL10" s="235"/>
      <c r="EM10" s="235"/>
      <c r="EN10" s="235"/>
      <c r="EO10" s="235"/>
      <c r="EP10" s="235"/>
      <c r="EQ10" s="235"/>
      <c r="ER10" s="235"/>
      <c r="ES10" s="235"/>
      <c r="ET10" s="235"/>
      <c r="EU10" s="235"/>
      <c r="EV10" s="235"/>
      <c r="EW10" s="235"/>
      <c r="EX10" s="235"/>
      <c r="EY10" s="235"/>
      <c r="EZ10" s="235"/>
      <c r="FA10" s="235"/>
      <c r="FB10" s="235"/>
      <c r="FC10" s="235"/>
      <c r="FD10" s="235"/>
      <c r="FE10" s="235"/>
      <c r="FF10" s="235"/>
      <c r="FG10" s="235"/>
      <c r="FH10" s="235"/>
      <c r="FI10" s="235"/>
      <c r="FJ10" s="235"/>
      <c r="FK10" s="235"/>
      <c r="FL10" s="235"/>
      <c r="FM10" s="235"/>
      <c r="FN10" s="235"/>
      <c r="FO10" s="235"/>
      <c r="FP10" s="235"/>
      <c r="FQ10" s="235"/>
      <c r="FR10" s="235"/>
      <c r="FS10" s="235"/>
      <c r="FT10" s="235"/>
      <c r="FU10" s="235"/>
      <c r="FV10" s="235"/>
      <c r="FW10" s="235"/>
      <c r="FX10" s="235"/>
      <c r="FY10" s="235"/>
      <c r="FZ10" s="235"/>
      <c r="GA10" s="235"/>
      <c r="GB10" s="235"/>
      <c r="GC10" s="235"/>
      <c r="GD10" s="235"/>
      <c r="GE10" s="235"/>
      <c r="GF10" s="235"/>
      <c r="GG10" s="235"/>
      <c r="GH10" s="235"/>
      <c r="GI10" s="235"/>
      <c r="GJ10" s="235"/>
      <c r="GK10" s="235"/>
      <c r="GL10" s="235"/>
      <c r="GM10" s="235"/>
      <c r="GN10" s="235"/>
      <c r="GO10" s="235"/>
      <c r="GP10" s="235"/>
      <c r="GQ10" s="235"/>
      <c r="GR10" s="235"/>
      <c r="GS10" s="235"/>
      <c r="GT10" s="235"/>
      <c r="GU10" s="235"/>
      <c r="GV10" s="235"/>
      <c r="GW10" s="235"/>
      <c r="GX10" s="235"/>
      <c r="GY10" s="235"/>
      <c r="GZ10" s="235"/>
      <c r="HA10" s="235"/>
      <c r="HB10" s="235"/>
      <c r="HC10" s="235"/>
      <c r="HD10" s="235"/>
      <c r="HE10" s="235"/>
      <c r="HF10" s="235"/>
      <c r="HG10" s="235"/>
      <c r="HH10" s="235"/>
      <c r="HI10" s="235"/>
      <c r="HJ10" s="235"/>
      <c r="HK10" s="235"/>
      <c r="HL10" s="235"/>
      <c r="HM10" s="235"/>
      <c r="HN10" s="235"/>
      <c r="HO10" s="235"/>
      <c r="HP10" s="235"/>
      <c r="HQ10" s="235"/>
      <c r="HR10" s="235"/>
      <c r="HS10" s="235"/>
      <c r="HT10" s="235"/>
      <c r="HU10" s="235"/>
      <c r="HV10" s="235"/>
      <c r="HW10" s="235"/>
      <c r="HX10" s="235"/>
      <c r="HY10" s="235"/>
      <c r="HZ10" s="235"/>
      <c r="IA10" s="235"/>
      <c r="IB10" s="235"/>
      <c r="IC10" s="235"/>
      <c r="ID10" s="235"/>
      <c r="IE10" s="235"/>
      <c r="IF10" s="235"/>
      <c r="IG10" s="235"/>
      <c r="IH10" s="235"/>
      <c r="II10" s="235"/>
      <c r="IJ10" s="235"/>
      <c r="IK10" s="235"/>
      <c r="IL10" s="235"/>
      <c r="IM10" s="235"/>
      <c r="IN10" s="235"/>
      <c r="IO10" s="235"/>
      <c r="IP10" s="235"/>
      <c r="IQ10" s="235"/>
      <c r="IR10" s="235"/>
      <c r="IS10" s="235"/>
      <c r="IT10" s="235"/>
      <c r="IU10" s="235"/>
      <c r="IV10" s="235"/>
      <c r="IW10" s="235"/>
      <c r="IX10" s="235"/>
      <c r="IY10" s="235"/>
      <c r="IZ10" s="235"/>
      <c r="JA10" s="235"/>
      <c r="JB10" s="235"/>
      <c r="JC10" s="235"/>
      <c r="JD10" s="235"/>
      <c r="JE10" s="235"/>
      <c r="JF10" s="235"/>
      <c r="JG10" s="235"/>
      <c r="JH10" s="235"/>
      <c r="JI10" s="235"/>
      <c r="JJ10" s="235"/>
      <c r="JK10" s="235"/>
      <c r="JL10" s="235"/>
      <c r="JM10" s="235"/>
      <c r="JN10" s="235"/>
      <c r="JO10" s="235"/>
      <c r="JP10" s="235"/>
      <c r="JQ10" s="235"/>
      <c r="JR10" s="235"/>
      <c r="JS10" s="235"/>
      <c r="JT10" s="235"/>
      <c r="JU10" s="235"/>
      <c r="JV10" s="235"/>
      <c r="JW10" s="235"/>
      <c r="JX10" s="235"/>
      <c r="JY10" s="235"/>
      <c r="JZ10" s="235"/>
      <c r="KA10" s="235"/>
      <c r="KB10" s="235"/>
      <c r="KC10" s="235"/>
      <c r="KD10" s="235"/>
      <c r="KE10" s="235"/>
      <c r="KF10" s="235"/>
      <c r="KG10" s="235"/>
      <c r="KH10" s="235"/>
      <c r="KI10" s="235"/>
      <c r="KJ10" s="235"/>
      <c r="KK10" s="235"/>
      <c r="KL10" s="235"/>
      <c r="KM10" s="235"/>
      <c r="KN10" s="235"/>
      <c r="KO10" s="235"/>
      <c r="KP10" s="235"/>
      <c r="KQ10" s="235"/>
      <c r="KR10" s="235"/>
      <c r="KS10" s="235"/>
      <c r="KT10" s="235"/>
      <c r="KU10" s="235"/>
      <c r="KV10" s="235"/>
      <c r="KW10" s="235"/>
      <c r="KX10" s="235"/>
      <c r="KY10" s="235"/>
      <c r="KZ10" s="235"/>
      <c r="LA10" s="235"/>
      <c r="LB10" s="235"/>
      <c r="LC10" s="235"/>
      <c r="LD10" s="235"/>
      <c r="LE10" s="235"/>
      <c r="LF10" s="235"/>
      <c r="LG10" s="235"/>
      <c r="LH10" s="235"/>
      <c r="LI10" s="235"/>
      <c r="LJ10" s="235"/>
      <c r="LK10" s="235"/>
      <c r="LL10" s="235"/>
      <c r="LM10" s="235"/>
      <c r="LN10" s="235"/>
      <c r="LO10" s="235"/>
      <c r="LP10" s="235"/>
      <c r="LQ10" s="235"/>
      <c r="LR10" s="235"/>
      <c r="LS10" s="235"/>
      <c r="LT10" s="235"/>
      <c r="LU10" s="235"/>
      <c r="LV10" s="235"/>
      <c r="LW10" s="235"/>
      <c r="LX10" s="235"/>
      <c r="LY10" s="235"/>
      <c r="LZ10" s="235"/>
      <c r="MA10" s="235"/>
      <c r="MB10" s="235"/>
      <c r="MC10" s="235"/>
      <c r="MD10" s="235"/>
      <c r="ME10" s="235"/>
      <c r="MF10" s="235"/>
      <c r="MG10" s="235"/>
      <c r="MH10" s="235"/>
      <c r="MI10" s="235"/>
      <c r="MJ10" s="235"/>
      <c r="MK10" s="235"/>
      <c r="ML10" s="235"/>
      <c r="MM10" s="235"/>
      <c r="MN10" s="235"/>
      <c r="MO10" s="235"/>
      <c r="MP10" s="235"/>
      <c r="MQ10" s="235"/>
      <c r="MR10" s="235"/>
      <c r="MS10" s="235"/>
      <c r="MT10" s="235"/>
      <c r="MU10" s="235"/>
      <c r="MV10" s="235"/>
      <c r="MW10" s="235"/>
      <c r="MX10" s="235"/>
      <c r="MY10" s="235"/>
      <c r="MZ10" s="235"/>
      <c r="NA10" s="235"/>
      <c r="NB10" s="235"/>
      <c r="NC10" s="235"/>
      <c r="ND10" s="235"/>
      <c r="NE10" s="235"/>
      <c r="NF10" s="235"/>
      <c r="NG10" s="235"/>
      <c r="NH10" s="235"/>
      <c r="NI10" s="235"/>
      <c r="NJ10" s="235"/>
      <c r="NK10" s="235"/>
      <c r="NL10" s="235"/>
      <c r="NM10" s="235"/>
      <c r="NN10" s="235"/>
      <c r="NO10" s="235"/>
      <c r="NP10" s="235"/>
      <c r="NQ10" s="235"/>
      <c r="NR10" s="235"/>
      <c r="NS10" s="235"/>
      <c r="NT10" s="235"/>
      <c r="NU10" s="235"/>
      <c r="NV10" s="235"/>
      <c r="NW10" s="235"/>
      <c r="NX10" s="235"/>
      <c r="NY10" s="235"/>
      <c r="NZ10" s="235"/>
      <c r="OA10" s="235"/>
      <c r="OB10" s="235"/>
      <c r="OC10" s="235"/>
      <c r="OD10" s="235"/>
      <c r="OE10" s="235"/>
      <c r="OF10" s="235"/>
      <c r="OG10" s="235"/>
      <c r="OH10" s="235"/>
      <c r="OI10" s="235"/>
      <c r="OJ10" s="235"/>
      <c r="OK10" s="235"/>
      <c r="OL10" s="235"/>
      <c r="OM10" s="235"/>
      <c r="ON10" s="235"/>
      <c r="OO10" s="235"/>
      <c r="OP10" s="235"/>
      <c r="OQ10" s="235"/>
      <c r="OR10" s="235"/>
      <c r="OS10" s="235"/>
      <c r="OT10" s="235"/>
      <c r="OU10" s="235"/>
      <c r="OV10" s="235"/>
      <c r="OW10" s="235"/>
      <c r="OX10" s="235"/>
      <c r="OY10" s="235"/>
      <c r="OZ10" s="235"/>
      <c r="PA10" s="235"/>
      <c r="PB10" s="235"/>
      <c r="PC10" s="235"/>
      <c r="PD10" s="235"/>
      <c r="PE10" s="235"/>
      <c r="PF10" s="235"/>
      <c r="PG10" s="235"/>
      <c r="PH10" s="235"/>
      <c r="PI10" s="235"/>
      <c r="PJ10" s="235"/>
      <c r="PK10" s="235"/>
      <c r="PL10" s="235"/>
      <c r="PM10" s="235"/>
      <c r="PN10" s="235"/>
      <c r="PO10" s="235"/>
      <c r="PP10" s="235"/>
      <c r="PQ10" s="235"/>
      <c r="PR10" s="235"/>
      <c r="PS10" s="235"/>
      <c r="PT10" s="235"/>
      <c r="PU10" s="235"/>
      <c r="PV10" s="235"/>
      <c r="PW10" s="235"/>
      <c r="PX10" s="235"/>
      <c r="PY10" s="235"/>
      <c r="PZ10" s="235"/>
      <c r="QA10" s="235"/>
      <c r="QB10" s="235"/>
      <c r="QC10" s="235"/>
      <c r="QD10" s="235"/>
      <c r="QE10" s="235"/>
      <c r="QF10" s="235"/>
      <c r="QG10" s="235"/>
      <c r="QH10" s="235"/>
      <c r="QI10" s="235"/>
      <c r="QJ10" s="235"/>
      <c r="QK10" s="235"/>
      <c r="QL10" s="235"/>
      <c r="QM10" s="235"/>
      <c r="QN10" s="235"/>
      <c r="QO10" s="235"/>
      <c r="QP10" s="235"/>
      <c r="QQ10" s="235"/>
      <c r="QR10" s="235"/>
      <c r="QS10" s="235"/>
      <c r="QT10" s="235"/>
      <c r="QU10" s="235"/>
      <c r="QV10" s="235"/>
      <c r="QW10" s="235"/>
      <c r="QX10" s="235"/>
      <c r="QY10" s="235"/>
      <c r="QZ10" s="235"/>
      <c r="RA10" s="235"/>
      <c r="RB10" s="235"/>
      <c r="RC10" s="235"/>
      <c r="RD10" s="235"/>
      <c r="RE10" s="235"/>
      <c r="RF10" s="235"/>
      <c r="RG10" s="235"/>
      <c r="RH10" s="235"/>
      <c r="RI10" s="235"/>
      <c r="RJ10" s="235"/>
      <c r="RK10" s="235"/>
      <c r="RL10" s="235"/>
      <c r="RM10" s="235"/>
      <c r="RN10" s="235"/>
      <c r="RO10" s="235"/>
      <c r="RP10" s="235"/>
      <c r="RQ10" s="235"/>
      <c r="RR10" s="235"/>
      <c r="RS10" s="235"/>
      <c r="RT10" s="235"/>
      <c r="RU10" s="235"/>
      <c r="RV10" s="235"/>
      <c r="RW10" s="235"/>
      <c r="RX10" s="235"/>
      <c r="RY10" s="235"/>
      <c r="RZ10" s="235"/>
      <c r="SA10" s="235"/>
      <c r="SB10" s="235"/>
      <c r="SC10" s="235"/>
      <c r="SD10" s="235"/>
      <c r="SE10" s="235"/>
      <c r="SF10" s="235"/>
    </row>
    <row r="11" spans="1:500" x14ac:dyDescent="0.25">
      <c r="A11" s="246" t="s">
        <v>13</v>
      </c>
      <c r="B11" s="238">
        <v>1.5329999999999999</v>
      </c>
      <c r="C11" s="238">
        <v>-0.26200000000000001</v>
      </c>
      <c r="D11" s="238">
        <v>0.13600000000000001</v>
      </c>
      <c r="E11" s="238">
        <v>0.123</v>
      </c>
      <c r="F11" s="238">
        <v>2.1720000000000002</v>
      </c>
      <c r="G11" s="238">
        <v>1.4239999999999999</v>
      </c>
      <c r="H11" s="238">
        <v>0.55700000000000005</v>
      </c>
      <c r="I11" s="238">
        <v>-0.11</v>
      </c>
      <c r="J11" s="238">
        <v>0.45300000000000001</v>
      </c>
      <c r="K11" s="238">
        <v>0.44400000000000001</v>
      </c>
      <c r="L11" s="238">
        <v>0.25600000000000001</v>
      </c>
      <c r="M11" s="238">
        <v>3.2000000000000001E-2</v>
      </c>
      <c r="N11" s="238">
        <v>0.55200000000000005</v>
      </c>
      <c r="O11" s="238">
        <v>0.69799999999999995</v>
      </c>
      <c r="P11" s="238">
        <v>0.114</v>
      </c>
      <c r="Q11" s="238">
        <v>0.26800000000000002</v>
      </c>
      <c r="R11" s="238">
        <v>0.14699999999999999</v>
      </c>
      <c r="S11" s="238">
        <v>0.20799999999999999</v>
      </c>
      <c r="T11" s="238">
        <v>-8.8999999999999996E-2</v>
      </c>
      <c r="U11" s="238">
        <v>0.88100000000000001</v>
      </c>
      <c r="V11" s="238">
        <v>0.33800000000000002</v>
      </c>
      <c r="W11" s="238">
        <v>0.378</v>
      </c>
      <c r="X11" s="238">
        <v>0.29099999999999998</v>
      </c>
      <c r="Y11" s="238">
        <v>0.161</v>
      </c>
      <c r="Z11" s="238">
        <v>0.255</v>
      </c>
      <c r="AA11" s="238">
        <v>-5.3999999999999999E-2</v>
      </c>
      <c r="AB11" s="238">
        <v>0.66400000000000003</v>
      </c>
      <c r="AC11" s="238">
        <v>0.17399999999999999</v>
      </c>
      <c r="AD11" s="238">
        <v>0.309</v>
      </c>
      <c r="AE11" s="238">
        <v>0.503</v>
      </c>
      <c r="AF11" s="238">
        <v>0.52700000000000002</v>
      </c>
      <c r="AG11" s="238">
        <v>0.46</v>
      </c>
      <c r="AH11" s="238">
        <v>0.60699999999999998</v>
      </c>
      <c r="AI11" s="238">
        <v>-8.9999999999999993E-3</v>
      </c>
      <c r="AJ11" s="238">
        <v>0.64300000000000002</v>
      </c>
      <c r="AK11" s="238">
        <v>0.46600000000000003</v>
      </c>
      <c r="AL11" s="238">
        <v>0.161</v>
      </c>
      <c r="AM11" s="238">
        <v>9.4E-2</v>
      </c>
      <c r="AN11" s="238">
        <v>7.4999999999999997E-2</v>
      </c>
      <c r="AO11" s="238">
        <v>7.1999999999999995E-2</v>
      </c>
      <c r="AP11" s="238">
        <v>0.255</v>
      </c>
      <c r="AQ11" s="238">
        <v>0.311</v>
      </c>
      <c r="AR11" s="238">
        <v>0.33400000000000002</v>
      </c>
      <c r="AS11" s="238">
        <v>0.28399999999999997</v>
      </c>
      <c r="AT11" s="238">
        <v>0.66600000000000004</v>
      </c>
      <c r="AU11" s="238">
        <v>2.8000000000000001E-2</v>
      </c>
      <c r="AV11" s="238">
        <v>0.70299999999999996</v>
      </c>
      <c r="AW11" s="238">
        <v>0.63700000000000001</v>
      </c>
      <c r="AX11" s="238">
        <v>0.29499999999999998</v>
      </c>
      <c r="AY11" s="238">
        <v>0.23100000000000001</v>
      </c>
      <c r="AZ11" s="238">
        <v>0.3</v>
      </c>
      <c r="BA11" s="238">
        <v>0.29699999999999999</v>
      </c>
      <c r="BB11" s="460"/>
      <c r="BC11" s="460"/>
      <c r="BD11" s="460"/>
      <c r="BE11" s="239"/>
      <c r="BF11" s="239"/>
      <c r="BG11" s="239"/>
      <c r="BH11" s="239"/>
      <c r="BI11" s="239"/>
      <c r="BJ11" s="239"/>
      <c r="BK11" s="239"/>
      <c r="BL11" s="239"/>
      <c r="BM11" s="239"/>
      <c r="BN11" s="239"/>
      <c r="BO11" s="239"/>
      <c r="BP11" s="239"/>
      <c r="BQ11" s="239"/>
      <c r="BR11" s="239"/>
      <c r="BS11" s="239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/>
      <c r="CV11" s="239"/>
      <c r="CW11" s="239"/>
      <c r="CX11" s="239"/>
      <c r="CY11" s="239"/>
      <c r="CZ11" s="239"/>
      <c r="DA11" s="239"/>
      <c r="DB11" s="239"/>
      <c r="DC11" s="239"/>
      <c r="DD11" s="239"/>
      <c r="DE11" s="239"/>
      <c r="DF11" s="239"/>
      <c r="DG11" s="239"/>
      <c r="DH11" s="239"/>
      <c r="DI11" s="239"/>
      <c r="DJ11" s="239"/>
      <c r="DK11" s="239"/>
      <c r="DL11" s="239"/>
      <c r="DM11" s="239"/>
      <c r="DN11" s="239"/>
      <c r="DO11" s="239"/>
      <c r="DP11" s="239"/>
      <c r="DQ11" s="239"/>
      <c r="DR11" s="239"/>
      <c r="DS11" s="239"/>
      <c r="DT11" s="239"/>
      <c r="DU11" s="239"/>
      <c r="DV11" s="239"/>
      <c r="DW11" s="239"/>
      <c r="DX11" s="239"/>
      <c r="DY11" s="239"/>
      <c r="DZ11" s="239"/>
      <c r="EA11" s="239"/>
      <c r="EB11" s="239"/>
      <c r="EC11" s="239"/>
      <c r="ED11" s="239"/>
      <c r="EE11" s="239"/>
      <c r="EF11" s="239"/>
      <c r="EG11" s="239"/>
      <c r="EH11" s="239"/>
      <c r="EI11" s="239"/>
      <c r="EJ11" s="239"/>
      <c r="EK11" s="239"/>
      <c r="EL11" s="239"/>
      <c r="EM11" s="239"/>
      <c r="EN11" s="239"/>
      <c r="EO11" s="239"/>
      <c r="EP11" s="239"/>
      <c r="EQ11" s="239"/>
      <c r="ER11" s="239"/>
      <c r="ES11" s="239"/>
      <c r="ET11" s="239"/>
      <c r="EU11" s="239"/>
      <c r="EV11" s="239"/>
      <c r="EW11" s="239"/>
      <c r="EX11" s="239"/>
      <c r="EY11" s="239"/>
      <c r="EZ11" s="239"/>
      <c r="FA11" s="239"/>
      <c r="FB11" s="239"/>
      <c r="FC11" s="239"/>
      <c r="FD11" s="239"/>
      <c r="FE11" s="239"/>
      <c r="FF11" s="239"/>
      <c r="FG11" s="239"/>
      <c r="FH11" s="239"/>
      <c r="FI11" s="239"/>
      <c r="FJ11" s="239"/>
      <c r="FK11" s="239"/>
      <c r="FL11" s="239"/>
      <c r="FM11" s="239"/>
      <c r="FN11" s="239"/>
      <c r="FO11" s="239"/>
      <c r="FP11" s="239"/>
      <c r="FQ11" s="239"/>
      <c r="FR11" s="239"/>
      <c r="FS11" s="239"/>
      <c r="FT11" s="239"/>
      <c r="FU11" s="239"/>
      <c r="FV11" s="239"/>
      <c r="FW11" s="239"/>
      <c r="FX11" s="239"/>
      <c r="FY11" s="239"/>
      <c r="FZ11" s="239"/>
      <c r="GA11" s="239"/>
      <c r="GB11" s="239"/>
      <c r="GC11" s="239"/>
      <c r="GD11" s="239"/>
      <c r="GE11" s="239"/>
      <c r="GF11" s="239"/>
      <c r="GG11" s="239"/>
      <c r="GH11" s="239"/>
      <c r="GI11" s="239"/>
      <c r="GJ11" s="239"/>
      <c r="GK11" s="239"/>
      <c r="GL11" s="239"/>
      <c r="GM11" s="239"/>
      <c r="GN11" s="239"/>
      <c r="GO11" s="239"/>
      <c r="GP11" s="239"/>
      <c r="GQ11" s="239"/>
      <c r="GR11" s="239"/>
      <c r="GS11" s="239"/>
      <c r="GT11" s="239"/>
      <c r="GU11" s="239"/>
      <c r="GV11" s="239"/>
      <c r="GW11" s="239"/>
      <c r="GX11" s="239"/>
      <c r="GY11" s="239"/>
      <c r="GZ11" s="239"/>
      <c r="HA11" s="239"/>
      <c r="HB11" s="239"/>
      <c r="HC11" s="239"/>
      <c r="HD11" s="239"/>
      <c r="HE11" s="239"/>
      <c r="HF11" s="239"/>
      <c r="HG11" s="239"/>
      <c r="HH11" s="239"/>
      <c r="HI11" s="239"/>
      <c r="HJ11" s="239"/>
      <c r="HK11" s="239"/>
      <c r="HL11" s="239"/>
      <c r="HM11" s="239"/>
      <c r="HN11" s="239"/>
      <c r="HO11" s="239"/>
      <c r="HP11" s="239"/>
      <c r="HQ11" s="239"/>
      <c r="HR11" s="239"/>
      <c r="HS11" s="239"/>
      <c r="HT11" s="239"/>
      <c r="HU11" s="239"/>
      <c r="HV11" s="239"/>
      <c r="HW11" s="239"/>
      <c r="HX11" s="239"/>
      <c r="HY11" s="239"/>
      <c r="HZ11" s="239"/>
      <c r="IA11" s="239"/>
      <c r="IB11" s="239"/>
      <c r="IC11" s="239"/>
      <c r="ID11" s="239"/>
      <c r="IE11" s="239"/>
      <c r="IF11" s="239"/>
      <c r="IG11" s="239"/>
      <c r="IH11" s="239"/>
      <c r="II11" s="239"/>
      <c r="IJ11" s="239"/>
      <c r="IK11" s="239"/>
      <c r="IL11" s="239"/>
      <c r="IM11" s="239"/>
      <c r="IN11" s="239"/>
      <c r="IO11" s="239"/>
      <c r="IP11" s="239"/>
      <c r="IQ11" s="239"/>
      <c r="IR11" s="239"/>
      <c r="IS11" s="239"/>
      <c r="IT11" s="239"/>
      <c r="IU11" s="239"/>
      <c r="IV11" s="239"/>
      <c r="IW11" s="239"/>
      <c r="IX11" s="239"/>
      <c r="IY11" s="239"/>
      <c r="IZ11" s="239"/>
      <c r="JA11" s="239"/>
      <c r="JB11" s="239"/>
      <c r="JC11" s="239"/>
      <c r="JD11" s="239"/>
      <c r="JE11" s="239"/>
      <c r="JF11" s="239"/>
      <c r="JG11" s="239"/>
      <c r="JH11" s="239"/>
      <c r="JI11" s="239"/>
      <c r="JJ11" s="239"/>
      <c r="JK11" s="239"/>
      <c r="JL11" s="239"/>
      <c r="JM11" s="239"/>
      <c r="JN11" s="239"/>
      <c r="JO11" s="239"/>
      <c r="JP11" s="239"/>
      <c r="JQ11" s="239"/>
      <c r="JR11" s="239"/>
      <c r="JS11" s="239"/>
      <c r="JT11" s="239"/>
      <c r="JU11" s="239"/>
      <c r="JV11" s="239"/>
      <c r="JW11" s="239"/>
      <c r="JX11" s="239"/>
      <c r="JY11" s="239"/>
      <c r="JZ11" s="239"/>
      <c r="KA11" s="239"/>
      <c r="KB11" s="239"/>
      <c r="KC11" s="239"/>
      <c r="KD11" s="239"/>
      <c r="KE11" s="239"/>
      <c r="KF11" s="239"/>
      <c r="KG11" s="239"/>
      <c r="KH11" s="239"/>
      <c r="KI11" s="239"/>
      <c r="KJ11" s="239"/>
      <c r="KK11" s="239"/>
      <c r="KL11" s="239"/>
      <c r="KM11" s="239"/>
      <c r="KN11" s="239"/>
      <c r="KO11" s="239"/>
      <c r="KP11" s="239"/>
      <c r="KQ11" s="239"/>
      <c r="KR11" s="239"/>
      <c r="KS11" s="239"/>
      <c r="KT11" s="239"/>
      <c r="KU11" s="239"/>
      <c r="KV11" s="239"/>
      <c r="KW11" s="239"/>
      <c r="KX11" s="239"/>
      <c r="KY11" s="239"/>
      <c r="KZ11" s="239"/>
      <c r="LA11" s="239"/>
      <c r="LB11" s="239"/>
      <c r="LC11" s="239"/>
      <c r="LD11" s="239"/>
      <c r="LE11" s="239"/>
      <c r="LF11" s="239"/>
      <c r="LG11" s="239"/>
      <c r="LH11" s="239"/>
      <c r="LI11" s="239"/>
      <c r="LJ11" s="239"/>
      <c r="LK11" s="239"/>
      <c r="LL11" s="239"/>
      <c r="LM11" s="239"/>
      <c r="LN11" s="239"/>
      <c r="LO11" s="239"/>
      <c r="LP11" s="239"/>
      <c r="LQ11" s="239"/>
      <c r="LR11" s="239"/>
      <c r="LS11" s="239"/>
      <c r="LT11" s="239"/>
      <c r="LU11" s="239"/>
      <c r="LV11" s="239"/>
      <c r="LW11" s="239"/>
      <c r="LX11" s="239"/>
      <c r="LY11" s="239"/>
      <c r="LZ11" s="239"/>
      <c r="MA11" s="239"/>
      <c r="MB11" s="239"/>
      <c r="MC11" s="239"/>
      <c r="MD11" s="239"/>
      <c r="ME11" s="239"/>
      <c r="MF11" s="239"/>
      <c r="MG11" s="239"/>
      <c r="MH11" s="239"/>
      <c r="MI11" s="239"/>
      <c r="MJ11" s="239"/>
      <c r="MK11" s="239"/>
      <c r="ML11" s="239"/>
      <c r="MM11" s="239"/>
      <c r="MN11" s="239"/>
      <c r="MO11" s="239"/>
      <c r="MP11" s="239"/>
      <c r="MQ11" s="239"/>
      <c r="MR11" s="239"/>
      <c r="MS11" s="239"/>
      <c r="MT11" s="239"/>
      <c r="MU11" s="239"/>
      <c r="MV11" s="239"/>
      <c r="MW11" s="239"/>
      <c r="MX11" s="239"/>
      <c r="MY11" s="239"/>
      <c r="MZ11" s="239"/>
      <c r="NA11" s="239"/>
      <c r="NB11" s="239"/>
      <c r="NC11" s="239"/>
      <c r="ND11" s="239"/>
      <c r="NE11" s="239"/>
      <c r="NF11" s="239"/>
      <c r="NG11" s="239"/>
      <c r="NH11" s="239"/>
      <c r="NI11" s="239"/>
      <c r="NJ11" s="239"/>
      <c r="NK11" s="239"/>
      <c r="NL11" s="239"/>
      <c r="NM11" s="239"/>
      <c r="NN11" s="239"/>
      <c r="NO11" s="239"/>
      <c r="NP11" s="239"/>
      <c r="NQ11" s="239"/>
      <c r="NR11" s="239"/>
      <c r="NS11" s="239"/>
      <c r="NT11" s="239"/>
      <c r="NU11" s="239"/>
      <c r="NV11" s="239"/>
      <c r="NW11" s="239"/>
      <c r="NX11" s="239"/>
      <c r="NY11" s="239"/>
      <c r="NZ11" s="239"/>
      <c r="OA11" s="239"/>
      <c r="OB11" s="239"/>
      <c r="OC11" s="239"/>
      <c r="OD11" s="239"/>
      <c r="OE11" s="239"/>
      <c r="OF11" s="239"/>
      <c r="OG11" s="239"/>
      <c r="OH11" s="239"/>
      <c r="OI11" s="239"/>
      <c r="OJ11" s="239"/>
      <c r="OK11" s="239"/>
      <c r="OL11" s="239"/>
      <c r="OM11" s="239"/>
      <c r="ON11" s="239"/>
      <c r="OO11" s="239"/>
      <c r="OP11" s="239"/>
      <c r="OQ11" s="239"/>
      <c r="OR11" s="239"/>
      <c r="OS11" s="239"/>
      <c r="OT11" s="239"/>
      <c r="OU11" s="239"/>
      <c r="OV11" s="239"/>
      <c r="OW11" s="239"/>
      <c r="OX11" s="239"/>
      <c r="OY11" s="239"/>
      <c r="OZ11" s="239"/>
      <c r="PA11" s="239"/>
      <c r="PB11" s="239"/>
      <c r="PC11" s="239"/>
      <c r="PD11" s="239"/>
      <c r="PE11" s="239"/>
      <c r="PF11" s="239"/>
      <c r="PG11" s="239"/>
      <c r="PH11" s="239"/>
      <c r="PI11" s="239"/>
      <c r="PJ11" s="239"/>
      <c r="PK11" s="239"/>
      <c r="PL11" s="239"/>
      <c r="PM11" s="239"/>
      <c r="PN11" s="239"/>
      <c r="PO11" s="239"/>
      <c r="PP11" s="239"/>
      <c r="PQ11" s="239"/>
      <c r="PR11" s="239"/>
      <c r="PS11" s="239"/>
      <c r="PT11" s="239"/>
      <c r="PU11" s="239"/>
      <c r="PV11" s="239"/>
      <c r="PW11" s="239"/>
      <c r="PX11" s="239"/>
      <c r="PY11" s="239"/>
      <c r="PZ11" s="239"/>
      <c r="QA11" s="239"/>
      <c r="QB11" s="239"/>
      <c r="QC11" s="239"/>
      <c r="QD11" s="239"/>
      <c r="QE11" s="239"/>
      <c r="QF11" s="239"/>
      <c r="QG11" s="239"/>
      <c r="QH11" s="239"/>
      <c r="QI11" s="239"/>
      <c r="QJ11" s="239"/>
      <c r="QK11" s="239"/>
      <c r="QL11" s="239"/>
      <c r="QM11" s="239"/>
      <c r="QN11" s="239"/>
      <c r="QO11" s="239"/>
      <c r="QP11" s="239"/>
      <c r="QQ11" s="239"/>
      <c r="QR11" s="239"/>
      <c r="QS11" s="239"/>
      <c r="QT11" s="239"/>
      <c r="QU11" s="239"/>
      <c r="QV11" s="239"/>
      <c r="QW11" s="239"/>
      <c r="QX11" s="239"/>
      <c r="QY11" s="239"/>
      <c r="QZ11" s="239"/>
      <c r="RA11" s="239"/>
      <c r="RB11" s="239"/>
      <c r="RC11" s="239"/>
      <c r="RD11" s="239"/>
      <c r="RE11" s="239"/>
      <c r="RF11" s="239"/>
      <c r="RG11" s="239"/>
      <c r="RH11" s="239"/>
      <c r="RI11" s="239"/>
      <c r="RJ11" s="239"/>
      <c r="RK11" s="239"/>
      <c r="RL11" s="239"/>
      <c r="RM11" s="239"/>
      <c r="RN11" s="239"/>
      <c r="RO11" s="239"/>
      <c r="RP11" s="239"/>
      <c r="RQ11" s="239"/>
      <c r="RR11" s="239"/>
      <c r="RS11" s="239"/>
      <c r="RT11" s="239"/>
      <c r="RU11" s="239"/>
      <c r="RV11" s="239"/>
      <c r="RW11" s="239"/>
      <c r="RX11" s="239"/>
      <c r="RY11" s="239"/>
      <c r="RZ11" s="239"/>
      <c r="SA11" s="239"/>
      <c r="SB11" s="239"/>
      <c r="SC11" s="239"/>
      <c r="SD11" s="239"/>
      <c r="SE11" s="239"/>
      <c r="SF11" s="239"/>
    </row>
    <row r="12" spans="1:500" x14ac:dyDescent="0.25">
      <c r="A12" s="246" t="s">
        <v>14</v>
      </c>
      <c r="B12" s="238">
        <v>-0.05</v>
      </c>
      <c r="C12" s="238">
        <v>-2.8000000000000001E-2</v>
      </c>
      <c r="D12" s="238">
        <v>-8.9999999999999993E-3</v>
      </c>
      <c r="E12" s="238">
        <v>1.7999999999999999E-2</v>
      </c>
      <c r="F12" s="238">
        <v>0.05</v>
      </c>
      <c r="G12" s="238">
        <v>3.3000000000000002E-2</v>
      </c>
      <c r="H12" s="238">
        <v>2.5000000000000001E-2</v>
      </c>
      <c r="I12" s="238">
        <v>2.1000000000000001E-2</v>
      </c>
      <c r="J12" s="238">
        <v>8.2000000000000003E-2</v>
      </c>
      <c r="K12" s="238">
        <v>0.34399999999999997</v>
      </c>
      <c r="L12" s="238">
        <v>0.26300000000000001</v>
      </c>
      <c r="M12" s="238">
        <v>0.24399999999999999</v>
      </c>
      <c r="N12" s="238">
        <v>-1.6E-2</v>
      </c>
      <c r="O12" s="238">
        <v>0.123</v>
      </c>
      <c r="P12" s="238">
        <v>7.0000000000000007E-2</v>
      </c>
      <c r="Q12" s="238">
        <v>5.2999999999999999E-2</v>
      </c>
      <c r="R12" s="238">
        <v>5.8999999999999997E-2</v>
      </c>
      <c r="S12" s="238">
        <v>7.6999999999999999E-2</v>
      </c>
      <c r="T12" s="238">
        <v>2.5999999999999999E-2</v>
      </c>
      <c r="U12" s="238">
        <v>7.4999999999999997E-2</v>
      </c>
      <c r="V12" s="238">
        <v>0.03</v>
      </c>
      <c r="W12" s="238">
        <v>0.10199999999999999</v>
      </c>
      <c r="X12" s="238">
        <v>4.5999999999999999E-2</v>
      </c>
      <c r="Y12" s="238">
        <v>9.2999999999999999E-2</v>
      </c>
      <c r="Z12" s="238">
        <v>3.0000000000000001E-3</v>
      </c>
      <c r="AA12" s="238">
        <v>0.05</v>
      </c>
      <c r="AB12" s="238">
        <v>5.6000000000000001E-2</v>
      </c>
      <c r="AC12" s="238">
        <v>2.3E-2</v>
      </c>
      <c r="AD12" s="238">
        <v>0.05</v>
      </c>
      <c r="AE12" s="238">
        <v>4.7E-2</v>
      </c>
      <c r="AF12" s="238">
        <v>4.8000000000000001E-2</v>
      </c>
      <c r="AG12" s="238">
        <v>6.7000000000000004E-2</v>
      </c>
      <c r="AH12" s="238">
        <v>6.4000000000000001E-2</v>
      </c>
      <c r="AI12" s="238">
        <v>6.7000000000000004E-2</v>
      </c>
      <c r="AJ12" s="238">
        <v>3.6999999999999998E-2</v>
      </c>
      <c r="AK12" s="238">
        <v>4.2000000000000003E-2</v>
      </c>
      <c r="AL12" s="238">
        <v>3.5000000000000003E-2</v>
      </c>
      <c r="AM12" s="238">
        <v>2.5000000000000001E-2</v>
      </c>
      <c r="AN12" s="238">
        <v>0.03</v>
      </c>
      <c r="AO12" s="238">
        <v>3.1E-2</v>
      </c>
      <c r="AP12" s="238">
        <v>3.0000000000000001E-3</v>
      </c>
      <c r="AQ12" s="238">
        <v>7.0000000000000007E-2</v>
      </c>
      <c r="AR12" s="238">
        <v>7.0999999999999994E-2</v>
      </c>
      <c r="AS12" s="238">
        <v>6.7000000000000004E-2</v>
      </c>
      <c r="AT12" s="238">
        <v>6.4000000000000001E-2</v>
      </c>
      <c r="AU12" s="238">
        <v>6.7000000000000004E-2</v>
      </c>
      <c r="AV12" s="238">
        <v>3.6999999999999998E-2</v>
      </c>
      <c r="AW12" s="238">
        <v>4.2000000000000003E-2</v>
      </c>
      <c r="AX12" s="238">
        <v>3.5000000000000003E-2</v>
      </c>
      <c r="AY12" s="238">
        <v>2.5000000000000001E-2</v>
      </c>
      <c r="AZ12" s="238">
        <v>0.03</v>
      </c>
      <c r="BA12" s="238">
        <v>3.1E-2</v>
      </c>
      <c r="BB12" s="460"/>
      <c r="BC12" s="460"/>
      <c r="BD12" s="460"/>
      <c r="BE12" s="239"/>
      <c r="BF12" s="239"/>
      <c r="BG12" s="239"/>
      <c r="BH12" s="239"/>
      <c r="BI12" s="239"/>
      <c r="BJ12" s="239"/>
      <c r="BK12" s="239"/>
      <c r="BL12" s="239"/>
      <c r="BM12" s="239"/>
      <c r="BN12" s="239"/>
      <c r="BO12" s="239"/>
      <c r="BP12" s="239"/>
      <c r="BQ12" s="239"/>
      <c r="BR12" s="239"/>
      <c r="BS12" s="239"/>
      <c r="BT12" s="239"/>
      <c r="BU12" s="239"/>
      <c r="BV12" s="239"/>
      <c r="BW12" s="239"/>
      <c r="BX12" s="239"/>
      <c r="BY12" s="239"/>
      <c r="BZ12" s="239"/>
      <c r="CA12" s="239"/>
      <c r="CB12" s="239"/>
      <c r="CC12" s="239"/>
      <c r="CD12" s="239"/>
      <c r="CE12" s="239"/>
      <c r="CF12" s="239"/>
      <c r="CG12" s="239"/>
      <c r="CH12" s="239"/>
      <c r="CI12" s="239"/>
      <c r="CJ12" s="239"/>
      <c r="CK12" s="239"/>
      <c r="CL12" s="239"/>
      <c r="CM12" s="239"/>
      <c r="CN12" s="239"/>
      <c r="CO12" s="239"/>
      <c r="CP12" s="239"/>
      <c r="CQ12" s="239"/>
      <c r="CR12" s="239"/>
      <c r="CS12" s="239"/>
      <c r="CT12" s="239"/>
      <c r="CU12" s="239"/>
      <c r="CV12" s="239"/>
      <c r="CW12" s="239"/>
      <c r="CX12" s="239"/>
      <c r="CY12" s="239"/>
      <c r="CZ12" s="239"/>
      <c r="DA12" s="239"/>
      <c r="DB12" s="239"/>
      <c r="DC12" s="239"/>
      <c r="DD12" s="239"/>
      <c r="DE12" s="239"/>
      <c r="DF12" s="239"/>
      <c r="DG12" s="239"/>
      <c r="DH12" s="239"/>
      <c r="DI12" s="239"/>
      <c r="DJ12" s="239"/>
      <c r="DK12" s="239"/>
      <c r="DL12" s="239"/>
      <c r="DM12" s="239"/>
      <c r="DN12" s="239"/>
      <c r="DO12" s="239"/>
      <c r="DP12" s="239"/>
      <c r="DQ12" s="239"/>
      <c r="DR12" s="239"/>
      <c r="DS12" s="239"/>
      <c r="DT12" s="239"/>
      <c r="DU12" s="239"/>
      <c r="DV12" s="239"/>
      <c r="DW12" s="239"/>
      <c r="DX12" s="239"/>
      <c r="DY12" s="239"/>
      <c r="DZ12" s="239"/>
      <c r="EA12" s="239"/>
      <c r="EB12" s="239"/>
      <c r="EC12" s="239"/>
      <c r="ED12" s="239"/>
      <c r="EE12" s="239"/>
      <c r="EF12" s="239"/>
      <c r="EG12" s="239"/>
      <c r="EH12" s="239"/>
      <c r="EI12" s="239"/>
      <c r="EJ12" s="239"/>
      <c r="EK12" s="239"/>
      <c r="EL12" s="239"/>
      <c r="EM12" s="239"/>
      <c r="EN12" s="239"/>
      <c r="EO12" s="239"/>
      <c r="EP12" s="239"/>
      <c r="EQ12" s="239"/>
      <c r="ER12" s="239"/>
      <c r="ES12" s="239"/>
      <c r="ET12" s="239"/>
      <c r="EU12" s="239"/>
      <c r="EV12" s="239"/>
      <c r="EW12" s="239"/>
      <c r="EX12" s="239"/>
      <c r="EY12" s="239"/>
      <c r="EZ12" s="239"/>
      <c r="FA12" s="239"/>
      <c r="FB12" s="239"/>
      <c r="FC12" s="239"/>
      <c r="FD12" s="239"/>
      <c r="FE12" s="239"/>
      <c r="FF12" s="239"/>
      <c r="FG12" s="239"/>
      <c r="FH12" s="239"/>
      <c r="FI12" s="239"/>
      <c r="FJ12" s="239"/>
      <c r="FK12" s="239"/>
      <c r="FL12" s="239"/>
      <c r="FM12" s="239"/>
      <c r="FN12" s="239"/>
      <c r="FO12" s="239"/>
      <c r="FP12" s="239"/>
      <c r="FQ12" s="239"/>
      <c r="FR12" s="239"/>
      <c r="FS12" s="239"/>
      <c r="FT12" s="239"/>
      <c r="FU12" s="239"/>
      <c r="FV12" s="239"/>
      <c r="FW12" s="239"/>
      <c r="FX12" s="239"/>
      <c r="FY12" s="239"/>
      <c r="FZ12" s="239"/>
      <c r="GA12" s="239"/>
      <c r="GB12" s="239"/>
      <c r="GC12" s="239"/>
      <c r="GD12" s="239"/>
      <c r="GE12" s="239"/>
      <c r="GF12" s="239"/>
      <c r="GG12" s="239"/>
      <c r="GH12" s="239"/>
      <c r="GI12" s="239"/>
      <c r="GJ12" s="239"/>
      <c r="GK12" s="239"/>
      <c r="GL12" s="239"/>
      <c r="GM12" s="239"/>
      <c r="GN12" s="239"/>
      <c r="GO12" s="239"/>
      <c r="GP12" s="239"/>
      <c r="GQ12" s="239"/>
      <c r="GR12" s="239"/>
      <c r="GS12" s="239"/>
      <c r="GT12" s="239"/>
      <c r="GU12" s="239"/>
      <c r="GV12" s="239"/>
      <c r="GW12" s="239"/>
      <c r="GX12" s="239"/>
      <c r="GY12" s="239"/>
      <c r="GZ12" s="239"/>
      <c r="HA12" s="239"/>
      <c r="HB12" s="239"/>
      <c r="HC12" s="239"/>
      <c r="HD12" s="239"/>
      <c r="HE12" s="239"/>
      <c r="HF12" s="239"/>
      <c r="HG12" s="239"/>
      <c r="HH12" s="239"/>
      <c r="HI12" s="239"/>
      <c r="HJ12" s="239"/>
      <c r="HK12" s="239"/>
      <c r="HL12" s="239"/>
      <c r="HM12" s="239"/>
      <c r="HN12" s="239"/>
      <c r="HO12" s="239"/>
      <c r="HP12" s="239"/>
      <c r="HQ12" s="239"/>
      <c r="HR12" s="239"/>
      <c r="HS12" s="239"/>
      <c r="HT12" s="239"/>
      <c r="HU12" s="239"/>
      <c r="HV12" s="239"/>
      <c r="HW12" s="239"/>
      <c r="HX12" s="239"/>
      <c r="HY12" s="239"/>
      <c r="HZ12" s="239"/>
      <c r="IA12" s="239"/>
      <c r="IB12" s="239"/>
      <c r="IC12" s="239"/>
      <c r="ID12" s="239"/>
      <c r="IE12" s="239"/>
      <c r="IF12" s="239"/>
      <c r="IG12" s="239"/>
      <c r="IH12" s="239"/>
      <c r="II12" s="239"/>
      <c r="IJ12" s="239"/>
      <c r="IK12" s="239"/>
      <c r="IL12" s="239"/>
      <c r="IM12" s="239"/>
      <c r="IN12" s="239"/>
      <c r="IO12" s="239"/>
      <c r="IP12" s="239"/>
      <c r="IQ12" s="239"/>
      <c r="IR12" s="239"/>
      <c r="IS12" s="239"/>
      <c r="IT12" s="239"/>
      <c r="IU12" s="239"/>
      <c r="IV12" s="239"/>
      <c r="IW12" s="239"/>
      <c r="IX12" s="239"/>
      <c r="IY12" s="239"/>
      <c r="IZ12" s="239"/>
      <c r="JA12" s="239"/>
      <c r="JB12" s="239"/>
      <c r="JC12" s="239"/>
      <c r="JD12" s="239"/>
      <c r="JE12" s="239"/>
      <c r="JF12" s="239"/>
      <c r="JG12" s="239"/>
      <c r="JH12" s="239"/>
      <c r="JI12" s="239"/>
      <c r="JJ12" s="239"/>
      <c r="JK12" s="239"/>
      <c r="JL12" s="239"/>
      <c r="JM12" s="239"/>
      <c r="JN12" s="239"/>
      <c r="JO12" s="239"/>
      <c r="JP12" s="239"/>
      <c r="JQ12" s="239"/>
      <c r="JR12" s="239"/>
      <c r="JS12" s="239"/>
      <c r="JT12" s="239"/>
      <c r="JU12" s="239"/>
      <c r="JV12" s="239"/>
      <c r="JW12" s="239"/>
      <c r="JX12" s="239"/>
      <c r="JY12" s="239"/>
      <c r="JZ12" s="239"/>
      <c r="KA12" s="239"/>
      <c r="KB12" s="239"/>
      <c r="KC12" s="239"/>
      <c r="KD12" s="239"/>
      <c r="KE12" s="239"/>
      <c r="KF12" s="239"/>
      <c r="KG12" s="239"/>
      <c r="KH12" s="239"/>
      <c r="KI12" s="239"/>
      <c r="KJ12" s="239"/>
      <c r="KK12" s="239"/>
      <c r="KL12" s="239"/>
      <c r="KM12" s="239"/>
      <c r="KN12" s="239"/>
      <c r="KO12" s="239"/>
      <c r="KP12" s="239"/>
      <c r="KQ12" s="239"/>
      <c r="KR12" s="239"/>
      <c r="KS12" s="239"/>
      <c r="KT12" s="239"/>
      <c r="KU12" s="239"/>
      <c r="KV12" s="239"/>
      <c r="KW12" s="239"/>
      <c r="KX12" s="239"/>
      <c r="KY12" s="239"/>
      <c r="KZ12" s="239"/>
      <c r="LA12" s="239"/>
      <c r="LB12" s="239"/>
      <c r="LC12" s="239"/>
      <c r="LD12" s="239"/>
      <c r="LE12" s="239"/>
      <c r="LF12" s="239"/>
      <c r="LG12" s="239"/>
      <c r="LH12" s="239"/>
      <c r="LI12" s="239"/>
      <c r="LJ12" s="239"/>
      <c r="LK12" s="239"/>
      <c r="LL12" s="239"/>
      <c r="LM12" s="239"/>
      <c r="LN12" s="239"/>
      <c r="LO12" s="239"/>
      <c r="LP12" s="239"/>
      <c r="LQ12" s="239"/>
      <c r="LR12" s="239"/>
      <c r="LS12" s="239"/>
      <c r="LT12" s="239"/>
      <c r="LU12" s="239"/>
      <c r="LV12" s="239"/>
      <c r="LW12" s="239"/>
      <c r="LX12" s="239"/>
      <c r="LY12" s="239"/>
      <c r="LZ12" s="239"/>
      <c r="MA12" s="239"/>
      <c r="MB12" s="239"/>
      <c r="MC12" s="239"/>
      <c r="MD12" s="239"/>
      <c r="ME12" s="239"/>
      <c r="MF12" s="239"/>
      <c r="MG12" s="239"/>
      <c r="MH12" s="239"/>
      <c r="MI12" s="239"/>
      <c r="MJ12" s="239"/>
      <c r="MK12" s="239"/>
      <c r="ML12" s="239"/>
      <c r="MM12" s="239"/>
      <c r="MN12" s="239"/>
      <c r="MO12" s="239"/>
      <c r="MP12" s="239"/>
      <c r="MQ12" s="239"/>
      <c r="MR12" s="239"/>
      <c r="MS12" s="239"/>
      <c r="MT12" s="239"/>
      <c r="MU12" s="239"/>
      <c r="MV12" s="239"/>
      <c r="MW12" s="239"/>
      <c r="MX12" s="239"/>
      <c r="MY12" s="239"/>
      <c r="MZ12" s="239"/>
      <c r="NA12" s="239"/>
      <c r="NB12" s="239"/>
      <c r="NC12" s="239"/>
      <c r="ND12" s="239"/>
      <c r="NE12" s="239"/>
      <c r="NF12" s="239"/>
      <c r="NG12" s="239"/>
      <c r="NH12" s="239"/>
      <c r="NI12" s="239"/>
      <c r="NJ12" s="239"/>
      <c r="NK12" s="239"/>
      <c r="NL12" s="239"/>
      <c r="NM12" s="239"/>
      <c r="NN12" s="239"/>
      <c r="NO12" s="239"/>
      <c r="NP12" s="239"/>
      <c r="NQ12" s="239"/>
      <c r="NR12" s="239"/>
      <c r="NS12" s="239"/>
      <c r="NT12" s="239"/>
      <c r="NU12" s="239"/>
      <c r="NV12" s="239"/>
      <c r="NW12" s="239"/>
      <c r="NX12" s="239"/>
      <c r="NY12" s="239"/>
      <c r="NZ12" s="239"/>
      <c r="OA12" s="239"/>
      <c r="OB12" s="239"/>
      <c r="OC12" s="239"/>
      <c r="OD12" s="239"/>
      <c r="OE12" s="239"/>
      <c r="OF12" s="239"/>
      <c r="OG12" s="239"/>
      <c r="OH12" s="239"/>
      <c r="OI12" s="239"/>
      <c r="OJ12" s="239"/>
      <c r="OK12" s="239"/>
      <c r="OL12" s="239"/>
      <c r="OM12" s="239"/>
      <c r="ON12" s="239"/>
      <c r="OO12" s="239"/>
      <c r="OP12" s="239"/>
      <c r="OQ12" s="239"/>
      <c r="OR12" s="239"/>
      <c r="OS12" s="239"/>
      <c r="OT12" s="239"/>
      <c r="OU12" s="239"/>
      <c r="OV12" s="239"/>
      <c r="OW12" s="239"/>
      <c r="OX12" s="239"/>
      <c r="OY12" s="239"/>
      <c r="OZ12" s="239"/>
      <c r="PA12" s="239"/>
      <c r="PB12" s="239"/>
      <c r="PC12" s="239"/>
      <c r="PD12" s="239"/>
      <c r="PE12" s="239"/>
      <c r="PF12" s="239"/>
      <c r="PG12" s="239"/>
      <c r="PH12" s="239"/>
      <c r="PI12" s="239"/>
      <c r="PJ12" s="239"/>
      <c r="PK12" s="239"/>
      <c r="PL12" s="239"/>
      <c r="PM12" s="239"/>
      <c r="PN12" s="239"/>
      <c r="PO12" s="239"/>
      <c r="PP12" s="239"/>
      <c r="PQ12" s="239"/>
      <c r="PR12" s="239"/>
      <c r="PS12" s="239"/>
      <c r="PT12" s="239"/>
      <c r="PU12" s="239"/>
      <c r="PV12" s="239"/>
      <c r="PW12" s="239"/>
      <c r="PX12" s="239"/>
      <c r="PY12" s="239"/>
      <c r="PZ12" s="239"/>
      <c r="QA12" s="239"/>
      <c r="QB12" s="239"/>
      <c r="QC12" s="239"/>
      <c r="QD12" s="239"/>
      <c r="QE12" s="239"/>
      <c r="QF12" s="239"/>
      <c r="QG12" s="239"/>
      <c r="QH12" s="239"/>
      <c r="QI12" s="239"/>
      <c r="QJ12" s="239"/>
      <c r="QK12" s="239"/>
      <c r="QL12" s="239"/>
      <c r="QM12" s="239"/>
      <c r="QN12" s="239"/>
      <c r="QO12" s="239"/>
      <c r="QP12" s="239"/>
      <c r="QQ12" s="239"/>
      <c r="QR12" s="239"/>
      <c r="QS12" s="239"/>
      <c r="QT12" s="239"/>
      <c r="QU12" s="239"/>
      <c r="QV12" s="239"/>
      <c r="QW12" s="239"/>
      <c r="QX12" s="239"/>
      <c r="QY12" s="239"/>
      <c r="QZ12" s="239"/>
      <c r="RA12" s="239"/>
      <c r="RB12" s="239"/>
      <c r="RC12" s="239"/>
      <c r="RD12" s="239"/>
      <c r="RE12" s="239"/>
      <c r="RF12" s="239"/>
      <c r="RG12" s="239"/>
      <c r="RH12" s="239"/>
      <c r="RI12" s="239"/>
      <c r="RJ12" s="239"/>
      <c r="RK12" s="239"/>
      <c r="RL12" s="239"/>
      <c r="RM12" s="239"/>
      <c r="RN12" s="239"/>
      <c r="RO12" s="239"/>
      <c r="RP12" s="239"/>
      <c r="RQ12" s="239"/>
      <c r="RR12" s="239"/>
      <c r="RS12" s="239"/>
      <c r="RT12" s="239"/>
      <c r="RU12" s="239"/>
      <c r="RV12" s="239"/>
      <c r="RW12" s="239"/>
      <c r="RX12" s="239"/>
      <c r="RY12" s="239"/>
      <c r="RZ12" s="239"/>
      <c r="SA12" s="239"/>
      <c r="SB12" s="239"/>
      <c r="SC12" s="239"/>
      <c r="SD12" s="239"/>
      <c r="SE12" s="239"/>
      <c r="SF12" s="239"/>
    </row>
    <row r="13" spans="1:500" x14ac:dyDescent="0.25">
      <c r="A13" s="246" t="s">
        <v>15</v>
      </c>
      <c r="B13" s="238">
        <v>1.484</v>
      </c>
      <c r="C13" s="238">
        <v>-0.28999999999999998</v>
      </c>
      <c r="D13" s="238">
        <v>0.128</v>
      </c>
      <c r="E13" s="238">
        <v>0.14000000000000001</v>
      </c>
      <c r="F13" s="238">
        <v>2.222</v>
      </c>
      <c r="G13" s="238">
        <v>1.4570000000000001</v>
      </c>
      <c r="H13" s="238">
        <v>0.58199999999999996</v>
      </c>
      <c r="I13" s="238">
        <v>-8.8999999999999996E-2</v>
      </c>
      <c r="J13" s="238">
        <v>0.53500000000000003</v>
      </c>
      <c r="K13" s="238">
        <v>0.78800000000000003</v>
      </c>
      <c r="L13" s="238">
        <v>0.51800000000000002</v>
      </c>
      <c r="M13" s="238">
        <v>0.27600000000000002</v>
      </c>
      <c r="N13" s="238">
        <v>0.53500000000000003</v>
      </c>
      <c r="O13" s="238">
        <v>0.82099999999999995</v>
      </c>
      <c r="P13" s="238">
        <v>0.184</v>
      </c>
      <c r="Q13" s="238">
        <v>0.32100000000000001</v>
      </c>
      <c r="R13" s="238">
        <v>0.20599999999999999</v>
      </c>
      <c r="S13" s="238">
        <v>0.28499999999999998</v>
      </c>
      <c r="T13" s="238">
        <v>-6.2E-2</v>
      </c>
      <c r="U13" s="238">
        <v>0.95599999999999996</v>
      </c>
      <c r="V13" s="238">
        <v>0.36899999999999999</v>
      </c>
      <c r="W13" s="238">
        <v>0.47899999999999998</v>
      </c>
      <c r="X13" s="238">
        <v>0.33700000000000002</v>
      </c>
      <c r="Y13" s="238">
        <v>0.255</v>
      </c>
      <c r="Z13" s="238">
        <v>0.25800000000000001</v>
      </c>
      <c r="AA13" s="238">
        <v>-4.0000000000000001E-3</v>
      </c>
      <c r="AB13" s="238">
        <v>0.72099999999999997</v>
      </c>
      <c r="AC13" s="238">
        <v>0.19700000000000001</v>
      </c>
      <c r="AD13" s="238">
        <v>0.35899999999999999</v>
      </c>
      <c r="AE13" s="238">
        <v>0.55100000000000005</v>
      </c>
      <c r="AF13" s="238">
        <v>0.57599999999999996</v>
      </c>
      <c r="AG13" s="238">
        <v>0.52700000000000002</v>
      </c>
      <c r="AH13" s="238">
        <v>0.67100000000000004</v>
      </c>
      <c r="AI13" s="238">
        <v>5.8000000000000003E-2</v>
      </c>
      <c r="AJ13" s="238">
        <v>0.68</v>
      </c>
      <c r="AK13" s="238">
        <v>0.50800000000000001</v>
      </c>
      <c r="AL13" s="238">
        <v>0.19500000000000001</v>
      </c>
      <c r="AM13" s="238">
        <v>0.11899999999999999</v>
      </c>
      <c r="AN13" s="238">
        <v>0.105</v>
      </c>
      <c r="AO13" s="238">
        <v>0.104</v>
      </c>
      <c r="AP13" s="238">
        <v>0.25800000000000001</v>
      </c>
      <c r="AQ13" s="238">
        <v>0.38100000000000001</v>
      </c>
      <c r="AR13" s="238">
        <v>0.40500000000000003</v>
      </c>
      <c r="AS13" s="238">
        <v>0.35099999999999998</v>
      </c>
      <c r="AT13" s="238">
        <v>0.73</v>
      </c>
      <c r="AU13" s="238">
        <v>9.5000000000000001E-2</v>
      </c>
      <c r="AV13" s="238">
        <v>0.74</v>
      </c>
      <c r="AW13" s="238">
        <v>0.67900000000000005</v>
      </c>
      <c r="AX13" s="238">
        <v>0.33</v>
      </c>
      <c r="AY13" s="238">
        <v>0.25600000000000001</v>
      </c>
      <c r="AZ13" s="238">
        <v>0.33</v>
      </c>
      <c r="BA13" s="238">
        <v>0.32900000000000001</v>
      </c>
      <c r="BB13" s="460"/>
      <c r="BC13" s="460"/>
      <c r="BD13" s="460"/>
      <c r="BE13" s="239"/>
      <c r="BF13" s="239"/>
      <c r="BG13" s="239"/>
      <c r="BH13" s="239"/>
      <c r="BI13" s="239"/>
      <c r="BJ13" s="239"/>
      <c r="BK13" s="239"/>
      <c r="BL13" s="239"/>
      <c r="BM13" s="239"/>
      <c r="BN13" s="239"/>
      <c r="BO13" s="239"/>
      <c r="BP13" s="239"/>
      <c r="BQ13" s="239"/>
      <c r="BR13" s="239"/>
      <c r="BS13" s="239"/>
      <c r="BT13" s="239"/>
      <c r="BU13" s="239"/>
      <c r="BV13" s="239"/>
      <c r="BW13" s="239"/>
      <c r="BX13" s="239"/>
      <c r="BY13" s="239"/>
      <c r="BZ13" s="239"/>
      <c r="CA13" s="239"/>
      <c r="CB13" s="239"/>
      <c r="CC13" s="239"/>
      <c r="CD13" s="239"/>
      <c r="CE13" s="239"/>
      <c r="CF13" s="239"/>
      <c r="CG13" s="239"/>
      <c r="CH13" s="239"/>
      <c r="CI13" s="239"/>
      <c r="CJ13" s="239"/>
      <c r="CK13" s="239"/>
      <c r="CL13" s="239"/>
      <c r="CM13" s="239"/>
      <c r="CN13" s="239"/>
      <c r="CO13" s="239"/>
      <c r="CP13" s="239"/>
      <c r="CQ13" s="239"/>
      <c r="CR13" s="239"/>
      <c r="CS13" s="239"/>
      <c r="CT13" s="239"/>
      <c r="CU13" s="239"/>
      <c r="CV13" s="239"/>
      <c r="CW13" s="239"/>
      <c r="CX13" s="239"/>
      <c r="CY13" s="239"/>
      <c r="CZ13" s="239"/>
      <c r="DA13" s="239"/>
      <c r="DB13" s="239"/>
      <c r="DC13" s="239"/>
      <c r="DD13" s="239"/>
      <c r="DE13" s="239"/>
      <c r="DF13" s="239"/>
      <c r="DG13" s="239"/>
      <c r="DH13" s="239"/>
      <c r="DI13" s="239"/>
      <c r="DJ13" s="239"/>
      <c r="DK13" s="239"/>
      <c r="DL13" s="239"/>
      <c r="DM13" s="239"/>
      <c r="DN13" s="239"/>
      <c r="DO13" s="239"/>
      <c r="DP13" s="239"/>
      <c r="DQ13" s="239"/>
      <c r="DR13" s="239"/>
      <c r="DS13" s="239"/>
      <c r="DT13" s="239"/>
      <c r="DU13" s="239"/>
      <c r="DV13" s="239"/>
      <c r="DW13" s="239"/>
      <c r="DX13" s="239"/>
      <c r="DY13" s="239"/>
      <c r="DZ13" s="239"/>
      <c r="EA13" s="239"/>
      <c r="EB13" s="239"/>
      <c r="EC13" s="239"/>
      <c r="ED13" s="239"/>
      <c r="EE13" s="239"/>
      <c r="EF13" s="239"/>
      <c r="EG13" s="239"/>
      <c r="EH13" s="239"/>
      <c r="EI13" s="239"/>
      <c r="EJ13" s="239"/>
      <c r="EK13" s="239"/>
      <c r="EL13" s="239"/>
      <c r="EM13" s="239"/>
      <c r="EN13" s="239"/>
      <c r="EO13" s="239"/>
      <c r="EP13" s="239"/>
      <c r="EQ13" s="239"/>
      <c r="ER13" s="239"/>
      <c r="ES13" s="239"/>
      <c r="ET13" s="239"/>
      <c r="EU13" s="239"/>
      <c r="EV13" s="239"/>
      <c r="EW13" s="239"/>
      <c r="EX13" s="239"/>
      <c r="EY13" s="239"/>
      <c r="EZ13" s="239"/>
      <c r="FA13" s="239"/>
      <c r="FB13" s="239"/>
      <c r="FC13" s="239"/>
      <c r="FD13" s="239"/>
      <c r="FE13" s="239"/>
      <c r="FF13" s="239"/>
      <c r="FG13" s="239"/>
      <c r="FH13" s="239"/>
      <c r="FI13" s="239"/>
      <c r="FJ13" s="239"/>
      <c r="FK13" s="239"/>
      <c r="FL13" s="239"/>
      <c r="FM13" s="239"/>
      <c r="FN13" s="239"/>
      <c r="FO13" s="239"/>
      <c r="FP13" s="239"/>
      <c r="FQ13" s="239"/>
      <c r="FR13" s="239"/>
      <c r="FS13" s="239"/>
      <c r="FT13" s="239"/>
      <c r="FU13" s="239"/>
      <c r="FV13" s="239"/>
      <c r="FW13" s="239"/>
      <c r="FX13" s="239"/>
      <c r="FY13" s="239"/>
      <c r="FZ13" s="239"/>
      <c r="GA13" s="239"/>
      <c r="GB13" s="239"/>
      <c r="GC13" s="239"/>
      <c r="GD13" s="239"/>
      <c r="GE13" s="239"/>
      <c r="GF13" s="239"/>
      <c r="GG13" s="239"/>
      <c r="GH13" s="239"/>
      <c r="GI13" s="239"/>
      <c r="GJ13" s="239"/>
      <c r="GK13" s="239"/>
      <c r="GL13" s="239"/>
      <c r="GM13" s="239"/>
      <c r="GN13" s="239"/>
      <c r="GO13" s="239"/>
      <c r="GP13" s="239"/>
      <c r="GQ13" s="239"/>
      <c r="GR13" s="239"/>
      <c r="GS13" s="239"/>
      <c r="GT13" s="239"/>
      <c r="GU13" s="239"/>
      <c r="GV13" s="239"/>
      <c r="GW13" s="239"/>
      <c r="GX13" s="239"/>
      <c r="GY13" s="239"/>
      <c r="GZ13" s="239"/>
      <c r="HA13" s="239"/>
      <c r="HB13" s="239"/>
      <c r="HC13" s="239"/>
      <c r="HD13" s="239"/>
      <c r="HE13" s="239"/>
      <c r="HF13" s="239"/>
      <c r="HG13" s="239"/>
      <c r="HH13" s="239"/>
      <c r="HI13" s="239"/>
      <c r="HJ13" s="239"/>
      <c r="HK13" s="239"/>
      <c r="HL13" s="239"/>
      <c r="HM13" s="239"/>
      <c r="HN13" s="239"/>
      <c r="HO13" s="239"/>
      <c r="HP13" s="239"/>
      <c r="HQ13" s="239"/>
      <c r="HR13" s="239"/>
      <c r="HS13" s="239"/>
      <c r="HT13" s="239"/>
      <c r="HU13" s="239"/>
      <c r="HV13" s="239"/>
      <c r="HW13" s="239"/>
      <c r="HX13" s="239"/>
      <c r="HY13" s="239"/>
      <c r="HZ13" s="239"/>
      <c r="IA13" s="239"/>
      <c r="IB13" s="239"/>
      <c r="IC13" s="239"/>
      <c r="ID13" s="239"/>
      <c r="IE13" s="239"/>
      <c r="IF13" s="239"/>
      <c r="IG13" s="239"/>
      <c r="IH13" s="239"/>
      <c r="II13" s="239"/>
      <c r="IJ13" s="239"/>
      <c r="IK13" s="239"/>
      <c r="IL13" s="239"/>
      <c r="IM13" s="239"/>
      <c r="IN13" s="239"/>
      <c r="IO13" s="239"/>
      <c r="IP13" s="239"/>
      <c r="IQ13" s="239"/>
      <c r="IR13" s="239"/>
      <c r="IS13" s="239"/>
      <c r="IT13" s="239"/>
      <c r="IU13" s="239"/>
      <c r="IV13" s="239"/>
      <c r="IW13" s="239"/>
      <c r="IX13" s="239"/>
      <c r="IY13" s="239"/>
      <c r="IZ13" s="239"/>
      <c r="JA13" s="239"/>
      <c r="JB13" s="239"/>
      <c r="JC13" s="239"/>
      <c r="JD13" s="239"/>
      <c r="JE13" s="239"/>
      <c r="JF13" s="239"/>
      <c r="JG13" s="239"/>
      <c r="JH13" s="239"/>
      <c r="JI13" s="239"/>
      <c r="JJ13" s="239"/>
      <c r="JK13" s="239"/>
      <c r="JL13" s="239"/>
      <c r="JM13" s="239"/>
      <c r="JN13" s="239"/>
      <c r="JO13" s="239"/>
      <c r="JP13" s="239"/>
      <c r="JQ13" s="239"/>
      <c r="JR13" s="239"/>
      <c r="JS13" s="239"/>
      <c r="JT13" s="239"/>
      <c r="JU13" s="239"/>
      <c r="JV13" s="239"/>
      <c r="JW13" s="239"/>
      <c r="JX13" s="239"/>
      <c r="JY13" s="239"/>
      <c r="JZ13" s="239"/>
      <c r="KA13" s="239"/>
      <c r="KB13" s="239"/>
      <c r="KC13" s="239"/>
      <c r="KD13" s="239"/>
      <c r="KE13" s="239"/>
      <c r="KF13" s="239"/>
      <c r="KG13" s="239"/>
      <c r="KH13" s="239"/>
      <c r="KI13" s="239"/>
      <c r="KJ13" s="239"/>
      <c r="KK13" s="239"/>
      <c r="KL13" s="239"/>
      <c r="KM13" s="239"/>
      <c r="KN13" s="239"/>
      <c r="KO13" s="239"/>
      <c r="KP13" s="239"/>
      <c r="KQ13" s="239"/>
      <c r="KR13" s="239"/>
      <c r="KS13" s="239"/>
      <c r="KT13" s="239"/>
      <c r="KU13" s="239"/>
      <c r="KV13" s="239"/>
      <c r="KW13" s="239"/>
      <c r="KX13" s="239"/>
      <c r="KY13" s="239"/>
      <c r="KZ13" s="239"/>
      <c r="LA13" s="239"/>
      <c r="LB13" s="239"/>
      <c r="LC13" s="239"/>
      <c r="LD13" s="239"/>
      <c r="LE13" s="239"/>
      <c r="LF13" s="239"/>
      <c r="LG13" s="239"/>
      <c r="LH13" s="239"/>
      <c r="LI13" s="239"/>
      <c r="LJ13" s="239"/>
      <c r="LK13" s="239"/>
      <c r="LL13" s="239"/>
      <c r="LM13" s="239"/>
      <c r="LN13" s="239"/>
      <c r="LO13" s="239"/>
      <c r="LP13" s="239"/>
      <c r="LQ13" s="239"/>
      <c r="LR13" s="239"/>
      <c r="LS13" s="239"/>
      <c r="LT13" s="239"/>
      <c r="LU13" s="239"/>
      <c r="LV13" s="239"/>
      <c r="LW13" s="239"/>
      <c r="LX13" s="239"/>
      <c r="LY13" s="239"/>
      <c r="LZ13" s="239"/>
      <c r="MA13" s="239"/>
      <c r="MB13" s="239"/>
      <c r="MC13" s="239"/>
      <c r="MD13" s="239"/>
      <c r="ME13" s="239"/>
      <c r="MF13" s="239"/>
      <c r="MG13" s="239"/>
      <c r="MH13" s="239"/>
      <c r="MI13" s="239"/>
      <c r="MJ13" s="239"/>
      <c r="MK13" s="239"/>
      <c r="ML13" s="239"/>
      <c r="MM13" s="239"/>
      <c r="MN13" s="239"/>
      <c r="MO13" s="239"/>
      <c r="MP13" s="239"/>
      <c r="MQ13" s="239"/>
      <c r="MR13" s="239"/>
      <c r="MS13" s="239"/>
      <c r="MT13" s="239"/>
      <c r="MU13" s="239"/>
      <c r="MV13" s="239"/>
      <c r="MW13" s="239"/>
      <c r="MX13" s="239"/>
      <c r="MY13" s="239"/>
      <c r="MZ13" s="239"/>
      <c r="NA13" s="239"/>
      <c r="NB13" s="239"/>
      <c r="NC13" s="239"/>
      <c r="ND13" s="239"/>
      <c r="NE13" s="239"/>
      <c r="NF13" s="239"/>
      <c r="NG13" s="239"/>
      <c r="NH13" s="239"/>
      <c r="NI13" s="239"/>
      <c r="NJ13" s="239"/>
      <c r="NK13" s="239"/>
      <c r="NL13" s="239"/>
      <c r="NM13" s="239"/>
      <c r="NN13" s="239"/>
      <c r="NO13" s="239"/>
      <c r="NP13" s="239"/>
      <c r="NQ13" s="239"/>
      <c r="NR13" s="239"/>
      <c r="NS13" s="239"/>
      <c r="NT13" s="239"/>
      <c r="NU13" s="239"/>
      <c r="NV13" s="239"/>
      <c r="NW13" s="239"/>
      <c r="NX13" s="239"/>
      <c r="NY13" s="239"/>
      <c r="NZ13" s="239"/>
      <c r="OA13" s="239"/>
      <c r="OB13" s="239"/>
      <c r="OC13" s="239"/>
      <c r="OD13" s="239"/>
      <c r="OE13" s="239"/>
      <c r="OF13" s="239"/>
      <c r="OG13" s="239"/>
      <c r="OH13" s="239"/>
      <c r="OI13" s="239"/>
      <c r="OJ13" s="239"/>
      <c r="OK13" s="239"/>
      <c r="OL13" s="239"/>
      <c r="OM13" s="239"/>
      <c r="ON13" s="239"/>
      <c r="OO13" s="239"/>
      <c r="OP13" s="239"/>
      <c r="OQ13" s="239"/>
      <c r="OR13" s="239"/>
      <c r="OS13" s="239"/>
      <c r="OT13" s="239"/>
      <c r="OU13" s="239"/>
      <c r="OV13" s="239"/>
      <c r="OW13" s="239"/>
      <c r="OX13" s="239"/>
      <c r="OY13" s="239"/>
      <c r="OZ13" s="239"/>
      <c r="PA13" s="239"/>
      <c r="PB13" s="239"/>
      <c r="PC13" s="239"/>
      <c r="PD13" s="239"/>
      <c r="PE13" s="239"/>
      <c r="PF13" s="239"/>
      <c r="PG13" s="239"/>
      <c r="PH13" s="239"/>
      <c r="PI13" s="239"/>
      <c r="PJ13" s="239"/>
      <c r="PK13" s="239"/>
      <c r="PL13" s="239"/>
      <c r="PM13" s="239"/>
      <c r="PN13" s="239"/>
      <c r="PO13" s="239"/>
      <c r="PP13" s="239"/>
      <c r="PQ13" s="239"/>
      <c r="PR13" s="239"/>
      <c r="PS13" s="239"/>
      <c r="PT13" s="239"/>
      <c r="PU13" s="239"/>
      <c r="PV13" s="239"/>
      <c r="PW13" s="239"/>
      <c r="PX13" s="239"/>
      <c r="PY13" s="239"/>
      <c r="PZ13" s="239"/>
      <c r="QA13" s="239"/>
      <c r="QB13" s="239"/>
      <c r="QC13" s="239"/>
      <c r="QD13" s="239"/>
      <c r="QE13" s="239"/>
      <c r="QF13" s="239"/>
      <c r="QG13" s="239"/>
      <c r="QH13" s="239"/>
      <c r="QI13" s="239"/>
      <c r="QJ13" s="239"/>
      <c r="QK13" s="239"/>
      <c r="QL13" s="239"/>
      <c r="QM13" s="239"/>
      <c r="QN13" s="239"/>
      <c r="QO13" s="239"/>
      <c r="QP13" s="239"/>
      <c r="QQ13" s="239"/>
      <c r="QR13" s="239"/>
      <c r="QS13" s="239"/>
      <c r="QT13" s="239"/>
      <c r="QU13" s="239"/>
      <c r="QV13" s="239"/>
      <c r="QW13" s="239"/>
      <c r="QX13" s="239"/>
      <c r="QY13" s="239"/>
      <c r="QZ13" s="239"/>
      <c r="RA13" s="239"/>
      <c r="RB13" s="239"/>
      <c r="RC13" s="239"/>
      <c r="RD13" s="239"/>
      <c r="RE13" s="239"/>
      <c r="RF13" s="239"/>
      <c r="RG13" s="239"/>
      <c r="RH13" s="239"/>
      <c r="RI13" s="239"/>
      <c r="RJ13" s="239"/>
      <c r="RK13" s="239"/>
      <c r="RL13" s="239"/>
      <c r="RM13" s="239"/>
      <c r="RN13" s="239"/>
      <c r="RO13" s="239"/>
      <c r="RP13" s="239"/>
      <c r="RQ13" s="239"/>
      <c r="RR13" s="239"/>
      <c r="RS13" s="239"/>
      <c r="RT13" s="239"/>
      <c r="RU13" s="239"/>
      <c r="RV13" s="239"/>
      <c r="RW13" s="239"/>
      <c r="RX13" s="239"/>
      <c r="RY13" s="239"/>
      <c r="RZ13" s="239"/>
      <c r="SA13" s="239"/>
      <c r="SB13" s="239"/>
      <c r="SC13" s="239"/>
      <c r="SD13" s="239"/>
      <c r="SE13" s="239"/>
      <c r="SF13" s="239"/>
    </row>
    <row r="14" spans="1:500" x14ac:dyDescent="0.25">
      <c r="A14" s="246" t="s">
        <v>16</v>
      </c>
      <c r="B14" s="238">
        <v>0</v>
      </c>
      <c r="C14" s="238">
        <v>0</v>
      </c>
      <c r="D14" s="238">
        <v>0</v>
      </c>
      <c r="E14" s="238">
        <v>0</v>
      </c>
      <c r="F14" s="238">
        <v>0</v>
      </c>
      <c r="G14" s="238">
        <v>0</v>
      </c>
      <c r="H14" s="238">
        <v>0</v>
      </c>
      <c r="I14" s="238">
        <v>0</v>
      </c>
      <c r="J14" s="238">
        <v>0</v>
      </c>
      <c r="K14" s="238">
        <v>0</v>
      </c>
      <c r="L14" s="238">
        <v>0</v>
      </c>
      <c r="M14" s="238">
        <v>0</v>
      </c>
      <c r="N14" s="238">
        <v>0</v>
      </c>
      <c r="O14" s="238">
        <v>0</v>
      </c>
      <c r="P14" s="238">
        <v>0</v>
      </c>
      <c r="Q14" s="238">
        <v>0</v>
      </c>
      <c r="R14" s="238">
        <v>0</v>
      </c>
      <c r="S14" s="238">
        <v>0</v>
      </c>
      <c r="T14" s="238">
        <v>0</v>
      </c>
      <c r="U14" s="238">
        <v>0</v>
      </c>
      <c r="V14" s="238">
        <v>0</v>
      </c>
      <c r="W14" s="238">
        <v>0</v>
      </c>
      <c r="X14" s="238">
        <v>0</v>
      </c>
      <c r="Y14" s="238">
        <v>0</v>
      </c>
      <c r="Z14" s="238">
        <v>0</v>
      </c>
      <c r="AA14" s="238">
        <v>0</v>
      </c>
      <c r="AB14" s="238">
        <v>0</v>
      </c>
      <c r="AC14" s="238">
        <v>0</v>
      </c>
      <c r="AD14" s="238">
        <v>0</v>
      </c>
      <c r="AE14" s="238">
        <v>0</v>
      </c>
      <c r="AF14" s="238">
        <v>0</v>
      </c>
      <c r="AG14" s="238">
        <v>0</v>
      </c>
      <c r="AH14" s="238">
        <v>0</v>
      </c>
      <c r="AI14" s="238">
        <v>0</v>
      </c>
      <c r="AJ14" s="238">
        <v>0</v>
      </c>
      <c r="AK14" s="238">
        <v>0</v>
      </c>
      <c r="AL14" s="238">
        <v>0</v>
      </c>
      <c r="AM14" s="238">
        <v>0</v>
      </c>
      <c r="AN14" s="238">
        <v>0</v>
      </c>
      <c r="AO14" s="238">
        <v>0</v>
      </c>
      <c r="AP14" s="238">
        <v>0</v>
      </c>
      <c r="AQ14" s="238">
        <v>0</v>
      </c>
      <c r="AR14" s="238">
        <v>0</v>
      </c>
      <c r="AS14" s="238">
        <v>0</v>
      </c>
      <c r="AT14" s="238">
        <v>0</v>
      </c>
      <c r="AU14" s="238">
        <v>0</v>
      </c>
      <c r="AV14" s="238">
        <v>0</v>
      </c>
      <c r="AW14" s="238">
        <v>0</v>
      </c>
      <c r="AX14" s="238">
        <v>0</v>
      </c>
      <c r="AY14" s="238">
        <v>0</v>
      </c>
      <c r="AZ14" s="238">
        <v>0</v>
      </c>
      <c r="BA14" s="238">
        <v>0</v>
      </c>
      <c r="BB14" s="460"/>
      <c r="BC14" s="460"/>
      <c r="BD14" s="460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39"/>
      <c r="BS14" s="239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  <c r="DC14" s="239"/>
      <c r="DD14" s="239"/>
      <c r="DE14" s="239"/>
      <c r="DF14" s="239"/>
      <c r="DG14" s="239"/>
      <c r="DH14" s="239"/>
      <c r="DI14" s="239"/>
      <c r="DJ14" s="239"/>
      <c r="DK14" s="239"/>
      <c r="DL14" s="239"/>
      <c r="DM14" s="239"/>
      <c r="DN14" s="239"/>
      <c r="DO14" s="239"/>
      <c r="DP14" s="239"/>
      <c r="DQ14" s="239"/>
      <c r="DR14" s="239"/>
      <c r="DS14" s="239"/>
      <c r="DT14" s="239"/>
      <c r="DU14" s="239"/>
      <c r="DV14" s="239"/>
      <c r="DW14" s="239"/>
      <c r="DX14" s="239"/>
      <c r="DY14" s="239"/>
      <c r="DZ14" s="239"/>
      <c r="EA14" s="239"/>
      <c r="EB14" s="239"/>
      <c r="EC14" s="239"/>
      <c r="ED14" s="239"/>
      <c r="EE14" s="239"/>
      <c r="EF14" s="239"/>
      <c r="EG14" s="239"/>
      <c r="EH14" s="239"/>
      <c r="EI14" s="239"/>
      <c r="EJ14" s="239"/>
      <c r="EK14" s="239"/>
      <c r="EL14" s="239"/>
      <c r="EM14" s="239"/>
      <c r="EN14" s="239"/>
      <c r="EO14" s="239"/>
      <c r="EP14" s="239"/>
      <c r="EQ14" s="239"/>
      <c r="ER14" s="239"/>
      <c r="ES14" s="239"/>
      <c r="ET14" s="239"/>
      <c r="EU14" s="239"/>
      <c r="EV14" s="239"/>
      <c r="EW14" s="239"/>
      <c r="EX14" s="239"/>
      <c r="EY14" s="239"/>
      <c r="EZ14" s="239"/>
      <c r="FA14" s="239"/>
      <c r="FB14" s="239"/>
      <c r="FC14" s="239"/>
      <c r="FD14" s="239"/>
      <c r="FE14" s="239"/>
      <c r="FF14" s="239"/>
      <c r="FG14" s="239"/>
      <c r="FH14" s="239"/>
      <c r="FI14" s="239"/>
      <c r="FJ14" s="239"/>
      <c r="FK14" s="239"/>
      <c r="FL14" s="239"/>
      <c r="FM14" s="239"/>
      <c r="FN14" s="239"/>
      <c r="FO14" s="239"/>
      <c r="FP14" s="239"/>
      <c r="FQ14" s="239"/>
      <c r="FR14" s="239"/>
      <c r="FS14" s="239"/>
      <c r="FT14" s="239"/>
      <c r="FU14" s="239"/>
      <c r="FV14" s="239"/>
      <c r="FW14" s="239"/>
      <c r="FX14" s="239"/>
      <c r="FY14" s="239"/>
      <c r="FZ14" s="239"/>
      <c r="GA14" s="239"/>
      <c r="GB14" s="239"/>
      <c r="GC14" s="239"/>
      <c r="GD14" s="239"/>
      <c r="GE14" s="239"/>
      <c r="GF14" s="239"/>
      <c r="GG14" s="239"/>
      <c r="GH14" s="239"/>
      <c r="GI14" s="239"/>
      <c r="GJ14" s="239"/>
      <c r="GK14" s="239"/>
      <c r="GL14" s="239"/>
      <c r="GM14" s="239"/>
      <c r="GN14" s="239"/>
      <c r="GO14" s="239"/>
      <c r="GP14" s="239"/>
      <c r="GQ14" s="239"/>
      <c r="GR14" s="239"/>
      <c r="GS14" s="239"/>
      <c r="GT14" s="239"/>
      <c r="GU14" s="239"/>
      <c r="GV14" s="239"/>
      <c r="GW14" s="239"/>
      <c r="GX14" s="239"/>
      <c r="GY14" s="239"/>
      <c r="GZ14" s="239"/>
      <c r="HA14" s="239"/>
      <c r="HB14" s="239"/>
      <c r="HC14" s="239"/>
      <c r="HD14" s="239"/>
      <c r="HE14" s="239"/>
      <c r="HF14" s="239"/>
      <c r="HG14" s="239"/>
      <c r="HH14" s="239"/>
      <c r="HI14" s="239"/>
      <c r="HJ14" s="239"/>
      <c r="HK14" s="239"/>
      <c r="HL14" s="239"/>
      <c r="HM14" s="239"/>
      <c r="HN14" s="239"/>
      <c r="HO14" s="239"/>
      <c r="HP14" s="239"/>
      <c r="HQ14" s="239"/>
      <c r="HR14" s="239"/>
      <c r="HS14" s="239"/>
      <c r="HT14" s="239"/>
      <c r="HU14" s="239"/>
      <c r="HV14" s="239"/>
      <c r="HW14" s="239"/>
      <c r="HX14" s="239"/>
      <c r="HY14" s="239"/>
      <c r="HZ14" s="239"/>
      <c r="IA14" s="239"/>
      <c r="IB14" s="239"/>
      <c r="IC14" s="239"/>
      <c r="ID14" s="239"/>
      <c r="IE14" s="239"/>
      <c r="IF14" s="239"/>
      <c r="IG14" s="239"/>
      <c r="IH14" s="239"/>
      <c r="II14" s="239"/>
      <c r="IJ14" s="239"/>
      <c r="IK14" s="239"/>
      <c r="IL14" s="239"/>
      <c r="IM14" s="239"/>
      <c r="IN14" s="239"/>
      <c r="IO14" s="239"/>
      <c r="IP14" s="239"/>
      <c r="IQ14" s="239"/>
      <c r="IR14" s="239"/>
      <c r="IS14" s="239"/>
      <c r="IT14" s="239"/>
      <c r="IU14" s="239"/>
      <c r="IV14" s="239"/>
      <c r="IW14" s="239"/>
      <c r="IX14" s="239"/>
      <c r="IY14" s="239"/>
      <c r="IZ14" s="239"/>
      <c r="JA14" s="239"/>
      <c r="JB14" s="239"/>
      <c r="JC14" s="239"/>
      <c r="JD14" s="239"/>
      <c r="JE14" s="239"/>
      <c r="JF14" s="239"/>
      <c r="JG14" s="239"/>
      <c r="JH14" s="239"/>
      <c r="JI14" s="239"/>
      <c r="JJ14" s="239"/>
      <c r="JK14" s="239"/>
      <c r="JL14" s="239"/>
      <c r="JM14" s="239"/>
      <c r="JN14" s="239"/>
      <c r="JO14" s="239"/>
      <c r="JP14" s="239"/>
      <c r="JQ14" s="239"/>
      <c r="JR14" s="239"/>
      <c r="JS14" s="239"/>
      <c r="JT14" s="239"/>
      <c r="JU14" s="239"/>
      <c r="JV14" s="239"/>
      <c r="JW14" s="239"/>
      <c r="JX14" s="239"/>
      <c r="JY14" s="239"/>
      <c r="JZ14" s="239"/>
      <c r="KA14" s="239"/>
      <c r="KB14" s="239"/>
      <c r="KC14" s="239"/>
      <c r="KD14" s="239"/>
      <c r="KE14" s="239"/>
      <c r="KF14" s="239"/>
      <c r="KG14" s="239"/>
      <c r="KH14" s="239"/>
      <c r="KI14" s="239"/>
      <c r="KJ14" s="239"/>
      <c r="KK14" s="239"/>
      <c r="KL14" s="239"/>
      <c r="KM14" s="239"/>
      <c r="KN14" s="239"/>
      <c r="KO14" s="239"/>
      <c r="KP14" s="239"/>
      <c r="KQ14" s="239"/>
      <c r="KR14" s="239"/>
      <c r="KS14" s="239"/>
      <c r="KT14" s="239"/>
      <c r="KU14" s="239"/>
      <c r="KV14" s="239"/>
      <c r="KW14" s="239"/>
      <c r="KX14" s="239"/>
      <c r="KY14" s="239"/>
      <c r="KZ14" s="239"/>
      <c r="LA14" s="239"/>
      <c r="LB14" s="239"/>
      <c r="LC14" s="239"/>
      <c r="LD14" s="239"/>
      <c r="LE14" s="239"/>
      <c r="LF14" s="239"/>
      <c r="LG14" s="239"/>
      <c r="LH14" s="239"/>
      <c r="LI14" s="239"/>
      <c r="LJ14" s="239"/>
      <c r="LK14" s="239"/>
      <c r="LL14" s="239"/>
      <c r="LM14" s="239"/>
      <c r="LN14" s="239"/>
      <c r="LO14" s="239"/>
      <c r="LP14" s="239"/>
      <c r="LQ14" s="239"/>
      <c r="LR14" s="239"/>
      <c r="LS14" s="239"/>
      <c r="LT14" s="239"/>
      <c r="LU14" s="239"/>
      <c r="LV14" s="239"/>
      <c r="LW14" s="239"/>
      <c r="LX14" s="239"/>
      <c r="LY14" s="239"/>
      <c r="LZ14" s="239"/>
      <c r="MA14" s="239"/>
      <c r="MB14" s="239"/>
      <c r="MC14" s="239"/>
      <c r="MD14" s="239"/>
      <c r="ME14" s="239"/>
      <c r="MF14" s="239"/>
      <c r="MG14" s="239"/>
      <c r="MH14" s="239"/>
      <c r="MI14" s="239"/>
      <c r="MJ14" s="239"/>
      <c r="MK14" s="239"/>
      <c r="ML14" s="239"/>
      <c r="MM14" s="239"/>
      <c r="MN14" s="239"/>
      <c r="MO14" s="239"/>
      <c r="MP14" s="239"/>
      <c r="MQ14" s="239"/>
      <c r="MR14" s="239"/>
      <c r="MS14" s="239"/>
      <c r="MT14" s="239"/>
      <c r="MU14" s="239"/>
      <c r="MV14" s="239"/>
      <c r="MW14" s="239"/>
      <c r="MX14" s="239"/>
      <c r="MY14" s="239"/>
      <c r="MZ14" s="239"/>
      <c r="NA14" s="239"/>
      <c r="NB14" s="239"/>
      <c r="NC14" s="239"/>
      <c r="ND14" s="239"/>
      <c r="NE14" s="239"/>
      <c r="NF14" s="239"/>
      <c r="NG14" s="239"/>
      <c r="NH14" s="239"/>
      <c r="NI14" s="239"/>
      <c r="NJ14" s="239"/>
      <c r="NK14" s="239"/>
      <c r="NL14" s="239"/>
      <c r="NM14" s="239"/>
      <c r="NN14" s="239"/>
      <c r="NO14" s="239"/>
      <c r="NP14" s="239"/>
      <c r="NQ14" s="239"/>
      <c r="NR14" s="239"/>
      <c r="NS14" s="239"/>
      <c r="NT14" s="239"/>
      <c r="NU14" s="239"/>
      <c r="NV14" s="239"/>
      <c r="NW14" s="239"/>
      <c r="NX14" s="239"/>
      <c r="NY14" s="239"/>
      <c r="NZ14" s="239"/>
      <c r="OA14" s="239"/>
      <c r="OB14" s="239"/>
      <c r="OC14" s="239"/>
      <c r="OD14" s="239"/>
      <c r="OE14" s="239"/>
      <c r="OF14" s="239"/>
      <c r="OG14" s="239"/>
      <c r="OH14" s="239"/>
      <c r="OI14" s="239"/>
      <c r="OJ14" s="239"/>
      <c r="OK14" s="239"/>
      <c r="OL14" s="239"/>
      <c r="OM14" s="239"/>
      <c r="ON14" s="239"/>
      <c r="OO14" s="239"/>
      <c r="OP14" s="239"/>
      <c r="OQ14" s="239"/>
      <c r="OR14" s="239"/>
      <c r="OS14" s="239"/>
      <c r="OT14" s="239"/>
      <c r="OU14" s="239"/>
      <c r="OV14" s="239"/>
      <c r="OW14" s="239"/>
      <c r="OX14" s="239"/>
      <c r="OY14" s="239"/>
      <c r="OZ14" s="239"/>
      <c r="PA14" s="239"/>
      <c r="PB14" s="239"/>
      <c r="PC14" s="239"/>
      <c r="PD14" s="239"/>
      <c r="PE14" s="239"/>
      <c r="PF14" s="239"/>
      <c r="PG14" s="239"/>
      <c r="PH14" s="239"/>
      <c r="PI14" s="239"/>
      <c r="PJ14" s="239"/>
      <c r="PK14" s="239"/>
      <c r="PL14" s="239"/>
      <c r="PM14" s="239"/>
      <c r="PN14" s="239"/>
      <c r="PO14" s="239"/>
      <c r="PP14" s="239"/>
      <c r="PQ14" s="239"/>
      <c r="PR14" s="239"/>
      <c r="PS14" s="239"/>
      <c r="PT14" s="239"/>
      <c r="PU14" s="239"/>
      <c r="PV14" s="239"/>
      <c r="PW14" s="239"/>
      <c r="PX14" s="239"/>
      <c r="PY14" s="239"/>
      <c r="PZ14" s="239"/>
      <c r="QA14" s="239"/>
      <c r="QB14" s="239"/>
      <c r="QC14" s="239"/>
      <c r="QD14" s="239"/>
      <c r="QE14" s="239"/>
      <c r="QF14" s="239"/>
      <c r="QG14" s="239"/>
      <c r="QH14" s="239"/>
      <c r="QI14" s="239"/>
      <c r="QJ14" s="239"/>
      <c r="QK14" s="239"/>
      <c r="QL14" s="239"/>
      <c r="QM14" s="239"/>
      <c r="QN14" s="239"/>
      <c r="QO14" s="239"/>
      <c r="QP14" s="239"/>
      <c r="QQ14" s="239"/>
      <c r="QR14" s="239"/>
      <c r="QS14" s="239"/>
      <c r="QT14" s="239"/>
      <c r="QU14" s="239"/>
      <c r="QV14" s="239"/>
      <c r="QW14" s="239"/>
      <c r="QX14" s="239"/>
      <c r="QY14" s="239"/>
      <c r="QZ14" s="239"/>
      <c r="RA14" s="239"/>
      <c r="RB14" s="239"/>
      <c r="RC14" s="239"/>
      <c r="RD14" s="239"/>
      <c r="RE14" s="239"/>
      <c r="RF14" s="239"/>
      <c r="RG14" s="239"/>
      <c r="RH14" s="239"/>
      <c r="RI14" s="239"/>
      <c r="RJ14" s="239"/>
      <c r="RK14" s="239"/>
      <c r="RL14" s="239"/>
      <c r="RM14" s="239"/>
      <c r="RN14" s="239"/>
      <c r="RO14" s="239"/>
      <c r="RP14" s="239"/>
      <c r="RQ14" s="239"/>
      <c r="RR14" s="239"/>
      <c r="RS14" s="239"/>
      <c r="RT14" s="239"/>
      <c r="RU14" s="239"/>
      <c r="RV14" s="239"/>
      <c r="RW14" s="239"/>
      <c r="RX14" s="239"/>
      <c r="RY14" s="239"/>
      <c r="RZ14" s="239"/>
      <c r="SA14" s="239"/>
      <c r="SB14" s="239"/>
      <c r="SC14" s="239"/>
      <c r="SD14" s="239"/>
      <c r="SE14" s="239"/>
      <c r="SF14" s="239"/>
    </row>
    <row r="15" spans="1:500" x14ac:dyDescent="0.25">
      <c r="A15" s="246" t="s">
        <v>17</v>
      </c>
      <c r="B15" s="238">
        <v>1.484</v>
      </c>
      <c r="C15" s="238">
        <v>-0.28999999999999998</v>
      </c>
      <c r="D15" s="238">
        <v>0.128</v>
      </c>
      <c r="E15" s="238">
        <v>0.14000000000000001</v>
      </c>
      <c r="F15" s="238">
        <v>2.222</v>
      </c>
      <c r="G15" s="238">
        <v>1.4570000000000001</v>
      </c>
      <c r="H15" s="238">
        <v>0.58199999999999996</v>
      </c>
      <c r="I15" s="238">
        <v>-8.8999999999999996E-2</v>
      </c>
      <c r="J15" s="238">
        <v>0.53500000000000003</v>
      </c>
      <c r="K15" s="238">
        <v>0.78800000000000003</v>
      </c>
      <c r="L15" s="238">
        <v>0.51800000000000002</v>
      </c>
      <c r="M15" s="238">
        <v>0.27600000000000002</v>
      </c>
      <c r="N15" s="238">
        <v>0.53500000000000003</v>
      </c>
      <c r="O15" s="238">
        <v>0.82099999999999995</v>
      </c>
      <c r="P15" s="238">
        <v>0.184</v>
      </c>
      <c r="Q15" s="238">
        <v>0.32100000000000001</v>
      </c>
      <c r="R15" s="238">
        <v>0.20599999999999999</v>
      </c>
      <c r="S15" s="238">
        <v>0.28499999999999998</v>
      </c>
      <c r="T15" s="238">
        <v>-6.2E-2</v>
      </c>
      <c r="U15" s="238">
        <v>0.95599999999999996</v>
      </c>
      <c r="V15" s="238">
        <v>0.36899999999999999</v>
      </c>
      <c r="W15" s="238">
        <v>0.47899999999999998</v>
      </c>
      <c r="X15" s="238">
        <v>0.33700000000000002</v>
      </c>
      <c r="Y15" s="238">
        <v>0.255</v>
      </c>
      <c r="Z15" s="238">
        <v>0.25800000000000001</v>
      </c>
      <c r="AA15" s="238">
        <v>-4.0000000000000001E-3</v>
      </c>
      <c r="AB15" s="238">
        <v>0.72099999999999997</v>
      </c>
      <c r="AC15" s="238">
        <v>0.19700000000000001</v>
      </c>
      <c r="AD15" s="238">
        <v>0.35899999999999999</v>
      </c>
      <c r="AE15" s="238">
        <v>0.55100000000000005</v>
      </c>
      <c r="AF15" s="238">
        <v>0.57599999999999996</v>
      </c>
      <c r="AG15" s="238">
        <v>0.52700000000000002</v>
      </c>
      <c r="AH15" s="238">
        <v>0.67100000000000004</v>
      </c>
      <c r="AI15" s="238">
        <v>5.8000000000000003E-2</v>
      </c>
      <c r="AJ15" s="238">
        <v>0.68</v>
      </c>
      <c r="AK15" s="238">
        <v>0.50800000000000001</v>
      </c>
      <c r="AL15" s="238">
        <v>0.19500000000000001</v>
      </c>
      <c r="AM15" s="238">
        <v>0.11899999999999999</v>
      </c>
      <c r="AN15" s="238">
        <v>0.105</v>
      </c>
      <c r="AO15" s="238">
        <v>0.104</v>
      </c>
      <c r="AP15" s="238">
        <v>0.25800000000000001</v>
      </c>
      <c r="AQ15" s="238">
        <v>0.38100000000000001</v>
      </c>
      <c r="AR15" s="238">
        <v>0.40500000000000003</v>
      </c>
      <c r="AS15" s="238">
        <v>0.35099999999999998</v>
      </c>
      <c r="AT15" s="238">
        <v>0.73</v>
      </c>
      <c r="AU15" s="238">
        <v>9.5000000000000001E-2</v>
      </c>
      <c r="AV15" s="238">
        <v>0.74</v>
      </c>
      <c r="AW15" s="238">
        <v>0.67900000000000005</v>
      </c>
      <c r="AX15" s="238">
        <v>0.33</v>
      </c>
      <c r="AY15" s="238">
        <v>0.25600000000000001</v>
      </c>
      <c r="AZ15" s="238">
        <v>0.33</v>
      </c>
      <c r="BA15" s="238">
        <v>0.32900000000000001</v>
      </c>
      <c r="BB15" s="460"/>
      <c r="BC15" s="460"/>
      <c r="BD15" s="460"/>
      <c r="BE15" s="239"/>
      <c r="BF15" s="239"/>
      <c r="BG15" s="239"/>
      <c r="BH15" s="239"/>
      <c r="BI15" s="239"/>
      <c r="BJ15" s="239"/>
      <c r="BK15" s="239"/>
      <c r="BL15" s="239"/>
      <c r="BM15" s="239"/>
      <c r="BN15" s="239"/>
      <c r="BO15" s="239"/>
      <c r="BP15" s="239"/>
      <c r="BQ15" s="239"/>
      <c r="BR15" s="239"/>
      <c r="BS15" s="239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/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  <c r="DC15" s="239"/>
      <c r="DD15" s="239"/>
      <c r="DE15" s="239"/>
      <c r="DF15" s="239"/>
      <c r="DG15" s="239"/>
      <c r="DH15" s="239"/>
      <c r="DI15" s="239"/>
      <c r="DJ15" s="239"/>
      <c r="DK15" s="239"/>
      <c r="DL15" s="239"/>
      <c r="DM15" s="239"/>
      <c r="DN15" s="239"/>
      <c r="DO15" s="239"/>
      <c r="DP15" s="239"/>
      <c r="DQ15" s="239"/>
      <c r="DR15" s="239"/>
      <c r="DS15" s="239"/>
      <c r="DT15" s="239"/>
      <c r="DU15" s="239"/>
      <c r="DV15" s="239"/>
      <c r="DW15" s="239"/>
      <c r="DX15" s="239"/>
      <c r="DY15" s="239"/>
      <c r="DZ15" s="239"/>
      <c r="EA15" s="239"/>
      <c r="EB15" s="239"/>
      <c r="EC15" s="239"/>
      <c r="ED15" s="239"/>
      <c r="EE15" s="239"/>
      <c r="EF15" s="239"/>
      <c r="EG15" s="239"/>
      <c r="EH15" s="239"/>
      <c r="EI15" s="239"/>
      <c r="EJ15" s="239"/>
      <c r="EK15" s="239"/>
      <c r="EL15" s="239"/>
      <c r="EM15" s="239"/>
      <c r="EN15" s="239"/>
      <c r="EO15" s="239"/>
      <c r="EP15" s="239"/>
      <c r="EQ15" s="239"/>
      <c r="ER15" s="239"/>
      <c r="ES15" s="239"/>
      <c r="ET15" s="239"/>
      <c r="EU15" s="239"/>
      <c r="EV15" s="239"/>
      <c r="EW15" s="239"/>
      <c r="EX15" s="239"/>
      <c r="EY15" s="239"/>
      <c r="EZ15" s="239"/>
      <c r="FA15" s="239"/>
      <c r="FB15" s="239"/>
      <c r="FC15" s="239"/>
      <c r="FD15" s="239"/>
      <c r="FE15" s="239"/>
      <c r="FF15" s="239"/>
      <c r="FG15" s="239"/>
      <c r="FH15" s="239"/>
      <c r="FI15" s="239"/>
      <c r="FJ15" s="239"/>
      <c r="FK15" s="239"/>
      <c r="FL15" s="239"/>
      <c r="FM15" s="239"/>
      <c r="FN15" s="239"/>
      <c r="FO15" s="239"/>
      <c r="FP15" s="239"/>
      <c r="FQ15" s="239"/>
      <c r="FR15" s="239"/>
      <c r="FS15" s="239"/>
      <c r="FT15" s="239"/>
      <c r="FU15" s="239"/>
      <c r="FV15" s="239"/>
      <c r="FW15" s="239"/>
      <c r="FX15" s="239"/>
      <c r="FY15" s="239"/>
      <c r="FZ15" s="239"/>
      <c r="GA15" s="239"/>
      <c r="GB15" s="239"/>
      <c r="GC15" s="239"/>
      <c r="GD15" s="239"/>
      <c r="GE15" s="239"/>
      <c r="GF15" s="239"/>
      <c r="GG15" s="239"/>
      <c r="GH15" s="239"/>
      <c r="GI15" s="239"/>
      <c r="GJ15" s="239"/>
      <c r="GK15" s="239"/>
      <c r="GL15" s="239"/>
      <c r="GM15" s="239"/>
      <c r="GN15" s="239"/>
      <c r="GO15" s="239"/>
      <c r="GP15" s="239"/>
      <c r="GQ15" s="239"/>
      <c r="GR15" s="239"/>
      <c r="GS15" s="239"/>
      <c r="GT15" s="239"/>
      <c r="GU15" s="239"/>
      <c r="GV15" s="239"/>
      <c r="GW15" s="239"/>
      <c r="GX15" s="239"/>
      <c r="GY15" s="239"/>
      <c r="GZ15" s="239"/>
      <c r="HA15" s="239"/>
      <c r="HB15" s="239"/>
      <c r="HC15" s="239"/>
      <c r="HD15" s="239"/>
      <c r="HE15" s="239"/>
      <c r="HF15" s="239"/>
      <c r="HG15" s="239"/>
      <c r="HH15" s="239"/>
      <c r="HI15" s="239"/>
      <c r="HJ15" s="239"/>
      <c r="HK15" s="239"/>
      <c r="HL15" s="239"/>
      <c r="HM15" s="239"/>
      <c r="HN15" s="239"/>
      <c r="HO15" s="239"/>
      <c r="HP15" s="239"/>
      <c r="HQ15" s="239"/>
      <c r="HR15" s="239"/>
      <c r="HS15" s="239"/>
      <c r="HT15" s="239"/>
      <c r="HU15" s="239"/>
      <c r="HV15" s="239"/>
      <c r="HW15" s="239"/>
      <c r="HX15" s="239"/>
      <c r="HY15" s="239"/>
      <c r="HZ15" s="239"/>
      <c r="IA15" s="239"/>
      <c r="IB15" s="239"/>
      <c r="IC15" s="239"/>
      <c r="ID15" s="239"/>
      <c r="IE15" s="239"/>
      <c r="IF15" s="239"/>
      <c r="IG15" s="239"/>
      <c r="IH15" s="239"/>
      <c r="II15" s="239"/>
      <c r="IJ15" s="239"/>
      <c r="IK15" s="239"/>
      <c r="IL15" s="239"/>
      <c r="IM15" s="239"/>
      <c r="IN15" s="239"/>
      <c r="IO15" s="239"/>
      <c r="IP15" s="239"/>
      <c r="IQ15" s="239"/>
      <c r="IR15" s="239"/>
      <c r="IS15" s="239"/>
      <c r="IT15" s="239"/>
      <c r="IU15" s="239"/>
      <c r="IV15" s="239"/>
      <c r="IW15" s="239"/>
      <c r="IX15" s="239"/>
      <c r="IY15" s="239"/>
      <c r="IZ15" s="239"/>
      <c r="JA15" s="239"/>
      <c r="JB15" s="239"/>
      <c r="JC15" s="239"/>
      <c r="JD15" s="239"/>
      <c r="JE15" s="239"/>
      <c r="JF15" s="239"/>
      <c r="JG15" s="239"/>
      <c r="JH15" s="239"/>
      <c r="JI15" s="239"/>
      <c r="JJ15" s="239"/>
      <c r="JK15" s="239"/>
      <c r="JL15" s="239"/>
      <c r="JM15" s="239"/>
      <c r="JN15" s="239"/>
      <c r="JO15" s="239"/>
      <c r="JP15" s="239"/>
      <c r="JQ15" s="239"/>
      <c r="JR15" s="239"/>
      <c r="JS15" s="239"/>
      <c r="JT15" s="239"/>
      <c r="JU15" s="239"/>
      <c r="JV15" s="239"/>
      <c r="JW15" s="239"/>
      <c r="JX15" s="239"/>
      <c r="JY15" s="239"/>
      <c r="JZ15" s="239"/>
      <c r="KA15" s="239"/>
      <c r="KB15" s="239"/>
      <c r="KC15" s="239"/>
      <c r="KD15" s="239"/>
      <c r="KE15" s="239"/>
      <c r="KF15" s="239"/>
      <c r="KG15" s="239"/>
      <c r="KH15" s="239"/>
      <c r="KI15" s="239"/>
      <c r="KJ15" s="239"/>
      <c r="KK15" s="239"/>
      <c r="KL15" s="239"/>
      <c r="KM15" s="239"/>
      <c r="KN15" s="239"/>
      <c r="KO15" s="239"/>
      <c r="KP15" s="239"/>
      <c r="KQ15" s="239"/>
      <c r="KR15" s="239"/>
      <c r="KS15" s="239"/>
      <c r="KT15" s="239"/>
      <c r="KU15" s="239"/>
      <c r="KV15" s="239"/>
      <c r="KW15" s="239"/>
      <c r="KX15" s="239"/>
      <c r="KY15" s="239"/>
      <c r="KZ15" s="239"/>
      <c r="LA15" s="239"/>
      <c r="LB15" s="239"/>
      <c r="LC15" s="239"/>
      <c r="LD15" s="239"/>
      <c r="LE15" s="239"/>
      <c r="LF15" s="239"/>
      <c r="LG15" s="239"/>
      <c r="LH15" s="239"/>
      <c r="LI15" s="239"/>
      <c r="LJ15" s="239"/>
      <c r="LK15" s="239"/>
      <c r="LL15" s="239"/>
      <c r="LM15" s="239"/>
      <c r="LN15" s="239"/>
      <c r="LO15" s="239"/>
      <c r="LP15" s="239"/>
      <c r="LQ15" s="239"/>
      <c r="LR15" s="239"/>
      <c r="LS15" s="239"/>
      <c r="LT15" s="239"/>
      <c r="LU15" s="239"/>
      <c r="LV15" s="239"/>
      <c r="LW15" s="239"/>
      <c r="LX15" s="239"/>
      <c r="LY15" s="239"/>
      <c r="LZ15" s="239"/>
      <c r="MA15" s="239"/>
      <c r="MB15" s="239"/>
      <c r="MC15" s="239"/>
      <c r="MD15" s="239"/>
      <c r="ME15" s="239"/>
      <c r="MF15" s="239"/>
      <c r="MG15" s="239"/>
      <c r="MH15" s="239"/>
      <c r="MI15" s="239"/>
      <c r="MJ15" s="239"/>
      <c r="MK15" s="239"/>
      <c r="ML15" s="239"/>
      <c r="MM15" s="239"/>
      <c r="MN15" s="239"/>
      <c r="MO15" s="239"/>
      <c r="MP15" s="239"/>
      <c r="MQ15" s="239"/>
      <c r="MR15" s="239"/>
      <c r="MS15" s="239"/>
      <c r="MT15" s="239"/>
      <c r="MU15" s="239"/>
      <c r="MV15" s="239"/>
      <c r="MW15" s="239"/>
      <c r="MX15" s="239"/>
      <c r="MY15" s="239"/>
      <c r="MZ15" s="239"/>
      <c r="NA15" s="239"/>
      <c r="NB15" s="239"/>
      <c r="NC15" s="239"/>
      <c r="ND15" s="239"/>
      <c r="NE15" s="239"/>
      <c r="NF15" s="239"/>
      <c r="NG15" s="239"/>
      <c r="NH15" s="239"/>
      <c r="NI15" s="239"/>
      <c r="NJ15" s="239"/>
      <c r="NK15" s="239"/>
      <c r="NL15" s="239"/>
      <c r="NM15" s="239"/>
      <c r="NN15" s="239"/>
      <c r="NO15" s="239"/>
      <c r="NP15" s="239"/>
      <c r="NQ15" s="239"/>
      <c r="NR15" s="239"/>
      <c r="NS15" s="239"/>
      <c r="NT15" s="239"/>
      <c r="NU15" s="239"/>
      <c r="NV15" s="239"/>
      <c r="NW15" s="239"/>
      <c r="NX15" s="239"/>
      <c r="NY15" s="239"/>
      <c r="NZ15" s="239"/>
      <c r="OA15" s="239"/>
      <c r="OB15" s="239"/>
      <c r="OC15" s="239"/>
      <c r="OD15" s="239"/>
      <c r="OE15" s="239"/>
      <c r="OF15" s="239"/>
      <c r="OG15" s="239"/>
      <c r="OH15" s="239"/>
      <c r="OI15" s="239"/>
      <c r="OJ15" s="239"/>
      <c r="OK15" s="239"/>
      <c r="OL15" s="239"/>
      <c r="OM15" s="239"/>
      <c r="ON15" s="239"/>
      <c r="OO15" s="239"/>
      <c r="OP15" s="239"/>
      <c r="OQ15" s="239"/>
      <c r="OR15" s="239"/>
      <c r="OS15" s="239"/>
      <c r="OT15" s="239"/>
      <c r="OU15" s="239"/>
      <c r="OV15" s="239"/>
      <c r="OW15" s="239"/>
      <c r="OX15" s="239"/>
      <c r="OY15" s="239"/>
      <c r="OZ15" s="239"/>
      <c r="PA15" s="239"/>
      <c r="PB15" s="239"/>
      <c r="PC15" s="239"/>
      <c r="PD15" s="239"/>
      <c r="PE15" s="239"/>
      <c r="PF15" s="239"/>
      <c r="PG15" s="239"/>
      <c r="PH15" s="239"/>
      <c r="PI15" s="239"/>
      <c r="PJ15" s="239"/>
      <c r="PK15" s="239"/>
      <c r="PL15" s="239"/>
      <c r="PM15" s="239"/>
      <c r="PN15" s="239"/>
      <c r="PO15" s="239"/>
      <c r="PP15" s="239"/>
      <c r="PQ15" s="239"/>
      <c r="PR15" s="239"/>
      <c r="PS15" s="239"/>
      <c r="PT15" s="239"/>
      <c r="PU15" s="239"/>
      <c r="PV15" s="239"/>
      <c r="PW15" s="239"/>
      <c r="PX15" s="239"/>
      <c r="PY15" s="239"/>
      <c r="PZ15" s="239"/>
      <c r="QA15" s="239"/>
      <c r="QB15" s="239"/>
      <c r="QC15" s="239"/>
      <c r="QD15" s="239"/>
      <c r="QE15" s="239"/>
      <c r="QF15" s="239"/>
      <c r="QG15" s="239"/>
      <c r="QH15" s="239"/>
      <c r="QI15" s="239"/>
      <c r="QJ15" s="239"/>
      <c r="QK15" s="239"/>
      <c r="QL15" s="239"/>
      <c r="QM15" s="239"/>
      <c r="QN15" s="239"/>
      <c r="QO15" s="239"/>
      <c r="QP15" s="239"/>
      <c r="QQ15" s="239"/>
      <c r="QR15" s="239"/>
      <c r="QS15" s="239"/>
      <c r="QT15" s="239"/>
      <c r="QU15" s="239"/>
      <c r="QV15" s="239"/>
      <c r="QW15" s="239"/>
      <c r="QX15" s="239"/>
      <c r="QY15" s="239"/>
      <c r="QZ15" s="239"/>
      <c r="RA15" s="239"/>
      <c r="RB15" s="239"/>
      <c r="RC15" s="239"/>
      <c r="RD15" s="239"/>
      <c r="RE15" s="239"/>
      <c r="RF15" s="239"/>
      <c r="RG15" s="239"/>
      <c r="RH15" s="239"/>
      <c r="RI15" s="239"/>
      <c r="RJ15" s="239"/>
      <c r="RK15" s="239"/>
      <c r="RL15" s="239"/>
      <c r="RM15" s="239"/>
      <c r="RN15" s="239"/>
      <c r="RO15" s="239"/>
      <c r="RP15" s="239"/>
      <c r="RQ15" s="239"/>
      <c r="RR15" s="239"/>
      <c r="RS15" s="239"/>
      <c r="RT15" s="239"/>
      <c r="RU15" s="239"/>
      <c r="RV15" s="239"/>
      <c r="RW15" s="239"/>
      <c r="RX15" s="239"/>
      <c r="RY15" s="239"/>
      <c r="RZ15" s="239"/>
      <c r="SA15" s="239"/>
      <c r="SB15" s="239"/>
      <c r="SC15" s="239"/>
      <c r="SD15" s="239"/>
      <c r="SE15" s="239"/>
      <c r="SF15" s="239"/>
    </row>
    <row r="16" spans="1:500" x14ac:dyDescent="0.25">
      <c r="A16" s="246" t="s">
        <v>18</v>
      </c>
      <c r="B16" s="238">
        <v>-0.17899999999999999</v>
      </c>
      <c r="C16" s="238">
        <v>-0.04</v>
      </c>
      <c r="D16" s="238">
        <v>-6.5000000000000002E-2</v>
      </c>
      <c r="E16" s="238">
        <v>-6.3E-2</v>
      </c>
      <c r="F16" s="238">
        <v>-0.11700000000000001</v>
      </c>
      <c r="G16" s="238">
        <v>-0.10299999999999999</v>
      </c>
      <c r="H16" s="238">
        <v>-0.12</v>
      </c>
      <c r="I16" s="238">
        <v>-0.113</v>
      </c>
      <c r="J16" s="238">
        <v>-0.22900000000000001</v>
      </c>
      <c r="K16" s="238">
        <v>-0.248</v>
      </c>
      <c r="L16" s="238">
        <v>-0.28799999999999998</v>
      </c>
      <c r="M16" s="238">
        <v>-0.26500000000000001</v>
      </c>
      <c r="N16" s="238">
        <v>-0.318</v>
      </c>
      <c r="O16" s="238">
        <v>-0.31</v>
      </c>
      <c r="P16" s="238">
        <v>-0.16900000000000001</v>
      </c>
      <c r="Q16" s="238">
        <v>-0.20899999999999999</v>
      </c>
      <c r="R16" s="238">
        <v>-0.189</v>
      </c>
      <c r="S16" s="238">
        <v>-0.224</v>
      </c>
      <c r="T16" s="238">
        <v>-0.106</v>
      </c>
      <c r="U16" s="238">
        <v>-0.128</v>
      </c>
      <c r="V16" s="238">
        <v>-9.9000000000000005E-2</v>
      </c>
      <c r="W16" s="238">
        <v>-0.11799999999999999</v>
      </c>
      <c r="X16" s="238">
        <v>-3.2000000000000001E-2</v>
      </c>
      <c r="Y16" s="238">
        <v>-2.3E-2</v>
      </c>
      <c r="Z16" s="238">
        <v>-3.6999999999999998E-2</v>
      </c>
      <c r="AA16" s="238">
        <v>-0.09</v>
      </c>
      <c r="AB16" s="238">
        <v>-0.22600000000000001</v>
      </c>
      <c r="AC16" s="238">
        <v>-0.128</v>
      </c>
      <c r="AD16" s="238">
        <v>5.0000000000000001E-3</v>
      </c>
      <c r="AE16" s="238">
        <v>-6.2E-2</v>
      </c>
      <c r="AF16" s="238">
        <v>-0.10199999999999999</v>
      </c>
      <c r="AG16" s="238">
        <v>-7.4999999999999997E-2</v>
      </c>
      <c r="AH16" s="238">
        <v>-7.0999999999999994E-2</v>
      </c>
      <c r="AI16" s="238">
        <v>-1.4999999999999999E-2</v>
      </c>
      <c r="AJ16" s="238">
        <v>-7.9000000000000001E-2</v>
      </c>
      <c r="AK16" s="238">
        <v>-5.6000000000000001E-2</v>
      </c>
      <c r="AL16" s="238">
        <v>0</v>
      </c>
      <c r="AM16" s="238">
        <v>-3.0000000000000001E-3</v>
      </c>
      <c r="AN16" s="238">
        <v>1E-3</v>
      </c>
      <c r="AO16" s="238">
        <v>2.4E-2</v>
      </c>
      <c r="AP16" s="238">
        <v>-3.6999999999999998E-2</v>
      </c>
      <c r="AQ16" s="238">
        <v>-0.1</v>
      </c>
      <c r="AR16" s="238">
        <v>-0.13600000000000001</v>
      </c>
      <c r="AS16" s="238">
        <v>-0.111</v>
      </c>
      <c r="AT16" s="238">
        <v>-0.13100000000000001</v>
      </c>
      <c r="AU16" s="238">
        <v>-5.0999999999999997E-2</v>
      </c>
      <c r="AV16" s="238">
        <v>-0.13900000000000001</v>
      </c>
      <c r="AW16" s="238">
        <v>-0.11799999999999999</v>
      </c>
      <c r="AX16" s="238">
        <v>-4.3999999999999997E-2</v>
      </c>
      <c r="AY16" s="238">
        <v>-4.3999999999999997E-2</v>
      </c>
      <c r="AZ16" s="238">
        <v>-4.2999999999999997E-2</v>
      </c>
      <c r="BA16" s="238">
        <v>-1.6E-2</v>
      </c>
      <c r="BB16" s="460"/>
      <c r="BC16" s="460"/>
      <c r="BD16" s="460"/>
      <c r="BE16" s="239"/>
      <c r="BF16" s="239"/>
      <c r="BG16" s="239"/>
      <c r="BH16" s="239"/>
      <c r="BI16" s="239"/>
      <c r="BJ16" s="239"/>
      <c r="BK16" s="239"/>
      <c r="BL16" s="239"/>
      <c r="BM16" s="239"/>
      <c r="BN16" s="239"/>
      <c r="BO16" s="239"/>
      <c r="BP16" s="239"/>
      <c r="BQ16" s="239"/>
      <c r="BR16" s="239"/>
      <c r="BS16" s="239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/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  <c r="DC16" s="239"/>
      <c r="DD16" s="239"/>
      <c r="DE16" s="239"/>
      <c r="DF16" s="239"/>
      <c r="DG16" s="239"/>
      <c r="DH16" s="239"/>
      <c r="DI16" s="239"/>
      <c r="DJ16" s="239"/>
      <c r="DK16" s="239"/>
      <c r="DL16" s="239"/>
      <c r="DM16" s="239"/>
      <c r="DN16" s="239"/>
      <c r="DO16" s="239"/>
      <c r="DP16" s="239"/>
      <c r="DQ16" s="239"/>
      <c r="DR16" s="239"/>
      <c r="DS16" s="239"/>
      <c r="DT16" s="239"/>
      <c r="DU16" s="239"/>
      <c r="DV16" s="239"/>
      <c r="DW16" s="239"/>
      <c r="DX16" s="239"/>
      <c r="DY16" s="239"/>
      <c r="DZ16" s="239"/>
      <c r="EA16" s="239"/>
      <c r="EB16" s="239"/>
      <c r="EC16" s="239"/>
      <c r="ED16" s="239"/>
      <c r="EE16" s="239"/>
      <c r="EF16" s="239"/>
      <c r="EG16" s="239"/>
      <c r="EH16" s="239"/>
      <c r="EI16" s="239"/>
      <c r="EJ16" s="239"/>
      <c r="EK16" s="239"/>
      <c r="EL16" s="239"/>
      <c r="EM16" s="239"/>
      <c r="EN16" s="239"/>
      <c r="EO16" s="239"/>
      <c r="EP16" s="239"/>
      <c r="EQ16" s="239"/>
      <c r="ER16" s="239"/>
      <c r="ES16" s="239"/>
      <c r="ET16" s="239"/>
      <c r="EU16" s="239"/>
      <c r="EV16" s="239"/>
      <c r="EW16" s="239"/>
      <c r="EX16" s="239"/>
      <c r="EY16" s="239"/>
      <c r="EZ16" s="239"/>
      <c r="FA16" s="239"/>
      <c r="FB16" s="239"/>
      <c r="FC16" s="239"/>
      <c r="FD16" s="239"/>
      <c r="FE16" s="239"/>
      <c r="FF16" s="239"/>
      <c r="FG16" s="239"/>
      <c r="FH16" s="239"/>
      <c r="FI16" s="239"/>
      <c r="FJ16" s="239"/>
      <c r="FK16" s="239"/>
      <c r="FL16" s="239"/>
      <c r="FM16" s="239"/>
      <c r="FN16" s="239"/>
      <c r="FO16" s="239"/>
      <c r="FP16" s="239"/>
      <c r="FQ16" s="239"/>
      <c r="FR16" s="239"/>
      <c r="FS16" s="239"/>
      <c r="FT16" s="239"/>
      <c r="FU16" s="239"/>
      <c r="FV16" s="239"/>
      <c r="FW16" s="239"/>
      <c r="FX16" s="239"/>
      <c r="FY16" s="239"/>
      <c r="FZ16" s="239"/>
      <c r="GA16" s="239"/>
      <c r="GB16" s="239"/>
      <c r="GC16" s="239"/>
      <c r="GD16" s="239"/>
      <c r="GE16" s="239"/>
      <c r="GF16" s="239"/>
      <c r="GG16" s="239"/>
      <c r="GH16" s="239"/>
      <c r="GI16" s="239"/>
      <c r="GJ16" s="239"/>
      <c r="GK16" s="239"/>
      <c r="GL16" s="239"/>
      <c r="GM16" s="239"/>
      <c r="GN16" s="239"/>
      <c r="GO16" s="239"/>
      <c r="GP16" s="239"/>
      <c r="GQ16" s="239"/>
      <c r="GR16" s="239"/>
      <c r="GS16" s="239"/>
      <c r="GT16" s="239"/>
      <c r="GU16" s="239"/>
      <c r="GV16" s="239"/>
      <c r="GW16" s="239"/>
      <c r="GX16" s="239"/>
      <c r="GY16" s="239"/>
      <c r="GZ16" s="239"/>
      <c r="HA16" s="239"/>
      <c r="HB16" s="239"/>
      <c r="HC16" s="239"/>
      <c r="HD16" s="239"/>
      <c r="HE16" s="239"/>
      <c r="HF16" s="239"/>
      <c r="HG16" s="239"/>
      <c r="HH16" s="239"/>
      <c r="HI16" s="239"/>
      <c r="HJ16" s="239"/>
      <c r="HK16" s="239"/>
      <c r="HL16" s="239"/>
      <c r="HM16" s="239"/>
      <c r="HN16" s="239"/>
      <c r="HO16" s="239"/>
      <c r="HP16" s="239"/>
      <c r="HQ16" s="239"/>
      <c r="HR16" s="239"/>
      <c r="HS16" s="239"/>
      <c r="HT16" s="239"/>
      <c r="HU16" s="239"/>
      <c r="HV16" s="239"/>
      <c r="HW16" s="239"/>
      <c r="HX16" s="239"/>
      <c r="HY16" s="239"/>
      <c r="HZ16" s="239"/>
      <c r="IA16" s="239"/>
      <c r="IB16" s="239"/>
      <c r="IC16" s="239"/>
      <c r="ID16" s="239"/>
      <c r="IE16" s="239"/>
      <c r="IF16" s="239"/>
      <c r="IG16" s="239"/>
      <c r="IH16" s="239"/>
      <c r="II16" s="239"/>
      <c r="IJ16" s="239"/>
      <c r="IK16" s="239"/>
      <c r="IL16" s="239"/>
      <c r="IM16" s="239"/>
      <c r="IN16" s="239"/>
      <c r="IO16" s="239"/>
      <c r="IP16" s="239"/>
      <c r="IQ16" s="239"/>
      <c r="IR16" s="239"/>
      <c r="IS16" s="239"/>
      <c r="IT16" s="239"/>
      <c r="IU16" s="239"/>
      <c r="IV16" s="239"/>
      <c r="IW16" s="239"/>
      <c r="IX16" s="239"/>
      <c r="IY16" s="239"/>
      <c r="IZ16" s="239"/>
      <c r="JA16" s="239"/>
      <c r="JB16" s="239"/>
      <c r="JC16" s="239"/>
      <c r="JD16" s="239"/>
      <c r="JE16" s="239"/>
      <c r="JF16" s="239"/>
      <c r="JG16" s="239"/>
      <c r="JH16" s="239"/>
      <c r="JI16" s="239"/>
      <c r="JJ16" s="239"/>
      <c r="JK16" s="239"/>
      <c r="JL16" s="239"/>
      <c r="JM16" s="239"/>
      <c r="JN16" s="239"/>
      <c r="JO16" s="239"/>
      <c r="JP16" s="239"/>
      <c r="JQ16" s="239"/>
      <c r="JR16" s="239"/>
      <c r="JS16" s="239"/>
      <c r="JT16" s="239"/>
      <c r="JU16" s="239"/>
      <c r="JV16" s="239"/>
      <c r="JW16" s="239"/>
      <c r="JX16" s="239"/>
      <c r="JY16" s="239"/>
      <c r="JZ16" s="239"/>
      <c r="KA16" s="239"/>
      <c r="KB16" s="239"/>
      <c r="KC16" s="239"/>
      <c r="KD16" s="239"/>
      <c r="KE16" s="239"/>
      <c r="KF16" s="239"/>
      <c r="KG16" s="239"/>
      <c r="KH16" s="239"/>
      <c r="KI16" s="239"/>
      <c r="KJ16" s="239"/>
      <c r="KK16" s="239"/>
      <c r="KL16" s="239"/>
      <c r="KM16" s="239"/>
      <c r="KN16" s="239"/>
      <c r="KO16" s="239"/>
      <c r="KP16" s="239"/>
      <c r="KQ16" s="239"/>
      <c r="KR16" s="239"/>
      <c r="KS16" s="239"/>
      <c r="KT16" s="239"/>
      <c r="KU16" s="239"/>
      <c r="KV16" s="239"/>
      <c r="KW16" s="239"/>
      <c r="KX16" s="239"/>
      <c r="KY16" s="239"/>
      <c r="KZ16" s="239"/>
      <c r="LA16" s="239"/>
      <c r="LB16" s="239"/>
      <c r="LC16" s="239"/>
      <c r="LD16" s="239"/>
      <c r="LE16" s="239"/>
      <c r="LF16" s="239"/>
      <c r="LG16" s="239"/>
      <c r="LH16" s="239"/>
      <c r="LI16" s="239"/>
      <c r="LJ16" s="239"/>
      <c r="LK16" s="239"/>
      <c r="LL16" s="239"/>
      <c r="LM16" s="239"/>
      <c r="LN16" s="239"/>
      <c r="LO16" s="239"/>
      <c r="LP16" s="239"/>
      <c r="LQ16" s="239"/>
      <c r="LR16" s="239"/>
      <c r="LS16" s="239"/>
      <c r="LT16" s="239"/>
      <c r="LU16" s="239"/>
      <c r="LV16" s="239"/>
      <c r="LW16" s="239"/>
      <c r="LX16" s="239"/>
      <c r="LY16" s="239"/>
      <c r="LZ16" s="239"/>
      <c r="MA16" s="239"/>
      <c r="MB16" s="239"/>
      <c r="MC16" s="239"/>
      <c r="MD16" s="239"/>
      <c r="ME16" s="239"/>
      <c r="MF16" s="239"/>
      <c r="MG16" s="239"/>
      <c r="MH16" s="239"/>
      <c r="MI16" s="239"/>
      <c r="MJ16" s="239"/>
      <c r="MK16" s="239"/>
      <c r="ML16" s="239"/>
      <c r="MM16" s="239"/>
      <c r="MN16" s="239"/>
      <c r="MO16" s="239"/>
      <c r="MP16" s="239"/>
      <c r="MQ16" s="239"/>
      <c r="MR16" s="239"/>
      <c r="MS16" s="239"/>
      <c r="MT16" s="239"/>
      <c r="MU16" s="239"/>
      <c r="MV16" s="239"/>
      <c r="MW16" s="239"/>
      <c r="MX16" s="239"/>
      <c r="MY16" s="239"/>
      <c r="MZ16" s="239"/>
      <c r="NA16" s="239"/>
      <c r="NB16" s="239"/>
      <c r="NC16" s="239"/>
      <c r="ND16" s="239"/>
      <c r="NE16" s="239"/>
      <c r="NF16" s="239"/>
      <c r="NG16" s="239"/>
      <c r="NH16" s="239"/>
      <c r="NI16" s="239"/>
      <c r="NJ16" s="239"/>
      <c r="NK16" s="239"/>
      <c r="NL16" s="239"/>
      <c r="NM16" s="239"/>
      <c r="NN16" s="239"/>
      <c r="NO16" s="239"/>
      <c r="NP16" s="239"/>
      <c r="NQ16" s="239"/>
      <c r="NR16" s="239"/>
      <c r="NS16" s="239"/>
      <c r="NT16" s="239"/>
      <c r="NU16" s="239"/>
      <c r="NV16" s="239"/>
      <c r="NW16" s="239"/>
      <c r="NX16" s="239"/>
      <c r="NY16" s="239"/>
      <c r="NZ16" s="239"/>
      <c r="OA16" s="239"/>
      <c r="OB16" s="239"/>
      <c r="OC16" s="239"/>
      <c r="OD16" s="239"/>
      <c r="OE16" s="239"/>
      <c r="OF16" s="239"/>
      <c r="OG16" s="239"/>
      <c r="OH16" s="239"/>
      <c r="OI16" s="239"/>
      <c r="OJ16" s="239"/>
      <c r="OK16" s="239"/>
      <c r="OL16" s="239"/>
      <c r="OM16" s="239"/>
      <c r="ON16" s="239"/>
      <c r="OO16" s="239"/>
      <c r="OP16" s="239"/>
      <c r="OQ16" s="239"/>
      <c r="OR16" s="239"/>
      <c r="OS16" s="239"/>
      <c r="OT16" s="239"/>
      <c r="OU16" s="239"/>
      <c r="OV16" s="239"/>
      <c r="OW16" s="239"/>
      <c r="OX16" s="239"/>
      <c r="OY16" s="239"/>
      <c r="OZ16" s="239"/>
      <c r="PA16" s="239"/>
      <c r="PB16" s="239"/>
      <c r="PC16" s="239"/>
      <c r="PD16" s="239"/>
      <c r="PE16" s="239"/>
      <c r="PF16" s="239"/>
      <c r="PG16" s="239"/>
      <c r="PH16" s="239"/>
      <c r="PI16" s="239"/>
      <c r="PJ16" s="239"/>
      <c r="PK16" s="239"/>
      <c r="PL16" s="239"/>
      <c r="PM16" s="239"/>
      <c r="PN16" s="239"/>
      <c r="PO16" s="239"/>
      <c r="PP16" s="239"/>
      <c r="PQ16" s="239"/>
      <c r="PR16" s="239"/>
      <c r="PS16" s="239"/>
      <c r="PT16" s="239"/>
      <c r="PU16" s="239"/>
      <c r="PV16" s="239"/>
      <c r="PW16" s="239"/>
      <c r="PX16" s="239"/>
      <c r="PY16" s="239"/>
      <c r="PZ16" s="239"/>
      <c r="QA16" s="239"/>
      <c r="QB16" s="239"/>
      <c r="QC16" s="239"/>
      <c r="QD16" s="239"/>
      <c r="QE16" s="239"/>
      <c r="QF16" s="239"/>
      <c r="QG16" s="239"/>
      <c r="QH16" s="239"/>
      <c r="QI16" s="239"/>
      <c r="QJ16" s="239"/>
      <c r="QK16" s="239"/>
      <c r="QL16" s="239"/>
      <c r="QM16" s="239"/>
      <c r="QN16" s="239"/>
      <c r="QO16" s="239"/>
      <c r="QP16" s="239"/>
      <c r="QQ16" s="239"/>
      <c r="QR16" s="239"/>
      <c r="QS16" s="239"/>
      <c r="QT16" s="239"/>
      <c r="QU16" s="239"/>
      <c r="QV16" s="239"/>
      <c r="QW16" s="239"/>
      <c r="QX16" s="239"/>
      <c r="QY16" s="239"/>
      <c r="QZ16" s="239"/>
      <c r="RA16" s="239"/>
      <c r="RB16" s="239"/>
      <c r="RC16" s="239"/>
      <c r="RD16" s="239"/>
      <c r="RE16" s="239"/>
      <c r="RF16" s="239"/>
      <c r="RG16" s="239"/>
      <c r="RH16" s="239"/>
      <c r="RI16" s="239"/>
      <c r="RJ16" s="239"/>
      <c r="RK16" s="239"/>
      <c r="RL16" s="239"/>
      <c r="RM16" s="239"/>
      <c r="RN16" s="239"/>
      <c r="RO16" s="239"/>
      <c r="RP16" s="239"/>
      <c r="RQ16" s="239"/>
      <c r="RR16" s="239"/>
      <c r="RS16" s="239"/>
      <c r="RT16" s="239"/>
      <c r="RU16" s="239"/>
      <c r="RV16" s="239"/>
      <c r="RW16" s="239"/>
      <c r="RX16" s="239"/>
      <c r="RY16" s="239"/>
      <c r="RZ16" s="239"/>
      <c r="SA16" s="239"/>
      <c r="SB16" s="239"/>
      <c r="SC16" s="239"/>
      <c r="SD16" s="239"/>
      <c r="SE16" s="239"/>
      <c r="SF16" s="239"/>
    </row>
    <row r="17" spans="1:500" x14ac:dyDescent="0.25">
      <c r="A17" s="246" t="s">
        <v>19</v>
      </c>
      <c r="B17" s="238">
        <v>1.3049999999999999</v>
      </c>
      <c r="C17" s="238">
        <v>-0.33</v>
      </c>
      <c r="D17" s="238">
        <v>6.3E-2</v>
      </c>
      <c r="E17" s="238">
        <v>7.8E-2</v>
      </c>
      <c r="F17" s="238">
        <v>2.105</v>
      </c>
      <c r="G17" s="238">
        <v>1.3540000000000001</v>
      </c>
      <c r="H17" s="238">
        <v>0.46100000000000002</v>
      </c>
      <c r="I17" s="238">
        <v>-0.20200000000000001</v>
      </c>
      <c r="J17" s="238">
        <v>0.30599999999999999</v>
      </c>
      <c r="K17" s="238">
        <v>0.54</v>
      </c>
      <c r="L17" s="238">
        <v>0.23100000000000001</v>
      </c>
      <c r="M17" s="238">
        <v>1.2E-2</v>
      </c>
      <c r="N17" s="238">
        <v>0.218</v>
      </c>
      <c r="O17" s="238">
        <v>0.51100000000000001</v>
      </c>
      <c r="P17" s="238">
        <v>1.4999999999999999E-2</v>
      </c>
      <c r="Q17" s="238">
        <v>0.112</v>
      </c>
      <c r="R17" s="238">
        <v>1.7000000000000001E-2</v>
      </c>
      <c r="S17" s="238">
        <v>6.0999999999999999E-2</v>
      </c>
      <c r="T17" s="238">
        <v>-0.16800000000000001</v>
      </c>
      <c r="U17" s="238">
        <v>0.82799999999999996</v>
      </c>
      <c r="V17" s="238">
        <v>0.26900000000000002</v>
      </c>
      <c r="W17" s="238">
        <v>0.36199999999999999</v>
      </c>
      <c r="X17" s="238">
        <v>0.30499999999999999</v>
      </c>
      <c r="Y17" s="238">
        <v>0.23200000000000001</v>
      </c>
      <c r="Z17" s="238">
        <v>0.221</v>
      </c>
      <c r="AA17" s="238">
        <v>-9.4E-2</v>
      </c>
      <c r="AB17" s="238">
        <v>0.495</v>
      </c>
      <c r="AC17" s="238">
        <v>6.9000000000000006E-2</v>
      </c>
      <c r="AD17" s="238">
        <v>0.36399999999999999</v>
      </c>
      <c r="AE17" s="238">
        <v>0.48899999999999999</v>
      </c>
      <c r="AF17" s="238">
        <v>0.47399999999999998</v>
      </c>
      <c r="AG17" s="238">
        <v>0.45100000000000001</v>
      </c>
      <c r="AH17" s="238">
        <v>0.6</v>
      </c>
      <c r="AI17" s="238">
        <v>4.3999999999999997E-2</v>
      </c>
      <c r="AJ17" s="238">
        <v>0.60099999999999998</v>
      </c>
      <c r="AK17" s="238">
        <v>0.45200000000000001</v>
      </c>
      <c r="AL17" s="238">
        <v>0.19500000000000001</v>
      </c>
      <c r="AM17" s="238">
        <v>0.11700000000000001</v>
      </c>
      <c r="AN17" s="238">
        <v>0.106</v>
      </c>
      <c r="AO17" s="238">
        <v>0.128</v>
      </c>
      <c r="AP17" s="238">
        <v>0.221</v>
      </c>
      <c r="AQ17" s="238">
        <v>0.28100000000000003</v>
      </c>
      <c r="AR17" s="238">
        <v>0.26900000000000002</v>
      </c>
      <c r="AS17" s="238">
        <v>0.24</v>
      </c>
      <c r="AT17" s="238">
        <v>0.6</v>
      </c>
      <c r="AU17" s="238">
        <v>4.3999999999999997E-2</v>
      </c>
      <c r="AV17" s="238">
        <v>0.60099999999999998</v>
      </c>
      <c r="AW17" s="238">
        <v>0.56100000000000005</v>
      </c>
      <c r="AX17" s="238">
        <v>0.28599999999999998</v>
      </c>
      <c r="AY17" s="238">
        <v>0.21199999999999999</v>
      </c>
      <c r="AZ17" s="238">
        <v>0.28799999999999998</v>
      </c>
      <c r="BA17" s="238">
        <v>0.313</v>
      </c>
      <c r="BB17" s="460"/>
      <c r="BC17" s="460"/>
      <c r="BD17" s="460"/>
      <c r="BE17" s="239"/>
      <c r="BF17" s="239"/>
      <c r="BG17" s="239"/>
      <c r="BH17" s="239"/>
      <c r="BI17" s="239"/>
      <c r="BJ17" s="239"/>
      <c r="BK17" s="239"/>
      <c r="BL17" s="239"/>
      <c r="BM17" s="239"/>
      <c r="BN17" s="239"/>
      <c r="BO17" s="239"/>
      <c r="BP17" s="239"/>
      <c r="BQ17" s="239"/>
      <c r="BR17" s="239"/>
      <c r="BS17" s="239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/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  <c r="DC17" s="239"/>
      <c r="DD17" s="239"/>
      <c r="DE17" s="239"/>
      <c r="DF17" s="239"/>
      <c r="DG17" s="239"/>
      <c r="DH17" s="239"/>
      <c r="DI17" s="239"/>
      <c r="DJ17" s="239"/>
      <c r="DK17" s="239"/>
      <c r="DL17" s="239"/>
      <c r="DM17" s="239"/>
      <c r="DN17" s="239"/>
      <c r="DO17" s="239"/>
      <c r="DP17" s="239"/>
      <c r="DQ17" s="239"/>
      <c r="DR17" s="239"/>
      <c r="DS17" s="239"/>
      <c r="DT17" s="239"/>
      <c r="DU17" s="239"/>
      <c r="DV17" s="239"/>
      <c r="DW17" s="239"/>
      <c r="DX17" s="239"/>
      <c r="DY17" s="239"/>
      <c r="DZ17" s="239"/>
      <c r="EA17" s="239"/>
      <c r="EB17" s="239"/>
      <c r="EC17" s="239"/>
      <c r="ED17" s="239"/>
      <c r="EE17" s="239"/>
      <c r="EF17" s="239"/>
      <c r="EG17" s="239"/>
      <c r="EH17" s="239"/>
      <c r="EI17" s="239"/>
      <c r="EJ17" s="239"/>
      <c r="EK17" s="239"/>
      <c r="EL17" s="239"/>
      <c r="EM17" s="239"/>
      <c r="EN17" s="239"/>
      <c r="EO17" s="239"/>
      <c r="EP17" s="239"/>
      <c r="EQ17" s="239"/>
      <c r="ER17" s="239"/>
      <c r="ES17" s="239"/>
      <c r="ET17" s="239"/>
      <c r="EU17" s="239"/>
      <c r="EV17" s="239"/>
      <c r="EW17" s="239"/>
      <c r="EX17" s="239"/>
      <c r="EY17" s="239"/>
      <c r="EZ17" s="239"/>
      <c r="FA17" s="239"/>
      <c r="FB17" s="239"/>
      <c r="FC17" s="239"/>
      <c r="FD17" s="239"/>
      <c r="FE17" s="239"/>
      <c r="FF17" s="239"/>
      <c r="FG17" s="239"/>
      <c r="FH17" s="239"/>
      <c r="FI17" s="239"/>
      <c r="FJ17" s="239"/>
      <c r="FK17" s="239"/>
      <c r="FL17" s="239"/>
      <c r="FM17" s="239"/>
      <c r="FN17" s="239"/>
      <c r="FO17" s="239"/>
      <c r="FP17" s="239"/>
      <c r="FQ17" s="239"/>
      <c r="FR17" s="239"/>
      <c r="FS17" s="239"/>
      <c r="FT17" s="239"/>
      <c r="FU17" s="239"/>
      <c r="FV17" s="239"/>
      <c r="FW17" s="239"/>
      <c r="FX17" s="239"/>
      <c r="FY17" s="239"/>
      <c r="FZ17" s="239"/>
      <c r="GA17" s="239"/>
      <c r="GB17" s="239"/>
      <c r="GC17" s="239"/>
      <c r="GD17" s="239"/>
      <c r="GE17" s="239"/>
      <c r="GF17" s="239"/>
      <c r="GG17" s="239"/>
      <c r="GH17" s="239"/>
      <c r="GI17" s="239"/>
      <c r="GJ17" s="239"/>
      <c r="GK17" s="239"/>
      <c r="GL17" s="239"/>
      <c r="GM17" s="239"/>
      <c r="GN17" s="239"/>
      <c r="GO17" s="239"/>
      <c r="GP17" s="239"/>
      <c r="GQ17" s="239"/>
      <c r="GR17" s="239"/>
      <c r="GS17" s="239"/>
      <c r="GT17" s="239"/>
      <c r="GU17" s="239"/>
      <c r="GV17" s="239"/>
      <c r="GW17" s="239"/>
      <c r="GX17" s="239"/>
      <c r="GY17" s="239"/>
      <c r="GZ17" s="239"/>
      <c r="HA17" s="239"/>
      <c r="HB17" s="239"/>
      <c r="HC17" s="239"/>
      <c r="HD17" s="239"/>
      <c r="HE17" s="239"/>
      <c r="HF17" s="239"/>
      <c r="HG17" s="239"/>
      <c r="HH17" s="239"/>
      <c r="HI17" s="239"/>
      <c r="HJ17" s="239"/>
      <c r="HK17" s="239"/>
      <c r="HL17" s="239"/>
      <c r="HM17" s="239"/>
      <c r="HN17" s="239"/>
      <c r="HO17" s="239"/>
      <c r="HP17" s="239"/>
      <c r="HQ17" s="239"/>
      <c r="HR17" s="239"/>
      <c r="HS17" s="239"/>
      <c r="HT17" s="239"/>
      <c r="HU17" s="239"/>
      <c r="HV17" s="239"/>
      <c r="HW17" s="239"/>
      <c r="HX17" s="239"/>
      <c r="HY17" s="239"/>
      <c r="HZ17" s="239"/>
      <c r="IA17" s="239"/>
      <c r="IB17" s="239"/>
      <c r="IC17" s="239"/>
      <c r="ID17" s="239"/>
      <c r="IE17" s="239"/>
      <c r="IF17" s="239"/>
      <c r="IG17" s="239"/>
      <c r="IH17" s="239"/>
      <c r="II17" s="239"/>
      <c r="IJ17" s="239"/>
      <c r="IK17" s="239"/>
      <c r="IL17" s="239"/>
      <c r="IM17" s="239"/>
      <c r="IN17" s="239"/>
      <c r="IO17" s="239"/>
      <c r="IP17" s="239"/>
      <c r="IQ17" s="239"/>
      <c r="IR17" s="239"/>
      <c r="IS17" s="239"/>
      <c r="IT17" s="239"/>
      <c r="IU17" s="239"/>
      <c r="IV17" s="239"/>
      <c r="IW17" s="239"/>
      <c r="IX17" s="239"/>
      <c r="IY17" s="239"/>
      <c r="IZ17" s="239"/>
      <c r="JA17" s="239"/>
      <c r="JB17" s="239"/>
      <c r="JC17" s="239"/>
      <c r="JD17" s="239"/>
      <c r="JE17" s="239"/>
      <c r="JF17" s="239"/>
      <c r="JG17" s="239"/>
      <c r="JH17" s="239"/>
      <c r="JI17" s="239"/>
      <c r="JJ17" s="239"/>
      <c r="JK17" s="239"/>
      <c r="JL17" s="239"/>
      <c r="JM17" s="239"/>
      <c r="JN17" s="239"/>
      <c r="JO17" s="239"/>
      <c r="JP17" s="239"/>
      <c r="JQ17" s="239"/>
      <c r="JR17" s="239"/>
      <c r="JS17" s="239"/>
      <c r="JT17" s="239"/>
      <c r="JU17" s="239"/>
      <c r="JV17" s="239"/>
      <c r="JW17" s="239"/>
      <c r="JX17" s="239"/>
      <c r="JY17" s="239"/>
      <c r="JZ17" s="239"/>
      <c r="KA17" s="239"/>
      <c r="KB17" s="239"/>
      <c r="KC17" s="239"/>
      <c r="KD17" s="239"/>
      <c r="KE17" s="239"/>
      <c r="KF17" s="239"/>
      <c r="KG17" s="239"/>
      <c r="KH17" s="239"/>
      <c r="KI17" s="239"/>
      <c r="KJ17" s="239"/>
      <c r="KK17" s="239"/>
      <c r="KL17" s="239"/>
      <c r="KM17" s="239"/>
      <c r="KN17" s="239"/>
      <c r="KO17" s="239"/>
      <c r="KP17" s="239"/>
      <c r="KQ17" s="239"/>
      <c r="KR17" s="239"/>
      <c r="KS17" s="239"/>
      <c r="KT17" s="239"/>
      <c r="KU17" s="239"/>
      <c r="KV17" s="239"/>
      <c r="KW17" s="239"/>
      <c r="KX17" s="239"/>
      <c r="KY17" s="239"/>
      <c r="KZ17" s="239"/>
      <c r="LA17" s="239"/>
      <c r="LB17" s="239"/>
      <c r="LC17" s="239"/>
      <c r="LD17" s="239"/>
      <c r="LE17" s="239"/>
      <c r="LF17" s="239"/>
      <c r="LG17" s="239"/>
      <c r="LH17" s="239"/>
      <c r="LI17" s="239"/>
      <c r="LJ17" s="239"/>
      <c r="LK17" s="239"/>
      <c r="LL17" s="239"/>
      <c r="LM17" s="239"/>
      <c r="LN17" s="239"/>
      <c r="LO17" s="239"/>
      <c r="LP17" s="239"/>
      <c r="LQ17" s="239"/>
      <c r="LR17" s="239"/>
      <c r="LS17" s="239"/>
      <c r="LT17" s="239"/>
      <c r="LU17" s="239"/>
      <c r="LV17" s="239"/>
      <c r="LW17" s="239"/>
      <c r="LX17" s="239"/>
      <c r="LY17" s="239"/>
      <c r="LZ17" s="239"/>
      <c r="MA17" s="239"/>
      <c r="MB17" s="239"/>
      <c r="MC17" s="239"/>
      <c r="MD17" s="239"/>
      <c r="ME17" s="239"/>
      <c r="MF17" s="239"/>
      <c r="MG17" s="239"/>
      <c r="MH17" s="239"/>
      <c r="MI17" s="239"/>
      <c r="MJ17" s="239"/>
      <c r="MK17" s="239"/>
      <c r="ML17" s="239"/>
      <c r="MM17" s="239"/>
      <c r="MN17" s="239"/>
      <c r="MO17" s="239"/>
      <c r="MP17" s="239"/>
      <c r="MQ17" s="239"/>
      <c r="MR17" s="239"/>
      <c r="MS17" s="239"/>
      <c r="MT17" s="239"/>
      <c r="MU17" s="239"/>
      <c r="MV17" s="239"/>
      <c r="MW17" s="239"/>
      <c r="MX17" s="239"/>
      <c r="MY17" s="239"/>
      <c r="MZ17" s="239"/>
      <c r="NA17" s="239"/>
      <c r="NB17" s="239"/>
      <c r="NC17" s="239"/>
      <c r="ND17" s="239"/>
      <c r="NE17" s="239"/>
      <c r="NF17" s="239"/>
      <c r="NG17" s="239"/>
      <c r="NH17" s="239"/>
      <c r="NI17" s="239"/>
      <c r="NJ17" s="239"/>
      <c r="NK17" s="239"/>
      <c r="NL17" s="239"/>
      <c r="NM17" s="239"/>
      <c r="NN17" s="239"/>
      <c r="NO17" s="239"/>
      <c r="NP17" s="239"/>
      <c r="NQ17" s="239"/>
      <c r="NR17" s="239"/>
      <c r="NS17" s="239"/>
      <c r="NT17" s="239"/>
      <c r="NU17" s="239"/>
      <c r="NV17" s="239"/>
      <c r="NW17" s="239"/>
      <c r="NX17" s="239"/>
      <c r="NY17" s="239"/>
      <c r="NZ17" s="239"/>
      <c r="OA17" s="239"/>
      <c r="OB17" s="239"/>
      <c r="OC17" s="239"/>
      <c r="OD17" s="239"/>
      <c r="OE17" s="239"/>
      <c r="OF17" s="239"/>
      <c r="OG17" s="239"/>
      <c r="OH17" s="239"/>
      <c r="OI17" s="239"/>
      <c r="OJ17" s="239"/>
      <c r="OK17" s="239"/>
      <c r="OL17" s="239"/>
      <c r="OM17" s="239"/>
      <c r="ON17" s="239"/>
      <c r="OO17" s="239"/>
      <c r="OP17" s="239"/>
      <c r="OQ17" s="239"/>
      <c r="OR17" s="239"/>
      <c r="OS17" s="239"/>
      <c r="OT17" s="239"/>
      <c r="OU17" s="239"/>
      <c r="OV17" s="239"/>
      <c r="OW17" s="239"/>
      <c r="OX17" s="239"/>
      <c r="OY17" s="239"/>
      <c r="OZ17" s="239"/>
      <c r="PA17" s="239"/>
      <c r="PB17" s="239"/>
      <c r="PC17" s="239"/>
      <c r="PD17" s="239"/>
      <c r="PE17" s="239"/>
      <c r="PF17" s="239"/>
      <c r="PG17" s="239"/>
      <c r="PH17" s="239"/>
      <c r="PI17" s="239"/>
      <c r="PJ17" s="239"/>
      <c r="PK17" s="239"/>
      <c r="PL17" s="239"/>
      <c r="PM17" s="239"/>
      <c r="PN17" s="239"/>
      <c r="PO17" s="239"/>
      <c r="PP17" s="239"/>
      <c r="PQ17" s="239"/>
      <c r="PR17" s="239"/>
      <c r="PS17" s="239"/>
      <c r="PT17" s="239"/>
      <c r="PU17" s="239"/>
      <c r="PV17" s="239"/>
      <c r="PW17" s="239"/>
      <c r="PX17" s="239"/>
      <c r="PY17" s="239"/>
      <c r="PZ17" s="239"/>
      <c r="QA17" s="239"/>
      <c r="QB17" s="239"/>
      <c r="QC17" s="239"/>
      <c r="QD17" s="239"/>
      <c r="QE17" s="239"/>
      <c r="QF17" s="239"/>
      <c r="QG17" s="239"/>
      <c r="QH17" s="239"/>
      <c r="QI17" s="239"/>
      <c r="QJ17" s="239"/>
      <c r="QK17" s="239"/>
      <c r="QL17" s="239"/>
      <c r="QM17" s="239"/>
      <c r="QN17" s="239"/>
      <c r="QO17" s="239"/>
      <c r="QP17" s="239"/>
      <c r="QQ17" s="239"/>
      <c r="QR17" s="239"/>
      <c r="QS17" s="239"/>
      <c r="QT17" s="239"/>
      <c r="QU17" s="239"/>
      <c r="QV17" s="239"/>
      <c r="QW17" s="239"/>
      <c r="QX17" s="239"/>
      <c r="QY17" s="239"/>
      <c r="QZ17" s="239"/>
      <c r="RA17" s="239"/>
      <c r="RB17" s="239"/>
      <c r="RC17" s="239"/>
      <c r="RD17" s="239"/>
      <c r="RE17" s="239"/>
      <c r="RF17" s="239"/>
      <c r="RG17" s="239"/>
      <c r="RH17" s="239"/>
      <c r="RI17" s="239"/>
      <c r="RJ17" s="239"/>
      <c r="RK17" s="239"/>
      <c r="RL17" s="239"/>
      <c r="RM17" s="239"/>
      <c r="RN17" s="239"/>
      <c r="RO17" s="239"/>
      <c r="RP17" s="239"/>
      <c r="RQ17" s="239"/>
      <c r="RR17" s="239"/>
      <c r="RS17" s="239"/>
      <c r="RT17" s="239"/>
      <c r="RU17" s="239"/>
      <c r="RV17" s="239"/>
      <c r="RW17" s="239"/>
      <c r="RX17" s="239"/>
      <c r="RY17" s="239"/>
      <c r="RZ17" s="239"/>
      <c r="SA17" s="239"/>
      <c r="SB17" s="239"/>
      <c r="SC17" s="239"/>
      <c r="SD17" s="239"/>
      <c r="SE17" s="239"/>
      <c r="SF17" s="239"/>
    </row>
    <row r="18" spans="1:500" x14ac:dyDescent="0.25">
      <c r="A18" s="247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X18" s="233"/>
      <c r="Y18" s="233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  <c r="AY18" s="233"/>
      <c r="AZ18" s="233"/>
      <c r="BA18" s="233"/>
      <c r="BE18" s="229"/>
      <c r="BF18" s="229"/>
      <c r="BG18" s="229"/>
      <c r="BH18" s="229"/>
      <c r="BI18" s="229"/>
      <c r="BJ18" s="229"/>
      <c r="BK18" s="229"/>
      <c r="BL18" s="229"/>
      <c r="BM18" s="229"/>
      <c r="BN18" s="229"/>
      <c r="BO18" s="229"/>
      <c r="BP18" s="229"/>
      <c r="BQ18" s="229"/>
      <c r="BR18" s="229"/>
      <c r="BS18" s="229"/>
      <c r="BT18" s="229"/>
      <c r="BU18" s="229"/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  <c r="DC18" s="229"/>
      <c r="DD18" s="229"/>
      <c r="DE18" s="229"/>
      <c r="DF18" s="229"/>
      <c r="DG18" s="229"/>
      <c r="DH18" s="229"/>
      <c r="DI18" s="229"/>
      <c r="DJ18" s="229"/>
      <c r="DK18" s="229"/>
      <c r="DL18" s="229"/>
      <c r="DM18" s="229"/>
      <c r="DN18" s="229"/>
      <c r="DO18" s="229"/>
      <c r="DP18" s="229"/>
      <c r="DQ18" s="229"/>
      <c r="DR18" s="229"/>
      <c r="DS18" s="229"/>
      <c r="DT18" s="229"/>
      <c r="DU18" s="229"/>
      <c r="DV18" s="229"/>
      <c r="DW18" s="229"/>
      <c r="DX18" s="229"/>
      <c r="DY18" s="229"/>
      <c r="DZ18" s="229"/>
      <c r="EA18" s="229"/>
      <c r="EB18" s="229"/>
      <c r="EC18" s="229"/>
      <c r="ED18" s="229"/>
      <c r="EE18" s="229"/>
      <c r="EF18" s="229"/>
      <c r="EG18" s="229"/>
      <c r="EH18" s="229"/>
      <c r="EI18" s="229"/>
      <c r="EJ18" s="229"/>
      <c r="EK18" s="229"/>
      <c r="EL18" s="229"/>
      <c r="EM18" s="229"/>
      <c r="EN18" s="229"/>
      <c r="EO18" s="229"/>
      <c r="EP18" s="229"/>
      <c r="EQ18" s="229"/>
      <c r="ER18" s="229"/>
      <c r="ES18" s="229"/>
      <c r="ET18" s="229"/>
      <c r="EU18" s="229"/>
      <c r="EV18" s="229"/>
      <c r="EW18" s="229"/>
      <c r="EX18" s="229"/>
      <c r="EY18" s="229"/>
      <c r="EZ18" s="229"/>
      <c r="FA18" s="229"/>
      <c r="FB18" s="229"/>
      <c r="FC18" s="229"/>
      <c r="FD18" s="229"/>
      <c r="FE18" s="229"/>
      <c r="FF18" s="229"/>
      <c r="FG18" s="229"/>
      <c r="FH18" s="229"/>
      <c r="FI18" s="229"/>
      <c r="FJ18" s="229"/>
      <c r="FK18" s="229"/>
      <c r="FL18" s="229"/>
      <c r="FM18" s="229"/>
      <c r="FN18" s="229"/>
      <c r="FO18" s="229"/>
      <c r="FP18" s="229"/>
      <c r="FQ18" s="229"/>
      <c r="FR18" s="229"/>
      <c r="FS18" s="229"/>
      <c r="FT18" s="229"/>
      <c r="FU18" s="229"/>
      <c r="FV18" s="229"/>
      <c r="FW18" s="229"/>
      <c r="FX18" s="229"/>
      <c r="FY18" s="229"/>
      <c r="FZ18" s="229"/>
      <c r="GA18" s="229"/>
      <c r="GB18" s="229"/>
      <c r="GC18" s="229"/>
      <c r="GD18" s="229"/>
      <c r="GE18" s="229"/>
      <c r="GF18" s="229"/>
      <c r="GG18" s="229"/>
      <c r="GH18" s="229"/>
      <c r="GI18" s="229"/>
      <c r="GJ18" s="229"/>
      <c r="GK18" s="229"/>
      <c r="GL18" s="229"/>
      <c r="GM18" s="229"/>
      <c r="GN18" s="229"/>
      <c r="GO18" s="229"/>
      <c r="GP18" s="229"/>
      <c r="GQ18" s="229"/>
      <c r="GR18" s="229"/>
      <c r="GS18" s="229"/>
      <c r="GT18" s="229"/>
      <c r="GU18" s="229"/>
      <c r="GV18" s="229"/>
      <c r="GW18" s="229"/>
      <c r="GX18" s="229"/>
      <c r="GY18" s="229"/>
      <c r="GZ18" s="229"/>
      <c r="HA18" s="229"/>
      <c r="HB18" s="229"/>
      <c r="HC18" s="229"/>
      <c r="HD18" s="229"/>
      <c r="HE18" s="229"/>
      <c r="HF18" s="229"/>
      <c r="HG18" s="229"/>
      <c r="HH18" s="229"/>
      <c r="HI18" s="229"/>
      <c r="HJ18" s="229"/>
      <c r="HK18" s="229"/>
      <c r="HL18" s="229"/>
      <c r="HM18" s="229"/>
      <c r="HN18" s="229"/>
      <c r="HO18" s="229"/>
      <c r="HP18" s="229"/>
      <c r="HQ18" s="229"/>
      <c r="HR18" s="229"/>
      <c r="HS18" s="229"/>
      <c r="HT18" s="229"/>
      <c r="HU18" s="229"/>
      <c r="HV18" s="229"/>
      <c r="HW18" s="229"/>
      <c r="HX18" s="229"/>
      <c r="HY18" s="229"/>
      <c r="HZ18" s="229"/>
      <c r="IA18" s="229"/>
      <c r="IB18" s="229"/>
      <c r="IC18" s="229"/>
      <c r="ID18" s="229"/>
      <c r="IE18" s="229"/>
      <c r="IF18" s="229"/>
      <c r="IG18" s="229"/>
      <c r="IH18" s="229"/>
      <c r="II18" s="229"/>
      <c r="IJ18" s="229"/>
      <c r="IK18" s="229"/>
      <c r="IL18" s="229"/>
      <c r="IM18" s="229"/>
      <c r="IN18" s="229"/>
      <c r="IO18" s="229"/>
      <c r="IP18" s="229"/>
      <c r="IQ18" s="229"/>
      <c r="IR18" s="229"/>
      <c r="IS18" s="229"/>
      <c r="IT18" s="229"/>
      <c r="IU18" s="229"/>
      <c r="IV18" s="229"/>
      <c r="IW18" s="229"/>
      <c r="IX18" s="229"/>
      <c r="IY18" s="229"/>
      <c r="IZ18" s="229"/>
      <c r="JA18" s="229"/>
      <c r="JB18" s="229"/>
      <c r="JC18" s="229"/>
      <c r="JD18" s="229"/>
      <c r="JE18" s="229"/>
      <c r="JF18" s="229"/>
      <c r="JG18" s="229"/>
      <c r="JH18" s="229"/>
      <c r="JI18" s="229"/>
      <c r="JJ18" s="229"/>
      <c r="JK18" s="229"/>
      <c r="JL18" s="229"/>
      <c r="JM18" s="229"/>
      <c r="JN18" s="229"/>
      <c r="JO18" s="229"/>
      <c r="JP18" s="229"/>
      <c r="JQ18" s="229"/>
      <c r="JR18" s="229"/>
      <c r="JS18" s="229"/>
      <c r="JT18" s="229"/>
      <c r="JU18" s="229"/>
      <c r="JV18" s="229"/>
      <c r="JW18" s="229"/>
      <c r="JX18" s="229"/>
      <c r="JY18" s="229"/>
      <c r="JZ18" s="229"/>
      <c r="KA18" s="229"/>
      <c r="KB18" s="229"/>
      <c r="KC18" s="229"/>
      <c r="KD18" s="229"/>
      <c r="KE18" s="229"/>
      <c r="KF18" s="229"/>
      <c r="KG18" s="229"/>
      <c r="KH18" s="229"/>
      <c r="KI18" s="229"/>
      <c r="KJ18" s="229"/>
      <c r="KK18" s="229"/>
      <c r="KL18" s="229"/>
      <c r="KM18" s="229"/>
      <c r="KN18" s="229"/>
      <c r="KO18" s="229"/>
      <c r="KP18" s="229"/>
      <c r="KQ18" s="229"/>
      <c r="KR18" s="229"/>
      <c r="KS18" s="229"/>
      <c r="KT18" s="229"/>
      <c r="KU18" s="229"/>
      <c r="KV18" s="229"/>
      <c r="KW18" s="229"/>
      <c r="KX18" s="229"/>
      <c r="KY18" s="229"/>
      <c r="KZ18" s="229"/>
      <c r="LA18" s="229"/>
      <c r="LB18" s="229"/>
      <c r="LC18" s="229"/>
      <c r="LD18" s="229"/>
      <c r="LE18" s="229"/>
      <c r="LF18" s="229"/>
      <c r="LG18" s="229"/>
      <c r="LH18" s="229"/>
      <c r="LI18" s="229"/>
      <c r="LJ18" s="229"/>
      <c r="LK18" s="229"/>
      <c r="LL18" s="229"/>
      <c r="LM18" s="229"/>
      <c r="LN18" s="229"/>
      <c r="LO18" s="229"/>
      <c r="LP18" s="229"/>
      <c r="LQ18" s="229"/>
      <c r="LR18" s="229"/>
      <c r="LS18" s="229"/>
      <c r="LT18" s="229"/>
      <c r="LU18" s="229"/>
      <c r="LV18" s="229"/>
      <c r="LW18" s="229"/>
      <c r="LX18" s="229"/>
      <c r="LY18" s="229"/>
      <c r="LZ18" s="229"/>
      <c r="MA18" s="229"/>
      <c r="MB18" s="229"/>
      <c r="MC18" s="229"/>
      <c r="MD18" s="229"/>
      <c r="ME18" s="229"/>
      <c r="MF18" s="229"/>
      <c r="MG18" s="229"/>
      <c r="MH18" s="229"/>
      <c r="MI18" s="229"/>
      <c r="MJ18" s="229"/>
      <c r="MK18" s="229"/>
      <c r="ML18" s="229"/>
      <c r="MM18" s="229"/>
      <c r="MN18" s="229"/>
      <c r="MO18" s="229"/>
      <c r="MP18" s="229"/>
      <c r="MQ18" s="229"/>
      <c r="MR18" s="229"/>
      <c r="MS18" s="229"/>
      <c r="MT18" s="229"/>
      <c r="MU18" s="229"/>
      <c r="MV18" s="229"/>
      <c r="MW18" s="229"/>
      <c r="MX18" s="229"/>
      <c r="MY18" s="229"/>
      <c r="MZ18" s="229"/>
      <c r="NA18" s="229"/>
      <c r="NB18" s="229"/>
      <c r="NC18" s="229"/>
      <c r="ND18" s="229"/>
      <c r="NE18" s="229"/>
      <c r="NF18" s="229"/>
      <c r="NG18" s="229"/>
      <c r="NH18" s="229"/>
      <c r="NI18" s="229"/>
      <c r="NJ18" s="229"/>
      <c r="NK18" s="229"/>
      <c r="NL18" s="229"/>
      <c r="NM18" s="229"/>
      <c r="NN18" s="229"/>
      <c r="NO18" s="229"/>
      <c r="NP18" s="229"/>
      <c r="NQ18" s="229"/>
      <c r="NR18" s="229"/>
      <c r="NS18" s="229"/>
      <c r="NT18" s="229"/>
      <c r="NU18" s="229"/>
      <c r="NV18" s="229"/>
      <c r="NW18" s="229"/>
      <c r="NX18" s="229"/>
      <c r="NY18" s="229"/>
      <c r="NZ18" s="229"/>
      <c r="OA18" s="229"/>
      <c r="OB18" s="229"/>
      <c r="OC18" s="229"/>
      <c r="OD18" s="229"/>
      <c r="OE18" s="229"/>
      <c r="OF18" s="229"/>
      <c r="OG18" s="229"/>
      <c r="OH18" s="229"/>
      <c r="OI18" s="229"/>
      <c r="OJ18" s="229"/>
      <c r="OK18" s="229"/>
      <c r="OL18" s="229"/>
      <c r="OM18" s="229"/>
      <c r="ON18" s="229"/>
      <c r="OO18" s="229"/>
      <c r="OP18" s="229"/>
      <c r="OQ18" s="229"/>
      <c r="OR18" s="229"/>
      <c r="OS18" s="229"/>
      <c r="OT18" s="229"/>
      <c r="OU18" s="229"/>
      <c r="OV18" s="229"/>
      <c r="OW18" s="229"/>
      <c r="OX18" s="229"/>
      <c r="OY18" s="229"/>
      <c r="OZ18" s="229"/>
      <c r="PA18" s="229"/>
      <c r="PB18" s="229"/>
      <c r="PC18" s="229"/>
      <c r="PD18" s="229"/>
      <c r="PE18" s="229"/>
      <c r="PF18" s="229"/>
      <c r="PG18" s="229"/>
      <c r="PH18" s="229"/>
      <c r="PI18" s="229"/>
      <c r="PJ18" s="229"/>
      <c r="PK18" s="229"/>
      <c r="PL18" s="229"/>
      <c r="PM18" s="229"/>
      <c r="PN18" s="229"/>
      <c r="PO18" s="229"/>
      <c r="PP18" s="229"/>
      <c r="PQ18" s="229"/>
      <c r="PR18" s="229"/>
      <c r="PS18" s="229"/>
      <c r="PT18" s="229"/>
      <c r="PU18" s="229"/>
      <c r="PV18" s="229"/>
      <c r="PW18" s="229"/>
      <c r="PX18" s="229"/>
      <c r="PY18" s="229"/>
      <c r="PZ18" s="229"/>
      <c r="QA18" s="229"/>
      <c r="QB18" s="229"/>
      <c r="QC18" s="229"/>
      <c r="QD18" s="229"/>
      <c r="QE18" s="229"/>
      <c r="QF18" s="229"/>
      <c r="QG18" s="229"/>
      <c r="QH18" s="229"/>
      <c r="QI18" s="229"/>
      <c r="QJ18" s="229"/>
      <c r="QK18" s="229"/>
      <c r="QL18" s="229"/>
      <c r="QM18" s="229"/>
      <c r="QN18" s="229"/>
      <c r="QO18" s="229"/>
      <c r="QP18" s="229"/>
      <c r="QQ18" s="229"/>
      <c r="QR18" s="229"/>
      <c r="QS18" s="229"/>
      <c r="QT18" s="229"/>
      <c r="QU18" s="229"/>
      <c r="QV18" s="229"/>
      <c r="QW18" s="229"/>
      <c r="QX18" s="229"/>
      <c r="QY18" s="229"/>
      <c r="QZ18" s="229"/>
      <c r="RA18" s="229"/>
      <c r="RB18" s="229"/>
      <c r="RC18" s="229"/>
      <c r="RD18" s="229"/>
      <c r="RE18" s="229"/>
      <c r="RF18" s="229"/>
      <c r="RG18" s="229"/>
      <c r="RH18" s="229"/>
      <c r="RI18" s="229"/>
      <c r="RJ18" s="229"/>
      <c r="RK18" s="229"/>
      <c r="RL18" s="229"/>
      <c r="RM18" s="229"/>
      <c r="RN18" s="229"/>
      <c r="RO18" s="229"/>
      <c r="RP18" s="229"/>
      <c r="RQ18" s="229"/>
      <c r="RR18" s="229"/>
      <c r="RS18" s="229"/>
      <c r="RT18" s="229"/>
      <c r="RU18" s="229"/>
      <c r="RV18" s="229"/>
      <c r="RW18" s="229"/>
      <c r="RX18" s="229"/>
      <c r="RY18" s="229"/>
      <c r="RZ18" s="229"/>
      <c r="SA18" s="229"/>
      <c r="SB18" s="229"/>
      <c r="SC18" s="229"/>
      <c r="SD18" s="229"/>
      <c r="SE18" s="229"/>
      <c r="SF18" s="229"/>
    </row>
    <row r="19" spans="1:500" x14ac:dyDescent="0.25">
      <c r="A19" s="245" t="s">
        <v>20</v>
      </c>
      <c r="B19" s="234">
        <v>88</v>
      </c>
      <c r="C19" s="234">
        <v>76</v>
      </c>
      <c r="D19" s="234">
        <v>151</v>
      </c>
      <c r="E19" s="234">
        <v>132</v>
      </c>
      <c r="F19" s="234">
        <v>51</v>
      </c>
      <c r="G19" s="234">
        <v>98</v>
      </c>
      <c r="H19" s="234">
        <v>222</v>
      </c>
      <c r="I19" s="234">
        <v>3</v>
      </c>
      <c r="J19" s="234">
        <v>92</v>
      </c>
      <c r="K19" s="234">
        <v>181</v>
      </c>
      <c r="L19" s="234">
        <v>86</v>
      </c>
      <c r="M19" s="234">
        <v>85</v>
      </c>
      <c r="N19" s="234">
        <v>139</v>
      </c>
      <c r="O19" s="234">
        <v>86</v>
      </c>
      <c r="P19" s="234">
        <v>116</v>
      </c>
      <c r="Q19" s="234">
        <v>145</v>
      </c>
      <c r="R19" s="234">
        <v>101</v>
      </c>
      <c r="S19" s="234">
        <v>141</v>
      </c>
      <c r="T19" s="234">
        <v>90</v>
      </c>
      <c r="U19" s="234">
        <v>102</v>
      </c>
      <c r="V19" s="234">
        <v>134</v>
      </c>
      <c r="W19" s="234">
        <v>133</v>
      </c>
      <c r="X19" s="234">
        <v>134</v>
      </c>
      <c r="Y19" s="234">
        <v>140</v>
      </c>
      <c r="Z19" s="234">
        <v>120</v>
      </c>
      <c r="AA19" s="234">
        <v>84</v>
      </c>
      <c r="AB19" s="234">
        <v>150</v>
      </c>
      <c r="AC19" s="234">
        <v>137</v>
      </c>
      <c r="AD19" s="234">
        <v>148</v>
      </c>
      <c r="AE19" s="234">
        <v>166</v>
      </c>
      <c r="AF19" s="234">
        <v>166</v>
      </c>
      <c r="AG19" s="234">
        <v>166</v>
      </c>
      <c r="AH19" s="234">
        <v>166</v>
      </c>
      <c r="AI19" s="234">
        <v>129</v>
      </c>
      <c r="AJ19" s="234">
        <v>129</v>
      </c>
      <c r="AK19" s="234">
        <v>166</v>
      </c>
      <c r="AL19" s="234">
        <v>166</v>
      </c>
      <c r="AM19" s="234">
        <v>148</v>
      </c>
      <c r="AN19" s="234">
        <v>148</v>
      </c>
      <c r="AO19" s="234">
        <v>148</v>
      </c>
      <c r="AP19" s="234">
        <v>120</v>
      </c>
      <c r="AQ19" s="234">
        <v>134</v>
      </c>
      <c r="AR19" s="234">
        <v>134</v>
      </c>
      <c r="AS19" s="234">
        <v>149</v>
      </c>
      <c r="AT19" s="234">
        <v>173</v>
      </c>
      <c r="AU19" s="234">
        <v>136</v>
      </c>
      <c r="AV19" s="234">
        <v>130</v>
      </c>
      <c r="AW19" s="234">
        <v>179</v>
      </c>
      <c r="AX19" s="234">
        <v>179</v>
      </c>
      <c r="AY19" s="234">
        <v>161</v>
      </c>
      <c r="AZ19" s="234">
        <v>172</v>
      </c>
      <c r="BA19" s="234">
        <v>172</v>
      </c>
      <c r="BB19" s="456"/>
      <c r="BC19" s="456"/>
      <c r="BD19" s="456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  <c r="DG19" s="235"/>
      <c r="DH19" s="235"/>
      <c r="DI19" s="235"/>
      <c r="DJ19" s="235"/>
      <c r="DK19" s="235"/>
      <c r="DL19" s="235"/>
      <c r="DM19" s="235"/>
      <c r="DN19" s="235"/>
      <c r="DO19" s="235"/>
      <c r="DP19" s="235"/>
      <c r="DQ19" s="235"/>
      <c r="DR19" s="235"/>
      <c r="DS19" s="235"/>
      <c r="DT19" s="235"/>
      <c r="DU19" s="235"/>
      <c r="DV19" s="235"/>
      <c r="DW19" s="235"/>
      <c r="DX19" s="235"/>
      <c r="DY19" s="235"/>
      <c r="DZ19" s="235"/>
      <c r="EA19" s="235"/>
      <c r="EB19" s="235"/>
      <c r="EC19" s="235"/>
      <c r="ED19" s="235"/>
      <c r="EE19" s="235"/>
      <c r="EF19" s="235"/>
      <c r="EG19" s="235"/>
      <c r="EH19" s="235"/>
      <c r="EI19" s="235"/>
      <c r="EJ19" s="235"/>
      <c r="EK19" s="235"/>
      <c r="EL19" s="235"/>
      <c r="EM19" s="235"/>
      <c r="EN19" s="235"/>
      <c r="EO19" s="235"/>
      <c r="EP19" s="235"/>
      <c r="EQ19" s="235"/>
      <c r="ER19" s="235"/>
      <c r="ES19" s="235"/>
      <c r="ET19" s="235"/>
      <c r="EU19" s="235"/>
      <c r="EV19" s="235"/>
      <c r="EW19" s="235"/>
      <c r="EX19" s="235"/>
      <c r="EY19" s="235"/>
      <c r="EZ19" s="235"/>
      <c r="FA19" s="235"/>
      <c r="FB19" s="235"/>
      <c r="FC19" s="235"/>
      <c r="FD19" s="235"/>
      <c r="FE19" s="235"/>
      <c r="FF19" s="235"/>
      <c r="FG19" s="235"/>
      <c r="FH19" s="235"/>
      <c r="FI19" s="235"/>
      <c r="FJ19" s="235"/>
      <c r="FK19" s="235"/>
      <c r="FL19" s="235"/>
      <c r="FM19" s="235"/>
      <c r="FN19" s="235"/>
      <c r="FO19" s="235"/>
      <c r="FP19" s="235"/>
      <c r="FQ19" s="235"/>
      <c r="FR19" s="235"/>
      <c r="FS19" s="235"/>
      <c r="FT19" s="235"/>
      <c r="FU19" s="235"/>
      <c r="FV19" s="235"/>
      <c r="FW19" s="235"/>
      <c r="FX19" s="235"/>
      <c r="FY19" s="235"/>
      <c r="FZ19" s="235"/>
      <c r="GA19" s="235"/>
      <c r="GB19" s="235"/>
      <c r="GC19" s="235"/>
      <c r="GD19" s="235"/>
      <c r="GE19" s="235"/>
      <c r="GF19" s="235"/>
      <c r="GG19" s="235"/>
      <c r="GH19" s="235"/>
      <c r="GI19" s="235"/>
      <c r="GJ19" s="235"/>
      <c r="GK19" s="235"/>
      <c r="GL19" s="235"/>
      <c r="GM19" s="235"/>
      <c r="GN19" s="235"/>
      <c r="GO19" s="235"/>
      <c r="GP19" s="235"/>
      <c r="GQ19" s="235"/>
      <c r="GR19" s="235"/>
      <c r="GS19" s="235"/>
      <c r="GT19" s="235"/>
      <c r="GU19" s="235"/>
      <c r="GV19" s="235"/>
      <c r="GW19" s="235"/>
      <c r="GX19" s="235"/>
      <c r="GY19" s="235"/>
      <c r="GZ19" s="235"/>
      <c r="HA19" s="235"/>
      <c r="HB19" s="235"/>
      <c r="HC19" s="235"/>
      <c r="HD19" s="235"/>
      <c r="HE19" s="235"/>
      <c r="HF19" s="235"/>
      <c r="HG19" s="235"/>
      <c r="HH19" s="235"/>
      <c r="HI19" s="235"/>
      <c r="HJ19" s="235"/>
      <c r="HK19" s="235"/>
      <c r="HL19" s="235"/>
      <c r="HM19" s="235"/>
      <c r="HN19" s="235"/>
      <c r="HO19" s="235"/>
      <c r="HP19" s="235"/>
      <c r="HQ19" s="235"/>
      <c r="HR19" s="235"/>
      <c r="HS19" s="235"/>
      <c r="HT19" s="235"/>
      <c r="HU19" s="235"/>
      <c r="HV19" s="235"/>
      <c r="HW19" s="235"/>
      <c r="HX19" s="235"/>
      <c r="HY19" s="235"/>
      <c r="HZ19" s="235"/>
      <c r="IA19" s="235"/>
      <c r="IB19" s="235"/>
      <c r="IC19" s="235"/>
      <c r="ID19" s="235"/>
      <c r="IE19" s="235"/>
      <c r="IF19" s="235"/>
      <c r="IG19" s="235"/>
      <c r="IH19" s="235"/>
      <c r="II19" s="235"/>
      <c r="IJ19" s="235"/>
      <c r="IK19" s="235"/>
      <c r="IL19" s="235"/>
      <c r="IM19" s="235"/>
      <c r="IN19" s="235"/>
      <c r="IO19" s="235"/>
      <c r="IP19" s="235"/>
      <c r="IQ19" s="235"/>
      <c r="IR19" s="235"/>
      <c r="IS19" s="235"/>
      <c r="IT19" s="235"/>
      <c r="IU19" s="235"/>
      <c r="IV19" s="235"/>
      <c r="IW19" s="235"/>
      <c r="IX19" s="235"/>
      <c r="IY19" s="235"/>
      <c r="IZ19" s="235"/>
      <c r="JA19" s="235"/>
      <c r="JB19" s="235"/>
      <c r="JC19" s="235"/>
      <c r="JD19" s="235"/>
      <c r="JE19" s="235"/>
      <c r="JF19" s="235"/>
      <c r="JG19" s="235"/>
      <c r="JH19" s="235"/>
      <c r="JI19" s="235"/>
      <c r="JJ19" s="235"/>
      <c r="JK19" s="235"/>
      <c r="JL19" s="235"/>
      <c r="JM19" s="235"/>
      <c r="JN19" s="235"/>
      <c r="JO19" s="235"/>
      <c r="JP19" s="235"/>
      <c r="JQ19" s="235"/>
      <c r="JR19" s="235"/>
      <c r="JS19" s="235"/>
      <c r="JT19" s="235"/>
      <c r="JU19" s="235"/>
      <c r="JV19" s="235"/>
      <c r="JW19" s="235"/>
      <c r="JX19" s="235"/>
      <c r="JY19" s="235"/>
      <c r="JZ19" s="235"/>
      <c r="KA19" s="235"/>
      <c r="KB19" s="235"/>
      <c r="KC19" s="235"/>
      <c r="KD19" s="235"/>
      <c r="KE19" s="235"/>
      <c r="KF19" s="235"/>
      <c r="KG19" s="235"/>
      <c r="KH19" s="235"/>
      <c r="KI19" s="235"/>
      <c r="KJ19" s="235"/>
      <c r="KK19" s="235"/>
      <c r="KL19" s="235"/>
      <c r="KM19" s="235"/>
      <c r="KN19" s="235"/>
      <c r="KO19" s="235"/>
      <c r="KP19" s="235"/>
      <c r="KQ19" s="235"/>
      <c r="KR19" s="235"/>
      <c r="KS19" s="235"/>
      <c r="KT19" s="235"/>
      <c r="KU19" s="235"/>
      <c r="KV19" s="235"/>
      <c r="KW19" s="235"/>
      <c r="KX19" s="235"/>
      <c r="KY19" s="235"/>
      <c r="KZ19" s="235"/>
      <c r="LA19" s="235"/>
      <c r="LB19" s="235"/>
      <c r="LC19" s="235"/>
      <c r="LD19" s="235"/>
      <c r="LE19" s="235"/>
      <c r="LF19" s="235"/>
      <c r="LG19" s="235"/>
      <c r="LH19" s="235"/>
      <c r="LI19" s="235"/>
      <c r="LJ19" s="235"/>
      <c r="LK19" s="235"/>
      <c r="LL19" s="235"/>
      <c r="LM19" s="235"/>
      <c r="LN19" s="235"/>
      <c r="LO19" s="235"/>
      <c r="LP19" s="235"/>
      <c r="LQ19" s="235"/>
      <c r="LR19" s="235"/>
      <c r="LS19" s="235"/>
      <c r="LT19" s="235"/>
      <c r="LU19" s="235"/>
      <c r="LV19" s="235"/>
      <c r="LW19" s="235"/>
      <c r="LX19" s="235"/>
      <c r="LY19" s="235"/>
      <c r="LZ19" s="235"/>
      <c r="MA19" s="235"/>
      <c r="MB19" s="235"/>
      <c r="MC19" s="235"/>
      <c r="MD19" s="235"/>
      <c r="ME19" s="235"/>
      <c r="MF19" s="235"/>
      <c r="MG19" s="235"/>
      <c r="MH19" s="235"/>
      <c r="MI19" s="235"/>
      <c r="MJ19" s="235"/>
      <c r="MK19" s="235"/>
      <c r="ML19" s="235"/>
      <c r="MM19" s="235"/>
      <c r="MN19" s="235"/>
      <c r="MO19" s="235"/>
      <c r="MP19" s="235"/>
      <c r="MQ19" s="235"/>
      <c r="MR19" s="235"/>
      <c r="MS19" s="235"/>
      <c r="MT19" s="235"/>
      <c r="MU19" s="235"/>
      <c r="MV19" s="235"/>
      <c r="MW19" s="235"/>
      <c r="MX19" s="235"/>
      <c r="MY19" s="235"/>
      <c r="MZ19" s="235"/>
      <c r="NA19" s="235"/>
      <c r="NB19" s="235"/>
      <c r="NC19" s="235"/>
      <c r="ND19" s="235"/>
      <c r="NE19" s="235"/>
      <c r="NF19" s="235"/>
      <c r="NG19" s="235"/>
      <c r="NH19" s="235"/>
      <c r="NI19" s="235"/>
      <c r="NJ19" s="235"/>
      <c r="NK19" s="235"/>
      <c r="NL19" s="235"/>
      <c r="NM19" s="235"/>
      <c r="NN19" s="235"/>
      <c r="NO19" s="235"/>
      <c r="NP19" s="235"/>
      <c r="NQ19" s="235"/>
      <c r="NR19" s="235"/>
      <c r="NS19" s="235"/>
      <c r="NT19" s="235"/>
      <c r="NU19" s="235"/>
      <c r="NV19" s="235"/>
      <c r="NW19" s="235"/>
      <c r="NX19" s="235"/>
      <c r="NY19" s="235"/>
      <c r="NZ19" s="235"/>
      <c r="OA19" s="235"/>
      <c r="OB19" s="235"/>
      <c r="OC19" s="235"/>
      <c r="OD19" s="235"/>
      <c r="OE19" s="235"/>
      <c r="OF19" s="235"/>
      <c r="OG19" s="235"/>
      <c r="OH19" s="235"/>
      <c r="OI19" s="235"/>
      <c r="OJ19" s="235"/>
      <c r="OK19" s="235"/>
      <c r="OL19" s="235"/>
      <c r="OM19" s="235"/>
      <c r="ON19" s="235"/>
      <c r="OO19" s="235"/>
      <c r="OP19" s="235"/>
      <c r="OQ19" s="235"/>
      <c r="OR19" s="235"/>
      <c r="OS19" s="235"/>
      <c r="OT19" s="235"/>
      <c r="OU19" s="235"/>
      <c r="OV19" s="235"/>
      <c r="OW19" s="235"/>
      <c r="OX19" s="235"/>
      <c r="OY19" s="235"/>
      <c r="OZ19" s="235"/>
      <c r="PA19" s="235"/>
      <c r="PB19" s="235"/>
      <c r="PC19" s="235"/>
      <c r="PD19" s="235"/>
      <c r="PE19" s="235"/>
      <c r="PF19" s="235"/>
      <c r="PG19" s="235"/>
      <c r="PH19" s="235"/>
      <c r="PI19" s="235"/>
      <c r="PJ19" s="235"/>
      <c r="PK19" s="235"/>
      <c r="PL19" s="235"/>
      <c r="PM19" s="235"/>
      <c r="PN19" s="235"/>
      <c r="PO19" s="235"/>
      <c r="PP19" s="235"/>
      <c r="PQ19" s="235"/>
      <c r="PR19" s="235"/>
      <c r="PS19" s="235"/>
      <c r="PT19" s="235"/>
      <c r="PU19" s="235"/>
      <c r="PV19" s="235"/>
      <c r="PW19" s="235"/>
      <c r="PX19" s="235"/>
      <c r="PY19" s="235"/>
      <c r="PZ19" s="235"/>
      <c r="QA19" s="235"/>
      <c r="QB19" s="235"/>
      <c r="QC19" s="235"/>
      <c r="QD19" s="235"/>
      <c r="QE19" s="235"/>
      <c r="QF19" s="235"/>
      <c r="QG19" s="235"/>
      <c r="QH19" s="235"/>
      <c r="QI19" s="235"/>
      <c r="QJ19" s="235"/>
      <c r="QK19" s="235"/>
      <c r="QL19" s="235"/>
      <c r="QM19" s="235"/>
      <c r="QN19" s="235"/>
      <c r="QO19" s="235"/>
      <c r="QP19" s="235"/>
      <c r="QQ19" s="235"/>
      <c r="QR19" s="235"/>
      <c r="QS19" s="235"/>
      <c r="QT19" s="235"/>
      <c r="QU19" s="235"/>
      <c r="QV19" s="235"/>
      <c r="QW19" s="235"/>
      <c r="QX19" s="235"/>
      <c r="QY19" s="235"/>
      <c r="QZ19" s="235"/>
      <c r="RA19" s="235"/>
      <c r="RB19" s="235"/>
      <c r="RC19" s="235"/>
      <c r="RD19" s="235"/>
      <c r="RE19" s="235"/>
      <c r="RF19" s="235"/>
      <c r="RG19" s="235"/>
      <c r="RH19" s="235"/>
      <c r="RI19" s="235"/>
      <c r="RJ19" s="235"/>
      <c r="RK19" s="235"/>
      <c r="RL19" s="235"/>
      <c r="RM19" s="235"/>
      <c r="RN19" s="235"/>
      <c r="RO19" s="235"/>
      <c r="RP19" s="235"/>
      <c r="RQ19" s="235"/>
      <c r="RR19" s="235"/>
      <c r="RS19" s="235"/>
      <c r="RT19" s="235"/>
      <c r="RU19" s="235"/>
      <c r="RV19" s="235"/>
      <c r="RW19" s="235"/>
      <c r="RX19" s="235"/>
      <c r="RY19" s="235"/>
      <c r="RZ19" s="235"/>
      <c r="SA19" s="235"/>
      <c r="SB19" s="235"/>
      <c r="SC19" s="235"/>
      <c r="SD19" s="235"/>
      <c r="SE19" s="235"/>
      <c r="SF19" s="235"/>
    </row>
    <row r="20" spans="1:500" x14ac:dyDescent="0.25">
      <c r="A20" s="246" t="s">
        <v>21</v>
      </c>
      <c r="B20" s="238">
        <v>0.33300000000000002</v>
      </c>
      <c r="C20" s="238">
        <v>0.34699999999999998</v>
      </c>
      <c r="D20" s="238">
        <v>0.45800000000000002</v>
      </c>
      <c r="E20" s="238">
        <v>0.43099999999999999</v>
      </c>
      <c r="F20" s="238">
        <v>0.16900000000000001</v>
      </c>
      <c r="G20" s="238">
        <v>0.28299999999999997</v>
      </c>
      <c r="H20" s="238">
        <v>0.76800000000000002</v>
      </c>
      <c r="I20" s="238">
        <v>1.6E-2</v>
      </c>
      <c r="J20" s="238">
        <v>0.28199999999999997</v>
      </c>
      <c r="K20" s="238">
        <v>0.625</v>
      </c>
      <c r="L20" s="238">
        <v>0.28299999999999997</v>
      </c>
      <c r="M20" s="238">
        <v>0.27</v>
      </c>
      <c r="N20" s="238">
        <v>0.43099999999999999</v>
      </c>
      <c r="O20" s="238">
        <v>0.25800000000000001</v>
      </c>
      <c r="P20" s="238">
        <v>0.34499999999999997</v>
      </c>
      <c r="Q20" s="238">
        <v>0.42499999999999999</v>
      </c>
      <c r="R20" s="238">
        <v>0.32800000000000001</v>
      </c>
      <c r="S20" s="238">
        <v>0.38400000000000001</v>
      </c>
      <c r="T20" s="238">
        <v>0.374</v>
      </c>
      <c r="U20" s="238">
        <v>0.3</v>
      </c>
      <c r="V20" s="238">
        <v>0.32300000000000001</v>
      </c>
      <c r="W20" s="238">
        <v>0.33900000000000002</v>
      </c>
      <c r="X20" s="238">
        <v>0.33800000000000002</v>
      </c>
      <c r="Y20" s="238">
        <v>0.35899999999999999</v>
      </c>
      <c r="Z20" s="238">
        <v>0.30499999999999999</v>
      </c>
      <c r="AA20" s="238">
        <v>0.28000000000000003</v>
      </c>
      <c r="AB20" s="238">
        <v>0.3</v>
      </c>
      <c r="AC20" s="238">
        <v>0.378</v>
      </c>
      <c r="AD20" s="238">
        <v>0.33700000000000002</v>
      </c>
      <c r="AE20" s="238">
        <v>0.33700000000000002</v>
      </c>
      <c r="AF20" s="238">
        <v>0.33700000000000002</v>
      </c>
      <c r="AG20" s="238">
        <v>0.33700000000000002</v>
      </c>
      <c r="AH20" s="238">
        <v>0.33700000000000002</v>
      </c>
      <c r="AI20" s="238">
        <v>0.33700000000000002</v>
      </c>
      <c r="AJ20" s="238">
        <v>0.33700000000000002</v>
      </c>
      <c r="AK20" s="238">
        <v>0.33700000000000002</v>
      </c>
      <c r="AL20" s="238">
        <v>0.33700000000000002</v>
      </c>
      <c r="AM20" s="238">
        <v>0.33700000000000002</v>
      </c>
      <c r="AN20" s="238">
        <v>0.33700000000000002</v>
      </c>
      <c r="AO20" s="238">
        <v>0.33700000000000002</v>
      </c>
      <c r="AP20" s="238">
        <v>0.30499999999999999</v>
      </c>
      <c r="AQ20" s="238">
        <v>0.316</v>
      </c>
      <c r="AR20" s="238">
        <v>0.316</v>
      </c>
      <c r="AS20" s="238">
        <v>0.35199999999999998</v>
      </c>
      <c r="AT20" s="238">
        <v>0.35</v>
      </c>
      <c r="AU20" s="238">
        <v>0.35399999999999998</v>
      </c>
      <c r="AV20" s="238">
        <v>0.33800000000000002</v>
      </c>
      <c r="AW20" s="238">
        <v>0.33800000000000002</v>
      </c>
      <c r="AX20" s="238">
        <v>0.33800000000000002</v>
      </c>
      <c r="AY20" s="238">
        <v>0.33800000000000002</v>
      </c>
      <c r="AZ20" s="238">
        <v>0.33800000000000002</v>
      </c>
      <c r="BA20" s="238">
        <v>0.33800000000000002</v>
      </c>
      <c r="BB20" s="460"/>
      <c r="BC20" s="460"/>
      <c r="BD20" s="460"/>
      <c r="BE20" s="239"/>
      <c r="BF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39"/>
      <c r="DY20" s="239"/>
      <c r="DZ20" s="239"/>
      <c r="EA20" s="239"/>
      <c r="EB20" s="239"/>
      <c r="EC20" s="239"/>
      <c r="ED20" s="239"/>
      <c r="EE20" s="239"/>
      <c r="EF20" s="239"/>
      <c r="EG20" s="239"/>
      <c r="EH20" s="239"/>
      <c r="EI20" s="239"/>
      <c r="EJ20" s="239"/>
      <c r="EK20" s="239"/>
      <c r="EL20" s="239"/>
      <c r="EM20" s="239"/>
      <c r="EN20" s="239"/>
      <c r="EO20" s="239"/>
      <c r="EP20" s="239"/>
      <c r="EQ20" s="239"/>
      <c r="ER20" s="239"/>
      <c r="ES20" s="239"/>
      <c r="ET20" s="239"/>
      <c r="EU20" s="239"/>
      <c r="EV20" s="239"/>
      <c r="EW20" s="239"/>
      <c r="EX20" s="239"/>
      <c r="EY20" s="239"/>
      <c r="EZ20" s="239"/>
      <c r="FA20" s="239"/>
      <c r="FB20" s="239"/>
      <c r="FC20" s="239"/>
      <c r="FD20" s="239"/>
      <c r="FE20" s="239"/>
      <c r="FF20" s="239"/>
      <c r="FG20" s="239"/>
      <c r="FH20" s="239"/>
      <c r="FI20" s="239"/>
      <c r="FJ20" s="239"/>
      <c r="FK20" s="239"/>
      <c r="FL20" s="239"/>
      <c r="FM20" s="239"/>
      <c r="FN20" s="239"/>
      <c r="FO20" s="239"/>
      <c r="FP20" s="239"/>
      <c r="FQ20" s="239"/>
      <c r="FR20" s="239"/>
      <c r="FS20" s="239"/>
      <c r="FT20" s="239"/>
      <c r="FU20" s="239"/>
      <c r="FV20" s="239"/>
      <c r="FW20" s="239"/>
      <c r="FX20" s="239"/>
      <c r="FY20" s="239"/>
      <c r="FZ20" s="239"/>
      <c r="GA20" s="239"/>
      <c r="GB20" s="239"/>
      <c r="GC20" s="239"/>
      <c r="GD20" s="239"/>
      <c r="GE20" s="239"/>
      <c r="GF20" s="239"/>
      <c r="GG20" s="239"/>
      <c r="GH20" s="239"/>
      <c r="GI20" s="239"/>
      <c r="GJ20" s="239"/>
      <c r="GK20" s="239"/>
      <c r="GL20" s="239"/>
      <c r="GM20" s="239"/>
      <c r="GN20" s="239"/>
      <c r="GO20" s="239"/>
      <c r="GP20" s="239"/>
      <c r="GQ20" s="239"/>
      <c r="GR20" s="239"/>
      <c r="GS20" s="239"/>
      <c r="GT20" s="239"/>
      <c r="GU20" s="239"/>
      <c r="GV20" s="239"/>
      <c r="GW20" s="239"/>
      <c r="GX20" s="239"/>
      <c r="GY20" s="239"/>
      <c r="GZ20" s="239"/>
      <c r="HA20" s="239"/>
      <c r="HB20" s="239"/>
      <c r="HC20" s="239"/>
      <c r="HD20" s="239"/>
      <c r="HE20" s="239"/>
      <c r="HF20" s="239"/>
      <c r="HG20" s="239"/>
      <c r="HH20" s="239"/>
      <c r="HI20" s="239"/>
      <c r="HJ20" s="239"/>
      <c r="HK20" s="239"/>
      <c r="HL20" s="239"/>
      <c r="HM20" s="239"/>
      <c r="HN20" s="239"/>
      <c r="HO20" s="239"/>
      <c r="HP20" s="239"/>
      <c r="HQ20" s="239"/>
      <c r="HR20" s="239"/>
      <c r="HS20" s="239"/>
      <c r="HT20" s="239"/>
      <c r="HU20" s="239"/>
      <c r="HV20" s="239"/>
      <c r="HW20" s="239"/>
      <c r="HX20" s="239"/>
      <c r="HY20" s="239"/>
      <c r="HZ20" s="239"/>
      <c r="IA20" s="239"/>
      <c r="IB20" s="239"/>
      <c r="IC20" s="239"/>
      <c r="ID20" s="239"/>
      <c r="IE20" s="239"/>
      <c r="IF20" s="239"/>
      <c r="IG20" s="239"/>
      <c r="IH20" s="239"/>
      <c r="II20" s="239"/>
      <c r="IJ20" s="239"/>
      <c r="IK20" s="239"/>
      <c r="IL20" s="239"/>
      <c r="IM20" s="239"/>
      <c r="IN20" s="239"/>
      <c r="IO20" s="239"/>
      <c r="IP20" s="239"/>
      <c r="IQ20" s="239"/>
      <c r="IR20" s="239"/>
      <c r="IS20" s="239"/>
      <c r="IT20" s="239"/>
      <c r="IU20" s="239"/>
      <c r="IV20" s="239"/>
      <c r="IW20" s="239"/>
      <c r="IX20" s="239"/>
      <c r="IY20" s="239"/>
      <c r="IZ20" s="239"/>
      <c r="JA20" s="239"/>
      <c r="JB20" s="239"/>
      <c r="JC20" s="239"/>
      <c r="JD20" s="239"/>
      <c r="JE20" s="239"/>
      <c r="JF20" s="239"/>
      <c r="JG20" s="239"/>
      <c r="JH20" s="239"/>
      <c r="JI20" s="239"/>
      <c r="JJ20" s="239"/>
      <c r="JK20" s="239"/>
      <c r="JL20" s="239"/>
      <c r="JM20" s="239"/>
      <c r="JN20" s="239"/>
      <c r="JO20" s="239"/>
      <c r="JP20" s="239"/>
      <c r="JQ20" s="239"/>
      <c r="JR20" s="239"/>
      <c r="JS20" s="239"/>
      <c r="JT20" s="239"/>
      <c r="JU20" s="239"/>
      <c r="JV20" s="239"/>
      <c r="JW20" s="239"/>
      <c r="JX20" s="239"/>
      <c r="JY20" s="239"/>
      <c r="JZ20" s="239"/>
      <c r="KA20" s="239"/>
      <c r="KB20" s="239"/>
      <c r="KC20" s="239"/>
      <c r="KD20" s="239"/>
      <c r="KE20" s="239"/>
      <c r="KF20" s="239"/>
      <c r="KG20" s="239"/>
      <c r="KH20" s="239"/>
      <c r="KI20" s="239"/>
      <c r="KJ20" s="239"/>
      <c r="KK20" s="239"/>
      <c r="KL20" s="239"/>
      <c r="KM20" s="239"/>
      <c r="KN20" s="239"/>
      <c r="KO20" s="239"/>
      <c r="KP20" s="239"/>
      <c r="KQ20" s="239"/>
      <c r="KR20" s="239"/>
      <c r="KS20" s="239"/>
      <c r="KT20" s="239"/>
      <c r="KU20" s="239"/>
      <c r="KV20" s="239"/>
      <c r="KW20" s="239"/>
      <c r="KX20" s="239"/>
      <c r="KY20" s="239"/>
      <c r="KZ20" s="239"/>
      <c r="LA20" s="239"/>
      <c r="LB20" s="239"/>
      <c r="LC20" s="239"/>
      <c r="LD20" s="239"/>
      <c r="LE20" s="239"/>
      <c r="LF20" s="239"/>
      <c r="LG20" s="239"/>
      <c r="LH20" s="239"/>
      <c r="LI20" s="239"/>
      <c r="LJ20" s="239"/>
      <c r="LK20" s="239"/>
      <c r="LL20" s="239"/>
      <c r="LM20" s="239"/>
      <c r="LN20" s="239"/>
      <c r="LO20" s="239"/>
      <c r="LP20" s="239"/>
      <c r="LQ20" s="239"/>
      <c r="LR20" s="239"/>
      <c r="LS20" s="239"/>
      <c r="LT20" s="239"/>
      <c r="LU20" s="239"/>
      <c r="LV20" s="239"/>
      <c r="LW20" s="239"/>
      <c r="LX20" s="239"/>
      <c r="LY20" s="239"/>
      <c r="LZ20" s="239"/>
      <c r="MA20" s="239"/>
      <c r="MB20" s="239"/>
      <c r="MC20" s="239"/>
      <c r="MD20" s="239"/>
      <c r="ME20" s="239"/>
      <c r="MF20" s="239"/>
      <c r="MG20" s="239"/>
      <c r="MH20" s="239"/>
      <c r="MI20" s="239"/>
      <c r="MJ20" s="239"/>
      <c r="MK20" s="239"/>
      <c r="ML20" s="239"/>
      <c r="MM20" s="239"/>
      <c r="MN20" s="239"/>
      <c r="MO20" s="239"/>
      <c r="MP20" s="239"/>
      <c r="MQ20" s="239"/>
      <c r="MR20" s="239"/>
      <c r="MS20" s="239"/>
      <c r="MT20" s="239"/>
      <c r="MU20" s="239"/>
      <c r="MV20" s="239"/>
      <c r="MW20" s="239"/>
      <c r="MX20" s="239"/>
      <c r="MY20" s="239"/>
      <c r="MZ20" s="239"/>
      <c r="NA20" s="239"/>
      <c r="NB20" s="239"/>
      <c r="NC20" s="239"/>
      <c r="ND20" s="239"/>
      <c r="NE20" s="239"/>
      <c r="NF20" s="239"/>
      <c r="NG20" s="239"/>
      <c r="NH20" s="239"/>
      <c r="NI20" s="239"/>
      <c r="NJ20" s="239"/>
      <c r="NK20" s="239"/>
      <c r="NL20" s="239"/>
      <c r="NM20" s="239"/>
      <c r="NN20" s="239"/>
      <c r="NO20" s="239"/>
      <c r="NP20" s="239"/>
      <c r="NQ20" s="239"/>
      <c r="NR20" s="239"/>
      <c r="NS20" s="239"/>
      <c r="NT20" s="239"/>
      <c r="NU20" s="239"/>
      <c r="NV20" s="239"/>
      <c r="NW20" s="239"/>
      <c r="NX20" s="239"/>
      <c r="NY20" s="239"/>
      <c r="NZ20" s="239"/>
      <c r="OA20" s="239"/>
      <c r="OB20" s="239"/>
      <c r="OC20" s="239"/>
      <c r="OD20" s="239"/>
      <c r="OE20" s="239"/>
      <c r="OF20" s="239"/>
      <c r="OG20" s="239"/>
      <c r="OH20" s="239"/>
      <c r="OI20" s="239"/>
      <c r="OJ20" s="239"/>
      <c r="OK20" s="239"/>
      <c r="OL20" s="239"/>
      <c r="OM20" s="239"/>
      <c r="ON20" s="239"/>
      <c r="OO20" s="239"/>
      <c r="OP20" s="239"/>
      <c r="OQ20" s="239"/>
      <c r="OR20" s="239"/>
      <c r="OS20" s="239"/>
      <c r="OT20" s="239"/>
      <c r="OU20" s="239"/>
      <c r="OV20" s="239"/>
      <c r="OW20" s="239"/>
      <c r="OX20" s="239"/>
      <c r="OY20" s="239"/>
      <c r="OZ20" s="239"/>
      <c r="PA20" s="239"/>
      <c r="PB20" s="239"/>
      <c r="PC20" s="239"/>
      <c r="PD20" s="239"/>
      <c r="PE20" s="239"/>
      <c r="PF20" s="239"/>
      <c r="PG20" s="239"/>
      <c r="PH20" s="239"/>
      <c r="PI20" s="239"/>
      <c r="PJ20" s="239"/>
      <c r="PK20" s="239"/>
      <c r="PL20" s="239"/>
      <c r="PM20" s="239"/>
      <c r="PN20" s="239"/>
      <c r="PO20" s="239"/>
      <c r="PP20" s="239"/>
      <c r="PQ20" s="239"/>
      <c r="PR20" s="239"/>
      <c r="PS20" s="239"/>
      <c r="PT20" s="239"/>
      <c r="PU20" s="239"/>
      <c r="PV20" s="239"/>
      <c r="PW20" s="239"/>
      <c r="PX20" s="239"/>
      <c r="PY20" s="239"/>
      <c r="PZ20" s="239"/>
      <c r="QA20" s="239"/>
      <c r="QB20" s="239"/>
      <c r="QC20" s="239"/>
      <c r="QD20" s="239"/>
      <c r="QE20" s="239"/>
      <c r="QF20" s="239"/>
      <c r="QG20" s="239"/>
      <c r="QH20" s="239"/>
      <c r="QI20" s="239"/>
      <c r="QJ20" s="239"/>
      <c r="QK20" s="239"/>
      <c r="QL20" s="239"/>
      <c r="QM20" s="239"/>
      <c r="QN20" s="239"/>
      <c r="QO20" s="239"/>
      <c r="QP20" s="239"/>
      <c r="QQ20" s="239"/>
      <c r="QR20" s="239"/>
      <c r="QS20" s="239"/>
      <c r="QT20" s="239"/>
      <c r="QU20" s="239"/>
      <c r="QV20" s="239"/>
      <c r="QW20" s="239"/>
      <c r="QX20" s="239"/>
      <c r="QY20" s="239"/>
      <c r="QZ20" s="239"/>
      <c r="RA20" s="239"/>
      <c r="RB20" s="239"/>
      <c r="RC20" s="239"/>
      <c r="RD20" s="239"/>
      <c r="RE20" s="239"/>
      <c r="RF20" s="239"/>
      <c r="RG20" s="239"/>
      <c r="RH20" s="239"/>
      <c r="RI20" s="239"/>
      <c r="RJ20" s="239"/>
      <c r="RK20" s="239"/>
      <c r="RL20" s="239"/>
      <c r="RM20" s="239"/>
      <c r="RN20" s="239"/>
      <c r="RO20" s="239"/>
      <c r="RP20" s="239"/>
      <c r="RQ20" s="239"/>
      <c r="RR20" s="239"/>
      <c r="RS20" s="239"/>
      <c r="RT20" s="239"/>
      <c r="RU20" s="239"/>
      <c r="RV20" s="239"/>
      <c r="RW20" s="239"/>
      <c r="RX20" s="239"/>
      <c r="RY20" s="239"/>
      <c r="RZ20" s="239"/>
      <c r="SA20" s="239"/>
      <c r="SB20" s="239"/>
      <c r="SC20" s="239"/>
      <c r="SD20" s="239"/>
      <c r="SE20" s="239"/>
      <c r="SF20" s="239"/>
    </row>
    <row r="21" spans="1:500" x14ac:dyDescent="0.25">
      <c r="A21" s="245" t="s">
        <v>22</v>
      </c>
      <c r="B21" s="234">
        <v>2</v>
      </c>
      <c r="C21" s="234">
        <v>3</v>
      </c>
      <c r="D21" s="234">
        <v>2</v>
      </c>
      <c r="E21" s="234">
        <v>3</v>
      </c>
      <c r="F21" s="234">
        <v>1</v>
      </c>
      <c r="G21" s="234">
        <v>1</v>
      </c>
      <c r="H21" s="234">
        <v>6</v>
      </c>
      <c r="I21" s="234">
        <v>0</v>
      </c>
      <c r="J21" s="234">
        <v>4</v>
      </c>
      <c r="K21" s="234">
        <v>2</v>
      </c>
      <c r="L21" s="234">
        <v>3</v>
      </c>
      <c r="M21" s="234">
        <v>4</v>
      </c>
      <c r="N21" s="234">
        <v>9</v>
      </c>
      <c r="O21" s="234">
        <v>2</v>
      </c>
      <c r="P21" s="234">
        <v>0</v>
      </c>
      <c r="Q21" s="234">
        <v>2</v>
      </c>
      <c r="R21" s="234">
        <v>3</v>
      </c>
      <c r="S21" s="234">
        <v>5</v>
      </c>
      <c r="T21" s="234">
        <v>8</v>
      </c>
      <c r="U21" s="234">
        <v>5</v>
      </c>
      <c r="V21" s="234">
        <v>4</v>
      </c>
      <c r="W21" s="234">
        <v>4</v>
      </c>
      <c r="X21" s="234">
        <v>4</v>
      </c>
      <c r="Y21" s="234">
        <v>5</v>
      </c>
      <c r="Z21" s="234">
        <v>1</v>
      </c>
      <c r="AA21" s="234">
        <v>3</v>
      </c>
      <c r="AB21" s="234">
        <v>3</v>
      </c>
      <c r="AC21" s="234">
        <v>2</v>
      </c>
      <c r="AD21" s="234">
        <v>2</v>
      </c>
      <c r="AE21" s="234">
        <v>2</v>
      </c>
      <c r="AF21" s="234">
        <v>2</v>
      </c>
      <c r="AG21" s="234">
        <v>2</v>
      </c>
      <c r="AH21" s="234">
        <v>2</v>
      </c>
      <c r="AI21" s="234">
        <v>1</v>
      </c>
      <c r="AJ21" s="234">
        <v>1</v>
      </c>
      <c r="AK21" s="234">
        <v>2</v>
      </c>
      <c r="AL21" s="234">
        <v>2</v>
      </c>
      <c r="AM21" s="234">
        <v>2</v>
      </c>
      <c r="AN21" s="234">
        <v>2</v>
      </c>
      <c r="AO21" s="234">
        <v>2</v>
      </c>
      <c r="AP21" s="234">
        <v>1</v>
      </c>
      <c r="AQ21" s="234">
        <v>3</v>
      </c>
      <c r="AR21" s="234">
        <v>3</v>
      </c>
      <c r="AS21" s="234">
        <v>3</v>
      </c>
      <c r="AT21" s="234">
        <v>3</v>
      </c>
      <c r="AU21" s="234">
        <v>3</v>
      </c>
      <c r="AV21" s="234">
        <v>3</v>
      </c>
      <c r="AW21" s="234">
        <v>3</v>
      </c>
      <c r="AX21" s="234">
        <v>3</v>
      </c>
      <c r="AY21" s="234">
        <v>3</v>
      </c>
      <c r="AZ21" s="234">
        <v>3</v>
      </c>
      <c r="BA21" s="234">
        <v>3</v>
      </c>
      <c r="BB21" s="456"/>
      <c r="BC21" s="456"/>
      <c r="BD21" s="456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35"/>
      <c r="CZ21" s="235"/>
      <c r="DA21" s="235"/>
      <c r="DB21" s="235"/>
      <c r="DC21" s="235"/>
      <c r="DD21" s="235"/>
      <c r="DE21" s="235"/>
      <c r="DF21" s="235"/>
      <c r="DG21" s="235"/>
      <c r="DH21" s="235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235"/>
      <c r="DT21" s="235"/>
      <c r="DU21" s="235"/>
      <c r="DV21" s="235"/>
      <c r="DW21" s="235"/>
      <c r="DX21" s="235"/>
      <c r="DY21" s="235"/>
      <c r="DZ21" s="235"/>
      <c r="EA21" s="235"/>
      <c r="EB21" s="235"/>
      <c r="EC21" s="235"/>
      <c r="ED21" s="235"/>
      <c r="EE21" s="235"/>
      <c r="EF21" s="235"/>
      <c r="EG21" s="235"/>
      <c r="EH21" s="235"/>
      <c r="EI21" s="235"/>
      <c r="EJ21" s="235"/>
      <c r="EK21" s="235"/>
      <c r="EL21" s="235"/>
      <c r="EM21" s="235"/>
      <c r="EN21" s="235"/>
      <c r="EO21" s="235"/>
      <c r="EP21" s="235"/>
      <c r="EQ21" s="235"/>
      <c r="ER21" s="235"/>
      <c r="ES21" s="235"/>
      <c r="ET21" s="235"/>
      <c r="EU21" s="235"/>
      <c r="EV21" s="235"/>
      <c r="EW21" s="235"/>
      <c r="EX21" s="235"/>
      <c r="EY21" s="235"/>
      <c r="EZ21" s="235"/>
      <c r="FA21" s="235"/>
      <c r="FB21" s="235"/>
      <c r="FC21" s="235"/>
      <c r="FD21" s="235"/>
      <c r="FE21" s="235"/>
      <c r="FF21" s="235"/>
      <c r="FG21" s="235"/>
      <c r="FH21" s="235"/>
      <c r="FI21" s="235"/>
      <c r="FJ21" s="235"/>
      <c r="FK21" s="235"/>
      <c r="FL21" s="235"/>
      <c r="FM21" s="235"/>
      <c r="FN21" s="235"/>
      <c r="FO21" s="235"/>
      <c r="FP21" s="235"/>
      <c r="FQ21" s="235"/>
      <c r="FR21" s="235"/>
      <c r="FS21" s="235"/>
      <c r="FT21" s="235"/>
      <c r="FU21" s="235"/>
      <c r="FV21" s="235"/>
      <c r="FW21" s="235"/>
      <c r="FX21" s="235"/>
      <c r="FY21" s="235"/>
      <c r="FZ21" s="235"/>
      <c r="GA21" s="235"/>
      <c r="GB21" s="235"/>
      <c r="GC21" s="235"/>
      <c r="GD21" s="235"/>
      <c r="GE21" s="235"/>
      <c r="GF21" s="235"/>
      <c r="GG21" s="235"/>
      <c r="GH21" s="235"/>
      <c r="GI21" s="235"/>
      <c r="GJ21" s="235"/>
      <c r="GK21" s="235"/>
      <c r="GL21" s="235"/>
      <c r="GM21" s="235"/>
      <c r="GN21" s="235"/>
      <c r="GO21" s="235"/>
      <c r="GP21" s="235"/>
      <c r="GQ21" s="235"/>
      <c r="GR21" s="235"/>
      <c r="GS21" s="235"/>
      <c r="GT21" s="235"/>
      <c r="GU21" s="235"/>
      <c r="GV21" s="235"/>
      <c r="GW21" s="235"/>
      <c r="GX21" s="235"/>
      <c r="GY21" s="235"/>
      <c r="GZ21" s="235"/>
      <c r="HA21" s="235"/>
      <c r="HB21" s="235"/>
      <c r="HC21" s="235"/>
      <c r="HD21" s="235"/>
      <c r="HE21" s="235"/>
      <c r="HF21" s="235"/>
      <c r="HG21" s="235"/>
      <c r="HH21" s="235"/>
      <c r="HI21" s="235"/>
      <c r="HJ21" s="235"/>
      <c r="HK21" s="235"/>
      <c r="HL21" s="235"/>
      <c r="HM21" s="235"/>
      <c r="HN21" s="235"/>
      <c r="HO21" s="235"/>
      <c r="HP21" s="235"/>
      <c r="HQ21" s="235"/>
      <c r="HR21" s="235"/>
      <c r="HS21" s="235"/>
      <c r="HT21" s="235"/>
      <c r="HU21" s="235"/>
      <c r="HV21" s="235"/>
      <c r="HW21" s="235"/>
      <c r="HX21" s="235"/>
      <c r="HY21" s="235"/>
      <c r="HZ21" s="235"/>
      <c r="IA21" s="235"/>
      <c r="IB21" s="235"/>
      <c r="IC21" s="235"/>
      <c r="ID21" s="235"/>
      <c r="IE21" s="235"/>
      <c r="IF21" s="235"/>
      <c r="IG21" s="235"/>
      <c r="IH21" s="235"/>
      <c r="II21" s="235"/>
      <c r="IJ21" s="235"/>
      <c r="IK21" s="235"/>
      <c r="IL21" s="235"/>
      <c r="IM21" s="235"/>
      <c r="IN21" s="235"/>
      <c r="IO21" s="235"/>
      <c r="IP21" s="235"/>
      <c r="IQ21" s="235"/>
      <c r="IR21" s="235"/>
      <c r="IS21" s="235"/>
      <c r="IT21" s="235"/>
      <c r="IU21" s="235"/>
      <c r="IV21" s="235"/>
      <c r="IW21" s="235"/>
      <c r="IX21" s="235"/>
      <c r="IY21" s="235"/>
      <c r="IZ21" s="235"/>
      <c r="JA21" s="235"/>
      <c r="JB21" s="235"/>
      <c r="JC21" s="235"/>
      <c r="JD21" s="235"/>
      <c r="JE21" s="235"/>
      <c r="JF21" s="235"/>
      <c r="JG21" s="235"/>
      <c r="JH21" s="235"/>
      <c r="JI21" s="235"/>
      <c r="JJ21" s="235"/>
      <c r="JK21" s="235"/>
      <c r="JL21" s="235"/>
      <c r="JM21" s="235"/>
      <c r="JN21" s="235"/>
      <c r="JO21" s="235"/>
      <c r="JP21" s="235"/>
      <c r="JQ21" s="235"/>
      <c r="JR21" s="235"/>
      <c r="JS21" s="235"/>
      <c r="JT21" s="235"/>
      <c r="JU21" s="235"/>
      <c r="JV21" s="235"/>
      <c r="JW21" s="235"/>
      <c r="JX21" s="235"/>
      <c r="JY21" s="235"/>
      <c r="JZ21" s="235"/>
      <c r="KA21" s="235"/>
      <c r="KB21" s="235"/>
      <c r="KC21" s="235"/>
      <c r="KD21" s="235"/>
      <c r="KE21" s="235"/>
      <c r="KF21" s="235"/>
      <c r="KG21" s="235"/>
      <c r="KH21" s="235"/>
      <c r="KI21" s="235"/>
      <c r="KJ21" s="235"/>
      <c r="KK21" s="235"/>
      <c r="KL21" s="235"/>
      <c r="KM21" s="235"/>
      <c r="KN21" s="235"/>
      <c r="KO21" s="235"/>
      <c r="KP21" s="235"/>
      <c r="KQ21" s="235"/>
      <c r="KR21" s="235"/>
      <c r="KS21" s="235"/>
      <c r="KT21" s="235"/>
      <c r="KU21" s="235"/>
      <c r="KV21" s="235"/>
      <c r="KW21" s="235"/>
      <c r="KX21" s="235"/>
      <c r="KY21" s="235"/>
      <c r="KZ21" s="235"/>
      <c r="LA21" s="235"/>
      <c r="LB21" s="235"/>
      <c r="LC21" s="235"/>
      <c r="LD21" s="235"/>
      <c r="LE21" s="235"/>
      <c r="LF21" s="235"/>
      <c r="LG21" s="235"/>
      <c r="LH21" s="235"/>
      <c r="LI21" s="235"/>
      <c r="LJ21" s="235"/>
      <c r="LK21" s="235"/>
      <c r="LL21" s="235"/>
      <c r="LM21" s="235"/>
      <c r="LN21" s="235"/>
      <c r="LO21" s="235"/>
      <c r="LP21" s="235"/>
      <c r="LQ21" s="235"/>
      <c r="LR21" s="235"/>
      <c r="LS21" s="235"/>
      <c r="LT21" s="235"/>
      <c r="LU21" s="235"/>
      <c r="LV21" s="235"/>
      <c r="LW21" s="235"/>
      <c r="LX21" s="235"/>
      <c r="LY21" s="235"/>
      <c r="LZ21" s="235"/>
      <c r="MA21" s="235"/>
      <c r="MB21" s="235"/>
      <c r="MC21" s="235"/>
      <c r="MD21" s="235"/>
      <c r="ME21" s="235"/>
      <c r="MF21" s="235"/>
      <c r="MG21" s="235"/>
      <c r="MH21" s="235"/>
      <c r="MI21" s="235"/>
      <c r="MJ21" s="235"/>
      <c r="MK21" s="235"/>
      <c r="ML21" s="235"/>
      <c r="MM21" s="235"/>
      <c r="MN21" s="235"/>
      <c r="MO21" s="235"/>
      <c r="MP21" s="235"/>
      <c r="MQ21" s="235"/>
      <c r="MR21" s="235"/>
      <c r="MS21" s="235"/>
      <c r="MT21" s="235"/>
      <c r="MU21" s="235"/>
      <c r="MV21" s="235"/>
      <c r="MW21" s="235"/>
      <c r="MX21" s="235"/>
      <c r="MY21" s="235"/>
      <c r="MZ21" s="235"/>
      <c r="NA21" s="235"/>
      <c r="NB21" s="235"/>
      <c r="NC21" s="235"/>
      <c r="ND21" s="235"/>
      <c r="NE21" s="235"/>
      <c r="NF21" s="235"/>
      <c r="NG21" s="235"/>
      <c r="NH21" s="235"/>
      <c r="NI21" s="235"/>
      <c r="NJ21" s="235"/>
      <c r="NK21" s="235"/>
      <c r="NL21" s="235"/>
      <c r="NM21" s="235"/>
      <c r="NN21" s="235"/>
      <c r="NO21" s="235"/>
      <c r="NP21" s="235"/>
      <c r="NQ21" s="235"/>
      <c r="NR21" s="235"/>
      <c r="NS21" s="235"/>
      <c r="NT21" s="235"/>
      <c r="NU21" s="235"/>
      <c r="NV21" s="235"/>
      <c r="NW21" s="235"/>
      <c r="NX21" s="235"/>
      <c r="NY21" s="235"/>
      <c r="NZ21" s="235"/>
      <c r="OA21" s="235"/>
      <c r="OB21" s="235"/>
      <c r="OC21" s="235"/>
      <c r="OD21" s="235"/>
      <c r="OE21" s="235"/>
      <c r="OF21" s="235"/>
      <c r="OG21" s="235"/>
      <c r="OH21" s="235"/>
      <c r="OI21" s="235"/>
      <c r="OJ21" s="235"/>
      <c r="OK21" s="235"/>
      <c r="OL21" s="235"/>
      <c r="OM21" s="235"/>
      <c r="ON21" s="235"/>
      <c r="OO21" s="235"/>
      <c r="OP21" s="235"/>
      <c r="OQ21" s="235"/>
      <c r="OR21" s="235"/>
      <c r="OS21" s="235"/>
      <c r="OT21" s="235"/>
      <c r="OU21" s="235"/>
      <c r="OV21" s="235"/>
      <c r="OW21" s="235"/>
      <c r="OX21" s="235"/>
      <c r="OY21" s="235"/>
      <c r="OZ21" s="235"/>
      <c r="PA21" s="235"/>
      <c r="PB21" s="235"/>
      <c r="PC21" s="235"/>
      <c r="PD21" s="235"/>
      <c r="PE21" s="235"/>
      <c r="PF21" s="235"/>
      <c r="PG21" s="235"/>
      <c r="PH21" s="235"/>
      <c r="PI21" s="235"/>
      <c r="PJ21" s="235"/>
      <c r="PK21" s="235"/>
      <c r="PL21" s="235"/>
      <c r="PM21" s="235"/>
      <c r="PN21" s="235"/>
      <c r="PO21" s="235"/>
      <c r="PP21" s="235"/>
      <c r="PQ21" s="235"/>
      <c r="PR21" s="235"/>
      <c r="PS21" s="235"/>
      <c r="PT21" s="235"/>
      <c r="PU21" s="235"/>
      <c r="PV21" s="235"/>
      <c r="PW21" s="235"/>
      <c r="PX21" s="235"/>
      <c r="PY21" s="235"/>
      <c r="PZ21" s="235"/>
      <c r="QA21" s="235"/>
      <c r="QB21" s="235"/>
      <c r="QC21" s="235"/>
      <c r="QD21" s="235"/>
      <c r="QE21" s="235"/>
      <c r="QF21" s="235"/>
      <c r="QG21" s="235"/>
      <c r="QH21" s="235"/>
      <c r="QI21" s="235"/>
      <c r="QJ21" s="235"/>
      <c r="QK21" s="235"/>
      <c r="QL21" s="235"/>
      <c r="QM21" s="235"/>
      <c r="QN21" s="235"/>
      <c r="QO21" s="235"/>
      <c r="QP21" s="235"/>
      <c r="QQ21" s="235"/>
      <c r="QR21" s="235"/>
      <c r="QS21" s="235"/>
      <c r="QT21" s="235"/>
      <c r="QU21" s="235"/>
      <c r="QV21" s="235"/>
      <c r="QW21" s="235"/>
      <c r="QX21" s="235"/>
      <c r="QY21" s="235"/>
      <c r="QZ21" s="235"/>
      <c r="RA21" s="235"/>
      <c r="RB21" s="235"/>
      <c r="RC21" s="235"/>
      <c r="RD21" s="235"/>
      <c r="RE21" s="235"/>
      <c r="RF21" s="235"/>
      <c r="RG21" s="235"/>
      <c r="RH21" s="235"/>
      <c r="RI21" s="235"/>
      <c r="RJ21" s="235"/>
      <c r="RK21" s="235"/>
      <c r="RL21" s="235"/>
      <c r="RM21" s="235"/>
      <c r="RN21" s="235"/>
      <c r="RO21" s="235"/>
      <c r="RP21" s="235"/>
      <c r="RQ21" s="235"/>
      <c r="RR21" s="235"/>
      <c r="RS21" s="235"/>
      <c r="RT21" s="235"/>
      <c r="RU21" s="235"/>
      <c r="RV21" s="235"/>
      <c r="RW21" s="235"/>
      <c r="RX21" s="235"/>
      <c r="RY21" s="235"/>
      <c r="RZ21" s="235"/>
      <c r="SA21" s="235"/>
      <c r="SB21" s="235"/>
      <c r="SC21" s="235"/>
      <c r="SD21" s="235"/>
      <c r="SE21" s="235"/>
      <c r="SF21" s="235"/>
    </row>
    <row r="22" spans="1:500" x14ac:dyDescent="0.25">
      <c r="A22" s="245" t="s">
        <v>23</v>
      </c>
      <c r="B22" s="234">
        <v>0</v>
      </c>
      <c r="C22" s="234">
        <v>0</v>
      </c>
      <c r="D22" s="234">
        <v>0</v>
      </c>
      <c r="E22" s="234">
        <v>0</v>
      </c>
      <c r="F22" s="234">
        <v>0</v>
      </c>
      <c r="G22" s="234">
        <v>0</v>
      </c>
      <c r="H22" s="234">
        <v>0</v>
      </c>
      <c r="I22" s="234">
        <v>0</v>
      </c>
      <c r="J22" s="234">
        <v>0</v>
      </c>
      <c r="K22" s="234">
        <v>0</v>
      </c>
      <c r="L22" s="234">
        <v>0</v>
      </c>
      <c r="M22" s="234">
        <v>0</v>
      </c>
      <c r="N22" s="234">
        <v>0</v>
      </c>
      <c r="O22" s="234">
        <v>1</v>
      </c>
      <c r="P22" s="234">
        <v>1</v>
      </c>
      <c r="Q22" s="234">
        <v>1</v>
      </c>
      <c r="R22" s="234">
        <v>1</v>
      </c>
      <c r="S22" s="234">
        <v>1</v>
      </c>
      <c r="T22" s="234">
        <v>1</v>
      </c>
      <c r="U22" s="234">
        <v>1</v>
      </c>
      <c r="V22" s="234">
        <v>1</v>
      </c>
      <c r="W22" s="234">
        <v>1</v>
      </c>
      <c r="X22" s="234">
        <v>1</v>
      </c>
      <c r="Y22" s="234">
        <v>1</v>
      </c>
      <c r="Z22" s="234">
        <v>0</v>
      </c>
      <c r="AA22" s="234">
        <v>0</v>
      </c>
      <c r="AB22" s="234">
        <v>1</v>
      </c>
      <c r="AC22" s="234">
        <v>0</v>
      </c>
      <c r="AD22" s="234">
        <v>0</v>
      </c>
      <c r="AE22" s="234">
        <v>0</v>
      </c>
      <c r="AF22" s="234">
        <v>0</v>
      </c>
      <c r="AG22" s="234">
        <v>0</v>
      </c>
      <c r="AH22" s="234">
        <v>0</v>
      </c>
      <c r="AI22" s="234">
        <v>0</v>
      </c>
      <c r="AJ22" s="234">
        <v>0</v>
      </c>
      <c r="AK22" s="234">
        <v>0</v>
      </c>
      <c r="AL22" s="234">
        <v>0</v>
      </c>
      <c r="AM22" s="234">
        <v>0</v>
      </c>
      <c r="AN22" s="234">
        <v>0</v>
      </c>
      <c r="AO22" s="234">
        <v>0</v>
      </c>
      <c r="AP22" s="234">
        <v>0</v>
      </c>
      <c r="AQ22" s="234">
        <v>0</v>
      </c>
      <c r="AR22" s="234">
        <v>0</v>
      </c>
      <c r="AS22" s="234">
        <v>0</v>
      </c>
      <c r="AT22" s="234">
        <v>0</v>
      </c>
      <c r="AU22" s="234">
        <v>0</v>
      </c>
      <c r="AV22" s="234">
        <v>0</v>
      </c>
      <c r="AW22" s="234">
        <v>0</v>
      </c>
      <c r="AX22" s="234">
        <v>0</v>
      </c>
      <c r="AY22" s="234">
        <v>0</v>
      </c>
      <c r="AZ22" s="234">
        <v>0</v>
      </c>
      <c r="BA22" s="234">
        <v>0</v>
      </c>
      <c r="BB22" s="456"/>
      <c r="BC22" s="456"/>
      <c r="BD22" s="456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35"/>
      <c r="BU22" s="235"/>
      <c r="BV22" s="235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35"/>
      <c r="CL22" s="235"/>
      <c r="CM22" s="235"/>
      <c r="CN22" s="235"/>
      <c r="CO22" s="235"/>
      <c r="CP22" s="235"/>
      <c r="CQ22" s="235"/>
      <c r="CR22" s="235"/>
      <c r="CS22" s="235"/>
      <c r="CT22" s="235"/>
      <c r="CU22" s="235"/>
      <c r="CV22" s="235"/>
      <c r="CW22" s="235"/>
      <c r="CX22" s="235"/>
      <c r="CY22" s="235"/>
      <c r="CZ22" s="235"/>
      <c r="DA22" s="235"/>
      <c r="DB22" s="235"/>
      <c r="DC22" s="235"/>
      <c r="DD22" s="235"/>
      <c r="DE22" s="235"/>
      <c r="DF22" s="235"/>
      <c r="DG22" s="235"/>
      <c r="DH22" s="235"/>
      <c r="DI22" s="235"/>
      <c r="DJ22" s="235"/>
      <c r="DK22" s="235"/>
      <c r="DL22" s="235"/>
      <c r="DM22" s="235"/>
      <c r="DN22" s="235"/>
      <c r="DO22" s="235"/>
      <c r="DP22" s="235"/>
      <c r="DQ22" s="235"/>
      <c r="DR22" s="235"/>
      <c r="DS22" s="235"/>
      <c r="DT22" s="235"/>
      <c r="DU22" s="235"/>
      <c r="DV22" s="235"/>
      <c r="DW22" s="235"/>
      <c r="DX22" s="235"/>
      <c r="DY22" s="235"/>
      <c r="DZ22" s="235"/>
      <c r="EA22" s="235"/>
      <c r="EB22" s="235"/>
      <c r="EC22" s="235"/>
      <c r="ED22" s="235"/>
      <c r="EE22" s="235"/>
      <c r="EF22" s="235"/>
      <c r="EG22" s="235"/>
      <c r="EH22" s="235"/>
      <c r="EI22" s="235"/>
      <c r="EJ22" s="235"/>
      <c r="EK22" s="235"/>
      <c r="EL22" s="235"/>
      <c r="EM22" s="235"/>
      <c r="EN22" s="235"/>
      <c r="EO22" s="235"/>
      <c r="EP22" s="235"/>
      <c r="EQ22" s="235"/>
      <c r="ER22" s="235"/>
      <c r="ES22" s="235"/>
      <c r="ET22" s="235"/>
      <c r="EU22" s="235"/>
      <c r="EV22" s="235"/>
      <c r="EW22" s="235"/>
      <c r="EX22" s="235"/>
      <c r="EY22" s="235"/>
      <c r="EZ22" s="235"/>
      <c r="FA22" s="235"/>
      <c r="FB22" s="235"/>
      <c r="FC22" s="235"/>
      <c r="FD22" s="235"/>
      <c r="FE22" s="235"/>
      <c r="FF22" s="235"/>
      <c r="FG22" s="235"/>
      <c r="FH22" s="235"/>
      <c r="FI22" s="235"/>
      <c r="FJ22" s="235"/>
      <c r="FK22" s="235"/>
      <c r="FL22" s="235"/>
      <c r="FM22" s="235"/>
      <c r="FN22" s="235"/>
      <c r="FO22" s="235"/>
      <c r="FP22" s="235"/>
      <c r="FQ22" s="235"/>
      <c r="FR22" s="235"/>
      <c r="FS22" s="235"/>
      <c r="FT22" s="235"/>
      <c r="FU22" s="235"/>
      <c r="FV22" s="235"/>
      <c r="FW22" s="235"/>
      <c r="FX22" s="235"/>
      <c r="FY22" s="235"/>
      <c r="FZ22" s="235"/>
      <c r="GA22" s="235"/>
      <c r="GB22" s="235"/>
      <c r="GC22" s="235"/>
      <c r="GD22" s="235"/>
      <c r="GE22" s="235"/>
      <c r="GF22" s="235"/>
      <c r="GG22" s="235"/>
      <c r="GH22" s="235"/>
      <c r="GI22" s="235"/>
      <c r="GJ22" s="235"/>
      <c r="GK22" s="235"/>
      <c r="GL22" s="235"/>
      <c r="GM22" s="235"/>
      <c r="GN22" s="235"/>
      <c r="GO22" s="235"/>
      <c r="GP22" s="235"/>
      <c r="GQ22" s="235"/>
      <c r="GR22" s="235"/>
      <c r="GS22" s="235"/>
      <c r="GT22" s="235"/>
      <c r="GU22" s="235"/>
      <c r="GV22" s="235"/>
      <c r="GW22" s="235"/>
      <c r="GX22" s="235"/>
      <c r="GY22" s="235"/>
      <c r="GZ22" s="235"/>
      <c r="HA22" s="235"/>
      <c r="HB22" s="235"/>
      <c r="HC22" s="235"/>
      <c r="HD22" s="235"/>
      <c r="HE22" s="235"/>
      <c r="HF22" s="235"/>
      <c r="HG22" s="235"/>
      <c r="HH22" s="235"/>
      <c r="HI22" s="235"/>
      <c r="HJ22" s="235"/>
      <c r="HK22" s="235"/>
      <c r="HL22" s="235"/>
      <c r="HM22" s="235"/>
      <c r="HN22" s="235"/>
      <c r="HO22" s="235"/>
      <c r="HP22" s="235"/>
      <c r="HQ22" s="235"/>
      <c r="HR22" s="235"/>
      <c r="HS22" s="235"/>
      <c r="HT22" s="235"/>
      <c r="HU22" s="235"/>
      <c r="HV22" s="235"/>
      <c r="HW22" s="235"/>
      <c r="HX22" s="235"/>
      <c r="HY22" s="235"/>
      <c r="HZ22" s="235"/>
      <c r="IA22" s="235"/>
      <c r="IB22" s="235"/>
      <c r="IC22" s="235"/>
      <c r="ID22" s="235"/>
      <c r="IE22" s="235"/>
      <c r="IF22" s="235"/>
      <c r="IG22" s="235"/>
      <c r="IH22" s="235"/>
      <c r="II22" s="235"/>
      <c r="IJ22" s="235"/>
      <c r="IK22" s="235"/>
      <c r="IL22" s="235"/>
      <c r="IM22" s="235"/>
      <c r="IN22" s="235"/>
      <c r="IO22" s="235"/>
      <c r="IP22" s="235"/>
      <c r="IQ22" s="235"/>
      <c r="IR22" s="235"/>
      <c r="IS22" s="235"/>
      <c r="IT22" s="235"/>
      <c r="IU22" s="235"/>
      <c r="IV22" s="235"/>
      <c r="IW22" s="235"/>
      <c r="IX22" s="235"/>
      <c r="IY22" s="235"/>
      <c r="IZ22" s="235"/>
      <c r="JA22" s="235"/>
      <c r="JB22" s="235"/>
      <c r="JC22" s="235"/>
      <c r="JD22" s="235"/>
      <c r="JE22" s="235"/>
      <c r="JF22" s="235"/>
      <c r="JG22" s="235"/>
      <c r="JH22" s="235"/>
      <c r="JI22" s="235"/>
      <c r="JJ22" s="235"/>
      <c r="JK22" s="235"/>
      <c r="JL22" s="235"/>
      <c r="JM22" s="235"/>
      <c r="JN22" s="235"/>
      <c r="JO22" s="235"/>
      <c r="JP22" s="235"/>
      <c r="JQ22" s="235"/>
      <c r="JR22" s="235"/>
      <c r="JS22" s="235"/>
      <c r="JT22" s="235"/>
      <c r="JU22" s="235"/>
      <c r="JV22" s="235"/>
      <c r="JW22" s="235"/>
      <c r="JX22" s="235"/>
      <c r="JY22" s="235"/>
      <c r="JZ22" s="235"/>
      <c r="KA22" s="235"/>
      <c r="KB22" s="235"/>
      <c r="KC22" s="235"/>
      <c r="KD22" s="235"/>
      <c r="KE22" s="235"/>
      <c r="KF22" s="235"/>
      <c r="KG22" s="235"/>
      <c r="KH22" s="235"/>
      <c r="KI22" s="235"/>
      <c r="KJ22" s="235"/>
      <c r="KK22" s="235"/>
      <c r="KL22" s="235"/>
      <c r="KM22" s="235"/>
      <c r="KN22" s="235"/>
      <c r="KO22" s="235"/>
      <c r="KP22" s="235"/>
      <c r="KQ22" s="235"/>
      <c r="KR22" s="235"/>
      <c r="KS22" s="235"/>
      <c r="KT22" s="235"/>
      <c r="KU22" s="235"/>
      <c r="KV22" s="235"/>
      <c r="KW22" s="235"/>
      <c r="KX22" s="235"/>
      <c r="KY22" s="235"/>
      <c r="KZ22" s="235"/>
      <c r="LA22" s="235"/>
      <c r="LB22" s="235"/>
      <c r="LC22" s="235"/>
      <c r="LD22" s="235"/>
      <c r="LE22" s="235"/>
      <c r="LF22" s="235"/>
      <c r="LG22" s="235"/>
      <c r="LH22" s="235"/>
      <c r="LI22" s="235"/>
      <c r="LJ22" s="235"/>
      <c r="LK22" s="235"/>
      <c r="LL22" s="235"/>
      <c r="LM22" s="235"/>
      <c r="LN22" s="235"/>
      <c r="LO22" s="235"/>
      <c r="LP22" s="235"/>
      <c r="LQ22" s="235"/>
      <c r="LR22" s="235"/>
      <c r="LS22" s="235"/>
      <c r="LT22" s="235"/>
      <c r="LU22" s="235"/>
      <c r="LV22" s="235"/>
      <c r="LW22" s="235"/>
      <c r="LX22" s="235"/>
      <c r="LY22" s="235"/>
      <c r="LZ22" s="235"/>
      <c r="MA22" s="235"/>
      <c r="MB22" s="235"/>
      <c r="MC22" s="235"/>
      <c r="MD22" s="235"/>
      <c r="ME22" s="235"/>
      <c r="MF22" s="235"/>
      <c r="MG22" s="235"/>
      <c r="MH22" s="235"/>
      <c r="MI22" s="235"/>
      <c r="MJ22" s="235"/>
      <c r="MK22" s="235"/>
      <c r="ML22" s="235"/>
      <c r="MM22" s="235"/>
      <c r="MN22" s="235"/>
      <c r="MO22" s="235"/>
      <c r="MP22" s="235"/>
      <c r="MQ22" s="235"/>
      <c r="MR22" s="235"/>
      <c r="MS22" s="235"/>
      <c r="MT22" s="235"/>
      <c r="MU22" s="235"/>
      <c r="MV22" s="235"/>
      <c r="MW22" s="235"/>
      <c r="MX22" s="235"/>
      <c r="MY22" s="235"/>
      <c r="MZ22" s="235"/>
      <c r="NA22" s="235"/>
      <c r="NB22" s="235"/>
      <c r="NC22" s="235"/>
      <c r="ND22" s="235"/>
      <c r="NE22" s="235"/>
      <c r="NF22" s="235"/>
      <c r="NG22" s="235"/>
      <c r="NH22" s="235"/>
      <c r="NI22" s="235"/>
      <c r="NJ22" s="235"/>
      <c r="NK22" s="235"/>
      <c r="NL22" s="235"/>
      <c r="NM22" s="235"/>
      <c r="NN22" s="235"/>
      <c r="NO22" s="235"/>
      <c r="NP22" s="235"/>
      <c r="NQ22" s="235"/>
      <c r="NR22" s="235"/>
      <c r="NS22" s="235"/>
      <c r="NT22" s="235"/>
      <c r="NU22" s="235"/>
      <c r="NV22" s="235"/>
      <c r="NW22" s="235"/>
      <c r="NX22" s="235"/>
      <c r="NY22" s="235"/>
      <c r="NZ22" s="235"/>
      <c r="OA22" s="235"/>
      <c r="OB22" s="235"/>
      <c r="OC22" s="235"/>
      <c r="OD22" s="235"/>
      <c r="OE22" s="235"/>
      <c r="OF22" s="235"/>
      <c r="OG22" s="235"/>
      <c r="OH22" s="235"/>
      <c r="OI22" s="235"/>
      <c r="OJ22" s="235"/>
      <c r="OK22" s="235"/>
      <c r="OL22" s="235"/>
      <c r="OM22" s="235"/>
      <c r="ON22" s="235"/>
      <c r="OO22" s="235"/>
      <c r="OP22" s="235"/>
      <c r="OQ22" s="235"/>
      <c r="OR22" s="235"/>
      <c r="OS22" s="235"/>
      <c r="OT22" s="235"/>
      <c r="OU22" s="235"/>
      <c r="OV22" s="235"/>
      <c r="OW22" s="235"/>
      <c r="OX22" s="235"/>
      <c r="OY22" s="235"/>
      <c r="OZ22" s="235"/>
      <c r="PA22" s="235"/>
      <c r="PB22" s="235"/>
      <c r="PC22" s="235"/>
      <c r="PD22" s="235"/>
      <c r="PE22" s="235"/>
      <c r="PF22" s="235"/>
      <c r="PG22" s="235"/>
      <c r="PH22" s="235"/>
      <c r="PI22" s="235"/>
      <c r="PJ22" s="235"/>
      <c r="PK22" s="235"/>
      <c r="PL22" s="235"/>
      <c r="PM22" s="235"/>
      <c r="PN22" s="235"/>
      <c r="PO22" s="235"/>
      <c r="PP22" s="235"/>
      <c r="PQ22" s="235"/>
      <c r="PR22" s="235"/>
      <c r="PS22" s="235"/>
      <c r="PT22" s="235"/>
      <c r="PU22" s="235"/>
      <c r="PV22" s="235"/>
      <c r="PW22" s="235"/>
      <c r="PX22" s="235"/>
      <c r="PY22" s="235"/>
      <c r="PZ22" s="235"/>
      <c r="QA22" s="235"/>
      <c r="QB22" s="235"/>
      <c r="QC22" s="235"/>
      <c r="QD22" s="235"/>
      <c r="QE22" s="235"/>
      <c r="QF22" s="235"/>
      <c r="QG22" s="235"/>
      <c r="QH22" s="235"/>
      <c r="QI22" s="235"/>
      <c r="QJ22" s="235"/>
      <c r="QK22" s="235"/>
      <c r="QL22" s="235"/>
      <c r="QM22" s="235"/>
      <c r="QN22" s="235"/>
      <c r="QO22" s="235"/>
      <c r="QP22" s="235"/>
      <c r="QQ22" s="235"/>
      <c r="QR22" s="235"/>
      <c r="QS22" s="235"/>
      <c r="QT22" s="235"/>
      <c r="QU22" s="235"/>
      <c r="QV22" s="235"/>
      <c r="QW22" s="235"/>
      <c r="QX22" s="235"/>
      <c r="QY22" s="235"/>
      <c r="QZ22" s="235"/>
      <c r="RA22" s="235"/>
      <c r="RB22" s="235"/>
      <c r="RC22" s="235"/>
      <c r="RD22" s="235"/>
      <c r="RE22" s="235"/>
      <c r="RF22" s="235"/>
      <c r="RG22" s="235"/>
      <c r="RH22" s="235"/>
      <c r="RI22" s="235"/>
      <c r="RJ22" s="235"/>
      <c r="RK22" s="235"/>
      <c r="RL22" s="235"/>
      <c r="RM22" s="235"/>
      <c r="RN22" s="235"/>
      <c r="RO22" s="235"/>
      <c r="RP22" s="235"/>
      <c r="RQ22" s="235"/>
      <c r="RR22" s="235"/>
      <c r="RS22" s="235"/>
      <c r="RT22" s="235"/>
      <c r="RU22" s="235"/>
      <c r="RV22" s="235"/>
      <c r="RW22" s="235"/>
      <c r="RX22" s="235"/>
      <c r="RY22" s="235"/>
      <c r="RZ22" s="235"/>
      <c r="SA22" s="235"/>
      <c r="SB22" s="235"/>
      <c r="SC22" s="235"/>
      <c r="SD22" s="235"/>
      <c r="SE22" s="235"/>
      <c r="SF22" s="235"/>
    </row>
    <row r="23" spans="1:500" x14ac:dyDescent="0.25">
      <c r="A23" s="245" t="s">
        <v>24</v>
      </c>
      <c r="B23" s="234">
        <v>90</v>
      </c>
      <c r="C23" s="234">
        <v>80</v>
      </c>
      <c r="D23" s="234">
        <v>153</v>
      </c>
      <c r="E23" s="234">
        <v>135</v>
      </c>
      <c r="F23" s="234">
        <v>52</v>
      </c>
      <c r="G23" s="234">
        <v>99</v>
      </c>
      <c r="H23" s="234">
        <v>228</v>
      </c>
      <c r="I23" s="234">
        <v>3</v>
      </c>
      <c r="J23" s="234">
        <v>96</v>
      </c>
      <c r="K23" s="234">
        <v>183</v>
      </c>
      <c r="L23" s="234">
        <v>89</v>
      </c>
      <c r="M23" s="234">
        <v>90</v>
      </c>
      <c r="N23" s="234">
        <v>148</v>
      </c>
      <c r="O23" s="234">
        <v>88</v>
      </c>
      <c r="P23" s="234">
        <v>116</v>
      </c>
      <c r="Q23" s="234">
        <v>147</v>
      </c>
      <c r="R23" s="234">
        <v>105</v>
      </c>
      <c r="S23" s="234">
        <v>147</v>
      </c>
      <c r="T23" s="234">
        <v>98</v>
      </c>
      <c r="U23" s="234">
        <v>108</v>
      </c>
      <c r="V23" s="234">
        <v>139</v>
      </c>
      <c r="W23" s="234">
        <v>138</v>
      </c>
      <c r="X23" s="234">
        <v>139</v>
      </c>
      <c r="Y23" s="234">
        <v>145</v>
      </c>
      <c r="Z23" s="234">
        <v>121</v>
      </c>
      <c r="AA23" s="234">
        <v>87</v>
      </c>
      <c r="AB23" s="234">
        <v>153</v>
      </c>
      <c r="AC23" s="234">
        <v>139</v>
      </c>
      <c r="AD23" s="234">
        <v>150</v>
      </c>
      <c r="AE23" s="234">
        <v>169</v>
      </c>
      <c r="AF23" s="234">
        <v>169</v>
      </c>
      <c r="AG23" s="234">
        <v>169</v>
      </c>
      <c r="AH23" s="234">
        <v>169</v>
      </c>
      <c r="AI23" s="234">
        <v>131</v>
      </c>
      <c r="AJ23" s="234">
        <v>131</v>
      </c>
      <c r="AK23" s="234">
        <v>169</v>
      </c>
      <c r="AL23" s="234">
        <v>169</v>
      </c>
      <c r="AM23" s="234">
        <v>150</v>
      </c>
      <c r="AN23" s="234">
        <v>150</v>
      </c>
      <c r="AO23" s="234">
        <v>150</v>
      </c>
      <c r="AP23" s="234">
        <v>121</v>
      </c>
      <c r="AQ23" s="234">
        <v>137</v>
      </c>
      <c r="AR23" s="234">
        <v>137</v>
      </c>
      <c r="AS23" s="234">
        <v>152</v>
      </c>
      <c r="AT23" s="234">
        <v>176</v>
      </c>
      <c r="AU23" s="234">
        <v>139</v>
      </c>
      <c r="AV23" s="234">
        <v>132</v>
      </c>
      <c r="AW23" s="234">
        <v>183</v>
      </c>
      <c r="AX23" s="234">
        <v>183</v>
      </c>
      <c r="AY23" s="234">
        <v>164</v>
      </c>
      <c r="AZ23" s="234">
        <v>176</v>
      </c>
      <c r="BA23" s="234">
        <v>176</v>
      </c>
      <c r="BB23" s="456"/>
      <c r="BC23" s="456"/>
      <c r="BD23" s="456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35"/>
      <c r="CX23" s="235"/>
      <c r="CY23" s="235"/>
      <c r="CZ23" s="235"/>
      <c r="DA23" s="235"/>
      <c r="DB23" s="235"/>
      <c r="DC23" s="235"/>
      <c r="DD23" s="235"/>
      <c r="DE23" s="235"/>
      <c r="DF23" s="235"/>
      <c r="DG23" s="235"/>
      <c r="DH23" s="235"/>
      <c r="DI23" s="235"/>
      <c r="DJ23" s="235"/>
      <c r="DK23" s="235"/>
      <c r="DL23" s="235"/>
      <c r="DM23" s="235"/>
      <c r="DN23" s="235"/>
      <c r="DO23" s="235"/>
      <c r="DP23" s="235"/>
      <c r="DQ23" s="235"/>
      <c r="DR23" s="235"/>
      <c r="DS23" s="235"/>
      <c r="DT23" s="235"/>
      <c r="DU23" s="235"/>
      <c r="DV23" s="235"/>
      <c r="DW23" s="235"/>
      <c r="DX23" s="235"/>
      <c r="DY23" s="235"/>
      <c r="DZ23" s="235"/>
      <c r="EA23" s="235"/>
      <c r="EB23" s="235"/>
      <c r="EC23" s="235"/>
      <c r="ED23" s="235"/>
      <c r="EE23" s="235"/>
      <c r="EF23" s="235"/>
      <c r="EG23" s="235"/>
      <c r="EH23" s="235"/>
      <c r="EI23" s="235"/>
      <c r="EJ23" s="235"/>
      <c r="EK23" s="235"/>
      <c r="EL23" s="235"/>
      <c r="EM23" s="235"/>
      <c r="EN23" s="235"/>
      <c r="EO23" s="235"/>
      <c r="EP23" s="235"/>
      <c r="EQ23" s="235"/>
      <c r="ER23" s="235"/>
      <c r="ES23" s="235"/>
      <c r="ET23" s="235"/>
      <c r="EU23" s="235"/>
      <c r="EV23" s="235"/>
      <c r="EW23" s="235"/>
      <c r="EX23" s="235"/>
      <c r="EY23" s="235"/>
      <c r="EZ23" s="235"/>
      <c r="FA23" s="235"/>
      <c r="FB23" s="235"/>
      <c r="FC23" s="235"/>
      <c r="FD23" s="235"/>
      <c r="FE23" s="235"/>
      <c r="FF23" s="235"/>
      <c r="FG23" s="235"/>
      <c r="FH23" s="235"/>
      <c r="FI23" s="235"/>
      <c r="FJ23" s="235"/>
      <c r="FK23" s="235"/>
      <c r="FL23" s="235"/>
      <c r="FM23" s="235"/>
      <c r="FN23" s="235"/>
      <c r="FO23" s="235"/>
      <c r="FP23" s="235"/>
      <c r="FQ23" s="235"/>
      <c r="FR23" s="235"/>
      <c r="FS23" s="235"/>
      <c r="FT23" s="235"/>
      <c r="FU23" s="235"/>
      <c r="FV23" s="235"/>
      <c r="FW23" s="235"/>
      <c r="FX23" s="235"/>
      <c r="FY23" s="235"/>
      <c r="FZ23" s="235"/>
      <c r="GA23" s="235"/>
      <c r="GB23" s="235"/>
      <c r="GC23" s="235"/>
      <c r="GD23" s="235"/>
      <c r="GE23" s="235"/>
      <c r="GF23" s="235"/>
      <c r="GG23" s="235"/>
      <c r="GH23" s="235"/>
      <c r="GI23" s="235"/>
      <c r="GJ23" s="235"/>
      <c r="GK23" s="235"/>
      <c r="GL23" s="235"/>
      <c r="GM23" s="235"/>
      <c r="GN23" s="235"/>
      <c r="GO23" s="235"/>
      <c r="GP23" s="235"/>
      <c r="GQ23" s="235"/>
      <c r="GR23" s="235"/>
      <c r="GS23" s="235"/>
      <c r="GT23" s="235"/>
      <c r="GU23" s="235"/>
      <c r="GV23" s="235"/>
      <c r="GW23" s="235"/>
      <c r="GX23" s="235"/>
      <c r="GY23" s="235"/>
      <c r="GZ23" s="235"/>
      <c r="HA23" s="235"/>
      <c r="HB23" s="235"/>
      <c r="HC23" s="235"/>
      <c r="HD23" s="235"/>
      <c r="HE23" s="235"/>
      <c r="HF23" s="235"/>
      <c r="HG23" s="235"/>
      <c r="HH23" s="235"/>
      <c r="HI23" s="235"/>
      <c r="HJ23" s="235"/>
      <c r="HK23" s="235"/>
      <c r="HL23" s="235"/>
      <c r="HM23" s="235"/>
      <c r="HN23" s="235"/>
      <c r="HO23" s="235"/>
      <c r="HP23" s="235"/>
      <c r="HQ23" s="235"/>
      <c r="HR23" s="235"/>
      <c r="HS23" s="235"/>
      <c r="HT23" s="235"/>
      <c r="HU23" s="235"/>
      <c r="HV23" s="235"/>
      <c r="HW23" s="235"/>
      <c r="HX23" s="235"/>
      <c r="HY23" s="235"/>
      <c r="HZ23" s="235"/>
      <c r="IA23" s="235"/>
      <c r="IB23" s="235"/>
      <c r="IC23" s="235"/>
      <c r="ID23" s="235"/>
      <c r="IE23" s="235"/>
      <c r="IF23" s="235"/>
      <c r="IG23" s="235"/>
      <c r="IH23" s="235"/>
      <c r="II23" s="235"/>
      <c r="IJ23" s="235"/>
      <c r="IK23" s="235"/>
      <c r="IL23" s="235"/>
      <c r="IM23" s="235"/>
      <c r="IN23" s="235"/>
      <c r="IO23" s="235"/>
      <c r="IP23" s="235"/>
      <c r="IQ23" s="235"/>
      <c r="IR23" s="235"/>
      <c r="IS23" s="235"/>
      <c r="IT23" s="235"/>
      <c r="IU23" s="235"/>
      <c r="IV23" s="235"/>
      <c r="IW23" s="235"/>
      <c r="IX23" s="235"/>
      <c r="IY23" s="235"/>
      <c r="IZ23" s="235"/>
      <c r="JA23" s="235"/>
      <c r="JB23" s="235"/>
      <c r="JC23" s="235"/>
      <c r="JD23" s="235"/>
      <c r="JE23" s="235"/>
      <c r="JF23" s="235"/>
      <c r="JG23" s="235"/>
      <c r="JH23" s="235"/>
      <c r="JI23" s="235"/>
      <c r="JJ23" s="235"/>
      <c r="JK23" s="235"/>
      <c r="JL23" s="235"/>
      <c r="JM23" s="235"/>
      <c r="JN23" s="235"/>
      <c r="JO23" s="235"/>
      <c r="JP23" s="235"/>
      <c r="JQ23" s="235"/>
      <c r="JR23" s="235"/>
      <c r="JS23" s="235"/>
      <c r="JT23" s="235"/>
      <c r="JU23" s="235"/>
      <c r="JV23" s="235"/>
      <c r="JW23" s="235"/>
      <c r="JX23" s="235"/>
      <c r="JY23" s="235"/>
      <c r="JZ23" s="235"/>
      <c r="KA23" s="235"/>
      <c r="KB23" s="235"/>
      <c r="KC23" s="235"/>
      <c r="KD23" s="235"/>
      <c r="KE23" s="235"/>
      <c r="KF23" s="235"/>
      <c r="KG23" s="235"/>
      <c r="KH23" s="235"/>
      <c r="KI23" s="235"/>
      <c r="KJ23" s="235"/>
      <c r="KK23" s="235"/>
      <c r="KL23" s="235"/>
      <c r="KM23" s="235"/>
      <c r="KN23" s="235"/>
      <c r="KO23" s="235"/>
      <c r="KP23" s="235"/>
      <c r="KQ23" s="235"/>
      <c r="KR23" s="235"/>
      <c r="KS23" s="235"/>
      <c r="KT23" s="235"/>
      <c r="KU23" s="235"/>
      <c r="KV23" s="235"/>
      <c r="KW23" s="235"/>
      <c r="KX23" s="235"/>
      <c r="KY23" s="235"/>
      <c r="KZ23" s="235"/>
      <c r="LA23" s="235"/>
      <c r="LB23" s="235"/>
      <c r="LC23" s="235"/>
      <c r="LD23" s="235"/>
      <c r="LE23" s="235"/>
      <c r="LF23" s="235"/>
      <c r="LG23" s="235"/>
      <c r="LH23" s="235"/>
      <c r="LI23" s="235"/>
      <c r="LJ23" s="235"/>
      <c r="LK23" s="235"/>
      <c r="LL23" s="235"/>
      <c r="LM23" s="235"/>
      <c r="LN23" s="235"/>
      <c r="LO23" s="235"/>
      <c r="LP23" s="235"/>
      <c r="LQ23" s="235"/>
      <c r="LR23" s="235"/>
      <c r="LS23" s="235"/>
      <c r="LT23" s="235"/>
      <c r="LU23" s="235"/>
      <c r="LV23" s="235"/>
      <c r="LW23" s="235"/>
      <c r="LX23" s="235"/>
      <c r="LY23" s="235"/>
      <c r="LZ23" s="235"/>
      <c r="MA23" s="235"/>
      <c r="MB23" s="235"/>
      <c r="MC23" s="235"/>
      <c r="MD23" s="235"/>
      <c r="ME23" s="235"/>
      <c r="MF23" s="235"/>
      <c r="MG23" s="235"/>
      <c r="MH23" s="235"/>
      <c r="MI23" s="235"/>
      <c r="MJ23" s="235"/>
      <c r="MK23" s="235"/>
      <c r="ML23" s="235"/>
      <c r="MM23" s="235"/>
      <c r="MN23" s="235"/>
      <c r="MO23" s="235"/>
      <c r="MP23" s="235"/>
      <c r="MQ23" s="235"/>
      <c r="MR23" s="235"/>
      <c r="MS23" s="235"/>
      <c r="MT23" s="235"/>
      <c r="MU23" s="235"/>
      <c r="MV23" s="235"/>
      <c r="MW23" s="235"/>
      <c r="MX23" s="235"/>
      <c r="MY23" s="235"/>
      <c r="MZ23" s="235"/>
      <c r="NA23" s="235"/>
      <c r="NB23" s="235"/>
      <c r="NC23" s="235"/>
      <c r="ND23" s="235"/>
      <c r="NE23" s="235"/>
      <c r="NF23" s="235"/>
      <c r="NG23" s="235"/>
      <c r="NH23" s="235"/>
      <c r="NI23" s="235"/>
      <c r="NJ23" s="235"/>
      <c r="NK23" s="235"/>
      <c r="NL23" s="235"/>
      <c r="NM23" s="235"/>
      <c r="NN23" s="235"/>
      <c r="NO23" s="235"/>
      <c r="NP23" s="235"/>
      <c r="NQ23" s="235"/>
      <c r="NR23" s="235"/>
      <c r="NS23" s="235"/>
      <c r="NT23" s="235"/>
      <c r="NU23" s="235"/>
      <c r="NV23" s="235"/>
      <c r="NW23" s="235"/>
      <c r="NX23" s="235"/>
      <c r="NY23" s="235"/>
      <c r="NZ23" s="235"/>
      <c r="OA23" s="235"/>
      <c r="OB23" s="235"/>
      <c r="OC23" s="235"/>
      <c r="OD23" s="235"/>
      <c r="OE23" s="235"/>
      <c r="OF23" s="235"/>
      <c r="OG23" s="235"/>
      <c r="OH23" s="235"/>
      <c r="OI23" s="235"/>
      <c r="OJ23" s="235"/>
      <c r="OK23" s="235"/>
      <c r="OL23" s="235"/>
      <c r="OM23" s="235"/>
      <c r="ON23" s="235"/>
      <c r="OO23" s="235"/>
      <c r="OP23" s="235"/>
      <c r="OQ23" s="235"/>
      <c r="OR23" s="235"/>
      <c r="OS23" s="235"/>
      <c r="OT23" s="235"/>
      <c r="OU23" s="235"/>
      <c r="OV23" s="235"/>
      <c r="OW23" s="235"/>
      <c r="OX23" s="235"/>
      <c r="OY23" s="235"/>
      <c r="OZ23" s="235"/>
      <c r="PA23" s="235"/>
      <c r="PB23" s="235"/>
      <c r="PC23" s="235"/>
      <c r="PD23" s="235"/>
      <c r="PE23" s="235"/>
      <c r="PF23" s="235"/>
      <c r="PG23" s="235"/>
      <c r="PH23" s="235"/>
      <c r="PI23" s="235"/>
      <c r="PJ23" s="235"/>
      <c r="PK23" s="235"/>
      <c r="PL23" s="235"/>
      <c r="PM23" s="235"/>
      <c r="PN23" s="235"/>
      <c r="PO23" s="235"/>
      <c r="PP23" s="235"/>
      <c r="PQ23" s="235"/>
      <c r="PR23" s="235"/>
      <c r="PS23" s="235"/>
      <c r="PT23" s="235"/>
      <c r="PU23" s="235"/>
      <c r="PV23" s="235"/>
      <c r="PW23" s="235"/>
      <c r="PX23" s="235"/>
      <c r="PY23" s="235"/>
      <c r="PZ23" s="235"/>
      <c r="QA23" s="235"/>
      <c r="QB23" s="235"/>
      <c r="QC23" s="235"/>
      <c r="QD23" s="235"/>
      <c r="QE23" s="235"/>
      <c r="QF23" s="235"/>
      <c r="QG23" s="235"/>
      <c r="QH23" s="235"/>
      <c r="QI23" s="235"/>
      <c r="QJ23" s="235"/>
      <c r="QK23" s="235"/>
      <c r="QL23" s="235"/>
      <c r="QM23" s="235"/>
      <c r="QN23" s="235"/>
      <c r="QO23" s="235"/>
      <c r="QP23" s="235"/>
      <c r="QQ23" s="235"/>
      <c r="QR23" s="235"/>
      <c r="QS23" s="235"/>
      <c r="QT23" s="235"/>
      <c r="QU23" s="235"/>
      <c r="QV23" s="235"/>
      <c r="QW23" s="235"/>
      <c r="QX23" s="235"/>
      <c r="QY23" s="235"/>
      <c r="QZ23" s="235"/>
      <c r="RA23" s="235"/>
      <c r="RB23" s="235"/>
      <c r="RC23" s="235"/>
      <c r="RD23" s="235"/>
      <c r="RE23" s="235"/>
      <c r="RF23" s="235"/>
      <c r="RG23" s="235"/>
      <c r="RH23" s="235"/>
      <c r="RI23" s="235"/>
      <c r="RJ23" s="235"/>
      <c r="RK23" s="235"/>
      <c r="RL23" s="235"/>
      <c r="RM23" s="235"/>
      <c r="RN23" s="235"/>
      <c r="RO23" s="235"/>
      <c r="RP23" s="235"/>
      <c r="RQ23" s="235"/>
      <c r="RR23" s="235"/>
      <c r="RS23" s="235"/>
      <c r="RT23" s="235"/>
      <c r="RU23" s="235"/>
      <c r="RV23" s="235"/>
      <c r="RW23" s="235"/>
      <c r="RX23" s="235"/>
      <c r="RY23" s="235"/>
      <c r="RZ23" s="235"/>
      <c r="SA23" s="235"/>
      <c r="SB23" s="235"/>
      <c r="SC23" s="235"/>
      <c r="SD23" s="235"/>
      <c r="SE23" s="235"/>
      <c r="SF23" s="235"/>
    </row>
    <row r="24" spans="1:500" x14ac:dyDescent="0.25">
      <c r="A24" s="246" t="s">
        <v>21</v>
      </c>
      <c r="B24" s="238">
        <v>0.34</v>
      </c>
      <c r="C24" s="238">
        <v>0.36399999999999999</v>
      </c>
      <c r="D24" s="238">
        <v>0.46300000000000002</v>
      </c>
      <c r="E24" s="238">
        <v>0.443</v>
      </c>
      <c r="F24" s="238">
        <v>0.17199999999999999</v>
      </c>
      <c r="G24" s="238">
        <v>0.28599999999999998</v>
      </c>
      <c r="H24" s="238">
        <v>0.79200000000000004</v>
      </c>
      <c r="I24" s="238">
        <v>1.6E-2</v>
      </c>
      <c r="J24" s="238">
        <v>0.29499999999999998</v>
      </c>
      <c r="K24" s="238">
        <v>0.63300000000000001</v>
      </c>
      <c r="L24" s="238">
        <v>0.29199999999999998</v>
      </c>
      <c r="M24" s="238">
        <v>0.28399999999999997</v>
      </c>
      <c r="N24" s="238">
        <v>0.46100000000000002</v>
      </c>
      <c r="O24" s="238">
        <v>0.26400000000000001</v>
      </c>
      <c r="P24" s="238">
        <v>0.34599999999999997</v>
      </c>
      <c r="Q24" s="238">
        <v>0.432</v>
      </c>
      <c r="R24" s="238">
        <v>0.34</v>
      </c>
      <c r="S24" s="238">
        <v>0.39800000000000002</v>
      </c>
      <c r="T24" s="238">
        <v>0.41</v>
      </c>
      <c r="U24" s="238">
        <v>0.316</v>
      </c>
      <c r="V24" s="238">
        <v>0.33500000000000002</v>
      </c>
      <c r="W24" s="238">
        <v>0.35199999999999998</v>
      </c>
      <c r="X24" s="238">
        <v>0.35</v>
      </c>
      <c r="Y24" s="238">
        <v>0.372</v>
      </c>
      <c r="Z24" s="238">
        <v>0.309</v>
      </c>
      <c r="AA24" s="238">
        <v>0.28999999999999998</v>
      </c>
      <c r="AB24" s="238">
        <v>0.30599999999999999</v>
      </c>
      <c r="AC24" s="238">
        <v>0.38300000000000001</v>
      </c>
      <c r="AD24" s="238">
        <v>0.34200000000000003</v>
      </c>
      <c r="AE24" s="238">
        <v>0.34100000000000003</v>
      </c>
      <c r="AF24" s="238">
        <v>0.34100000000000003</v>
      </c>
      <c r="AG24" s="238">
        <v>0.34100000000000003</v>
      </c>
      <c r="AH24" s="238">
        <v>0.34100000000000003</v>
      </c>
      <c r="AI24" s="238">
        <v>0.34200000000000003</v>
      </c>
      <c r="AJ24" s="238">
        <v>0.34100000000000003</v>
      </c>
      <c r="AK24" s="238">
        <v>0.34100000000000003</v>
      </c>
      <c r="AL24" s="238">
        <v>0.34200000000000003</v>
      </c>
      <c r="AM24" s="238">
        <v>0.34200000000000003</v>
      </c>
      <c r="AN24" s="238">
        <v>0.34200000000000003</v>
      </c>
      <c r="AO24" s="238">
        <v>0.34200000000000003</v>
      </c>
      <c r="AP24" s="238">
        <v>0.309</v>
      </c>
      <c r="AQ24" s="238">
        <v>0.32300000000000001</v>
      </c>
      <c r="AR24" s="238">
        <v>0.32300000000000001</v>
      </c>
      <c r="AS24" s="238">
        <v>0.36</v>
      </c>
      <c r="AT24" s="238">
        <v>0.35699999999999998</v>
      </c>
      <c r="AU24" s="238">
        <v>0.36099999999999999</v>
      </c>
      <c r="AV24" s="238">
        <v>0.34499999999999997</v>
      </c>
      <c r="AW24" s="238">
        <v>0.34399999999999997</v>
      </c>
      <c r="AX24" s="238">
        <v>0.34399999999999997</v>
      </c>
      <c r="AY24" s="238">
        <v>0.34399999999999997</v>
      </c>
      <c r="AZ24" s="238">
        <v>0.34399999999999997</v>
      </c>
      <c r="BA24" s="238">
        <v>0.34399999999999997</v>
      </c>
      <c r="BB24" s="460"/>
      <c r="BC24" s="460"/>
      <c r="BD24" s="460"/>
      <c r="BE24" s="239"/>
      <c r="BF24" s="239"/>
      <c r="BG24" s="239"/>
      <c r="BH24" s="239"/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/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  <c r="DC24" s="239"/>
      <c r="DD24" s="239"/>
      <c r="DE24" s="239"/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  <c r="DV24" s="239"/>
      <c r="DW24" s="239"/>
      <c r="DX24" s="239"/>
      <c r="DY24" s="239"/>
      <c r="DZ24" s="239"/>
      <c r="EA24" s="239"/>
      <c r="EB24" s="239"/>
      <c r="EC24" s="239"/>
      <c r="ED24" s="239"/>
      <c r="EE24" s="239"/>
      <c r="EF24" s="239"/>
      <c r="EG24" s="239"/>
      <c r="EH24" s="239"/>
      <c r="EI24" s="239"/>
      <c r="EJ24" s="239"/>
      <c r="EK24" s="239"/>
      <c r="EL24" s="239"/>
      <c r="EM24" s="239"/>
      <c r="EN24" s="239"/>
      <c r="EO24" s="239"/>
      <c r="EP24" s="239"/>
      <c r="EQ24" s="239"/>
      <c r="ER24" s="239"/>
      <c r="ES24" s="239"/>
      <c r="ET24" s="239"/>
      <c r="EU24" s="239"/>
      <c r="EV24" s="239"/>
      <c r="EW24" s="239"/>
      <c r="EX24" s="239"/>
      <c r="EY24" s="239"/>
      <c r="EZ24" s="239"/>
      <c r="FA24" s="239"/>
      <c r="FB24" s="239"/>
      <c r="FC24" s="239"/>
      <c r="FD24" s="239"/>
      <c r="FE24" s="239"/>
      <c r="FF24" s="239"/>
      <c r="FG24" s="239"/>
      <c r="FH24" s="239"/>
      <c r="FI24" s="239"/>
      <c r="FJ24" s="239"/>
      <c r="FK24" s="239"/>
      <c r="FL24" s="239"/>
      <c r="FM24" s="239"/>
      <c r="FN24" s="239"/>
      <c r="FO24" s="239"/>
      <c r="FP24" s="239"/>
      <c r="FQ24" s="239"/>
      <c r="FR24" s="239"/>
      <c r="FS24" s="239"/>
      <c r="FT24" s="239"/>
      <c r="FU24" s="239"/>
      <c r="FV24" s="239"/>
      <c r="FW24" s="239"/>
      <c r="FX24" s="239"/>
      <c r="FY24" s="239"/>
      <c r="FZ24" s="239"/>
      <c r="GA24" s="239"/>
      <c r="GB24" s="239"/>
      <c r="GC24" s="239"/>
      <c r="GD24" s="239"/>
      <c r="GE24" s="239"/>
      <c r="GF24" s="239"/>
      <c r="GG24" s="239"/>
      <c r="GH24" s="239"/>
      <c r="GI24" s="239"/>
      <c r="GJ24" s="239"/>
      <c r="GK24" s="239"/>
      <c r="GL24" s="239"/>
      <c r="GM24" s="239"/>
      <c r="GN24" s="239"/>
      <c r="GO24" s="239"/>
      <c r="GP24" s="239"/>
      <c r="GQ24" s="239"/>
      <c r="GR24" s="239"/>
      <c r="GS24" s="239"/>
      <c r="GT24" s="239"/>
      <c r="GU24" s="239"/>
      <c r="GV24" s="239"/>
      <c r="GW24" s="239"/>
      <c r="GX24" s="239"/>
      <c r="GY24" s="239"/>
      <c r="GZ24" s="239"/>
      <c r="HA24" s="239"/>
      <c r="HB24" s="239"/>
      <c r="HC24" s="239"/>
      <c r="HD24" s="239"/>
      <c r="HE24" s="239"/>
      <c r="HF24" s="239"/>
      <c r="HG24" s="239"/>
      <c r="HH24" s="239"/>
      <c r="HI24" s="239"/>
      <c r="HJ24" s="239"/>
      <c r="HK24" s="239"/>
      <c r="HL24" s="239"/>
      <c r="HM24" s="239"/>
      <c r="HN24" s="239"/>
      <c r="HO24" s="239"/>
      <c r="HP24" s="239"/>
      <c r="HQ24" s="239"/>
      <c r="HR24" s="239"/>
      <c r="HS24" s="239"/>
      <c r="HT24" s="239"/>
      <c r="HU24" s="239"/>
      <c r="HV24" s="239"/>
      <c r="HW24" s="239"/>
      <c r="HX24" s="239"/>
      <c r="HY24" s="239"/>
      <c r="HZ24" s="239"/>
      <c r="IA24" s="239"/>
      <c r="IB24" s="239"/>
      <c r="IC24" s="239"/>
      <c r="ID24" s="239"/>
      <c r="IE24" s="239"/>
      <c r="IF24" s="239"/>
      <c r="IG24" s="239"/>
      <c r="IH24" s="239"/>
      <c r="II24" s="239"/>
      <c r="IJ24" s="239"/>
      <c r="IK24" s="239"/>
      <c r="IL24" s="239"/>
      <c r="IM24" s="239"/>
      <c r="IN24" s="239"/>
      <c r="IO24" s="239"/>
      <c r="IP24" s="239"/>
      <c r="IQ24" s="239"/>
      <c r="IR24" s="239"/>
      <c r="IS24" s="239"/>
      <c r="IT24" s="239"/>
      <c r="IU24" s="239"/>
      <c r="IV24" s="239"/>
      <c r="IW24" s="239"/>
      <c r="IX24" s="239"/>
      <c r="IY24" s="239"/>
      <c r="IZ24" s="239"/>
      <c r="JA24" s="239"/>
      <c r="JB24" s="239"/>
      <c r="JC24" s="239"/>
      <c r="JD24" s="239"/>
      <c r="JE24" s="239"/>
      <c r="JF24" s="239"/>
      <c r="JG24" s="239"/>
      <c r="JH24" s="239"/>
      <c r="JI24" s="239"/>
      <c r="JJ24" s="239"/>
      <c r="JK24" s="239"/>
      <c r="JL24" s="239"/>
      <c r="JM24" s="239"/>
      <c r="JN24" s="239"/>
      <c r="JO24" s="239"/>
      <c r="JP24" s="239"/>
      <c r="JQ24" s="239"/>
      <c r="JR24" s="239"/>
      <c r="JS24" s="239"/>
      <c r="JT24" s="239"/>
      <c r="JU24" s="239"/>
      <c r="JV24" s="239"/>
      <c r="JW24" s="239"/>
      <c r="JX24" s="239"/>
      <c r="JY24" s="239"/>
      <c r="JZ24" s="239"/>
      <c r="KA24" s="239"/>
      <c r="KB24" s="239"/>
      <c r="KC24" s="239"/>
      <c r="KD24" s="239"/>
      <c r="KE24" s="239"/>
      <c r="KF24" s="239"/>
      <c r="KG24" s="239"/>
      <c r="KH24" s="239"/>
      <c r="KI24" s="239"/>
      <c r="KJ24" s="239"/>
      <c r="KK24" s="239"/>
      <c r="KL24" s="239"/>
      <c r="KM24" s="239"/>
      <c r="KN24" s="239"/>
      <c r="KO24" s="239"/>
      <c r="KP24" s="239"/>
      <c r="KQ24" s="239"/>
      <c r="KR24" s="239"/>
      <c r="KS24" s="239"/>
      <c r="KT24" s="239"/>
      <c r="KU24" s="239"/>
      <c r="KV24" s="239"/>
      <c r="KW24" s="239"/>
      <c r="KX24" s="239"/>
      <c r="KY24" s="239"/>
      <c r="KZ24" s="239"/>
      <c r="LA24" s="239"/>
      <c r="LB24" s="239"/>
      <c r="LC24" s="239"/>
      <c r="LD24" s="239"/>
      <c r="LE24" s="239"/>
      <c r="LF24" s="239"/>
      <c r="LG24" s="239"/>
      <c r="LH24" s="239"/>
      <c r="LI24" s="239"/>
      <c r="LJ24" s="239"/>
      <c r="LK24" s="239"/>
      <c r="LL24" s="239"/>
      <c r="LM24" s="239"/>
      <c r="LN24" s="239"/>
      <c r="LO24" s="239"/>
      <c r="LP24" s="239"/>
      <c r="LQ24" s="239"/>
      <c r="LR24" s="239"/>
      <c r="LS24" s="239"/>
      <c r="LT24" s="239"/>
      <c r="LU24" s="239"/>
      <c r="LV24" s="239"/>
      <c r="LW24" s="239"/>
      <c r="LX24" s="239"/>
      <c r="LY24" s="239"/>
      <c r="LZ24" s="239"/>
      <c r="MA24" s="239"/>
      <c r="MB24" s="239"/>
      <c r="MC24" s="239"/>
      <c r="MD24" s="239"/>
      <c r="ME24" s="239"/>
      <c r="MF24" s="239"/>
      <c r="MG24" s="239"/>
      <c r="MH24" s="239"/>
      <c r="MI24" s="239"/>
      <c r="MJ24" s="239"/>
      <c r="MK24" s="239"/>
      <c r="ML24" s="239"/>
      <c r="MM24" s="239"/>
      <c r="MN24" s="239"/>
      <c r="MO24" s="239"/>
      <c r="MP24" s="239"/>
      <c r="MQ24" s="239"/>
      <c r="MR24" s="239"/>
      <c r="MS24" s="239"/>
      <c r="MT24" s="239"/>
      <c r="MU24" s="239"/>
      <c r="MV24" s="239"/>
      <c r="MW24" s="239"/>
      <c r="MX24" s="239"/>
      <c r="MY24" s="239"/>
      <c r="MZ24" s="239"/>
      <c r="NA24" s="239"/>
      <c r="NB24" s="239"/>
      <c r="NC24" s="239"/>
      <c r="ND24" s="239"/>
      <c r="NE24" s="239"/>
      <c r="NF24" s="239"/>
      <c r="NG24" s="239"/>
      <c r="NH24" s="239"/>
      <c r="NI24" s="239"/>
      <c r="NJ24" s="239"/>
      <c r="NK24" s="239"/>
      <c r="NL24" s="239"/>
      <c r="NM24" s="239"/>
      <c r="NN24" s="239"/>
      <c r="NO24" s="239"/>
      <c r="NP24" s="239"/>
      <c r="NQ24" s="239"/>
      <c r="NR24" s="239"/>
      <c r="NS24" s="239"/>
      <c r="NT24" s="239"/>
      <c r="NU24" s="239"/>
      <c r="NV24" s="239"/>
      <c r="NW24" s="239"/>
      <c r="NX24" s="239"/>
      <c r="NY24" s="239"/>
      <c r="NZ24" s="239"/>
      <c r="OA24" s="239"/>
      <c r="OB24" s="239"/>
      <c r="OC24" s="239"/>
      <c r="OD24" s="239"/>
      <c r="OE24" s="239"/>
      <c r="OF24" s="239"/>
      <c r="OG24" s="239"/>
      <c r="OH24" s="239"/>
      <c r="OI24" s="239"/>
      <c r="OJ24" s="239"/>
      <c r="OK24" s="239"/>
      <c r="OL24" s="239"/>
      <c r="OM24" s="239"/>
      <c r="ON24" s="239"/>
      <c r="OO24" s="239"/>
      <c r="OP24" s="239"/>
      <c r="OQ24" s="239"/>
      <c r="OR24" s="239"/>
      <c r="OS24" s="239"/>
      <c r="OT24" s="239"/>
      <c r="OU24" s="239"/>
      <c r="OV24" s="239"/>
      <c r="OW24" s="239"/>
      <c r="OX24" s="239"/>
      <c r="OY24" s="239"/>
      <c r="OZ24" s="239"/>
      <c r="PA24" s="239"/>
      <c r="PB24" s="239"/>
      <c r="PC24" s="239"/>
      <c r="PD24" s="239"/>
      <c r="PE24" s="239"/>
      <c r="PF24" s="239"/>
      <c r="PG24" s="239"/>
      <c r="PH24" s="239"/>
      <c r="PI24" s="239"/>
      <c r="PJ24" s="239"/>
      <c r="PK24" s="239"/>
      <c r="PL24" s="239"/>
      <c r="PM24" s="239"/>
      <c r="PN24" s="239"/>
      <c r="PO24" s="239"/>
      <c r="PP24" s="239"/>
      <c r="PQ24" s="239"/>
      <c r="PR24" s="239"/>
      <c r="PS24" s="239"/>
      <c r="PT24" s="239"/>
      <c r="PU24" s="239"/>
      <c r="PV24" s="239"/>
      <c r="PW24" s="239"/>
      <c r="PX24" s="239"/>
      <c r="PY24" s="239"/>
      <c r="PZ24" s="239"/>
      <c r="QA24" s="239"/>
      <c r="QB24" s="239"/>
      <c r="QC24" s="239"/>
      <c r="QD24" s="239"/>
      <c r="QE24" s="239"/>
      <c r="QF24" s="239"/>
      <c r="QG24" s="239"/>
      <c r="QH24" s="239"/>
      <c r="QI24" s="239"/>
      <c r="QJ24" s="239"/>
      <c r="QK24" s="239"/>
      <c r="QL24" s="239"/>
      <c r="QM24" s="239"/>
      <c r="QN24" s="239"/>
      <c r="QO24" s="239"/>
      <c r="QP24" s="239"/>
      <c r="QQ24" s="239"/>
      <c r="QR24" s="239"/>
      <c r="QS24" s="239"/>
      <c r="QT24" s="239"/>
      <c r="QU24" s="239"/>
      <c r="QV24" s="239"/>
      <c r="QW24" s="239"/>
      <c r="QX24" s="239"/>
      <c r="QY24" s="239"/>
      <c r="QZ24" s="239"/>
      <c r="RA24" s="239"/>
      <c r="RB24" s="239"/>
      <c r="RC24" s="239"/>
      <c r="RD24" s="239"/>
      <c r="RE24" s="239"/>
      <c r="RF24" s="239"/>
      <c r="RG24" s="239"/>
      <c r="RH24" s="239"/>
      <c r="RI24" s="239"/>
      <c r="RJ24" s="239"/>
      <c r="RK24" s="239"/>
      <c r="RL24" s="239"/>
      <c r="RM24" s="239"/>
      <c r="RN24" s="239"/>
      <c r="RO24" s="239"/>
      <c r="RP24" s="239"/>
      <c r="RQ24" s="239"/>
      <c r="RR24" s="239"/>
      <c r="RS24" s="239"/>
      <c r="RT24" s="239"/>
      <c r="RU24" s="239"/>
      <c r="RV24" s="239"/>
      <c r="RW24" s="239"/>
      <c r="RX24" s="239"/>
      <c r="RY24" s="239"/>
      <c r="RZ24" s="239"/>
      <c r="SA24" s="239"/>
      <c r="SB24" s="239"/>
      <c r="SC24" s="239"/>
      <c r="SD24" s="239"/>
      <c r="SE24" s="239"/>
      <c r="SF24" s="239"/>
    </row>
    <row r="25" spans="1:500" x14ac:dyDescent="0.25">
      <c r="A25" s="245" t="s">
        <v>25</v>
      </c>
      <c r="B25" s="234">
        <v>175</v>
      </c>
      <c r="C25" s="234">
        <v>140</v>
      </c>
      <c r="D25" s="234">
        <v>177</v>
      </c>
      <c r="E25" s="234">
        <v>171</v>
      </c>
      <c r="F25" s="234">
        <v>252</v>
      </c>
      <c r="G25" s="234">
        <v>247</v>
      </c>
      <c r="H25" s="234">
        <v>60</v>
      </c>
      <c r="I25" s="234">
        <v>183</v>
      </c>
      <c r="J25" s="234">
        <v>230</v>
      </c>
      <c r="K25" s="234">
        <v>106</v>
      </c>
      <c r="L25" s="234">
        <v>215</v>
      </c>
      <c r="M25" s="234">
        <v>226</v>
      </c>
      <c r="N25" s="234">
        <v>174</v>
      </c>
      <c r="O25" s="234">
        <v>244</v>
      </c>
      <c r="P25" s="234">
        <v>219</v>
      </c>
      <c r="Q25" s="234">
        <v>193</v>
      </c>
      <c r="R25" s="234">
        <v>204</v>
      </c>
      <c r="S25" s="234">
        <v>221</v>
      </c>
      <c r="T25" s="234">
        <v>142</v>
      </c>
      <c r="U25" s="234">
        <v>233</v>
      </c>
      <c r="V25" s="234">
        <v>275</v>
      </c>
      <c r="W25" s="234">
        <v>255</v>
      </c>
      <c r="X25" s="234">
        <v>258</v>
      </c>
      <c r="Y25" s="234">
        <v>244</v>
      </c>
      <c r="Z25" s="234">
        <v>272</v>
      </c>
      <c r="AA25" s="234">
        <v>213</v>
      </c>
      <c r="AB25" s="234">
        <v>348</v>
      </c>
      <c r="AC25" s="234">
        <v>224</v>
      </c>
      <c r="AD25" s="234">
        <v>289</v>
      </c>
      <c r="AE25" s="234">
        <v>325</v>
      </c>
      <c r="AF25" s="234">
        <v>325</v>
      </c>
      <c r="AG25" s="234">
        <v>325</v>
      </c>
      <c r="AH25" s="234">
        <v>325</v>
      </c>
      <c r="AI25" s="234">
        <v>253</v>
      </c>
      <c r="AJ25" s="234">
        <v>253</v>
      </c>
      <c r="AK25" s="234">
        <v>325</v>
      </c>
      <c r="AL25" s="234">
        <v>325</v>
      </c>
      <c r="AM25" s="234">
        <v>289</v>
      </c>
      <c r="AN25" s="234">
        <v>289</v>
      </c>
      <c r="AO25" s="234">
        <v>289</v>
      </c>
      <c r="AP25" s="234">
        <v>272</v>
      </c>
      <c r="AQ25" s="234">
        <v>288</v>
      </c>
      <c r="AR25" s="234">
        <v>288</v>
      </c>
      <c r="AS25" s="234">
        <v>270</v>
      </c>
      <c r="AT25" s="234">
        <v>318</v>
      </c>
      <c r="AU25" s="234">
        <v>245</v>
      </c>
      <c r="AV25" s="234">
        <v>252</v>
      </c>
      <c r="AW25" s="234">
        <v>349</v>
      </c>
      <c r="AX25" s="234">
        <v>349</v>
      </c>
      <c r="AY25" s="234">
        <v>312</v>
      </c>
      <c r="AZ25" s="234">
        <v>335</v>
      </c>
      <c r="BA25" s="234">
        <v>335</v>
      </c>
      <c r="BB25" s="456"/>
      <c r="BC25" s="456"/>
      <c r="BD25" s="456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35"/>
      <c r="CH25" s="235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35"/>
      <c r="CX25" s="235"/>
      <c r="CY25" s="235"/>
      <c r="CZ25" s="235"/>
      <c r="DA25" s="235"/>
      <c r="DB25" s="235"/>
      <c r="DC25" s="235"/>
      <c r="DD25" s="235"/>
      <c r="DE25" s="235"/>
      <c r="DF25" s="235"/>
      <c r="DG25" s="235"/>
      <c r="DH25" s="235"/>
      <c r="DI25" s="235"/>
      <c r="DJ25" s="235"/>
      <c r="DK25" s="235"/>
      <c r="DL25" s="235"/>
      <c r="DM25" s="235"/>
      <c r="DN25" s="235"/>
      <c r="DO25" s="235"/>
      <c r="DP25" s="235"/>
      <c r="DQ25" s="235"/>
      <c r="DR25" s="235"/>
      <c r="DS25" s="235"/>
      <c r="DT25" s="235"/>
      <c r="DU25" s="235"/>
      <c r="DV25" s="235"/>
      <c r="DW25" s="235"/>
      <c r="DX25" s="235"/>
      <c r="DY25" s="235"/>
      <c r="DZ25" s="235"/>
      <c r="EA25" s="235"/>
      <c r="EB25" s="235"/>
      <c r="EC25" s="235"/>
      <c r="ED25" s="235"/>
      <c r="EE25" s="235"/>
      <c r="EF25" s="235"/>
      <c r="EG25" s="235"/>
      <c r="EH25" s="235"/>
      <c r="EI25" s="235"/>
      <c r="EJ25" s="235"/>
      <c r="EK25" s="235"/>
      <c r="EL25" s="235"/>
      <c r="EM25" s="235"/>
      <c r="EN25" s="235"/>
      <c r="EO25" s="235"/>
      <c r="EP25" s="235"/>
      <c r="EQ25" s="235"/>
      <c r="ER25" s="235"/>
      <c r="ES25" s="235"/>
      <c r="ET25" s="235"/>
      <c r="EU25" s="235"/>
      <c r="EV25" s="235"/>
      <c r="EW25" s="235"/>
      <c r="EX25" s="235"/>
      <c r="EY25" s="235"/>
      <c r="EZ25" s="235"/>
      <c r="FA25" s="235"/>
      <c r="FB25" s="235"/>
      <c r="FC25" s="235"/>
      <c r="FD25" s="235"/>
      <c r="FE25" s="235"/>
      <c r="FF25" s="235"/>
      <c r="FG25" s="235"/>
      <c r="FH25" s="235"/>
      <c r="FI25" s="235"/>
      <c r="FJ25" s="235"/>
      <c r="FK25" s="235"/>
      <c r="FL25" s="235"/>
      <c r="FM25" s="235"/>
      <c r="FN25" s="235"/>
      <c r="FO25" s="235"/>
      <c r="FP25" s="235"/>
      <c r="FQ25" s="235"/>
      <c r="FR25" s="235"/>
      <c r="FS25" s="235"/>
      <c r="FT25" s="235"/>
      <c r="FU25" s="235"/>
      <c r="FV25" s="235"/>
      <c r="FW25" s="235"/>
      <c r="FX25" s="235"/>
      <c r="FY25" s="235"/>
      <c r="FZ25" s="235"/>
      <c r="GA25" s="235"/>
      <c r="GB25" s="235"/>
      <c r="GC25" s="235"/>
      <c r="GD25" s="235"/>
      <c r="GE25" s="235"/>
      <c r="GF25" s="235"/>
      <c r="GG25" s="235"/>
      <c r="GH25" s="235"/>
      <c r="GI25" s="235"/>
      <c r="GJ25" s="235"/>
      <c r="GK25" s="235"/>
      <c r="GL25" s="235"/>
      <c r="GM25" s="235"/>
      <c r="GN25" s="235"/>
      <c r="GO25" s="235"/>
      <c r="GP25" s="235"/>
      <c r="GQ25" s="235"/>
      <c r="GR25" s="235"/>
      <c r="GS25" s="235"/>
      <c r="GT25" s="235"/>
      <c r="GU25" s="235"/>
      <c r="GV25" s="235"/>
      <c r="GW25" s="235"/>
      <c r="GX25" s="235"/>
      <c r="GY25" s="235"/>
      <c r="GZ25" s="235"/>
      <c r="HA25" s="235"/>
      <c r="HB25" s="235"/>
      <c r="HC25" s="235"/>
      <c r="HD25" s="235"/>
      <c r="HE25" s="235"/>
      <c r="HF25" s="235"/>
      <c r="HG25" s="235"/>
      <c r="HH25" s="235"/>
      <c r="HI25" s="235"/>
      <c r="HJ25" s="235"/>
      <c r="HK25" s="235"/>
      <c r="HL25" s="235"/>
      <c r="HM25" s="235"/>
      <c r="HN25" s="235"/>
      <c r="HO25" s="235"/>
      <c r="HP25" s="235"/>
      <c r="HQ25" s="235"/>
      <c r="HR25" s="235"/>
      <c r="HS25" s="235"/>
      <c r="HT25" s="235"/>
      <c r="HU25" s="235"/>
      <c r="HV25" s="235"/>
      <c r="HW25" s="235"/>
      <c r="HX25" s="235"/>
      <c r="HY25" s="235"/>
      <c r="HZ25" s="235"/>
      <c r="IA25" s="235"/>
      <c r="IB25" s="235"/>
      <c r="IC25" s="235"/>
      <c r="ID25" s="235"/>
      <c r="IE25" s="235"/>
      <c r="IF25" s="235"/>
      <c r="IG25" s="235"/>
      <c r="IH25" s="235"/>
      <c r="II25" s="235"/>
      <c r="IJ25" s="235"/>
      <c r="IK25" s="235"/>
      <c r="IL25" s="235"/>
      <c r="IM25" s="235"/>
      <c r="IN25" s="235"/>
      <c r="IO25" s="235"/>
      <c r="IP25" s="235"/>
      <c r="IQ25" s="235"/>
      <c r="IR25" s="235"/>
      <c r="IS25" s="235"/>
      <c r="IT25" s="235"/>
      <c r="IU25" s="235"/>
      <c r="IV25" s="235"/>
      <c r="IW25" s="235"/>
      <c r="IX25" s="235"/>
      <c r="IY25" s="235"/>
      <c r="IZ25" s="235"/>
      <c r="JA25" s="235"/>
      <c r="JB25" s="235"/>
      <c r="JC25" s="235"/>
      <c r="JD25" s="235"/>
      <c r="JE25" s="235"/>
      <c r="JF25" s="235"/>
      <c r="JG25" s="235"/>
      <c r="JH25" s="235"/>
      <c r="JI25" s="235"/>
      <c r="JJ25" s="235"/>
      <c r="JK25" s="235"/>
      <c r="JL25" s="235"/>
      <c r="JM25" s="235"/>
      <c r="JN25" s="235"/>
      <c r="JO25" s="235"/>
      <c r="JP25" s="235"/>
      <c r="JQ25" s="235"/>
      <c r="JR25" s="235"/>
      <c r="JS25" s="235"/>
      <c r="JT25" s="235"/>
      <c r="JU25" s="235"/>
      <c r="JV25" s="235"/>
      <c r="JW25" s="235"/>
      <c r="JX25" s="235"/>
      <c r="JY25" s="235"/>
      <c r="JZ25" s="235"/>
      <c r="KA25" s="235"/>
      <c r="KB25" s="235"/>
      <c r="KC25" s="235"/>
      <c r="KD25" s="235"/>
      <c r="KE25" s="235"/>
      <c r="KF25" s="235"/>
      <c r="KG25" s="235"/>
      <c r="KH25" s="235"/>
      <c r="KI25" s="235"/>
      <c r="KJ25" s="235"/>
      <c r="KK25" s="235"/>
      <c r="KL25" s="235"/>
      <c r="KM25" s="235"/>
      <c r="KN25" s="235"/>
      <c r="KO25" s="235"/>
      <c r="KP25" s="235"/>
      <c r="KQ25" s="235"/>
      <c r="KR25" s="235"/>
      <c r="KS25" s="235"/>
      <c r="KT25" s="235"/>
      <c r="KU25" s="235"/>
      <c r="KV25" s="235"/>
      <c r="KW25" s="235"/>
      <c r="KX25" s="235"/>
      <c r="KY25" s="235"/>
      <c r="KZ25" s="235"/>
      <c r="LA25" s="235"/>
      <c r="LB25" s="235"/>
      <c r="LC25" s="235"/>
      <c r="LD25" s="235"/>
      <c r="LE25" s="235"/>
      <c r="LF25" s="235"/>
      <c r="LG25" s="235"/>
      <c r="LH25" s="235"/>
      <c r="LI25" s="235"/>
      <c r="LJ25" s="235"/>
      <c r="LK25" s="235"/>
      <c r="LL25" s="235"/>
      <c r="LM25" s="235"/>
      <c r="LN25" s="235"/>
      <c r="LO25" s="235"/>
      <c r="LP25" s="235"/>
      <c r="LQ25" s="235"/>
      <c r="LR25" s="235"/>
      <c r="LS25" s="235"/>
      <c r="LT25" s="235"/>
      <c r="LU25" s="235"/>
      <c r="LV25" s="235"/>
      <c r="LW25" s="235"/>
      <c r="LX25" s="235"/>
      <c r="LY25" s="235"/>
      <c r="LZ25" s="235"/>
      <c r="MA25" s="235"/>
      <c r="MB25" s="235"/>
      <c r="MC25" s="235"/>
      <c r="MD25" s="235"/>
      <c r="ME25" s="235"/>
      <c r="MF25" s="235"/>
      <c r="MG25" s="235"/>
      <c r="MH25" s="235"/>
      <c r="MI25" s="235"/>
      <c r="MJ25" s="235"/>
      <c r="MK25" s="235"/>
      <c r="ML25" s="235"/>
      <c r="MM25" s="235"/>
      <c r="MN25" s="235"/>
      <c r="MO25" s="235"/>
      <c r="MP25" s="235"/>
      <c r="MQ25" s="235"/>
      <c r="MR25" s="235"/>
      <c r="MS25" s="235"/>
      <c r="MT25" s="235"/>
      <c r="MU25" s="235"/>
      <c r="MV25" s="235"/>
      <c r="MW25" s="235"/>
      <c r="MX25" s="235"/>
      <c r="MY25" s="235"/>
      <c r="MZ25" s="235"/>
      <c r="NA25" s="235"/>
      <c r="NB25" s="235"/>
      <c r="NC25" s="235"/>
      <c r="ND25" s="235"/>
      <c r="NE25" s="235"/>
      <c r="NF25" s="235"/>
      <c r="NG25" s="235"/>
      <c r="NH25" s="235"/>
      <c r="NI25" s="235"/>
      <c r="NJ25" s="235"/>
      <c r="NK25" s="235"/>
      <c r="NL25" s="235"/>
      <c r="NM25" s="235"/>
      <c r="NN25" s="235"/>
      <c r="NO25" s="235"/>
      <c r="NP25" s="235"/>
      <c r="NQ25" s="235"/>
      <c r="NR25" s="235"/>
      <c r="NS25" s="235"/>
      <c r="NT25" s="235"/>
      <c r="NU25" s="235"/>
      <c r="NV25" s="235"/>
      <c r="NW25" s="235"/>
      <c r="NX25" s="235"/>
      <c r="NY25" s="235"/>
      <c r="NZ25" s="235"/>
      <c r="OA25" s="235"/>
      <c r="OB25" s="235"/>
      <c r="OC25" s="235"/>
      <c r="OD25" s="235"/>
      <c r="OE25" s="235"/>
      <c r="OF25" s="235"/>
      <c r="OG25" s="235"/>
      <c r="OH25" s="235"/>
      <c r="OI25" s="235"/>
      <c r="OJ25" s="235"/>
      <c r="OK25" s="235"/>
      <c r="OL25" s="235"/>
      <c r="OM25" s="235"/>
      <c r="ON25" s="235"/>
      <c r="OO25" s="235"/>
      <c r="OP25" s="235"/>
      <c r="OQ25" s="235"/>
      <c r="OR25" s="235"/>
      <c r="OS25" s="235"/>
      <c r="OT25" s="235"/>
      <c r="OU25" s="235"/>
      <c r="OV25" s="235"/>
      <c r="OW25" s="235"/>
      <c r="OX25" s="235"/>
      <c r="OY25" s="235"/>
      <c r="OZ25" s="235"/>
      <c r="PA25" s="235"/>
      <c r="PB25" s="235"/>
      <c r="PC25" s="235"/>
      <c r="PD25" s="235"/>
      <c r="PE25" s="235"/>
      <c r="PF25" s="235"/>
      <c r="PG25" s="235"/>
      <c r="PH25" s="235"/>
      <c r="PI25" s="235"/>
      <c r="PJ25" s="235"/>
      <c r="PK25" s="235"/>
      <c r="PL25" s="235"/>
      <c r="PM25" s="235"/>
      <c r="PN25" s="235"/>
      <c r="PO25" s="235"/>
      <c r="PP25" s="235"/>
      <c r="PQ25" s="235"/>
      <c r="PR25" s="235"/>
      <c r="PS25" s="235"/>
      <c r="PT25" s="235"/>
      <c r="PU25" s="235"/>
      <c r="PV25" s="235"/>
      <c r="PW25" s="235"/>
      <c r="PX25" s="235"/>
      <c r="PY25" s="235"/>
      <c r="PZ25" s="235"/>
      <c r="QA25" s="235"/>
      <c r="QB25" s="235"/>
      <c r="QC25" s="235"/>
      <c r="QD25" s="235"/>
      <c r="QE25" s="235"/>
      <c r="QF25" s="235"/>
      <c r="QG25" s="235"/>
      <c r="QH25" s="235"/>
      <c r="QI25" s="235"/>
      <c r="QJ25" s="235"/>
      <c r="QK25" s="235"/>
      <c r="QL25" s="235"/>
      <c r="QM25" s="235"/>
      <c r="QN25" s="235"/>
      <c r="QO25" s="235"/>
      <c r="QP25" s="235"/>
      <c r="QQ25" s="235"/>
      <c r="QR25" s="235"/>
      <c r="QS25" s="235"/>
      <c r="QT25" s="235"/>
      <c r="QU25" s="235"/>
      <c r="QV25" s="235"/>
      <c r="QW25" s="235"/>
      <c r="QX25" s="235"/>
      <c r="QY25" s="235"/>
      <c r="QZ25" s="235"/>
      <c r="RA25" s="235"/>
      <c r="RB25" s="235"/>
      <c r="RC25" s="235"/>
      <c r="RD25" s="235"/>
      <c r="RE25" s="235"/>
      <c r="RF25" s="235"/>
      <c r="RG25" s="235"/>
      <c r="RH25" s="235"/>
      <c r="RI25" s="235"/>
      <c r="RJ25" s="235"/>
      <c r="RK25" s="235"/>
      <c r="RL25" s="235"/>
      <c r="RM25" s="235"/>
      <c r="RN25" s="235"/>
      <c r="RO25" s="235"/>
      <c r="RP25" s="235"/>
      <c r="RQ25" s="235"/>
      <c r="RR25" s="235"/>
      <c r="RS25" s="235"/>
      <c r="RT25" s="235"/>
      <c r="RU25" s="235"/>
      <c r="RV25" s="235"/>
      <c r="RW25" s="235"/>
      <c r="RX25" s="235"/>
      <c r="RY25" s="235"/>
      <c r="RZ25" s="235"/>
      <c r="SA25" s="235"/>
      <c r="SB25" s="235"/>
      <c r="SC25" s="235"/>
      <c r="SD25" s="235"/>
      <c r="SE25" s="235"/>
      <c r="SF25" s="235"/>
    </row>
    <row r="26" spans="1:500" x14ac:dyDescent="0.25">
      <c r="A26" s="246" t="s">
        <v>21</v>
      </c>
      <c r="B26" s="238">
        <v>0.66</v>
      </c>
      <c r="C26" s="238">
        <v>0.63600000000000001</v>
      </c>
      <c r="D26" s="238">
        <v>0.53700000000000003</v>
      </c>
      <c r="E26" s="238">
        <v>0.55700000000000005</v>
      </c>
      <c r="F26" s="238">
        <v>0.82799999999999996</v>
      </c>
      <c r="G26" s="238">
        <v>0.71399999999999997</v>
      </c>
      <c r="H26" s="238">
        <v>0.20799999999999999</v>
      </c>
      <c r="I26" s="238">
        <v>0.98399999999999999</v>
      </c>
      <c r="J26" s="238">
        <v>0.70499999999999996</v>
      </c>
      <c r="K26" s="238">
        <v>0.36699999999999999</v>
      </c>
      <c r="L26" s="238">
        <v>0.70799999999999996</v>
      </c>
      <c r="M26" s="238">
        <v>0.71599999999999997</v>
      </c>
      <c r="N26" s="238">
        <v>0.53900000000000003</v>
      </c>
      <c r="O26" s="238">
        <v>0.73599999999999999</v>
      </c>
      <c r="P26" s="238">
        <v>0.65400000000000003</v>
      </c>
      <c r="Q26" s="238">
        <v>0.56799999999999995</v>
      </c>
      <c r="R26" s="238">
        <v>0.66</v>
      </c>
      <c r="S26" s="238">
        <v>0.60199999999999998</v>
      </c>
      <c r="T26" s="238">
        <v>0.59</v>
      </c>
      <c r="U26" s="238">
        <v>0.68400000000000005</v>
      </c>
      <c r="V26" s="238">
        <v>0.66500000000000004</v>
      </c>
      <c r="W26" s="238">
        <v>0.64800000000000002</v>
      </c>
      <c r="X26" s="238">
        <v>0.65</v>
      </c>
      <c r="Y26" s="238">
        <v>0.628</v>
      </c>
      <c r="Z26" s="238">
        <v>0.69099999999999995</v>
      </c>
      <c r="AA26" s="238">
        <v>0.71</v>
      </c>
      <c r="AB26" s="238">
        <v>0.69399999999999995</v>
      </c>
      <c r="AC26" s="238">
        <v>0.61699999999999999</v>
      </c>
      <c r="AD26" s="238">
        <v>0.65800000000000003</v>
      </c>
      <c r="AE26" s="238">
        <v>0.65900000000000003</v>
      </c>
      <c r="AF26" s="238">
        <v>0.65900000000000003</v>
      </c>
      <c r="AG26" s="238">
        <v>0.65900000000000003</v>
      </c>
      <c r="AH26" s="238">
        <v>0.65900000000000003</v>
      </c>
      <c r="AI26" s="238">
        <v>0.65800000000000003</v>
      </c>
      <c r="AJ26" s="238">
        <v>0.65900000000000003</v>
      </c>
      <c r="AK26" s="238">
        <v>0.65900000000000003</v>
      </c>
      <c r="AL26" s="238">
        <v>0.65800000000000003</v>
      </c>
      <c r="AM26" s="238">
        <v>0.65800000000000003</v>
      </c>
      <c r="AN26" s="238">
        <v>0.65800000000000003</v>
      </c>
      <c r="AO26" s="238">
        <v>0.65800000000000003</v>
      </c>
      <c r="AP26" s="238">
        <v>0.69099999999999995</v>
      </c>
      <c r="AQ26" s="238">
        <v>0.67700000000000005</v>
      </c>
      <c r="AR26" s="238">
        <v>0.67700000000000005</v>
      </c>
      <c r="AS26" s="238">
        <v>0.64</v>
      </c>
      <c r="AT26" s="238">
        <v>0.64300000000000002</v>
      </c>
      <c r="AU26" s="238">
        <v>0.63900000000000001</v>
      </c>
      <c r="AV26" s="238">
        <v>0.65500000000000003</v>
      </c>
      <c r="AW26" s="238">
        <v>0.65600000000000003</v>
      </c>
      <c r="AX26" s="238">
        <v>0.65600000000000003</v>
      </c>
      <c r="AY26" s="238">
        <v>0.65600000000000003</v>
      </c>
      <c r="AZ26" s="238">
        <v>0.65600000000000003</v>
      </c>
      <c r="BA26" s="238">
        <v>0.65600000000000003</v>
      </c>
      <c r="BB26" s="460"/>
      <c r="BC26" s="460"/>
      <c r="BD26" s="460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/>
      <c r="CW26" s="239"/>
      <c r="CX26" s="239"/>
      <c r="CY26" s="239"/>
      <c r="CZ26" s="239"/>
      <c r="DA26" s="239"/>
      <c r="DB26" s="239"/>
      <c r="DC26" s="239"/>
      <c r="DD26" s="239"/>
      <c r="DE26" s="239"/>
      <c r="DF26" s="239"/>
      <c r="DG26" s="239"/>
      <c r="DH26" s="239"/>
      <c r="DI26" s="239"/>
      <c r="DJ26" s="239"/>
      <c r="DK26" s="239"/>
      <c r="DL26" s="239"/>
      <c r="DM26" s="239"/>
      <c r="DN26" s="239"/>
      <c r="DO26" s="239"/>
      <c r="DP26" s="239"/>
      <c r="DQ26" s="239"/>
      <c r="DR26" s="239"/>
      <c r="DS26" s="239"/>
      <c r="DT26" s="239"/>
      <c r="DU26" s="239"/>
      <c r="DV26" s="239"/>
      <c r="DW26" s="239"/>
      <c r="DX26" s="239"/>
      <c r="DY26" s="239"/>
      <c r="DZ26" s="239"/>
      <c r="EA26" s="239"/>
      <c r="EB26" s="239"/>
      <c r="EC26" s="239"/>
      <c r="ED26" s="239"/>
      <c r="EE26" s="239"/>
      <c r="EF26" s="239"/>
      <c r="EG26" s="239"/>
      <c r="EH26" s="239"/>
      <c r="EI26" s="239"/>
      <c r="EJ26" s="239"/>
      <c r="EK26" s="239"/>
      <c r="EL26" s="239"/>
      <c r="EM26" s="239"/>
      <c r="EN26" s="239"/>
      <c r="EO26" s="239"/>
      <c r="EP26" s="239"/>
      <c r="EQ26" s="239"/>
      <c r="ER26" s="239"/>
      <c r="ES26" s="239"/>
      <c r="ET26" s="239"/>
      <c r="EU26" s="239"/>
      <c r="EV26" s="239"/>
      <c r="EW26" s="239"/>
      <c r="EX26" s="239"/>
      <c r="EY26" s="239"/>
      <c r="EZ26" s="239"/>
      <c r="FA26" s="239"/>
      <c r="FB26" s="239"/>
      <c r="FC26" s="239"/>
      <c r="FD26" s="239"/>
      <c r="FE26" s="239"/>
      <c r="FF26" s="239"/>
      <c r="FG26" s="239"/>
      <c r="FH26" s="239"/>
      <c r="FI26" s="239"/>
      <c r="FJ26" s="239"/>
      <c r="FK26" s="239"/>
      <c r="FL26" s="239"/>
      <c r="FM26" s="239"/>
      <c r="FN26" s="239"/>
      <c r="FO26" s="239"/>
      <c r="FP26" s="239"/>
      <c r="FQ26" s="239"/>
      <c r="FR26" s="239"/>
      <c r="FS26" s="239"/>
      <c r="FT26" s="239"/>
      <c r="FU26" s="239"/>
      <c r="FV26" s="239"/>
      <c r="FW26" s="239"/>
      <c r="FX26" s="239"/>
      <c r="FY26" s="239"/>
      <c r="FZ26" s="239"/>
      <c r="GA26" s="239"/>
      <c r="GB26" s="239"/>
      <c r="GC26" s="239"/>
      <c r="GD26" s="239"/>
      <c r="GE26" s="239"/>
      <c r="GF26" s="239"/>
      <c r="GG26" s="239"/>
      <c r="GH26" s="239"/>
      <c r="GI26" s="239"/>
      <c r="GJ26" s="239"/>
      <c r="GK26" s="239"/>
      <c r="GL26" s="239"/>
      <c r="GM26" s="239"/>
      <c r="GN26" s="239"/>
      <c r="GO26" s="239"/>
      <c r="GP26" s="239"/>
      <c r="GQ26" s="239"/>
      <c r="GR26" s="239"/>
      <c r="GS26" s="239"/>
      <c r="GT26" s="239"/>
      <c r="GU26" s="239"/>
      <c r="GV26" s="239"/>
      <c r="GW26" s="239"/>
      <c r="GX26" s="239"/>
      <c r="GY26" s="239"/>
      <c r="GZ26" s="239"/>
      <c r="HA26" s="239"/>
      <c r="HB26" s="239"/>
      <c r="HC26" s="239"/>
      <c r="HD26" s="239"/>
      <c r="HE26" s="239"/>
      <c r="HF26" s="239"/>
      <c r="HG26" s="239"/>
      <c r="HH26" s="239"/>
      <c r="HI26" s="239"/>
      <c r="HJ26" s="239"/>
      <c r="HK26" s="239"/>
      <c r="HL26" s="239"/>
      <c r="HM26" s="239"/>
      <c r="HN26" s="239"/>
      <c r="HO26" s="239"/>
      <c r="HP26" s="239"/>
      <c r="HQ26" s="239"/>
      <c r="HR26" s="239"/>
      <c r="HS26" s="239"/>
      <c r="HT26" s="239"/>
      <c r="HU26" s="239"/>
      <c r="HV26" s="239"/>
      <c r="HW26" s="239"/>
      <c r="HX26" s="239"/>
      <c r="HY26" s="239"/>
      <c r="HZ26" s="239"/>
      <c r="IA26" s="239"/>
      <c r="IB26" s="239"/>
      <c r="IC26" s="239"/>
      <c r="ID26" s="239"/>
      <c r="IE26" s="239"/>
      <c r="IF26" s="239"/>
      <c r="IG26" s="239"/>
      <c r="IH26" s="239"/>
      <c r="II26" s="239"/>
      <c r="IJ26" s="239"/>
      <c r="IK26" s="239"/>
      <c r="IL26" s="239"/>
      <c r="IM26" s="239"/>
      <c r="IN26" s="239"/>
      <c r="IO26" s="239"/>
      <c r="IP26" s="239"/>
      <c r="IQ26" s="239"/>
      <c r="IR26" s="239"/>
      <c r="IS26" s="239"/>
      <c r="IT26" s="239"/>
      <c r="IU26" s="239"/>
      <c r="IV26" s="239"/>
      <c r="IW26" s="239"/>
      <c r="IX26" s="239"/>
      <c r="IY26" s="239"/>
      <c r="IZ26" s="239"/>
      <c r="JA26" s="239"/>
      <c r="JB26" s="239"/>
      <c r="JC26" s="239"/>
      <c r="JD26" s="239"/>
      <c r="JE26" s="239"/>
      <c r="JF26" s="239"/>
      <c r="JG26" s="239"/>
      <c r="JH26" s="239"/>
      <c r="JI26" s="239"/>
      <c r="JJ26" s="239"/>
      <c r="JK26" s="239"/>
      <c r="JL26" s="239"/>
      <c r="JM26" s="239"/>
      <c r="JN26" s="239"/>
      <c r="JO26" s="239"/>
      <c r="JP26" s="239"/>
      <c r="JQ26" s="239"/>
      <c r="JR26" s="239"/>
      <c r="JS26" s="239"/>
      <c r="JT26" s="239"/>
      <c r="JU26" s="239"/>
      <c r="JV26" s="239"/>
      <c r="JW26" s="239"/>
      <c r="JX26" s="239"/>
      <c r="JY26" s="239"/>
      <c r="JZ26" s="239"/>
      <c r="KA26" s="239"/>
      <c r="KB26" s="239"/>
      <c r="KC26" s="239"/>
      <c r="KD26" s="239"/>
      <c r="KE26" s="239"/>
      <c r="KF26" s="239"/>
      <c r="KG26" s="239"/>
      <c r="KH26" s="239"/>
      <c r="KI26" s="239"/>
      <c r="KJ26" s="239"/>
      <c r="KK26" s="239"/>
      <c r="KL26" s="239"/>
      <c r="KM26" s="239"/>
      <c r="KN26" s="239"/>
      <c r="KO26" s="239"/>
      <c r="KP26" s="239"/>
      <c r="KQ26" s="239"/>
      <c r="KR26" s="239"/>
      <c r="KS26" s="239"/>
      <c r="KT26" s="239"/>
      <c r="KU26" s="239"/>
      <c r="KV26" s="239"/>
      <c r="KW26" s="239"/>
      <c r="KX26" s="239"/>
      <c r="KY26" s="239"/>
      <c r="KZ26" s="239"/>
      <c r="LA26" s="239"/>
      <c r="LB26" s="239"/>
      <c r="LC26" s="239"/>
      <c r="LD26" s="239"/>
      <c r="LE26" s="239"/>
      <c r="LF26" s="239"/>
      <c r="LG26" s="239"/>
      <c r="LH26" s="239"/>
      <c r="LI26" s="239"/>
      <c r="LJ26" s="239"/>
      <c r="LK26" s="239"/>
      <c r="LL26" s="239"/>
      <c r="LM26" s="239"/>
      <c r="LN26" s="239"/>
      <c r="LO26" s="239"/>
      <c r="LP26" s="239"/>
      <c r="LQ26" s="239"/>
      <c r="LR26" s="239"/>
      <c r="LS26" s="239"/>
      <c r="LT26" s="239"/>
      <c r="LU26" s="239"/>
      <c r="LV26" s="239"/>
      <c r="LW26" s="239"/>
      <c r="LX26" s="239"/>
      <c r="LY26" s="239"/>
      <c r="LZ26" s="239"/>
      <c r="MA26" s="239"/>
      <c r="MB26" s="239"/>
      <c r="MC26" s="239"/>
      <c r="MD26" s="239"/>
      <c r="ME26" s="239"/>
      <c r="MF26" s="239"/>
      <c r="MG26" s="239"/>
      <c r="MH26" s="239"/>
      <c r="MI26" s="239"/>
      <c r="MJ26" s="239"/>
      <c r="MK26" s="239"/>
      <c r="ML26" s="239"/>
      <c r="MM26" s="239"/>
      <c r="MN26" s="239"/>
      <c r="MO26" s="239"/>
      <c r="MP26" s="239"/>
      <c r="MQ26" s="239"/>
      <c r="MR26" s="239"/>
      <c r="MS26" s="239"/>
      <c r="MT26" s="239"/>
      <c r="MU26" s="239"/>
      <c r="MV26" s="239"/>
      <c r="MW26" s="239"/>
      <c r="MX26" s="239"/>
      <c r="MY26" s="239"/>
      <c r="MZ26" s="239"/>
      <c r="NA26" s="239"/>
      <c r="NB26" s="239"/>
      <c r="NC26" s="239"/>
      <c r="ND26" s="239"/>
      <c r="NE26" s="239"/>
      <c r="NF26" s="239"/>
      <c r="NG26" s="239"/>
      <c r="NH26" s="239"/>
      <c r="NI26" s="239"/>
      <c r="NJ26" s="239"/>
      <c r="NK26" s="239"/>
      <c r="NL26" s="239"/>
      <c r="NM26" s="239"/>
      <c r="NN26" s="239"/>
      <c r="NO26" s="239"/>
      <c r="NP26" s="239"/>
      <c r="NQ26" s="239"/>
      <c r="NR26" s="239"/>
      <c r="NS26" s="239"/>
      <c r="NT26" s="239"/>
      <c r="NU26" s="239"/>
      <c r="NV26" s="239"/>
      <c r="NW26" s="239"/>
      <c r="NX26" s="239"/>
      <c r="NY26" s="239"/>
      <c r="NZ26" s="239"/>
      <c r="OA26" s="239"/>
      <c r="OB26" s="239"/>
      <c r="OC26" s="239"/>
      <c r="OD26" s="239"/>
      <c r="OE26" s="239"/>
      <c r="OF26" s="239"/>
      <c r="OG26" s="239"/>
      <c r="OH26" s="239"/>
      <c r="OI26" s="239"/>
      <c r="OJ26" s="239"/>
      <c r="OK26" s="239"/>
      <c r="OL26" s="239"/>
      <c r="OM26" s="239"/>
      <c r="ON26" s="239"/>
      <c r="OO26" s="239"/>
      <c r="OP26" s="239"/>
      <c r="OQ26" s="239"/>
      <c r="OR26" s="239"/>
      <c r="OS26" s="239"/>
      <c r="OT26" s="239"/>
      <c r="OU26" s="239"/>
      <c r="OV26" s="239"/>
      <c r="OW26" s="239"/>
      <c r="OX26" s="239"/>
      <c r="OY26" s="239"/>
      <c r="OZ26" s="239"/>
      <c r="PA26" s="239"/>
      <c r="PB26" s="239"/>
      <c r="PC26" s="239"/>
      <c r="PD26" s="239"/>
      <c r="PE26" s="239"/>
      <c r="PF26" s="239"/>
      <c r="PG26" s="239"/>
      <c r="PH26" s="239"/>
      <c r="PI26" s="239"/>
      <c r="PJ26" s="239"/>
      <c r="PK26" s="239"/>
      <c r="PL26" s="239"/>
      <c r="PM26" s="239"/>
      <c r="PN26" s="239"/>
      <c r="PO26" s="239"/>
      <c r="PP26" s="239"/>
      <c r="PQ26" s="239"/>
      <c r="PR26" s="239"/>
      <c r="PS26" s="239"/>
      <c r="PT26" s="239"/>
      <c r="PU26" s="239"/>
      <c r="PV26" s="239"/>
      <c r="PW26" s="239"/>
      <c r="PX26" s="239"/>
      <c r="PY26" s="239"/>
      <c r="PZ26" s="239"/>
      <c r="QA26" s="239"/>
      <c r="QB26" s="239"/>
      <c r="QC26" s="239"/>
      <c r="QD26" s="239"/>
      <c r="QE26" s="239"/>
      <c r="QF26" s="239"/>
      <c r="QG26" s="239"/>
      <c r="QH26" s="239"/>
      <c r="QI26" s="239"/>
      <c r="QJ26" s="239"/>
      <c r="QK26" s="239"/>
      <c r="QL26" s="239"/>
      <c r="QM26" s="239"/>
      <c r="QN26" s="239"/>
      <c r="QO26" s="239"/>
      <c r="QP26" s="239"/>
      <c r="QQ26" s="239"/>
      <c r="QR26" s="239"/>
      <c r="QS26" s="239"/>
      <c r="QT26" s="239"/>
      <c r="QU26" s="239"/>
      <c r="QV26" s="239"/>
      <c r="QW26" s="239"/>
      <c r="QX26" s="239"/>
      <c r="QY26" s="239"/>
      <c r="QZ26" s="239"/>
      <c r="RA26" s="239"/>
      <c r="RB26" s="239"/>
      <c r="RC26" s="239"/>
      <c r="RD26" s="239"/>
      <c r="RE26" s="239"/>
      <c r="RF26" s="239"/>
      <c r="RG26" s="239"/>
      <c r="RH26" s="239"/>
      <c r="RI26" s="239"/>
      <c r="RJ26" s="239"/>
      <c r="RK26" s="239"/>
      <c r="RL26" s="239"/>
      <c r="RM26" s="239"/>
      <c r="RN26" s="239"/>
      <c r="RO26" s="239"/>
      <c r="RP26" s="239"/>
      <c r="RQ26" s="239"/>
      <c r="RR26" s="239"/>
      <c r="RS26" s="239"/>
      <c r="RT26" s="239"/>
      <c r="RU26" s="239"/>
      <c r="RV26" s="239"/>
      <c r="RW26" s="239"/>
      <c r="RX26" s="239"/>
      <c r="RY26" s="239"/>
      <c r="RZ26" s="239"/>
      <c r="SA26" s="239"/>
      <c r="SB26" s="239"/>
      <c r="SC26" s="239"/>
      <c r="SD26" s="239"/>
      <c r="SE26" s="239"/>
      <c r="SF26" s="239"/>
    </row>
    <row r="27" spans="1:500" x14ac:dyDescent="0.25">
      <c r="A27" s="247"/>
      <c r="B27" s="233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33"/>
      <c r="X27" s="233"/>
      <c r="Y27" s="233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  <c r="AV27" s="233"/>
      <c r="AW27" s="233"/>
      <c r="AX27" s="233"/>
      <c r="AY27" s="233"/>
      <c r="AZ27" s="233"/>
      <c r="BA27" s="233"/>
      <c r="BE27" s="229"/>
      <c r="BF27" s="229"/>
      <c r="BG27" s="229"/>
      <c r="BH27" s="229"/>
      <c r="BI27" s="229"/>
      <c r="BJ27" s="229"/>
      <c r="BK27" s="229"/>
      <c r="BL27" s="229"/>
      <c r="BM27" s="229"/>
      <c r="BN27" s="229"/>
      <c r="BO27" s="229"/>
      <c r="BP27" s="229"/>
      <c r="BQ27" s="229"/>
      <c r="BR27" s="229"/>
      <c r="BS27" s="229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  <c r="DC27" s="229"/>
      <c r="DD27" s="229"/>
      <c r="DE27" s="229"/>
      <c r="DF27" s="229"/>
      <c r="DG27" s="229"/>
      <c r="DH27" s="229"/>
      <c r="DI27" s="229"/>
      <c r="DJ27" s="229"/>
      <c r="DK27" s="229"/>
      <c r="DL27" s="229"/>
      <c r="DM27" s="229"/>
      <c r="DN27" s="229"/>
      <c r="DO27" s="229"/>
      <c r="DP27" s="229"/>
      <c r="DQ27" s="229"/>
      <c r="DR27" s="229"/>
      <c r="DS27" s="229"/>
      <c r="DT27" s="229"/>
      <c r="DU27" s="229"/>
      <c r="DV27" s="229"/>
      <c r="DW27" s="229"/>
      <c r="DX27" s="229"/>
      <c r="DY27" s="229"/>
      <c r="DZ27" s="229"/>
      <c r="EA27" s="229"/>
      <c r="EB27" s="229"/>
      <c r="EC27" s="229"/>
      <c r="ED27" s="229"/>
      <c r="EE27" s="229"/>
      <c r="EF27" s="229"/>
      <c r="EG27" s="229"/>
      <c r="EH27" s="229"/>
      <c r="EI27" s="229"/>
      <c r="EJ27" s="229"/>
      <c r="EK27" s="229"/>
      <c r="EL27" s="229"/>
      <c r="EM27" s="229"/>
      <c r="EN27" s="229"/>
      <c r="EO27" s="229"/>
      <c r="EP27" s="229"/>
      <c r="EQ27" s="229"/>
      <c r="ER27" s="229"/>
      <c r="ES27" s="229"/>
      <c r="ET27" s="229"/>
      <c r="EU27" s="229"/>
      <c r="EV27" s="229"/>
      <c r="EW27" s="229"/>
      <c r="EX27" s="229"/>
      <c r="EY27" s="229"/>
      <c r="EZ27" s="229"/>
      <c r="FA27" s="229"/>
      <c r="FB27" s="229"/>
      <c r="FC27" s="229"/>
      <c r="FD27" s="229"/>
      <c r="FE27" s="229"/>
      <c r="FF27" s="229"/>
      <c r="FG27" s="229"/>
      <c r="FH27" s="229"/>
      <c r="FI27" s="229"/>
      <c r="FJ27" s="229"/>
      <c r="FK27" s="229"/>
      <c r="FL27" s="229"/>
      <c r="FM27" s="229"/>
      <c r="FN27" s="229"/>
      <c r="FO27" s="229"/>
      <c r="FP27" s="229"/>
      <c r="FQ27" s="229"/>
      <c r="FR27" s="229"/>
      <c r="FS27" s="229"/>
      <c r="FT27" s="229"/>
      <c r="FU27" s="229"/>
      <c r="FV27" s="229"/>
      <c r="FW27" s="229"/>
      <c r="FX27" s="229"/>
      <c r="FY27" s="229"/>
      <c r="FZ27" s="229"/>
      <c r="GA27" s="229"/>
      <c r="GB27" s="229"/>
      <c r="GC27" s="229"/>
      <c r="GD27" s="229"/>
      <c r="GE27" s="229"/>
      <c r="GF27" s="229"/>
      <c r="GG27" s="229"/>
      <c r="GH27" s="229"/>
      <c r="GI27" s="229"/>
      <c r="GJ27" s="229"/>
      <c r="GK27" s="229"/>
      <c r="GL27" s="229"/>
      <c r="GM27" s="229"/>
      <c r="GN27" s="229"/>
      <c r="GO27" s="229"/>
      <c r="GP27" s="229"/>
      <c r="GQ27" s="229"/>
      <c r="GR27" s="229"/>
      <c r="GS27" s="229"/>
      <c r="GT27" s="229"/>
      <c r="GU27" s="229"/>
      <c r="GV27" s="229"/>
      <c r="GW27" s="229"/>
      <c r="GX27" s="229"/>
      <c r="GY27" s="229"/>
      <c r="GZ27" s="229"/>
      <c r="HA27" s="229"/>
      <c r="HB27" s="229"/>
      <c r="HC27" s="229"/>
      <c r="HD27" s="229"/>
      <c r="HE27" s="229"/>
      <c r="HF27" s="229"/>
      <c r="HG27" s="229"/>
      <c r="HH27" s="229"/>
      <c r="HI27" s="229"/>
      <c r="HJ27" s="229"/>
      <c r="HK27" s="229"/>
      <c r="HL27" s="229"/>
      <c r="HM27" s="229"/>
      <c r="HN27" s="229"/>
      <c r="HO27" s="229"/>
      <c r="HP27" s="229"/>
      <c r="HQ27" s="229"/>
      <c r="HR27" s="229"/>
      <c r="HS27" s="229"/>
      <c r="HT27" s="229"/>
      <c r="HU27" s="229"/>
      <c r="HV27" s="229"/>
      <c r="HW27" s="229"/>
      <c r="HX27" s="229"/>
      <c r="HY27" s="229"/>
      <c r="HZ27" s="229"/>
      <c r="IA27" s="229"/>
      <c r="IB27" s="229"/>
      <c r="IC27" s="229"/>
      <c r="ID27" s="229"/>
      <c r="IE27" s="229"/>
      <c r="IF27" s="229"/>
      <c r="IG27" s="229"/>
      <c r="IH27" s="229"/>
      <c r="II27" s="229"/>
      <c r="IJ27" s="229"/>
      <c r="IK27" s="229"/>
      <c r="IL27" s="229"/>
      <c r="IM27" s="229"/>
      <c r="IN27" s="229"/>
      <c r="IO27" s="229"/>
      <c r="IP27" s="229"/>
      <c r="IQ27" s="229"/>
      <c r="IR27" s="229"/>
      <c r="IS27" s="229"/>
      <c r="IT27" s="229"/>
      <c r="IU27" s="229"/>
      <c r="IV27" s="229"/>
      <c r="IW27" s="229"/>
      <c r="IX27" s="229"/>
      <c r="IY27" s="229"/>
      <c r="IZ27" s="229"/>
      <c r="JA27" s="229"/>
      <c r="JB27" s="229"/>
      <c r="JC27" s="229"/>
      <c r="JD27" s="229"/>
      <c r="JE27" s="229"/>
      <c r="JF27" s="229"/>
      <c r="JG27" s="229"/>
      <c r="JH27" s="229"/>
      <c r="JI27" s="229"/>
      <c r="JJ27" s="229"/>
      <c r="JK27" s="229"/>
      <c r="JL27" s="229"/>
      <c r="JM27" s="229"/>
      <c r="JN27" s="229"/>
      <c r="JO27" s="229"/>
      <c r="JP27" s="229"/>
      <c r="JQ27" s="229"/>
      <c r="JR27" s="229"/>
      <c r="JS27" s="229"/>
      <c r="JT27" s="229"/>
      <c r="JU27" s="229"/>
      <c r="JV27" s="229"/>
      <c r="JW27" s="229"/>
      <c r="JX27" s="229"/>
      <c r="JY27" s="229"/>
      <c r="JZ27" s="229"/>
      <c r="KA27" s="229"/>
      <c r="KB27" s="229"/>
      <c r="KC27" s="229"/>
      <c r="KD27" s="229"/>
      <c r="KE27" s="229"/>
      <c r="KF27" s="229"/>
      <c r="KG27" s="229"/>
      <c r="KH27" s="229"/>
      <c r="KI27" s="229"/>
      <c r="KJ27" s="229"/>
      <c r="KK27" s="229"/>
      <c r="KL27" s="229"/>
      <c r="KM27" s="229"/>
      <c r="KN27" s="229"/>
      <c r="KO27" s="229"/>
      <c r="KP27" s="229"/>
      <c r="KQ27" s="229"/>
      <c r="KR27" s="229"/>
      <c r="KS27" s="229"/>
      <c r="KT27" s="229"/>
      <c r="KU27" s="229"/>
      <c r="KV27" s="229"/>
      <c r="KW27" s="229"/>
      <c r="KX27" s="229"/>
      <c r="KY27" s="229"/>
      <c r="KZ27" s="229"/>
      <c r="LA27" s="229"/>
      <c r="LB27" s="229"/>
      <c r="LC27" s="229"/>
      <c r="LD27" s="229"/>
      <c r="LE27" s="229"/>
      <c r="LF27" s="229"/>
      <c r="LG27" s="229"/>
      <c r="LH27" s="229"/>
      <c r="LI27" s="229"/>
      <c r="LJ27" s="229"/>
      <c r="LK27" s="229"/>
      <c r="LL27" s="229"/>
      <c r="LM27" s="229"/>
      <c r="LN27" s="229"/>
      <c r="LO27" s="229"/>
      <c r="LP27" s="229"/>
      <c r="LQ27" s="229"/>
      <c r="LR27" s="229"/>
      <c r="LS27" s="229"/>
      <c r="LT27" s="229"/>
      <c r="LU27" s="229"/>
      <c r="LV27" s="229"/>
      <c r="LW27" s="229"/>
      <c r="LX27" s="229"/>
      <c r="LY27" s="229"/>
      <c r="LZ27" s="229"/>
      <c r="MA27" s="229"/>
      <c r="MB27" s="229"/>
      <c r="MC27" s="229"/>
      <c r="MD27" s="229"/>
      <c r="ME27" s="229"/>
      <c r="MF27" s="229"/>
      <c r="MG27" s="229"/>
      <c r="MH27" s="229"/>
      <c r="MI27" s="229"/>
      <c r="MJ27" s="229"/>
      <c r="MK27" s="229"/>
      <c r="ML27" s="229"/>
      <c r="MM27" s="229"/>
      <c r="MN27" s="229"/>
      <c r="MO27" s="229"/>
      <c r="MP27" s="229"/>
      <c r="MQ27" s="229"/>
      <c r="MR27" s="229"/>
      <c r="MS27" s="229"/>
      <c r="MT27" s="229"/>
      <c r="MU27" s="229"/>
      <c r="MV27" s="229"/>
      <c r="MW27" s="229"/>
      <c r="MX27" s="229"/>
      <c r="MY27" s="229"/>
      <c r="MZ27" s="229"/>
      <c r="NA27" s="229"/>
      <c r="NB27" s="229"/>
      <c r="NC27" s="229"/>
      <c r="ND27" s="229"/>
      <c r="NE27" s="229"/>
      <c r="NF27" s="229"/>
      <c r="NG27" s="229"/>
      <c r="NH27" s="229"/>
      <c r="NI27" s="229"/>
      <c r="NJ27" s="229"/>
      <c r="NK27" s="229"/>
      <c r="NL27" s="229"/>
      <c r="NM27" s="229"/>
      <c r="NN27" s="229"/>
      <c r="NO27" s="229"/>
      <c r="NP27" s="229"/>
      <c r="NQ27" s="229"/>
      <c r="NR27" s="229"/>
      <c r="NS27" s="229"/>
      <c r="NT27" s="229"/>
      <c r="NU27" s="229"/>
      <c r="NV27" s="229"/>
      <c r="NW27" s="229"/>
      <c r="NX27" s="229"/>
      <c r="NY27" s="229"/>
      <c r="NZ27" s="229"/>
      <c r="OA27" s="229"/>
      <c r="OB27" s="229"/>
      <c r="OC27" s="229"/>
      <c r="OD27" s="229"/>
      <c r="OE27" s="229"/>
      <c r="OF27" s="229"/>
      <c r="OG27" s="229"/>
      <c r="OH27" s="229"/>
      <c r="OI27" s="229"/>
      <c r="OJ27" s="229"/>
      <c r="OK27" s="229"/>
      <c r="OL27" s="229"/>
      <c r="OM27" s="229"/>
      <c r="ON27" s="229"/>
      <c r="OO27" s="229"/>
      <c r="OP27" s="229"/>
      <c r="OQ27" s="229"/>
      <c r="OR27" s="229"/>
      <c r="OS27" s="229"/>
      <c r="OT27" s="229"/>
      <c r="OU27" s="229"/>
      <c r="OV27" s="229"/>
      <c r="OW27" s="229"/>
      <c r="OX27" s="229"/>
      <c r="OY27" s="229"/>
      <c r="OZ27" s="229"/>
      <c r="PA27" s="229"/>
      <c r="PB27" s="229"/>
      <c r="PC27" s="229"/>
      <c r="PD27" s="229"/>
      <c r="PE27" s="229"/>
      <c r="PF27" s="229"/>
      <c r="PG27" s="229"/>
      <c r="PH27" s="229"/>
      <c r="PI27" s="229"/>
      <c r="PJ27" s="229"/>
      <c r="PK27" s="229"/>
      <c r="PL27" s="229"/>
      <c r="PM27" s="229"/>
      <c r="PN27" s="229"/>
      <c r="PO27" s="229"/>
      <c r="PP27" s="229"/>
      <c r="PQ27" s="229"/>
      <c r="PR27" s="229"/>
      <c r="PS27" s="229"/>
      <c r="PT27" s="229"/>
      <c r="PU27" s="229"/>
      <c r="PV27" s="229"/>
      <c r="PW27" s="229"/>
      <c r="PX27" s="229"/>
      <c r="PY27" s="229"/>
      <c r="PZ27" s="229"/>
      <c r="QA27" s="229"/>
      <c r="QB27" s="229"/>
      <c r="QC27" s="229"/>
      <c r="QD27" s="229"/>
      <c r="QE27" s="229"/>
      <c r="QF27" s="229"/>
      <c r="QG27" s="229"/>
      <c r="QH27" s="229"/>
      <c r="QI27" s="229"/>
      <c r="QJ27" s="229"/>
      <c r="QK27" s="229"/>
      <c r="QL27" s="229"/>
      <c r="QM27" s="229"/>
      <c r="QN27" s="229"/>
      <c r="QO27" s="229"/>
      <c r="QP27" s="229"/>
      <c r="QQ27" s="229"/>
      <c r="QR27" s="229"/>
      <c r="QS27" s="229"/>
      <c r="QT27" s="229"/>
      <c r="QU27" s="229"/>
      <c r="QV27" s="229"/>
      <c r="QW27" s="229"/>
      <c r="QX27" s="229"/>
      <c r="QY27" s="229"/>
      <c r="QZ27" s="229"/>
      <c r="RA27" s="229"/>
      <c r="RB27" s="229"/>
      <c r="RC27" s="229"/>
      <c r="RD27" s="229"/>
      <c r="RE27" s="229"/>
      <c r="RF27" s="229"/>
      <c r="RG27" s="229"/>
      <c r="RH27" s="229"/>
      <c r="RI27" s="229"/>
      <c r="RJ27" s="229"/>
      <c r="RK27" s="229"/>
      <c r="RL27" s="229"/>
      <c r="RM27" s="229"/>
      <c r="RN27" s="229"/>
      <c r="RO27" s="229"/>
      <c r="RP27" s="229"/>
      <c r="RQ27" s="229"/>
      <c r="RR27" s="229"/>
      <c r="RS27" s="229"/>
      <c r="RT27" s="229"/>
      <c r="RU27" s="229"/>
      <c r="RV27" s="229"/>
      <c r="RW27" s="229"/>
      <c r="RX27" s="229"/>
      <c r="RY27" s="229"/>
      <c r="RZ27" s="229"/>
      <c r="SA27" s="229"/>
      <c r="SB27" s="229"/>
      <c r="SC27" s="229"/>
      <c r="SD27" s="229"/>
      <c r="SE27" s="229"/>
      <c r="SF27" s="229"/>
    </row>
    <row r="28" spans="1:500" x14ac:dyDescent="0.25">
      <c r="A28" s="245" t="s">
        <v>26</v>
      </c>
      <c r="B28" s="234">
        <v>14</v>
      </c>
      <c r="C28" s="234">
        <v>15</v>
      </c>
      <c r="D28" s="234">
        <v>17</v>
      </c>
      <c r="E28" s="234">
        <v>18</v>
      </c>
      <c r="F28" s="234">
        <v>9</v>
      </c>
      <c r="G28" s="234">
        <v>8</v>
      </c>
      <c r="H28" s="234">
        <v>10</v>
      </c>
      <c r="I28" s="234">
        <v>8</v>
      </c>
      <c r="J28" s="234">
        <v>8</v>
      </c>
      <c r="K28" s="234">
        <v>8</v>
      </c>
      <c r="L28" s="234">
        <v>7</v>
      </c>
      <c r="M28" s="234">
        <v>8</v>
      </c>
      <c r="N28" s="234">
        <v>8</v>
      </c>
      <c r="O28" s="234">
        <v>9</v>
      </c>
      <c r="P28" s="234">
        <v>9</v>
      </c>
      <c r="Q28" s="234">
        <v>10</v>
      </c>
      <c r="R28" s="234">
        <v>9</v>
      </c>
      <c r="S28" s="234">
        <v>9</v>
      </c>
      <c r="T28" s="234">
        <v>11</v>
      </c>
      <c r="U28" s="234">
        <v>10</v>
      </c>
      <c r="V28" s="234">
        <v>9</v>
      </c>
      <c r="W28" s="234">
        <v>11</v>
      </c>
      <c r="X28" s="234">
        <v>10</v>
      </c>
      <c r="Y28" s="234">
        <v>9</v>
      </c>
      <c r="Z28" s="234">
        <v>21</v>
      </c>
      <c r="AA28" s="234">
        <v>22</v>
      </c>
      <c r="AB28" s="234">
        <v>21</v>
      </c>
      <c r="AC28" s="234">
        <v>21</v>
      </c>
      <c r="AD28" s="234">
        <v>22</v>
      </c>
      <c r="AE28" s="234">
        <v>22</v>
      </c>
      <c r="AF28" s="234">
        <v>22</v>
      </c>
      <c r="AG28" s="234">
        <v>23</v>
      </c>
      <c r="AH28" s="234">
        <v>23</v>
      </c>
      <c r="AI28" s="234">
        <v>23</v>
      </c>
      <c r="AJ28" s="234">
        <v>23</v>
      </c>
      <c r="AK28" s="234">
        <v>23</v>
      </c>
      <c r="AL28" s="234">
        <v>23</v>
      </c>
      <c r="AM28" s="234">
        <v>23</v>
      </c>
      <c r="AN28" s="234">
        <v>23</v>
      </c>
      <c r="AO28" s="234">
        <v>23</v>
      </c>
      <c r="AP28" s="234">
        <v>21</v>
      </c>
      <c r="AQ28" s="234">
        <v>15</v>
      </c>
      <c r="AR28" s="234">
        <v>15</v>
      </c>
      <c r="AS28" s="234">
        <v>23</v>
      </c>
      <c r="AT28" s="234">
        <v>23</v>
      </c>
      <c r="AU28" s="234">
        <v>23</v>
      </c>
      <c r="AV28" s="234">
        <v>23</v>
      </c>
      <c r="AW28" s="234">
        <v>23</v>
      </c>
      <c r="AX28" s="234">
        <v>23</v>
      </c>
      <c r="AY28" s="234">
        <v>23</v>
      </c>
      <c r="AZ28" s="234">
        <v>23</v>
      </c>
      <c r="BA28" s="234">
        <v>23</v>
      </c>
      <c r="BB28" s="456"/>
      <c r="BC28" s="456"/>
      <c r="BD28" s="456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35"/>
      <c r="BR28" s="235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35"/>
      <c r="CH28" s="235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35"/>
      <c r="CX28" s="235"/>
      <c r="CY28" s="235"/>
      <c r="CZ28" s="235"/>
      <c r="DA28" s="235"/>
      <c r="DB28" s="235"/>
      <c r="DC28" s="235"/>
      <c r="DD28" s="235"/>
      <c r="DE28" s="235"/>
      <c r="DF28" s="235"/>
      <c r="DG28" s="235"/>
      <c r="DH28" s="235"/>
      <c r="DI28" s="235"/>
      <c r="DJ28" s="235"/>
      <c r="DK28" s="235"/>
      <c r="DL28" s="235"/>
      <c r="DM28" s="235"/>
      <c r="DN28" s="235"/>
      <c r="DO28" s="235"/>
      <c r="DP28" s="235"/>
      <c r="DQ28" s="235"/>
      <c r="DR28" s="235"/>
      <c r="DS28" s="235"/>
      <c r="DT28" s="235"/>
      <c r="DU28" s="235"/>
      <c r="DV28" s="235"/>
      <c r="DW28" s="235"/>
      <c r="DX28" s="235"/>
      <c r="DY28" s="235"/>
      <c r="DZ28" s="235"/>
      <c r="EA28" s="235"/>
      <c r="EB28" s="235"/>
      <c r="EC28" s="235"/>
      <c r="ED28" s="235"/>
      <c r="EE28" s="235"/>
      <c r="EF28" s="235"/>
      <c r="EG28" s="235"/>
      <c r="EH28" s="235"/>
      <c r="EI28" s="235"/>
      <c r="EJ28" s="235"/>
      <c r="EK28" s="235"/>
      <c r="EL28" s="235"/>
      <c r="EM28" s="235"/>
      <c r="EN28" s="235"/>
      <c r="EO28" s="235"/>
      <c r="EP28" s="235"/>
      <c r="EQ28" s="235"/>
      <c r="ER28" s="235"/>
      <c r="ES28" s="235"/>
      <c r="ET28" s="235"/>
      <c r="EU28" s="235"/>
      <c r="EV28" s="235"/>
      <c r="EW28" s="235"/>
      <c r="EX28" s="235"/>
      <c r="EY28" s="235"/>
      <c r="EZ28" s="235"/>
      <c r="FA28" s="235"/>
      <c r="FB28" s="235"/>
      <c r="FC28" s="235"/>
      <c r="FD28" s="235"/>
      <c r="FE28" s="235"/>
      <c r="FF28" s="235"/>
      <c r="FG28" s="235"/>
      <c r="FH28" s="235"/>
      <c r="FI28" s="235"/>
      <c r="FJ28" s="235"/>
      <c r="FK28" s="235"/>
      <c r="FL28" s="235"/>
      <c r="FM28" s="235"/>
      <c r="FN28" s="235"/>
      <c r="FO28" s="235"/>
      <c r="FP28" s="235"/>
      <c r="FQ28" s="235"/>
      <c r="FR28" s="235"/>
      <c r="FS28" s="235"/>
      <c r="FT28" s="235"/>
      <c r="FU28" s="235"/>
      <c r="FV28" s="235"/>
      <c r="FW28" s="235"/>
      <c r="FX28" s="235"/>
      <c r="FY28" s="235"/>
      <c r="FZ28" s="235"/>
      <c r="GA28" s="235"/>
      <c r="GB28" s="235"/>
      <c r="GC28" s="235"/>
      <c r="GD28" s="235"/>
      <c r="GE28" s="235"/>
      <c r="GF28" s="235"/>
      <c r="GG28" s="235"/>
      <c r="GH28" s="235"/>
      <c r="GI28" s="235"/>
      <c r="GJ28" s="235"/>
      <c r="GK28" s="235"/>
      <c r="GL28" s="235"/>
      <c r="GM28" s="235"/>
      <c r="GN28" s="235"/>
      <c r="GO28" s="235"/>
      <c r="GP28" s="235"/>
      <c r="GQ28" s="235"/>
      <c r="GR28" s="235"/>
      <c r="GS28" s="235"/>
      <c r="GT28" s="235"/>
      <c r="GU28" s="235"/>
      <c r="GV28" s="235"/>
      <c r="GW28" s="235"/>
      <c r="GX28" s="235"/>
      <c r="GY28" s="235"/>
      <c r="GZ28" s="235"/>
      <c r="HA28" s="235"/>
      <c r="HB28" s="235"/>
      <c r="HC28" s="235"/>
      <c r="HD28" s="235"/>
      <c r="HE28" s="235"/>
      <c r="HF28" s="235"/>
      <c r="HG28" s="235"/>
      <c r="HH28" s="235"/>
      <c r="HI28" s="235"/>
      <c r="HJ28" s="235"/>
      <c r="HK28" s="235"/>
      <c r="HL28" s="235"/>
      <c r="HM28" s="235"/>
      <c r="HN28" s="235"/>
      <c r="HO28" s="235"/>
      <c r="HP28" s="235"/>
      <c r="HQ28" s="235"/>
      <c r="HR28" s="235"/>
      <c r="HS28" s="235"/>
      <c r="HT28" s="235"/>
      <c r="HU28" s="235"/>
      <c r="HV28" s="235"/>
      <c r="HW28" s="235"/>
      <c r="HX28" s="235"/>
      <c r="HY28" s="235"/>
      <c r="HZ28" s="235"/>
      <c r="IA28" s="235"/>
      <c r="IB28" s="235"/>
      <c r="IC28" s="235"/>
      <c r="ID28" s="235"/>
      <c r="IE28" s="235"/>
      <c r="IF28" s="235"/>
      <c r="IG28" s="235"/>
      <c r="IH28" s="235"/>
      <c r="II28" s="235"/>
      <c r="IJ28" s="235"/>
      <c r="IK28" s="235"/>
      <c r="IL28" s="235"/>
      <c r="IM28" s="235"/>
      <c r="IN28" s="235"/>
      <c r="IO28" s="235"/>
      <c r="IP28" s="235"/>
      <c r="IQ28" s="235"/>
      <c r="IR28" s="235"/>
      <c r="IS28" s="235"/>
      <c r="IT28" s="235"/>
      <c r="IU28" s="235"/>
      <c r="IV28" s="235"/>
      <c r="IW28" s="235"/>
      <c r="IX28" s="235"/>
      <c r="IY28" s="235"/>
      <c r="IZ28" s="235"/>
      <c r="JA28" s="235"/>
      <c r="JB28" s="235"/>
      <c r="JC28" s="235"/>
      <c r="JD28" s="235"/>
      <c r="JE28" s="235"/>
      <c r="JF28" s="235"/>
      <c r="JG28" s="235"/>
      <c r="JH28" s="235"/>
      <c r="JI28" s="235"/>
      <c r="JJ28" s="235"/>
      <c r="JK28" s="235"/>
      <c r="JL28" s="235"/>
      <c r="JM28" s="235"/>
      <c r="JN28" s="235"/>
      <c r="JO28" s="235"/>
      <c r="JP28" s="235"/>
      <c r="JQ28" s="235"/>
      <c r="JR28" s="235"/>
      <c r="JS28" s="235"/>
      <c r="JT28" s="235"/>
      <c r="JU28" s="235"/>
      <c r="JV28" s="235"/>
      <c r="JW28" s="235"/>
      <c r="JX28" s="235"/>
      <c r="JY28" s="235"/>
      <c r="JZ28" s="235"/>
      <c r="KA28" s="235"/>
      <c r="KB28" s="235"/>
      <c r="KC28" s="235"/>
      <c r="KD28" s="235"/>
      <c r="KE28" s="235"/>
      <c r="KF28" s="235"/>
      <c r="KG28" s="235"/>
      <c r="KH28" s="235"/>
      <c r="KI28" s="235"/>
      <c r="KJ28" s="235"/>
      <c r="KK28" s="235"/>
      <c r="KL28" s="235"/>
      <c r="KM28" s="235"/>
      <c r="KN28" s="235"/>
      <c r="KO28" s="235"/>
      <c r="KP28" s="235"/>
      <c r="KQ28" s="235"/>
      <c r="KR28" s="235"/>
      <c r="KS28" s="235"/>
      <c r="KT28" s="235"/>
      <c r="KU28" s="235"/>
      <c r="KV28" s="235"/>
      <c r="KW28" s="235"/>
      <c r="KX28" s="235"/>
      <c r="KY28" s="235"/>
      <c r="KZ28" s="235"/>
      <c r="LA28" s="235"/>
      <c r="LB28" s="235"/>
      <c r="LC28" s="235"/>
      <c r="LD28" s="235"/>
      <c r="LE28" s="235"/>
      <c r="LF28" s="235"/>
      <c r="LG28" s="235"/>
      <c r="LH28" s="235"/>
      <c r="LI28" s="235"/>
      <c r="LJ28" s="235"/>
      <c r="LK28" s="235"/>
      <c r="LL28" s="235"/>
      <c r="LM28" s="235"/>
      <c r="LN28" s="235"/>
      <c r="LO28" s="235"/>
      <c r="LP28" s="235"/>
      <c r="LQ28" s="235"/>
      <c r="LR28" s="235"/>
      <c r="LS28" s="235"/>
      <c r="LT28" s="235"/>
      <c r="LU28" s="235"/>
      <c r="LV28" s="235"/>
      <c r="LW28" s="235"/>
      <c r="LX28" s="235"/>
      <c r="LY28" s="235"/>
      <c r="LZ28" s="235"/>
      <c r="MA28" s="235"/>
      <c r="MB28" s="235"/>
      <c r="MC28" s="235"/>
      <c r="MD28" s="235"/>
      <c r="ME28" s="235"/>
      <c r="MF28" s="235"/>
      <c r="MG28" s="235"/>
      <c r="MH28" s="235"/>
      <c r="MI28" s="235"/>
      <c r="MJ28" s="235"/>
      <c r="MK28" s="235"/>
      <c r="ML28" s="235"/>
      <c r="MM28" s="235"/>
      <c r="MN28" s="235"/>
      <c r="MO28" s="235"/>
      <c r="MP28" s="235"/>
      <c r="MQ28" s="235"/>
      <c r="MR28" s="235"/>
      <c r="MS28" s="235"/>
      <c r="MT28" s="235"/>
      <c r="MU28" s="235"/>
      <c r="MV28" s="235"/>
      <c r="MW28" s="235"/>
      <c r="MX28" s="235"/>
      <c r="MY28" s="235"/>
      <c r="MZ28" s="235"/>
      <c r="NA28" s="235"/>
      <c r="NB28" s="235"/>
      <c r="NC28" s="235"/>
      <c r="ND28" s="235"/>
      <c r="NE28" s="235"/>
      <c r="NF28" s="235"/>
      <c r="NG28" s="235"/>
      <c r="NH28" s="235"/>
      <c r="NI28" s="235"/>
      <c r="NJ28" s="235"/>
      <c r="NK28" s="235"/>
      <c r="NL28" s="235"/>
      <c r="NM28" s="235"/>
      <c r="NN28" s="235"/>
      <c r="NO28" s="235"/>
      <c r="NP28" s="235"/>
      <c r="NQ28" s="235"/>
      <c r="NR28" s="235"/>
      <c r="NS28" s="235"/>
      <c r="NT28" s="235"/>
      <c r="NU28" s="235"/>
      <c r="NV28" s="235"/>
      <c r="NW28" s="235"/>
      <c r="NX28" s="235"/>
      <c r="NY28" s="235"/>
      <c r="NZ28" s="235"/>
      <c r="OA28" s="235"/>
      <c r="OB28" s="235"/>
      <c r="OC28" s="235"/>
      <c r="OD28" s="235"/>
      <c r="OE28" s="235"/>
      <c r="OF28" s="235"/>
      <c r="OG28" s="235"/>
      <c r="OH28" s="235"/>
      <c r="OI28" s="235"/>
      <c r="OJ28" s="235"/>
      <c r="OK28" s="235"/>
      <c r="OL28" s="235"/>
      <c r="OM28" s="235"/>
      <c r="ON28" s="235"/>
      <c r="OO28" s="235"/>
      <c r="OP28" s="235"/>
      <c r="OQ28" s="235"/>
      <c r="OR28" s="235"/>
      <c r="OS28" s="235"/>
      <c r="OT28" s="235"/>
      <c r="OU28" s="235"/>
      <c r="OV28" s="235"/>
      <c r="OW28" s="235"/>
      <c r="OX28" s="235"/>
      <c r="OY28" s="235"/>
      <c r="OZ28" s="235"/>
      <c r="PA28" s="235"/>
      <c r="PB28" s="235"/>
      <c r="PC28" s="235"/>
      <c r="PD28" s="235"/>
      <c r="PE28" s="235"/>
      <c r="PF28" s="235"/>
      <c r="PG28" s="235"/>
      <c r="PH28" s="235"/>
      <c r="PI28" s="235"/>
      <c r="PJ28" s="235"/>
      <c r="PK28" s="235"/>
      <c r="PL28" s="235"/>
      <c r="PM28" s="235"/>
      <c r="PN28" s="235"/>
      <c r="PO28" s="235"/>
      <c r="PP28" s="235"/>
      <c r="PQ28" s="235"/>
      <c r="PR28" s="235"/>
      <c r="PS28" s="235"/>
      <c r="PT28" s="235"/>
      <c r="PU28" s="235"/>
      <c r="PV28" s="235"/>
      <c r="PW28" s="235"/>
      <c r="PX28" s="235"/>
      <c r="PY28" s="235"/>
      <c r="PZ28" s="235"/>
      <c r="QA28" s="235"/>
      <c r="QB28" s="235"/>
      <c r="QC28" s="235"/>
      <c r="QD28" s="235"/>
      <c r="QE28" s="235"/>
      <c r="QF28" s="235"/>
      <c r="QG28" s="235"/>
      <c r="QH28" s="235"/>
      <c r="QI28" s="235"/>
      <c r="QJ28" s="235"/>
      <c r="QK28" s="235"/>
      <c r="QL28" s="235"/>
      <c r="QM28" s="235"/>
      <c r="QN28" s="235"/>
      <c r="QO28" s="235"/>
      <c r="QP28" s="235"/>
      <c r="QQ28" s="235"/>
      <c r="QR28" s="235"/>
      <c r="QS28" s="235"/>
      <c r="QT28" s="235"/>
      <c r="QU28" s="235"/>
      <c r="QV28" s="235"/>
      <c r="QW28" s="235"/>
      <c r="QX28" s="235"/>
      <c r="QY28" s="235"/>
      <c r="QZ28" s="235"/>
      <c r="RA28" s="235"/>
      <c r="RB28" s="235"/>
      <c r="RC28" s="235"/>
      <c r="RD28" s="235"/>
      <c r="RE28" s="235"/>
      <c r="RF28" s="235"/>
      <c r="RG28" s="235"/>
      <c r="RH28" s="235"/>
      <c r="RI28" s="235"/>
      <c r="RJ28" s="235"/>
      <c r="RK28" s="235"/>
      <c r="RL28" s="235"/>
      <c r="RM28" s="235"/>
      <c r="RN28" s="235"/>
      <c r="RO28" s="235"/>
      <c r="RP28" s="235"/>
      <c r="RQ28" s="235"/>
      <c r="RR28" s="235"/>
      <c r="RS28" s="235"/>
      <c r="RT28" s="235"/>
      <c r="RU28" s="235"/>
      <c r="RV28" s="235"/>
      <c r="RW28" s="235"/>
      <c r="RX28" s="235"/>
      <c r="RY28" s="235"/>
      <c r="RZ28" s="235"/>
      <c r="SA28" s="235"/>
      <c r="SB28" s="235"/>
      <c r="SC28" s="235"/>
      <c r="SD28" s="235"/>
      <c r="SE28" s="235"/>
      <c r="SF28" s="235"/>
    </row>
    <row r="29" spans="1:500" x14ac:dyDescent="0.25">
      <c r="A29" s="246" t="s">
        <v>21</v>
      </c>
      <c r="B29" s="238">
        <v>5.5E-2</v>
      </c>
      <c r="C29" s="238">
        <v>6.9000000000000006E-2</v>
      </c>
      <c r="D29" s="238">
        <v>5.1999999999999998E-2</v>
      </c>
      <c r="E29" s="238">
        <v>5.8999999999999997E-2</v>
      </c>
      <c r="F29" s="238">
        <v>3.1E-2</v>
      </c>
      <c r="G29" s="238">
        <v>2.4E-2</v>
      </c>
      <c r="H29" s="238">
        <v>3.4000000000000002E-2</v>
      </c>
      <c r="I29" s="238">
        <v>4.2999999999999997E-2</v>
      </c>
      <c r="J29" s="238">
        <v>2.5999999999999999E-2</v>
      </c>
      <c r="K29" s="238">
        <v>2.8000000000000001E-2</v>
      </c>
      <c r="L29" s="238">
        <v>2.3E-2</v>
      </c>
      <c r="M29" s="238">
        <v>2.5000000000000001E-2</v>
      </c>
      <c r="N29" s="238">
        <v>2.5999999999999999E-2</v>
      </c>
      <c r="O29" s="238">
        <v>2.7E-2</v>
      </c>
      <c r="P29" s="238">
        <v>2.8000000000000001E-2</v>
      </c>
      <c r="Q29" s="238">
        <v>2.8000000000000001E-2</v>
      </c>
      <c r="R29" s="238">
        <v>0.03</v>
      </c>
      <c r="S29" s="238">
        <v>2.4E-2</v>
      </c>
      <c r="T29" s="238">
        <v>4.4999999999999998E-2</v>
      </c>
      <c r="U29" s="238">
        <v>2.8000000000000001E-2</v>
      </c>
      <c r="V29" s="238">
        <v>2.3E-2</v>
      </c>
      <c r="W29" s="238">
        <v>2.7E-2</v>
      </c>
      <c r="X29" s="238">
        <v>2.5999999999999999E-2</v>
      </c>
      <c r="Y29" s="238">
        <v>2.3E-2</v>
      </c>
      <c r="Z29" s="238">
        <v>5.3999999999999999E-2</v>
      </c>
      <c r="AA29" s="238">
        <v>7.4999999999999997E-2</v>
      </c>
      <c r="AB29" s="238">
        <v>4.2000000000000003E-2</v>
      </c>
      <c r="AC29" s="238">
        <v>5.7000000000000002E-2</v>
      </c>
      <c r="AD29" s="238">
        <v>5.0999999999999997E-2</v>
      </c>
      <c r="AE29" s="238">
        <v>4.4999999999999998E-2</v>
      </c>
      <c r="AF29" s="238">
        <v>4.4999999999999998E-2</v>
      </c>
      <c r="AG29" s="238">
        <v>4.5999999999999999E-2</v>
      </c>
      <c r="AH29" s="238">
        <v>4.5999999999999999E-2</v>
      </c>
      <c r="AI29" s="238">
        <v>5.8999999999999997E-2</v>
      </c>
      <c r="AJ29" s="238">
        <v>5.8999999999999997E-2</v>
      </c>
      <c r="AK29" s="238">
        <v>4.5999999999999999E-2</v>
      </c>
      <c r="AL29" s="238">
        <v>4.5999999999999999E-2</v>
      </c>
      <c r="AM29" s="238">
        <v>5.1999999999999998E-2</v>
      </c>
      <c r="AN29" s="238">
        <v>5.1999999999999998E-2</v>
      </c>
      <c r="AO29" s="238">
        <v>5.1999999999999998E-2</v>
      </c>
      <c r="AP29" s="238">
        <v>5.3999999999999999E-2</v>
      </c>
      <c r="AQ29" s="238">
        <v>3.5999999999999997E-2</v>
      </c>
      <c r="AR29" s="238">
        <v>3.5999999999999997E-2</v>
      </c>
      <c r="AS29" s="238">
        <v>5.3999999999999999E-2</v>
      </c>
      <c r="AT29" s="238">
        <v>4.5999999999999999E-2</v>
      </c>
      <c r="AU29" s="238">
        <v>5.8999999999999997E-2</v>
      </c>
      <c r="AV29" s="238">
        <v>5.8999999999999997E-2</v>
      </c>
      <c r="AW29" s="238">
        <v>4.2999999999999997E-2</v>
      </c>
      <c r="AX29" s="238">
        <v>4.2999999999999997E-2</v>
      </c>
      <c r="AY29" s="238">
        <v>4.8000000000000001E-2</v>
      </c>
      <c r="AZ29" s="238">
        <v>4.4999999999999998E-2</v>
      </c>
      <c r="BA29" s="238">
        <v>4.4999999999999998E-2</v>
      </c>
      <c r="BB29" s="460"/>
      <c r="BC29" s="460"/>
      <c r="BD29" s="460"/>
      <c r="BE29" s="239"/>
      <c r="BF29" s="239"/>
      <c r="BG29" s="239"/>
      <c r="BH29" s="239"/>
      <c r="BI29" s="239"/>
      <c r="BJ29" s="239"/>
      <c r="BK29" s="239"/>
      <c r="BL29" s="239"/>
      <c r="BM29" s="239"/>
      <c r="BN29" s="239"/>
      <c r="BO29" s="239"/>
      <c r="BP29" s="239"/>
      <c r="BQ29" s="239"/>
      <c r="BR29" s="239"/>
      <c r="BS29" s="239"/>
      <c r="BT29" s="239"/>
      <c r="BU29" s="239"/>
      <c r="BV29" s="239"/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  <c r="DC29" s="239"/>
      <c r="DD29" s="239"/>
      <c r="DE29" s="239"/>
      <c r="DF29" s="239"/>
      <c r="DG29" s="239"/>
      <c r="DH29" s="239"/>
      <c r="DI29" s="239"/>
      <c r="DJ29" s="239"/>
      <c r="DK29" s="239"/>
      <c r="DL29" s="239"/>
      <c r="DM29" s="239"/>
      <c r="DN29" s="239"/>
      <c r="DO29" s="239"/>
      <c r="DP29" s="239"/>
      <c r="DQ29" s="239"/>
      <c r="DR29" s="239"/>
      <c r="DS29" s="239"/>
      <c r="DT29" s="239"/>
      <c r="DU29" s="239"/>
      <c r="DV29" s="239"/>
      <c r="DW29" s="239"/>
      <c r="DX29" s="239"/>
      <c r="DY29" s="239"/>
      <c r="DZ29" s="239"/>
      <c r="EA29" s="239"/>
      <c r="EB29" s="239"/>
      <c r="EC29" s="239"/>
      <c r="ED29" s="239"/>
      <c r="EE29" s="239"/>
      <c r="EF29" s="239"/>
      <c r="EG29" s="239"/>
      <c r="EH29" s="239"/>
      <c r="EI29" s="239"/>
      <c r="EJ29" s="239"/>
      <c r="EK29" s="239"/>
      <c r="EL29" s="239"/>
      <c r="EM29" s="239"/>
      <c r="EN29" s="239"/>
      <c r="EO29" s="239"/>
      <c r="EP29" s="239"/>
      <c r="EQ29" s="239"/>
      <c r="ER29" s="239"/>
      <c r="ES29" s="239"/>
      <c r="ET29" s="239"/>
      <c r="EU29" s="239"/>
      <c r="EV29" s="239"/>
      <c r="EW29" s="239"/>
      <c r="EX29" s="239"/>
      <c r="EY29" s="239"/>
      <c r="EZ29" s="239"/>
      <c r="FA29" s="239"/>
      <c r="FB29" s="239"/>
      <c r="FC29" s="239"/>
      <c r="FD29" s="239"/>
      <c r="FE29" s="239"/>
      <c r="FF29" s="239"/>
      <c r="FG29" s="239"/>
      <c r="FH29" s="239"/>
      <c r="FI29" s="239"/>
      <c r="FJ29" s="239"/>
      <c r="FK29" s="239"/>
      <c r="FL29" s="239"/>
      <c r="FM29" s="239"/>
      <c r="FN29" s="239"/>
      <c r="FO29" s="239"/>
      <c r="FP29" s="239"/>
      <c r="FQ29" s="239"/>
      <c r="FR29" s="239"/>
      <c r="FS29" s="239"/>
      <c r="FT29" s="239"/>
      <c r="FU29" s="239"/>
      <c r="FV29" s="239"/>
      <c r="FW29" s="239"/>
      <c r="FX29" s="239"/>
      <c r="FY29" s="239"/>
      <c r="FZ29" s="239"/>
      <c r="GA29" s="239"/>
      <c r="GB29" s="239"/>
      <c r="GC29" s="239"/>
      <c r="GD29" s="239"/>
      <c r="GE29" s="239"/>
      <c r="GF29" s="239"/>
      <c r="GG29" s="239"/>
      <c r="GH29" s="239"/>
      <c r="GI29" s="239"/>
      <c r="GJ29" s="239"/>
      <c r="GK29" s="239"/>
      <c r="GL29" s="239"/>
      <c r="GM29" s="239"/>
      <c r="GN29" s="239"/>
      <c r="GO29" s="239"/>
      <c r="GP29" s="239"/>
      <c r="GQ29" s="239"/>
      <c r="GR29" s="239"/>
      <c r="GS29" s="239"/>
      <c r="GT29" s="239"/>
      <c r="GU29" s="239"/>
      <c r="GV29" s="239"/>
      <c r="GW29" s="239"/>
      <c r="GX29" s="239"/>
      <c r="GY29" s="239"/>
      <c r="GZ29" s="239"/>
      <c r="HA29" s="239"/>
      <c r="HB29" s="239"/>
      <c r="HC29" s="239"/>
      <c r="HD29" s="239"/>
      <c r="HE29" s="239"/>
      <c r="HF29" s="239"/>
      <c r="HG29" s="239"/>
      <c r="HH29" s="239"/>
      <c r="HI29" s="239"/>
      <c r="HJ29" s="239"/>
      <c r="HK29" s="239"/>
      <c r="HL29" s="239"/>
      <c r="HM29" s="239"/>
      <c r="HN29" s="239"/>
      <c r="HO29" s="239"/>
      <c r="HP29" s="239"/>
      <c r="HQ29" s="239"/>
      <c r="HR29" s="239"/>
      <c r="HS29" s="239"/>
      <c r="HT29" s="239"/>
      <c r="HU29" s="239"/>
      <c r="HV29" s="239"/>
      <c r="HW29" s="239"/>
      <c r="HX29" s="239"/>
      <c r="HY29" s="239"/>
      <c r="HZ29" s="239"/>
      <c r="IA29" s="239"/>
      <c r="IB29" s="239"/>
      <c r="IC29" s="239"/>
      <c r="ID29" s="239"/>
      <c r="IE29" s="239"/>
      <c r="IF29" s="239"/>
      <c r="IG29" s="239"/>
      <c r="IH29" s="239"/>
      <c r="II29" s="239"/>
      <c r="IJ29" s="239"/>
      <c r="IK29" s="239"/>
      <c r="IL29" s="239"/>
      <c r="IM29" s="239"/>
      <c r="IN29" s="239"/>
      <c r="IO29" s="239"/>
      <c r="IP29" s="239"/>
      <c r="IQ29" s="239"/>
      <c r="IR29" s="239"/>
      <c r="IS29" s="239"/>
      <c r="IT29" s="239"/>
      <c r="IU29" s="239"/>
      <c r="IV29" s="239"/>
      <c r="IW29" s="239"/>
      <c r="IX29" s="239"/>
      <c r="IY29" s="239"/>
      <c r="IZ29" s="239"/>
      <c r="JA29" s="239"/>
      <c r="JB29" s="239"/>
      <c r="JC29" s="239"/>
      <c r="JD29" s="239"/>
      <c r="JE29" s="239"/>
      <c r="JF29" s="239"/>
      <c r="JG29" s="239"/>
      <c r="JH29" s="239"/>
      <c r="JI29" s="239"/>
      <c r="JJ29" s="239"/>
      <c r="JK29" s="239"/>
      <c r="JL29" s="239"/>
      <c r="JM29" s="239"/>
      <c r="JN29" s="239"/>
      <c r="JO29" s="239"/>
      <c r="JP29" s="239"/>
      <c r="JQ29" s="239"/>
      <c r="JR29" s="239"/>
      <c r="JS29" s="239"/>
      <c r="JT29" s="239"/>
      <c r="JU29" s="239"/>
      <c r="JV29" s="239"/>
      <c r="JW29" s="239"/>
      <c r="JX29" s="239"/>
      <c r="JY29" s="239"/>
      <c r="JZ29" s="239"/>
      <c r="KA29" s="239"/>
      <c r="KB29" s="239"/>
      <c r="KC29" s="239"/>
      <c r="KD29" s="239"/>
      <c r="KE29" s="239"/>
      <c r="KF29" s="239"/>
      <c r="KG29" s="239"/>
      <c r="KH29" s="239"/>
      <c r="KI29" s="239"/>
      <c r="KJ29" s="239"/>
      <c r="KK29" s="239"/>
      <c r="KL29" s="239"/>
      <c r="KM29" s="239"/>
      <c r="KN29" s="239"/>
      <c r="KO29" s="239"/>
      <c r="KP29" s="239"/>
      <c r="KQ29" s="239"/>
      <c r="KR29" s="239"/>
      <c r="KS29" s="239"/>
      <c r="KT29" s="239"/>
      <c r="KU29" s="239"/>
      <c r="KV29" s="239"/>
      <c r="KW29" s="239"/>
      <c r="KX29" s="239"/>
      <c r="KY29" s="239"/>
      <c r="KZ29" s="239"/>
      <c r="LA29" s="239"/>
      <c r="LB29" s="239"/>
      <c r="LC29" s="239"/>
      <c r="LD29" s="239"/>
      <c r="LE29" s="239"/>
      <c r="LF29" s="239"/>
      <c r="LG29" s="239"/>
      <c r="LH29" s="239"/>
      <c r="LI29" s="239"/>
      <c r="LJ29" s="239"/>
      <c r="LK29" s="239"/>
      <c r="LL29" s="239"/>
      <c r="LM29" s="239"/>
      <c r="LN29" s="239"/>
      <c r="LO29" s="239"/>
      <c r="LP29" s="239"/>
      <c r="LQ29" s="239"/>
      <c r="LR29" s="239"/>
      <c r="LS29" s="239"/>
      <c r="LT29" s="239"/>
      <c r="LU29" s="239"/>
      <c r="LV29" s="239"/>
      <c r="LW29" s="239"/>
      <c r="LX29" s="239"/>
      <c r="LY29" s="239"/>
      <c r="LZ29" s="239"/>
      <c r="MA29" s="239"/>
      <c r="MB29" s="239"/>
      <c r="MC29" s="239"/>
      <c r="MD29" s="239"/>
      <c r="ME29" s="239"/>
      <c r="MF29" s="239"/>
      <c r="MG29" s="239"/>
      <c r="MH29" s="239"/>
      <c r="MI29" s="239"/>
      <c r="MJ29" s="239"/>
      <c r="MK29" s="239"/>
      <c r="ML29" s="239"/>
      <c r="MM29" s="239"/>
      <c r="MN29" s="239"/>
      <c r="MO29" s="239"/>
      <c r="MP29" s="239"/>
      <c r="MQ29" s="239"/>
      <c r="MR29" s="239"/>
      <c r="MS29" s="239"/>
      <c r="MT29" s="239"/>
      <c r="MU29" s="239"/>
      <c r="MV29" s="239"/>
      <c r="MW29" s="239"/>
      <c r="MX29" s="239"/>
      <c r="MY29" s="239"/>
      <c r="MZ29" s="239"/>
      <c r="NA29" s="239"/>
      <c r="NB29" s="239"/>
      <c r="NC29" s="239"/>
      <c r="ND29" s="239"/>
      <c r="NE29" s="239"/>
      <c r="NF29" s="239"/>
      <c r="NG29" s="239"/>
      <c r="NH29" s="239"/>
      <c r="NI29" s="239"/>
      <c r="NJ29" s="239"/>
      <c r="NK29" s="239"/>
      <c r="NL29" s="239"/>
      <c r="NM29" s="239"/>
      <c r="NN29" s="239"/>
      <c r="NO29" s="239"/>
      <c r="NP29" s="239"/>
      <c r="NQ29" s="239"/>
      <c r="NR29" s="239"/>
      <c r="NS29" s="239"/>
      <c r="NT29" s="239"/>
      <c r="NU29" s="239"/>
      <c r="NV29" s="239"/>
      <c r="NW29" s="239"/>
      <c r="NX29" s="239"/>
      <c r="NY29" s="239"/>
      <c r="NZ29" s="239"/>
      <c r="OA29" s="239"/>
      <c r="OB29" s="239"/>
      <c r="OC29" s="239"/>
      <c r="OD29" s="239"/>
      <c r="OE29" s="239"/>
      <c r="OF29" s="239"/>
      <c r="OG29" s="239"/>
      <c r="OH29" s="239"/>
      <c r="OI29" s="239"/>
      <c r="OJ29" s="239"/>
      <c r="OK29" s="239"/>
      <c r="OL29" s="239"/>
      <c r="OM29" s="239"/>
      <c r="ON29" s="239"/>
      <c r="OO29" s="239"/>
      <c r="OP29" s="239"/>
      <c r="OQ29" s="239"/>
      <c r="OR29" s="239"/>
      <c r="OS29" s="239"/>
      <c r="OT29" s="239"/>
      <c r="OU29" s="239"/>
      <c r="OV29" s="239"/>
      <c r="OW29" s="239"/>
      <c r="OX29" s="239"/>
      <c r="OY29" s="239"/>
      <c r="OZ29" s="239"/>
      <c r="PA29" s="239"/>
      <c r="PB29" s="239"/>
      <c r="PC29" s="239"/>
      <c r="PD29" s="239"/>
      <c r="PE29" s="239"/>
      <c r="PF29" s="239"/>
      <c r="PG29" s="239"/>
      <c r="PH29" s="239"/>
      <c r="PI29" s="239"/>
      <c r="PJ29" s="239"/>
      <c r="PK29" s="239"/>
      <c r="PL29" s="239"/>
      <c r="PM29" s="239"/>
      <c r="PN29" s="239"/>
      <c r="PO29" s="239"/>
      <c r="PP29" s="239"/>
      <c r="PQ29" s="239"/>
      <c r="PR29" s="239"/>
      <c r="PS29" s="239"/>
      <c r="PT29" s="239"/>
      <c r="PU29" s="239"/>
      <c r="PV29" s="239"/>
      <c r="PW29" s="239"/>
      <c r="PX29" s="239"/>
      <c r="PY29" s="239"/>
      <c r="PZ29" s="239"/>
      <c r="QA29" s="239"/>
      <c r="QB29" s="239"/>
      <c r="QC29" s="239"/>
      <c r="QD29" s="239"/>
      <c r="QE29" s="239"/>
      <c r="QF29" s="239"/>
      <c r="QG29" s="239"/>
      <c r="QH29" s="239"/>
      <c r="QI29" s="239"/>
      <c r="QJ29" s="239"/>
      <c r="QK29" s="239"/>
      <c r="QL29" s="239"/>
      <c r="QM29" s="239"/>
      <c r="QN29" s="239"/>
      <c r="QO29" s="239"/>
      <c r="QP29" s="239"/>
      <c r="QQ29" s="239"/>
      <c r="QR29" s="239"/>
      <c r="QS29" s="239"/>
      <c r="QT29" s="239"/>
      <c r="QU29" s="239"/>
      <c r="QV29" s="239"/>
      <c r="QW29" s="239"/>
      <c r="QX29" s="239"/>
      <c r="QY29" s="239"/>
      <c r="QZ29" s="239"/>
      <c r="RA29" s="239"/>
      <c r="RB29" s="239"/>
      <c r="RC29" s="239"/>
      <c r="RD29" s="239"/>
      <c r="RE29" s="239"/>
      <c r="RF29" s="239"/>
      <c r="RG29" s="239"/>
      <c r="RH29" s="239"/>
      <c r="RI29" s="239"/>
      <c r="RJ29" s="239"/>
      <c r="RK29" s="239"/>
      <c r="RL29" s="239"/>
      <c r="RM29" s="239"/>
      <c r="RN29" s="239"/>
      <c r="RO29" s="239"/>
      <c r="RP29" s="239"/>
      <c r="RQ29" s="239"/>
      <c r="RR29" s="239"/>
      <c r="RS29" s="239"/>
      <c r="RT29" s="239"/>
      <c r="RU29" s="239"/>
      <c r="RV29" s="239"/>
      <c r="RW29" s="239"/>
      <c r="RX29" s="239"/>
      <c r="RY29" s="239"/>
      <c r="RZ29" s="239"/>
      <c r="SA29" s="239"/>
      <c r="SB29" s="239"/>
      <c r="SC29" s="239"/>
      <c r="SD29" s="239"/>
      <c r="SE29" s="239"/>
      <c r="SF29" s="239"/>
    </row>
    <row r="30" spans="1:500" x14ac:dyDescent="0.25">
      <c r="A30" s="245" t="s">
        <v>27</v>
      </c>
      <c r="B30" s="234">
        <v>18</v>
      </c>
      <c r="C30" s="234">
        <v>10</v>
      </c>
      <c r="D30" s="234">
        <v>25</v>
      </c>
      <c r="E30" s="234">
        <v>20</v>
      </c>
      <c r="F30" s="234">
        <v>28</v>
      </c>
      <c r="G30" s="234">
        <v>26</v>
      </c>
      <c r="H30" s="234">
        <v>25</v>
      </c>
      <c r="I30" s="234">
        <v>29</v>
      </c>
      <c r="J30" s="234">
        <v>45</v>
      </c>
      <c r="K30" s="234">
        <v>24</v>
      </c>
      <c r="L30" s="234">
        <v>32</v>
      </c>
      <c r="M30" s="234">
        <v>28</v>
      </c>
      <c r="N30" s="234">
        <v>28</v>
      </c>
      <c r="O30" s="234">
        <v>41</v>
      </c>
      <c r="P30" s="234">
        <v>45</v>
      </c>
      <c r="Q30" s="234">
        <v>35</v>
      </c>
      <c r="R30" s="234">
        <v>35</v>
      </c>
      <c r="S30" s="234">
        <v>34</v>
      </c>
      <c r="T30" s="234">
        <v>38</v>
      </c>
      <c r="U30" s="234">
        <v>29</v>
      </c>
      <c r="V30" s="234">
        <v>29</v>
      </c>
      <c r="W30" s="234">
        <v>36</v>
      </c>
      <c r="X30" s="234">
        <v>39</v>
      </c>
      <c r="Y30" s="234">
        <v>37</v>
      </c>
      <c r="Z30" s="234">
        <v>32</v>
      </c>
      <c r="AA30" s="234">
        <v>32</v>
      </c>
      <c r="AB30" s="234">
        <v>27</v>
      </c>
      <c r="AC30" s="234">
        <v>37</v>
      </c>
      <c r="AD30" s="234">
        <v>37</v>
      </c>
      <c r="AE30" s="234">
        <v>38</v>
      </c>
      <c r="AF30" s="234">
        <v>37</v>
      </c>
      <c r="AG30" s="234">
        <v>41</v>
      </c>
      <c r="AH30" s="234">
        <v>41</v>
      </c>
      <c r="AI30" s="234">
        <v>41</v>
      </c>
      <c r="AJ30" s="234">
        <v>42</v>
      </c>
      <c r="AK30" s="234">
        <v>40</v>
      </c>
      <c r="AL30" s="234">
        <v>40</v>
      </c>
      <c r="AM30" s="234">
        <v>40</v>
      </c>
      <c r="AN30" s="234">
        <v>40</v>
      </c>
      <c r="AO30" s="234">
        <v>40</v>
      </c>
      <c r="AP30" s="234">
        <v>32</v>
      </c>
      <c r="AQ30" s="234">
        <v>35</v>
      </c>
      <c r="AR30" s="234">
        <v>34</v>
      </c>
      <c r="AS30" s="234">
        <v>41</v>
      </c>
      <c r="AT30" s="234">
        <v>41</v>
      </c>
      <c r="AU30" s="234">
        <v>41</v>
      </c>
      <c r="AV30" s="234">
        <v>42</v>
      </c>
      <c r="AW30" s="234">
        <v>40</v>
      </c>
      <c r="AX30" s="234">
        <v>40</v>
      </c>
      <c r="AY30" s="234">
        <v>40</v>
      </c>
      <c r="AZ30" s="234">
        <v>40</v>
      </c>
      <c r="BA30" s="234">
        <v>40</v>
      </c>
      <c r="BB30" s="456"/>
      <c r="BC30" s="456"/>
      <c r="BD30" s="456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35"/>
      <c r="CL30" s="235"/>
      <c r="CM30" s="235"/>
      <c r="CN30" s="235"/>
      <c r="CO30" s="235"/>
      <c r="CP30" s="235"/>
      <c r="CQ30" s="235"/>
      <c r="CR30" s="235"/>
      <c r="CS30" s="235"/>
      <c r="CT30" s="235"/>
      <c r="CU30" s="235"/>
      <c r="CV30" s="235"/>
      <c r="CW30" s="235"/>
      <c r="CX30" s="235"/>
      <c r="CY30" s="235"/>
      <c r="CZ30" s="235"/>
      <c r="DA30" s="235"/>
      <c r="DB30" s="235"/>
      <c r="DC30" s="235"/>
      <c r="DD30" s="235"/>
      <c r="DE30" s="235"/>
      <c r="DF30" s="235"/>
      <c r="DG30" s="235"/>
      <c r="DH30" s="235"/>
      <c r="DI30" s="235"/>
      <c r="DJ30" s="235"/>
      <c r="DK30" s="235"/>
      <c r="DL30" s="235"/>
      <c r="DM30" s="235"/>
      <c r="DN30" s="235"/>
      <c r="DO30" s="235"/>
      <c r="DP30" s="235"/>
      <c r="DQ30" s="235"/>
      <c r="DR30" s="235"/>
      <c r="DS30" s="235"/>
      <c r="DT30" s="235"/>
      <c r="DU30" s="235"/>
      <c r="DV30" s="235"/>
      <c r="DW30" s="235"/>
      <c r="DX30" s="235"/>
      <c r="DY30" s="235"/>
      <c r="DZ30" s="235"/>
      <c r="EA30" s="235"/>
      <c r="EB30" s="235"/>
      <c r="EC30" s="235"/>
      <c r="ED30" s="235"/>
      <c r="EE30" s="235"/>
      <c r="EF30" s="235"/>
      <c r="EG30" s="235"/>
      <c r="EH30" s="235"/>
      <c r="EI30" s="235"/>
      <c r="EJ30" s="235"/>
      <c r="EK30" s="235"/>
      <c r="EL30" s="235"/>
      <c r="EM30" s="235"/>
      <c r="EN30" s="235"/>
      <c r="EO30" s="235"/>
      <c r="EP30" s="235"/>
      <c r="EQ30" s="235"/>
      <c r="ER30" s="235"/>
      <c r="ES30" s="235"/>
      <c r="ET30" s="235"/>
      <c r="EU30" s="235"/>
      <c r="EV30" s="235"/>
      <c r="EW30" s="235"/>
      <c r="EX30" s="235"/>
      <c r="EY30" s="235"/>
      <c r="EZ30" s="235"/>
      <c r="FA30" s="235"/>
      <c r="FB30" s="235"/>
      <c r="FC30" s="235"/>
      <c r="FD30" s="235"/>
      <c r="FE30" s="235"/>
      <c r="FF30" s="235"/>
      <c r="FG30" s="235"/>
      <c r="FH30" s="235"/>
      <c r="FI30" s="235"/>
      <c r="FJ30" s="235"/>
      <c r="FK30" s="235"/>
      <c r="FL30" s="235"/>
      <c r="FM30" s="235"/>
      <c r="FN30" s="235"/>
      <c r="FO30" s="235"/>
      <c r="FP30" s="235"/>
      <c r="FQ30" s="235"/>
      <c r="FR30" s="235"/>
      <c r="FS30" s="235"/>
      <c r="FT30" s="235"/>
      <c r="FU30" s="235"/>
      <c r="FV30" s="235"/>
      <c r="FW30" s="235"/>
      <c r="FX30" s="235"/>
      <c r="FY30" s="235"/>
      <c r="FZ30" s="235"/>
      <c r="GA30" s="235"/>
      <c r="GB30" s="235"/>
      <c r="GC30" s="235"/>
      <c r="GD30" s="235"/>
      <c r="GE30" s="235"/>
      <c r="GF30" s="235"/>
      <c r="GG30" s="235"/>
      <c r="GH30" s="235"/>
      <c r="GI30" s="235"/>
      <c r="GJ30" s="235"/>
      <c r="GK30" s="235"/>
      <c r="GL30" s="235"/>
      <c r="GM30" s="235"/>
      <c r="GN30" s="235"/>
      <c r="GO30" s="235"/>
      <c r="GP30" s="235"/>
      <c r="GQ30" s="235"/>
      <c r="GR30" s="235"/>
      <c r="GS30" s="235"/>
      <c r="GT30" s="235"/>
      <c r="GU30" s="235"/>
      <c r="GV30" s="235"/>
      <c r="GW30" s="235"/>
      <c r="GX30" s="235"/>
      <c r="GY30" s="235"/>
      <c r="GZ30" s="235"/>
      <c r="HA30" s="235"/>
      <c r="HB30" s="235"/>
      <c r="HC30" s="235"/>
      <c r="HD30" s="235"/>
      <c r="HE30" s="235"/>
      <c r="HF30" s="235"/>
      <c r="HG30" s="235"/>
      <c r="HH30" s="235"/>
      <c r="HI30" s="235"/>
      <c r="HJ30" s="235"/>
      <c r="HK30" s="235"/>
      <c r="HL30" s="235"/>
      <c r="HM30" s="235"/>
      <c r="HN30" s="235"/>
      <c r="HO30" s="235"/>
      <c r="HP30" s="235"/>
      <c r="HQ30" s="235"/>
      <c r="HR30" s="235"/>
      <c r="HS30" s="235"/>
      <c r="HT30" s="235"/>
      <c r="HU30" s="235"/>
      <c r="HV30" s="235"/>
      <c r="HW30" s="235"/>
      <c r="HX30" s="235"/>
      <c r="HY30" s="235"/>
      <c r="HZ30" s="235"/>
      <c r="IA30" s="235"/>
      <c r="IB30" s="235"/>
      <c r="IC30" s="235"/>
      <c r="ID30" s="235"/>
      <c r="IE30" s="235"/>
      <c r="IF30" s="235"/>
      <c r="IG30" s="235"/>
      <c r="IH30" s="235"/>
      <c r="II30" s="235"/>
      <c r="IJ30" s="235"/>
      <c r="IK30" s="235"/>
      <c r="IL30" s="235"/>
      <c r="IM30" s="235"/>
      <c r="IN30" s="235"/>
      <c r="IO30" s="235"/>
      <c r="IP30" s="235"/>
      <c r="IQ30" s="235"/>
      <c r="IR30" s="235"/>
      <c r="IS30" s="235"/>
      <c r="IT30" s="235"/>
      <c r="IU30" s="235"/>
      <c r="IV30" s="235"/>
      <c r="IW30" s="235"/>
      <c r="IX30" s="235"/>
      <c r="IY30" s="235"/>
      <c r="IZ30" s="235"/>
      <c r="JA30" s="235"/>
      <c r="JB30" s="235"/>
      <c r="JC30" s="235"/>
      <c r="JD30" s="235"/>
      <c r="JE30" s="235"/>
      <c r="JF30" s="235"/>
      <c r="JG30" s="235"/>
      <c r="JH30" s="235"/>
      <c r="JI30" s="235"/>
      <c r="JJ30" s="235"/>
      <c r="JK30" s="235"/>
      <c r="JL30" s="235"/>
      <c r="JM30" s="235"/>
      <c r="JN30" s="235"/>
      <c r="JO30" s="235"/>
      <c r="JP30" s="235"/>
      <c r="JQ30" s="235"/>
      <c r="JR30" s="235"/>
      <c r="JS30" s="235"/>
      <c r="JT30" s="235"/>
      <c r="JU30" s="235"/>
      <c r="JV30" s="235"/>
      <c r="JW30" s="235"/>
      <c r="JX30" s="235"/>
      <c r="JY30" s="235"/>
      <c r="JZ30" s="235"/>
      <c r="KA30" s="235"/>
      <c r="KB30" s="235"/>
      <c r="KC30" s="235"/>
      <c r="KD30" s="235"/>
      <c r="KE30" s="235"/>
      <c r="KF30" s="235"/>
      <c r="KG30" s="235"/>
      <c r="KH30" s="235"/>
      <c r="KI30" s="235"/>
      <c r="KJ30" s="235"/>
      <c r="KK30" s="235"/>
      <c r="KL30" s="235"/>
      <c r="KM30" s="235"/>
      <c r="KN30" s="235"/>
      <c r="KO30" s="235"/>
      <c r="KP30" s="235"/>
      <c r="KQ30" s="235"/>
      <c r="KR30" s="235"/>
      <c r="KS30" s="235"/>
      <c r="KT30" s="235"/>
      <c r="KU30" s="235"/>
      <c r="KV30" s="235"/>
      <c r="KW30" s="235"/>
      <c r="KX30" s="235"/>
      <c r="KY30" s="235"/>
      <c r="KZ30" s="235"/>
      <c r="LA30" s="235"/>
      <c r="LB30" s="235"/>
      <c r="LC30" s="235"/>
      <c r="LD30" s="235"/>
      <c r="LE30" s="235"/>
      <c r="LF30" s="235"/>
      <c r="LG30" s="235"/>
      <c r="LH30" s="235"/>
      <c r="LI30" s="235"/>
      <c r="LJ30" s="235"/>
      <c r="LK30" s="235"/>
      <c r="LL30" s="235"/>
      <c r="LM30" s="235"/>
      <c r="LN30" s="235"/>
      <c r="LO30" s="235"/>
      <c r="LP30" s="235"/>
      <c r="LQ30" s="235"/>
      <c r="LR30" s="235"/>
      <c r="LS30" s="235"/>
      <c r="LT30" s="235"/>
      <c r="LU30" s="235"/>
      <c r="LV30" s="235"/>
      <c r="LW30" s="235"/>
      <c r="LX30" s="235"/>
      <c r="LY30" s="235"/>
      <c r="LZ30" s="235"/>
      <c r="MA30" s="235"/>
      <c r="MB30" s="235"/>
      <c r="MC30" s="235"/>
      <c r="MD30" s="235"/>
      <c r="ME30" s="235"/>
      <c r="MF30" s="235"/>
      <c r="MG30" s="235"/>
      <c r="MH30" s="235"/>
      <c r="MI30" s="235"/>
      <c r="MJ30" s="235"/>
      <c r="MK30" s="235"/>
      <c r="ML30" s="235"/>
      <c r="MM30" s="235"/>
      <c r="MN30" s="235"/>
      <c r="MO30" s="235"/>
      <c r="MP30" s="235"/>
      <c r="MQ30" s="235"/>
      <c r="MR30" s="235"/>
      <c r="MS30" s="235"/>
      <c r="MT30" s="235"/>
      <c r="MU30" s="235"/>
      <c r="MV30" s="235"/>
      <c r="MW30" s="235"/>
      <c r="MX30" s="235"/>
      <c r="MY30" s="235"/>
      <c r="MZ30" s="235"/>
      <c r="NA30" s="235"/>
      <c r="NB30" s="235"/>
      <c r="NC30" s="235"/>
      <c r="ND30" s="235"/>
      <c r="NE30" s="235"/>
      <c r="NF30" s="235"/>
      <c r="NG30" s="235"/>
      <c r="NH30" s="235"/>
      <c r="NI30" s="235"/>
      <c r="NJ30" s="235"/>
      <c r="NK30" s="235"/>
      <c r="NL30" s="235"/>
      <c r="NM30" s="235"/>
      <c r="NN30" s="235"/>
      <c r="NO30" s="235"/>
      <c r="NP30" s="235"/>
      <c r="NQ30" s="235"/>
      <c r="NR30" s="235"/>
      <c r="NS30" s="235"/>
      <c r="NT30" s="235"/>
      <c r="NU30" s="235"/>
      <c r="NV30" s="235"/>
      <c r="NW30" s="235"/>
      <c r="NX30" s="235"/>
      <c r="NY30" s="235"/>
      <c r="NZ30" s="235"/>
      <c r="OA30" s="235"/>
      <c r="OB30" s="235"/>
      <c r="OC30" s="235"/>
      <c r="OD30" s="235"/>
      <c r="OE30" s="235"/>
      <c r="OF30" s="235"/>
      <c r="OG30" s="235"/>
      <c r="OH30" s="235"/>
      <c r="OI30" s="235"/>
      <c r="OJ30" s="235"/>
      <c r="OK30" s="235"/>
      <c r="OL30" s="235"/>
      <c r="OM30" s="235"/>
      <c r="ON30" s="235"/>
      <c r="OO30" s="235"/>
      <c r="OP30" s="235"/>
      <c r="OQ30" s="235"/>
      <c r="OR30" s="235"/>
      <c r="OS30" s="235"/>
      <c r="OT30" s="235"/>
      <c r="OU30" s="235"/>
      <c r="OV30" s="235"/>
      <c r="OW30" s="235"/>
      <c r="OX30" s="235"/>
      <c r="OY30" s="235"/>
      <c r="OZ30" s="235"/>
      <c r="PA30" s="235"/>
      <c r="PB30" s="235"/>
      <c r="PC30" s="235"/>
      <c r="PD30" s="235"/>
      <c r="PE30" s="235"/>
      <c r="PF30" s="235"/>
      <c r="PG30" s="235"/>
      <c r="PH30" s="235"/>
      <c r="PI30" s="235"/>
      <c r="PJ30" s="235"/>
      <c r="PK30" s="235"/>
      <c r="PL30" s="235"/>
      <c r="PM30" s="235"/>
      <c r="PN30" s="235"/>
      <c r="PO30" s="235"/>
      <c r="PP30" s="235"/>
      <c r="PQ30" s="235"/>
      <c r="PR30" s="235"/>
      <c r="PS30" s="235"/>
      <c r="PT30" s="235"/>
      <c r="PU30" s="235"/>
      <c r="PV30" s="235"/>
      <c r="PW30" s="235"/>
      <c r="PX30" s="235"/>
      <c r="PY30" s="235"/>
      <c r="PZ30" s="235"/>
      <c r="QA30" s="235"/>
      <c r="QB30" s="235"/>
      <c r="QC30" s="235"/>
      <c r="QD30" s="235"/>
      <c r="QE30" s="235"/>
      <c r="QF30" s="235"/>
      <c r="QG30" s="235"/>
      <c r="QH30" s="235"/>
      <c r="QI30" s="235"/>
      <c r="QJ30" s="235"/>
      <c r="QK30" s="235"/>
      <c r="QL30" s="235"/>
      <c r="QM30" s="235"/>
      <c r="QN30" s="235"/>
      <c r="QO30" s="235"/>
      <c r="QP30" s="235"/>
      <c r="QQ30" s="235"/>
      <c r="QR30" s="235"/>
      <c r="QS30" s="235"/>
      <c r="QT30" s="235"/>
      <c r="QU30" s="235"/>
      <c r="QV30" s="235"/>
      <c r="QW30" s="235"/>
      <c r="QX30" s="235"/>
      <c r="QY30" s="235"/>
      <c r="QZ30" s="235"/>
      <c r="RA30" s="235"/>
      <c r="RB30" s="235"/>
      <c r="RC30" s="235"/>
      <c r="RD30" s="235"/>
      <c r="RE30" s="235"/>
      <c r="RF30" s="235"/>
      <c r="RG30" s="235"/>
      <c r="RH30" s="235"/>
      <c r="RI30" s="235"/>
      <c r="RJ30" s="235"/>
      <c r="RK30" s="235"/>
      <c r="RL30" s="235"/>
      <c r="RM30" s="235"/>
      <c r="RN30" s="235"/>
      <c r="RO30" s="235"/>
      <c r="RP30" s="235"/>
      <c r="RQ30" s="235"/>
      <c r="RR30" s="235"/>
      <c r="RS30" s="235"/>
      <c r="RT30" s="235"/>
      <c r="RU30" s="235"/>
      <c r="RV30" s="235"/>
      <c r="RW30" s="235"/>
      <c r="RX30" s="235"/>
      <c r="RY30" s="235"/>
      <c r="RZ30" s="235"/>
      <c r="SA30" s="235"/>
      <c r="SB30" s="235"/>
      <c r="SC30" s="235"/>
      <c r="SD30" s="235"/>
      <c r="SE30" s="235"/>
      <c r="SF30" s="235"/>
    </row>
    <row r="31" spans="1:500" x14ac:dyDescent="0.25">
      <c r="A31" s="245" t="s">
        <v>28</v>
      </c>
      <c r="B31" s="234">
        <v>10</v>
      </c>
      <c r="C31" s="234">
        <v>10</v>
      </c>
      <c r="D31" s="234">
        <v>11</v>
      </c>
      <c r="E31" s="234">
        <v>12</v>
      </c>
      <c r="F31" s="234">
        <v>10</v>
      </c>
      <c r="G31" s="234">
        <v>11</v>
      </c>
      <c r="H31" s="234">
        <v>10</v>
      </c>
      <c r="I31" s="234">
        <v>9</v>
      </c>
      <c r="J31" s="234">
        <v>9</v>
      </c>
      <c r="K31" s="234">
        <v>11</v>
      </c>
      <c r="L31" s="234">
        <v>12</v>
      </c>
      <c r="M31" s="234">
        <v>13</v>
      </c>
      <c r="N31" s="234">
        <v>19</v>
      </c>
      <c r="O31" s="234">
        <v>21</v>
      </c>
      <c r="P31" s="234">
        <v>23</v>
      </c>
      <c r="Q31" s="234">
        <v>21</v>
      </c>
      <c r="R31" s="234">
        <v>20</v>
      </c>
      <c r="S31" s="234">
        <v>21</v>
      </c>
      <c r="T31" s="234">
        <v>21</v>
      </c>
      <c r="U31" s="234">
        <v>21</v>
      </c>
      <c r="V31" s="234">
        <v>21</v>
      </c>
      <c r="W31" s="234">
        <v>22</v>
      </c>
      <c r="X31" s="234">
        <v>21</v>
      </c>
      <c r="Y31" s="234">
        <v>18</v>
      </c>
      <c r="Z31" s="234">
        <v>21</v>
      </c>
      <c r="AA31" s="234">
        <v>17</v>
      </c>
      <c r="AB31" s="234">
        <v>25</v>
      </c>
      <c r="AC31" s="234">
        <v>21</v>
      </c>
      <c r="AD31" s="234">
        <v>21</v>
      </c>
      <c r="AE31" s="234">
        <v>21</v>
      </c>
      <c r="AF31" s="234">
        <v>21</v>
      </c>
      <c r="AG31" s="234">
        <v>23</v>
      </c>
      <c r="AH31" s="234">
        <v>23</v>
      </c>
      <c r="AI31" s="234">
        <v>23</v>
      </c>
      <c r="AJ31" s="234">
        <v>24</v>
      </c>
      <c r="AK31" s="234">
        <v>24</v>
      </c>
      <c r="AL31" s="234">
        <v>24</v>
      </c>
      <c r="AM31" s="234">
        <v>24</v>
      </c>
      <c r="AN31" s="234">
        <v>24</v>
      </c>
      <c r="AO31" s="234">
        <v>24</v>
      </c>
      <c r="AP31" s="234">
        <v>21</v>
      </c>
      <c r="AQ31" s="234">
        <v>20</v>
      </c>
      <c r="AR31" s="234">
        <v>20</v>
      </c>
      <c r="AS31" s="234">
        <v>26</v>
      </c>
      <c r="AT31" s="234">
        <v>26</v>
      </c>
      <c r="AU31" s="234">
        <v>26</v>
      </c>
      <c r="AV31" s="234">
        <v>27</v>
      </c>
      <c r="AW31" s="234">
        <v>28</v>
      </c>
      <c r="AX31" s="234">
        <v>28</v>
      </c>
      <c r="AY31" s="234">
        <v>27</v>
      </c>
      <c r="AZ31" s="234">
        <v>28</v>
      </c>
      <c r="BA31" s="234">
        <v>28</v>
      </c>
      <c r="BB31" s="456"/>
      <c r="BC31" s="456"/>
      <c r="BD31" s="456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35"/>
      <c r="CX31" s="235"/>
      <c r="CY31" s="235"/>
      <c r="CZ31" s="235"/>
      <c r="DA31" s="235"/>
      <c r="DB31" s="235"/>
      <c r="DC31" s="235"/>
      <c r="DD31" s="235"/>
      <c r="DE31" s="235"/>
      <c r="DF31" s="235"/>
      <c r="DG31" s="235"/>
      <c r="DH31" s="235"/>
      <c r="DI31" s="235"/>
      <c r="DJ31" s="235"/>
      <c r="DK31" s="235"/>
      <c r="DL31" s="235"/>
      <c r="DM31" s="235"/>
      <c r="DN31" s="235"/>
      <c r="DO31" s="235"/>
      <c r="DP31" s="235"/>
      <c r="DQ31" s="235"/>
      <c r="DR31" s="235"/>
      <c r="DS31" s="235"/>
      <c r="DT31" s="235"/>
      <c r="DU31" s="235"/>
      <c r="DV31" s="235"/>
      <c r="DW31" s="235"/>
      <c r="DX31" s="235"/>
      <c r="DY31" s="235"/>
      <c r="DZ31" s="235"/>
      <c r="EA31" s="235"/>
      <c r="EB31" s="235"/>
      <c r="EC31" s="235"/>
      <c r="ED31" s="235"/>
      <c r="EE31" s="235"/>
      <c r="EF31" s="235"/>
      <c r="EG31" s="235"/>
      <c r="EH31" s="235"/>
      <c r="EI31" s="235"/>
      <c r="EJ31" s="235"/>
      <c r="EK31" s="235"/>
      <c r="EL31" s="235"/>
      <c r="EM31" s="235"/>
      <c r="EN31" s="235"/>
      <c r="EO31" s="235"/>
      <c r="EP31" s="235"/>
      <c r="EQ31" s="235"/>
      <c r="ER31" s="235"/>
      <c r="ES31" s="235"/>
      <c r="ET31" s="235"/>
      <c r="EU31" s="235"/>
      <c r="EV31" s="235"/>
      <c r="EW31" s="235"/>
      <c r="EX31" s="235"/>
      <c r="EY31" s="235"/>
      <c r="EZ31" s="235"/>
      <c r="FA31" s="235"/>
      <c r="FB31" s="235"/>
      <c r="FC31" s="235"/>
      <c r="FD31" s="235"/>
      <c r="FE31" s="235"/>
      <c r="FF31" s="235"/>
      <c r="FG31" s="235"/>
      <c r="FH31" s="235"/>
      <c r="FI31" s="235"/>
      <c r="FJ31" s="235"/>
      <c r="FK31" s="235"/>
      <c r="FL31" s="235"/>
      <c r="FM31" s="235"/>
      <c r="FN31" s="235"/>
      <c r="FO31" s="235"/>
      <c r="FP31" s="235"/>
      <c r="FQ31" s="235"/>
      <c r="FR31" s="235"/>
      <c r="FS31" s="235"/>
      <c r="FT31" s="235"/>
      <c r="FU31" s="235"/>
      <c r="FV31" s="235"/>
      <c r="FW31" s="235"/>
      <c r="FX31" s="235"/>
      <c r="FY31" s="235"/>
      <c r="FZ31" s="235"/>
      <c r="GA31" s="235"/>
      <c r="GB31" s="235"/>
      <c r="GC31" s="235"/>
      <c r="GD31" s="235"/>
      <c r="GE31" s="235"/>
      <c r="GF31" s="235"/>
      <c r="GG31" s="235"/>
      <c r="GH31" s="235"/>
      <c r="GI31" s="235"/>
      <c r="GJ31" s="235"/>
      <c r="GK31" s="235"/>
      <c r="GL31" s="235"/>
      <c r="GM31" s="235"/>
      <c r="GN31" s="235"/>
      <c r="GO31" s="235"/>
      <c r="GP31" s="235"/>
      <c r="GQ31" s="235"/>
      <c r="GR31" s="235"/>
      <c r="GS31" s="235"/>
      <c r="GT31" s="235"/>
      <c r="GU31" s="235"/>
      <c r="GV31" s="235"/>
      <c r="GW31" s="235"/>
      <c r="GX31" s="235"/>
      <c r="GY31" s="235"/>
      <c r="GZ31" s="235"/>
      <c r="HA31" s="235"/>
      <c r="HB31" s="235"/>
      <c r="HC31" s="235"/>
      <c r="HD31" s="235"/>
      <c r="HE31" s="235"/>
      <c r="HF31" s="235"/>
      <c r="HG31" s="235"/>
      <c r="HH31" s="235"/>
      <c r="HI31" s="235"/>
      <c r="HJ31" s="235"/>
      <c r="HK31" s="235"/>
      <c r="HL31" s="235"/>
      <c r="HM31" s="235"/>
      <c r="HN31" s="235"/>
      <c r="HO31" s="235"/>
      <c r="HP31" s="235"/>
      <c r="HQ31" s="235"/>
      <c r="HR31" s="235"/>
      <c r="HS31" s="235"/>
      <c r="HT31" s="235"/>
      <c r="HU31" s="235"/>
      <c r="HV31" s="235"/>
      <c r="HW31" s="235"/>
      <c r="HX31" s="235"/>
      <c r="HY31" s="235"/>
      <c r="HZ31" s="235"/>
      <c r="IA31" s="235"/>
      <c r="IB31" s="235"/>
      <c r="IC31" s="235"/>
      <c r="ID31" s="235"/>
      <c r="IE31" s="235"/>
      <c r="IF31" s="235"/>
      <c r="IG31" s="235"/>
      <c r="IH31" s="235"/>
      <c r="II31" s="235"/>
      <c r="IJ31" s="235"/>
      <c r="IK31" s="235"/>
      <c r="IL31" s="235"/>
      <c r="IM31" s="235"/>
      <c r="IN31" s="235"/>
      <c r="IO31" s="235"/>
      <c r="IP31" s="235"/>
      <c r="IQ31" s="235"/>
      <c r="IR31" s="235"/>
      <c r="IS31" s="235"/>
      <c r="IT31" s="235"/>
      <c r="IU31" s="235"/>
      <c r="IV31" s="235"/>
      <c r="IW31" s="235"/>
      <c r="IX31" s="235"/>
      <c r="IY31" s="235"/>
      <c r="IZ31" s="235"/>
      <c r="JA31" s="235"/>
      <c r="JB31" s="235"/>
      <c r="JC31" s="235"/>
      <c r="JD31" s="235"/>
      <c r="JE31" s="235"/>
      <c r="JF31" s="235"/>
      <c r="JG31" s="235"/>
      <c r="JH31" s="235"/>
      <c r="JI31" s="235"/>
      <c r="JJ31" s="235"/>
      <c r="JK31" s="235"/>
      <c r="JL31" s="235"/>
      <c r="JM31" s="235"/>
      <c r="JN31" s="235"/>
      <c r="JO31" s="235"/>
      <c r="JP31" s="235"/>
      <c r="JQ31" s="235"/>
      <c r="JR31" s="235"/>
      <c r="JS31" s="235"/>
      <c r="JT31" s="235"/>
      <c r="JU31" s="235"/>
      <c r="JV31" s="235"/>
      <c r="JW31" s="235"/>
      <c r="JX31" s="235"/>
      <c r="JY31" s="235"/>
      <c r="JZ31" s="235"/>
      <c r="KA31" s="235"/>
      <c r="KB31" s="235"/>
      <c r="KC31" s="235"/>
      <c r="KD31" s="235"/>
      <c r="KE31" s="235"/>
      <c r="KF31" s="235"/>
      <c r="KG31" s="235"/>
      <c r="KH31" s="235"/>
      <c r="KI31" s="235"/>
      <c r="KJ31" s="235"/>
      <c r="KK31" s="235"/>
      <c r="KL31" s="235"/>
      <c r="KM31" s="235"/>
      <c r="KN31" s="235"/>
      <c r="KO31" s="235"/>
      <c r="KP31" s="235"/>
      <c r="KQ31" s="235"/>
      <c r="KR31" s="235"/>
      <c r="KS31" s="235"/>
      <c r="KT31" s="235"/>
      <c r="KU31" s="235"/>
      <c r="KV31" s="235"/>
      <c r="KW31" s="235"/>
      <c r="KX31" s="235"/>
      <c r="KY31" s="235"/>
      <c r="KZ31" s="235"/>
      <c r="LA31" s="235"/>
      <c r="LB31" s="235"/>
      <c r="LC31" s="235"/>
      <c r="LD31" s="235"/>
      <c r="LE31" s="235"/>
      <c r="LF31" s="235"/>
      <c r="LG31" s="235"/>
      <c r="LH31" s="235"/>
      <c r="LI31" s="235"/>
      <c r="LJ31" s="235"/>
      <c r="LK31" s="235"/>
      <c r="LL31" s="235"/>
      <c r="LM31" s="235"/>
      <c r="LN31" s="235"/>
      <c r="LO31" s="235"/>
      <c r="LP31" s="235"/>
      <c r="LQ31" s="235"/>
      <c r="LR31" s="235"/>
      <c r="LS31" s="235"/>
      <c r="LT31" s="235"/>
      <c r="LU31" s="235"/>
      <c r="LV31" s="235"/>
      <c r="LW31" s="235"/>
      <c r="LX31" s="235"/>
      <c r="LY31" s="235"/>
      <c r="LZ31" s="235"/>
      <c r="MA31" s="235"/>
      <c r="MB31" s="235"/>
      <c r="MC31" s="235"/>
      <c r="MD31" s="235"/>
      <c r="ME31" s="235"/>
      <c r="MF31" s="235"/>
      <c r="MG31" s="235"/>
      <c r="MH31" s="235"/>
      <c r="MI31" s="235"/>
      <c r="MJ31" s="235"/>
      <c r="MK31" s="235"/>
      <c r="ML31" s="235"/>
      <c r="MM31" s="235"/>
      <c r="MN31" s="235"/>
      <c r="MO31" s="235"/>
      <c r="MP31" s="235"/>
      <c r="MQ31" s="235"/>
      <c r="MR31" s="235"/>
      <c r="MS31" s="235"/>
      <c r="MT31" s="235"/>
      <c r="MU31" s="235"/>
      <c r="MV31" s="235"/>
      <c r="MW31" s="235"/>
      <c r="MX31" s="235"/>
      <c r="MY31" s="235"/>
      <c r="MZ31" s="235"/>
      <c r="NA31" s="235"/>
      <c r="NB31" s="235"/>
      <c r="NC31" s="235"/>
      <c r="ND31" s="235"/>
      <c r="NE31" s="235"/>
      <c r="NF31" s="235"/>
      <c r="NG31" s="235"/>
      <c r="NH31" s="235"/>
      <c r="NI31" s="235"/>
      <c r="NJ31" s="235"/>
      <c r="NK31" s="235"/>
      <c r="NL31" s="235"/>
      <c r="NM31" s="235"/>
      <c r="NN31" s="235"/>
      <c r="NO31" s="235"/>
      <c r="NP31" s="235"/>
      <c r="NQ31" s="235"/>
      <c r="NR31" s="235"/>
      <c r="NS31" s="235"/>
      <c r="NT31" s="235"/>
      <c r="NU31" s="235"/>
      <c r="NV31" s="235"/>
      <c r="NW31" s="235"/>
      <c r="NX31" s="235"/>
      <c r="NY31" s="235"/>
      <c r="NZ31" s="235"/>
      <c r="OA31" s="235"/>
      <c r="OB31" s="235"/>
      <c r="OC31" s="235"/>
      <c r="OD31" s="235"/>
      <c r="OE31" s="235"/>
      <c r="OF31" s="235"/>
      <c r="OG31" s="235"/>
      <c r="OH31" s="235"/>
      <c r="OI31" s="235"/>
      <c r="OJ31" s="235"/>
      <c r="OK31" s="235"/>
      <c r="OL31" s="235"/>
      <c r="OM31" s="235"/>
      <c r="ON31" s="235"/>
      <c r="OO31" s="235"/>
      <c r="OP31" s="235"/>
      <c r="OQ31" s="235"/>
      <c r="OR31" s="235"/>
      <c r="OS31" s="235"/>
      <c r="OT31" s="235"/>
      <c r="OU31" s="235"/>
      <c r="OV31" s="235"/>
      <c r="OW31" s="235"/>
      <c r="OX31" s="235"/>
      <c r="OY31" s="235"/>
      <c r="OZ31" s="235"/>
      <c r="PA31" s="235"/>
      <c r="PB31" s="235"/>
      <c r="PC31" s="235"/>
      <c r="PD31" s="235"/>
      <c r="PE31" s="235"/>
      <c r="PF31" s="235"/>
      <c r="PG31" s="235"/>
      <c r="PH31" s="235"/>
      <c r="PI31" s="235"/>
      <c r="PJ31" s="235"/>
      <c r="PK31" s="235"/>
      <c r="PL31" s="235"/>
      <c r="PM31" s="235"/>
      <c r="PN31" s="235"/>
      <c r="PO31" s="235"/>
      <c r="PP31" s="235"/>
      <c r="PQ31" s="235"/>
      <c r="PR31" s="235"/>
      <c r="PS31" s="235"/>
      <c r="PT31" s="235"/>
      <c r="PU31" s="235"/>
      <c r="PV31" s="235"/>
      <c r="PW31" s="235"/>
      <c r="PX31" s="235"/>
      <c r="PY31" s="235"/>
      <c r="PZ31" s="235"/>
      <c r="QA31" s="235"/>
      <c r="QB31" s="235"/>
      <c r="QC31" s="235"/>
      <c r="QD31" s="235"/>
      <c r="QE31" s="235"/>
      <c r="QF31" s="235"/>
      <c r="QG31" s="235"/>
      <c r="QH31" s="235"/>
      <c r="QI31" s="235"/>
      <c r="QJ31" s="235"/>
      <c r="QK31" s="235"/>
      <c r="QL31" s="235"/>
      <c r="QM31" s="235"/>
      <c r="QN31" s="235"/>
      <c r="QO31" s="235"/>
      <c r="QP31" s="235"/>
      <c r="QQ31" s="235"/>
      <c r="QR31" s="235"/>
      <c r="QS31" s="235"/>
      <c r="QT31" s="235"/>
      <c r="QU31" s="235"/>
      <c r="QV31" s="235"/>
      <c r="QW31" s="235"/>
      <c r="QX31" s="235"/>
      <c r="QY31" s="235"/>
      <c r="QZ31" s="235"/>
      <c r="RA31" s="235"/>
      <c r="RB31" s="235"/>
      <c r="RC31" s="235"/>
      <c r="RD31" s="235"/>
      <c r="RE31" s="235"/>
      <c r="RF31" s="235"/>
      <c r="RG31" s="235"/>
      <c r="RH31" s="235"/>
      <c r="RI31" s="235"/>
      <c r="RJ31" s="235"/>
      <c r="RK31" s="235"/>
      <c r="RL31" s="235"/>
      <c r="RM31" s="235"/>
      <c r="RN31" s="235"/>
      <c r="RO31" s="235"/>
      <c r="RP31" s="235"/>
      <c r="RQ31" s="235"/>
      <c r="RR31" s="235"/>
      <c r="RS31" s="235"/>
      <c r="RT31" s="235"/>
      <c r="RU31" s="235"/>
      <c r="RV31" s="235"/>
      <c r="RW31" s="235"/>
      <c r="RX31" s="235"/>
      <c r="RY31" s="235"/>
      <c r="RZ31" s="235"/>
      <c r="SA31" s="235"/>
      <c r="SB31" s="235"/>
      <c r="SC31" s="235"/>
      <c r="SD31" s="235"/>
      <c r="SE31" s="235"/>
      <c r="SF31" s="235"/>
    </row>
    <row r="32" spans="1:500" x14ac:dyDescent="0.25">
      <c r="A32" s="245" t="s">
        <v>29</v>
      </c>
      <c r="B32" s="234">
        <v>7</v>
      </c>
      <c r="C32" s="234">
        <v>5</v>
      </c>
      <c r="D32" s="234">
        <v>1</v>
      </c>
      <c r="E32" s="234">
        <v>26</v>
      </c>
      <c r="F32" s="234">
        <v>16</v>
      </c>
      <c r="G32" s="234">
        <v>17</v>
      </c>
      <c r="H32" s="234">
        <v>15</v>
      </c>
      <c r="I32" s="234">
        <v>3</v>
      </c>
      <c r="J32" s="234">
        <v>4</v>
      </c>
      <c r="K32" s="234">
        <v>36</v>
      </c>
      <c r="L32" s="234">
        <v>24</v>
      </c>
      <c r="M32" s="234">
        <v>20</v>
      </c>
      <c r="N32" s="234">
        <v>9</v>
      </c>
      <c r="O32" s="234">
        <v>10</v>
      </c>
      <c r="P32" s="234">
        <v>14</v>
      </c>
      <c r="Q32" s="234">
        <v>-14</v>
      </c>
      <c r="R32" s="234">
        <v>11</v>
      </c>
      <c r="S32" s="234">
        <v>1</v>
      </c>
      <c r="T32" s="234">
        <v>19</v>
      </c>
      <c r="U32" s="234">
        <v>11</v>
      </c>
      <c r="V32" s="234">
        <v>6</v>
      </c>
      <c r="W32" s="234">
        <v>3</v>
      </c>
      <c r="X32" s="234">
        <v>2</v>
      </c>
      <c r="Y32" s="234">
        <v>18</v>
      </c>
      <c r="Z32" s="234">
        <v>4</v>
      </c>
      <c r="AA32" s="234">
        <v>4</v>
      </c>
      <c r="AB32" s="234">
        <v>3</v>
      </c>
      <c r="AC32" s="234">
        <v>8</v>
      </c>
      <c r="AD32" s="234">
        <v>8</v>
      </c>
      <c r="AE32" s="234">
        <v>16</v>
      </c>
      <c r="AF32" s="234">
        <v>17</v>
      </c>
      <c r="AG32" s="234">
        <v>10</v>
      </c>
      <c r="AH32" s="234">
        <v>10</v>
      </c>
      <c r="AI32" s="234">
        <v>10</v>
      </c>
      <c r="AJ32" s="234">
        <v>11</v>
      </c>
      <c r="AK32" s="234">
        <v>13</v>
      </c>
      <c r="AL32" s="234">
        <v>17</v>
      </c>
      <c r="AM32" s="234">
        <v>15</v>
      </c>
      <c r="AN32" s="234">
        <v>16</v>
      </c>
      <c r="AO32" s="234">
        <v>15</v>
      </c>
      <c r="AP32" s="234">
        <v>4</v>
      </c>
      <c r="AQ32" s="234">
        <v>11</v>
      </c>
      <c r="AR32" s="234">
        <v>12</v>
      </c>
      <c r="AS32" s="234">
        <v>14</v>
      </c>
      <c r="AT32" s="234">
        <v>14</v>
      </c>
      <c r="AU32" s="234">
        <v>13</v>
      </c>
      <c r="AV32" s="234">
        <v>13</v>
      </c>
      <c r="AW32" s="234">
        <v>17</v>
      </c>
      <c r="AX32" s="234">
        <v>20</v>
      </c>
      <c r="AY32" s="234">
        <v>18</v>
      </c>
      <c r="AZ32" s="234">
        <v>18</v>
      </c>
      <c r="BA32" s="234">
        <v>18</v>
      </c>
      <c r="BB32" s="456"/>
      <c r="BC32" s="456"/>
      <c r="BD32" s="456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35"/>
      <c r="CX32" s="235"/>
      <c r="CY32" s="235"/>
      <c r="CZ32" s="235"/>
      <c r="DA32" s="235"/>
      <c r="DB32" s="235"/>
      <c r="DC32" s="235"/>
      <c r="DD32" s="235"/>
      <c r="DE32" s="235"/>
      <c r="DF32" s="235"/>
      <c r="DG32" s="235"/>
      <c r="DH32" s="235"/>
      <c r="DI32" s="235"/>
      <c r="DJ32" s="235"/>
      <c r="DK32" s="235"/>
      <c r="DL32" s="235"/>
      <c r="DM32" s="235"/>
      <c r="DN32" s="235"/>
      <c r="DO32" s="235"/>
      <c r="DP32" s="235"/>
      <c r="DQ32" s="235"/>
      <c r="DR32" s="235"/>
      <c r="DS32" s="235"/>
      <c r="DT32" s="235"/>
      <c r="DU32" s="235"/>
      <c r="DV32" s="235"/>
      <c r="DW32" s="235"/>
      <c r="DX32" s="235"/>
      <c r="DY32" s="235"/>
      <c r="DZ32" s="235"/>
      <c r="EA32" s="235"/>
      <c r="EB32" s="235"/>
      <c r="EC32" s="235"/>
      <c r="ED32" s="235"/>
      <c r="EE32" s="235"/>
      <c r="EF32" s="235"/>
      <c r="EG32" s="235"/>
      <c r="EH32" s="235"/>
      <c r="EI32" s="235"/>
      <c r="EJ32" s="235"/>
      <c r="EK32" s="235"/>
      <c r="EL32" s="235"/>
      <c r="EM32" s="235"/>
      <c r="EN32" s="235"/>
      <c r="EO32" s="235"/>
      <c r="EP32" s="235"/>
      <c r="EQ32" s="235"/>
      <c r="ER32" s="235"/>
      <c r="ES32" s="235"/>
      <c r="ET32" s="235"/>
      <c r="EU32" s="235"/>
      <c r="EV32" s="235"/>
      <c r="EW32" s="235"/>
      <c r="EX32" s="235"/>
      <c r="EY32" s="235"/>
      <c r="EZ32" s="235"/>
      <c r="FA32" s="235"/>
      <c r="FB32" s="235"/>
      <c r="FC32" s="235"/>
      <c r="FD32" s="235"/>
      <c r="FE32" s="235"/>
      <c r="FF32" s="235"/>
      <c r="FG32" s="235"/>
      <c r="FH32" s="235"/>
      <c r="FI32" s="235"/>
      <c r="FJ32" s="235"/>
      <c r="FK32" s="235"/>
      <c r="FL32" s="235"/>
      <c r="FM32" s="235"/>
      <c r="FN32" s="235"/>
      <c r="FO32" s="235"/>
      <c r="FP32" s="235"/>
      <c r="FQ32" s="235"/>
      <c r="FR32" s="235"/>
      <c r="FS32" s="235"/>
      <c r="FT32" s="235"/>
      <c r="FU32" s="235"/>
      <c r="FV32" s="235"/>
      <c r="FW32" s="235"/>
      <c r="FX32" s="235"/>
      <c r="FY32" s="235"/>
      <c r="FZ32" s="235"/>
      <c r="GA32" s="235"/>
      <c r="GB32" s="235"/>
      <c r="GC32" s="235"/>
      <c r="GD32" s="235"/>
      <c r="GE32" s="235"/>
      <c r="GF32" s="235"/>
      <c r="GG32" s="235"/>
      <c r="GH32" s="235"/>
      <c r="GI32" s="235"/>
      <c r="GJ32" s="235"/>
      <c r="GK32" s="235"/>
      <c r="GL32" s="235"/>
      <c r="GM32" s="235"/>
      <c r="GN32" s="235"/>
      <c r="GO32" s="235"/>
      <c r="GP32" s="235"/>
      <c r="GQ32" s="235"/>
      <c r="GR32" s="235"/>
      <c r="GS32" s="235"/>
      <c r="GT32" s="235"/>
      <c r="GU32" s="235"/>
      <c r="GV32" s="235"/>
      <c r="GW32" s="235"/>
      <c r="GX32" s="235"/>
      <c r="GY32" s="235"/>
      <c r="GZ32" s="235"/>
      <c r="HA32" s="235"/>
      <c r="HB32" s="235"/>
      <c r="HC32" s="235"/>
      <c r="HD32" s="235"/>
      <c r="HE32" s="235"/>
      <c r="HF32" s="235"/>
      <c r="HG32" s="235"/>
      <c r="HH32" s="235"/>
      <c r="HI32" s="235"/>
      <c r="HJ32" s="235"/>
      <c r="HK32" s="235"/>
      <c r="HL32" s="235"/>
      <c r="HM32" s="235"/>
      <c r="HN32" s="235"/>
      <c r="HO32" s="235"/>
      <c r="HP32" s="235"/>
      <c r="HQ32" s="235"/>
      <c r="HR32" s="235"/>
      <c r="HS32" s="235"/>
      <c r="HT32" s="235"/>
      <c r="HU32" s="235"/>
      <c r="HV32" s="235"/>
      <c r="HW32" s="235"/>
      <c r="HX32" s="235"/>
      <c r="HY32" s="235"/>
      <c r="HZ32" s="235"/>
      <c r="IA32" s="235"/>
      <c r="IB32" s="235"/>
      <c r="IC32" s="235"/>
      <c r="ID32" s="235"/>
      <c r="IE32" s="235"/>
      <c r="IF32" s="235"/>
      <c r="IG32" s="235"/>
      <c r="IH32" s="235"/>
      <c r="II32" s="235"/>
      <c r="IJ32" s="235"/>
      <c r="IK32" s="235"/>
      <c r="IL32" s="235"/>
      <c r="IM32" s="235"/>
      <c r="IN32" s="235"/>
      <c r="IO32" s="235"/>
      <c r="IP32" s="235"/>
      <c r="IQ32" s="235"/>
      <c r="IR32" s="235"/>
      <c r="IS32" s="235"/>
      <c r="IT32" s="235"/>
      <c r="IU32" s="235"/>
      <c r="IV32" s="235"/>
      <c r="IW32" s="235"/>
      <c r="IX32" s="235"/>
      <c r="IY32" s="235"/>
      <c r="IZ32" s="235"/>
      <c r="JA32" s="235"/>
      <c r="JB32" s="235"/>
      <c r="JC32" s="235"/>
      <c r="JD32" s="235"/>
      <c r="JE32" s="235"/>
      <c r="JF32" s="235"/>
      <c r="JG32" s="235"/>
      <c r="JH32" s="235"/>
      <c r="JI32" s="235"/>
      <c r="JJ32" s="235"/>
      <c r="JK32" s="235"/>
      <c r="JL32" s="235"/>
      <c r="JM32" s="235"/>
      <c r="JN32" s="235"/>
      <c r="JO32" s="235"/>
      <c r="JP32" s="235"/>
      <c r="JQ32" s="235"/>
      <c r="JR32" s="235"/>
      <c r="JS32" s="235"/>
      <c r="JT32" s="235"/>
      <c r="JU32" s="235"/>
      <c r="JV32" s="235"/>
      <c r="JW32" s="235"/>
      <c r="JX32" s="235"/>
      <c r="JY32" s="235"/>
      <c r="JZ32" s="235"/>
      <c r="KA32" s="235"/>
      <c r="KB32" s="235"/>
      <c r="KC32" s="235"/>
      <c r="KD32" s="235"/>
      <c r="KE32" s="235"/>
      <c r="KF32" s="235"/>
      <c r="KG32" s="235"/>
      <c r="KH32" s="235"/>
      <c r="KI32" s="235"/>
      <c r="KJ32" s="235"/>
      <c r="KK32" s="235"/>
      <c r="KL32" s="235"/>
      <c r="KM32" s="235"/>
      <c r="KN32" s="235"/>
      <c r="KO32" s="235"/>
      <c r="KP32" s="235"/>
      <c r="KQ32" s="235"/>
      <c r="KR32" s="235"/>
      <c r="KS32" s="235"/>
      <c r="KT32" s="235"/>
      <c r="KU32" s="235"/>
      <c r="KV32" s="235"/>
      <c r="KW32" s="235"/>
      <c r="KX32" s="235"/>
      <c r="KY32" s="235"/>
      <c r="KZ32" s="235"/>
      <c r="LA32" s="235"/>
      <c r="LB32" s="235"/>
      <c r="LC32" s="235"/>
      <c r="LD32" s="235"/>
      <c r="LE32" s="235"/>
      <c r="LF32" s="235"/>
      <c r="LG32" s="235"/>
      <c r="LH32" s="235"/>
      <c r="LI32" s="235"/>
      <c r="LJ32" s="235"/>
      <c r="LK32" s="235"/>
      <c r="LL32" s="235"/>
      <c r="LM32" s="235"/>
      <c r="LN32" s="235"/>
      <c r="LO32" s="235"/>
      <c r="LP32" s="235"/>
      <c r="LQ32" s="235"/>
      <c r="LR32" s="235"/>
      <c r="LS32" s="235"/>
      <c r="LT32" s="235"/>
      <c r="LU32" s="235"/>
      <c r="LV32" s="235"/>
      <c r="LW32" s="235"/>
      <c r="LX32" s="235"/>
      <c r="LY32" s="235"/>
      <c r="LZ32" s="235"/>
      <c r="MA32" s="235"/>
      <c r="MB32" s="235"/>
      <c r="MC32" s="235"/>
      <c r="MD32" s="235"/>
      <c r="ME32" s="235"/>
      <c r="MF32" s="235"/>
      <c r="MG32" s="235"/>
      <c r="MH32" s="235"/>
      <c r="MI32" s="235"/>
      <c r="MJ32" s="235"/>
      <c r="MK32" s="235"/>
      <c r="ML32" s="235"/>
      <c r="MM32" s="235"/>
      <c r="MN32" s="235"/>
      <c r="MO32" s="235"/>
      <c r="MP32" s="235"/>
      <c r="MQ32" s="235"/>
      <c r="MR32" s="235"/>
      <c r="MS32" s="235"/>
      <c r="MT32" s="235"/>
      <c r="MU32" s="235"/>
      <c r="MV32" s="235"/>
      <c r="MW32" s="235"/>
      <c r="MX32" s="235"/>
      <c r="MY32" s="235"/>
      <c r="MZ32" s="235"/>
      <c r="NA32" s="235"/>
      <c r="NB32" s="235"/>
      <c r="NC32" s="235"/>
      <c r="ND32" s="235"/>
      <c r="NE32" s="235"/>
      <c r="NF32" s="235"/>
      <c r="NG32" s="235"/>
      <c r="NH32" s="235"/>
      <c r="NI32" s="235"/>
      <c r="NJ32" s="235"/>
      <c r="NK32" s="235"/>
      <c r="NL32" s="235"/>
      <c r="NM32" s="235"/>
      <c r="NN32" s="235"/>
      <c r="NO32" s="235"/>
      <c r="NP32" s="235"/>
      <c r="NQ32" s="235"/>
      <c r="NR32" s="235"/>
      <c r="NS32" s="235"/>
      <c r="NT32" s="235"/>
      <c r="NU32" s="235"/>
      <c r="NV32" s="235"/>
      <c r="NW32" s="235"/>
      <c r="NX32" s="235"/>
      <c r="NY32" s="235"/>
      <c r="NZ32" s="235"/>
      <c r="OA32" s="235"/>
      <c r="OB32" s="235"/>
      <c r="OC32" s="235"/>
      <c r="OD32" s="235"/>
      <c r="OE32" s="235"/>
      <c r="OF32" s="235"/>
      <c r="OG32" s="235"/>
      <c r="OH32" s="235"/>
      <c r="OI32" s="235"/>
      <c r="OJ32" s="235"/>
      <c r="OK32" s="235"/>
      <c r="OL32" s="235"/>
      <c r="OM32" s="235"/>
      <c r="ON32" s="235"/>
      <c r="OO32" s="235"/>
      <c r="OP32" s="235"/>
      <c r="OQ32" s="235"/>
      <c r="OR32" s="235"/>
      <c r="OS32" s="235"/>
      <c r="OT32" s="235"/>
      <c r="OU32" s="235"/>
      <c r="OV32" s="235"/>
      <c r="OW32" s="235"/>
      <c r="OX32" s="235"/>
      <c r="OY32" s="235"/>
      <c r="OZ32" s="235"/>
      <c r="PA32" s="235"/>
      <c r="PB32" s="235"/>
      <c r="PC32" s="235"/>
      <c r="PD32" s="235"/>
      <c r="PE32" s="235"/>
      <c r="PF32" s="235"/>
      <c r="PG32" s="235"/>
      <c r="PH32" s="235"/>
      <c r="PI32" s="235"/>
      <c r="PJ32" s="235"/>
      <c r="PK32" s="235"/>
      <c r="PL32" s="235"/>
      <c r="PM32" s="235"/>
      <c r="PN32" s="235"/>
      <c r="PO32" s="235"/>
      <c r="PP32" s="235"/>
      <c r="PQ32" s="235"/>
      <c r="PR32" s="235"/>
      <c r="PS32" s="235"/>
      <c r="PT32" s="235"/>
      <c r="PU32" s="235"/>
      <c r="PV32" s="235"/>
      <c r="PW32" s="235"/>
      <c r="PX32" s="235"/>
      <c r="PY32" s="235"/>
      <c r="PZ32" s="235"/>
      <c r="QA32" s="235"/>
      <c r="QB32" s="235"/>
      <c r="QC32" s="235"/>
      <c r="QD32" s="235"/>
      <c r="QE32" s="235"/>
      <c r="QF32" s="235"/>
      <c r="QG32" s="235"/>
      <c r="QH32" s="235"/>
      <c r="QI32" s="235"/>
      <c r="QJ32" s="235"/>
      <c r="QK32" s="235"/>
      <c r="QL32" s="235"/>
      <c r="QM32" s="235"/>
      <c r="QN32" s="235"/>
      <c r="QO32" s="235"/>
      <c r="QP32" s="235"/>
      <c r="QQ32" s="235"/>
      <c r="QR32" s="235"/>
      <c r="QS32" s="235"/>
      <c r="QT32" s="235"/>
      <c r="QU32" s="235"/>
      <c r="QV32" s="235"/>
      <c r="QW32" s="235"/>
      <c r="QX32" s="235"/>
      <c r="QY32" s="235"/>
      <c r="QZ32" s="235"/>
      <c r="RA32" s="235"/>
      <c r="RB32" s="235"/>
      <c r="RC32" s="235"/>
      <c r="RD32" s="235"/>
      <c r="RE32" s="235"/>
      <c r="RF32" s="235"/>
      <c r="RG32" s="235"/>
      <c r="RH32" s="235"/>
      <c r="RI32" s="235"/>
      <c r="RJ32" s="235"/>
      <c r="RK32" s="235"/>
      <c r="RL32" s="235"/>
      <c r="RM32" s="235"/>
      <c r="RN32" s="235"/>
      <c r="RO32" s="235"/>
      <c r="RP32" s="235"/>
      <c r="RQ32" s="235"/>
      <c r="RR32" s="235"/>
      <c r="RS32" s="235"/>
      <c r="RT32" s="235"/>
      <c r="RU32" s="235"/>
      <c r="RV32" s="235"/>
      <c r="RW32" s="235"/>
      <c r="RX32" s="235"/>
      <c r="RY32" s="235"/>
      <c r="RZ32" s="235"/>
      <c r="SA32" s="235"/>
      <c r="SB32" s="235"/>
      <c r="SC32" s="235"/>
      <c r="SD32" s="235"/>
      <c r="SE32" s="235"/>
      <c r="SF32" s="235"/>
    </row>
    <row r="33" spans="1:500" x14ac:dyDescent="0.25">
      <c r="A33" s="245" t="s">
        <v>30</v>
      </c>
      <c r="B33" s="234">
        <v>0</v>
      </c>
      <c r="C33" s="234">
        <v>1</v>
      </c>
      <c r="D33" s="234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0</v>
      </c>
      <c r="L33" s="234">
        <v>0</v>
      </c>
      <c r="M33" s="234">
        <v>1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0</v>
      </c>
      <c r="W33" s="234">
        <v>0</v>
      </c>
      <c r="X33" s="234">
        <v>0</v>
      </c>
      <c r="Y33" s="234">
        <v>0</v>
      </c>
      <c r="Z33" s="234">
        <v>2</v>
      </c>
      <c r="AA33" s="234">
        <v>2</v>
      </c>
      <c r="AB33" s="234">
        <v>2</v>
      </c>
      <c r="AC33" s="234">
        <v>1</v>
      </c>
      <c r="AD33" s="234">
        <v>2</v>
      </c>
      <c r="AE33" s="234">
        <v>2</v>
      </c>
      <c r="AF33" s="234">
        <v>2</v>
      </c>
      <c r="AG33" s="234">
        <v>2</v>
      </c>
      <c r="AH33" s="234">
        <v>2</v>
      </c>
      <c r="AI33" s="234">
        <v>2</v>
      </c>
      <c r="AJ33" s="234">
        <v>2</v>
      </c>
      <c r="AK33" s="234">
        <v>2</v>
      </c>
      <c r="AL33" s="234">
        <v>2</v>
      </c>
      <c r="AM33" s="234">
        <v>2</v>
      </c>
      <c r="AN33" s="234">
        <v>2</v>
      </c>
      <c r="AO33" s="234">
        <v>2</v>
      </c>
      <c r="AP33" s="234">
        <v>2</v>
      </c>
      <c r="AQ33" s="234">
        <v>2</v>
      </c>
      <c r="AR33" s="234">
        <v>2</v>
      </c>
      <c r="AS33" s="234">
        <v>2</v>
      </c>
      <c r="AT33" s="234">
        <v>2</v>
      </c>
      <c r="AU33" s="234">
        <v>2</v>
      </c>
      <c r="AV33" s="234">
        <v>2</v>
      </c>
      <c r="AW33" s="234">
        <v>2</v>
      </c>
      <c r="AX33" s="234">
        <v>2</v>
      </c>
      <c r="AY33" s="234">
        <v>2</v>
      </c>
      <c r="AZ33" s="234">
        <v>2</v>
      </c>
      <c r="BA33" s="234">
        <v>2</v>
      </c>
      <c r="BB33" s="456"/>
      <c r="BC33" s="456"/>
      <c r="BD33" s="456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35"/>
      <c r="CX33" s="235"/>
      <c r="CY33" s="235"/>
      <c r="CZ33" s="235"/>
      <c r="DA33" s="235"/>
      <c r="DB33" s="235"/>
      <c r="DC33" s="235"/>
      <c r="DD33" s="235"/>
      <c r="DE33" s="235"/>
      <c r="DF33" s="235"/>
      <c r="DG33" s="235"/>
      <c r="DH33" s="235"/>
      <c r="DI33" s="235"/>
      <c r="DJ33" s="235"/>
      <c r="DK33" s="235"/>
      <c r="DL33" s="235"/>
      <c r="DM33" s="235"/>
      <c r="DN33" s="235"/>
      <c r="DO33" s="235"/>
      <c r="DP33" s="235"/>
      <c r="DQ33" s="235"/>
      <c r="DR33" s="235"/>
      <c r="DS33" s="235"/>
      <c r="DT33" s="235"/>
      <c r="DU33" s="235"/>
      <c r="DV33" s="235"/>
      <c r="DW33" s="235"/>
      <c r="DX33" s="235"/>
      <c r="DY33" s="235"/>
      <c r="DZ33" s="235"/>
      <c r="EA33" s="235"/>
      <c r="EB33" s="235"/>
      <c r="EC33" s="235"/>
      <c r="ED33" s="235"/>
      <c r="EE33" s="235"/>
      <c r="EF33" s="235"/>
      <c r="EG33" s="235"/>
      <c r="EH33" s="235"/>
      <c r="EI33" s="235"/>
      <c r="EJ33" s="235"/>
      <c r="EK33" s="235"/>
      <c r="EL33" s="235"/>
      <c r="EM33" s="235"/>
      <c r="EN33" s="235"/>
      <c r="EO33" s="235"/>
      <c r="EP33" s="235"/>
      <c r="EQ33" s="235"/>
      <c r="ER33" s="235"/>
      <c r="ES33" s="235"/>
      <c r="ET33" s="235"/>
      <c r="EU33" s="235"/>
      <c r="EV33" s="235"/>
      <c r="EW33" s="235"/>
      <c r="EX33" s="235"/>
      <c r="EY33" s="235"/>
      <c r="EZ33" s="235"/>
      <c r="FA33" s="235"/>
      <c r="FB33" s="235"/>
      <c r="FC33" s="235"/>
      <c r="FD33" s="235"/>
      <c r="FE33" s="235"/>
      <c r="FF33" s="235"/>
      <c r="FG33" s="235"/>
      <c r="FH33" s="235"/>
      <c r="FI33" s="235"/>
      <c r="FJ33" s="235"/>
      <c r="FK33" s="235"/>
      <c r="FL33" s="235"/>
      <c r="FM33" s="235"/>
      <c r="FN33" s="235"/>
      <c r="FO33" s="235"/>
      <c r="FP33" s="235"/>
      <c r="FQ33" s="235"/>
      <c r="FR33" s="235"/>
      <c r="FS33" s="235"/>
      <c r="FT33" s="235"/>
      <c r="FU33" s="235"/>
      <c r="FV33" s="235"/>
      <c r="FW33" s="235"/>
      <c r="FX33" s="235"/>
      <c r="FY33" s="235"/>
      <c r="FZ33" s="235"/>
      <c r="GA33" s="235"/>
      <c r="GB33" s="235"/>
      <c r="GC33" s="235"/>
      <c r="GD33" s="235"/>
      <c r="GE33" s="235"/>
      <c r="GF33" s="235"/>
      <c r="GG33" s="235"/>
      <c r="GH33" s="235"/>
      <c r="GI33" s="235"/>
      <c r="GJ33" s="235"/>
      <c r="GK33" s="235"/>
      <c r="GL33" s="235"/>
      <c r="GM33" s="235"/>
      <c r="GN33" s="235"/>
      <c r="GO33" s="235"/>
      <c r="GP33" s="235"/>
      <c r="GQ33" s="235"/>
      <c r="GR33" s="235"/>
      <c r="GS33" s="235"/>
      <c r="GT33" s="235"/>
      <c r="GU33" s="235"/>
      <c r="GV33" s="235"/>
      <c r="GW33" s="235"/>
      <c r="GX33" s="235"/>
      <c r="GY33" s="235"/>
      <c r="GZ33" s="235"/>
      <c r="HA33" s="235"/>
      <c r="HB33" s="235"/>
      <c r="HC33" s="235"/>
      <c r="HD33" s="235"/>
      <c r="HE33" s="235"/>
      <c r="HF33" s="235"/>
      <c r="HG33" s="235"/>
      <c r="HH33" s="235"/>
      <c r="HI33" s="235"/>
      <c r="HJ33" s="235"/>
      <c r="HK33" s="235"/>
      <c r="HL33" s="235"/>
      <c r="HM33" s="235"/>
      <c r="HN33" s="235"/>
      <c r="HO33" s="235"/>
      <c r="HP33" s="235"/>
      <c r="HQ33" s="235"/>
      <c r="HR33" s="235"/>
      <c r="HS33" s="235"/>
      <c r="HT33" s="235"/>
      <c r="HU33" s="235"/>
      <c r="HV33" s="235"/>
      <c r="HW33" s="235"/>
      <c r="HX33" s="235"/>
      <c r="HY33" s="235"/>
      <c r="HZ33" s="235"/>
      <c r="IA33" s="235"/>
      <c r="IB33" s="235"/>
      <c r="IC33" s="235"/>
      <c r="ID33" s="235"/>
      <c r="IE33" s="235"/>
      <c r="IF33" s="235"/>
      <c r="IG33" s="235"/>
      <c r="IH33" s="235"/>
      <c r="II33" s="235"/>
      <c r="IJ33" s="235"/>
      <c r="IK33" s="235"/>
      <c r="IL33" s="235"/>
      <c r="IM33" s="235"/>
      <c r="IN33" s="235"/>
      <c r="IO33" s="235"/>
      <c r="IP33" s="235"/>
      <c r="IQ33" s="235"/>
      <c r="IR33" s="235"/>
      <c r="IS33" s="235"/>
      <c r="IT33" s="235"/>
      <c r="IU33" s="235"/>
      <c r="IV33" s="235"/>
      <c r="IW33" s="235"/>
      <c r="IX33" s="235"/>
      <c r="IY33" s="235"/>
      <c r="IZ33" s="235"/>
      <c r="JA33" s="235"/>
      <c r="JB33" s="235"/>
      <c r="JC33" s="235"/>
      <c r="JD33" s="235"/>
      <c r="JE33" s="235"/>
      <c r="JF33" s="235"/>
      <c r="JG33" s="235"/>
      <c r="JH33" s="235"/>
      <c r="JI33" s="235"/>
      <c r="JJ33" s="235"/>
      <c r="JK33" s="235"/>
      <c r="JL33" s="235"/>
      <c r="JM33" s="235"/>
      <c r="JN33" s="235"/>
      <c r="JO33" s="235"/>
      <c r="JP33" s="235"/>
      <c r="JQ33" s="235"/>
      <c r="JR33" s="235"/>
      <c r="JS33" s="235"/>
      <c r="JT33" s="235"/>
      <c r="JU33" s="235"/>
      <c r="JV33" s="235"/>
      <c r="JW33" s="235"/>
      <c r="JX33" s="235"/>
      <c r="JY33" s="235"/>
      <c r="JZ33" s="235"/>
      <c r="KA33" s="235"/>
      <c r="KB33" s="235"/>
      <c r="KC33" s="235"/>
      <c r="KD33" s="235"/>
      <c r="KE33" s="235"/>
      <c r="KF33" s="235"/>
      <c r="KG33" s="235"/>
      <c r="KH33" s="235"/>
      <c r="KI33" s="235"/>
      <c r="KJ33" s="235"/>
      <c r="KK33" s="235"/>
      <c r="KL33" s="235"/>
      <c r="KM33" s="235"/>
      <c r="KN33" s="235"/>
      <c r="KO33" s="235"/>
      <c r="KP33" s="235"/>
      <c r="KQ33" s="235"/>
      <c r="KR33" s="235"/>
      <c r="KS33" s="235"/>
      <c r="KT33" s="235"/>
      <c r="KU33" s="235"/>
      <c r="KV33" s="235"/>
      <c r="KW33" s="235"/>
      <c r="KX33" s="235"/>
      <c r="KY33" s="235"/>
      <c r="KZ33" s="235"/>
      <c r="LA33" s="235"/>
      <c r="LB33" s="235"/>
      <c r="LC33" s="235"/>
      <c r="LD33" s="235"/>
      <c r="LE33" s="235"/>
      <c r="LF33" s="235"/>
      <c r="LG33" s="235"/>
      <c r="LH33" s="235"/>
      <c r="LI33" s="235"/>
      <c r="LJ33" s="235"/>
      <c r="LK33" s="235"/>
      <c r="LL33" s="235"/>
      <c r="LM33" s="235"/>
      <c r="LN33" s="235"/>
      <c r="LO33" s="235"/>
      <c r="LP33" s="235"/>
      <c r="LQ33" s="235"/>
      <c r="LR33" s="235"/>
      <c r="LS33" s="235"/>
      <c r="LT33" s="235"/>
      <c r="LU33" s="235"/>
      <c r="LV33" s="235"/>
      <c r="LW33" s="235"/>
      <c r="LX33" s="235"/>
      <c r="LY33" s="235"/>
      <c r="LZ33" s="235"/>
      <c r="MA33" s="235"/>
      <c r="MB33" s="235"/>
      <c r="MC33" s="235"/>
      <c r="MD33" s="235"/>
      <c r="ME33" s="235"/>
      <c r="MF33" s="235"/>
      <c r="MG33" s="235"/>
      <c r="MH33" s="235"/>
      <c r="MI33" s="235"/>
      <c r="MJ33" s="235"/>
      <c r="MK33" s="235"/>
      <c r="ML33" s="235"/>
      <c r="MM33" s="235"/>
      <c r="MN33" s="235"/>
      <c r="MO33" s="235"/>
      <c r="MP33" s="235"/>
      <c r="MQ33" s="235"/>
      <c r="MR33" s="235"/>
      <c r="MS33" s="235"/>
      <c r="MT33" s="235"/>
      <c r="MU33" s="235"/>
      <c r="MV33" s="235"/>
      <c r="MW33" s="235"/>
      <c r="MX33" s="235"/>
      <c r="MY33" s="235"/>
      <c r="MZ33" s="235"/>
      <c r="NA33" s="235"/>
      <c r="NB33" s="235"/>
      <c r="NC33" s="235"/>
      <c r="ND33" s="235"/>
      <c r="NE33" s="235"/>
      <c r="NF33" s="235"/>
      <c r="NG33" s="235"/>
      <c r="NH33" s="235"/>
      <c r="NI33" s="235"/>
      <c r="NJ33" s="235"/>
      <c r="NK33" s="235"/>
      <c r="NL33" s="235"/>
      <c r="NM33" s="235"/>
      <c r="NN33" s="235"/>
      <c r="NO33" s="235"/>
      <c r="NP33" s="235"/>
      <c r="NQ33" s="235"/>
      <c r="NR33" s="235"/>
      <c r="NS33" s="235"/>
      <c r="NT33" s="235"/>
      <c r="NU33" s="235"/>
      <c r="NV33" s="235"/>
      <c r="NW33" s="235"/>
      <c r="NX33" s="235"/>
      <c r="NY33" s="235"/>
      <c r="NZ33" s="235"/>
      <c r="OA33" s="235"/>
      <c r="OB33" s="235"/>
      <c r="OC33" s="235"/>
      <c r="OD33" s="235"/>
      <c r="OE33" s="235"/>
      <c r="OF33" s="235"/>
      <c r="OG33" s="235"/>
      <c r="OH33" s="235"/>
      <c r="OI33" s="235"/>
      <c r="OJ33" s="235"/>
      <c r="OK33" s="235"/>
      <c r="OL33" s="235"/>
      <c r="OM33" s="235"/>
      <c r="ON33" s="235"/>
      <c r="OO33" s="235"/>
      <c r="OP33" s="235"/>
      <c r="OQ33" s="235"/>
      <c r="OR33" s="235"/>
      <c r="OS33" s="235"/>
      <c r="OT33" s="235"/>
      <c r="OU33" s="235"/>
      <c r="OV33" s="235"/>
      <c r="OW33" s="235"/>
      <c r="OX33" s="235"/>
      <c r="OY33" s="235"/>
      <c r="OZ33" s="235"/>
      <c r="PA33" s="235"/>
      <c r="PB33" s="235"/>
      <c r="PC33" s="235"/>
      <c r="PD33" s="235"/>
      <c r="PE33" s="235"/>
      <c r="PF33" s="235"/>
      <c r="PG33" s="235"/>
      <c r="PH33" s="235"/>
      <c r="PI33" s="235"/>
      <c r="PJ33" s="235"/>
      <c r="PK33" s="235"/>
      <c r="PL33" s="235"/>
      <c r="PM33" s="235"/>
      <c r="PN33" s="235"/>
      <c r="PO33" s="235"/>
      <c r="PP33" s="235"/>
      <c r="PQ33" s="235"/>
      <c r="PR33" s="235"/>
      <c r="PS33" s="235"/>
      <c r="PT33" s="235"/>
      <c r="PU33" s="235"/>
      <c r="PV33" s="235"/>
      <c r="PW33" s="235"/>
      <c r="PX33" s="235"/>
      <c r="PY33" s="235"/>
      <c r="PZ33" s="235"/>
      <c r="QA33" s="235"/>
      <c r="QB33" s="235"/>
      <c r="QC33" s="235"/>
      <c r="QD33" s="235"/>
      <c r="QE33" s="235"/>
      <c r="QF33" s="235"/>
      <c r="QG33" s="235"/>
      <c r="QH33" s="235"/>
      <c r="QI33" s="235"/>
      <c r="QJ33" s="235"/>
      <c r="QK33" s="235"/>
      <c r="QL33" s="235"/>
      <c r="QM33" s="235"/>
      <c r="QN33" s="235"/>
      <c r="QO33" s="235"/>
      <c r="QP33" s="235"/>
      <c r="QQ33" s="235"/>
      <c r="QR33" s="235"/>
      <c r="QS33" s="235"/>
      <c r="QT33" s="235"/>
      <c r="QU33" s="235"/>
      <c r="QV33" s="235"/>
      <c r="QW33" s="235"/>
      <c r="QX33" s="235"/>
      <c r="QY33" s="235"/>
      <c r="QZ33" s="235"/>
      <c r="RA33" s="235"/>
      <c r="RB33" s="235"/>
      <c r="RC33" s="235"/>
      <c r="RD33" s="235"/>
      <c r="RE33" s="235"/>
      <c r="RF33" s="235"/>
      <c r="RG33" s="235"/>
      <c r="RH33" s="235"/>
      <c r="RI33" s="235"/>
      <c r="RJ33" s="235"/>
      <c r="RK33" s="235"/>
      <c r="RL33" s="235"/>
      <c r="RM33" s="235"/>
      <c r="RN33" s="235"/>
      <c r="RO33" s="235"/>
      <c r="RP33" s="235"/>
      <c r="RQ33" s="235"/>
      <c r="RR33" s="235"/>
      <c r="RS33" s="235"/>
      <c r="RT33" s="235"/>
      <c r="RU33" s="235"/>
      <c r="RV33" s="235"/>
      <c r="RW33" s="235"/>
      <c r="RX33" s="235"/>
      <c r="RY33" s="235"/>
      <c r="RZ33" s="235"/>
      <c r="SA33" s="235"/>
      <c r="SB33" s="235"/>
      <c r="SC33" s="235"/>
      <c r="SD33" s="235"/>
      <c r="SE33" s="235"/>
      <c r="SF33" s="235"/>
    </row>
    <row r="34" spans="1:500" x14ac:dyDescent="0.25">
      <c r="A34" s="245" t="s">
        <v>31</v>
      </c>
      <c r="B34" s="234">
        <v>35</v>
      </c>
      <c r="C34" s="234">
        <v>25</v>
      </c>
      <c r="D34" s="234">
        <v>38</v>
      </c>
      <c r="E34" s="234">
        <v>58</v>
      </c>
      <c r="F34" s="234">
        <v>54</v>
      </c>
      <c r="G34" s="234">
        <v>54</v>
      </c>
      <c r="H34" s="234">
        <v>51</v>
      </c>
      <c r="I34" s="234">
        <v>42</v>
      </c>
      <c r="J34" s="234">
        <v>59</v>
      </c>
      <c r="K34" s="234">
        <v>72</v>
      </c>
      <c r="L34" s="234">
        <v>68</v>
      </c>
      <c r="M34" s="234">
        <v>61</v>
      </c>
      <c r="N34" s="234">
        <v>55</v>
      </c>
      <c r="O34" s="234">
        <v>73</v>
      </c>
      <c r="P34" s="234">
        <v>82</v>
      </c>
      <c r="Q34" s="234">
        <v>43</v>
      </c>
      <c r="R34" s="234">
        <v>65</v>
      </c>
      <c r="S34" s="234">
        <v>57</v>
      </c>
      <c r="T34" s="234">
        <v>78</v>
      </c>
      <c r="U34" s="234">
        <v>61</v>
      </c>
      <c r="V34" s="234">
        <v>56</v>
      </c>
      <c r="W34" s="234">
        <v>60</v>
      </c>
      <c r="X34" s="234">
        <v>63</v>
      </c>
      <c r="Y34" s="234">
        <v>74</v>
      </c>
      <c r="Z34" s="234">
        <v>59</v>
      </c>
      <c r="AA34" s="234">
        <v>57</v>
      </c>
      <c r="AB34" s="234">
        <v>58</v>
      </c>
      <c r="AC34" s="234">
        <v>68</v>
      </c>
      <c r="AD34" s="234">
        <v>67</v>
      </c>
      <c r="AE34" s="234">
        <v>77</v>
      </c>
      <c r="AF34" s="234">
        <v>77</v>
      </c>
      <c r="AG34" s="234">
        <v>75</v>
      </c>
      <c r="AH34" s="234">
        <v>76</v>
      </c>
      <c r="AI34" s="234">
        <v>76</v>
      </c>
      <c r="AJ34" s="234">
        <v>79</v>
      </c>
      <c r="AK34" s="234">
        <v>79</v>
      </c>
      <c r="AL34" s="234">
        <v>83</v>
      </c>
      <c r="AM34" s="234">
        <v>81</v>
      </c>
      <c r="AN34" s="234">
        <v>81</v>
      </c>
      <c r="AO34" s="234">
        <v>81</v>
      </c>
      <c r="AP34" s="234">
        <v>59</v>
      </c>
      <c r="AQ34" s="234">
        <v>68</v>
      </c>
      <c r="AR34" s="234">
        <v>68</v>
      </c>
      <c r="AS34" s="234">
        <v>82</v>
      </c>
      <c r="AT34" s="234">
        <v>83</v>
      </c>
      <c r="AU34" s="234">
        <v>82</v>
      </c>
      <c r="AV34" s="234">
        <v>85</v>
      </c>
      <c r="AW34" s="234">
        <v>86</v>
      </c>
      <c r="AX34" s="234">
        <v>89</v>
      </c>
      <c r="AY34" s="234">
        <v>87</v>
      </c>
      <c r="AZ34" s="234">
        <v>87</v>
      </c>
      <c r="BA34" s="234">
        <v>87</v>
      </c>
      <c r="BB34" s="456"/>
      <c r="BC34" s="456"/>
      <c r="BD34" s="456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35"/>
      <c r="BX34" s="235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35"/>
      <c r="CJ34" s="235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35"/>
      <c r="CZ34" s="235"/>
      <c r="DA34" s="235"/>
      <c r="DB34" s="235"/>
      <c r="DC34" s="235"/>
      <c r="DD34" s="235"/>
      <c r="DE34" s="235"/>
      <c r="DF34" s="235"/>
      <c r="DG34" s="235"/>
      <c r="DH34" s="235"/>
      <c r="DI34" s="235"/>
      <c r="DJ34" s="235"/>
      <c r="DK34" s="235"/>
      <c r="DL34" s="235"/>
      <c r="DM34" s="235"/>
      <c r="DN34" s="235"/>
      <c r="DO34" s="235"/>
      <c r="DP34" s="235"/>
      <c r="DQ34" s="235"/>
      <c r="DR34" s="235"/>
      <c r="DS34" s="235"/>
      <c r="DT34" s="235"/>
      <c r="DU34" s="235"/>
      <c r="DV34" s="235"/>
      <c r="DW34" s="235"/>
      <c r="DX34" s="235"/>
      <c r="DY34" s="235"/>
      <c r="DZ34" s="235"/>
      <c r="EA34" s="235"/>
      <c r="EB34" s="235"/>
      <c r="EC34" s="235"/>
      <c r="ED34" s="235"/>
      <c r="EE34" s="235"/>
      <c r="EF34" s="235"/>
      <c r="EG34" s="235"/>
      <c r="EH34" s="235"/>
      <c r="EI34" s="235"/>
      <c r="EJ34" s="235"/>
      <c r="EK34" s="235"/>
      <c r="EL34" s="235"/>
      <c r="EM34" s="235"/>
      <c r="EN34" s="235"/>
      <c r="EO34" s="235"/>
      <c r="EP34" s="235"/>
      <c r="EQ34" s="235"/>
      <c r="ER34" s="235"/>
      <c r="ES34" s="235"/>
      <c r="ET34" s="235"/>
      <c r="EU34" s="235"/>
      <c r="EV34" s="235"/>
      <c r="EW34" s="235"/>
      <c r="EX34" s="235"/>
      <c r="EY34" s="235"/>
      <c r="EZ34" s="235"/>
      <c r="FA34" s="235"/>
      <c r="FB34" s="235"/>
      <c r="FC34" s="235"/>
      <c r="FD34" s="235"/>
      <c r="FE34" s="235"/>
      <c r="FF34" s="235"/>
      <c r="FG34" s="235"/>
      <c r="FH34" s="235"/>
      <c r="FI34" s="235"/>
      <c r="FJ34" s="235"/>
      <c r="FK34" s="235"/>
      <c r="FL34" s="235"/>
      <c r="FM34" s="235"/>
      <c r="FN34" s="235"/>
      <c r="FO34" s="235"/>
      <c r="FP34" s="235"/>
      <c r="FQ34" s="235"/>
      <c r="FR34" s="235"/>
      <c r="FS34" s="235"/>
      <c r="FT34" s="235"/>
      <c r="FU34" s="235"/>
      <c r="FV34" s="235"/>
      <c r="FW34" s="235"/>
      <c r="FX34" s="235"/>
      <c r="FY34" s="235"/>
      <c r="FZ34" s="235"/>
      <c r="GA34" s="235"/>
      <c r="GB34" s="235"/>
      <c r="GC34" s="235"/>
      <c r="GD34" s="235"/>
      <c r="GE34" s="235"/>
      <c r="GF34" s="235"/>
      <c r="GG34" s="235"/>
      <c r="GH34" s="235"/>
      <c r="GI34" s="235"/>
      <c r="GJ34" s="235"/>
      <c r="GK34" s="235"/>
      <c r="GL34" s="235"/>
      <c r="GM34" s="235"/>
      <c r="GN34" s="235"/>
      <c r="GO34" s="235"/>
      <c r="GP34" s="235"/>
      <c r="GQ34" s="235"/>
      <c r="GR34" s="235"/>
      <c r="GS34" s="235"/>
      <c r="GT34" s="235"/>
      <c r="GU34" s="235"/>
      <c r="GV34" s="235"/>
      <c r="GW34" s="235"/>
      <c r="GX34" s="235"/>
      <c r="GY34" s="235"/>
      <c r="GZ34" s="235"/>
      <c r="HA34" s="235"/>
      <c r="HB34" s="235"/>
      <c r="HC34" s="235"/>
      <c r="HD34" s="235"/>
      <c r="HE34" s="235"/>
      <c r="HF34" s="235"/>
      <c r="HG34" s="235"/>
      <c r="HH34" s="235"/>
      <c r="HI34" s="235"/>
      <c r="HJ34" s="235"/>
      <c r="HK34" s="235"/>
      <c r="HL34" s="235"/>
      <c r="HM34" s="235"/>
      <c r="HN34" s="235"/>
      <c r="HO34" s="235"/>
      <c r="HP34" s="235"/>
      <c r="HQ34" s="235"/>
      <c r="HR34" s="235"/>
      <c r="HS34" s="235"/>
      <c r="HT34" s="235"/>
      <c r="HU34" s="235"/>
      <c r="HV34" s="235"/>
      <c r="HW34" s="235"/>
      <c r="HX34" s="235"/>
      <c r="HY34" s="235"/>
      <c r="HZ34" s="235"/>
      <c r="IA34" s="235"/>
      <c r="IB34" s="235"/>
      <c r="IC34" s="235"/>
      <c r="ID34" s="235"/>
      <c r="IE34" s="235"/>
      <c r="IF34" s="235"/>
      <c r="IG34" s="235"/>
      <c r="IH34" s="235"/>
      <c r="II34" s="235"/>
      <c r="IJ34" s="235"/>
      <c r="IK34" s="235"/>
      <c r="IL34" s="235"/>
      <c r="IM34" s="235"/>
      <c r="IN34" s="235"/>
      <c r="IO34" s="235"/>
      <c r="IP34" s="235"/>
      <c r="IQ34" s="235"/>
      <c r="IR34" s="235"/>
      <c r="IS34" s="235"/>
      <c r="IT34" s="235"/>
      <c r="IU34" s="235"/>
      <c r="IV34" s="235"/>
      <c r="IW34" s="235"/>
      <c r="IX34" s="235"/>
      <c r="IY34" s="235"/>
      <c r="IZ34" s="235"/>
      <c r="JA34" s="235"/>
      <c r="JB34" s="235"/>
      <c r="JC34" s="235"/>
      <c r="JD34" s="235"/>
      <c r="JE34" s="235"/>
      <c r="JF34" s="235"/>
      <c r="JG34" s="235"/>
      <c r="JH34" s="235"/>
      <c r="JI34" s="235"/>
      <c r="JJ34" s="235"/>
      <c r="JK34" s="235"/>
      <c r="JL34" s="235"/>
      <c r="JM34" s="235"/>
      <c r="JN34" s="235"/>
      <c r="JO34" s="235"/>
      <c r="JP34" s="235"/>
      <c r="JQ34" s="235"/>
      <c r="JR34" s="235"/>
      <c r="JS34" s="235"/>
      <c r="JT34" s="235"/>
      <c r="JU34" s="235"/>
      <c r="JV34" s="235"/>
      <c r="JW34" s="235"/>
      <c r="JX34" s="235"/>
      <c r="JY34" s="235"/>
      <c r="JZ34" s="235"/>
      <c r="KA34" s="235"/>
      <c r="KB34" s="235"/>
      <c r="KC34" s="235"/>
      <c r="KD34" s="235"/>
      <c r="KE34" s="235"/>
      <c r="KF34" s="235"/>
      <c r="KG34" s="235"/>
      <c r="KH34" s="235"/>
      <c r="KI34" s="235"/>
      <c r="KJ34" s="235"/>
      <c r="KK34" s="235"/>
      <c r="KL34" s="235"/>
      <c r="KM34" s="235"/>
      <c r="KN34" s="235"/>
      <c r="KO34" s="235"/>
      <c r="KP34" s="235"/>
      <c r="KQ34" s="235"/>
      <c r="KR34" s="235"/>
      <c r="KS34" s="235"/>
      <c r="KT34" s="235"/>
      <c r="KU34" s="235"/>
      <c r="KV34" s="235"/>
      <c r="KW34" s="235"/>
      <c r="KX34" s="235"/>
      <c r="KY34" s="235"/>
      <c r="KZ34" s="235"/>
      <c r="LA34" s="235"/>
      <c r="LB34" s="235"/>
      <c r="LC34" s="235"/>
      <c r="LD34" s="235"/>
      <c r="LE34" s="235"/>
      <c r="LF34" s="235"/>
      <c r="LG34" s="235"/>
      <c r="LH34" s="235"/>
      <c r="LI34" s="235"/>
      <c r="LJ34" s="235"/>
      <c r="LK34" s="235"/>
      <c r="LL34" s="235"/>
      <c r="LM34" s="235"/>
      <c r="LN34" s="235"/>
      <c r="LO34" s="235"/>
      <c r="LP34" s="235"/>
      <c r="LQ34" s="235"/>
      <c r="LR34" s="235"/>
      <c r="LS34" s="235"/>
      <c r="LT34" s="235"/>
      <c r="LU34" s="235"/>
      <c r="LV34" s="235"/>
      <c r="LW34" s="235"/>
      <c r="LX34" s="235"/>
      <c r="LY34" s="235"/>
      <c r="LZ34" s="235"/>
      <c r="MA34" s="235"/>
      <c r="MB34" s="235"/>
      <c r="MC34" s="235"/>
      <c r="MD34" s="235"/>
      <c r="ME34" s="235"/>
      <c r="MF34" s="235"/>
      <c r="MG34" s="235"/>
      <c r="MH34" s="235"/>
      <c r="MI34" s="235"/>
      <c r="MJ34" s="235"/>
      <c r="MK34" s="235"/>
      <c r="ML34" s="235"/>
      <c r="MM34" s="235"/>
      <c r="MN34" s="235"/>
      <c r="MO34" s="235"/>
      <c r="MP34" s="235"/>
      <c r="MQ34" s="235"/>
      <c r="MR34" s="235"/>
      <c r="MS34" s="235"/>
      <c r="MT34" s="235"/>
      <c r="MU34" s="235"/>
      <c r="MV34" s="235"/>
      <c r="MW34" s="235"/>
      <c r="MX34" s="235"/>
      <c r="MY34" s="235"/>
      <c r="MZ34" s="235"/>
      <c r="NA34" s="235"/>
      <c r="NB34" s="235"/>
      <c r="NC34" s="235"/>
      <c r="ND34" s="235"/>
      <c r="NE34" s="235"/>
      <c r="NF34" s="235"/>
      <c r="NG34" s="235"/>
      <c r="NH34" s="235"/>
      <c r="NI34" s="235"/>
      <c r="NJ34" s="235"/>
      <c r="NK34" s="235"/>
      <c r="NL34" s="235"/>
      <c r="NM34" s="235"/>
      <c r="NN34" s="235"/>
      <c r="NO34" s="235"/>
      <c r="NP34" s="235"/>
      <c r="NQ34" s="235"/>
      <c r="NR34" s="235"/>
      <c r="NS34" s="235"/>
      <c r="NT34" s="235"/>
      <c r="NU34" s="235"/>
      <c r="NV34" s="235"/>
      <c r="NW34" s="235"/>
      <c r="NX34" s="235"/>
      <c r="NY34" s="235"/>
      <c r="NZ34" s="235"/>
      <c r="OA34" s="235"/>
      <c r="OB34" s="235"/>
      <c r="OC34" s="235"/>
      <c r="OD34" s="235"/>
      <c r="OE34" s="235"/>
      <c r="OF34" s="235"/>
      <c r="OG34" s="235"/>
      <c r="OH34" s="235"/>
      <c r="OI34" s="235"/>
      <c r="OJ34" s="235"/>
      <c r="OK34" s="235"/>
      <c r="OL34" s="235"/>
      <c r="OM34" s="235"/>
      <c r="ON34" s="235"/>
      <c r="OO34" s="235"/>
      <c r="OP34" s="235"/>
      <c r="OQ34" s="235"/>
      <c r="OR34" s="235"/>
      <c r="OS34" s="235"/>
      <c r="OT34" s="235"/>
      <c r="OU34" s="235"/>
      <c r="OV34" s="235"/>
      <c r="OW34" s="235"/>
      <c r="OX34" s="235"/>
      <c r="OY34" s="235"/>
      <c r="OZ34" s="235"/>
      <c r="PA34" s="235"/>
      <c r="PB34" s="235"/>
      <c r="PC34" s="235"/>
      <c r="PD34" s="235"/>
      <c r="PE34" s="235"/>
      <c r="PF34" s="235"/>
      <c r="PG34" s="235"/>
      <c r="PH34" s="235"/>
      <c r="PI34" s="235"/>
      <c r="PJ34" s="235"/>
      <c r="PK34" s="235"/>
      <c r="PL34" s="235"/>
      <c r="PM34" s="235"/>
      <c r="PN34" s="235"/>
      <c r="PO34" s="235"/>
      <c r="PP34" s="235"/>
      <c r="PQ34" s="235"/>
      <c r="PR34" s="235"/>
      <c r="PS34" s="235"/>
      <c r="PT34" s="235"/>
      <c r="PU34" s="235"/>
      <c r="PV34" s="235"/>
      <c r="PW34" s="235"/>
      <c r="PX34" s="235"/>
      <c r="PY34" s="235"/>
      <c r="PZ34" s="235"/>
      <c r="QA34" s="235"/>
      <c r="QB34" s="235"/>
      <c r="QC34" s="235"/>
      <c r="QD34" s="235"/>
      <c r="QE34" s="235"/>
      <c r="QF34" s="235"/>
      <c r="QG34" s="235"/>
      <c r="QH34" s="235"/>
      <c r="QI34" s="235"/>
      <c r="QJ34" s="235"/>
      <c r="QK34" s="235"/>
      <c r="QL34" s="235"/>
      <c r="QM34" s="235"/>
      <c r="QN34" s="235"/>
      <c r="QO34" s="235"/>
      <c r="QP34" s="235"/>
      <c r="QQ34" s="235"/>
      <c r="QR34" s="235"/>
      <c r="QS34" s="235"/>
      <c r="QT34" s="235"/>
      <c r="QU34" s="235"/>
      <c r="QV34" s="235"/>
      <c r="QW34" s="235"/>
      <c r="QX34" s="235"/>
      <c r="QY34" s="235"/>
      <c r="QZ34" s="235"/>
      <c r="RA34" s="235"/>
      <c r="RB34" s="235"/>
      <c r="RC34" s="235"/>
      <c r="RD34" s="235"/>
      <c r="RE34" s="235"/>
      <c r="RF34" s="235"/>
      <c r="RG34" s="235"/>
      <c r="RH34" s="235"/>
      <c r="RI34" s="235"/>
      <c r="RJ34" s="235"/>
      <c r="RK34" s="235"/>
      <c r="RL34" s="235"/>
      <c r="RM34" s="235"/>
      <c r="RN34" s="235"/>
      <c r="RO34" s="235"/>
      <c r="RP34" s="235"/>
      <c r="RQ34" s="235"/>
      <c r="RR34" s="235"/>
      <c r="RS34" s="235"/>
      <c r="RT34" s="235"/>
      <c r="RU34" s="235"/>
      <c r="RV34" s="235"/>
      <c r="RW34" s="235"/>
      <c r="RX34" s="235"/>
      <c r="RY34" s="235"/>
      <c r="RZ34" s="235"/>
      <c r="SA34" s="235"/>
      <c r="SB34" s="235"/>
      <c r="SC34" s="235"/>
      <c r="SD34" s="235"/>
      <c r="SE34" s="235"/>
      <c r="SF34" s="235"/>
    </row>
    <row r="35" spans="1:500" x14ac:dyDescent="0.25">
      <c r="A35" s="246" t="s">
        <v>21</v>
      </c>
      <c r="B35" s="238">
        <v>0.13200000000000001</v>
      </c>
      <c r="C35" s="238">
        <v>0.115</v>
      </c>
      <c r="D35" s="238">
        <v>0.114</v>
      </c>
      <c r="E35" s="238">
        <v>0.19</v>
      </c>
      <c r="F35" s="238">
        <v>0.17899999999999999</v>
      </c>
      <c r="G35" s="238">
        <v>0.155</v>
      </c>
      <c r="H35" s="238">
        <v>0.17599999999999999</v>
      </c>
      <c r="I35" s="238">
        <v>0.223</v>
      </c>
      <c r="J35" s="238">
        <v>0.18</v>
      </c>
      <c r="K35" s="238">
        <v>0.25</v>
      </c>
      <c r="L35" s="238">
        <v>0.222</v>
      </c>
      <c r="M35" s="238">
        <v>0.19400000000000001</v>
      </c>
      <c r="N35" s="238">
        <v>0.17199999999999999</v>
      </c>
      <c r="O35" s="238">
        <v>0.219</v>
      </c>
      <c r="P35" s="238">
        <v>0.245</v>
      </c>
      <c r="Q35" s="238">
        <v>0.126</v>
      </c>
      <c r="R35" s="238">
        <v>0.21199999999999999</v>
      </c>
      <c r="S35" s="238">
        <v>0.154</v>
      </c>
      <c r="T35" s="238">
        <v>0.32400000000000001</v>
      </c>
      <c r="U35" s="238">
        <v>0.18</v>
      </c>
      <c r="V35" s="238">
        <v>0.13600000000000001</v>
      </c>
      <c r="W35" s="238">
        <v>0.153</v>
      </c>
      <c r="X35" s="238">
        <v>0.158</v>
      </c>
      <c r="Y35" s="238">
        <v>0.191</v>
      </c>
      <c r="Z35" s="238">
        <v>0.14899999999999999</v>
      </c>
      <c r="AA35" s="238">
        <v>0.188</v>
      </c>
      <c r="AB35" s="238">
        <v>0.11600000000000001</v>
      </c>
      <c r="AC35" s="238">
        <v>0.186</v>
      </c>
      <c r="AD35" s="238">
        <v>0.154</v>
      </c>
      <c r="AE35" s="238">
        <v>0.156</v>
      </c>
      <c r="AF35" s="238">
        <v>0.155</v>
      </c>
      <c r="AG35" s="238">
        <v>0.152</v>
      </c>
      <c r="AH35" s="238">
        <v>0.154</v>
      </c>
      <c r="AI35" s="238">
        <v>0.19700000000000001</v>
      </c>
      <c r="AJ35" s="238">
        <v>0.20499999999999999</v>
      </c>
      <c r="AK35" s="238">
        <v>0.16</v>
      </c>
      <c r="AL35" s="238">
        <v>0.16800000000000001</v>
      </c>
      <c r="AM35" s="238">
        <v>0.183</v>
      </c>
      <c r="AN35" s="238">
        <v>0.185</v>
      </c>
      <c r="AO35" s="238">
        <v>0.184</v>
      </c>
      <c r="AP35" s="238">
        <v>0.14899999999999999</v>
      </c>
      <c r="AQ35" s="238">
        <v>0.161</v>
      </c>
      <c r="AR35" s="238">
        <v>0.16</v>
      </c>
      <c r="AS35" s="238">
        <v>0.19500000000000001</v>
      </c>
      <c r="AT35" s="238">
        <v>0.16800000000000001</v>
      </c>
      <c r="AU35" s="238">
        <v>0.21299999999999999</v>
      </c>
      <c r="AV35" s="238">
        <v>0.221</v>
      </c>
      <c r="AW35" s="238">
        <v>0.16200000000000001</v>
      </c>
      <c r="AX35" s="238">
        <v>0.16800000000000001</v>
      </c>
      <c r="AY35" s="238">
        <v>0.182</v>
      </c>
      <c r="AZ35" s="238">
        <v>0.17100000000000001</v>
      </c>
      <c r="BA35" s="238">
        <v>0.17</v>
      </c>
      <c r="BB35" s="460"/>
      <c r="BC35" s="460"/>
      <c r="BD35" s="460"/>
      <c r="BE35" s="239"/>
      <c r="BF35" s="239"/>
      <c r="BG35" s="239"/>
      <c r="BH35" s="239"/>
      <c r="BI35" s="239"/>
      <c r="BJ35" s="239"/>
      <c r="BK35" s="239"/>
      <c r="BL35" s="239"/>
      <c r="BM35" s="239"/>
      <c r="BN35" s="239"/>
      <c r="BO35" s="239"/>
      <c r="BP35" s="239"/>
      <c r="BQ35" s="239"/>
      <c r="BR35" s="239"/>
      <c r="BS35" s="239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/>
      <c r="DA35" s="239"/>
      <c r="DB35" s="239"/>
      <c r="DC35" s="239"/>
      <c r="DD35" s="239"/>
      <c r="DE35" s="239"/>
      <c r="DF35" s="239"/>
      <c r="DG35" s="239"/>
      <c r="DH35" s="239"/>
      <c r="DI35" s="239"/>
      <c r="DJ35" s="239"/>
      <c r="DK35" s="239"/>
      <c r="DL35" s="239"/>
      <c r="DM35" s="239"/>
      <c r="DN35" s="239"/>
      <c r="DO35" s="239"/>
      <c r="DP35" s="239"/>
      <c r="DQ35" s="239"/>
      <c r="DR35" s="239"/>
      <c r="DS35" s="239"/>
      <c r="DT35" s="239"/>
      <c r="DU35" s="239"/>
      <c r="DV35" s="239"/>
      <c r="DW35" s="239"/>
      <c r="DX35" s="239"/>
      <c r="DY35" s="239"/>
      <c r="DZ35" s="239"/>
      <c r="EA35" s="239"/>
      <c r="EB35" s="239"/>
      <c r="EC35" s="239"/>
      <c r="ED35" s="239"/>
      <c r="EE35" s="239"/>
      <c r="EF35" s="239"/>
      <c r="EG35" s="239"/>
      <c r="EH35" s="239"/>
      <c r="EI35" s="239"/>
      <c r="EJ35" s="239"/>
      <c r="EK35" s="239"/>
      <c r="EL35" s="239"/>
      <c r="EM35" s="239"/>
      <c r="EN35" s="239"/>
      <c r="EO35" s="239"/>
      <c r="EP35" s="239"/>
      <c r="EQ35" s="239"/>
      <c r="ER35" s="239"/>
      <c r="ES35" s="239"/>
      <c r="ET35" s="239"/>
      <c r="EU35" s="239"/>
      <c r="EV35" s="239"/>
      <c r="EW35" s="239"/>
      <c r="EX35" s="239"/>
      <c r="EY35" s="239"/>
      <c r="EZ35" s="239"/>
      <c r="FA35" s="239"/>
      <c r="FB35" s="239"/>
      <c r="FC35" s="239"/>
      <c r="FD35" s="239"/>
      <c r="FE35" s="239"/>
      <c r="FF35" s="239"/>
      <c r="FG35" s="239"/>
      <c r="FH35" s="239"/>
      <c r="FI35" s="239"/>
      <c r="FJ35" s="239"/>
      <c r="FK35" s="239"/>
      <c r="FL35" s="239"/>
      <c r="FM35" s="239"/>
      <c r="FN35" s="239"/>
      <c r="FO35" s="239"/>
      <c r="FP35" s="239"/>
      <c r="FQ35" s="239"/>
      <c r="FR35" s="239"/>
      <c r="FS35" s="239"/>
      <c r="FT35" s="239"/>
      <c r="FU35" s="239"/>
      <c r="FV35" s="239"/>
      <c r="FW35" s="239"/>
      <c r="FX35" s="239"/>
      <c r="FY35" s="239"/>
      <c r="FZ35" s="239"/>
      <c r="GA35" s="239"/>
      <c r="GB35" s="239"/>
      <c r="GC35" s="239"/>
      <c r="GD35" s="239"/>
      <c r="GE35" s="239"/>
      <c r="GF35" s="239"/>
      <c r="GG35" s="239"/>
      <c r="GH35" s="239"/>
      <c r="GI35" s="239"/>
      <c r="GJ35" s="239"/>
      <c r="GK35" s="239"/>
      <c r="GL35" s="239"/>
      <c r="GM35" s="239"/>
      <c r="GN35" s="239"/>
      <c r="GO35" s="239"/>
      <c r="GP35" s="239"/>
      <c r="GQ35" s="239"/>
      <c r="GR35" s="239"/>
      <c r="GS35" s="239"/>
      <c r="GT35" s="239"/>
      <c r="GU35" s="239"/>
      <c r="GV35" s="239"/>
      <c r="GW35" s="239"/>
      <c r="GX35" s="239"/>
      <c r="GY35" s="239"/>
      <c r="GZ35" s="239"/>
      <c r="HA35" s="239"/>
      <c r="HB35" s="239"/>
      <c r="HC35" s="239"/>
      <c r="HD35" s="239"/>
      <c r="HE35" s="239"/>
      <c r="HF35" s="239"/>
      <c r="HG35" s="239"/>
      <c r="HH35" s="239"/>
      <c r="HI35" s="239"/>
      <c r="HJ35" s="239"/>
      <c r="HK35" s="239"/>
      <c r="HL35" s="239"/>
      <c r="HM35" s="239"/>
      <c r="HN35" s="239"/>
      <c r="HO35" s="239"/>
      <c r="HP35" s="239"/>
      <c r="HQ35" s="239"/>
      <c r="HR35" s="239"/>
      <c r="HS35" s="239"/>
      <c r="HT35" s="239"/>
      <c r="HU35" s="239"/>
      <c r="HV35" s="239"/>
      <c r="HW35" s="239"/>
      <c r="HX35" s="239"/>
      <c r="HY35" s="239"/>
      <c r="HZ35" s="239"/>
      <c r="IA35" s="239"/>
      <c r="IB35" s="239"/>
      <c r="IC35" s="239"/>
      <c r="ID35" s="239"/>
      <c r="IE35" s="239"/>
      <c r="IF35" s="239"/>
      <c r="IG35" s="239"/>
      <c r="IH35" s="239"/>
      <c r="II35" s="239"/>
      <c r="IJ35" s="239"/>
      <c r="IK35" s="239"/>
      <c r="IL35" s="239"/>
      <c r="IM35" s="239"/>
      <c r="IN35" s="239"/>
      <c r="IO35" s="239"/>
      <c r="IP35" s="239"/>
      <c r="IQ35" s="239"/>
      <c r="IR35" s="239"/>
      <c r="IS35" s="239"/>
      <c r="IT35" s="239"/>
      <c r="IU35" s="239"/>
      <c r="IV35" s="239"/>
      <c r="IW35" s="239"/>
      <c r="IX35" s="239"/>
      <c r="IY35" s="239"/>
      <c r="IZ35" s="239"/>
      <c r="JA35" s="239"/>
      <c r="JB35" s="239"/>
      <c r="JC35" s="239"/>
      <c r="JD35" s="239"/>
      <c r="JE35" s="239"/>
      <c r="JF35" s="239"/>
      <c r="JG35" s="239"/>
      <c r="JH35" s="239"/>
      <c r="JI35" s="239"/>
      <c r="JJ35" s="239"/>
      <c r="JK35" s="239"/>
      <c r="JL35" s="239"/>
      <c r="JM35" s="239"/>
      <c r="JN35" s="239"/>
      <c r="JO35" s="239"/>
      <c r="JP35" s="239"/>
      <c r="JQ35" s="239"/>
      <c r="JR35" s="239"/>
      <c r="JS35" s="239"/>
      <c r="JT35" s="239"/>
      <c r="JU35" s="239"/>
      <c r="JV35" s="239"/>
      <c r="JW35" s="239"/>
      <c r="JX35" s="239"/>
      <c r="JY35" s="239"/>
      <c r="JZ35" s="239"/>
      <c r="KA35" s="239"/>
      <c r="KB35" s="239"/>
      <c r="KC35" s="239"/>
      <c r="KD35" s="239"/>
      <c r="KE35" s="239"/>
      <c r="KF35" s="239"/>
      <c r="KG35" s="239"/>
      <c r="KH35" s="239"/>
      <c r="KI35" s="239"/>
      <c r="KJ35" s="239"/>
      <c r="KK35" s="239"/>
      <c r="KL35" s="239"/>
      <c r="KM35" s="239"/>
      <c r="KN35" s="239"/>
      <c r="KO35" s="239"/>
      <c r="KP35" s="239"/>
      <c r="KQ35" s="239"/>
      <c r="KR35" s="239"/>
      <c r="KS35" s="239"/>
      <c r="KT35" s="239"/>
      <c r="KU35" s="239"/>
      <c r="KV35" s="239"/>
      <c r="KW35" s="239"/>
      <c r="KX35" s="239"/>
      <c r="KY35" s="239"/>
      <c r="KZ35" s="239"/>
      <c r="LA35" s="239"/>
      <c r="LB35" s="239"/>
      <c r="LC35" s="239"/>
      <c r="LD35" s="239"/>
      <c r="LE35" s="239"/>
      <c r="LF35" s="239"/>
      <c r="LG35" s="239"/>
      <c r="LH35" s="239"/>
      <c r="LI35" s="239"/>
      <c r="LJ35" s="239"/>
      <c r="LK35" s="239"/>
      <c r="LL35" s="239"/>
      <c r="LM35" s="239"/>
      <c r="LN35" s="239"/>
      <c r="LO35" s="239"/>
      <c r="LP35" s="239"/>
      <c r="LQ35" s="239"/>
      <c r="LR35" s="239"/>
      <c r="LS35" s="239"/>
      <c r="LT35" s="239"/>
      <c r="LU35" s="239"/>
      <c r="LV35" s="239"/>
      <c r="LW35" s="239"/>
      <c r="LX35" s="239"/>
      <c r="LY35" s="239"/>
      <c r="LZ35" s="239"/>
      <c r="MA35" s="239"/>
      <c r="MB35" s="239"/>
      <c r="MC35" s="239"/>
      <c r="MD35" s="239"/>
      <c r="ME35" s="239"/>
      <c r="MF35" s="239"/>
      <c r="MG35" s="239"/>
      <c r="MH35" s="239"/>
      <c r="MI35" s="239"/>
      <c r="MJ35" s="239"/>
      <c r="MK35" s="239"/>
      <c r="ML35" s="239"/>
      <c r="MM35" s="239"/>
      <c r="MN35" s="239"/>
      <c r="MO35" s="239"/>
      <c r="MP35" s="239"/>
      <c r="MQ35" s="239"/>
      <c r="MR35" s="239"/>
      <c r="MS35" s="239"/>
      <c r="MT35" s="239"/>
      <c r="MU35" s="239"/>
      <c r="MV35" s="239"/>
      <c r="MW35" s="239"/>
      <c r="MX35" s="239"/>
      <c r="MY35" s="239"/>
      <c r="MZ35" s="239"/>
      <c r="NA35" s="239"/>
      <c r="NB35" s="239"/>
      <c r="NC35" s="239"/>
      <c r="ND35" s="239"/>
      <c r="NE35" s="239"/>
      <c r="NF35" s="239"/>
      <c r="NG35" s="239"/>
      <c r="NH35" s="239"/>
      <c r="NI35" s="239"/>
      <c r="NJ35" s="239"/>
      <c r="NK35" s="239"/>
      <c r="NL35" s="239"/>
      <c r="NM35" s="239"/>
      <c r="NN35" s="239"/>
      <c r="NO35" s="239"/>
      <c r="NP35" s="239"/>
      <c r="NQ35" s="239"/>
      <c r="NR35" s="239"/>
      <c r="NS35" s="239"/>
      <c r="NT35" s="239"/>
      <c r="NU35" s="239"/>
      <c r="NV35" s="239"/>
      <c r="NW35" s="239"/>
      <c r="NX35" s="239"/>
      <c r="NY35" s="239"/>
      <c r="NZ35" s="239"/>
      <c r="OA35" s="239"/>
      <c r="OB35" s="239"/>
      <c r="OC35" s="239"/>
      <c r="OD35" s="239"/>
      <c r="OE35" s="239"/>
      <c r="OF35" s="239"/>
      <c r="OG35" s="239"/>
      <c r="OH35" s="239"/>
      <c r="OI35" s="239"/>
      <c r="OJ35" s="239"/>
      <c r="OK35" s="239"/>
      <c r="OL35" s="239"/>
      <c r="OM35" s="239"/>
      <c r="ON35" s="239"/>
      <c r="OO35" s="239"/>
      <c r="OP35" s="239"/>
      <c r="OQ35" s="239"/>
      <c r="OR35" s="239"/>
      <c r="OS35" s="239"/>
      <c r="OT35" s="239"/>
      <c r="OU35" s="239"/>
      <c r="OV35" s="239"/>
      <c r="OW35" s="239"/>
      <c r="OX35" s="239"/>
      <c r="OY35" s="239"/>
      <c r="OZ35" s="239"/>
      <c r="PA35" s="239"/>
      <c r="PB35" s="239"/>
      <c r="PC35" s="239"/>
      <c r="PD35" s="239"/>
      <c r="PE35" s="239"/>
      <c r="PF35" s="239"/>
      <c r="PG35" s="239"/>
      <c r="PH35" s="239"/>
      <c r="PI35" s="239"/>
      <c r="PJ35" s="239"/>
      <c r="PK35" s="239"/>
      <c r="PL35" s="239"/>
      <c r="PM35" s="239"/>
      <c r="PN35" s="239"/>
      <c r="PO35" s="239"/>
      <c r="PP35" s="239"/>
      <c r="PQ35" s="239"/>
      <c r="PR35" s="239"/>
      <c r="PS35" s="239"/>
      <c r="PT35" s="239"/>
      <c r="PU35" s="239"/>
      <c r="PV35" s="239"/>
      <c r="PW35" s="239"/>
      <c r="PX35" s="239"/>
      <c r="PY35" s="239"/>
      <c r="PZ35" s="239"/>
      <c r="QA35" s="239"/>
      <c r="QB35" s="239"/>
      <c r="QC35" s="239"/>
      <c r="QD35" s="239"/>
      <c r="QE35" s="239"/>
      <c r="QF35" s="239"/>
      <c r="QG35" s="239"/>
      <c r="QH35" s="239"/>
      <c r="QI35" s="239"/>
      <c r="QJ35" s="239"/>
      <c r="QK35" s="239"/>
      <c r="QL35" s="239"/>
      <c r="QM35" s="239"/>
      <c r="QN35" s="239"/>
      <c r="QO35" s="239"/>
      <c r="QP35" s="239"/>
      <c r="QQ35" s="239"/>
      <c r="QR35" s="239"/>
      <c r="QS35" s="239"/>
      <c r="QT35" s="239"/>
      <c r="QU35" s="239"/>
      <c r="QV35" s="239"/>
      <c r="QW35" s="239"/>
      <c r="QX35" s="239"/>
      <c r="QY35" s="239"/>
      <c r="QZ35" s="239"/>
      <c r="RA35" s="239"/>
      <c r="RB35" s="239"/>
      <c r="RC35" s="239"/>
      <c r="RD35" s="239"/>
      <c r="RE35" s="239"/>
      <c r="RF35" s="239"/>
      <c r="RG35" s="239"/>
      <c r="RH35" s="239"/>
      <c r="RI35" s="239"/>
      <c r="RJ35" s="239"/>
      <c r="RK35" s="239"/>
      <c r="RL35" s="239"/>
      <c r="RM35" s="239"/>
      <c r="RN35" s="239"/>
      <c r="RO35" s="239"/>
      <c r="RP35" s="239"/>
      <c r="RQ35" s="239"/>
      <c r="RR35" s="239"/>
      <c r="RS35" s="239"/>
      <c r="RT35" s="239"/>
      <c r="RU35" s="239"/>
      <c r="RV35" s="239"/>
      <c r="RW35" s="239"/>
      <c r="RX35" s="239"/>
      <c r="RY35" s="239"/>
      <c r="RZ35" s="239"/>
      <c r="SA35" s="239"/>
      <c r="SB35" s="239"/>
      <c r="SC35" s="239"/>
      <c r="SD35" s="239"/>
      <c r="SE35" s="239"/>
      <c r="SF35" s="239"/>
    </row>
    <row r="36" spans="1:500" x14ac:dyDescent="0.25">
      <c r="A36" s="245" t="s">
        <v>32</v>
      </c>
      <c r="B36" s="234">
        <v>21</v>
      </c>
      <c r="C36" s="234">
        <v>20</v>
      </c>
      <c r="D36" s="234">
        <v>10</v>
      </c>
      <c r="E36" s="234">
        <v>31</v>
      </c>
      <c r="F36" s="234">
        <v>21</v>
      </c>
      <c r="G36" s="234">
        <v>24</v>
      </c>
      <c r="H36" s="234">
        <v>24</v>
      </c>
      <c r="I36" s="234">
        <v>14</v>
      </c>
      <c r="J36" s="234">
        <v>23</v>
      </c>
      <c r="K36" s="234">
        <v>25</v>
      </c>
      <c r="L36" s="234">
        <v>22</v>
      </c>
      <c r="M36" s="234">
        <v>23</v>
      </c>
      <c r="N36" s="234">
        <v>26</v>
      </c>
      <c r="O36" s="234">
        <v>29</v>
      </c>
      <c r="P36" s="234">
        <v>22</v>
      </c>
      <c r="Q36" s="234">
        <v>25</v>
      </c>
      <c r="R36" s="234">
        <v>24</v>
      </c>
      <c r="S36" s="234">
        <v>27</v>
      </c>
      <c r="T36" s="234">
        <v>35</v>
      </c>
      <c r="U36" s="234">
        <v>30</v>
      </c>
      <c r="V36" s="234">
        <v>29</v>
      </c>
      <c r="W36" s="234">
        <v>24</v>
      </c>
      <c r="X36" s="234">
        <v>23</v>
      </c>
      <c r="Y36" s="234">
        <v>31</v>
      </c>
      <c r="Z36" s="234">
        <v>31</v>
      </c>
      <c r="AA36" s="234">
        <v>33</v>
      </c>
      <c r="AB36" s="234">
        <v>36</v>
      </c>
      <c r="AC36" s="234">
        <v>35</v>
      </c>
      <c r="AD36" s="234">
        <v>39</v>
      </c>
      <c r="AE36" s="234">
        <v>40</v>
      </c>
      <c r="AF36" s="234">
        <v>40</v>
      </c>
      <c r="AG36" s="234">
        <v>41</v>
      </c>
      <c r="AH36" s="234">
        <v>41</v>
      </c>
      <c r="AI36" s="234">
        <v>40</v>
      </c>
      <c r="AJ36" s="234">
        <v>40</v>
      </c>
      <c r="AK36" s="234">
        <v>40</v>
      </c>
      <c r="AL36" s="234">
        <v>40</v>
      </c>
      <c r="AM36" s="234">
        <v>40</v>
      </c>
      <c r="AN36" s="234">
        <v>40</v>
      </c>
      <c r="AO36" s="234">
        <v>40</v>
      </c>
      <c r="AP36" s="234">
        <v>31</v>
      </c>
      <c r="AQ36" s="234">
        <v>33</v>
      </c>
      <c r="AR36" s="234">
        <v>33</v>
      </c>
      <c r="AS36" s="234">
        <v>43</v>
      </c>
      <c r="AT36" s="234">
        <v>43</v>
      </c>
      <c r="AU36" s="234">
        <v>42</v>
      </c>
      <c r="AV36" s="234">
        <v>42</v>
      </c>
      <c r="AW36" s="234">
        <v>42</v>
      </c>
      <c r="AX36" s="234">
        <v>42</v>
      </c>
      <c r="AY36" s="234">
        <v>42</v>
      </c>
      <c r="AZ36" s="234">
        <v>42</v>
      </c>
      <c r="BA36" s="234">
        <v>42</v>
      </c>
      <c r="BB36" s="456"/>
      <c r="BC36" s="456"/>
      <c r="BD36" s="456"/>
      <c r="BE36" s="235"/>
      <c r="BF36" s="235"/>
      <c r="BG36" s="235"/>
      <c r="BH36" s="235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35"/>
      <c r="BX36" s="235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35"/>
      <c r="CJ36" s="235"/>
      <c r="CK36" s="235"/>
      <c r="CL36" s="235"/>
      <c r="CM36" s="235"/>
      <c r="CN36" s="235"/>
      <c r="CO36" s="235"/>
      <c r="CP36" s="235"/>
      <c r="CQ36" s="235"/>
      <c r="CR36" s="235"/>
      <c r="CS36" s="235"/>
      <c r="CT36" s="235"/>
      <c r="CU36" s="235"/>
      <c r="CV36" s="235"/>
      <c r="CW36" s="235"/>
      <c r="CX36" s="235"/>
      <c r="CY36" s="235"/>
      <c r="CZ36" s="235"/>
      <c r="DA36" s="235"/>
      <c r="DB36" s="235"/>
      <c r="DC36" s="235"/>
      <c r="DD36" s="235"/>
      <c r="DE36" s="235"/>
      <c r="DF36" s="235"/>
      <c r="DG36" s="235"/>
      <c r="DH36" s="235"/>
      <c r="DI36" s="235"/>
      <c r="DJ36" s="235"/>
      <c r="DK36" s="235"/>
      <c r="DL36" s="235"/>
      <c r="DM36" s="235"/>
      <c r="DN36" s="235"/>
      <c r="DO36" s="235"/>
      <c r="DP36" s="235"/>
      <c r="DQ36" s="235"/>
      <c r="DR36" s="235"/>
      <c r="DS36" s="235"/>
      <c r="DT36" s="235"/>
      <c r="DU36" s="235"/>
      <c r="DV36" s="235"/>
      <c r="DW36" s="235"/>
      <c r="DX36" s="235"/>
      <c r="DY36" s="235"/>
      <c r="DZ36" s="235"/>
      <c r="EA36" s="235"/>
      <c r="EB36" s="235"/>
      <c r="EC36" s="235"/>
      <c r="ED36" s="235"/>
      <c r="EE36" s="235"/>
      <c r="EF36" s="235"/>
      <c r="EG36" s="235"/>
      <c r="EH36" s="235"/>
      <c r="EI36" s="235"/>
      <c r="EJ36" s="235"/>
      <c r="EK36" s="235"/>
      <c r="EL36" s="235"/>
      <c r="EM36" s="235"/>
      <c r="EN36" s="235"/>
      <c r="EO36" s="235"/>
      <c r="EP36" s="235"/>
      <c r="EQ36" s="235"/>
      <c r="ER36" s="235"/>
      <c r="ES36" s="235"/>
      <c r="ET36" s="235"/>
      <c r="EU36" s="235"/>
      <c r="EV36" s="235"/>
      <c r="EW36" s="235"/>
      <c r="EX36" s="235"/>
      <c r="EY36" s="235"/>
      <c r="EZ36" s="235"/>
      <c r="FA36" s="235"/>
      <c r="FB36" s="235"/>
      <c r="FC36" s="235"/>
      <c r="FD36" s="235"/>
      <c r="FE36" s="235"/>
      <c r="FF36" s="235"/>
      <c r="FG36" s="235"/>
      <c r="FH36" s="235"/>
      <c r="FI36" s="235"/>
      <c r="FJ36" s="235"/>
      <c r="FK36" s="235"/>
      <c r="FL36" s="235"/>
      <c r="FM36" s="235"/>
      <c r="FN36" s="235"/>
      <c r="FO36" s="235"/>
      <c r="FP36" s="235"/>
      <c r="FQ36" s="235"/>
      <c r="FR36" s="235"/>
      <c r="FS36" s="235"/>
      <c r="FT36" s="235"/>
      <c r="FU36" s="235"/>
      <c r="FV36" s="235"/>
      <c r="FW36" s="235"/>
      <c r="FX36" s="235"/>
      <c r="FY36" s="235"/>
      <c r="FZ36" s="235"/>
      <c r="GA36" s="235"/>
      <c r="GB36" s="235"/>
      <c r="GC36" s="235"/>
      <c r="GD36" s="235"/>
      <c r="GE36" s="235"/>
      <c r="GF36" s="235"/>
      <c r="GG36" s="235"/>
      <c r="GH36" s="235"/>
      <c r="GI36" s="235"/>
      <c r="GJ36" s="235"/>
      <c r="GK36" s="235"/>
      <c r="GL36" s="235"/>
      <c r="GM36" s="235"/>
      <c r="GN36" s="235"/>
      <c r="GO36" s="235"/>
      <c r="GP36" s="235"/>
      <c r="GQ36" s="235"/>
      <c r="GR36" s="235"/>
      <c r="GS36" s="235"/>
      <c r="GT36" s="235"/>
      <c r="GU36" s="235"/>
      <c r="GV36" s="235"/>
      <c r="GW36" s="235"/>
      <c r="GX36" s="235"/>
      <c r="GY36" s="235"/>
      <c r="GZ36" s="235"/>
      <c r="HA36" s="235"/>
      <c r="HB36" s="235"/>
      <c r="HC36" s="235"/>
      <c r="HD36" s="235"/>
      <c r="HE36" s="235"/>
      <c r="HF36" s="235"/>
      <c r="HG36" s="235"/>
      <c r="HH36" s="235"/>
      <c r="HI36" s="235"/>
      <c r="HJ36" s="235"/>
      <c r="HK36" s="235"/>
      <c r="HL36" s="235"/>
      <c r="HM36" s="235"/>
      <c r="HN36" s="235"/>
      <c r="HO36" s="235"/>
      <c r="HP36" s="235"/>
      <c r="HQ36" s="235"/>
      <c r="HR36" s="235"/>
      <c r="HS36" s="235"/>
      <c r="HT36" s="235"/>
      <c r="HU36" s="235"/>
      <c r="HV36" s="235"/>
      <c r="HW36" s="235"/>
      <c r="HX36" s="235"/>
      <c r="HY36" s="235"/>
      <c r="HZ36" s="235"/>
      <c r="IA36" s="235"/>
      <c r="IB36" s="235"/>
      <c r="IC36" s="235"/>
      <c r="ID36" s="235"/>
      <c r="IE36" s="235"/>
      <c r="IF36" s="235"/>
      <c r="IG36" s="235"/>
      <c r="IH36" s="235"/>
      <c r="II36" s="235"/>
      <c r="IJ36" s="235"/>
      <c r="IK36" s="235"/>
      <c r="IL36" s="235"/>
      <c r="IM36" s="235"/>
      <c r="IN36" s="235"/>
      <c r="IO36" s="235"/>
      <c r="IP36" s="235"/>
      <c r="IQ36" s="235"/>
      <c r="IR36" s="235"/>
      <c r="IS36" s="235"/>
      <c r="IT36" s="235"/>
      <c r="IU36" s="235"/>
      <c r="IV36" s="235"/>
      <c r="IW36" s="235"/>
      <c r="IX36" s="235"/>
      <c r="IY36" s="235"/>
      <c r="IZ36" s="235"/>
      <c r="JA36" s="235"/>
      <c r="JB36" s="235"/>
      <c r="JC36" s="235"/>
      <c r="JD36" s="235"/>
      <c r="JE36" s="235"/>
      <c r="JF36" s="235"/>
      <c r="JG36" s="235"/>
      <c r="JH36" s="235"/>
      <c r="JI36" s="235"/>
      <c r="JJ36" s="235"/>
      <c r="JK36" s="235"/>
      <c r="JL36" s="235"/>
      <c r="JM36" s="235"/>
      <c r="JN36" s="235"/>
      <c r="JO36" s="235"/>
      <c r="JP36" s="235"/>
      <c r="JQ36" s="235"/>
      <c r="JR36" s="235"/>
      <c r="JS36" s="235"/>
      <c r="JT36" s="235"/>
      <c r="JU36" s="235"/>
      <c r="JV36" s="235"/>
      <c r="JW36" s="235"/>
      <c r="JX36" s="235"/>
      <c r="JY36" s="235"/>
      <c r="JZ36" s="235"/>
      <c r="KA36" s="235"/>
      <c r="KB36" s="235"/>
      <c r="KC36" s="235"/>
      <c r="KD36" s="235"/>
      <c r="KE36" s="235"/>
      <c r="KF36" s="235"/>
      <c r="KG36" s="235"/>
      <c r="KH36" s="235"/>
      <c r="KI36" s="235"/>
      <c r="KJ36" s="235"/>
      <c r="KK36" s="235"/>
      <c r="KL36" s="235"/>
      <c r="KM36" s="235"/>
      <c r="KN36" s="235"/>
      <c r="KO36" s="235"/>
      <c r="KP36" s="235"/>
      <c r="KQ36" s="235"/>
      <c r="KR36" s="235"/>
      <c r="KS36" s="235"/>
      <c r="KT36" s="235"/>
      <c r="KU36" s="235"/>
      <c r="KV36" s="235"/>
      <c r="KW36" s="235"/>
      <c r="KX36" s="235"/>
      <c r="KY36" s="235"/>
      <c r="KZ36" s="235"/>
      <c r="LA36" s="235"/>
      <c r="LB36" s="235"/>
      <c r="LC36" s="235"/>
      <c r="LD36" s="235"/>
      <c r="LE36" s="235"/>
      <c r="LF36" s="235"/>
      <c r="LG36" s="235"/>
      <c r="LH36" s="235"/>
      <c r="LI36" s="235"/>
      <c r="LJ36" s="235"/>
      <c r="LK36" s="235"/>
      <c r="LL36" s="235"/>
      <c r="LM36" s="235"/>
      <c r="LN36" s="235"/>
      <c r="LO36" s="235"/>
      <c r="LP36" s="235"/>
      <c r="LQ36" s="235"/>
      <c r="LR36" s="235"/>
      <c r="LS36" s="235"/>
      <c r="LT36" s="235"/>
      <c r="LU36" s="235"/>
      <c r="LV36" s="235"/>
      <c r="LW36" s="235"/>
      <c r="LX36" s="235"/>
      <c r="LY36" s="235"/>
      <c r="LZ36" s="235"/>
      <c r="MA36" s="235"/>
      <c r="MB36" s="235"/>
      <c r="MC36" s="235"/>
      <c r="MD36" s="235"/>
      <c r="ME36" s="235"/>
      <c r="MF36" s="235"/>
      <c r="MG36" s="235"/>
      <c r="MH36" s="235"/>
      <c r="MI36" s="235"/>
      <c r="MJ36" s="235"/>
      <c r="MK36" s="235"/>
      <c r="ML36" s="235"/>
      <c r="MM36" s="235"/>
      <c r="MN36" s="235"/>
      <c r="MO36" s="235"/>
      <c r="MP36" s="235"/>
      <c r="MQ36" s="235"/>
      <c r="MR36" s="235"/>
      <c r="MS36" s="235"/>
      <c r="MT36" s="235"/>
      <c r="MU36" s="235"/>
      <c r="MV36" s="235"/>
      <c r="MW36" s="235"/>
      <c r="MX36" s="235"/>
      <c r="MY36" s="235"/>
      <c r="MZ36" s="235"/>
      <c r="NA36" s="235"/>
      <c r="NB36" s="235"/>
      <c r="NC36" s="235"/>
      <c r="ND36" s="235"/>
      <c r="NE36" s="235"/>
      <c r="NF36" s="235"/>
      <c r="NG36" s="235"/>
      <c r="NH36" s="235"/>
      <c r="NI36" s="235"/>
      <c r="NJ36" s="235"/>
      <c r="NK36" s="235"/>
      <c r="NL36" s="235"/>
      <c r="NM36" s="235"/>
      <c r="NN36" s="235"/>
      <c r="NO36" s="235"/>
      <c r="NP36" s="235"/>
      <c r="NQ36" s="235"/>
      <c r="NR36" s="235"/>
      <c r="NS36" s="235"/>
      <c r="NT36" s="235"/>
      <c r="NU36" s="235"/>
      <c r="NV36" s="235"/>
      <c r="NW36" s="235"/>
      <c r="NX36" s="235"/>
      <c r="NY36" s="235"/>
      <c r="NZ36" s="235"/>
      <c r="OA36" s="235"/>
      <c r="OB36" s="235"/>
      <c r="OC36" s="235"/>
      <c r="OD36" s="235"/>
      <c r="OE36" s="235"/>
      <c r="OF36" s="235"/>
      <c r="OG36" s="235"/>
      <c r="OH36" s="235"/>
      <c r="OI36" s="235"/>
      <c r="OJ36" s="235"/>
      <c r="OK36" s="235"/>
      <c r="OL36" s="235"/>
      <c r="OM36" s="235"/>
      <c r="ON36" s="235"/>
      <c r="OO36" s="235"/>
      <c r="OP36" s="235"/>
      <c r="OQ36" s="235"/>
      <c r="OR36" s="235"/>
      <c r="OS36" s="235"/>
      <c r="OT36" s="235"/>
      <c r="OU36" s="235"/>
      <c r="OV36" s="235"/>
      <c r="OW36" s="235"/>
      <c r="OX36" s="235"/>
      <c r="OY36" s="235"/>
      <c r="OZ36" s="235"/>
      <c r="PA36" s="235"/>
      <c r="PB36" s="235"/>
      <c r="PC36" s="235"/>
      <c r="PD36" s="235"/>
      <c r="PE36" s="235"/>
      <c r="PF36" s="235"/>
      <c r="PG36" s="235"/>
      <c r="PH36" s="235"/>
      <c r="PI36" s="235"/>
      <c r="PJ36" s="235"/>
      <c r="PK36" s="235"/>
      <c r="PL36" s="235"/>
      <c r="PM36" s="235"/>
      <c r="PN36" s="235"/>
      <c r="PO36" s="235"/>
      <c r="PP36" s="235"/>
      <c r="PQ36" s="235"/>
      <c r="PR36" s="235"/>
      <c r="PS36" s="235"/>
      <c r="PT36" s="235"/>
      <c r="PU36" s="235"/>
      <c r="PV36" s="235"/>
      <c r="PW36" s="235"/>
      <c r="PX36" s="235"/>
      <c r="PY36" s="235"/>
      <c r="PZ36" s="235"/>
      <c r="QA36" s="235"/>
      <c r="QB36" s="235"/>
      <c r="QC36" s="235"/>
      <c r="QD36" s="235"/>
      <c r="QE36" s="235"/>
      <c r="QF36" s="235"/>
      <c r="QG36" s="235"/>
      <c r="QH36" s="235"/>
      <c r="QI36" s="235"/>
      <c r="QJ36" s="235"/>
      <c r="QK36" s="235"/>
      <c r="QL36" s="235"/>
      <c r="QM36" s="235"/>
      <c r="QN36" s="235"/>
      <c r="QO36" s="235"/>
      <c r="QP36" s="235"/>
      <c r="QQ36" s="235"/>
      <c r="QR36" s="235"/>
      <c r="QS36" s="235"/>
      <c r="QT36" s="235"/>
      <c r="QU36" s="235"/>
      <c r="QV36" s="235"/>
      <c r="QW36" s="235"/>
      <c r="QX36" s="235"/>
      <c r="QY36" s="235"/>
      <c r="QZ36" s="235"/>
      <c r="RA36" s="235"/>
      <c r="RB36" s="235"/>
      <c r="RC36" s="235"/>
      <c r="RD36" s="235"/>
      <c r="RE36" s="235"/>
      <c r="RF36" s="235"/>
      <c r="RG36" s="235"/>
      <c r="RH36" s="235"/>
      <c r="RI36" s="235"/>
      <c r="RJ36" s="235"/>
      <c r="RK36" s="235"/>
      <c r="RL36" s="235"/>
      <c r="RM36" s="235"/>
      <c r="RN36" s="235"/>
      <c r="RO36" s="235"/>
      <c r="RP36" s="235"/>
      <c r="RQ36" s="235"/>
      <c r="RR36" s="235"/>
      <c r="RS36" s="235"/>
      <c r="RT36" s="235"/>
      <c r="RU36" s="235"/>
      <c r="RV36" s="235"/>
      <c r="RW36" s="235"/>
      <c r="RX36" s="235"/>
      <c r="RY36" s="235"/>
      <c r="RZ36" s="235"/>
      <c r="SA36" s="235"/>
      <c r="SB36" s="235"/>
      <c r="SC36" s="235"/>
      <c r="SD36" s="235"/>
      <c r="SE36" s="235"/>
      <c r="SF36" s="235"/>
    </row>
    <row r="37" spans="1:500" x14ac:dyDescent="0.25">
      <c r="A37" s="246" t="s">
        <v>21</v>
      </c>
      <c r="B37" s="238">
        <v>7.8E-2</v>
      </c>
      <c r="C37" s="238">
        <v>0.09</v>
      </c>
      <c r="D37" s="238">
        <v>3.2000000000000001E-2</v>
      </c>
      <c r="E37" s="238">
        <v>0.10299999999999999</v>
      </c>
      <c r="F37" s="238">
        <v>6.9000000000000006E-2</v>
      </c>
      <c r="G37" s="238">
        <v>6.8000000000000005E-2</v>
      </c>
      <c r="H37" s="238">
        <v>8.4000000000000005E-2</v>
      </c>
      <c r="I37" s="238">
        <v>7.6999999999999999E-2</v>
      </c>
      <c r="J37" s="238">
        <v>7.0000000000000007E-2</v>
      </c>
      <c r="K37" s="238">
        <v>8.5999999999999993E-2</v>
      </c>
      <c r="L37" s="238">
        <v>7.2999999999999995E-2</v>
      </c>
      <c r="M37" s="238">
        <v>7.2999999999999995E-2</v>
      </c>
      <c r="N37" s="238">
        <v>7.9000000000000001E-2</v>
      </c>
      <c r="O37" s="238">
        <v>8.5999999999999993E-2</v>
      </c>
      <c r="P37" s="238">
        <v>6.6000000000000003E-2</v>
      </c>
      <c r="Q37" s="238">
        <v>7.1999999999999995E-2</v>
      </c>
      <c r="R37" s="238">
        <v>7.9000000000000001E-2</v>
      </c>
      <c r="S37" s="238">
        <v>7.2999999999999995E-2</v>
      </c>
      <c r="T37" s="238">
        <v>0.14599999999999999</v>
      </c>
      <c r="U37" s="238">
        <v>8.6999999999999994E-2</v>
      </c>
      <c r="V37" s="238">
        <v>6.9000000000000006E-2</v>
      </c>
      <c r="W37" s="238">
        <v>6.2E-2</v>
      </c>
      <c r="X37" s="238">
        <v>5.8000000000000003E-2</v>
      </c>
      <c r="Y37" s="238">
        <v>7.9000000000000001E-2</v>
      </c>
      <c r="Z37" s="238">
        <v>7.9000000000000001E-2</v>
      </c>
      <c r="AA37" s="238">
        <v>0.108</v>
      </c>
      <c r="AB37" s="238">
        <v>7.2999999999999995E-2</v>
      </c>
      <c r="AC37" s="238">
        <v>9.5000000000000001E-2</v>
      </c>
      <c r="AD37" s="238">
        <v>0.09</v>
      </c>
      <c r="AE37" s="238">
        <v>0.08</v>
      </c>
      <c r="AF37" s="238">
        <v>0.08</v>
      </c>
      <c r="AG37" s="238">
        <v>8.3000000000000004E-2</v>
      </c>
      <c r="AH37" s="238">
        <v>8.3000000000000004E-2</v>
      </c>
      <c r="AI37" s="238">
        <v>0.104</v>
      </c>
      <c r="AJ37" s="238">
        <v>0.105</v>
      </c>
      <c r="AK37" s="238">
        <v>8.2000000000000003E-2</v>
      </c>
      <c r="AL37" s="238">
        <v>8.2000000000000003E-2</v>
      </c>
      <c r="AM37" s="238">
        <v>9.0999999999999998E-2</v>
      </c>
      <c r="AN37" s="238">
        <v>9.0999999999999998E-2</v>
      </c>
      <c r="AO37" s="238">
        <v>9.0999999999999998E-2</v>
      </c>
      <c r="AP37" s="238">
        <v>7.9000000000000001E-2</v>
      </c>
      <c r="AQ37" s="238">
        <v>7.9000000000000001E-2</v>
      </c>
      <c r="AR37" s="238">
        <v>7.9000000000000001E-2</v>
      </c>
      <c r="AS37" s="238">
        <v>0.10199999999999999</v>
      </c>
      <c r="AT37" s="238">
        <v>8.6999999999999994E-2</v>
      </c>
      <c r="AU37" s="238">
        <v>0.11</v>
      </c>
      <c r="AV37" s="238">
        <v>0.11</v>
      </c>
      <c r="AW37" s="238">
        <v>0.08</v>
      </c>
      <c r="AX37" s="238">
        <v>0.08</v>
      </c>
      <c r="AY37" s="238">
        <v>8.8999999999999996E-2</v>
      </c>
      <c r="AZ37" s="238">
        <v>8.2000000000000003E-2</v>
      </c>
      <c r="BA37" s="238">
        <v>8.2000000000000003E-2</v>
      </c>
      <c r="BB37" s="460"/>
      <c r="BC37" s="460"/>
      <c r="BD37" s="460"/>
      <c r="BE37" s="239"/>
      <c r="BF37" s="239"/>
      <c r="BG37" s="239"/>
      <c r="BH37" s="239"/>
      <c r="BI37" s="239"/>
      <c r="BJ37" s="239"/>
      <c r="BK37" s="239"/>
      <c r="BL37" s="239"/>
      <c r="BM37" s="239"/>
      <c r="BN37" s="239"/>
      <c r="BO37" s="239"/>
      <c r="BP37" s="239"/>
      <c r="BQ37" s="239"/>
      <c r="BR37" s="239"/>
      <c r="BS37" s="239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/>
      <c r="CZ37" s="239"/>
      <c r="DA37" s="239"/>
      <c r="DB37" s="239"/>
      <c r="DC37" s="239"/>
      <c r="DD37" s="239"/>
      <c r="DE37" s="239"/>
      <c r="DF37" s="239"/>
      <c r="DG37" s="239"/>
      <c r="DH37" s="239"/>
      <c r="DI37" s="239"/>
      <c r="DJ37" s="239"/>
      <c r="DK37" s="239"/>
      <c r="DL37" s="239"/>
      <c r="DM37" s="239"/>
      <c r="DN37" s="239"/>
      <c r="DO37" s="239"/>
      <c r="DP37" s="239"/>
      <c r="DQ37" s="239"/>
      <c r="DR37" s="239"/>
      <c r="DS37" s="239"/>
      <c r="DT37" s="239"/>
      <c r="DU37" s="239"/>
      <c r="DV37" s="239"/>
      <c r="DW37" s="239"/>
      <c r="DX37" s="239"/>
      <c r="DY37" s="239"/>
      <c r="DZ37" s="239"/>
      <c r="EA37" s="239"/>
      <c r="EB37" s="239"/>
      <c r="EC37" s="239"/>
      <c r="ED37" s="239"/>
      <c r="EE37" s="239"/>
      <c r="EF37" s="239"/>
      <c r="EG37" s="239"/>
      <c r="EH37" s="239"/>
      <c r="EI37" s="239"/>
      <c r="EJ37" s="239"/>
      <c r="EK37" s="239"/>
      <c r="EL37" s="239"/>
      <c r="EM37" s="239"/>
      <c r="EN37" s="239"/>
      <c r="EO37" s="239"/>
      <c r="EP37" s="239"/>
      <c r="EQ37" s="239"/>
      <c r="ER37" s="239"/>
      <c r="ES37" s="239"/>
      <c r="ET37" s="239"/>
      <c r="EU37" s="239"/>
      <c r="EV37" s="239"/>
      <c r="EW37" s="239"/>
      <c r="EX37" s="239"/>
      <c r="EY37" s="239"/>
      <c r="EZ37" s="239"/>
      <c r="FA37" s="239"/>
      <c r="FB37" s="239"/>
      <c r="FC37" s="239"/>
      <c r="FD37" s="239"/>
      <c r="FE37" s="239"/>
      <c r="FF37" s="239"/>
      <c r="FG37" s="239"/>
      <c r="FH37" s="239"/>
      <c r="FI37" s="239"/>
      <c r="FJ37" s="239"/>
      <c r="FK37" s="239"/>
      <c r="FL37" s="239"/>
      <c r="FM37" s="239"/>
      <c r="FN37" s="239"/>
      <c r="FO37" s="239"/>
      <c r="FP37" s="239"/>
      <c r="FQ37" s="239"/>
      <c r="FR37" s="239"/>
      <c r="FS37" s="239"/>
      <c r="FT37" s="239"/>
      <c r="FU37" s="239"/>
      <c r="FV37" s="239"/>
      <c r="FW37" s="239"/>
      <c r="FX37" s="239"/>
      <c r="FY37" s="239"/>
      <c r="FZ37" s="239"/>
      <c r="GA37" s="239"/>
      <c r="GB37" s="239"/>
      <c r="GC37" s="239"/>
      <c r="GD37" s="239"/>
      <c r="GE37" s="239"/>
      <c r="GF37" s="239"/>
      <c r="GG37" s="239"/>
      <c r="GH37" s="239"/>
      <c r="GI37" s="239"/>
      <c r="GJ37" s="239"/>
      <c r="GK37" s="239"/>
      <c r="GL37" s="239"/>
      <c r="GM37" s="239"/>
      <c r="GN37" s="239"/>
      <c r="GO37" s="239"/>
      <c r="GP37" s="239"/>
      <c r="GQ37" s="239"/>
      <c r="GR37" s="239"/>
      <c r="GS37" s="239"/>
      <c r="GT37" s="239"/>
      <c r="GU37" s="239"/>
      <c r="GV37" s="239"/>
      <c r="GW37" s="239"/>
      <c r="GX37" s="239"/>
      <c r="GY37" s="239"/>
      <c r="GZ37" s="239"/>
      <c r="HA37" s="239"/>
      <c r="HB37" s="239"/>
      <c r="HC37" s="239"/>
      <c r="HD37" s="239"/>
      <c r="HE37" s="239"/>
      <c r="HF37" s="239"/>
      <c r="HG37" s="239"/>
      <c r="HH37" s="239"/>
      <c r="HI37" s="239"/>
      <c r="HJ37" s="239"/>
      <c r="HK37" s="239"/>
      <c r="HL37" s="239"/>
      <c r="HM37" s="239"/>
      <c r="HN37" s="239"/>
      <c r="HO37" s="239"/>
      <c r="HP37" s="239"/>
      <c r="HQ37" s="239"/>
      <c r="HR37" s="239"/>
      <c r="HS37" s="239"/>
      <c r="HT37" s="239"/>
      <c r="HU37" s="239"/>
      <c r="HV37" s="239"/>
      <c r="HW37" s="239"/>
      <c r="HX37" s="239"/>
      <c r="HY37" s="239"/>
      <c r="HZ37" s="239"/>
      <c r="IA37" s="239"/>
      <c r="IB37" s="239"/>
      <c r="IC37" s="239"/>
      <c r="ID37" s="239"/>
      <c r="IE37" s="239"/>
      <c r="IF37" s="239"/>
      <c r="IG37" s="239"/>
      <c r="IH37" s="239"/>
      <c r="II37" s="239"/>
      <c r="IJ37" s="239"/>
      <c r="IK37" s="239"/>
      <c r="IL37" s="239"/>
      <c r="IM37" s="239"/>
      <c r="IN37" s="239"/>
      <c r="IO37" s="239"/>
      <c r="IP37" s="239"/>
      <c r="IQ37" s="239"/>
      <c r="IR37" s="239"/>
      <c r="IS37" s="239"/>
      <c r="IT37" s="239"/>
      <c r="IU37" s="239"/>
      <c r="IV37" s="239"/>
      <c r="IW37" s="239"/>
      <c r="IX37" s="239"/>
      <c r="IY37" s="239"/>
      <c r="IZ37" s="239"/>
      <c r="JA37" s="239"/>
      <c r="JB37" s="239"/>
      <c r="JC37" s="239"/>
      <c r="JD37" s="239"/>
      <c r="JE37" s="239"/>
      <c r="JF37" s="239"/>
      <c r="JG37" s="239"/>
      <c r="JH37" s="239"/>
      <c r="JI37" s="239"/>
      <c r="JJ37" s="239"/>
      <c r="JK37" s="239"/>
      <c r="JL37" s="239"/>
      <c r="JM37" s="239"/>
      <c r="JN37" s="239"/>
      <c r="JO37" s="239"/>
      <c r="JP37" s="239"/>
      <c r="JQ37" s="239"/>
      <c r="JR37" s="239"/>
      <c r="JS37" s="239"/>
      <c r="JT37" s="239"/>
      <c r="JU37" s="239"/>
      <c r="JV37" s="239"/>
      <c r="JW37" s="239"/>
      <c r="JX37" s="239"/>
      <c r="JY37" s="239"/>
      <c r="JZ37" s="239"/>
      <c r="KA37" s="239"/>
      <c r="KB37" s="239"/>
      <c r="KC37" s="239"/>
      <c r="KD37" s="239"/>
      <c r="KE37" s="239"/>
      <c r="KF37" s="239"/>
      <c r="KG37" s="239"/>
      <c r="KH37" s="239"/>
      <c r="KI37" s="239"/>
      <c r="KJ37" s="239"/>
      <c r="KK37" s="239"/>
      <c r="KL37" s="239"/>
      <c r="KM37" s="239"/>
      <c r="KN37" s="239"/>
      <c r="KO37" s="239"/>
      <c r="KP37" s="239"/>
      <c r="KQ37" s="239"/>
      <c r="KR37" s="239"/>
      <c r="KS37" s="239"/>
      <c r="KT37" s="239"/>
      <c r="KU37" s="239"/>
      <c r="KV37" s="239"/>
      <c r="KW37" s="239"/>
      <c r="KX37" s="239"/>
      <c r="KY37" s="239"/>
      <c r="KZ37" s="239"/>
      <c r="LA37" s="239"/>
      <c r="LB37" s="239"/>
      <c r="LC37" s="239"/>
      <c r="LD37" s="239"/>
      <c r="LE37" s="239"/>
      <c r="LF37" s="239"/>
      <c r="LG37" s="239"/>
      <c r="LH37" s="239"/>
      <c r="LI37" s="239"/>
      <c r="LJ37" s="239"/>
      <c r="LK37" s="239"/>
      <c r="LL37" s="239"/>
      <c r="LM37" s="239"/>
      <c r="LN37" s="239"/>
      <c r="LO37" s="239"/>
      <c r="LP37" s="239"/>
      <c r="LQ37" s="239"/>
      <c r="LR37" s="239"/>
      <c r="LS37" s="239"/>
      <c r="LT37" s="239"/>
      <c r="LU37" s="239"/>
      <c r="LV37" s="239"/>
      <c r="LW37" s="239"/>
      <c r="LX37" s="239"/>
      <c r="LY37" s="239"/>
      <c r="LZ37" s="239"/>
      <c r="MA37" s="239"/>
      <c r="MB37" s="239"/>
      <c r="MC37" s="239"/>
      <c r="MD37" s="239"/>
      <c r="ME37" s="239"/>
      <c r="MF37" s="239"/>
      <c r="MG37" s="239"/>
      <c r="MH37" s="239"/>
      <c r="MI37" s="239"/>
      <c r="MJ37" s="239"/>
      <c r="MK37" s="239"/>
      <c r="ML37" s="239"/>
      <c r="MM37" s="239"/>
      <c r="MN37" s="239"/>
      <c r="MO37" s="239"/>
      <c r="MP37" s="239"/>
      <c r="MQ37" s="239"/>
      <c r="MR37" s="239"/>
      <c r="MS37" s="239"/>
      <c r="MT37" s="239"/>
      <c r="MU37" s="239"/>
      <c r="MV37" s="239"/>
      <c r="MW37" s="239"/>
      <c r="MX37" s="239"/>
      <c r="MY37" s="239"/>
      <c r="MZ37" s="239"/>
      <c r="NA37" s="239"/>
      <c r="NB37" s="239"/>
      <c r="NC37" s="239"/>
      <c r="ND37" s="239"/>
      <c r="NE37" s="239"/>
      <c r="NF37" s="239"/>
      <c r="NG37" s="239"/>
      <c r="NH37" s="239"/>
      <c r="NI37" s="239"/>
      <c r="NJ37" s="239"/>
      <c r="NK37" s="239"/>
      <c r="NL37" s="239"/>
      <c r="NM37" s="239"/>
      <c r="NN37" s="239"/>
      <c r="NO37" s="239"/>
      <c r="NP37" s="239"/>
      <c r="NQ37" s="239"/>
      <c r="NR37" s="239"/>
      <c r="NS37" s="239"/>
      <c r="NT37" s="239"/>
      <c r="NU37" s="239"/>
      <c r="NV37" s="239"/>
      <c r="NW37" s="239"/>
      <c r="NX37" s="239"/>
      <c r="NY37" s="239"/>
      <c r="NZ37" s="239"/>
      <c r="OA37" s="239"/>
      <c r="OB37" s="239"/>
      <c r="OC37" s="239"/>
      <c r="OD37" s="239"/>
      <c r="OE37" s="239"/>
      <c r="OF37" s="239"/>
      <c r="OG37" s="239"/>
      <c r="OH37" s="239"/>
      <c r="OI37" s="239"/>
      <c r="OJ37" s="239"/>
      <c r="OK37" s="239"/>
      <c r="OL37" s="239"/>
      <c r="OM37" s="239"/>
      <c r="ON37" s="239"/>
      <c r="OO37" s="239"/>
      <c r="OP37" s="239"/>
      <c r="OQ37" s="239"/>
      <c r="OR37" s="239"/>
      <c r="OS37" s="239"/>
      <c r="OT37" s="239"/>
      <c r="OU37" s="239"/>
      <c r="OV37" s="239"/>
      <c r="OW37" s="239"/>
      <c r="OX37" s="239"/>
      <c r="OY37" s="239"/>
      <c r="OZ37" s="239"/>
      <c r="PA37" s="239"/>
      <c r="PB37" s="239"/>
      <c r="PC37" s="239"/>
      <c r="PD37" s="239"/>
      <c r="PE37" s="239"/>
      <c r="PF37" s="239"/>
      <c r="PG37" s="239"/>
      <c r="PH37" s="239"/>
      <c r="PI37" s="239"/>
      <c r="PJ37" s="239"/>
      <c r="PK37" s="239"/>
      <c r="PL37" s="239"/>
      <c r="PM37" s="239"/>
      <c r="PN37" s="239"/>
      <c r="PO37" s="239"/>
      <c r="PP37" s="239"/>
      <c r="PQ37" s="239"/>
      <c r="PR37" s="239"/>
      <c r="PS37" s="239"/>
      <c r="PT37" s="239"/>
      <c r="PU37" s="239"/>
      <c r="PV37" s="239"/>
      <c r="PW37" s="239"/>
      <c r="PX37" s="239"/>
      <c r="PY37" s="239"/>
      <c r="PZ37" s="239"/>
      <c r="QA37" s="239"/>
      <c r="QB37" s="239"/>
      <c r="QC37" s="239"/>
      <c r="QD37" s="239"/>
      <c r="QE37" s="239"/>
      <c r="QF37" s="239"/>
      <c r="QG37" s="239"/>
      <c r="QH37" s="239"/>
      <c r="QI37" s="239"/>
      <c r="QJ37" s="239"/>
      <c r="QK37" s="239"/>
      <c r="QL37" s="239"/>
      <c r="QM37" s="239"/>
      <c r="QN37" s="239"/>
      <c r="QO37" s="239"/>
      <c r="QP37" s="239"/>
      <c r="QQ37" s="239"/>
      <c r="QR37" s="239"/>
      <c r="QS37" s="239"/>
      <c r="QT37" s="239"/>
      <c r="QU37" s="239"/>
      <c r="QV37" s="239"/>
      <c r="QW37" s="239"/>
      <c r="QX37" s="239"/>
      <c r="QY37" s="239"/>
      <c r="QZ37" s="239"/>
      <c r="RA37" s="239"/>
      <c r="RB37" s="239"/>
      <c r="RC37" s="239"/>
      <c r="RD37" s="239"/>
      <c r="RE37" s="239"/>
      <c r="RF37" s="239"/>
      <c r="RG37" s="239"/>
      <c r="RH37" s="239"/>
      <c r="RI37" s="239"/>
      <c r="RJ37" s="239"/>
      <c r="RK37" s="239"/>
      <c r="RL37" s="239"/>
      <c r="RM37" s="239"/>
      <c r="RN37" s="239"/>
      <c r="RO37" s="239"/>
      <c r="RP37" s="239"/>
      <c r="RQ37" s="239"/>
      <c r="RR37" s="239"/>
      <c r="RS37" s="239"/>
      <c r="RT37" s="239"/>
      <c r="RU37" s="239"/>
      <c r="RV37" s="239"/>
      <c r="RW37" s="239"/>
      <c r="RX37" s="239"/>
      <c r="RY37" s="239"/>
      <c r="RZ37" s="239"/>
      <c r="SA37" s="239"/>
      <c r="SB37" s="239"/>
      <c r="SC37" s="239"/>
      <c r="SD37" s="239"/>
      <c r="SE37" s="239"/>
      <c r="SF37" s="239"/>
    </row>
    <row r="38" spans="1:500" x14ac:dyDescent="0.25">
      <c r="A38" s="245" t="s">
        <v>33</v>
      </c>
      <c r="B38" s="234">
        <v>55</v>
      </c>
      <c r="C38" s="234">
        <v>45</v>
      </c>
      <c r="D38" s="234">
        <v>48</v>
      </c>
      <c r="E38" s="234">
        <v>90</v>
      </c>
      <c r="F38" s="234">
        <v>75</v>
      </c>
      <c r="G38" s="234">
        <v>77</v>
      </c>
      <c r="H38" s="234">
        <v>75</v>
      </c>
      <c r="I38" s="234">
        <v>56</v>
      </c>
      <c r="J38" s="234">
        <v>81</v>
      </c>
      <c r="K38" s="234">
        <v>97</v>
      </c>
      <c r="L38" s="234">
        <v>90</v>
      </c>
      <c r="M38" s="234">
        <v>84</v>
      </c>
      <c r="N38" s="234">
        <v>81</v>
      </c>
      <c r="O38" s="234">
        <v>101</v>
      </c>
      <c r="P38" s="234">
        <v>104</v>
      </c>
      <c r="Q38" s="234">
        <v>67</v>
      </c>
      <c r="R38" s="234">
        <v>90</v>
      </c>
      <c r="S38" s="234">
        <v>84</v>
      </c>
      <c r="T38" s="234">
        <v>113</v>
      </c>
      <c r="U38" s="234">
        <v>91</v>
      </c>
      <c r="V38" s="234">
        <v>85</v>
      </c>
      <c r="W38" s="234">
        <v>84</v>
      </c>
      <c r="X38" s="234">
        <v>86</v>
      </c>
      <c r="Y38" s="234">
        <v>105</v>
      </c>
      <c r="Z38" s="234">
        <v>90</v>
      </c>
      <c r="AA38" s="234">
        <v>89</v>
      </c>
      <c r="AB38" s="234">
        <v>94</v>
      </c>
      <c r="AC38" s="234">
        <v>102</v>
      </c>
      <c r="AD38" s="234">
        <v>107</v>
      </c>
      <c r="AE38" s="234">
        <v>117</v>
      </c>
      <c r="AF38" s="234">
        <v>116</v>
      </c>
      <c r="AG38" s="234">
        <v>116</v>
      </c>
      <c r="AH38" s="234">
        <v>117</v>
      </c>
      <c r="AI38" s="234">
        <v>116</v>
      </c>
      <c r="AJ38" s="234">
        <v>119</v>
      </c>
      <c r="AK38" s="234">
        <v>119</v>
      </c>
      <c r="AL38" s="234">
        <v>123</v>
      </c>
      <c r="AM38" s="234">
        <v>121</v>
      </c>
      <c r="AN38" s="234">
        <v>121</v>
      </c>
      <c r="AO38" s="234">
        <v>121</v>
      </c>
      <c r="AP38" s="234">
        <v>90</v>
      </c>
      <c r="AQ38" s="234">
        <v>102</v>
      </c>
      <c r="AR38" s="234">
        <v>101</v>
      </c>
      <c r="AS38" s="234">
        <v>125</v>
      </c>
      <c r="AT38" s="234">
        <v>126</v>
      </c>
      <c r="AU38" s="234">
        <v>124</v>
      </c>
      <c r="AV38" s="234">
        <v>127</v>
      </c>
      <c r="AW38" s="234">
        <v>128</v>
      </c>
      <c r="AX38" s="234">
        <v>132</v>
      </c>
      <c r="AY38" s="234">
        <v>129</v>
      </c>
      <c r="AZ38" s="234">
        <v>130</v>
      </c>
      <c r="BA38" s="234">
        <v>129</v>
      </c>
      <c r="BB38" s="456"/>
      <c r="BC38" s="456"/>
      <c r="BD38" s="456"/>
      <c r="BE38" s="235"/>
      <c r="BF38" s="235"/>
      <c r="BG38" s="235"/>
      <c r="BH38" s="235"/>
      <c r="BI38" s="235"/>
      <c r="BJ38" s="235"/>
      <c r="BK38" s="235"/>
      <c r="BL38" s="235"/>
      <c r="BM38" s="235"/>
      <c r="BN38" s="235"/>
      <c r="BO38" s="235"/>
      <c r="BP38" s="235"/>
      <c r="BQ38" s="235"/>
      <c r="BR38" s="235"/>
      <c r="BS38" s="235"/>
      <c r="BT38" s="235"/>
      <c r="BU38" s="235"/>
      <c r="BV38" s="235"/>
      <c r="BW38" s="235"/>
      <c r="BX38" s="235"/>
      <c r="BY38" s="235"/>
      <c r="BZ38" s="235"/>
      <c r="CA38" s="235"/>
      <c r="CB38" s="235"/>
      <c r="CC38" s="235"/>
      <c r="CD38" s="235"/>
      <c r="CE38" s="235"/>
      <c r="CF38" s="235"/>
      <c r="CG38" s="235"/>
      <c r="CH38" s="235"/>
      <c r="CI38" s="235"/>
      <c r="CJ38" s="235"/>
      <c r="CK38" s="235"/>
      <c r="CL38" s="235"/>
      <c r="CM38" s="235"/>
      <c r="CN38" s="235"/>
      <c r="CO38" s="235"/>
      <c r="CP38" s="235"/>
      <c r="CQ38" s="235"/>
      <c r="CR38" s="235"/>
      <c r="CS38" s="235"/>
      <c r="CT38" s="235"/>
      <c r="CU38" s="235"/>
      <c r="CV38" s="235"/>
      <c r="CW38" s="235"/>
      <c r="CX38" s="235"/>
      <c r="CY38" s="235"/>
      <c r="CZ38" s="235"/>
      <c r="DA38" s="235"/>
      <c r="DB38" s="235"/>
      <c r="DC38" s="235"/>
      <c r="DD38" s="235"/>
      <c r="DE38" s="235"/>
      <c r="DF38" s="235"/>
      <c r="DG38" s="235"/>
      <c r="DH38" s="235"/>
      <c r="DI38" s="235"/>
      <c r="DJ38" s="235"/>
      <c r="DK38" s="235"/>
      <c r="DL38" s="235"/>
      <c r="DM38" s="235"/>
      <c r="DN38" s="235"/>
      <c r="DO38" s="235"/>
      <c r="DP38" s="235"/>
      <c r="DQ38" s="235"/>
      <c r="DR38" s="235"/>
      <c r="DS38" s="235"/>
      <c r="DT38" s="235"/>
      <c r="DU38" s="235"/>
      <c r="DV38" s="235"/>
      <c r="DW38" s="235"/>
      <c r="DX38" s="235"/>
      <c r="DY38" s="235"/>
      <c r="DZ38" s="235"/>
      <c r="EA38" s="235"/>
      <c r="EB38" s="235"/>
      <c r="EC38" s="235"/>
      <c r="ED38" s="235"/>
      <c r="EE38" s="235"/>
      <c r="EF38" s="235"/>
      <c r="EG38" s="235"/>
      <c r="EH38" s="235"/>
      <c r="EI38" s="235"/>
      <c r="EJ38" s="235"/>
      <c r="EK38" s="235"/>
      <c r="EL38" s="235"/>
      <c r="EM38" s="235"/>
      <c r="EN38" s="235"/>
      <c r="EO38" s="235"/>
      <c r="EP38" s="235"/>
      <c r="EQ38" s="235"/>
      <c r="ER38" s="235"/>
      <c r="ES38" s="235"/>
      <c r="ET38" s="235"/>
      <c r="EU38" s="235"/>
      <c r="EV38" s="235"/>
      <c r="EW38" s="235"/>
      <c r="EX38" s="235"/>
      <c r="EY38" s="235"/>
      <c r="EZ38" s="235"/>
      <c r="FA38" s="235"/>
      <c r="FB38" s="235"/>
      <c r="FC38" s="235"/>
      <c r="FD38" s="235"/>
      <c r="FE38" s="235"/>
      <c r="FF38" s="235"/>
      <c r="FG38" s="235"/>
      <c r="FH38" s="235"/>
      <c r="FI38" s="235"/>
      <c r="FJ38" s="235"/>
      <c r="FK38" s="235"/>
      <c r="FL38" s="235"/>
      <c r="FM38" s="235"/>
      <c r="FN38" s="235"/>
      <c r="FO38" s="235"/>
      <c r="FP38" s="235"/>
      <c r="FQ38" s="235"/>
      <c r="FR38" s="235"/>
      <c r="FS38" s="235"/>
      <c r="FT38" s="235"/>
      <c r="FU38" s="235"/>
      <c r="FV38" s="235"/>
      <c r="FW38" s="235"/>
      <c r="FX38" s="235"/>
      <c r="FY38" s="235"/>
      <c r="FZ38" s="235"/>
      <c r="GA38" s="235"/>
      <c r="GB38" s="235"/>
      <c r="GC38" s="235"/>
      <c r="GD38" s="235"/>
      <c r="GE38" s="235"/>
      <c r="GF38" s="235"/>
      <c r="GG38" s="235"/>
      <c r="GH38" s="235"/>
      <c r="GI38" s="235"/>
      <c r="GJ38" s="235"/>
      <c r="GK38" s="235"/>
      <c r="GL38" s="235"/>
      <c r="GM38" s="235"/>
      <c r="GN38" s="235"/>
      <c r="GO38" s="235"/>
      <c r="GP38" s="235"/>
      <c r="GQ38" s="235"/>
      <c r="GR38" s="235"/>
      <c r="GS38" s="235"/>
      <c r="GT38" s="235"/>
      <c r="GU38" s="235"/>
      <c r="GV38" s="235"/>
      <c r="GW38" s="235"/>
      <c r="GX38" s="235"/>
      <c r="GY38" s="235"/>
      <c r="GZ38" s="235"/>
      <c r="HA38" s="235"/>
      <c r="HB38" s="235"/>
      <c r="HC38" s="235"/>
      <c r="HD38" s="235"/>
      <c r="HE38" s="235"/>
      <c r="HF38" s="235"/>
      <c r="HG38" s="235"/>
      <c r="HH38" s="235"/>
      <c r="HI38" s="235"/>
      <c r="HJ38" s="235"/>
      <c r="HK38" s="235"/>
      <c r="HL38" s="235"/>
      <c r="HM38" s="235"/>
      <c r="HN38" s="235"/>
      <c r="HO38" s="235"/>
      <c r="HP38" s="235"/>
      <c r="HQ38" s="235"/>
      <c r="HR38" s="235"/>
      <c r="HS38" s="235"/>
      <c r="HT38" s="235"/>
      <c r="HU38" s="235"/>
      <c r="HV38" s="235"/>
      <c r="HW38" s="235"/>
      <c r="HX38" s="235"/>
      <c r="HY38" s="235"/>
      <c r="HZ38" s="235"/>
      <c r="IA38" s="235"/>
      <c r="IB38" s="235"/>
      <c r="IC38" s="235"/>
      <c r="ID38" s="235"/>
      <c r="IE38" s="235"/>
      <c r="IF38" s="235"/>
      <c r="IG38" s="235"/>
      <c r="IH38" s="235"/>
      <c r="II38" s="235"/>
      <c r="IJ38" s="235"/>
      <c r="IK38" s="235"/>
      <c r="IL38" s="235"/>
      <c r="IM38" s="235"/>
      <c r="IN38" s="235"/>
      <c r="IO38" s="235"/>
      <c r="IP38" s="235"/>
      <c r="IQ38" s="235"/>
      <c r="IR38" s="235"/>
      <c r="IS38" s="235"/>
      <c r="IT38" s="235"/>
      <c r="IU38" s="235"/>
      <c r="IV38" s="235"/>
      <c r="IW38" s="235"/>
      <c r="IX38" s="235"/>
      <c r="IY38" s="235"/>
      <c r="IZ38" s="235"/>
      <c r="JA38" s="235"/>
      <c r="JB38" s="235"/>
      <c r="JC38" s="235"/>
      <c r="JD38" s="235"/>
      <c r="JE38" s="235"/>
      <c r="JF38" s="235"/>
      <c r="JG38" s="235"/>
      <c r="JH38" s="235"/>
      <c r="JI38" s="235"/>
      <c r="JJ38" s="235"/>
      <c r="JK38" s="235"/>
      <c r="JL38" s="235"/>
      <c r="JM38" s="235"/>
      <c r="JN38" s="235"/>
      <c r="JO38" s="235"/>
      <c r="JP38" s="235"/>
      <c r="JQ38" s="235"/>
      <c r="JR38" s="235"/>
      <c r="JS38" s="235"/>
      <c r="JT38" s="235"/>
      <c r="JU38" s="235"/>
      <c r="JV38" s="235"/>
      <c r="JW38" s="235"/>
      <c r="JX38" s="235"/>
      <c r="JY38" s="235"/>
      <c r="JZ38" s="235"/>
      <c r="KA38" s="235"/>
      <c r="KB38" s="235"/>
      <c r="KC38" s="235"/>
      <c r="KD38" s="235"/>
      <c r="KE38" s="235"/>
      <c r="KF38" s="235"/>
      <c r="KG38" s="235"/>
      <c r="KH38" s="235"/>
      <c r="KI38" s="235"/>
      <c r="KJ38" s="235"/>
      <c r="KK38" s="235"/>
      <c r="KL38" s="235"/>
      <c r="KM38" s="235"/>
      <c r="KN38" s="235"/>
      <c r="KO38" s="235"/>
      <c r="KP38" s="235"/>
      <c r="KQ38" s="235"/>
      <c r="KR38" s="235"/>
      <c r="KS38" s="235"/>
      <c r="KT38" s="235"/>
      <c r="KU38" s="235"/>
      <c r="KV38" s="235"/>
      <c r="KW38" s="235"/>
      <c r="KX38" s="235"/>
      <c r="KY38" s="235"/>
      <c r="KZ38" s="235"/>
      <c r="LA38" s="235"/>
      <c r="LB38" s="235"/>
      <c r="LC38" s="235"/>
      <c r="LD38" s="235"/>
      <c r="LE38" s="235"/>
      <c r="LF38" s="235"/>
      <c r="LG38" s="235"/>
      <c r="LH38" s="235"/>
      <c r="LI38" s="235"/>
      <c r="LJ38" s="235"/>
      <c r="LK38" s="235"/>
      <c r="LL38" s="235"/>
      <c r="LM38" s="235"/>
      <c r="LN38" s="235"/>
      <c r="LO38" s="235"/>
      <c r="LP38" s="235"/>
      <c r="LQ38" s="235"/>
      <c r="LR38" s="235"/>
      <c r="LS38" s="235"/>
      <c r="LT38" s="235"/>
      <c r="LU38" s="235"/>
      <c r="LV38" s="235"/>
      <c r="LW38" s="235"/>
      <c r="LX38" s="235"/>
      <c r="LY38" s="235"/>
      <c r="LZ38" s="235"/>
      <c r="MA38" s="235"/>
      <c r="MB38" s="235"/>
      <c r="MC38" s="235"/>
      <c r="MD38" s="235"/>
      <c r="ME38" s="235"/>
      <c r="MF38" s="235"/>
      <c r="MG38" s="235"/>
      <c r="MH38" s="235"/>
      <c r="MI38" s="235"/>
      <c r="MJ38" s="235"/>
      <c r="MK38" s="235"/>
      <c r="ML38" s="235"/>
      <c r="MM38" s="235"/>
      <c r="MN38" s="235"/>
      <c r="MO38" s="235"/>
      <c r="MP38" s="235"/>
      <c r="MQ38" s="235"/>
      <c r="MR38" s="235"/>
      <c r="MS38" s="235"/>
      <c r="MT38" s="235"/>
      <c r="MU38" s="235"/>
      <c r="MV38" s="235"/>
      <c r="MW38" s="235"/>
      <c r="MX38" s="235"/>
      <c r="MY38" s="235"/>
      <c r="MZ38" s="235"/>
      <c r="NA38" s="235"/>
      <c r="NB38" s="235"/>
      <c r="NC38" s="235"/>
      <c r="ND38" s="235"/>
      <c r="NE38" s="235"/>
      <c r="NF38" s="235"/>
      <c r="NG38" s="235"/>
      <c r="NH38" s="235"/>
      <c r="NI38" s="235"/>
      <c r="NJ38" s="235"/>
      <c r="NK38" s="235"/>
      <c r="NL38" s="235"/>
      <c r="NM38" s="235"/>
      <c r="NN38" s="235"/>
      <c r="NO38" s="235"/>
      <c r="NP38" s="235"/>
      <c r="NQ38" s="235"/>
      <c r="NR38" s="235"/>
      <c r="NS38" s="235"/>
      <c r="NT38" s="235"/>
      <c r="NU38" s="235"/>
      <c r="NV38" s="235"/>
      <c r="NW38" s="235"/>
      <c r="NX38" s="235"/>
      <c r="NY38" s="235"/>
      <c r="NZ38" s="235"/>
      <c r="OA38" s="235"/>
      <c r="OB38" s="235"/>
      <c r="OC38" s="235"/>
      <c r="OD38" s="235"/>
      <c r="OE38" s="235"/>
      <c r="OF38" s="235"/>
      <c r="OG38" s="235"/>
      <c r="OH38" s="235"/>
      <c r="OI38" s="235"/>
      <c r="OJ38" s="235"/>
      <c r="OK38" s="235"/>
      <c r="OL38" s="235"/>
      <c r="OM38" s="235"/>
      <c r="ON38" s="235"/>
      <c r="OO38" s="235"/>
      <c r="OP38" s="235"/>
      <c r="OQ38" s="235"/>
      <c r="OR38" s="235"/>
      <c r="OS38" s="235"/>
      <c r="OT38" s="235"/>
      <c r="OU38" s="235"/>
      <c r="OV38" s="235"/>
      <c r="OW38" s="235"/>
      <c r="OX38" s="235"/>
      <c r="OY38" s="235"/>
      <c r="OZ38" s="235"/>
      <c r="PA38" s="235"/>
      <c r="PB38" s="235"/>
      <c r="PC38" s="235"/>
      <c r="PD38" s="235"/>
      <c r="PE38" s="235"/>
      <c r="PF38" s="235"/>
      <c r="PG38" s="235"/>
      <c r="PH38" s="235"/>
      <c r="PI38" s="235"/>
      <c r="PJ38" s="235"/>
      <c r="PK38" s="235"/>
      <c r="PL38" s="235"/>
      <c r="PM38" s="235"/>
      <c r="PN38" s="235"/>
      <c r="PO38" s="235"/>
      <c r="PP38" s="235"/>
      <c r="PQ38" s="235"/>
      <c r="PR38" s="235"/>
      <c r="PS38" s="235"/>
      <c r="PT38" s="235"/>
      <c r="PU38" s="235"/>
      <c r="PV38" s="235"/>
      <c r="PW38" s="235"/>
      <c r="PX38" s="235"/>
      <c r="PY38" s="235"/>
      <c r="PZ38" s="235"/>
      <c r="QA38" s="235"/>
      <c r="QB38" s="235"/>
      <c r="QC38" s="235"/>
      <c r="QD38" s="235"/>
      <c r="QE38" s="235"/>
      <c r="QF38" s="235"/>
      <c r="QG38" s="235"/>
      <c r="QH38" s="235"/>
      <c r="QI38" s="235"/>
      <c r="QJ38" s="235"/>
      <c r="QK38" s="235"/>
      <c r="QL38" s="235"/>
      <c r="QM38" s="235"/>
      <c r="QN38" s="235"/>
      <c r="QO38" s="235"/>
      <c r="QP38" s="235"/>
      <c r="QQ38" s="235"/>
      <c r="QR38" s="235"/>
      <c r="QS38" s="235"/>
      <c r="QT38" s="235"/>
      <c r="QU38" s="235"/>
      <c r="QV38" s="235"/>
      <c r="QW38" s="235"/>
      <c r="QX38" s="235"/>
      <c r="QY38" s="235"/>
      <c r="QZ38" s="235"/>
      <c r="RA38" s="235"/>
      <c r="RB38" s="235"/>
      <c r="RC38" s="235"/>
      <c r="RD38" s="235"/>
      <c r="RE38" s="235"/>
      <c r="RF38" s="235"/>
      <c r="RG38" s="235"/>
      <c r="RH38" s="235"/>
      <c r="RI38" s="235"/>
      <c r="RJ38" s="235"/>
      <c r="RK38" s="235"/>
      <c r="RL38" s="235"/>
      <c r="RM38" s="235"/>
      <c r="RN38" s="235"/>
      <c r="RO38" s="235"/>
      <c r="RP38" s="235"/>
      <c r="RQ38" s="235"/>
      <c r="RR38" s="235"/>
      <c r="RS38" s="235"/>
      <c r="RT38" s="235"/>
      <c r="RU38" s="235"/>
      <c r="RV38" s="235"/>
      <c r="RW38" s="235"/>
      <c r="RX38" s="235"/>
      <c r="RY38" s="235"/>
      <c r="RZ38" s="235"/>
      <c r="SA38" s="235"/>
      <c r="SB38" s="235"/>
      <c r="SC38" s="235"/>
      <c r="SD38" s="235"/>
      <c r="SE38" s="235"/>
      <c r="SF38" s="235"/>
    </row>
    <row r="39" spans="1:500" x14ac:dyDescent="0.25">
      <c r="A39" s="246" t="s">
        <v>21</v>
      </c>
      <c r="B39" s="238">
        <v>0.21</v>
      </c>
      <c r="C39" s="238">
        <v>0.20499999999999999</v>
      </c>
      <c r="D39" s="238">
        <v>0.14499999999999999</v>
      </c>
      <c r="E39" s="238">
        <v>0.29299999999999998</v>
      </c>
      <c r="F39" s="238">
        <v>0.248</v>
      </c>
      <c r="G39" s="238">
        <v>0.223</v>
      </c>
      <c r="H39" s="238">
        <v>0.26</v>
      </c>
      <c r="I39" s="238">
        <v>0.3</v>
      </c>
      <c r="J39" s="238">
        <v>0.25</v>
      </c>
      <c r="K39" s="238">
        <v>0.33600000000000002</v>
      </c>
      <c r="L39" s="238">
        <v>0.29499999999999998</v>
      </c>
      <c r="M39" s="238">
        <v>0.26700000000000002</v>
      </c>
      <c r="N39" s="238">
        <v>0.252</v>
      </c>
      <c r="O39" s="238">
        <v>0.30499999999999999</v>
      </c>
      <c r="P39" s="238">
        <v>0.311</v>
      </c>
      <c r="Q39" s="238">
        <v>0.19800000000000001</v>
      </c>
      <c r="R39" s="238">
        <v>0.29099999999999998</v>
      </c>
      <c r="S39" s="238">
        <v>0.22700000000000001</v>
      </c>
      <c r="T39" s="238">
        <v>0.47</v>
      </c>
      <c r="U39" s="238">
        <v>0.26700000000000002</v>
      </c>
      <c r="V39" s="238">
        <v>0.20499999999999999</v>
      </c>
      <c r="W39" s="238">
        <v>0.214</v>
      </c>
      <c r="X39" s="238">
        <v>0.216</v>
      </c>
      <c r="Y39" s="238">
        <v>0.27</v>
      </c>
      <c r="Z39" s="238">
        <v>0.22800000000000001</v>
      </c>
      <c r="AA39" s="238">
        <v>0.29699999999999999</v>
      </c>
      <c r="AB39" s="238">
        <v>0.188</v>
      </c>
      <c r="AC39" s="238">
        <v>0.28100000000000003</v>
      </c>
      <c r="AD39" s="238">
        <v>0.24299999999999999</v>
      </c>
      <c r="AE39" s="238">
        <v>0.23599999999999999</v>
      </c>
      <c r="AF39" s="238">
        <v>0.23599999999999999</v>
      </c>
      <c r="AG39" s="238">
        <v>0.23499999999999999</v>
      </c>
      <c r="AH39" s="238">
        <v>0.23599999999999999</v>
      </c>
      <c r="AI39" s="238">
        <v>0.30099999999999999</v>
      </c>
      <c r="AJ39" s="238">
        <v>0.31</v>
      </c>
      <c r="AK39" s="238">
        <v>0.24099999999999999</v>
      </c>
      <c r="AL39" s="238">
        <v>0.249</v>
      </c>
      <c r="AM39" s="238">
        <v>0.27500000000000002</v>
      </c>
      <c r="AN39" s="238">
        <v>0.27600000000000002</v>
      </c>
      <c r="AO39" s="238">
        <v>0.27500000000000002</v>
      </c>
      <c r="AP39" s="238">
        <v>0.22800000000000001</v>
      </c>
      <c r="AQ39" s="238">
        <v>0.23899999999999999</v>
      </c>
      <c r="AR39" s="238">
        <v>0.23899999999999999</v>
      </c>
      <c r="AS39" s="238">
        <v>0.29699999999999999</v>
      </c>
      <c r="AT39" s="238">
        <v>0.255</v>
      </c>
      <c r="AU39" s="238">
        <v>0.32200000000000001</v>
      </c>
      <c r="AV39" s="238">
        <v>0.33100000000000002</v>
      </c>
      <c r="AW39" s="238">
        <v>0.24199999999999999</v>
      </c>
      <c r="AX39" s="238">
        <v>0.248</v>
      </c>
      <c r="AY39" s="238">
        <v>0.27100000000000002</v>
      </c>
      <c r="AZ39" s="238">
        <v>0.253</v>
      </c>
      <c r="BA39" s="238">
        <v>0.253</v>
      </c>
      <c r="BB39" s="460"/>
      <c r="BC39" s="460"/>
      <c r="BD39" s="460"/>
      <c r="BE39" s="239"/>
      <c r="BF39" s="239"/>
      <c r="BG39" s="239"/>
      <c r="BH39" s="239"/>
      <c r="BI39" s="239"/>
      <c r="BJ39" s="239"/>
      <c r="BK39" s="239"/>
      <c r="BL39" s="239"/>
      <c r="BM39" s="239"/>
      <c r="BN39" s="239"/>
      <c r="BO39" s="239"/>
      <c r="BP39" s="239"/>
      <c r="BQ39" s="239"/>
      <c r="BR39" s="239"/>
      <c r="BS39" s="239"/>
      <c r="BT39" s="239"/>
      <c r="BU39" s="239"/>
      <c r="BV39" s="239"/>
      <c r="BW39" s="239"/>
      <c r="BX39" s="239"/>
      <c r="BY39" s="239"/>
      <c r="BZ39" s="239"/>
      <c r="CA39" s="239"/>
      <c r="CB39" s="239"/>
      <c r="CC39" s="239"/>
      <c r="CD39" s="239"/>
      <c r="CE39" s="239"/>
      <c r="CF39" s="239"/>
      <c r="CG39" s="239"/>
      <c r="CH39" s="239"/>
      <c r="CI39" s="239"/>
      <c r="CJ39" s="239"/>
      <c r="CK39" s="239"/>
      <c r="CL39" s="239"/>
      <c r="CM39" s="239"/>
      <c r="CN39" s="239"/>
      <c r="CO39" s="239"/>
      <c r="CP39" s="239"/>
      <c r="CQ39" s="239"/>
      <c r="CR39" s="239"/>
      <c r="CS39" s="239"/>
      <c r="CT39" s="239"/>
      <c r="CU39" s="239"/>
      <c r="CV39" s="239"/>
      <c r="CW39" s="239"/>
      <c r="CX39" s="239"/>
      <c r="CY39" s="239"/>
      <c r="CZ39" s="239"/>
      <c r="DA39" s="239"/>
      <c r="DB39" s="239"/>
      <c r="DC39" s="239"/>
      <c r="DD39" s="239"/>
      <c r="DE39" s="239"/>
      <c r="DF39" s="239"/>
      <c r="DG39" s="239"/>
      <c r="DH39" s="239"/>
      <c r="DI39" s="239"/>
      <c r="DJ39" s="239"/>
      <c r="DK39" s="239"/>
      <c r="DL39" s="239"/>
      <c r="DM39" s="239"/>
      <c r="DN39" s="239"/>
      <c r="DO39" s="239"/>
      <c r="DP39" s="239"/>
      <c r="DQ39" s="239"/>
      <c r="DR39" s="239"/>
      <c r="DS39" s="239"/>
      <c r="DT39" s="239"/>
      <c r="DU39" s="239"/>
      <c r="DV39" s="239"/>
      <c r="DW39" s="239"/>
      <c r="DX39" s="239"/>
      <c r="DY39" s="239"/>
      <c r="DZ39" s="239"/>
      <c r="EA39" s="239"/>
      <c r="EB39" s="239"/>
      <c r="EC39" s="239"/>
      <c r="ED39" s="239"/>
      <c r="EE39" s="239"/>
      <c r="EF39" s="239"/>
      <c r="EG39" s="239"/>
      <c r="EH39" s="239"/>
      <c r="EI39" s="239"/>
      <c r="EJ39" s="239"/>
      <c r="EK39" s="239"/>
      <c r="EL39" s="239"/>
      <c r="EM39" s="239"/>
      <c r="EN39" s="239"/>
      <c r="EO39" s="239"/>
      <c r="EP39" s="239"/>
      <c r="EQ39" s="239"/>
      <c r="ER39" s="239"/>
      <c r="ES39" s="239"/>
      <c r="ET39" s="239"/>
      <c r="EU39" s="239"/>
      <c r="EV39" s="239"/>
      <c r="EW39" s="239"/>
      <c r="EX39" s="239"/>
      <c r="EY39" s="239"/>
      <c r="EZ39" s="239"/>
      <c r="FA39" s="239"/>
      <c r="FB39" s="239"/>
      <c r="FC39" s="239"/>
      <c r="FD39" s="239"/>
      <c r="FE39" s="239"/>
      <c r="FF39" s="239"/>
      <c r="FG39" s="239"/>
      <c r="FH39" s="239"/>
      <c r="FI39" s="239"/>
      <c r="FJ39" s="239"/>
      <c r="FK39" s="239"/>
      <c r="FL39" s="239"/>
      <c r="FM39" s="239"/>
      <c r="FN39" s="239"/>
      <c r="FO39" s="239"/>
      <c r="FP39" s="239"/>
      <c r="FQ39" s="239"/>
      <c r="FR39" s="239"/>
      <c r="FS39" s="239"/>
      <c r="FT39" s="239"/>
      <c r="FU39" s="239"/>
      <c r="FV39" s="239"/>
      <c r="FW39" s="239"/>
      <c r="FX39" s="239"/>
      <c r="FY39" s="239"/>
      <c r="FZ39" s="239"/>
      <c r="GA39" s="239"/>
      <c r="GB39" s="239"/>
      <c r="GC39" s="239"/>
      <c r="GD39" s="239"/>
      <c r="GE39" s="239"/>
      <c r="GF39" s="239"/>
      <c r="GG39" s="239"/>
      <c r="GH39" s="239"/>
      <c r="GI39" s="239"/>
      <c r="GJ39" s="239"/>
      <c r="GK39" s="239"/>
      <c r="GL39" s="239"/>
      <c r="GM39" s="239"/>
      <c r="GN39" s="239"/>
      <c r="GO39" s="239"/>
      <c r="GP39" s="239"/>
      <c r="GQ39" s="239"/>
      <c r="GR39" s="239"/>
      <c r="GS39" s="239"/>
      <c r="GT39" s="239"/>
      <c r="GU39" s="239"/>
      <c r="GV39" s="239"/>
      <c r="GW39" s="239"/>
      <c r="GX39" s="239"/>
      <c r="GY39" s="239"/>
      <c r="GZ39" s="239"/>
      <c r="HA39" s="239"/>
      <c r="HB39" s="239"/>
      <c r="HC39" s="239"/>
      <c r="HD39" s="239"/>
      <c r="HE39" s="239"/>
      <c r="HF39" s="239"/>
      <c r="HG39" s="239"/>
      <c r="HH39" s="239"/>
      <c r="HI39" s="239"/>
      <c r="HJ39" s="239"/>
      <c r="HK39" s="239"/>
      <c r="HL39" s="239"/>
      <c r="HM39" s="239"/>
      <c r="HN39" s="239"/>
      <c r="HO39" s="239"/>
      <c r="HP39" s="239"/>
      <c r="HQ39" s="239"/>
      <c r="HR39" s="239"/>
      <c r="HS39" s="239"/>
      <c r="HT39" s="239"/>
      <c r="HU39" s="239"/>
      <c r="HV39" s="239"/>
      <c r="HW39" s="239"/>
      <c r="HX39" s="239"/>
      <c r="HY39" s="239"/>
      <c r="HZ39" s="239"/>
      <c r="IA39" s="239"/>
      <c r="IB39" s="239"/>
      <c r="IC39" s="239"/>
      <c r="ID39" s="239"/>
      <c r="IE39" s="239"/>
      <c r="IF39" s="239"/>
      <c r="IG39" s="239"/>
      <c r="IH39" s="239"/>
      <c r="II39" s="239"/>
      <c r="IJ39" s="239"/>
      <c r="IK39" s="239"/>
      <c r="IL39" s="239"/>
      <c r="IM39" s="239"/>
      <c r="IN39" s="239"/>
      <c r="IO39" s="239"/>
      <c r="IP39" s="239"/>
      <c r="IQ39" s="239"/>
      <c r="IR39" s="239"/>
      <c r="IS39" s="239"/>
      <c r="IT39" s="239"/>
      <c r="IU39" s="239"/>
      <c r="IV39" s="239"/>
      <c r="IW39" s="239"/>
      <c r="IX39" s="239"/>
      <c r="IY39" s="239"/>
      <c r="IZ39" s="239"/>
      <c r="JA39" s="239"/>
      <c r="JB39" s="239"/>
      <c r="JC39" s="239"/>
      <c r="JD39" s="239"/>
      <c r="JE39" s="239"/>
      <c r="JF39" s="239"/>
      <c r="JG39" s="239"/>
      <c r="JH39" s="239"/>
      <c r="JI39" s="239"/>
      <c r="JJ39" s="239"/>
      <c r="JK39" s="239"/>
      <c r="JL39" s="239"/>
      <c r="JM39" s="239"/>
      <c r="JN39" s="239"/>
      <c r="JO39" s="239"/>
      <c r="JP39" s="239"/>
      <c r="JQ39" s="239"/>
      <c r="JR39" s="239"/>
      <c r="JS39" s="239"/>
      <c r="JT39" s="239"/>
      <c r="JU39" s="239"/>
      <c r="JV39" s="239"/>
      <c r="JW39" s="239"/>
      <c r="JX39" s="239"/>
      <c r="JY39" s="239"/>
      <c r="JZ39" s="239"/>
      <c r="KA39" s="239"/>
      <c r="KB39" s="239"/>
      <c r="KC39" s="239"/>
      <c r="KD39" s="239"/>
      <c r="KE39" s="239"/>
      <c r="KF39" s="239"/>
      <c r="KG39" s="239"/>
      <c r="KH39" s="239"/>
      <c r="KI39" s="239"/>
      <c r="KJ39" s="239"/>
      <c r="KK39" s="239"/>
      <c r="KL39" s="239"/>
      <c r="KM39" s="239"/>
      <c r="KN39" s="239"/>
      <c r="KO39" s="239"/>
      <c r="KP39" s="239"/>
      <c r="KQ39" s="239"/>
      <c r="KR39" s="239"/>
      <c r="KS39" s="239"/>
      <c r="KT39" s="239"/>
      <c r="KU39" s="239"/>
      <c r="KV39" s="239"/>
      <c r="KW39" s="239"/>
      <c r="KX39" s="239"/>
      <c r="KY39" s="239"/>
      <c r="KZ39" s="239"/>
      <c r="LA39" s="239"/>
      <c r="LB39" s="239"/>
      <c r="LC39" s="239"/>
      <c r="LD39" s="239"/>
      <c r="LE39" s="239"/>
      <c r="LF39" s="239"/>
      <c r="LG39" s="239"/>
      <c r="LH39" s="239"/>
      <c r="LI39" s="239"/>
      <c r="LJ39" s="239"/>
      <c r="LK39" s="239"/>
      <c r="LL39" s="239"/>
      <c r="LM39" s="239"/>
      <c r="LN39" s="239"/>
      <c r="LO39" s="239"/>
      <c r="LP39" s="239"/>
      <c r="LQ39" s="239"/>
      <c r="LR39" s="239"/>
      <c r="LS39" s="239"/>
      <c r="LT39" s="239"/>
      <c r="LU39" s="239"/>
      <c r="LV39" s="239"/>
      <c r="LW39" s="239"/>
      <c r="LX39" s="239"/>
      <c r="LY39" s="239"/>
      <c r="LZ39" s="239"/>
      <c r="MA39" s="239"/>
      <c r="MB39" s="239"/>
      <c r="MC39" s="239"/>
      <c r="MD39" s="239"/>
      <c r="ME39" s="239"/>
      <c r="MF39" s="239"/>
      <c r="MG39" s="239"/>
      <c r="MH39" s="239"/>
      <c r="MI39" s="239"/>
      <c r="MJ39" s="239"/>
      <c r="MK39" s="239"/>
      <c r="ML39" s="239"/>
      <c r="MM39" s="239"/>
      <c r="MN39" s="239"/>
      <c r="MO39" s="239"/>
      <c r="MP39" s="239"/>
      <c r="MQ39" s="239"/>
      <c r="MR39" s="239"/>
      <c r="MS39" s="239"/>
      <c r="MT39" s="239"/>
      <c r="MU39" s="239"/>
      <c r="MV39" s="239"/>
      <c r="MW39" s="239"/>
      <c r="MX39" s="239"/>
      <c r="MY39" s="239"/>
      <c r="MZ39" s="239"/>
      <c r="NA39" s="239"/>
      <c r="NB39" s="239"/>
      <c r="NC39" s="239"/>
      <c r="ND39" s="239"/>
      <c r="NE39" s="239"/>
      <c r="NF39" s="239"/>
      <c r="NG39" s="239"/>
      <c r="NH39" s="239"/>
      <c r="NI39" s="239"/>
      <c r="NJ39" s="239"/>
      <c r="NK39" s="239"/>
      <c r="NL39" s="239"/>
      <c r="NM39" s="239"/>
      <c r="NN39" s="239"/>
      <c r="NO39" s="239"/>
      <c r="NP39" s="239"/>
      <c r="NQ39" s="239"/>
      <c r="NR39" s="239"/>
      <c r="NS39" s="239"/>
      <c r="NT39" s="239"/>
      <c r="NU39" s="239"/>
      <c r="NV39" s="239"/>
      <c r="NW39" s="239"/>
      <c r="NX39" s="239"/>
      <c r="NY39" s="239"/>
      <c r="NZ39" s="239"/>
      <c r="OA39" s="239"/>
      <c r="OB39" s="239"/>
      <c r="OC39" s="239"/>
      <c r="OD39" s="239"/>
      <c r="OE39" s="239"/>
      <c r="OF39" s="239"/>
      <c r="OG39" s="239"/>
      <c r="OH39" s="239"/>
      <c r="OI39" s="239"/>
      <c r="OJ39" s="239"/>
      <c r="OK39" s="239"/>
      <c r="OL39" s="239"/>
      <c r="OM39" s="239"/>
      <c r="ON39" s="239"/>
      <c r="OO39" s="239"/>
      <c r="OP39" s="239"/>
      <c r="OQ39" s="239"/>
      <c r="OR39" s="239"/>
      <c r="OS39" s="239"/>
      <c r="OT39" s="239"/>
      <c r="OU39" s="239"/>
      <c r="OV39" s="239"/>
      <c r="OW39" s="239"/>
      <c r="OX39" s="239"/>
      <c r="OY39" s="239"/>
      <c r="OZ39" s="239"/>
      <c r="PA39" s="239"/>
      <c r="PB39" s="239"/>
      <c r="PC39" s="239"/>
      <c r="PD39" s="239"/>
      <c r="PE39" s="239"/>
      <c r="PF39" s="239"/>
      <c r="PG39" s="239"/>
      <c r="PH39" s="239"/>
      <c r="PI39" s="239"/>
      <c r="PJ39" s="239"/>
      <c r="PK39" s="239"/>
      <c r="PL39" s="239"/>
      <c r="PM39" s="239"/>
      <c r="PN39" s="239"/>
      <c r="PO39" s="239"/>
      <c r="PP39" s="239"/>
      <c r="PQ39" s="239"/>
      <c r="PR39" s="239"/>
      <c r="PS39" s="239"/>
      <c r="PT39" s="239"/>
      <c r="PU39" s="239"/>
      <c r="PV39" s="239"/>
      <c r="PW39" s="239"/>
      <c r="PX39" s="239"/>
      <c r="PY39" s="239"/>
      <c r="PZ39" s="239"/>
      <c r="QA39" s="239"/>
      <c r="QB39" s="239"/>
      <c r="QC39" s="239"/>
      <c r="QD39" s="239"/>
      <c r="QE39" s="239"/>
      <c r="QF39" s="239"/>
      <c r="QG39" s="239"/>
      <c r="QH39" s="239"/>
      <c r="QI39" s="239"/>
      <c r="QJ39" s="239"/>
      <c r="QK39" s="239"/>
      <c r="QL39" s="239"/>
      <c r="QM39" s="239"/>
      <c r="QN39" s="239"/>
      <c r="QO39" s="239"/>
      <c r="QP39" s="239"/>
      <c r="QQ39" s="239"/>
      <c r="QR39" s="239"/>
      <c r="QS39" s="239"/>
      <c r="QT39" s="239"/>
      <c r="QU39" s="239"/>
      <c r="QV39" s="239"/>
      <c r="QW39" s="239"/>
      <c r="QX39" s="239"/>
      <c r="QY39" s="239"/>
      <c r="QZ39" s="239"/>
      <c r="RA39" s="239"/>
      <c r="RB39" s="239"/>
      <c r="RC39" s="239"/>
      <c r="RD39" s="239"/>
      <c r="RE39" s="239"/>
      <c r="RF39" s="239"/>
      <c r="RG39" s="239"/>
      <c r="RH39" s="239"/>
      <c r="RI39" s="239"/>
      <c r="RJ39" s="239"/>
      <c r="RK39" s="239"/>
      <c r="RL39" s="239"/>
      <c r="RM39" s="239"/>
      <c r="RN39" s="239"/>
      <c r="RO39" s="239"/>
      <c r="RP39" s="239"/>
      <c r="RQ39" s="239"/>
      <c r="RR39" s="239"/>
      <c r="RS39" s="239"/>
      <c r="RT39" s="239"/>
      <c r="RU39" s="239"/>
      <c r="RV39" s="239"/>
      <c r="RW39" s="239"/>
      <c r="RX39" s="239"/>
      <c r="RY39" s="239"/>
      <c r="RZ39" s="239"/>
      <c r="SA39" s="239"/>
      <c r="SB39" s="239"/>
      <c r="SC39" s="239"/>
      <c r="SD39" s="239"/>
      <c r="SE39" s="239"/>
      <c r="SF39" s="239"/>
    </row>
    <row r="40" spans="1:500" x14ac:dyDescent="0.25">
      <c r="A40" s="246" t="s">
        <v>34</v>
      </c>
      <c r="B40" s="240"/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38">
        <v>-0.24299999999999999</v>
      </c>
      <c r="O40" s="238">
        <v>-0.74299999999999999</v>
      </c>
      <c r="P40" s="238">
        <v>-1.155</v>
      </c>
      <c r="Q40" s="238">
        <v>0.36099999999999999</v>
      </c>
      <c r="R40" s="238">
        <v>-0.17399999999999999</v>
      </c>
      <c r="S40" s="238">
        <v>-2.1999999999999999E-2</v>
      </c>
      <c r="T40" s="238">
        <v>-0.67300000000000004</v>
      </c>
      <c r="U40" s="238">
        <v>0.19700000000000001</v>
      </c>
      <c r="V40" s="238">
        <v>0.22900000000000001</v>
      </c>
      <c r="W40" s="238">
        <v>0.49299999999999999</v>
      </c>
      <c r="X40" s="238">
        <v>0.34799999999999998</v>
      </c>
      <c r="Y40" s="238">
        <v>-1.2999999999999999E-2</v>
      </c>
      <c r="Z40" s="238">
        <v>0.112</v>
      </c>
      <c r="AA40" s="238">
        <v>2.5999999999999999E-2</v>
      </c>
      <c r="AB40" s="238">
        <v>0.58899999999999997</v>
      </c>
      <c r="AC40" s="238">
        <v>-0.44900000000000001</v>
      </c>
      <c r="AD40" s="238">
        <v>4.5999999999999999E-2</v>
      </c>
      <c r="AE40" s="238">
        <v>0.33800000000000002</v>
      </c>
      <c r="AF40" s="238">
        <v>0.35599999999999998</v>
      </c>
      <c r="AG40" s="238">
        <v>-0.27100000000000002</v>
      </c>
      <c r="AH40" s="238">
        <v>0.29799999999999999</v>
      </c>
      <c r="AI40" s="238">
        <v>-0.33900000000000002</v>
      </c>
      <c r="AJ40" s="238">
        <v>0.54400000000000004</v>
      </c>
      <c r="AK40" s="238">
        <v>0.14199999999999999</v>
      </c>
      <c r="AL40" s="238">
        <v>-0.25700000000000001</v>
      </c>
      <c r="AM40" s="238">
        <v>-0.315</v>
      </c>
      <c r="AN40" s="238">
        <v>-0.30599999999999999</v>
      </c>
      <c r="AO40" s="238">
        <v>-0.02</v>
      </c>
      <c r="AP40" s="238">
        <v>0.112</v>
      </c>
      <c r="AQ40" s="238">
        <v>0.27700000000000002</v>
      </c>
      <c r="AR40" s="238">
        <v>0.29499999999999998</v>
      </c>
      <c r="AS40" s="238">
        <v>-0.61799999999999999</v>
      </c>
      <c r="AT40" s="238">
        <v>0.19700000000000001</v>
      </c>
      <c r="AU40" s="238">
        <v>-0.435</v>
      </c>
      <c r="AV40" s="238">
        <v>0.47199999999999998</v>
      </c>
      <c r="AW40" s="238">
        <v>0.151</v>
      </c>
      <c r="AX40" s="238">
        <v>-0.26900000000000002</v>
      </c>
      <c r="AY40" s="238">
        <v>-0.32</v>
      </c>
      <c r="AZ40" s="238">
        <v>-0.222</v>
      </c>
      <c r="BA40" s="238">
        <v>8.5000000000000006E-2</v>
      </c>
      <c r="BB40" s="460"/>
      <c r="BC40" s="460"/>
      <c r="BD40" s="460"/>
      <c r="BE40" s="239"/>
      <c r="BF40" s="239"/>
      <c r="BG40" s="239"/>
      <c r="BH40" s="239"/>
      <c r="BI40" s="239"/>
      <c r="BJ40" s="239"/>
      <c r="BK40" s="239"/>
      <c r="BL40" s="239"/>
      <c r="BM40" s="239"/>
      <c r="BN40" s="239"/>
      <c r="BO40" s="239"/>
      <c r="BP40" s="239"/>
      <c r="BQ40" s="239"/>
      <c r="BR40" s="239"/>
      <c r="BS40" s="239"/>
      <c r="BT40" s="239"/>
      <c r="BU40" s="239"/>
      <c r="BV40" s="239"/>
      <c r="BW40" s="239"/>
      <c r="BX40" s="239"/>
      <c r="BY40" s="239"/>
      <c r="BZ40" s="239"/>
      <c r="CA40" s="239"/>
      <c r="CB40" s="239"/>
      <c r="CC40" s="239"/>
      <c r="CD40" s="239"/>
      <c r="CE40" s="239"/>
      <c r="CF40" s="239"/>
      <c r="CG40" s="239"/>
      <c r="CH40" s="239"/>
      <c r="CI40" s="239"/>
      <c r="CJ40" s="239"/>
      <c r="CK40" s="239"/>
      <c r="CL40" s="239"/>
      <c r="CM40" s="239"/>
      <c r="CN40" s="239"/>
      <c r="CO40" s="239"/>
      <c r="CP40" s="239"/>
      <c r="CQ40" s="239"/>
      <c r="CR40" s="239"/>
      <c r="CS40" s="239"/>
      <c r="CT40" s="239"/>
      <c r="CU40" s="239"/>
      <c r="CV40" s="239"/>
      <c r="CW40" s="239"/>
      <c r="CX40" s="239"/>
      <c r="CY40" s="239"/>
      <c r="CZ40" s="239"/>
      <c r="DA40" s="239"/>
      <c r="DB40" s="239"/>
      <c r="DC40" s="239"/>
      <c r="DD40" s="239"/>
      <c r="DE40" s="239"/>
      <c r="DF40" s="239"/>
      <c r="DG40" s="239"/>
      <c r="DH40" s="239"/>
      <c r="DI40" s="239"/>
      <c r="DJ40" s="239"/>
      <c r="DK40" s="239"/>
      <c r="DL40" s="239"/>
      <c r="DM40" s="239"/>
      <c r="DN40" s="239"/>
      <c r="DO40" s="239"/>
      <c r="DP40" s="239"/>
      <c r="DQ40" s="239"/>
      <c r="DR40" s="239"/>
      <c r="DS40" s="239"/>
      <c r="DT40" s="239"/>
      <c r="DU40" s="239"/>
      <c r="DV40" s="239"/>
      <c r="DW40" s="239"/>
      <c r="DX40" s="239"/>
      <c r="DY40" s="239"/>
      <c r="DZ40" s="239"/>
      <c r="EA40" s="239"/>
      <c r="EB40" s="239"/>
      <c r="EC40" s="239"/>
      <c r="ED40" s="239"/>
      <c r="EE40" s="239"/>
      <c r="EF40" s="239"/>
      <c r="EG40" s="239"/>
      <c r="EH40" s="239"/>
      <c r="EI40" s="239"/>
      <c r="EJ40" s="239"/>
      <c r="EK40" s="239"/>
      <c r="EL40" s="239"/>
      <c r="EM40" s="239"/>
      <c r="EN40" s="239"/>
      <c r="EO40" s="239"/>
      <c r="EP40" s="239"/>
      <c r="EQ40" s="239"/>
      <c r="ER40" s="239"/>
      <c r="ES40" s="239"/>
      <c r="ET40" s="239"/>
      <c r="EU40" s="239"/>
      <c r="EV40" s="239"/>
      <c r="EW40" s="239"/>
      <c r="EX40" s="239"/>
      <c r="EY40" s="239"/>
      <c r="EZ40" s="239"/>
      <c r="FA40" s="239"/>
      <c r="FB40" s="239"/>
      <c r="FC40" s="239"/>
      <c r="FD40" s="239"/>
      <c r="FE40" s="239"/>
      <c r="FF40" s="239"/>
      <c r="FG40" s="239"/>
      <c r="FH40" s="239"/>
      <c r="FI40" s="239"/>
      <c r="FJ40" s="239"/>
      <c r="FK40" s="239"/>
      <c r="FL40" s="239"/>
      <c r="FM40" s="239"/>
      <c r="FN40" s="239"/>
      <c r="FO40" s="239"/>
      <c r="FP40" s="239"/>
      <c r="FQ40" s="239"/>
      <c r="FR40" s="239"/>
      <c r="FS40" s="239"/>
      <c r="FT40" s="239"/>
      <c r="FU40" s="239"/>
      <c r="FV40" s="239"/>
      <c r="FW40" s="239"/>
      <c r="FX40" s="239"/>
      <c r="FY40" s="239"/>
      <c r="FZ40" s="239"/>
      <c r="GA40" s="239"/>
      <c r="GB40" s="239"/>
      <c r="GC40" s="239"/>
      <c r="GD40" s="239"/>
      <c r="GE40" s="239"/>
      <c r="GF40" s="239"/>
      <c r="GG40" s="239"/>
      <c r="GH40" s="239"/>
      <c r="GI40" s="239"/>
      <c r="GJ40" s="239"/>
      <c r="GK40" s="239"/>
      <c r="GL40" s="239"/>
      <c r="GM40" s="239"/>
      <c r="GN40" s="239"/>
      <c r="GO40" s="239"/>
      <c r="GP40" s="239"/>
      <c r="GQ40" s="239"/>
      <c r="GR40" s="239"/>
      <c r="GS40" s="239"/>
      <c r="GT40" s="239"/>
      <c r="GU40" s="239"/>
      <c r="GV40" s="239"/>
      <c r="GW40" s="239"/>
      <c r="GX40" s="239"/>
      <c r="GY40" s="239"/>
      <c r="GZ40" s="239"/>
      <c r="HA40" s="239"/>
      <c r="HB40" s="239"/>
      <c r="HC40" s="239"/>
      <c r="HD40" s="239"/>
      <c r="HE40" s="239"/>
      <c r="HF40" s="239"/>
      <c r="HG40" s="239"/>
      <c r="HH40" s="239"/>
      <c r="HI40" s="239"/>
      <c r="HJ40" s="239"/>
      <c r="HK40" s="239"/>
      <c r="HL40" s="239"/>
      <c r="HM40" s="239"/>
      <c r="HN40" s="239"/>
      <c r="HO40" s="239"/>
      <c r="HP40" s="239"/>
      <c r="HQ40" s="239"/>
      <c r="HR40" s="239"/>
      <c r="HS40" s="239"/>
      <c r="HT40" s="239"/>
      <c r="HU40" s="239"/>
      <c r="HV40" s="239"/>
      <c r="HW40" s="239"/>
      <c r="HX40" s="239"/>
      <c r="HY40" s="239"/>
      <c r="HZ40" s="239"/>
      <c r="IA40" s="239"/>
      <c r="IB40" s="239"/>
      <c r="IC40" s="239"/>
      <c r="ID40" s="239"/>
      <c r="IE40" s="239"/>
      <c r="IF40" s="239"/>
      <c r="IG40" s="239"/>
      <c r="IH40" s="239"/>
      <c r="II40" s="239"/>
      <c r="IJ40" s="239"/>
      <c r="IK40" s="239"/>
      <c r="IL40" s="239"/>
      <c r="IM40" s="239"/>
      <c r="IN40" s="239"/>
      <c r="IO40" s="239"/>
      <c r="IP40" s="239"/>
      <c r="IQ40" s="239"/>
      <c r="IR40" s="239"/>
      <c r="IS40" s="239"/>
      <c r="IT40" s="239"/>
      <c r="IU40" s="239"/>
      <c r="IV40" s="239"/>
      <c r="IW40" s="239"/>
      <c r="IX40" s="239"/>
      <c r="IY40" s="239"/>
      <c r="IZ40" s="239"/>
      <c r="JA40" s="239"/>
      <c r="JB40" s="239"/>
      <c r="JC40" s="239"/>
      <c r="JD40" s="239"/>
      <c r="JE40" s="239"/>
      <c r="JF40" s="239"/>
      <c r="JG40" s="239"/>
      <c r="JH40" s="239"/>
      <c r="JI40" s="239"/>
      <c r="JJ40" s="239"/>
      <c r="JK40" s="239"/>
      <c r="JL40" s="239"/>
      <c r="JM40" s="239"/>
      <c r="JN40" s="239"/>
      <c r="JO40" s="239"/>
      <c r="JP40" s="239"/>
      <c r="JQ40" s="239"/>
      <c r="JR40" s="239"/>
      <c r="JS40" s="239"/>
      <c r="JT40" s="239"/>
      <c r="JU40" s="239"/>
      <c r="JV40" s="239"/>
      <c r="JW40" s="239"/>
      <c r="JX40" s="239"/>
      <c r="JY40" s="239"/>
      <c r="JZ40" s="239"/>
      <c r="KA40" s="239"/>
      <c r="KB40" s="239"/>
      <c r="KC40" s="239"/>
      <c r="KD40" s="239"/>
      <c r="KE40" s="239"/>
      <c r="KF40" s="239"/>
      <c r="KG40" s="239"/>
      <c r="KH40" s="239"/>
      <c r="KI40" s="239"/>
      <c r="KJ40" s="239"/>
      <c r="KK40" s="239"/>
      <c r="KL40" s="239"/>
      <c r="KM40" s="239"/>
      <c r="KN40" s="239"/>
      <c r="KO40" s="239"/>
      <c r="KP40" s="239"/>
      <c r="KQ40" s="239"/>
      <c r="KR40" s="239"/>
      <c r="KS40" s="239"/>
      <c r="KT40" s="239"/>
      <c r="KU40" s="239"/>
      <c r="KV40" s="239"/>
      <c r="KW40" s="239"/>
      <c r="KX40" s="239"/>
      <c r="KY40" s="239"/>
      <c r="KZ40" s="239"/>
      <c r="LA40" s="239"/>
      <c r="LB40" s="239"/>
      <c r="LC40" s="239"/>
      <c r="LD40" s="239"/>
      <c r="LE40" s="239"/>
      <c r="LF40" s="239"/>
      <c r="LG40" s="239"/>
      <c r="LH40" s="239"/>
      <c r="LI40" s="239"/>
      <c r="LJ40" s="239"/>
      <c r="LK40" s="239"/>
      <c r="LL40" s="239"/>
      <c r="LM40" s="239"/>
      <c r="LN40" s="239"/>
      <c r="LO40" s="239"/>
      <c r="LP40" s="239"/>
      <c r="LQ40" s="239"/>
      <c r="LR40" s="239"/>
      <c r="LS40" s="239"/>
      <c r="LT40" s="239"/>
      <c r="LU40" s="239"/>
      <c r="LV40" s="239"/>
      <c r="LW40" s="239"/>
      <c r="LX40" s="239"/>
      <c r="LY40" s="239"/>
      <c r="LZ40" s="239"/>
      <c r="MA40" s="239"/>
      <c r="MB40" s="239"/>
      <c r="MC40" s="239"/>
      <c r="MD40" s="239"/>
      <c r="ME40" s="239"/>
      <c r="MF40" s="239"/>
      <c r="MG40" s="239"/>
      <c r="MH40" s="239"/>
      <c r="MI40" s="239"/>
      <c r="MJ40" s="239"/>
      <c r="MK40" s="239"/>
      <c r="ML40" s="239"/>
      <c r="MM40" s="239"/>
      <c r="MN40" s="239"/>
      <c r="MO40" s="239"/>
      <c r="MP40" s="239"/>
      <c r="MQ40" s="239"/>
      <c r="MR40" s="239"/>
      <c r="MS40" s="239"/>
      <c r="MT40" s="239"/>
      <c r="MU40" s="239"/>
      <c r="MV40" s="239"/>
      <c r="MW40" s="239"/>
      <c r="MX40" s="239"/>
      <c r="MY40" s="239"/>
      <c r="MZ40" s="239"/>
      <c r="NA40" s="239"/>
      <c r="NB40" s="239"/>
      <c r="NC40" s="239"/>
      <c r="ND40" s="239"/>
      <c r="NE40" s="239"/>
      <c r="NF40" s="239"/>
      <c r="NG40" s="239"/>
      <c r="NH40" s="239"/>
      <c r="NI40" s="239"/>
      <c r="NJ40" s="239"/>
      <c r="NK40" s="239"/>
      <c r="NL40" s="239"/>
      <c r="NM40" s="239"/>
      <c r="NN40" s="239"/>
      <c r="NO40" s="239"/>
      <c r="NP40" s="239"/>
      <c r="NQ40" s="239"/>
      <c r="NR40" s="239"/>
      <c r="NS40" s="239"/>
      <c r="NT40" s="239"/>
      <c r="NU40" s="239"/>
      <c r="NV40" s="239"/>
      <c r="NW40" s="239"/>
      <c r="NX40" s="239"/>
      <c r="NY40" s="239"/>
      <c r="NZ40" s="239"/>
      <c r="OA40" s="239"/>
      <c r="OB40" s="239"/>
      <c r="OC40" s="239"/>
      <c r="OD40" s="239"/>
      <c r="OE40" s="239"/>
      <c r="OF40" s="239"/>
      <c r="OG40" s="239"/>
      <c r="OH40" s="239"/>
      <c r="OI40" s="239"/>
      <c r="OJ40" s="239"/>
      <c r="OK40" s="239"/>
      <c r="OL40" s="239"/>
      <c r="OM40" s="239"/>
      <c r="ON40" s="239"/>
      <c r="OO40" s="239"/>
      <c r="OP40" s="239"/>
      <c r="OQ40" s="239"/>
      <c r="OR40" s="239"/>
      <c r="OS40" s="239"/>
      <c r="OT40" s="239"/>
      <c r="OU40" s="239"/>
      <c r="OV40" s="239"/>
      <c r="OW40" s="239"/>
      <c r="OX40" s="239"/>
      <c r="OY40" s="239"/>
      <c r="OZ40" s="239"/>
      <c r="PA40" s="239"/>
      <c r="PB40" s="239"/>
      <c r="PC40" s="239"/>
      <c r="PD40" s="239"/>
      <c r="PE40" s="239"/>
      <c r="PF40" s="239"/>
      <c r="PG40" s="239"/>
      <c r="PH40" s="239"/>
      <c r="PI40" s="239"/>
      <c r="PJ40" s="239"/>
      <c r="PK40" s="239"/>
      <c r="PL40" s="239"/>
      <c r="PM40" s="239"/>
      <c r="PN40" s="239"/>
      <c r="PO40" s="239"/>
      <c r="PP40" s="239"/>
      <c r="PQ40" s="239"/>
      <c r="PR40" s="239"/>
      <c r="PS40" s="239"/>
      <c r="PT40" s="239"/>
      <c r="PU40" s="239"/>
      <c r="PV40" s="239"/>
      <c r="PW40" s="239"/>
      <c r="PX40" s="239"/>
      <c r="PY40" s="239"/>
      <c r="PZ40" s="239"/>
      <c r="QA40" s="239"/>
      <c r="QB40" s="239"/>
      <c r="QC40" s="239"/>
      <c r="QD40" s="239"/>
      <c r="QE40" s="239"/>
      <c r="QF40" s="239"/>
      <c r="QG40" s="239"/>
      <c r="QH40" s="239"/>
      <c r="QI40" s="239"/>
      <c r="QJ40" s="239"/>
      <c r="QK40" s="239"/>
      <c r="QL40" s="239"/>
      <c r="QM40" s="239"/>
      <c r="QN40" s="239"/>
      <c r="QO40" s="239"/>
      <c r="QP40" s="239"/>
      <c r="QQ40" s="239"/>
      <c r="QR40" s="239"/>
      <c r="QS40" s="239"/>
      <c r="QT40" s="239"/>
      <c r="QU40" s="239"/>
      <c r="QV40" s="239"/>
      <c r="QW40" s="239"/>
      <c r="QX40" s="239"/>
      <c r="QY40" s="239"/>
      <c r="QZ40" s="239"/>
      <c r="RA40" s="239"/>
      <c r="RB40" s="239"/>
      <c r="RC40" s="239"/>
      <c r="RD40" s="239"/>
      <c r="RE40" s="239"/>
      <c r="RF40" s="239"/>
      <c r="RG40" s="239"/>
      <c r="RH40" s="239"/>
      <c r="RI40" s="239"/>
      <c r="RJ40" s="239"/>
      <c r="RK40" s="239"/>
      <c r="RL40" s="239"/>
      <c r="RM40" s="239"/>
      <c r="RN40" s="239"/>
      <c r="RO40" s="239"/>
      <c r="RP40" s="239"/>
      <c r="RQ40" s="239"/>
      <c r="RR40" s="239"/>
      <c r="RS40" s="239"/>
      <c r="RT40" s="239"/>
      <c r="RU40" s="239"/>
      <c r="RV40" s="239"/>
      <c r="RW40" s="239"/>
      <c r="RX40" s="239"/>
      <c r="RY40" s="239"/>
      <c r="RZ40" s="239"/>
      <c r="SA40" s="239"/>
      <c r="SB40" s="239"/>
      <c r="SC40" s="239"/>
      <c r="SD40" s="239"/>
      <c r="SE40" s="239"/>
      <c r="SF40" s="239"/>
    </row>
    <row r="41" spans="1:500" x14ac:dyDescent="0.25">
      <c r="A41" s="245" t="s">
        <v>35</v>
      </c>
      <c r="B41" s="234">
        <v>-2</v>
      </c>
      <c r="C41" s="234">
        <v>0</v>
      </c>
      <c r="D41" s="234">
        <v>2</v>
      </c>
      <c r="E41" s="234">
        <v>-8</v>
      </c>
      <c r="F41" s="234">
        <v>14</v>
      </c>
      <c r="G41" s="234">
        <v>-3</v>
      </c>
      <c r="H41" s="234">
        <v>0</v>
      </c>
      <c r="I41" s="234">
        <v>-2</v>
      </c>
      <c r="J41" s="234">
        <v>1</v>
      </c>
      <c r="K41" s="234">
        <v>2</v>
      </c>
      <c r="L41" s="234">
        <v>0</v>
      </c>
      <c r="M41" s="234">
        <v>0</v>
      </c>
      <c r="N41" s="234">
        <v>1</v>
      </c>
      <c r="O41" s="234">
        <v>0</v>
      </c>
      <c r="P41" s="234">
        <v>2</v>
      </c>
      <c r="Q41" s="234">
        <v>0</v>
      </c>
      <c r="R41" s="234">
        <v>-1</v>
      </c>
      <c r="S41" s="234">
        <v>-4</v>
      </c>
      <c r="T41" s="234">
        <v>4</v>
      </c>
      <c r="U41" s="234">
        <v>-27</v>
      </c>
      <c r="V41" s="234">
        <v>-2</v>
      </c>
      <c r="W41" s="234">
        <v>2</v>
      </c>
      <c r="X41" s="234">
        <v>0</v>
      </c>
      <c r="Y41" s="234">
        <v>-1</v>
      </c>
      <c r="Z41" s="234">
        <v>1</v>
      </c>
      <c r="AA41" s="234">
        <v>-1</v>
      </c>
      <c r="AB41" s="234">
        <v>0</v>
      </c>
      <c r="AC41" s="234">
        <v>1</v>
      </c>
      <c r="AD41" s="234">
        <v>-1</v>
      </c>
      <c r="AE41" s="234">
        <v>-1</v>
      </c>
      <c r="AF41" s="234">
        <v>-1</v>
      </c>
      <c r="AG41" s="234">
        <v>-1</v>
      </c>
      <c r="AH41" s="234">
        <v>-1</v>
      </c>
      <c r="AI41" s="234">
        <v>-1</v>
      </c>
      <c r="AJ41" s="234">
        <v>-1</v>
      </c>
      <c r="AK41" s="234">
        <v>-1</v>
      </c>
      <c r="AL41" s="234">
        <v>-1</v>
      </c>
      <c r="AM41" s="234">
        <v>-1</v>
      </c>
      <c r="AN41" s="234">
        <v>-1</v>
      </c>
      <c r="AO41" s="234">
        <v>-1</v>
      </c>
      <c r="AP41" s="234">
        <v>1</v>
      </c>
      <c r="AQ41" s="234">
        <v>-1</v>
      </c>
      <c r="AR41" s="234">
        <v>-1</v>
      </c>
      <c r="AS41" s="234">
        <v>-1</v>
      </c>
      <c r="AT41" s="234">
        <v>-1</v>
      </c>
      <c r="AU41" s="234">
        <v>-1</v>
      </c>
      <c r="AV41" s="234">
        <v>-1</v>
      </c>
      <c r="AW41" s="234">
        <v>-1</v>
      </c>
      <c r="AX41" s="234">
        <v>-1</v>
      </c>
      <c r="AY41" s="234">
        <v>-1</v>
      </c>
      <c r="AZ41" s="234">
        <v>-1</v>
      </c>
      <c r="BA41" s="234">
        <v>-1</v>
      </c>
      <c r="BB41" s="456"/>
      <c r="BC41" s="456"/>
      <c r="BD41" s="456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35"/>
      <c r="BU41" s="235"/>
      <c r="BV41" s="235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35"/>
      <c r="CL41" s="235"/>
      <c r="CM41" s="235"/>
      <c r="CN41" s="235"/>
      <c r="CO41" s="235"/>
      <c r="CP41" s="235"/>
      <c r="CQ41" s="235"/>
      <c r="CR41" s="235"/>
      <c r="CS41" s="235"/>
      <c r="CT41" s="235"/>
      <c r="CU41" s="235"/>
      <c r="CV41" s="235"/>
      <c r="CW41" s="235"/>
      <c r="CX41" s="235"/>
      <c r="CY41" s="235"/>
      <c r="CZ41" s="235"/>
      <c r="DA41" s="235"/>
      <c r="DB41" s="235"/>
      <c r="DC41" s="235"/>
      <c r="DD41" s="235"/>
      <c r="DE41" s="235"/>
      <c r="DF41" s="235"/>
      <c r="DG41" s="235"/>
      <c r="DH41" s="235"/>
      <c r="DI41" s="235"/>
      <c r="DJ41" s="235"/>
      <c r="DK41" s="235"/>
      <c r="DL41" s="235"/>
      <c r="DM41" s="235"/>
      <c r="DN41" s="235"/>
      <c r="DO41" s="235"/>
      <c r="DP41" s="235"/>
      <c r="DQ41" s="235"/>
      <c r="DR41" s="235"/>
      <c r="DS41" s="235"/>
      <c r="DT41" s="235"/>
      <c r="DU41" s="235"/>
      <c r="DV41" s="235"/>
      <c r="DW41" s="235"/>
      <c r="DX41" s="235"/>
      <c r="DY41" s="235"/>
      <c r="DZ41" s="235"/>
      <c r="EA41" s="235"/>
      <c r="EB41" s="235"/>
      <c r="EC41" s="235"/>
      <c r="ED41" s="235"/>
      <c r="EE41" s="235"/>
      <c r="EF41" s="235"/>
      <c r="EG41" s="235"/>
      <c r="EH41" s="235"/>
      <c r="EI41" s="235"/>
      <c r="EJ41" s="235"/>
      <c r="EK41" s="235"/>
      <c r="EL41" s="235"/>
      <c r="EM41" s="235"/>
      <c r="EN41" s="235"/>
      <c r="EO41" s="235"/>
      <c r="EP41" s="235"/>
      <c r="EQ41" s="235"/>
      <c r="ER41" s="235"/>
      <c r="ES41" s="235"/>
      <c r="ET41" s="235"/>
      <c r="EU41" s="235"/>
      <c r="EV41" s="235"/>
      <c r="EW41" s="235"/>
      <c r="EX41" s="235"/>
      <c r="EY41" s="235"/>
      <c r="EZ41" s="235"/>
      <c r="FA41" s="235"/>
      <c r="FB41" s="235"/>
      <c r="FC41" s="235"/>
      <c r="FD41" s="235"/>
      <c r="FE41" s="235"/>
      <c r="FF41" s="235"/>
      <c r="FG41" s="235"/>
      <c r="FH41" s="235"/>
      <c r="FI41" s="235"/>
      <c r="FJ41" s="235"/>
      <c r="FK41" s="235"/>
      <c r="FL41" s="235"/>
      <c r="FM41" s="235"/>
      <c r="FN41" s="235"/>
      <c r="FO41" s="235"/>
      <c r="FP41" s="235"/>
      <c r="FQ41" s="235"/>
      <c r="FR41" s="235"/>
      <c r="FS41" s="235"/>
      <c r="FT41" s="235"/>
      <c r="FU41" s="235"/>
      <c r="FV41" s="235"/>
      <c r="FW41" s="235"/>
      <c r="FX41" s="235"/>
      <c r="FY41" s="235"/>
      <c r="FZ41" s="235"/>
      <c r="GA41" s="235"/>
      <c r="GB41" s="235"/>
      <c r="GC41" s="235"/>
      <c r="GD41" s="235"/>
      <c r="GE41" s="235"/>
      <c r="GF41" s="235"/>
      <c r="GG41" s="235"/>
      <c r="GH41" s="235"/>
      <c r="GI41" s="235"/>
      <c r="GJ41" s="235"/>
      <c r="GK41" s="235"/>
      <c r="GL41" s="235"/>
      <c r="GM41" s="235"/>
      <c r="GN41" s="235"/>
      <c r="GO41" s="235"/>
      <c r="GP41" s="235"/>
      <c r="GQ41" s="235"/>
      <c r="GR41" s="235"/>
      <c r="GS41" s="235"/>
      <c r="GT41" s="235"/>
      <c r="GU41" s="235"/>
      <c r="GV41" s="235"/>
      <c r="GW41" s="235"/>
      <c r="GX41" s="235"/>
      <c r="GY41" s="235"/>
      <c r="GZ41" s="235"/>
      <c r="HA41" s="235"/>
      <c r="HB41" s="235"/>
      <c r="HC41" s="235"/>
      <c r="HD41" s="235"/>
      <c r="HE41" s="235"/>
      <c r="HF41" s="235"/>
      <c r="HG41" s="235"/>
      <c r="HH41" s="235"/>
      <c r="HI41" s="235"/>
      <c r="HJ41" s="235"/>
      <c r="HK41" s="235"/>
      <c r="HL41" s="235"/>
      <c r="HM41" s="235"/>
      <c r="HN41" s="235"/>
      <c r="HO41" s="235"/>
      <c r="HP41" s="235"/>
      <c r="HQ41" s="235"/>
      <c r="HR41" s="235"/>
      <c r="HS41" s="235"/>
      <c r="HT41" s="235"/>
      <c r="HU41" s="235"/>
      <c r="HV41" s="235"/>
      <c r="HW41" s="235"/>
      <c r="HX41" s="235"/>
      <c r="HY41" s="235"/>
      <c r="HZ41" s="235"/>
      <c r="IA41" s="235"/>
      <c r="IB41" s="235"/>
      <c r="IC41" s="235"/>
      <c r="ID41" s="235"/>
      <c r="IE41" s="235"/>
      <c r="IF41" s="235"/>
      <c r="IG41" s="235"/>
      <c r="IH41" s="235"/>
      <c r="II41" s="235"/>
      <c r="IJ41" s="235"/>
      <c r="IK41" s="235"/>
      <c r="IL41" s="235"/>
      <c r="IM41" s="235"/>
      <c r="IN41" s="235"/>
      <c r="IO41" s="235"/>
      <c r="IP41" s="235"/>
      <c r="IQ41" s="235"/>
      <c r="IR41" s="235"/>
      <c r="IS41" s="235"/>
      <c r="IT41" s="235"/>
      <c r="IU41" s="235"/>
      <c r="IV41" s="235"/>
      <c r="IW41" s="235"/>
      <c r="IX41" s="235"/>
      <c r="IY41" s="235"/>
      <c r="IZ41" s="235"/>
      <c r="JA41" s="235"/>
      <c r="JB41" s="235"/>
      <c r="JC41" s="235"/>
      <c r="JD41" s="235"/>
      <c r="JE41" s="235"/>
      <c r="JF41" s="235"/>
      <c r="JG41" s="235"/>
      <c r="JH41" s="235"/>
      <c r="JI41" s="235"/>
      <c r="JJ41" s="235"/>
      <c r="JK41" s="235"/>
      <c r="JL41" s="235"/>
      <c r="JM41" s="235"/>
      <c r="JN41" s="235"/>
      <c r="JO41" s="235"/>
      <c r="JP41" s="235"/>
      <c r="JQ41" s="235"/>
      <c r="JR41" s="235"/>
      <c r="JS41" s="235"/>
      <c r="JT41" s="235"/>
      <c r="JU41" s="235"/>
      <c r="JV41" s="235"/>
      <c r="JW41" s="235"/>
      <c r="JX41" s="235"/>
      <c r="JY41" s="235"/>
      <c r="JZ41" s="235"/>
      <c r="KA41" s="235"/>
      <c r="KB41" s="235"/>
      <c r="KC41" s="235"/>
      <c r="KD41" s="235"/>
      <c r="KE41" s="235"/>
      <c r="KF41" s="235"/>
      <c r="KG41" s="235"/>
      <c r="KH41" s="235"/>
      <c r="KI41" s="235"/>
      <c r="KJ41" s="235"/>
      <c r="KK41" s="235"/>
      <c r="KL41" s="235"/>
      <c r="KM41" s="235"/>
      <c r="KN41" s="235"/>
      <c r="KO41" s="235"/>
      <c r="KP41" s="235"/>
      <c r="KQ41" s="235"/>
      <c r="KR41" s="235"/>
      <c r="KS41" s="235"/>
      <c r="KT41" s="235"/>
      <c r="KU41" s="235"/>
      <c r="KV41" s="235"/>
      <c r="KW41" s="235"/>
      <c r="KX41" s="235"/>
      <c r="KY41" s="235"/>
      <c r="KZ41" s="235"/>
      <c r="LA41" s="235"/>
      <c r="LB41" s="235"/>
      <c r="LC41" s="235"/>
      <c r="LD41" s="235"/>
      <c r="LE41" s="235"/>
      <c r="LF41" s="235"/>
      <c r="LG41" s="235"/>
      <c r="LH41" s="235"/>
      <c r="LI41" s="235"/>
      <c r="LJ41" s="235"/>
      <c r="LK41" s="235"/>
      <c r="LL41" s="235"/>
      <c r="LM41" s="235"/>
      <c r="LN41" s="235"/>
      <c r="LO41" s="235"/>
      <c r="LP41" s="235"/>
      <c r="LQ41" s="235"/>
      <c r="LR41" s="235"/>
      <c r="LS41" s="235"/>
      <c r="LT41" s="235"/>
      <c r="LU41" s="235"/>
      <c r="LV41" s="235"/>
      <c r="LW41" s="235"/>
      <c r="LX41" s="235"/>
      <c r="LY41" s="235"/>
      <c r="LZ41" s="235"/>
      <c r="MA41" s="235"/>
      <c r="MB41" s="235"/>
      <c r="MC41" s="235"/>
      <c r="MD41" s="235"/>
      <c r="ME41" s="235"/>
      <c r="MF41" s="235"/>
      <c r="MG41" s="235"/>
      <c r="MH41" s="235"/>
      <c r="MI41" s="235"/>
      <c r="MJ41" s="235"/>
      <c r="MK41" s="235"/>
      <c r="ML41" s="235"/>
      <c r="MM41" s="235"/>
      <c r="MN41" s="235"/>
      <c r="MO41" s="235"/>
      <c r="MP41" s="235"/>
      <c r="MQ41" s="235"/>
      <c r="MR41" s="235"/>
      <c r="MS41" s="235"/>
      <c r="MT41" s="235"/>
      <c r="MU41" s="235"/>
      <c r="MV41" s="235"/>
      <c r="MW41" s="235"/>
      <c r="MX41" s="235"/>
      <c r="MY41" s="235"/>
      <c r="MZ41" s="235"/>
      <c r="NA41" s="235"/>
      <c r="NB41" s="235"/>
      <c r="NC41" s="235"/>
      <c r="ND41" s="235"/>
      <c r="NE41" s="235"/>
      <c r="NF41" s="235"/>
      <c r="NG41" s="235"/>
      <c r="NH41" s="235"/>
      <c r="NI41" s="235"/>
      <c r="NJ41" s="235"/>
      <c r="NK41" s="235"/>
      <c r="NL41" s="235"/>
      <c r="NM41" s="235"/>
      <c r="NN41" s="235"/>
      <c r="NO41" s="235"/>
      <c r="NP41" s="235"/>
      <c r="NQ41" s="235"/>
      <c r="NR41" s="235"/>
      <c r="NS41" s="235"/>
      <c r="NT41" s="235"/>
      <c r="NU41" s="235"/>
      <c r="NV41" s="235"/>
      <c r="NW41" s="235"/>
      <c r="NX41" s="235"/>
      <c r="NY41" s="235"/>
      <c r="NZ41" s="235"/>
      <c r="OA41" s="235"/>
      <c r="OB41" s="235"/>
      <c r="OC41" s="235"/>
      <c r="OD41" s="235"/>
      <c r="OE41" s="235"/>
      <c r="OF41" s="235"/>
      <c r="OG41" s="235"/>
      <c r="OH41" s="235"/>
      <c r="OI41" s="235"/>
      <c r="OJ41" s="235"/>
      <c r="OK41" s="235"/>
      <c r="OL41" s="235"/>
      <c r="OM41" s="235"/>
      <c r="ON41" s="235"/>
      <c r="OO41" s="235"/>
      <c r="OP41" s="235"/>
      <c r="OQ41" s="235"/>
      <c r="OR41" s="235"/>
      <c r="OS41" s="235"/>
      <c r="OT41" s="235"/>
      <c r="OU41" s="235"/>
      <c r="OV41" s="235"/>
      <c r="OW41" s="235"/>
      <c r="OX41" s="235"/>
      <c r="OY41" s="235"/>
      <c r="OZ41" s="235"/>
      <c r="PA41" s="235"/>
      <c r="PB41" s="235"/>
      <c r="PC41" s="235"/>
      <c r="PD41" s="235"/>
      <c r="PE41" s="235"/>
      <c r="PF41" s="235"/>
      <c r="PG41" s="235"/>
      <c r="PH41" s="235"/>
      <c r="PI41" s="235"/>
      <c r="PJ41" s="235"/>
      <c r="PK41" s="235"/>
      <c r="PL41" s="235"/>
      <c r="PM41" s="235"/>
      <c r="PN41" s="235"/>
      <c r="PO41" s="235"/>
      <c r="PP41" s="235"/>
      <c r="PQ41" s="235"/>
      <c r="PR41" s="235"/>
      <c r="PS41" s="235"/>
      <c r="PT41" s="235"/>
      <c r="PU41" s="235"/>
      <c r="PV41" s="235"/>
      <c r="PW41" s="235"/>
      <c r="PX41" s="235"/>
      <c r="PY41" s="235"/>
      <c r="PZ41" s="235"/>
      <c r="QA41" s="235"/>
      <c r="QB41" s="235"/>
      <c r="QC41" s="235"/>
      <c r="QD41" s="235"/>
      <c r="QE41" s="235"/>
      <c r="QF41" s="235"/>
      <c r="QG41" s="235"/>
      <c r="QH41" s="235"/>
      <c r="QI41" s="235"/>
      <c r="QJ41" s="235"/>
      <c r="QK41" s="235"/>
      <c r="QL41" s="235"/>
      <c r="QM41" s="235"/>
      <c r="QN41" s="235"/>
      <c r="QO41" s="235"/>
      <c r="QP41" s="235"/>
      <c r="QQ41" s="235"/>
      <c r="QR41" s="235"/>
      <c r="QS41" s="235"/>
      <c r="QT41" s="235"/>
      <c r="QU41" s="235"/>
      <c r="QV41" s="235"/>
      <c r="QW41" s="235"/>
      <c r="QX41" s="235"/>
      <c r="QY41" s="235"/>
      <c r="QZ41" s="235"/>
      <c r="RA41" s="235"/>
      <c r="RB41" s="235"/>
      <c r="RC41" s="235"/>
      <c r="RD41" s="235"/>
      <c r="RE41" s="235"/>
      <c r="RF41" s="235"/>
      <c r="RG41" s="235"/>
      <c r="RH41" s="235"/>
      <c r="RI41" s="235"/>
      <c r="RJ41" s="235"/>
      <c r="RK41" s="235"/>
      <c r="RL41" s="235"/>
      <c r="RM41" s="235"/>
      <c r="RN41" s="235"/>
      <c r="RO41" s="235"/>
      <c r="RP41" s="235"/>
      <c r="RQ41" s="235"/>
      <c r="RR41" s="235"/>
      <c r="RS41" s="235"/>
      <c r="RT41" s="235"/>
      <c r="RU41" s="235"/>
      <c r="RV41" s="235"/>
      <c r="RW41" s="235"/>
      <c r="RX41" s="235"/>
      <c r="RY41" s="235"/>
      <c r="RZ41" s="235"/>
      <c r="SA41" s="235"/>
      <c r="SB41" s="235"/>
      <c r="SC41" s="235"/>
      <c r="SD41" s="235"/>
      <c r="SE41" s="235"/>
      <c r="SF41" s="235"/>
    </row>
    <row r="42" spans="1:500" x14ac:dyDescent="0.25">
      <c r="A42" s="245" t="s">
        <v>36</v>
      </c>
      <c r="B42" s="234">
        <v>106</v>
      </c>
      <c r="C42" s="234">
        <v>79</v>
      </c>
      <c r="D42" s="234">
        <v>110</v>
      </c>
      <c r="E42" s="234">
        <v>71</v>
      </c>
      <c r="F42" s="234">
        <v>153</v>
      </c>
      <c r="G42" s="234">
        <v>164</v>
      </c>
      <c r="H42" s="234">
        <v>-25</v>
      </c>
      <c r="I42" s="234">
        <v>122</v>
      </c>
      <c r="J42" s="234">
        <v>139</v>
      </c>
      <c r="K42" s="234">
        <v>-2</v>
      </c>
      <c r="L42" s="234">
        <v>119</v>
      </c>
      <c r="M42" s="234">
        <v>133</v>
      </c>
      <c r="N42" s="234">
        <v>84</v>
      </c>
      <c r="O42" s="234">
        <v>134</v>
      </c>
      <c r="P42" s="234">
        <v>103</v>
      </c>
      <c r="Q42" s="234">
        <v>117</v>
      </c>
      <c r="R42" s="234">
        <v>106</v>
      </c>
      <c r="S42" s="234">
        <v>133</v>
      </c>
      <c r="T42" s="234">
        <v>14</v>
      </c>
      <c r="U42" s="234">
        <v>159</v>
      </c>
      <c r="V42" s="234">
        <v>183</v>
      </c>
      <c r="W42" s="234">
        <v>158</v>
      </c>
      <c r="X42" s="234">
        <v>162</v>
      </c>
      <c r="Y42" s="234">
        <v>131</v>
      </c>
      <c r="Z42" s="234">
        <v>160</v>
      </c>
      <c r="AA42" s="234">
        <v>103</v>
      </c>
      <c r="AB42" s="234">
        <v>232</v>
      </c>
      <c r="AC42" s="234">
        <v>100</v>
      </c>
      <c r="AD42" s="234">
        <v>161</v>
      </c>
      <c r="AE42" s="234">
        <v>187</v>
      </c>
      <c r="AF42" s="234">
        <v>187</v>
      </c>
      <c r="AG42" s="234">
        <v>187</v>
      </c>
      <c r="AH42" s="234">
        <v>187</v>
      </c>
      <c r="AI42" s="234">
        <v>115</v>
      </c>
      <c r="AJ42" s="234">
        <v>112</v>
      </c>
      <c r="AK42" s="234">
        <v>184</v>
      </c>
      <c r="AL42" s="234">
        <v>180</v>
      </c>
      <c r="AM42" s="234">
        <v>147</v>
      </c>
      <c r="AN42" s="234">
        <v>146</v>
      </c>
      <c r="AO42" s="234">
        <v>146</v>
      </c>
      <c r="AP42" s="234">
        <v>160</v>
      </c>
      <c r="AQ42" s="234">
        <v>172</v>
      </c>
      <c r="AR42" s="234">
        <v>172</v>
      </c>
      <c r="AS42" s="234">
        <v>123</v>
      </c>
      <c r="AT42" s="234">
        <v>170</v>
      </c>
      <c r="AU42" s="234">
        <v>100</v>
      </c>
      <c r="AV42" s="234">
        <v>103</v>
      </c>
      <c r="AW42" s="234">
        <v>199</v>
      </c>
      <c r="AX42" s="234">
        <v>195</v>
      </c>
      <c r="AY42" s="234">
        <v>162</v>
      </c>
      <c r="AZ42" s="234">
        <v>184</v>
      </c>
      <c r="BA42" s="234">
        <v>184</v>
      </c>
      <c r="BB42" s="456"/>
      <c r="BC42" s="456"/>
      <c r="BD42" s="456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/>
      <c r="BO42" s="235"/>
      <c r="BP42" s="235"/>
      <c r="BQ42" s="235"/>
      <c r="BR42" s="235"/>
      <c r="BS42" s="235"/>
      <c r="BT42" s="235"/>
      <c r="BU42" s="235"/>
      <c r="BV42" s="235"/>
      <c r="BW42" s="235"/>
      <c r="BX42" s="235"/>
      <c r="BY42" s="235"/>
      <c r="BZ42" s="235"/>
      <c r="CA42" s="235"/>
      <c r="CB42" s="235"/>
      <c r="CC42" s="235"/>
      <c r="CD42" s="235"/>
      <c r="CE42" s="235"/>
      <c r="CF42" s="235"/>
      <c r="CG42" s="235"/>
      <c r="CH42" s="235"/>
      <c r="CI42" s="235"/>
      <c r="CJ42" s="235"/>
      <c r="CK42" s="235"/>
      <c r="CL42" s="235"/>
      <c r="CM42" s="235"/>
      <c r="CN42" s="235"/>
      <c r="CO42" s="235"/>
      <c r="CP42" s="235"/>
      <c r="CQ42" s="235"/>
      <c r="CR42" s="235"/>
      <c r="CS42" s="235"/>
      <c r="CT42" s="235"/>
      <c r="CU42" s="235"/>
      <c r="CV42" s="235"/>
      <c r="CW42" s="235"/>
      <c r="CX42" s="235"/>
      <c r="CY42" s="235"/>
      <c r="CZ42" s="235"/>
      <c r="DA42" s="235"/>
      <c r="DB42" s="235"/>
      <c r="DC42" s="235"/>
      <c r="DD42" s="235"/>
      <c r="DE42" s="235"/>
      <c r="DF42" s="235"/>
      <c r="DG42" s="235"/>
      <c r="DH42" s="235"/>
      <c r="DI42" s="235"/>
      <c r="DJ42" s="235"/>
      <c r="DK42" s="235"/>
      <c r="DL42" s="235"/>
      <c r="DM42" s="235"/>
      <c r="DN42" s="235"/>
      <c r="DO42" s="235"/>
      <c r="DP42" s="235"/>
      <c r="DQ42" s="235"/>
      <c r="DR42" s="235"/>
      <c r="DS42" s="235"/>
      <c r="DT42" s="235"/>
      <c r="DU42" s="235"/>
      <c r="DV42" s="235"/>
      <c r="DW42" s="235"/>
      <c r="DX42" s="235"/>
      <c r="DY42" s="235"/>
      <c r="DZ42" s="235"/>
      <c r="EA42" s="235"/>
      <c r="EB42" s="235"/>
      <c r="EC42" s="235"/>
      <c r="ED42" s="235"/>
      <c r="EE42" s="235"/>
      <c r="EF42" s="235"/>
      <c r="EG42" s="235"/>
      <c r="EH42" s="235"/>
      <c r="EI42" s="235"/>
      <c r="EJ42" s="235"/>
      <c r="EK42" s="235"/>
      <c r="EL42" s="235"/>
      <c r="EM42" s="235"/>
      <c r="EN42" s="235"/>
      <c r="EO42" s="235"/>
      <c r="EP42" s="235"/>
      <c r="EQ42" s="235"/>
      <c r="ER42" s="235"/>
      <c r="ES42" s="235"/>
      <c r="ET42" s="235"/>
      <c r="EU42" s="235"/>
      <c r="EV42" s="235"/>
      <c r="EW42" s="235"/>
      <c r="EX42" s="235"/>
      <c r="EY42" s="235"/>
      <c r="EZ42" s="235"/>
      <c r="FA42" s="235"/>
      <c r="FB42" s="235"/>
      <c r="FC42" s="235"/>
      <c r="FD42" s="235"/>
      <c r="FE42" s="235"/>
      <c r="FF42" s="235"/>
      <c r="FG42" s="235"/>
      <c r="FH42" s="235"/>
      <c r="FI42" s="235"/>
      <c r="FJ42" s="235"/>
      <c r="FK42" s="235"/>
      <c r="FL42" s="235"/>
      <c r="FM42" s="235"/>
      <c r="FN42" s="235"/>
      <c r="FO42" s="235"/>
      <c r="FP42" s="235"/>
      <c r="FQ42" s="235"/>
      <c r="FR42" s="235"/>
      <c r="FS42" s="235"/>
      <c r="FT42" s="235"/>
      <c r="FU42" s="235"/>
      <c r="FV42" s="235"/>
      <c r="FW42" s="235"/>
      <c r="FX42" s="235"/>
      <c r="FY42" s="235"/>
      <c r="FZ42" s="235"/>
      <c r="GA42" s="235"/>
      <c r="GB42" s="235"/>
      <c r="GC42" s="235"/>
      <c r="GD42" s="235"/>
      <c r="GE42" s="235"/>
      <c r="GF42" s="235"/>
      <c r="GG42" s="235"/>
      <c r="GH42" s="235"/>
      <c r="GI42" s="235"/>
      <c r="GJ42" s="235"/>
      <c r="GK42" s="235"/>
      <c r="GL42" s="235"/>
      <c r="GM42" s="235"/>
      <c r="GN42" s="235"/>
      <c r="GO42" s="235"/>
      <c r="GP42" s="235"/>
      <c r="GQ42" s="235"/>
      <c r="GR42" s="235"/>
      <c r="GS42" s="235"/>
      <c r="GT42" s="235"/>
      <c r="GU42" s="235"/>
      <c r="GV42" s="235"/>
      <c r="GW42" s="235"/>
      <c r="GX42" s="235"/>
      <c r="GY42" s="235"/>
      <c r="GZ42" s="235"/>
      <c r="HA42" s="235"/>
      <c r="HB42" s="235"/>
      <c r="HC42" s="235"/>
      <c r="HD42" s="235"/>
      <c r="HE42" s="235"/>
      <c r="HF42" s="235"/>
      <c r="HG42" s="235"/>
      <c r="HH42" s="235"/>
      <c r="HI42" s="235"/>
      <c r="HJ42" s="235"/>
      <c r="HK42" s="235"/>
      <c r="HL42" s="235"/>
      <c r="HM42" s="235"/>
      <c r="HN42" s="235"/>
      <c r="HO42" s="235"/>
      <c r="HP42" s="235"/>
      <c r="HQ42" s="235"/>
      <c r="HR42" s="235"/>
      <c r="HS42" s="235"/>
      <c r="HT42" s="235"/>
      <c r="HU42" s="235"/>
      <c r="HV42" s="235"/>
      <c r="HW42" s="235"/>
      <c r="HX42" s="235"/>
      <c r="HY42" s="235"/>
      <c r="HZ42" s="235"/>
      <c r="IA42" s="235"/>
      <c r="IB42" s="235"/>
      <c r="IC42" s="235"/>
      <c r="ID42" s="235"/>
      <c r="IE42" s="235"/>
      <c r="IF42" s="235"/>
      <c r="IG42" s="235"/>
      <c r="IH42" s="235"/>
      <c r="II42" s="235"/>
      <c r="IJ42" s="235"/>
      <c r="IK42" s="235"/>
      <c r="IL42" s="235"/>
      <c r="IM42" s="235"/>
      <c r="IN42" s="235"/>
      <c r="IO42" s="235"/>
      <c r="IP42" s="235"/>
      <c r="IQ42" s="235"/>
      <c r="IR42" s="235"/>
      <c r="IS42" s="235"/>
      <c r="IT42" s="235"/>
      <c r="IU42" s="235"/>
      <c r="IV42" s="235"/>
      <c r="IW42" s="235"/>
      <c r="IX42" s="235"/>
      <c r="IY42" s="235"/>
      <c r="IZ42" s="235"/>
      <c r="JA42" s="235"/>
      <c r="JB42" s="235"/>
      <c r="JC42" s="235"/>
      <c r="JD42" s="235"/>
      <c r="JE42" s="235"/>
      <c r="JF42" s="235"/>
      <c r="JG42" s="235"/>
      <c r="JH42" s="235"/>
      <c r="JI42" s="235"/>
      <c r="JJ42" s="235"/>
      <c r="JK42" s="235"/>
      <c r="JL42" s="235"/>
      <c r="JM42" s="235"/>
      <c r="JN42" s="235"/>
      <c r="JO42" s="235"/>
      <c r="JP42" s="235"/>
      <c r="JQ42" s="235"/>
      <c r="JR42" s="235"/>
      <c r="JS42" s="235"/>
      <c r="JT42" s="235"/>
      <c r="JU42" s="235"/>
      <c r="JV42" s="235"/>
      <c r="JW42" s="235"/>
      <c r="JX42" s="235"/>
      <c r="JY42" s="235"/>
      <c r="JZ42" s="235"/>
      <c r="KA42" s="235"/>
      <c r="KB42" s="235"/>
      <c r="KC42" s="235"/>
      <c r="KD42" s="235"/>
      <c r="KE42" s="235"/>
      <c r="KF42" s="235"/>
      <c r="KG42" s="235"/>
      <c r="KH42" s="235"/>
      <c r="KI42" s="235"/>
      <c r="KJ42" s="235"/>
      <c r="KK42" s="235"/>
      <c r="KL42" s="235"/>
      <c r="KM42" s="235"/>
      <c r="KN42" s="235"/>
      <c r="KO42" s="235"/>
      <c r="KP42" s="235"/>
      <c r="KQ42" s="235"/>
      <c r="KR42" s="235"/>
      <c r="KS42" s="235"/>
      <c r="KT42" s="235"/>
      <c r="KU42" s="235"/>
      <c r="KV42" s="235"/>
      <c r="KW42" s="235"/>
      <c r="KX42" s="235"/>
      <c r="KY42" s="235"/>
      <c r="KZ42" s="235"/>
      <c r="LA42" s="235"/>
      <c r="LB42" s="235"/>
      <c r="LC42" s="235"/>
      <c r="LD42" s="235"/>
      <c r="LE42" s="235"/>
      <c r="LF42" s="235"/>
      <c r="LG42" s="235"/>
      <c r="LH42" s="235"/>
      <c r="LI42" s="235"/>
      <c r="LJ42" s="235"/>
      <c r="LK42" s="235"/>
      <c r="LL42" s="235"/>
      <c r="LM42" s="235"/>
      <c r="LN42" s="235"/>
      <c r="LO42" s="235"/>
      <c r="LP42" s="235"/>
      <c r="LQ42" s="235"/>
      <c r="LR42" s="235"/>
      <c r="LS42" s="235"/>
      <c r="LT42" s="235"/>
      <c r="LU42" s="235"/>
      <c r="LV42" s="235"/>
      <c r="LW42" s="235"/>
      <c r="LX42" s="235"/>
      <c r="LY42" s="235"/>
      <c r="LZ42" s="235"/>
      <c r="MA42" s="235"/>
      <c r="MB42" s="235"/>
      <c r="MC42" s="235"/>
      <c r="MD42" s="235"/>
      <c r="ME42" s="235"/>
      <c r="MF42" s="235"/>
      <c r="MG42" s="235"/>
      <c r="MH42" s="235"/>
      <c r="MI42" s="235"/>
      <c r="MJ42" s="235"/>
      <c r="MK42" s="235"/>
      <c r="ML42" s="235"/>
      <c r="MM42" s="235"/>
      <c r="MN42" s="235"/>
      <c r="MO42" s="235"/>
      <c r="MP42" s="235"/>
      <c r="MQ42" s="235"/>
      <c r="MR42" s="235"/>
      <c r="MS42" s="235"/>
      <c r="MT42" s="235"/>
      <c r="MU42" s="235"/>
      <c r="MV42" s="235"/>
      <c r="MW42" s="235"/>
      <c r="MX42" s="235"/>
      <c r="MY42" s="235"/>
      <c r="MZ42" s="235"/>
      <c r="NA42" s="235"/>
      <c r="NB42" s="235"/>
      <c r="NC42" s="235"/>
      <c r="ND42" s="235"/>
      <c r="NE42" s="235"/>
      <c r="NF42" s="235"/>
      <c r="NG42" s="235"/>
      <c r="NH42" s="235"/>
      <c r="NI42" s="235"/>
      <c r="NJ42" s="235"/>
      <c r="NK42" s="235"/>
      <c r="NL42" s="235"/>
      <c r="NM42" s="235"/>
      <c r="NN42" s="235"/>
      <c r="NO42" s="235"/>
      <c r="NP42" s="235"/>
      <c r="NQ42" s="235"/>
      <c r="NR42" s="235"/>
      <c r="NS42" s="235"/>
      <c r="NT42" s="235"/>
      <c r="NU42" s="235"/>
      <c r="NV42" s="235"/>
      <c r="NW42" s="235"/>
      <c r="NX42" s="235"/>
      <c r="NY42" s="235"/>
      <c r="NZ42" s="235"/>
      <c r="OA42" s="235"/>
      <c r="OB42" s="235"/>
      <c r="OC42" s="235"/>
      <c r="OD42" s="235"/>
      <c r="OE42" s="235"/>
      <c r="OF42" s="235"/>
      <c r="OG42" s="235"/>
      <c r="OH42" s="235"/>
      <c r="OI42" s="235"/>
      <c r="OJ42" s="235"/>
      <c r="OK42" s="235"/>
      <c r="OL42" s="235"/>
      <c r="OM42" s="235"/>
      <c r="ON42" s="235"/>
      <c r="OO42" s="235"/>
      <c r="OP42" s="235"/>
      <c r="OQ42" s="235"/>
      <c r="OR42" s="235"/>
      <c r="OS42" s="235"/>
      <c r="OT42" s="235"/>
      <c r="OU42" s="235"/>
      <c r="OV42" s="235"/>
      <c r="OW42" s="235"/>
      <c r="OX42" s="235"/>
      <c r="OY42" s="235"/>
      <c r="OZ42" s="235"/>
      <c r="PA42" s="235"/>
      <c r="PB42" s="235"/>
      <c r="PC42" s="235"/>
      <c r="PD42" s="235"/>
      <c r="PE42" s="235"/>
      <c r="PF42" s="235"/>
      <c r="PG42" s="235"/>
      <c r="PH42" s="235"/>
      <c r="PI42" s="235"/>
      <c r="PJ42" s="235"/>
      <c r="PK42" s="235"/>
      <c r="PL42" s="235"/>
      <c r="PM42" s="235"/>
      <c r="PN42" s="235"/>
      <c r="PO42" s="235"/>
      <c r="PP42" s="235"/>
      <c r="PQ42" s="235"/>
      <c r="PR42" s="235"/>
      <c r="PS42" s="235"/>
      <c r="PT42" s="235"/>
      <c r="PU42" s="235"/>
      <c r="PV42" s="235"/>
      <c r="PW42" s="235"/>
      <c r="PX42" s="235"/>
      <c r="PY42" s="235"/>
      <c r="PZ42" s="235"/>
      <c r="QA42" s="235"/>
      <c r="QB42" s="235"/>
      <c r="QC42" s="235"/>
      <c r="QD42" s="235"/>
      <c r="QE42" s="235"/>
      <c r="QF42" s="235"/>
      <c r="QG42" s="235"/>
      <c r="QH42" s="235"/>
      <c r="QI42" s="235"/>
      <c r="QJ42" s="235"/>
      <c r="QK42" s="235"/>
      <c r="QL42" s="235"/>
      <c r="QM42" s="235"/>
      <c r="QN42" s="235"/>
      <c r="QO42" s="235"/>
      <c r="QP42" s="235"/>
      <c r="QQ42" s="235"/>
      <c r="QR42" s="235"/>
      <c r="QS42" s="235"/>
      <c r="QT42" s="235"/>
      <c r="QU42" s="235"/>
      <c r="QV42" s="235"/>
      <c r="QW42" s="235"/>
      <c r="QX42" s="235"/>
      <c r="QY42" s="235"/>
      <c r="QZ42" s="235"/>
      <c r="RA42" s="235"/>
      <c r="RB42" s="235"/>
      <c r="RC42" s="235"/>
      <c r="RD42" s="235"/>
      <c r="RE42" s="235"/>
      <c r="RF42" s="235"/>
      <c r="RG42" s="235"/>
      <c r="RH42" s="235"/>
      <c r="RI42" s="235"/>
      <c r="RJ42" s="235"/>
      <c r="RK42" s="235"/>
      <c r="RL42" s="235"/>
      <c r="RM42" s="235"/>
      <c r="RN42" s="235"/>
      <c r="RO42" s="235"/>
      <c r="RP42" s="235"/>
      <c r="RQ42" s="235"/>
      <c r="RR42" s="235"/>
      <c r="RS42" s="235"/>
      <c r="RT42" s="235"/>
      <c r="RU42" s="235"/>
      <c r="RV42" s="235"/>
      <c r="RW42" s="235"/>
      <c r="RX42" s="235"/>
      <c r="RY42" s="235"/>
      <c r="RZ42" s="235"/>
      <c r="SA42" s="235"/>
      <c r="SB42" s="235"/>
      <c r="SC42" s="235"/>
      <c r="SD42" s="235"/>
      <c r="SE42" s="235"/>
      <c r="SF42" s="235"/>
    </row>
    <row r="43" spans="1:500" x14ac:dyDescent="0.25">
      <c r="A43" s="246" t="s">
        <v>21</v>
      </c>
      <c r="B43" s="238">
        <v>0.40300000000000002</v>
      </c>
      <c r="C43" s="238">
        <v>0.36099999999999999</v>
      </c>
      <c r="D43" s="238">
        <v>0.33400000000000002</v>
      </c>
      <c r="E43" s="238">
        <v>0.23100000000000001</v>
      </c>
      <c r="F43" s="238">
        <v>0.503</v>
      </c>
      <c r="G43" s="238">
        <v>0.47399999999999998</v>
      </c>
      <c r="H43" s="238">
        <v>-8.5999999999999993E-2</v>
      </c>
      <c r="I43" s="238">
        <v>0.65400000000000003</v>
      </c>
      <c r="J43" s="238">
        <v>0.42599999999999999</v>
      </c>
      <c r="K43" s="238">
        <v>-5.0000000000000001E-3</v>
      </c>
      <c r="L43" s="238">
        <v>0.39100000000000001</v>
      </c>
      <c r="M43" s="238">
        <v>0.42199999999999999</v>
      </c>
      <c r="N43" s="238">
        <v>0.25900000000000001</v>
      </c>
      <c r="O43" s="238">
        <v>0.40200000000000002</v>
      </c>
      <c r="P43" s="238">
        <v>0.309</v>
      </c>
      <c r="Q43" s="238">
        <v>0.34300000000000003</v>
      </c>
      <c r="R43" s="238">
        <v>0.34200000000000003</v>
      </c>
      <c r="S43" s="238">
        <v>0.36</v>
      </c>
      <c r="T43" s="238">
        <v>5.8000000000000003E-2</v>
      </c>
      <c r="U43" s="238">
        <v>0.46600000000000003</v>
      </c>
      <c r="V43" s="238">
        <v>0.442</v>
      </c>
      <c r="W43" s="238">
        <v>0.40300000000000002</v>
      </c>
      <c r="X43" s="238">
        <v>0.40699999999999997</v>
      </c>
      <c r="Y43" s="238">
        <v>0.33600000000000002</v>
      </c>
      <c r="Z43" s="238">
        <v>0.40600000000000003</v>
      </c>
      <c r="AA43" s="238">
        <v>0.34300000000000003</v>
      </c>
      <c r="AB43" s="238">
        <v>0.46400000000000002</v>
      </c>
      <c r="AC43" s="238">
        <v>0.27600000000000002</v>
      </c>
      <c r="AD43" s="238">
        <v>0.36599999999999999</v>
      </c>
      <c r="AE43" s="238">
        <v>0.379</v>
      </c>
      <c r="AF43" s="238">
        <v>0.379</v>
      </c>
      <c r="AG43" s="238">
        <v>0.379</v>
      </c>
      <c r="AH43" s="238">
        <v>0.378</v>
      </c>
      <c r="AI43" s="238">
        <v>0.3</v>
      </c>
      <c r="AJ43" s="238">
        <v>0.29199999999999998</v>
      </c>
      <c r="AK43" s="238">
        <v>0.373</v>
      </c>
      <c r="AL43" s="238">
        <v>0.36499999999999999</v>
      </c>
      <c r="AM43" s="238">
        <v>0.33400000000000002</v>
      </c>
      <c r="AN43" s="238">
        <v>0.33200000000000002</v>
      </c>
      <c r="AO43" s="238">
        <v>0.33300000000000002</v>
      </c>
      <c r="AP43" s="238">
        <v>0.40600000000000003</v>
      </c>
      <c r="AQ43" s="238">
        <v>0.40400000000000003</v>
      </c>
      <c r="AR43" s="238">
        <v>0.40400000000000003</v>
      </c>
      <c r="AS43" s="238">
        <v>0.29199999999999998</v>
      </c>
      <c r="AT43" s="238">
        <v>0.34399999999999997</v>
      </c>
      <c r="AU43" s="238">
        <v>0.26</v>
      </c>
      <c r="AV43" s="238">
        <v>0.26700000000000002</v>
      </c>
      <c r="AW43" s="238">
        <v>0.374</v>
      </c>
      <c r="AX43" s="238">
        <v>0.36699999999999999</v>
      </c>
      <c r="AY43" s="238">
        <v>0.33900000000000002</v>
      </c>
      <c r="AZ43" s="238">
        <v>0.36</v>
      </c>
      <c r="BA43" s="238">
        <v>0.36099999999999999</v>
      </c>
      <c r="BB43" s="460"/>
      <c r="BC43" s="460"/>
      <c r="BD43" s="460"/>
      <c r="BE43" s="239"/>
      <c r="BF43" s="239"/>
      <c r="BG43" s="239"/>
      <c r="BH43" s="239"/>
      <c r="BI43" s="239"/>
      <c r="BJ43" s="239"/>
      <c r="BK43" s="239"/>
      <c r="BL43" s="239"/>
      <c r="BM43" s="239"/>
      <c r="BN43" s="239"/>
      <c r="BO43" s="239"/>
      <c r="BP43" s="239"/>
      <c r="BQ43" s="239"/>
      <c r="BR43" s="239"/>
      <c r="BS43" s="239"/>
      <c r="BT43" s="239"/>
      <c r="BU43" s="239"/>
      <c r="BV43" s="239"/>
      <c r="BW43" s="239"/>
      <c r="BX43" s="239"/>
      <c r="BY43" s="239"/>
      <c r="BZ43" s="239"/>
      <c r="CA43" s="239"/>
      <c r="CB43" s="239"/>
      <c r="CC43" s="239"/>
      <c r="CD43" s="239"/>
      <c r="CE43" s="239"/>
      <c r="CF43" s="239"/>
      <c r="CG43" s="239"/>
      <c r="CH43" s="239"/>
      <c r="CI43" s="239"/>
      <c r="CJ43" s="239"/>
      <c r="CK43" s="239"/>
      <c r="CL43" s="239"/>
      <c r="CM43" s="239"/>
      <c r="CN43" s="239"/>
      <c r="CO43" s="239"/>
      <c r="CP43" s="239"/>
      <c r="CQ43" s="239"/>
      <c r="CR43" s="239"/>
      <c r="CS43" s="239"/>
      <c r="CT43" s="239"/>
      <c r="CU43" s="239"/>
      <c r="CV43" s="239"/>
      <c r="CW43" s="239"/>
      <c r="CX43" s="239"/>
      <c r="CY43" s="239"/>
      <c r="CZ43" s="239"/>
      <c r="DA43" s="239"/>
      <c r="DB43" s="239"/>
      <c r="DC43" s="239"/>
      <c r="DD43" s="239"/>
      <c r="DE43" s="239"/>
      <c r="DF43" s="239"/>
      <c r="DG43" s="239"/>
      <c r="DH43" s="239"/>
      <c r="DI43" s="239"/>
      <c r="DJ43" s="239"/>
      <c r="DK43" s="239"/>
      <c r="DL43" s="239"/>
      <c r="DM43" s="239"/>
      <c r="DN43" s="239"/>
      <c r="DO43" s="239"/>
      <c r="DP43" s="239"/>
      <c r="DQ43" s="239"/>
      <c r="DR43" s="239"/>
      <c r="DS43" s="239"/>
      <c r="DT43" s="239"/>
      <c r="DU43" s="239"/>
      <c r="DV43" s="239"/>
      <c r="DW43" s="239"/>
      <c r="DX43" s="239"/>
      <c r="DY43" s="239"/>
      <c r="DZ43" s="239"/>
      <c r="EA43" s="239"/>
      <c r="EB43" s="239"/>
      <c r="EC43" s="239"/>
      <c r="ED43" s="239"/>
      <c r="EE43" s="239"/>
      <c r="EF43" s="239"/>
      <c r="EG43" s="239"/>
      <c r="EH43" s="239"/>
      <c r="EI43" s="239"/>
      <c r="EJ43" s="239"/>
      <c r="EK43" s="239"/>
      <c r="EL43" s="239"/>
      <c r="EM43" s="239"/>
      <c r="EN43" s="239"/>
      <c r="EO43" s="239"/>
      <c r="EP43" s="239"/>
      <c r="EQ43" s="239"/>
      <c r="ER43" s="239"/>
      <c r="ES43" s="239"/>
      <c r="ET43" s="239"/>
      <c r="EU43" s="239"/>
      <c r="EV43" s="239"/>
      <c r="EW43" s="239"/>
      <c r="EX43" s="239"/>
      <c r="EY43" s="239"/>
      <c r="EZ43" s="239"/>
      <c r="FA43" s="239"/>
      <c r="FB43" s="239"/>
      <c r="FC43" s="239"/>
      <c r="FD43" s="239"/>
      <c r="FE43" s="239"/>
      <c r="FF43" s="239"/>
      <c r="FG43" s="239"/>
      <c r="FH43" s="239"/>
      <c r="FI43" s="239"/>
      <c r="FJ43" s="239"/>
      <c r="FK43" s="239"/>
      <c r="FL43" s="239"/>
      <c r="FM43" s="239"/>
      <c r="FN43" s="239"/>
      <c r="FO43" s="239"/>
      <c r="FP43" s="239"/>
      <c r="FQ43" s="239"/>
      <c r="FR43" s="239"/>
      <c r="FS43" s="239"/>
      <c r="FT43" s="239"/>
      <c r="FU43" s="239"/>
      <c r="FV43" s="239"/>
      <c r="FW43" s="239"/>
      <c r="FX43" s="239"/>
      <c r="FY43" s="239"/>
      <c r="FZ43" s="239"/>
      <c r="GA43" s="239"/>
      <c r="GB43" s="239"/>
      <c r="GC43" s="239"/>
      <c r="GD43" s="239"/>
      <c r="GE43" s="239"/>
      <c r="GF43" s="239"/>
      <c r="GG43" s="239"/>
      <c r="GH43" s="239"/>
      <c r="GI43" s="239"/>
      <c r="GJ43" s="239"/>
      <c r="GK43" s="239"/>
      <c r="GL43" s="239"/>
      <c r="GM43" s="239"/>
      <c r="GN43" s="239"/>
      <c r="GO43" s="239"/>
      <c r="GP43" s="239"/>
      <c r="GQ43" s="239"/>
      <c r="GR43" s="239"/>
      <c r="GS43" s="239"/>
      <c r="GT43" s="239"/>
      <c r="GU43" s="239"/>
      <c r="GV43" s="239"/>
      <c r="GW43" s="239"/>
      <c r="GX43" s="239"/>
      <c r="GY43" s="239"/>
      <c r="GZ43" s="239"/>
      <c r="HA43" s="239"/>
      <c r="HB43" s="239"/>
      <c r="HC43" s="239"/>
      <c r="HD43" s="239"/>
      <c r="HE43" s="239"/>
      <c r="HF43" s="239"/>
      <c r="HG43" s="239"/>
      <c r="HH43" s="239"/>
      <c r="HI43" s="239"/>
      <c r="HJ43" s="239"/>
      <c r="HK43" s="239"/>
      <c r="HL43" s="239"/>
      <c r="HM43" s="239"/>
      <c r="HN43" s="239"/>
      <c r="HO43" s="239"/>
      <c r="HP43" s="239"/>
      <c r="HQ43" s="239"/>
      <c r="HR43" s="239"/>
      <c r="HS43" s="239"/>
      <c r="HT43" s="239"/>
      <c r="HU43" s="239"/>
      <c r="HV43" s="239"/>
      <c r="HW43" s="239"/>
      <c r="HX43" s="239"/>
      <c r="HY43" s="239"/>
      <c r="HZ43" s="239"/>
      <c r="IA43" s="239"/>
      <c r="IB43" s="239"/>
      <c r="IC43" s="239"/>
      <c r="ID43" s="239"/>
      <c r="IE43" s="239"/>
      <c r="IF43" s="239"/>
      <c r="IG43" s="239"/>
      <c r="IH43" s="239"/>
      <c r="II43" s="239"/>
      <c r="IJ43" s="239"/>
      <c r="IK43" s="239"/>
      <c r="IL43" s="239"/>
      <c r="IM43" s="239"/>
      <c r="IN43" s="239"/>
      <c r="IO43" s="239"/>
      <c r="IP43" s="239"/>
      <c r="IQ43" s="239"/>
      <c r="IR43" s="239"/>
      <c r="IS43" s="239"/>
      <c r="IT43" s="239"/>
      <c r="IU43" s="239"/>
      <c r="IV43" s="239"/>
      <c r="IW43" s="239"/>
      <c r="IX43" s="239"/>
      <c r="IY43" s="239"/>
      <c r="IZ43" s="239"/>
      <c r="JA43" s="239"/>
      <c r="JB43" s="239"/>
      <c r="JC43" s="239"/>
      <c r="JD43" s="239"/>
      <c r="JE43" s="239"/>
      <c r="JF43" s="239"/>
      <c r="JG43" s="239"/>
      <c r="JH43" s="239"/>
      <c r="JI43" s="239"/>
      <c r="JJ43" s="239"/>
      <c r="JK43" s="239"/>
      <c r="JL43" s="239"/>
      <c r="JM43" s="239"/>
      <c r="JN43" s="239"/>
      <c r="JO43" s="239"/>
      <c r="JP43" s="239"/>
      <c r="JQ43" s="239"/>
      <c r="JR43" s="239"/>
      <c r="JS43" s="239"/>
      <c r="JT43" s="239"/>
      <c r="JU43" s="239"/>
      <c r="JV43" s="239"/>
      <c r="JW43" s="239"/>
      <c r="JX43" s="239"/>
      <c r="JY43" s="239"/>
      <c r="JZ43" s="239"/>
      <c r="KA43" s="239"/>
      <c r="KB43" s="239"/>
      <c r="KC43" s="239"/>
      <c r="KD43" s="239"/>
      <c r="KE43" s="239"/>
      <c r="KF43" s="239"/>
      <c r="KG43" s="239"/>
      <c r="KH43" s="239"/>
      <c r="KI43" s="239"/>
      <c r="KJ43" s="239"/>
      <c r="KK43" s="239"/>
      <c r="KL43" s="239"/>
      <c r="KM43" s="239"/>
      <c r="KN43" s="239"/>
      <c r="KO43" s="239"/>
      <c r="KP43" s="239"/>
      <c r="KQ43" s="239"/>
      <c r="KR43" s="239"/>
      <c r="KS43" s="239"/>
      <c r="KT43" s="239"/>
      <c r="KU43" s="239"/>
      <c r="KV43" s="239"/>
      <c r="KW43" s="239"/>
      <c r="KX43" s="239"/>
      <c r="KY43" s="239"/>
      <c r="KZ43" s="239"/>
      <c r="LA43" s="239"/>
      <c r="LB43" s="239"/>
      <c r="LC43" s="239"/>
      <c r="LD43" s="239"/>
      <c r="LE43" s="239"/>
      <c r="LF43" s="239"/>
      <c r="LG43" s="239"/>
      <c r="LH43" s="239"/>
      <c r="LI43" s="239"/>
      <c r="LJ43" s="239"/>
      <c r="LK43" s="239"/>
      <c r="LL43" s="239"/>
      <c r="LM43" s="239"/>
      <c r="LN43" s="239"/>
      <c r="LO43" s="239"/>
      <c r="LP43" s="239"/>
      <c r="LQ43" s="239"/>
      <c r="LR43" s="239"/>
      <c r="LS43" s="239"/>
      <c r="LT43" s="239"/>
      <c r="LU43" s="239"/>
      <c r="LV43" s="239"/>
      <c r="LW43" s="239"/>
      <c r="LX43" s="239"/>
      <c r="LY43" s="239"/>
      <c r="LZ43" s="239"/>
      <c r="MA43" s="239"/>
      <c r="MB43" s="239"/>
      <c r="MC43" s="239"/>
      <c r="MD43" s="239"/>
      <c r="ME43" s="239"/>
      <c r="MF43" s="239"/>
      <c r="MG43" s="239"/>
      <c r="MH43" s="239"/>
      <c r="MI43" s="239"/>
      <c r="MJ43" s="239"/>
      <c r="MK43" s="239"/>
      <c r="ML43" s="239"/>
      <c r="MM43" s="239"/>
      <c r="MN43" s="239"/>
      <c r="MO43" s="239"/>
      <c r="MP43" s="239"/>
      <c r="MQ43" s="239"/>
      <c r="MR43" s="239"/>
      <c r="MS43" s="239"/>
      <c r="MT43" s="239"/>
      <c r="MU43" s="239"/>
      <c r="MV43" s="239"/>
      <c r="MW43" s="239"/>
      <c r="MX43" s="239"/>
      <c r="MY43" s="239"/>
      <c r="MZ43" s="239"/>
      <c r="NA43" s="239"/>
      <c r="NB43" s="239"/>
      <c r="NC43" s="239"/>
      <c r="ND43" s="239"/>
      <c r="NE43" s="239"/>
      <c r="NF43" s="239"/>
      <c r="NG43" s="239"/>
      <c r="NH43" s="239"/>
      <c r="NI43" s="239"/>
      <c r="NJ43" s="239"/>
      <c r="NK43" s="239"/>
      <c r="NL43" s="239"/>
      <c r="NM43" s="239"/>
      <c r="NN43" s="239"/>
      <c r="NO43" s="239"/>
      <c r="NP43" s="239"/>
      <c r="NQ43" s="239"/>
      <c r="NR43" s="239"/>
      <c r="NS43" s="239"/>
      <c r="NT43" s="239"/>
      <c r="NU43" s="239"/>
      <c r="NV43" s="239"/>
      <c r="NW43" s="239"/>
      <c r="NX43" s="239"/>
      <c r="NY43" s="239"/>
      <c r="NZ43" s="239"/>
      <c r="OA43" s="239"/>
      <c r="OB43" s="239"/>
      <c r="OC43" s="239"/>
      <c r="OD43" s="239"/>
      <c r="OE43" s="239"/>
      <c r="OF43" s="239"/>
      <c r="OG43" s="239"/>
      <c r="OH43" s="239"/>
      <c r="OI43" s="239"/>
      <c r="OJ43" s="239"/>
      <c r="OK43" s="239"/>
      <c r="OL43" s="239"/>
      <c r="OM43" s="239"/>
      <c r="ON43" s="239"/>
      <c r="OO43" s="239"/>
      <c r="OP43" s="239"/>
      <c r="OQ43" s="239"/>
      <c r="OR43" s="239"/>
      <c r="OS43" s="239"/>
      <c r="OT43" s="239"/>
      <c r="OU43" s="239"/>
      <c r="OV43" s="239"/>
      <c r="OW43" s="239"/>
      <c r="OX43" s="239"/>
      <c r="OY43" s="239"/>
      <c r="OZ43" s="239"/>
      <c r="PA43" s="239"/>
      <c r="PB43" s="239"/>
      <c r="PC43" s="239"/>
      <c r="PD43" s="239"/>
      <c r="PE43" s="239"/>
      <c r="PF43" s="239"/>
      <c r="PG43" s="239"/>
      <c r="PH43" s="239"/>
      <c r="PI43" s="239"/>
      <c r="PJ43" s="239"/>
      <c r="PK43" s="239"/>
      <c r="PL43" s="239"/>
      <c r="PM43" s="239"/>
      <c r="PN43" s="239"/>
      <c r="PO43" s="239"/>
      <c r="PP43" s="239"/>
      <c r="PQ43" s="239"/>
      <c r="PR43" s="239"/>
      <c r="PS43" s="239"/>
      <c r="PT43" s="239"/>
      <c r="PU43" s="239"/>
      <c r="PV43" s="239"/>
      <c r="PW43" s="239"/>
      <c r="PX43" s="239"/>
      <c r="PY43" s="239"/>
      <c r="PZ43" s="239"/>
      <c r="QA43" s="239"/>
      <c r="QB43" s="239"/>
      <c r="QC43" s="239"/>
      <c r="QD43" s="239"/>
      <c r="QE43" s="239"/>
      <c r="QF43" s="239"/>
      <c r="QG43" s="239"/>
      <c r="QH43" s="239"/>
      <c r="QI43" s="239"/>
      <c r="QJ43" s="239"/>
      <c r="QK43" s="239"/>
      <c r="QL43" s="239"/>
      <c r="QM43" s="239"/>
      <c r="QN43" s="239"/>
      <c r="QO43" s="239"/>
      <c r="QP43" s="239"/>
      <c r="QQ43" s="239"/>
      <c r="QR43" s="239"/>
      <c r="QS43" s="239"/>
      <c r="QT43" s="239"/>
      <c r="QU43" s="239"/>
      <c r="QV43" s="239"/>
      <c r="QW43" s="239"/>
      <c r="QX43" s="239"/>
      <c r="QY43" s="239"/>
      <c r="QZ43" s="239"/>
      <c r="RA43" s="239"/>
      <c r="RB43" s="239"/>
      <c r="RC43" s="239"/>
      <c r="RD43" s="239"/>
      <c r="RE43" s="239"/>
      <c r="RF43" s="239"/>
      <c r="RG43" s="239"/>
      <c r="RH43" s="239"/>
      <c r="RI43" s="239"/>
      <c r="RJ43" s="239"/>
      <c r="RK43" s="239"/>
      <c r="RL43" s="239"/>
      <c r="RM43" s="239"/>
      <c r="RN43" s="239"/>
      <c r="RO43" s="239"/>
      <c r="RP43" s="239"/>
      <c r="RQ43" s="239"/>
      <c r="RR43" s="239"/>
      <c r="RS43" s="239"/>
      <c r="RT43" s="239"/>
      <c r="RU43" s="239"/>
      <c r="RV43" s="239"/>
      <c r="RW43" s="239"/>
      <c r="RX43" s="239"/>
      <c r="RY43" s="239"/>
      <c r="RZ43" s="239"/>
      <c r="SA43" s="239"/>
      <c r="SB43" s="239"/>
      <c r="SC43" s="239"/>
      <c r="SD43" s="239"/>
      <c r="SE43" s="239"/>
      <c r="SF43" s="239"/>
    </row>
    <row r="44" spans="1:500" x14ac:dyDescent="0.25">
      <c r="A44" s="248" t="s">
        <v>37</v>
      </c>
      <c r="B44" s="236">
        <v>-0.1</v>
      </c>
      <c r="C44" s="236">
        <v>2.2999999999999998</v>
      </c>
      <c r="D44" s="236">
        <v>-10.199999999999999</v>
      </c>
      <c r="E44" s="236">
        <v>-9.6999999999999993</v>
      </c>
      <c r="F44" s="236">
        <v>0.3</v>
      </c>
      <c r="G44" s="236">
        <v>0.1</v>
      </c>
      <c r="H44" s="236">
        <v>-2.4</v>
      </c>
      <c r="I44" s="236">
        <v>2.4</v>
      </c>
      <c r="J44" s="236">
        <v>-1.5</v>
      </c>
      <c r="K44" s="236">
        <v>-1.9</v>
      </c>
      <c r="L44" s="236">
        <v>-2.2999999999999998</v>
      </c>
      <c r="M44" s="236">
        <v>-49.4</v>
      </c>
      <c r="N44" s="236">
        <v>-1</v>
      </c>
      <c r="O44" s="236">
        <v>1.3</v>
      </c>
      <c r="P44" s="236">
        <v>-4.0999999999999996</v>
      </c>
      <c r="Q44" s="236">
        <v>5.8</v>
      </c>
      <c r="R44" s="236">
        <v>-18.5</v>
      </c>
      <c r="S44" s="236">
        <v>-3.2</v>
      </c>
      <c r="T44" s="236">
        <v>9.3000000000000007</v>
      </c>
      <c r="U44" s="236">
        <v>0.4</v>
      </c>
      <c r="V44" s="236">
        <v>1.2</v>
      </c>
      <c r="W44" s="236">
        <v>-280.5</v>
      </c>
      <c r="X44" s="236">
        <v>1.2</v>
      </c>
      <c r="Y44" s="236">
        <v>-0.1</v>
      </c>
      <c r="Z44" s="236">
        <v>4.0999999999999996</v>
      </c>
      <c r="AA44" s="236">
        <v>2.4</v>
      </c>
      <c r="AB44" s="236">
        <v>2.5</v>
      </c>
      <c r="AC44" s="236">
        <v>-2</v>
      </c>
      <c r="AD44" s="236">
        <v>2.5</v>
      </c>
      <c r="AE44" s="236">
        <v>0.8</v>
      </c>
      <c r="AF44" s="236">
        <v>1.7</v>
      </c>
      <c r="AG44" s="236">
        <v>1.3</v>
      </c>
      <c r="AH44" s="236">
        <v>1.3</v>
      </c>
      <c r="AI44" s="236">
        <v>-3</v>
      </c>
      <c r="AJ44" s="236">
        <v>11.8</v>
      </c>
      <c r="AK44" s="236">
        <v>0.4</v>
      </c>
      <c r="AL44" s="236">
        <v>-0.1</v>
      </c>
      <c r="AM44" s="236">
        <v>-0.6</v>
      </c>
      <c r="AN44" s="236">
        <v>-0.9</v>
      </c>
      <c r="AO44" s="236">
        <v>0.9</v>
      </c>
      <c r="AP44" s="236">
        <v>4.0999999999999996</v>
      </c>
      <c r="AQ44" s="236">
        <v>1</v>
      </c>
      <c r="AR44" s="236">
        <v>2.5</v>
      </c>
      <c r="AS44" s="236">
        <v>0.2</v>
      </c>
      <c r="AT44" s="236">
        <v>1</v>
      </c>
      <c r="AU44" s="236">
        <v>-5.6</v>
      </c>
      <c r="AV44" s="236">
        <v>10.7</v>
      </c>
      <c r="AW44" s="236">
        <v>0.4</v>
      </c>
      <c r="AX44" s="236">
        <v>0.2</v>
      </c>
      <c r="AY44" s="236">
        <v>0.1</v>
      </c>
      <c r="AZ44" s="236">
        <v>0.5</v>
      </c>
      <c r="BA44" s="236">
        <v>1.3</v>
      </c>
      <c r="BB44" s="458"/>
      <c r="BC44" s="458"/>
      <c r="BD44" s="458"/>
      <c r="BE44" s="237"/>
      <c r="BF44" s="237"/>
      <c r="BG44" s="237"/>
      <c r="BH44" s="237"/>
      <c r="BI44" s="237"/>
      <c r="BJ44" s="237"/>
      <c r="BK44" s="237"/>
      <c r="BL44" s="237"/>
      <c r="BM44" s="237"/>
      <c r="BN44" s="237"/>
      <c r="BO44" s="237"/>
      <c r="BP44" s="237"/>
      <c r="BQ44" s="237"/>
      <c r="BR44" s="237"/>
      <c r="BS44" s="237"/>
      <c r="BT44" s="237"/>
      <c r="BU44" s="237"/>
      <c r="BV44" s="237"/>
      <c r="BW44" s="237"/>
      <c r="BX44" s="237"/>
      <c r="BY44" s="237"/>
      <c r="BZ44" s="237"/>
      <c r="CA44" s="237"/>
      <c r="CB44" s="237"/>
      <c r="CC44" s="237"/>
      <c r="CD44" s="237"/>
      <c r="CE44" s="237"/>
      <c r="CF44" s="237"/>
      <c r="CG44" s="237"/>
      <c r="CH44" s="237"/>
      <c r="CI44" s="237"/>
      <c r="CJ44" s="237"/>
      <c r="CK44" s="237"/>
      <c r="CL44" s="237"/>
      <c r="CM44" s="237"/>
      <c r="CN44" s="237"/>
      <c r="CO44" s="237"/>
      <c r="CP44" s="237"/>
      <c r="CQ44" s="237"/>
      <c r="CR44" s="237"/>
      <c r="CS44" s="237"/>
      <c r="CT44" s="237"/>
      <c r="CU44" s="237"/>
      <c r="CV44" s="237"/>
      <c r="CW44" s="237"/>
      <c r="CX44" s="237"/>
      <c r="CY44" s="237"/>
      <c r="CZ44" s="237"/>
      <c r="DA44" s="237"/>
      <c r="DB44" s="237"/>
      <c r="DC44" s="237"/>
      <c r="DD44" s="237"/>
      <c r="DE44" s="237"/>
      <c r="DF44" s="237"/>
      <c r="DG44" s="237"/>
      <c r="DH44" s="237"/>
      <c r="DI44" s="237"/>
      <c r="DJ44" s="237"/>
      <c r="DK44" s="237"/>
      <c r="DL44" s="237"/>
      <c r="DM44" s="237"/>
      <c r="DN44" s="237"/>
      <c r="DO44" s="237"/>
      <c r="DP44" s="237"/>
      <c r="DQ44" s="237"/>
      <c r="DR44" s="237"/>
      <c r="DS44" s="237"/>
      <c r="DT44" s="237"/>
      <c r="DU44" s="237"/>
      <c r="DV44" s="237"/>
      <c r="DW44" s="237"/>
      <c r="DX44" s="237"/>
      <c r="DY44" s="237"/>
      <c r="DZ44" s="237"/>
      <c r="EA44" s="237"/>
      <c r="EB44" s="237"/>
      <c r="EC44" s="237"/>
      <c r="ED44" s="237"/>
      <c r="EE44" s="237"/>
      <c r="EF44" s="237"/>
      <c r="EG44" s="237"/>
      <c r="EH44" s="237"/>
      <c r="EI44" s="237"/>
      <c r="EJ44" s="237"/>
      <c r="EK44" s="237"/>
      <c r="EL44" s="237"/>
      <c r="EM44" s="237"/>
      <c r="EN44" s="237"/>
      <c r="EO44" s="237"/>
      <c r="EP44" s="237"/>
      <c r="EQ44" s="237"/>
      <c r="ER44" s="237"/>
      <c r="ES44" s="237"/>
      <c r="ET44" s="237"/>
      <c r="EU44" s="237"/>
      <c r="EV44" s="237"/>
      <c r="EW44" s="237"/>
      <c r="EX44" s="237"/>
      <c r="EY44" s="237"/>
      <c r="EZ44" s="237"/>
      <c r="FA44" s="237"/>
      <c r="FB44" s="237"/>
      <c r="FC44" s="237"/>
      <c r="FD44" s="237"/>
      <c r="FE44" s="237"/>
      <c r="FF44" s="237"/>
      <c r="FG44" s="237"/>
      <c r="FH44" s="237"/>
      <c r="FI44" s="237"/>
      <c r="FJ44" s="237"/>
      <c r="FK44" s="237"/>
      <c r="FL44" s="237"/>
      <c r="FM44" s="237"/>
      <c r="FN44" s="237"/>
      <c r="FO44" s="237"/>
      <c r="FP44" s="237"/>
      <c r="FQ44" s="237"/>
      <c r="FR44" s="237"/>
      <c r="FS44" s="237"/>
      <c r="FT44" s="237"/>
      <c r="FU44" s="237"/>
      <c r="FV44" s="237"/>
      <c r="FW44" s="237"/>
      <c r="FX44" s="237"/>
      <c r="FY44" s="237"/>
      <c r="FZ44" s="237"/>
      <c r="GA44" s="237"/>
      <c r="GB44" s="237"/>
      <c r="GC44" s="237"/>
      <c r="GD44" s="237"/>
      <c r="GE44" s="237"/>
      <c r="GF44" s="237"/>
      <c r="GG44" s="237"/>
      <c r="GH44" s="237"/>
      <c r="GI44" s="237"/>
      <c r="GJ44" s="237"/>
      <c r="GK44" s="237"/>
      <c r="GL44" s="237"/>
      <c r="GM44" s="237"/>
      <c r="GN44" s="237"/>
      <c r="GO44" s="237"/>
      <c r="GP44" s="237"/>
      <c r="GQ44" s="237"/>
      <c r="GR44" s="237"/>
      <c r="GS44" s="237"/>
      <c r="GT44" s="237"/>
      <c r="GU44" s="237"/>
      <c r="GV44" s="237"/>
      <c r="GW44" s="237"/>
      <c r="GX44" s="237"/>
      <c r="GY44" s="237"/>
      <c r="GZ44" s="237"/>
      <c r="HA44" s="237"/>
      <c r="HB44" s="237"/>
      <c r="HC44" s="237"/>
      <c r="HD44" s="237"/>
      <c r="HE44" s="237"/>
      <c r="HF44" s="237"/>
      <c r="HG44" s="237"/>
      <c r="HH44" s="237"/>
      <c r="HI44" s="237"/>
      <c r="HJ44" s="237"/>
      <c r="HK44" s="237"/>
      <c r="HL44" s="237"/>
      <c r="HM44" s="237"/>
      <c r="HN44" s="237"/>
      <c r="HO44" s="237"/>
      <c r="HP44" s="237"/>
      <c r="HQ44" s="237"/>
      <c r="HR44" s="237"/>
      <c r="HS44" s="237"/>
      <c r="HT44" s="237"/>
      <c r="HU44" s="237"/>
      <c r="HV44" s="237"/>
      <c r="HW44" s="237"/>
      <c r="HX44" s="237"/>
      <c r="HY44" s="237"/>
      <c r="HZ44" s="237"/>
      <c r="IA44" s="237"/>
      <c r="IB44" s="237"/>
      <c r="IC44" s="237"/>
      <c r="ID44" s="237"/>
      <c r="IE44" s="237"/>
      <c r="IF44" s="237"/>
      <c r="IG44" s="237"/>
      <c r="IH44" s="237"/>
      <c r="II44" s="237"/>
      <c r="IJ44" s="237"/>
      <c r="IK44" s="237"/>
      <c r="IL44" s="237"/>
      <c r="IM44" s="237"/>
      <c r="IN44" s="237"/>
      <c r="IO44" s="237"/>
      <c r="IP44" s="237"/>
      <c r="IQ44" s="237"/>
      <c r="IR44" s="237"/>
      <c r="IS44" s="237"/>
      <c r="IT44" s="237"/>
      <c r="IU44" s="237"/>
      <c r="IV44" s="237"/>
      <c r="IW44" s="237"/>
      <c r="IX44" s="237"/>
      <c r="IY44" s="237"/>
      <c r="IZ44" s="237"/>
      <c r="JA44" s="237"/>
      <c r="JB44" s="237"/>
      <c r="JC44" s="237"/>
      <c r="JD44" s="237"/>
      <c r="JE44" s="237"/>
      <c r="JF44" s="237"/>
      <c r="JG44" s="237"/>
      <c r="JH44" s="237"/>
      <c r="JI44" s="237"/>
      <c r="JJ44" s="237"/>
      <c r="JK44" s="237"/>
      <c r="JL44" s="237"/>
      <c r="JM44" s="237"/>
      <c r="JN44" s="237"/>
      <c r="JO44" s="237"/>
      <c r="JP44" s="237"/>
      <c r="JQ44" s="237"/>
      <c r="JR44" s="237"/>
      <c r="JS44" s="237"/>
      <c r="JT44" s="237"/>
      <c r="JU44" s="237"/>
      <c r="JV44" s="237"/>
      <c r="JW44" s="237"/>
      <c r="JX44" s="237"/>
      <c r="JY44" s="237"/>
      <c r="JZ44" s="237"/>
      <c r="KA44" s="237"/>
      <c r="KB44" s="237"/>
      <c r="KC44" s="237"/>
      <c r="KD44" s="237"/>
      <c r="KE44" s="237"/>
      <c r="KF44" s="237"/>
      <c r="KG44" s="237"/>
      <c r="KH44" s="237"/>
      <c r="KI44" s="237"/>
      <c r="KJ44" s="237"/>
      <c r="KK44" s="237"/>
      <c r="KL44" s="237"/>
      <c r="KM44" s="237"/>
      <c r="KN44" s="237"/>
      <c r="KO44" s="237"/>
      <c r="KP44" s="237"/>
      <c r="KQ44" s="237"/>
      <c r="KR44" s="237"/>
      <c r="KS44" s="237"/>
      <c r="KT44" s="237"/>
      <c r="KU44" s="237"/>
      <c r="KV44" s="237"/>
      <c r="KW44" s="237"/>
      <c r="KX44" s="237"/>
      <c r="KY44" s="237"/>
      <c r="KZ44" s="237"/>
      <c r="LA44" s="237"/>
      <c r="LB44" s="237"/>
      <c r="LC44" s="237"/>
      <c r="LD44" s="237"/>
      <c r="LE44" s="237"/>
      <c r="LF44" s="237"/>
      <c r="LG44" s="237"/>
      <c r="LH44" s="237"/>
      <c r="LI44" s="237"/>
      <c r="LJ44" s="237"/>
      <c r="LK44" s="237"/>
      <c r="LL44" s="237"/>
      <c r="LM44" s="237"/>
      <c r="LN44" s="237"/>
      <c r="LO44" s="237"/>
      <c r="LP44" s="237"/>
      <c r="LQ44" s="237"/>
      <c r="LR44" s="237"/>
      <c r="LS44" s="237"/>
      <c r="LT44" s="237"/>
      <c r="LU44" s="237"/>
      <c r="LV44" s="237"/>
      <c r="LW44" s="237"/>
      <c r="LX44" s="237"/>
      <c r="LY44" s="237"/>
      <c r="LZ44" s="237"/>
      <c r="MA44" s="237"/>
      <c r="MB44" s="237"/>
      <c r="MC44" s="237"/>
      <c r="MD44" s="237"/>
      <c r="ME44" s="237"/>
      <c r="MF44" s="237"/>
      <c r="MG44" s="237"/>
      <c r="MH44" s="237"/>
      <c r="MI44" s="237"/>
      <c r="MJ44" s="237"/>
      <c r="MK44" s="237"/>
      <c r="ML44" s="237"/>
      <c r="MM44" s="237"/>
      <c r="MN44" s="237"/>
      <c r="MO44" s="237"/>
      <c r="MP44" s="237"/>
      <c r="MQ44" s="237"/>
      <c r="MR44" s="237"/>
      <c r="MS44" s="237"/>
      <c r="MT44" s="237"/>
      <c r="MU44" s="237"/>
      <c r="MV44" s="237"/>
      <c r="MW44" s="237"/>
      <c r="MX44" s="237"/>
      <c r="MY44" s="237"/>
      <c r="MZ44" s="237"/>
      <c r="NA44" s="237"/>
      <c r="NB44" s="237"/>
      <c r="NC44" s="237"/>
      <c r="ND44" s="237"/>
      <c r="NE44" s="237"/>
      <c r="NF44" s="237"/>
      <c r="NG44" s="237"/>
      <c r="NH44" s="237"/>
      <c r="NI44" s="237"/>
      <c r="NJ44" s="237"/>
      <c r="NK44" s="237"/>
      <c r="NL44" s="237"/>
      <c r="NM44" s="237"/>
      <c r="NN44" s="237"/>
      <c r="NO44" s="237"/>
      <c r="NP44" s="237"/>
      <c r="NQ44" s="237"/>
      <c r="NR44" s="237"/>
      <c r="NS44" s="237"/>
      <c r="NT44" s="237"/>
      <c r="NU44" s="237"/>
      <c r="NV44" s="237"/>
      <c r="NW44" s="237"/>
      <c r="NX44" s="237"/>
      <c r="NY44" s="237"/>
      <c r="NZ44" s="237"/>
      <c r="OA44" s="237"/>
      <c r="OB44" s="237"/>
      <c r="OC44" s="237"/>
      <c r="OD44" s="237"/>
      <c r="OE44" s="237"/>
      <c r="OF44" s="237"/>
      <c r="OG44" s="237"/>
      <c r="OH44" s="237"/>
      <c r="OI44" s="237"/>
      <c r="OJ44" s="237"/>
      <c r="OK44" s="237"/>
      <c r="OL44" s="237"/>
      <c r="OM44" s="237"/>
      <c r="ON44" s="237"/>
      <c r="OO44" s="237"/>
      <c r="OP44" s="237"/>
      <c r="OQ44" s="237"/>
      <c r="OR44" s="237"/>
      <c r="OS44" s="237"/>
      <c r="OT44" s="237"/>
      <c r="OU44" s="237"/>
      <c r="OV44" s="237"/>
      <c r="OW44" s="237"/>
      <c r="OX44" s="237"/>
      <c r="OY44" s="237"/>
      <c r="OZ44" s="237"/>
      <c r="PA44" s="237"/>
      <c r="PB44" s="237"/>
      <c r="PC44" s="237"/>
      <c r="PD44" s="237"/>
      <c r="PE44" s="237"/>
      <c r="PF44" s="237"/>
      <c r="PG44" s="237"/>
      <c r="PH44" s="237"/>
      <c r="PI44" s="237"/>
      <c r="PJ44" s="237"/>
      <c r="PK44" s="237"/>
      <c r="PL44" s="237"/>
      <c r="PM44" s="237"/>
      <c r="PN44" s="237"/>
      <c r="PO44" s="237"/>
      <c r="PP44" s="237"/>
      <c r="PQ44" s="237"/>
      <c r="PR44" s="237"/>
      <c r="PS44" s="237"/>
      <c r="PT44" s="237"/>
      <c r="PU44" s="237"/>
      <c r="PV44" s="237"/>
      <c r="PW44" s="237"/>
      <c r="PX44" s="237"/>
      <c r="PY44" s="237"/>
      <c r="PZ44" s="237"/>
      <c r="QA44" s="237"/>
      <c r="QB44" s="237"/>
      <c r="QC44" s="237"/>
      <c r="QD44" s="237"/>
      <c r="QE44" s="237"/>
      <c r="QF44" s="237"/>
      <c r="QG44" s="237"/>
      <c r="QH44" s="237"/>
      <c r="QI44" s="237"/>
      <c r="QJ44" s="237"/>
      <c r="QK44" s="237"/>
      <c r="QL44" s="237"/>
      <c r="QM44" s="237"/>
      <c r="QN44" s="237"/>
      <c r="QO44" s="237"/>
      <c r="QP44" s="237"/>
      <c r="QQ44" s="237"/>
      <c r="QR44" s="237"/>
      <c r="QS44" s="237"/>
      <c r="QT44" s="237"/>
      <c r="QU44" s="237"/>
      <c r="QV44" s="237"/>
      <c r="QW44" s="237"/>
      <c r="QX44" s="237"/>
      <c r="QY44" s="237"/>
      <c r="QZ44" s="237"/>
      <c r="RA44" s="237"/>
      <c r="RB44" s="237"/>
      <c r="RC44" s="237"/>
      <c r="RD44" s="237"/>
      <c r="RE44" s="237"/>
      <c r="RF44" s="237"/>
      <c r="RG44" s="237"/>
      <c r="RH44" s="237"/>
      <c r="RI44" s="237"/>
      <c r="RJ44" s="237"/>
      <c r="RK44" s="237"/>
      <c r="RL44" s="237"/>
      <c r="RM44" s="237"/>
      <c r="RN44" s="237"/>
      <c r="RO44" s="237"/>
      <c r="RP44" s="237"/>
      <c r="RQ44" s="237"/>
      <c r="RR44" s="237"/>
      <c r="RS44" s="237"/>
      <c r="RT44" s="237"/>
      <c r="RU44" s="237"/>
      <c r="RV44" s="237"/>
      <c r="RW44" s="237"/>
      <c r="RX44" s="237"/>
      <c r="RY44" s="237"/>
      <c r="RZ44" s="237"/>
      <c r="SA44" s="237"/>
      <c r="SB44" s="237"/>
      <c r="SC44" s="237"/>
      <c r="SD44" s="237"/>
      <c r="SE44" s="237"/>
      <c r="SF44" s="237"/>
    </row>
    <row r="45" spans="1:500" x14ac:dyDescent="0.25">
      <c r="A45" s="245" t="s">
        <v>38</v>
      </c>
      <c r="B45" s="234">
        <v>30</v>
      </c>
      <c r="C45" s="234">
        <v>22</v>
      </c>
      <c r="D45" s="234">
        <v>32</v>
      </c>
      <c r="E45" s="234">
        <v>22</v>
      </c>
      <c r="F45" s="234">
        <v>43</v>
      </c>
      <c r="G45" s="234">
        <v>51</v>
      </c>
      <c r="H45" s="234">
        <v>-15</v>
      </c>
      <c r="I45" s="234">
        <v>41</v>
      </c>
      <c r="J45" s="234">
        <v>44</v>
      </c>
      <c r="K45" s="234">
        <v>5</v>
      </c>
      <c r="L45" s="234">
        <v>46</v>
      </c>
      <c r="M45" s="234">
        <v>28</v>
      </c>
      <c r="N45" s="234">
        <v>27</v>
      </c>
      <c r="O45" s="234">
        <v>40</v>
      </c>
      <c r="P45" s="234">
        <v>33</v>
      </c>
      <c r="Q45" s="234">
        <v>34</v>
      </c>
      <c r="R45" s="234">
        <v>30</v>
      </c>
      <c r="S45" s="234">
        <v>38</v>
      </c>
      <c r="T45" s="234">
        <v>9</v>
      </c>
      <c r="U45" s="234">
        <v>44</v>
      </c>
      <c r="V45" s="234">
        <v>53</v>
      </c>
      <c r="W45" s="234">
        <v>44</v>
      </c>
      <c r="X45" s="234">
        <v>42</v>
      </c>
      <c r="Y45" s="234">
        <v>37</v>
      </c>
      <c r="Z45" s="234">
        <v>43</v>
      </c>
      <c r="AA45" s="234">
        <v>32</v>
      </c>
      <c r="AB45" s="234">
        <v>66</v>
      </c>
      <c r="AC45" s="234">
        <v>30</v>
      </c>
      <c r="AD45" s="234">
        <v>48</v>
      </c>
      <c r="AE45" s="234">
        <v>56</v>
      </c>
      <c r="AF45" s="234">
        <v>56</v>
      </c>
      <c r="AG45" s="234">
        <v>56</v>
      </c>
      <c r="AH45" s="234">
        <v>65</v>
      </c>
      <c r="AI45" s="234">
        <v>41</v>
      </c>
      <c r="AJ45" s="234">
        <v>40</v>
      </c>
      <c r="AK45" s="234">
        <v>65</v>
      </c>
      <c r="AL45" s="234">
        <v>63</v>
      </c>
      <c r="AM45" s="234">
        <v>52</v>
      </c>
      <c r="AN45" s="234">
        <v>52</v>
      </c>
      <c r="AO45" s="234">
        <v>52</v>
      </c>
      <c r="AP45" s="234">
        <v>43</v>
      </c>
      <c r="AQ45" s="234">
        <v>57</v>
      </c>
      <c r="AR45" s="234">
        <v>57</v>
      </c>
      <c r="AS45" s="234">
        <v>41</v>
      </c>
      <c r="AT45" s="234">
        <v>57</v>
      </c>
      <c r="AU45" s="234">
        <v>33</v>
      </c>
      <c r="AV45" s="234">
        <v>34</v>
      </c>
      <c r="AW45" s="234">
        <v>66</v>
      </c>
      <c r="AX45" s="234">
        <v>65</v>
      </c>
      <c r="AY45" s="234">
        <v>54</v>
      </c>
      <c r="AZ45" s="234">
        <v>61</v>
      </c>
      <c r="BA45" s="234">
        <v>62</v>
      </c>
      <c r="BB45" s="456"/>
      <c r="BC45" s="456"/>
      <c r="BD45" s="456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235"/>
      <c r="BV45" s="235"/>
      <c r="BW45" s="235"/>
      <c r="BX45" s="235"/>
      <c r="BY45" s="235"/>
      <c r="BZ45" s="235"/>
      <c r="CA45" s="235"/>
      <c r="CB45" s="235"/>
      <c r="CC45" s="235"/>
      <c r="CD45" s="235"/>
      <c r="CE45" s="235"/>
      <c r="CF45" s="235"/>
      <c r="CG45" s="235"/>
      <c r="CH45" s="235"/>
      <c r="CI45" s="235"/>
      <c r="CJ45" s="235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35"/>
      <c r="CV45" s="235"/>
      <c r="CW45" s="235"/>
      <c r="CX45" s="235"/>
      <c r="CY45" s="235"/>
      <c r="CZ45" s="235"/>
      <c r="DA45" s="235"/>
      <c r="DB45" s="235"/>
      <c r="DC45" s="235"/>
      <c r="DD45" s="235"/>
      <c r="DE45" s="235"/>
      <c r="DF45" s="235"/>
      <c r="DG45" s="235"/>
      <c r="DH45" s="235"/>
      <c r="DI45" s="235"/>
      <c r="DJ45" s="235"/>
      <c r="DK45" s="235"/>
      <c r="DL45" s="235"/>
      <c r="DM45" s="235"/>
      <c r="DN45" s="235"/>
      <c r="DO45" s="235"/>
      <c r="DP45" s="235"/>
      <c r="DQ45" s="235"/>
      <c r="DR45" s="235"/>
      <c r="DS45" s="235"/>
      <c r="DT45" s="235"/>
      <c r="DU45" s="235"/>
      <c r="DV45" s="235"/>
      <c r="DW45" s="235"/>
      <c r="DX45" s="235"/>
      <c r="DY45" s="235"/>
      <c r="DZ45" s="235"/>
      <c r="EA45" s="235"/>
      <c r="EB45" s="235"/>
      <c r="EC45" s="235"/>
      <c r="ED45" s="235"/>
      <c r="EE45" s="235"/>
      <c r="EF45" s="235"/>
      <c r="EG45" s="235"/>
      <c r="EH45" s="235"/>
      <c r="EI45" s="235"/>
      <c r="EJ45" s="235"/>
      <c r="EK45" s="235"/>
      <c r="EL45" s="235"/>
      <c r="EM45" s="235"/>
      <c r="EN45" s="235"/>
      <c r="EO45" s="235"/>
      <c r="EP45" s="235"/>
      <c r="EQ45" s="235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235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P45" s="235"/>
      <c r="FQ45" s="235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C45" s="235"/>
      <c r="GD45" s="235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P45" s="235"/>
      <c r="GQ45" s="235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C45" s="235"/>
      <c r="HD45" s="235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P45" s="235"/>
      <c r="HQ45" s="235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C45" s="235"/>
      <c r="ID45" s="235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P45" s="235"/>
      <c r="IQ45" s="235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  <c r="JC45" s="235"/>
      <c r="JD45" s="235"/>
      <c r="JE45" s="235"/>
      <c r="JF45" s="235"/>
      <c r="JG45" s="235"/>
      <c r="JH45" s="235"/>
      <c r="JI45" s="235"/>
      <c r="JJ45" s="235"/>
      <c r="JK45" s="235"/>
      <c r="JL45" s="235"/>
      <c r="JM45" s="235"/>
      <c r="JN45" s="235"/>
      <c r="JO45" s="235"/>
      <c r="JP45" s="235"/>
      <c r="JQ45" s="235"/>
      <c r="JR45" s="235"/>
      <c r="JS45" s="235"/>
      <c r="JT45" s="235"/>
      <c r="JU45" s="235"/>
      <c r="JV45" s="235"/>
      <c r="JW45" s="235"/>
      <c r="JX45" s="235"/>
      <c r="JY45" s="235"/>
      <c r="JZ45" s="235"/>
      <c r="KA45" s="235"/>
      <c r="KB45" s="235"/>
      <c r="KC45" s="235"/>
      <c r="KD45" s="235"/>
      <c r="KE45" s="235"/>
      <c r="KF45" s="235"/>
      <c r="KG45" s="235"/>
      <c r="KH45" s="235"/>
      <c r="KI45" s="235"/>
      <c r="KJ45" s="235"/>
      <c r="KK45" s="235"/>
      <c r="KL45" s="235"/>
      <c r="KM45" s="235"/>
      <c r="KN45" s="235"/>
      <c r="KO45" s="235"/>
      <c r="KP45" s="235"/>
      <c r="KQ45" s="235"/>
      <c r="KR45" s="235"/>
      <c r="KS45" s="235"/>
      <c r="KT45" s="235"/>
      <c r="KU45" s="235"/>
      <c r="KV45" s="235"/>
      <c r="KW45" s="235"/>
      <c r="KX45" s="235"/>
      <c r="KY45" s="235"/>
      <c r="KZ45" s="235"/>
      <c r="LA45" s="235"/>
      <c r="LB45" s="235"/>
      <c r="LC45" s="235"/>
      <c r="LD45" s="235"/>
      <c r="LE45" s="235"/>
      <c r="LF45" s="235"/>
      <c r="LG45" s="235"/>
      <c r="LH45" s="235"/>
      <c r="LI45" s="235"/>
      <c r="LJ45" s="235"/>
      <c r="LK45" s="235"/>
      <c r="LL45" s="235"/>
      <c r="LM45" s="235"/>
      <c r="LN45" s="235"/>
      <c r="LO45" s="235"/>
      <c r="LP45" s="235"/>
      <c r="LQ45" s="235"/>
      <c r="LR45" s="235"/>
      <c r="LS45" s="235"/>
      <c r="LT45" s="235"/>
      <c r="LU45" s="235"/>
      <c r="LV45" s="235"/>
      <c r="LW45" s="235"/>
      <c r="LX45" s="235"/>
      <c r="LY45" s="235"/>
      <c r="LZ45" s="235"/>
      <c r="MA45" s="235"/>
      <c r="MB45" s="235"/>
      <c r="MC45" s="235"/>
      <c r="MD45" s="235"/>
      <c r="ME45" s="235"/>
      <c r="MF45" s="235"/>
      <c r="MG45" s="235"/>
      <c r="MH45" s="235"/>
      <c r="MI45" s="235"/>
      <c r="MJ45" s="235"/>
      <c r="MK45" s="235"/>
      <c r="ML45" s="235"/>
      <c r="MM45" s="235"/>
      <c r="MN45" s="235"/>
      <c r="MO45" s="235"/>
      <c r="MP45" s="235"/>
      <c r="MQ45" s="235"/>
      <c r="MR45" s="235"/>
      <c r="MS45" s="235"/>
      <c r="MT45" s="235"/>
      <c r="MU45" s="235"/>
      <c r="MV45" s="235"/>
      <c r="MW45" s="235"/>
      <c r="MX45" s="235"/>
      <c r="MY45" s="235"/>
      <c r="MZ45" s="235"/>
      <c r="NA45" s="235"/>
      <c r="NB45" s="235"/>
      <c r="NC45" s="235"/>
      <c r="ND45" s="235"/>
      <c r="NE45" s="235"/>
      <c r="NF45" s="235"/>
      <c r="NG45" s="235"/>
      <c r="NH45" s="235"/>
      <c r="NI45" s="235"/>
      <c r="NJ45" s="235"/>
      <c r="NK45" s="235"/>
      <c r="NL45" s="235"/>
      <c r="NM45" s="235"/>
      <c r="NN45" s="235"/>
      <c r="NO45" s="235"/>
      <c r="NP45" s="235"/>
      <c r="NQ45" s="235"/>
      <c r="NR45" s="235"/>
      <c r="NS45" s="235"/>
      <c r="NT45" s="235"/>
      <c r="NU45" s="235"/>
      <c r="NV45" s="235"/>
      <c r="NW45" s="235"/>
      <c r="NX45" s="235"/>
      <c r="NY45" s="235"/>
      <c r="NZ45" s="235"/>
      <c r="OA45" s="235"/>
      <c r="OB45" s="235"/>
      <c r="OC45" s="235"/>
      <c r="OD45" s="235"/>
      <c r="OE45" s="235"/>
      <c r="OF45" s="235"/>
      <c r="OG45" s="235"/>
      <c r="OH45" s="235"/>
      <c r="OI45" s="235"/>
      <c r="OJ45" s="235"/>
      <c r="OK45" s="235"/>
      <c r="OL45" s="235"/>
      <c r="OM45" s="235"/>
      <c r="ON45" s="235"/>
      <c r="OO45" s="235"/>
      <c r="OP45" s="235"/>
      <c r="OQ45" s="235"/>
      <c r="OR45" s="235"/>
      <c r="OS45" s="235"/>
      <c r="OT45" s="235"/>
      <c r="OU45" s="235"/>
      <c r="OV45" s="235"/>
      <c r="OW45" s="235"/>
      <c r="OX45" s="235"/>
      <c r="OY45" s="235"/>
      <c r="OZ45" s="235"/>
      <c r="PA45" s="235"/>
      <c r="PB45" s="235"/>
      <c r="PC45" s="235"/>
      <c r="PD45" s="235"/>
      <c r="PE45" s="235"/>
      <c r="PF45" s="235"/>
      <c r="PG45" s="235"/>
      <c r="PH45" s="235"/>
      <c r="PI45" s="235"/>
      <c r="PJ45" s="235"/>
      <c r="PK45" s="235"/>
      <c r="PL45" s="235"/>
      <c r="PM45" s="235"/>
      <c r="PN45" s="235"/>
      <c r="PO45" s="235"/>
      <c r="PP45" s="235"/>
      <c r="PQ45" s="235"/>
      <c r="PR45" s="235"/>
      <c r="PS45" s="235"/>
      <c r="PT45" s="235"/>
      <c r="PU45" s="235"/>
      <c r="PV45" s="235"/>
      <c r="PW45" s="235"/>
      <c r="PX45" s="235"/>
      <c r="PY45" s="235"/>
      <c r="PZ45" s="235"/>
      <c r="QA45" s="235"/>
      <c r="QB45" s="235"/>
      <c r="QC45" s="235"/>
      <c r="QD45" s="235"/>
      <c r="QE45" s="235"/>
      <c r="QF45" s="235"/>
      <c r="QG45" s="235"/>
      <c r="QH45" s="235"/>
      <c r="QI45" s="235"/>
      <c r="QJ45" s="235"/>
      <c r="QK45" s="235"/>
      <c r="QL45" s="235"/>
      <c r="QM45" s="235"/>
      <c r="QN45" s="235"/>
      <c r="QO45" s="235"/>
      <c r="QP45" s="235"/>
      <c r="QQ45" s="235"/>
      <c r="QR45" s="235"/>
      <c r="QS45" s="235"/>
      <c r="QT45" s="235"/>
      <c r="QU45" s="235"/>
      <c r="QV45" s="235"/>
      <c r="QW45" s="235"/>
      <c r="QX45" s="235"/>
      <c r="QY45" s="235"/>
      <c r="QZ45" s="235"/>
      <c r="RA45" s="235"/>
      <c r="RB45" s="235"/>
      <c r="RC45" s="235"/>
      <c r="RD45" s="235"/>
      <c r="RE45" s="235"/>
      <c r="RF45" s="235"/>
      <c r="RG45" s="235"/>
      <c r="RH45" s="235"/>
      <c r="RI45" s="235"/>
      <c r="RJ45" s="235"/>
      <c r="RK45" s="235"/>
      <c r="RL45" s="235"/>
      <c r="RM45" s="235"/>
      <c r="RN45" s="235"/>
      <c r="RO45" s="235"/>
      <c r="RP45" s="235"/>
      <c r="RQ45" s="235"/>
      <c r="RR45" s="235"/>
      <c r="RS45" s="235"/>
      <c r="RT45" s="235"/>
      <c r="RU45" s="235"/>
      <c r="RV45" s="235"/>
      <c r="RW45" s="235"/>
      <c r="RX45" s="235"/>
      <c r="RY45" s="235"/>
      <c r="RZ45" s="235"/>
      <c r="SA45" s="235"/>
      <c r="SB45" s="235"/>
      <c r="SC45" s="235"/>
      <c r="SD45" s="235"/>
      <c r="SE45" s="235"/>
      <c r="SF45" s="235"/>
    </row>
    <row r="46" spans="1:500" x14ac:dyDescent="0.25">
      <c r="A46" s="245" t="s">
        <v>39</v>
      </c>
      <c r="B46" s="234">
        <v>77</v>
      </c>
      <c r="C46" s="234">
        <v>57</v>
      </c>
      <c r="D46" s="234">
        <v>78</v>
      </c>
      <c r="E46" s="234">
        <v>48</v>
      </c>
      <c r="F46" s="234">
        <v>109</v>
      </c>
      <c r="G46" s="234">
        <v>114</v>
      </c>
      <c r="H46" s="234">
        <v>-10</v>
      </c>
      <c r="I46" s="234">
        <v>81</v>
      </c>
      <c r="J46" s="234">
        <v>94</v>
      </c>
      <c r="K46" s="234">
        <v>-7</v>
      </c>
      <c r="L46" s="234">
        <v>73</v>
      </c>
      <c r="M46" s="234">
        <v>105</v>
      </c>
      <c r="N46" s="234">
        <v>57</v>
      </c>
      <c r="O46" s="234">
        <v>94</v>
      </c>
      <c r="P46" s="234">
        <v>71</v>
      </c>
      <c r="Q46" s="234">
        <v>82</v>
      </c>
      <c r="R46" s="234">
        <v>75</v>
      </c>
      <c r="S46" s="234">
        <v>94</v>
      </c>
      <c r="T46" s="234">
        <v>5</v>
      </c>
      <c r="U46" s="234">
        <v>114</v>
      </c>
      <c r="V46" s="234">
        <v>130</v>
      </c>
      <c r="W46" s="234">
        <v>114</v>
      </c>
      <c r="X46" s="234">
        <v>119</v>
      </c>
      <c r="Y46" s="234">
        <v>93</v>
      </c>
      <c r="Z46" s="234">
        <v>116</v>
      </c>
      <c r="AA46" s="234">
        <v>71</v>
      </c>
      <c r="AB46" s="234">
        <v>166</v>
      </c>
      <c r="AC46" s="234">
        <v>70</v>
      </c>
      <c r="AD46" s="234">
        <v>112</v>
      </c>
      <c r="AE46" s="234">
        <v>131</v>
      </c>
      <c r="AF46" s="234">
        <v>131</v>
      </c>
      <c r="AG46" s="234">
        <v>131</v>
      </c>
      <c r="AH46" s="234">
        <v>121</v>
      </c>
      <c r="AI46" s="234">
        <v>74</v>
      </c>
      <c r="AJ46" s="234">
        <v>72</v>
      </c>
      <c r="AK46" s="234">
        <v>120</v>
      </c>
      <c r="AL46" s="234">
        <v>117</v>
      </c>
      <c r="AM46" s="234">
        <v>95</v>
      </c>
      <c r="AN46" s="234">
        <v>94</v>
      </c>
      <c r="AO46" s="234">
        <v>95</v>
      </c>
      <c r="AP46" s="234">
        <v>116</v>
      </c>
      <c r="AQ46" s="234">
        <v>114</v>
      </c>
      <c r="AR46" s="234">
        <v>114</v>
      </c>
      <c r="AS46" s="234">
        <v>82</v>
      </c>
      <c r="AT46" s="234">
        <v>113</v>
      </c>
      <c r="AU46" s="234">
        <v>66</v>
      </c>
      <c r="AV46" s="234">
        <v>68</v>
      </c>
      <c r="AW46" s="234">
        <v>132</v>
      </c>
      <c r="AX46" s="234">
        <v>130</v>
      </c>
      <c r="AY46" s="234">
        <v>108</v>
      </c>
      <c r="AZ46" s="234">
        <v>123</v>
      </c>
      <c r="BA46" s="234">
        <v>123</v>
      </c>
      <c r="BB46" s="456"/>
      <c r="BC46" s="456"/>
      <c r="BD46" s="456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235"/>
      <c r="BV46" s="235"/>
      <c r="BW46" s="235"/>
      <c r="BX46" s="235"/>
      <c r="BY46" s="235"/>
      <c r="BZ46" s="235"/>
      <c r="CA46" s="235"/>
      <c r="CB46" s="235"/>
      <c r="CC46" s="235"/>
      <c r="CD46" s="235"/>
      <c r="CE46" s="235"/>
      <c r="CF46" s="235"/>
      <c r="CG46" s="235"/>
      <c r="CH46" s="235"/>
      <c r="CI46" s="235"/>
      <c r="CJ46" s="235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35"/>
      <c r="CV46" s="235"/>
      <c r="CW46" s="235"/>
      <c r="CX46" s="235"/>
      <c r="CY46" s="235"/>
      <c r="CZ46" s="235"/>
      <c r="DA46" s="235"/>
      <c r="DB46" s="235"/>
      <c r="DC46" s="235"/>
      <c r="DD46" s="235"/>
      <c r="DE46" s="235"/>
      <c r="DF46" s="235"/>
      <c r="DG46" s="235"/>
      <c r="DH46" s="235"/>
      <c r="DI46" s="235"/>
      <c r="DJ46" s="235"/>
      <c r="DK46" s="235"/>
      <c r="DL46" s="235"/>
      <c r="DM46" s="235"/>
      <c r="DN46" s="235"/>
      <c r="DO46" s="235"/>
      <c r="DP46" s="235"/>
      <c r="DQ46" s="235"/>
      <c r="DR46" s="235"/>
      <c r="DS46" s="235"/>
      <c r="DT46" s="235"/>
      <c r="DU46" s="235"/>
      <c r="DV46" s="235"/>
      <c r="DW46" s="235"/>
      <c r="DX46" s="235"/>
      <c r="DY46" s="235"/>
      <c r="DZ46" s="235"/>
      <c r="EA46" s="235"/>
      <c r="EB46" s="235"/>
      <c r="EC46" s="235"/>
      <c r="ED46" s="235"/>
      <c r="EE46" s="235"/>
      <c r="EF46" s="235"/>
      <c r="EG46" s="235"/>
      <c r="EH46" s="235"/>
      <c r="EI46" s="235"/>
      <c r="EJ46" s="235"/>
      <c r="EK46" s="235"/>
      <c r="EL46" s="235"/>
      <c r="EM46" s="235"/>
      <c r="EN46" s="235"/>
      <c r="EO46" s="235"/>
      <c r="EP46" s="235"/>
      <c r="EQ46" s="235"/>
      <c r="ER46" s="235"/>
      <c r="ES46" s="235"/>
      <c r="ET46" s="235"/>
      <c r="EU46" s="235"/>
      <c r="EV46" s="235"/>
      <c r="EW46" s="235"/>
      <c r="EX46" s="235"/>
      <c r="EY46" s="235"/>
      <c r="EZ46" s="235"/>
      <c r="FA46" s="235"/>
      <c r="FB46" s="235"/>
      <c r="FC46" s="235"/>
      <c r="FD46" s="235"/>
      <c r="FE46" s="235"/>
      <c r="FF46" s="235"/>
      <c r="FG46" s="235"/>
      <c r="FH46" s="235"/>
      <c r="FI46" s="235"/>
      <c r="FJ46" s="235"/>
      <c r="FK46" s="235"/>
      <c r="FL46" s="235"/>
      <c r="FM46" s="235"/>
      <c r="FN46" s="235"/>
      <c r="FO46" s="235"/>
      <c r="FP46" s="235"/>
      <c r="FQ46" s="235"/>
      <c r="FR46" s="235"/>
      <c r="FS46" s="235"/>
      <c r="FT46" s="235"/>
      <c r="FU46" s="235"/>
      <c r="FV46" s="235"/>
      <c r="FW46" s="235"/>
      <c r="FX46" s="235"/>
      <c r="FY46" s="235"/>
      <c r="FZ46" s="235"/>
      <c r="GA46" s="235"/>
      <c r="GB46" s="235"/>
      <c r="GC46" s="235"/>
      <c r="GD46" s="235"/>
      <c r="GE46" s="235"/>
      <c r="GF46" s="235"/>
      <c r="GG46" s="235"/>
      <c r="GH46" s="235"/>
      <c r="GI46" s="235"/>
      <c r="GJ46" s="235"/>
      <c r="GK46" s="235"/>
      <c r="GL46" s="235"/>
      <c r="GM46" s="235"/>
      <c r="GN46" s="235"/>
      <c r="GO46" s="235"/>
      <c r="GP46" s="235"/>
      <c r="GQ46" s="235"/>
      <c r="GR46" s="235"/>
      <c r="GS46" s="235"/>
      <c r="GT46" s="235"/>
      <c r="GU46" s="235"/>
      <c r="GV46" s="235"/>
      <c r="GW46" s="235"/>
      <c r="GX46" s="235"/>
      <c r="GY46" s="235"/>
      <c r="GZ46" s="235"/>
      <c r="HA46" s="235"/>
      <c r="HB46" s="235"/>
      <c r="HC46" s="235"/>
      <c r="HD46" s="235"/>
      <c r="HE46" s="235"/>
      <c r="HF46" s="235"/>
      <c r="HG46" s="235"/>
      <c r="HH46" s="235"/>
      <c r="HI46" s="235"/>
      <c r="HJ46" s="235"/>
      <c r="HK46" s="235"/>
      <c r="HL46" s="235"/>
      <c r="HM46" s="235"/>
      <c r="HN46" s="235"/>
      <c r="HO46" s="235"/>
      <c r="HP46" s="235"/>
      <c r="HQ46" s="235"/>
      <c r="HR46" s="235"/>
      <c r="HS46" s="235"/>
      <c r="HT46" s="235"/>
      <c r="HU46" s="235"/>
      <c r="HV46" s="235"/>
      <c r="HW46" s="235"/>
      <c r="HX46" s="235"/>
      <c r="HY46" s="235"/>
      <c r="HZ46" s="235"/>
      <c r="IA46" s="235"/>
      <c r="IB46" s="235"/>
      <c r="IC46" s="235"/>
      <c r="ID46" s="235"/>
      <c r="IE46" s="235"/>
      <c r="IF46" s="235"/>
      <c r="IG46" s="235"/>
      <c r="IH46" s="235"/>
      <c r="II46" s="235"/>
      <c r="IJ46" s="235"/>
      <c r="IK46" s="235"/>
      <c r="IL46" s="235"/>
      <c r="IM46" s="235"/>
      <c r="IN46" s="235"/>
      <c r="IO46" s="235"/>
      <c r="IP46" s="235"/>
      <c r="IQ46" s="235"/>
      <c r="IR46" s="235"/>
      <c r="IS46" s="235"/>
      <c r="IT46" s="235"/>
      <c r="IU46" s="235"/>
      <c r="IV46" s="235"/>
      <c r="IW46" s="235"/>
      <c r="IX46" s="235"/>
      <c r="IY46" s="235"/>
      <c r="IZ46" s="235"/>
      <c r="JA46" s="235"/>
      <c r="JB46" s="235"/>
      <c r="JC46" s="235"/>
      <c r="JD46" s="235"/>
      <c r="JE46" s="235"/>
      <c r="JF46" s="235"/>
      <c r="JG46" s="235"/>
      <c r="JH46" s="235"/>
      <c r="JI46" s="235"/>
      <c r="JJ46" s="235"/>
      <c r="JK46" s="235"/>
      <c r="JL46" s="235"/>
      <c r="JM46" s="235"/>
      <c r="JN46" s="235"/>
      <c r="JO46" s="235"/>
      <c r="JP46" s="235"/>
      <c r="JQ46" s="235"/>
      <c r="JR46" s="235"/>
      <c r="JS46" s="235"/>
      <c r="JT46" s="235"/>
      <c r="JU46" s="235"/>
      <c r="JV46" s="235"/>
      <c r="JW46" s="235"/>
      <c r="JX46" s="235"/>
      <c r="JY46" s="235"/>
      <c r="JZ46" s="235"/>
      <c r="KA46" s="235"/>
      <c r="KB46" s="235"/>
      <c r="KC46" s="235"/>
      <c r="KD46" s="235"/>
      <c r="KE46" s="235"/>
      <c r="KF46" s="235"/>
      <c r="KG46" s="235"/>
      <c r="KH46" s="235"/>
      <c r="KI46" s="235"/>
      <c r="KJ46" s="235"/>
      <c r="KK46" s="235"/>
      <c r="KL46" s="235"/>
      <c r="KM46" s="235"/>
      <c r="KN46" s="235"/>
      <c r="KO46" s="235"/>
      <c r="KP46" s="235"/>
      <c r="KQ46" s="235"/>
      <c r="KR46" s="235"/>
      <c r="KS46" s="235"/>
      <c r="KT46" s="235"/>
      <c r="KU46" s="235"/>
      <c r="KV46" s="235"/>
      <c r="KW46" s="235"/>
      <c r="KX46" s="235"/>
      <c r="KY46" s="235"/>
      <c r="KZ46" s="235"/>
      <c r="LA46" s="235"/>
      <c r="LB46" s="235"/>
      <c r="LC46" s="235"/>
      <c r="LD46" s="235"/>
      <c r="LE46" s="235"/>
      <c r="LF46" s="235"/>
      <c r="LG46" s="235"/>
      <c r="LH46" s="235"/>
      <c r="LI46" s="235"/>
      <c r="LJ46" s="235"/>
      <c r="LK46" s="235"/>
      <c r="LL46" s="235"/>
      <c r="LM46" s="235"/>
      <c r="LN46" s="235"/>
      <c r="LO46" s="235"/>
      <c r="LP46" s="235"/>
      <c r="LQ46" s="235"/>
      <c r="LR46" s="235"/>
      <c r="LS46" s="235"/>
      <c r="LT46" s="235"/>
      <c r="LU46" s="235"/>
      <c r="LV46" s="235"/>
      <c r="LW46" s="235"/>
      <c r="LX46" s="235"/>
      <c r="LY46" s="235"/>
      <c r="LZ46" s="235"/>
      <c r="MA46" s="235"/>
      <c r="MB46" s="235"/>
      <c r="MC46" s="235"/>
      <c r="MD46" s="235"/>
      <c r="ME46" s="235"/>
      <c r="MF46" s="235"/>
      <c r="MG46" s="235"/>
      <c r="MH46" s="235"/>
      <c r="MI46" s="235"/>
      <c r="MJ46" s="235"/>
      <c r="MK46" s="235"/>
      <c r="ML46" s="235"/>
      <c r="MM46" s="235"/>
      <c r="MN46" s="235"/>
      <c r="MO46" s="235"/>
      <c r="MP46" s="235"/>
      <c r="MQ46" s="235"/>
      <c r="MR46" s="235"/>
      <c r="MS46" s="235"/>
      <c r="MT46" s="235"/>
      <c r="MU46" s="235"/>
      <c r="MV46" s="235"/>
      <c r="MW46" s="235"/>
      <c r="MX46" s="235"/>
      <c r="MY46" s="235"/>
      <c r="MZ46" s="235"/>
      <c r="NA46" s="235"/>
      <c r="NB46" s="235"/>
      <c r="NC46" s="235"/>
      <c r="ND46" s="235"/>
      <c r="NE46" s="235"/>
      <c r="NF46" s="235"/>
      <c r="NG46" s="235"/>
      <c r="NH46" s="235"/>
      <c r="NI46" s="235"/>
      <c r="NJ46" s="235"/>
      <c r="NK46" s="235"/>
      <c r="NL46" s="235"/>
      <c r="NM46" s="235"/>
      <c r="NN46" s="235"/>
      <c r="NO46" s="235"/>
      <c r="NP46" s="235"/>
      <c r="NQ46" s="235"/>
      <c r="NR46" s="235"/>
      <c r="NS46" s="235"/>
      <c r="NT46" s="235"/>
      <c r="NU46" s="235"/>
      <c r="NV46" s="235"/>
      <c r="NW46" s="235"/>
      <c r="NX46" s="235"/>
      <c r="NY46" s="235"/>
      <c r="NZ46" s="235"/>
      <c r="OA46" s="235"/>
      <c r="OB46" s="235"/>
      <c r="OC46" s="235"/>
      <c r="OD46" s="235"/>
      <c r="OE46" s="235"/>
      <c r="OF46" s="235"/>
      <c r="OG46" s="235"/>
      <c r="OH46" s="235"/>
      <c r="OI46" s="235"/>
      <c r="OJ46" s="235"/>
      <c r="OK46" s="235"/>
      <c r="OL46" s="235"/>
      <c r="OM46" s="235"/>
      <c r="ON46" s="235"/>
      <c r="OO46" s="235"/>
      <c r="OP46" s="235"/>
      <c r="OQ46" s="235"/>
      <c r="OR46" s="235"/>
      <c r="OS46" s="235"/>
      <c r="OT46" s="235"/>
      <c r="OU46" s="235"/>
      <c r="OV46" s="235"/>
      <c r="OW46" s="235"/>
      <c r="OX46" s="235"/>
      <c r="OY46" s="235"/>
      <c r="OZ46" s="235"/>
      <c r="PA46" s="235"/>
      <c r="PB46" s="235"/>
      <c r="PC46" s="235"/>
      <c r="PD46" s="235"/>
      <c r="PE46" s="235"/>
      <c r="PF46" s="235"/>
      <c r="PG46" s="235"/>
      <c r="PH46" s="235"/>
      <c r="PI46" s="235"/>
      <c r="PJ46" s="235"/>
      <c r="PK46" s="235"/>
      <c r="PL46" s="235"/>
      <c r="PM46" s="235"/>
      <c r="PN46" s="235"/>
      <c r="PO46" s="235"/>
      <c r="PP46" s="235"/>
      <c r="PQ46" s="235"/>
      <c r="PR46" s="235"/>
      <c r="PS46" s="235"/>
      <c r="PT46" s="235"/>
      <c r="PU46" s="235"/>
      <c r="PV46" s="235"/>
      <c r="PW46" s="235"/>
      <c r="PX46" s="235"/>
      <c r="PY46" s="235"/>
      <c r="PZ46" s="235"/>
      <c r="QA46" s="235"/>
      <c r="QB46" s="235"/>
      <c r="QC46" s="235"/>
      <c r="QD46" s="235"/>
      <c r="QE46" s="235"/>
      <c r="QF46" s="235"/>
      <c r="QG46" s="235"/>
      <c r="QH46" s="235"/>
      <c r="QI46" s="235"/>
      <c r="QJ46" s="235"/>
      <c r="QK46" s="235"/>
      <c r="QL46" s="235"/>
      <c r="QM46" s="235"/>
      <c r="QN46" s="235"/>
      <c r="QO46" s="235"/>
      <c r="QP46" s="235"/>
      <c r="QQ46" s="235"/>
      <c r="QR46" s="235"/>
      <c r="QS46" s="235"/>
      <c r="QT46" s="235"/>
      <c r="QU46" s="235"/>
      <c r="QV46" s="235"/>
      <c r="QW46" s="235"/>
      <c r="QX46" s="235"/>
      <c r="QY46" s="235"/>
      <c r="QZ46" s="235"/>
      <c r="RA46" s="235"/>
      <c r="RB46" s="235"/>
      <c r="RC46" s="235"/>
      <c r="RD46" s="235"/>
      <c r="RE46" s="235"/>
      <c r="RF46" s="235"/>
      <c r="RG46" s="235"/>
      <c r="RH46" s="235"/>
      <c r="RI46" s="235"/>
      <c r="RJ46" s="235"/>
      <c r="RK46" s="235"/>
      <c r="RL46" s="235"/>
      <c r="RM46" s="235"/>
      <c r="RN46" s="235"/>
      <c r="RO46" s="235"/>
      <c r="RP46" s="235"/>
      <c r="RQ46" s="235"/>
      <c r="RR46" s="235"/>
      <c r="RS46" s="235"/>
      <c r="RT46" s="235"/>
      <c r="RU46" s="235"/>
      <c r="RV46" s="235"/>
      <c r="RW46" s="235"/>
      <c r="RX46" s="235"/>
      <c r="RY46" s="235"/>
      <c r="RZ46" s="235"/>
      <c r="SA46" s="235"/>
      <c r="SB46" s="235"/>
      <c r="SC46" s="235"/>
      <c r="SD46" s="235"/>
      <c r="SE46" s="235"/>
      <c r="SF46" s="235"/>
    </row>
    <row r="47" spans="1:500" x14ac:dyDescent="0.25">
      <c r="A47" s="246" t="s">
        <v>21</v>
      </c>
      <c r="B47" s="238">
        <v>0.28999999999999998</v>
      </c>
      <c r="C47" s="238">
        <v>0.26</v>
      </c>
      <c r="D47" s="238">
        <v>0.23699999999999999</v>
      </c>
      <c r="E47" s="238">
        <v>0.158</v>
      </c>
      <c r="F47" s="238">
        <v>0.36</v>
      </c>
      <c r="G47" s="238">
        <v>0.32800000000000001</v>
      </c>
      <c r="H47" s="238">
        <v>-3.4000000000000002E-2</v>
      </c>
      <c r="I47" s="238">
        <v>0.436</v>
      </c>
      <c r="J47" s="238">
        <v>0.28999999999999998</v>
      </c>
      <c r="K47" s="238">
        <v>-2.3E-2</v>
      </c>
      <c r="L47" s="238">
        <v>0.23899999999999999</v>
      </c>
      <c r="M47" s="238">
        <v>0.33400000000000002</v>
      </c>
      <c r="N47" s="238">
        <v>0.17599999999999999</v>
      </c>
      <c r="O47" s="238">
        <v>0.28299999999999997</v>
      </c>
      <c r="P47" s="238">
        <v>0.21199999999999999</v>
      </c>
      <c r="Q47" s="238">
        <v>0.24199999999999999</v>
      </c>
      <c r="R47" s="238">
        <v>0.24399999999999999</v>
      </c>
      <c r="S47" s="238">
        <v>0.25700000000000001</v>
      </c>
      <c r="T47" s="238">
        <v>2.1000000000000001E-2</v>
      </c>
      <c r="U47" s="238">
        <v>0.33600000000000002</v>
      </c>
      <c r="V47" s="238">
        <v>0.314</v>
      </c>
      <c r="W47" s="238">
        <v>0.28999999999999998</v>
      </c>
      <c r="X47" s="238">
        <v>0.3</v>
      </c>
      <c r="Y47" s="238">
        <v>0.24</v>
      </c>
      <c r="Z47" s="238">
        <v>0.29599999999999999</v>
      </c>
      <c r="AA47" s="238">
        <v>0.23699999999999999</v>
      </c>
      <c r="AB47" s="238">
        <v>0.33200000000000002</v>
      </c>
      <c r="AC47" s="238">
        <v>0.19400000000000001</v>
      </c>
      <c r="AD47" s="238">
        <v>0.25600000000000001</v>
      </c>
      <c r="AE47" s="238">
        <v>0.26500000000000001</v>
      </c>
      <c r="AF47" s="238">
        <v>0.26500000000000001</v>
      </c>
      <c r="AG47" s="238">
        <v>0.26500000000000001</v>
      </c>
      <c r="AH47" s="238">
        <v>0.246</v>
      </c>
      <c r="AI47" s="238">
        <v>0.192</v>
      </c>
      <c r="AJ47" s="238">
        <v>0.187</v>
      </c>
      <c r="AK47" s="238">
        <v>0.24299999999999999</v>
      </c>
      <c r="AL47" s="238">
        <v>0.23699999999999999</v>
      </c>
      <c r="AM47" s="238">
        <v>0.216</v>
      </c>
      <c r="AN47" s="238">
        <v>0.215</v>
      </c>
      <c r="AO47" s="238">
        <v>0.215</v>
      </c>
      <c r="AP47" s="238">
        <v>0.29599999999999999</v>
      </c>
      <c r="AQ47" s="238">
        <v>0.26900000000000002</v>
      </c>
      <c r="AR47" s="238">
        <v>0.26900000000000002</v>
      </c>
      <c r="AS47" s="238">
        <v>0.19400000000000001</v>
      </c>
      <c r="AT47" s="238">
        <v>0.22900000000000001</v>
      </c>
      <c r="AU47" s="238">
        <v>0.17299999999999999</v>
      </c>
      <c r="AV47" s="238">
        <v>0.17799999999999999</v>
      </c>
      <c r="AW47" s="238">
        <v>0.249</v>
      </c>
      <c r="AX47" s="238">
        <v>0.245</v>
      </c>
      <c r="AY47" s="238">
        <v>0.22600000000000001</v>
      </c>
      <c r="AZ47" s="238">
        <v>0.24</v>
      </c>
      <c r="BA47" s="238">
        <v>0.24</v>
      </c>
      <c r="BB47" s="460"/>
      <c r="BC47" s="460"/>
      <c r="BD47" s="460"/>
      <c r="BE47" s="239"/>
      <c r="BF47" s="239"/>
      <c r="BG47" s="239"/>
      <c r="BH47" s="239"/>
      <c r="BI47" s="239"/>
      <c r="BJ47" s="239"/>
      <c r="BK47" s="239"/>
      <c r="BL47" s="239"/>
      <c r="BM47" s="239"/>
      <c r="BN47" s="239"/>
      <c r="BO47" s="239"/>
      <c r="BP47" s="239"/>
      <c r="BQ47" s="239"/>
      <c r="BR47" s="239"/>
      <c r="BS47" s="239"/>
      <c r="BT47" s="239"/>
      <c r="BU47" s="239"/>
      <c r="BV47" s="239"/>
      <c r="BW47" s="239"/>
      <c r="BX47" s="239"/>
      <c r="BY47" s="239"/>
      <c r="BZ47" s="239"/>
      <c r="CA47" s="239"/>
      <c r="CB47" s="239"/>
      <c r="CC47" s="239"/>
      <c r="CD47" s="239"/>
      <c r="CE47" s="239"/>
      <c r="CF47" s="239"/>
      <c r="CG47" s="239"/>
      <c r="CH47" s="239"/>
      <c r="CI47" s="239"/>
      <c r="CJ47" s="239"/>
      <c r="CK47" s="239"/>
      <c r="CL47" s="239"/>
      <c r="CM47" s="239"/>
      <c r="CN47" s="239"/>
      <c r="CO47" s="239"/>
      <c r="CP47" s="239"/>
      <c r="CQ47" s="239"/>
      <c r="CR47" s="239"/>
      <c r="CS47" s="239"/>
      <c r="CT47" s="239"/>
      <c r="CU47" s="239"/>
      <c r="CV47" s="239"/>
      <c r="CW47" s="239"/>
      <c r="CX47" s="239"/>
      <c r="CY47" s="239"/>
      <c r="CZ47" s="239"/>
      <c r="DA47" s="239"/>
      <c r="DB47" s="239"/>
      <c r="DC47" s="239"/>
      <c r="DD47" s="239"/>
      <c r="DE47" s="239"/>
      <c r="DF47" s="239"/>
      <c r="DG47" s="239"/>
      <c r="DH47" s="239"/>
      <c r="DI47" s="239"/>
      <c r="DJ47" s="239"/>
      <c r="DK47" s="239"/>
      <c r="DL47" s="239"/>
      <c r="DM47" s="239"/>
      <c r="DN47" s="239"/>
      <c r="DO47" s="239"/>
      <c r="DP47" s="239"/>
      <c r="DQ47" s="239"/>
      <c r="DR47" s="239"/>
      <c r="DS47" s="239"/>
      <c r="DT47" s="239"/>
      <c r="DU47" s="239"/>
      <c r="DV47" s="239"/>
      <c r="DW47" s="239"/>
      <c r="DX47" s="239"/>
      <c r="DY47" s="239"/>
      <c r="DZ47" s="239"/>
      <c r="EA47" s="239"/>
      <c r="EB47" s="239"/>
      <c r="EC47" s="239"/>
      <c r="ED47" s="239"/>
      <c r="EE47" s="239"/>
      <c r="EF47" s="239"/>
      <c r="EG47" s="239"/>
      <c r="EH47" s="239"/>
      <c r="EI47" s="239"/>
      <c r="EJ47" s="239"/>
      <c r="EK47" s="239"/>
      <c r="EL47" s="239"/>
      <c r="EM47" s="239"/>
      <c r="EN47" s="239"/>
      <c r="EO47" s="239"/>
      <c r="EP47" s="239"/>
      <c r="EQ47" s="239"/>
      <c r="ER47" s="239"/>
      <c r="ES47" s="239"/>
      <c r="ET47" s="239"/>
      <c r="EU47" s="239"/>
      <c r="EV47" s="239"/>
      <c r="EW47" s="239"/>
      <c r="EX47" s="239"/>
      <c r="EY47" s="239"/>
      <c r="EZ47" s="239"/>
      <c r="FA47" s="239"/>
      <c r="FB47" s="239"/>
      <c r="FC47" s="239"/>
      <c r="FD47" s="239"/>
      <c r="FE47" s="239"/>
      <c r="FF47" s="239"/>
      <c r="FG47" s="239"/>
      <c r="FH47" s="239"/>
      <c r="FI47" s="239"/>
      <c r="FJ47" s="239"/>
      <c r="FK47" s="239"/>
      <c r="FL47" s="239"/>
      <c r="FM47" s="239"/>
      <c r="FN47" s="239"/>
      <c r="FO47" s="239"/>
      <c r="FP47" s="239"/>
      <c r="FQ47" s="239"/>
      <c r="FR47" s="239"/>
      <c r="FS47" s="239"/>
      <c r="FT47" s="239"/>
      <c r="FU47" s="239"/>
      <c r="FV47" s="239"/>
      <c r="FW47" s="239"/>
      <c r="FX47" s="239"/>
      <c r="FY47" s="239"/>
      <c r="FZ47" s="239"/>
      <c r="GA47" s="239"/>
      <c r="GB47" s="239"/>
      <c r="GC47" s="239"/>
      <c r="GD47" s="239"/>
      <c r="GE47" s="239"/>
      <c r="GF47" s="239"/>
      <c r="GG47" s="239"/>
      <c r="GH47" s="239"/>
      <c r="GI47" s="239"/>
      <c r="GJ47" s="239"/>
      <c r="GK47" s="239"/>
      <c r="GL47" s="239"/>
      <c r="GM47" s="239"/>
      <c r="GN47" s="239"/>
      <c r="GO47" s="239"/>
      <c r="GP47" s="239"/>
      <c r="GQ47" s="239"/>
      <c r="GR47" s="239"/>
      <c r="GS47" s="239"/>
      <c r="GT47" s="239"/>
      <c r="GU47" s="239"/>
      <c r="GV47" s="239"/>
      <c r="GW47" s="239"/>
      <c r="GX47" s="239"/>
      <c r="GY47" s="239"/>
      <c r="GZ47" s="239"/>
      <c r="HA47" s="239"/>
      <c r="HB47" s="239"/>
      <c r="HC47" s="239"/>
      <c r="HD47" s="239"/>
      <c r="HE47" s="239"/>
      <c r="HF47" s="239"/>
      <c r="HG47" s="239"/>
      <c r="HH47" s="239"/>
      <c r="HI47" s="239"/>
      <c r="HJ47" s="239"/>
      <c r="HK47" s="239"/>
      <c r="HL47" s="239"/>
      <c r="HM47" s="239"/>
      <c r="HN47" s="239"/>
      <c r="HO47" s="239"/>
      <c r="HP47" s="239"/>
      <c r="HQ47" s="239"/>
      <c r="HR47" s="239"/>
      <c r="HS47" s="239"/>
      <c r="HT47" s="239"/>
      <c r="HU47" s="239"/>
      <c r="HV47" s="239"/>
      <c r="HW47" s="239"/>
      <c r="HX47" s="239"/>
      <c r="HY47" s="239"/>
      <c r="HZ47" s="239"/>
      <c r="IA47" s="239"/>
      <c r="IB47" s="239"/>
      <c r="IC47" s="239"/>
      <c r="ID47" s="239"/>
      <c r="IE47" s="239"/>
      <c r="IF47" s="239"/>
      <c r="IG47" s="239"/>
      <c r="IH47" s="239"/>
      <c r="II47" s="239"/>
      <c r="IJ47" s="239"/>
      <c r="IK47" s="239"/>
      <c r="IL47" s="239"/>
      <c r="IM47" s="239"/>
      <c r="IN47" s="239"/>
      <c r="IO47" s="239"/>
      <c r="IP47" s="239"/>
      <c r="IQ47" s="239"/>
      <c r="IR47" s="239"/>
      <c r="IS47" s="239"/>
      <c r="IT47" s="239"/>
      <c r="IU47" s="239"/>
      <c r="IV47" s="239"/>
      <c r="IW47" s="239"/>
      <c r="IX47" s="239"/>
      <c r="IY47" s="239"/>
      <c r="IZ47" s="239"/>
      <c r="JA47" s="239"/>
      <c r="JB47" s="239"/>
      <c r="JC47" s="239"/>
      <c r="JD47" s="239"/>
      <c r="JE47" s="239"/>
      <c r="JF47" s="239"/>
      <c r="JG47" s="239"/>
      <c r="JH47" s="239"/>
      <c r="JI47" s="239"/>
      <c r="JJ47" s="239"/>
      <c r="JK47" s="239"/>
      <c r="JL47" s="239"/>
      <c r="JM47" s="239"/>
      <c r="JN47" s="239"/>
      <c r="JO47" s="239"/>
      <c r="JP47" s="239"/>
      <c r="JQ47" s="239"/>
      <c r="JR47" s="239"/>
      <c r="JS47" s="239"/>
      <c r="JT47" s="239"/>
      <c r="JU47" s="239"/>
      <c r="JV47" s="239"/>
      <c r="JW47" s="239"/>
      <c r="JX47" s="239"/>
      <c r="JY47" s="239"/>
      <c r="JZ47" s="239"/>
      <c r="KA47" s="239"/>
      <c r="KB47" s="239"/>
      <c r="KC47" s="239"/>
      <c r="KD47" s="239"/>
      <c r="KE47" s="239"/>
      <c r="KF47" s="239"/>
      <c r="KG47" s="239"/>
      <c r="KH47" s="239"/>
      <c r="KI47" s="239"/>
      <c r="KJ47" s="239"/>
      <c r="KK47" s="239"/>
      <c r="KL47" s="239"/>
      <c r="KM47" s="239"/>
      <c r="KN47" s="239"/>
      <c r="KO47" s="239"/>
      <c r="KP47" s="239"/>
      <c r="KQ47" s="239"/>
      <c r="KR47" s="239"/>
      <c r="KS47" s="239"/>
      <c r="KT47" s="239"/>
      <c r="KU47" s="239"/>
      <c r="KV47" s="239"/>
      <c r="KW47" s="239"/>
      <c r="KX47" s="239"/>
      <c r="KY47" s="239"/>
      <c r="KZ47" s="239"/>
      <c r="LA47" s="239"/>
      <c r="LB47" s="239"/>
      <c r="LC47" s="239"/>
      <c r="LD47" s="239"/>
      <c r="LE47" s="239"/>
      <c r="LF47" s="239"/>
      <c r="LG47" s="239"/>
      <c r="LH47" s="239"/>
      <c r="LI47" s="239"/>
      <c r="LJ47" s="239"/>
      <c r="LK47" s="239"/>
      <c r="LL47" s="239"/>
      <c r="LM47" s="239"/>
      <c r="LN47" s="239"/>
      <c r="LO47" s="239"/>
      <c r="LP47" s="239"/>
      <c r="LQ47" s="239"/>
      <c r="LR47" s="239"/>
      <c r="LS47" s="239"/>
      <c r="LT47" s="239"/>
      <c r="LU47" s="239"/>
      <c r="LV47" s="239"/>
      <c r="LW47" s="239"/>
      <c r="LX47" s="239"/>
      <c r="LY47" s="239"/>
      <c r="LZ47" s="239"/>
      <c r="MA47" s="239"/>
      <c r="MB47" s="239"/>
      <c r="MC47" s="239"/>
      <c r="MD47" s="239"/>
      <c r="ME47" s="239"/>
      <c r="MF47" s="239"/>
      <c r="MG47" s="239"/>
      <c r="MH47" s="239"/>
      <c r="MI47" s="239"/>
      <c r="MJ47" s="239"/>
      <c r="MK47" s="239"/>
      <c r="ML47" s="239"/>
      <c r="MM47" s="239"/>
      <c r="MN47" s="239"/>
      <c r="MO47" s="239"/>
      <c r="MP47" s="239"/>
      <c r="MQ47" s="239"/>
      <c r="MR47" s="239"/>
      <c r="MS47" s="239"/>
      <c r="MT47" s="239"/>
      <c r="MU47" s="239"/>
      <c r="MV47" s="239"/>
      <c r="MW47" s="239"/>
      <c r="MX47" s="239"/>
      <c r="MY47" s="239"/>
      <c r="MZ47" s="239"/>
      <c r="NA47" s="239"/>
      <c r="NB47" s="239"/>
      <c r="NC47" s="239"/>
      <c r="ND47" s="239"/>
      <c r="NE47" s="239"/>
      <c r="NF47" s="239"/>
      <c r="NG47" s="239"/>
      <c r="NH47" s="239"/>
      <c r="NI47" s="239"/>
      <c r="NJ47" s="239"/>
      <c r="NK47" s="239"/>
      <c r="NL47" s="239"/>
      <c r="NM47" s="239"/>
      <c r="NN47" s="239"/>
      <c r="NO47" s="239"/>
      <c r="NP47" s="239"/>
      <c r="NQ47" s="239"/>
      <c r="NR47" s="239"/>
      <c r="NS47" s="239"/>
      <c r="NT47" s="239"/>
      <c r="NU47" s="239"/>
      <c r="NV47" s="239"/>
      <c r="NW47" s="239"/>
      <c r="NX47" s="239"/>
      <c r="NY47" s="239"/>
      <c r="NZ47" s="239"/>
      <c r="OA47" s="239"/>
      <c r="OB47" s="239"/>
      <c r="OC47" s="239"/>
      <c r="OD47" s="239"/>
      <c r="OE47" s="239"/>
      <c r="OF47" s="239"/>
      <c r="OG47" s="239"/>
      <c r="OH47" s="239"/>
      <c r="OI47" s="239"/>
      <c r="OJ47" s="239"/>
      <c r="OK47" s="239"/>
      <c r="OL47" s="239"/>
      <c r="OM47" s="239"/>
      <c r="ON47" s="239"/>
      <c r="OO47" s="239"/>
      <c r="OP47" s="239"/>
      <c r="OQ47" s="239"/>
      <c r="OR47" s="239"/>
      <c r="OS47" s="239"/>
      <c r="OT47" s="239"/>
      <c r="OU47" s="239"/>
      <c r="OV47" s="239"/>
      <c r="OW47" s="239"/>
      <c r="OX47" s="239"/>
      <c r="OY47" s="239"/>
      <c r="OZ47" s="239"/>
      <c r="PA47" s="239"/>
      <c r="PB47" s="239"/>
      <c r="PC47" s="239"/>
      <c r="PD47" s="239"/>
      <c r="PE47" s="239"/>
      <c r="PF47" s="239"/>
      <c r="PG47" s="239"/>
      <c r="PH47" s="239"/>
      <c r="PI47" s="239"/>
      <c r="PJ47" s="239"/>
      <c r="PK47" s="239"/>
      <c r="PL47" s="239"/>
      <c r="PM47" s="239"/>
      <c r="PN47" s="239"/>
      <c r="PO47" s="239"/>
      <c r="PP47" s="239"/>
      <c r="PQ47" s="239"/>
      <c r="PR47" s="239"/>
      <c r="PS47" s="239"/>
      <c r="PT47" s="239"/>
      <c r="PU47" s="239"/>
      <c r="PV47" s="239"/>
      <c r="PW47" s="239"/>
      <c r="PX47" s="239"/>
      <c r="PY47" s="239"/>
      <c r="PZ47" s="239"/>
      <c r="QA47" s="239"/>
      <c r="QB47" s="239"/>
      <c r="QC47" s="239"/>
      <c r="QD47" s="239"/>
      <c r="QE47" s="239"/>
      <c r="QF47" s="239"/>
      <c r="QG47" s="239"/>
      <c r="QH47" s="239"/>
      <c r="QI47" s="239"/>
      <c r="QJ47" s="239"/>
      <c r="QK47" s="239"/>
      <c r="QL47" s="239"/>
      <c r="QM47" s="239"/>
      <c r="QN47" s="239"/>
      <c r="QO47" s="239"/>
      <c r="QP47" s="239"/>
      <c r="QQ47" s="239"/>
      <c r="QR47" s="239"/>
      <c r="QS47" s="239"/>
      <c r="QT47" s="239"/>
      <c r="QU47" s="239"/>
      <c r="QV47" s="239"/>
      <c r="QW47" s="239"/>
      <c r="QX47" s="239"/>
      <c r="QY47" s="239"/>
      <c r="QZ47" s="239"/>
      <c r="RA47" s="239"/>
      <c r="RB47" s="239"/>
      <c r="RC47" s="239"/>
      <c r="RD47" s="239"/>
      <c r="RE47" s="239"/>
      <c r="RF47" s="239"/>
      <c r="RG47" s="239"/>
      <c r="RH47" s="239"/>
      <c r="RI47" s="239"/>
      <c r="RJ47" s="239"/>
      <c r="RK47" s="239"/>
      <c r="RL47" s="239"/>
      <c r="RM47" s="239"/>
      <c r="RN47" s="239"/>
      <c r="RO47" s="239"/>
      <c r="RP47" s="239"/>
      <c r="RQ47" s="239"/>
      <c r="RR47" s="239"/>
      <c r="RS47" s="239"/>
      <c r="RT47" s="239"/>
      <c r="RU47" s="239"/>
      <c r="RV47" s="239"/>
      <c r="RW47" s="239"/>
      <c r="RX47" s="239"/>
      <c r="RY47" s="239"/>
      <c r="RZ47" s="239"/>
      <c r="SA47" s="239"/>
      <c r="SB47" s="239"/>
      <c r="SC47" s="239"/>
      <c r="SD47" s="239"/>
      <c r="SE47" s="239"/>
      <c r="SF47" s="239"/>
    </row>
    <row r="49" spans="1:56" s="450" customFormat="1" x14ac:dyDescent="0.25">
      <c r="A49" s="15" t="s">
        <v>79</v>
      </c>
      <c r="Z49" s="21">
        <f>Z10/(1+Z15)</f>
        <v>312.40063593004771</v>
      </c>
      <c r="AA49" s="21">
        <f>AA10/(1+AA15)</f>
        <v>302.20883534136544</v>
      </c>
      <c r="AB49" s="21">
        <f t="shared" ref="AB49:AO49" si="0">AB10/(1+AB15)</f>
        <v>291.10981987216735</v>
      </c>
      <c r="AC49" s="21">
        <f t="shared" si="0"/>
        <v>304.09356725146199</v>
      </c>
      <c r="AD49" s="21">
        <f t="shared" si="0"/>
        <v>323.03164091243559</v>
      </c>
      <c r="AE49" s="21">
        <f t="shared" si="0"/>
        <v>318.50419084461635</v>
      </c>
      <c r="AF49" s="21">
        <f t="shared" si="0"/>
        <v>313.45177664974619</v>
      </c>
      <c r="AG49" s="21">
        <f t="shared" si="0"/>
        <v>323.51015062213486</v>
      </c>
      <c r="AH49" s="21">
        <f t="shared" si="0"/>
        <v>295.63135846798326</v>
      </c>
      <c r="AI49" s="21">
        <f t="shared" si="0"/>
        <v>362.94896030245746</v>
      </c>
      <c r="AJ49" s="21">
        <f t="shared" si="0"/>
        <v>228.57142857142856</v>
      </c>
      <c r="AK49" s="21">
        <f t="shared" si="0"/>
        <v>327.58620689655174</v>
      </c>
      <c r="AL49" s="21">
        <f t="shared" si="0"/>
        <v>413.3891213389121</v>
      </c>
      <c r="AM49" s="21">
        <f t="shared" si="0"/>
        <v>392.31456657730115</v>
      </c>
      <c r="AN49" s="21">
        <f t="shared" si="0"/>
        <v>397.28506787330315</v>
      </c>
      <c r="AO49" s="21">
        <f t="shared" si="0"/>
        <v>397.64492753623188</v>
      </c>
      <c r="BB49" s="456">
        <f>SUM(AD49:AO49)</f>
        <v>4093.869396593102</v>
      </c>
      <c r="BC49" s="456">
        <f>SUM(AD49:AI49)</f>
        <v>1937.0780777993737</v>
      </c>
      <c r="BD49" s="456">
        <f>SUM(AJ49:AO49)</f>
        <v>2156.7913187937288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6.1582683397176652E-17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384</v>
      </c>
      <c r="AK52" s="24">
        <f>+AK10+AJ52</f>
        <v>878</v>
      </c>
      <c r="AL52" s="24">
        <f>+AK52+AL10</f>
        <v>1372</v>
      </c>
      <c r="AM52" s="24">
        <f t="shared" ref="AM52:AO52" si="2">+AL52+AM10</f>
        <v>1811</v>
      </c>
      <c r="AN52" s="24">
        <f t="shared" si="2"/>
        <v>2250</v>
      </c>
      <c r="AO52" s="24">
        <f t="shared" si="2"/>
        <v>2689</v>
      </c>
    </row>
    <row r="53" spans="1:56" s="450" customFormat="1" x14ac:dyDescent="0.25">
      <c r="A53" s="15" t="s">
        <v>84</v>
      </c>
      <c r="AJ53" s="22">
        <f>+AJ49</f>
        <v>228.57142857142856</v>
      </c>
      <c r="AK53" s="22">
        <f>+AK49+AJ53</f>
        <v>556.1576354679803</v>
      </c>
      <c r="AL53" s="22">
        <f>+AL49+AK53</f>
        <v>969.5467568068924</v>
      </c>
      <c r="AM53" s="22">
        <f>+AM49+AL53</f>
        <v>1361.8613233841936</v>
      </c>
      <c r="AN53" s="22">
        <f>+AN49+AM53</f>
        <v>1759.1463912574968</v>
      </c>
      <c r="AO53" s="22">
        <f>+AO49+AN53</f>
        <v>2156.7913187937288</v>
      </c>
    </row>
    <row r="54" spans="1:56" s="450" customFormat="1" x14ac:dyDescent="0.25">
      <c r="A54" s="15" t="s">
        <v>85</v>
      </c>
      <c r="AJ54" s="25">
        <f>(AJ52-AJ53)/AJ53</f>
        <v>0.68000000000000016</v>
      </c>
      <c r="AK54" s="25">
        <f t="shared" ref="AK54:AO54" si="3">(AK52-AK53)/AK53</f>
        <v>0.57868910540301155</v>
      </c>
      <c r="AL54" s="25">
        <f t="shared" si="3"/>
        <v>0.41509420805918434</v>
      </c>
      <c r="AM54" s="25">
        <f t="shared" si="3"/>
        <v>0.32979765920637738</v>
      </c>
      <c r="AN54" s="25">
        <f t="shared" si="3"/>
        <v>0.27902942653432306</v>
      </c>
      <c r="AO54" s="25">
        <f t="shared" si="3"/>
        <v>0.24675946929530951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0.34054105501437992</v>
      </c>
      <c r="BC54" s="25">
        <f>(BC10-BC49)/BC49</f>
        <v>0.4449598248408328</v>
      </c>
      <c r="BD54" s="25">
        <f>(BD10-BD49)/BD49</f>
        <v>0.24675946929530951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263" t="s">
        <v>0</v>
      </c>
      <c r="B1" s="250"/>
      <c r="C1" s="250" t="s">
        <v>1</v>
      </c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49"/>
      <c r="BA1" s="249"/>
      <c r="BE1" s="249"/>
      <c r="BF1" s="249"/>
      <c r="BG1" s="249"/>
      <c r="BH1" s="249"/>
      <c r="BI1" s="249"/>
      <c r="BJ1" s="249"/>
      <c r="BK1" s="249"/>
      <c r="BL1" s="249"/>
      <c r="BM1" s="249"/>
      <c r="BN1" s="249"/>
      <c r="BO1" s="249"/>
      <c r="BP1" s="249"/>
      <c r="BQ1" s="249"/>
      <c r="BR1" s="249"/>
      <c r="BS1" s="249"/>
      <c r="BT1" s="249"/>
      <c r="BU1" s="249"/>
      <c r="BV1" s="249"/>
      <c r="BW1" s="249"/>
      <c r="BX1" s="249"/>
      <c r="BY1" s="249"/>
      <c r="BZ1" s="249"/>
      <c r="CA1" s="249"/>
      <c r="CB1" s="249"/>
      <c r="CC1" s="249"/>
      <c r="CD1" s="249"/>
      <c r="CE1" s="249"/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49"/>
      <c r="CU1" s="249"/>
      <c r="CV1" s="249"/>
      <c r="CW1" s="249"/>
      <c r="CX1" s="249"/>
      <c r="CY1" s="249"/>
      <c r="CZ1" s="249"/>
      <c r="DA1" s="249"/>
      <c r="DB1" s="249"/>
      <c r="DC1" s="249"/>
      <c r="DD1" s="249"/>
      <c r="DE1" s="249"/>
      <c r="DF1" s="249"/>
      <c r="DG1" s="249"/>
      <c r="DH1" s="249"/>
      <c r="DI1" s="249"/>
      <c r="DJ1" s="249"/>
      <c r="DK1" s="249"/>
      <c r="DL1" s="249"/>
      <c r="DM1" s="249"/>
      <c r="DN1" s="249"/>
      <c r="DO1" s="249"/>
      <c r="DP1" s="249"/>
      <c r="DQ1" s="249"/>
      <c r="DR1" s="249"/>
      <c r="DS1" s="249"/>
      <c r="DT1" s="249"/>
      <c r="DU1" s="249"/>
      <c r="DV1" s="249"/>
      <c r="DW1" s="249"/>
      <c r="DX1" s="249"/>
      <c r="DY1" s="249"/>
      <c r="DZ1" s="249"/>
      <c r="EA1" s="249"/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49"/>
      <c r="EU1" s="249"/>
      <c r="EV1" s="249"/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49"/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249"/>
      <c r="GO1" s="249"/>
      <c r="GP1" s="249"/>
      <c r="GQ1" s="249"/>
      <c r="GR1" s="249"/>
      <c r="GS1" s="249"/>
      <c r="GT1" s="249"/>
      <c r="GU1" s="249"/>
      <c r="GV1" s="249"/>
      <c r="GW1" s="249"/>
      <c r="GX1" s="249"/>
      <c r="GY1" s="249"/>
      <c r="GZ1" s="249"/>
      <c r="HA1" s="249"/>
      <c r="HB1" s="249"/>
      <c r="HC1" s="249"/>
      <c r="HD1" s="249"/>
      <c r="HE1" s="249"/>
      <c r="HF1" s="249"/>
      <c r="HG1" s="249"/>
      <c r="HH1" s="249"/>
      <c r="HI1" s="249"/>
      <c r="HJ1" s="249"/>
      <c r="HK1" s="249"/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49"/>
      <c r="HW1" s="249"/>
      <c r="HX1" s="249"/>
      <c r="HY1" s="249"/>
      <c r="HZ1" s="249"/>
      <c r="IA1" s="249"/>
      <c r="IB1" s="249"/>
      <c r="IC1" s="249"/>
      <c r="ID1" s="249"/>
      <c r="IE1" s="249"/>
      <c r="IF1" s="249"/>
      <c r="IG1" s="249"/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F1" s="249"/>
      <c r="JG1" s="249"/>
      <c r="JH1" s="249"/>
      <c r="JI1" s="249"/>
      <c r="JJ1" s="249"/>
      <c r="JK1" s="249"/>
      <c r="JL1" s="249"/>
      <c r="JM1" s="249"/>
      <c r="JN1" s="249"/>
      <c r="JO1" s="249"/>
      <c r="JP1" s="249"/>
      <c r="JQ1" s="249"/>
      <c r="JR1" s="249"/>
      <c r="JS1" s="249"/>
      <c r="JT1" s="249"/>
      <c r="JU1" s="249"/>
      <c r="JV1" s="249"/>
      <c r="JW1" s="249"/>
      <c r="JX1" s="249"/>
      <c r="JY1" s="249"/>
      <c r="JZ1" s="249"/>
      <c r="KA1" s="249"/>
      <c r="KB1" s="249"/>
      <c r="KC1" s="249"/>
      <c r="KD1" s="249"/>
      <c r="KE1" s="249"/>
      <c r="KF1" s="249"/>
      <c r="KG1" s="249"/>
      <c r="KH1" s="249"/>
      <c r="KI1" s="249"/>
      <c r="KJ1" s="249"/>
      <c r="KK1" s="249"/>
      <c r="KL1" s="249"/>
      <c r="KM1" s="249"/>
      <c r="KN1" s="249"/>
      <c r="KO1" s="249"/>
      <c r="KP1" s="249"/>
      <c r="KQ1" s="249"/>
      <c r="KR1" s="249"/>
      <c r="KS1" s="249"/>
      <c r="KT1" s="249"/>
      <c r="KU1" s="249"/>
      <c r="KV1" s="249"/>
      <c r="KW1" s="249"/>
      <c r="KX1" s="249"/>
      <c r="KY1" s="249"/>
      <c r="KZ1" s="249"/>
      <c r="LA1" s="249"/>
      <c r="LB1" s="249"/>
      <c r="LC1" s="249"/>
      <c r="LD1" s="249"/>
      <c r="LE1" s="249"/>
      <c r="LF1" s="249"/>
      <c r="LG1" s="249"/>
      <c r="LH1" s="249"/>
      <c r="LI1" s="249"/>
      <c r="LJ1" s="249"/>
      <c r="LK1" s="249"/>
      <c r="LL1" s="249"/>
      <c r="LM1" s="249"/>
      <c r="LN1" s="249"/>
      <c r="LO1" s="249"/>
      <c r="LP1" s="249"/>
      <c r="LQ1" s="249"/>
      <c r="LR1" s="249"/>
      <c r="LS1" s="249"/>
      <c r="LT1" s="249"/>
      <c r="LU1" s="249"/>
      <c r="LV1" s="249"/>
      <c r="LW1" s="249"/>
      <c r="LX1" s="249"/>
      <c r="LY1" s="249"/>
      <c r="LZ1" s="249"/>
      <c r="MA1" s="249"/>
      <c r="MB1" s="249"/>
      <c r="MC1" s="249"/>
      <c r="MD1" s="249"/>
      <c r="ME1" s="249"/>
      <c r="MF1" s="249"/>
      <c r="MG1" s="249"/>
      <c r="MH1" s="249"/>
      <c r="MI1" s="249"/>
      <c r="MJ1" s="249"/>
      <c r="MK1" s="249"/>
      <c r="ML1" s="249"/>
      <c r="MM1" s="249"/>
      <c r="MN1" s="249"/>
      <c r="MO1" s="249"/>
      <c r="MP1" s="249"/>
      <c r="MQ1" s="249"/>
      <c r="MR1" s="249"/>
      <c r="MS1" s="249"/>
      <c r="MT1" s="249"/>
      <c r="MU1" s="249"/>
      <c r="MV1" s="249"/>
      <c r="MW1" s="249"/>
      <c r="MX1" s="249"/>
      <c r="MY1" s="249"/>
      <c r="MZ1" s="249"/>
      <c r="NA1" s="249"/>
      <c r="NB1" s="249"/>
      <c r="NC1" s="249"/>
      <c r="ND1" s="249"/>
      <c r="NE1" s="249"/>
      <c r="NF1" s="249"/>
      <c r="NG1" s="249"/>
      <c r="NH1" s="249"/>
      <c r="NI1" s="249"/>
      <c r="NJ1" s="249"/>
      <c r="NK1" s="249"/>
      <c r="NL1" s="249"/>
      <c r="NM1" s="249"/>
      <c r="NN1" s="249"/>
      <c r="NO1" s="249"/>
      <c r="NP1" s="249"/>
      <c r="NQ1" s="249"/>
      <c r="NR1" s="249"/>
      <c r="NS1" s="249"/>
      <c r="NT1" s="249"/>
      <c r="NU1" s="249"/>
      <c r="NV1" s="249"/>
      <c r="NW1" s="249"/>
      <c r="NX1" s="249"/>
      <c r="NY1" s="249"/>
      <c r="NZ1" s="249"/>
      <c r="OA1" s="249"/>
      <c r="OB1" s="249"/>
      <c r="OC1" s="249"/>
      <c r="OD1" s="249"/>
      <c r="OE1" s="249"/>
      <c r="OF1" s="249"/>
      <c r="OG1" s="249"/>
      <c r="OH1" s="249"/>
      <c r="OI1" s="249"/>
      <c r="OJ1" s="249"/>
      <c r="OK1" s="249"/>
      <c r="OL1" s="249"/>
      <c r="OM1" s="249"/>
      <c r="ON1" s="249"/>
      <c r="OO1" s="249"/>
      <c r="OP1" s="249"/>
      <c r="OQ1" s="249"/>
      <c r="OR1" s="249"/>
      <c r="OS1" s="249"/>
      <c r="OT1" s="249"/>
      <c r="OU1" s="249"/>
      <c r="OV1" s="249"/>
      <c r="OW1" s="249"/>
      <c r="OX1" s="249"/>
      <c r="OY1" s="249"/>
      <c r="OZ1" s="249"/>
      <c r="PA1" s="249"/>
      <c r="PB1" s="249"/>
      <c r="PC1" s="249"/>
      <c r="PD1" s="249"/>
      <c r="PE1" s="249"/>
      <c r="PF1" s="249"/>
      <c r="PG1" s="249"/>
      <c r="PH1" s="249"/>
      <c r="PI1" s="249"/>
      <c r="PJ1" s="249"/>
      <c r="PK1" s="249"/>
      <c r="PL1" s="249"/>
      <c r="PM1" s="249"/>
      <c r="PN1" s="249"/>
      <c r="PO1" s="249"/>
      <c r="PP1" s="249"/>
      <c r="PQ1" s="249"/>
      <c r="PR1" s="249"/>
      <c r="PS1" s="249"/>
      <c r="PT1" s="249"/>
      <c r="PU1" s="249"/>
      <c r="PV1" s="249"/>
      <c r="PW1" s="249"/>
      <c r="PX1" s="249"/>
      <c r="PY1" s="249"/>
      <c r="PZ1" s="249"/>
      <c r="QA1" s="249"/>
      <c r="QB1" s="249"/>
      <c r="QC1" s="249"/>
      <c r="QD1" s="249"/>
      <c r="QE1" s="249"/>
      <c r="QF1" s="249"/>
      <c r="QG1" s="249"/>
      <c r="QH1" s="249"/>
      <c r="QI1" s="249"/>
      <c r="QJ1" s="249"/>
      <c r="QK1" s="249"/>
      <c r="QL1" s="249"/>
      <c r="QM1" s="249"/>
      <c r="QN1" s="249"/>
      <c r="QO1" s="249"/>
      <c r="QP1" s="249"/>
      <c r="QQ1" s="249"/>
      <c r="QR1" s="249"/>
      <c r="QS1" s="249"/>
      <c r="QT1" s="249"/>
      <c r="QU1" s="249"/>
      <c r="QV1" s="249"/>
      <c r="QW1" s="249"/>
      <c r="QX1" s="249"/>
      <c r="QY1" s="249"/>
      <c r="QZ1" s="249"/>
      <c r="RA1" s="249"/>
      <c r="RB1" s="249"/>
      <c r="RC1" s="249"/>
      <c r="RD1" s="249"/>
      <c r="RE1" s="249"/>
      <c r="RF1" s="249"/>
      <c r="RG1" s="249"/>
      <c r="RH1" s="249"/>
      <c r="RI1" s="249"/>
      <c r="RJ1" s="249"/>
      <c r="RK1" s="249"/>
      <c r="RL1" s="249"/>
      <c r="RM1" s="249"/>
      <c r="RN1" s="249"/>
      <c r="RO1" s="249"/>
      <c r="RP1" s="249"/>
      <c r="RQ1" s="249"/>
      <c r="RR1" s="249"/>
      <c r="RS1" s="249"/>
      <c r="RT1" s="249"/>
      <c r="RU1" s="249"/>
      <c r="RV1" s="249"/>
      <c r="RW1" s="249"/>
      <c r="RX1" s="249"/>
      <c r="RY1" s="249"/>
      <c r="RZ1" s="249"/>
      <c r="SA1" s="249"/>
      <c r="SB1" s="249"/>
      <c r="SC1" s="249"/>
      <c r="SD1" s="249"/>
      <c r="SE1" s="249"/>
      <c r="SF1" s="249"/>
    </row>
    <row r="2" spans="1:500" x14ac:dyDescent="0.25">
      <c r="A2" s="261" t="s">
        <v>87</v>
      </c>
      <c r="B2" s="261"/>
      <c r="C2" s="261" t="s">
        <v>99</v>
      </c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249"/>
      <c r="BR2" s="249"/>
      <c r="BS2" s="249"/>
      <c r="BT2" s="249"/>
      <c r="BU2" s="249"/>
      <c r="BV2" s="249"/>
      <c r="BW2" s="249"/>
      <c r="BX2" s="249"/>
      <c r="BY2" s="249"/>
      <c r="BZ2" s="249"/>
      <c r="CA2" s="249"/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49"/>
      <c r="CN2" s="249"/>
      <c r="CO2" s="249"/>
      <c r="CP2" s="249"/>
      <c r="CQ2" s="249"/>
      <c r="CR2" s="249"/>
      <c r="CS2" s="249"/>
      <c r="CT2" s="249"/>
      <c r="CU2" s="249"/>
      <c r="CV2" s="249"/>
      <c r="CW2" s="249"/>
      <c r="CX2" s="249"/>
      <c r="CY2" s="249"/>
      <c r="CZ2" s="249"/>
      <c r="DA2" s="249"/>
      <c r="DB2" s="249"/>
      <c r="DC2" s="249"/>
      <c r="DD2" s="249"/>
      <c r="DE2" s="249"/>
      <c r="DF2" s="249"/>
      <c r="DG2" s="249"/>
      <c r="DH2" s="249"/>
      <c r="DI2" s="249"/>
      <c r="DJ2" s="249"/>
      <c r="DK2" s="249"/>
      <c r="DL2" s="249"/>
      <c r="DM2" s="249"/>
      <c r="DN2" s="249"/>
      <c r="DO2" s="249"/>
      <c r="DP2" s="249"/>
      <c r="DQ2" s="249"/>
      <c r="DR2" s="249"/>
      <c r="DS2" s="249"/>
      <c r="DT2" s="249"/>
      <c r="DU2" s="249"/>
      <c r="DV2" s="249"/>
      <c r="DW2" s="249"/>
      <c r="DX2" s="249"/>
      <c r="DY2" s="249"/>
      <c r="DZ2" s="249"/>
      <c r="EA2" s="249"/>
      <c r="EB2" s="249"/>
      <c r="EC2" s="249"/>
      <c r="ED2" s="249"/>
      <c r="EE2" s="249"/>
      <c r="EF2" s="249"/>
      <c r="EG2" s="249"/>
      <c r="EH2" s="249"/>
      <c r="EI2" s="249"/>
      <c r="EJ2" s="249"/>
      <c r="EK2" s="249"/>
      <c r="EL2" s="249"/>
      <c r="EM2" s="249"/>
      <c r="EN2" s="249"/>
      <c r="EO2" s="249"/>
      <c r="EP2" s="249"/>
      <c r="EQ2" s="249"/>
      <c r="ER2" s="249"/>
      <c r="ES2" s="249"/>
      <c r="ET2" s="249"/>
      <c r="EU2" s="249"/>
      <c r="EV2" s="249"/>
      <c r="EW2" s="249"/>
      <c r="EX2" s="249"/>
      <c r="EY2" s="249"/>
      <c r="EZ2" s="249"/>
      <c r="FA2" s="249"/>
      <c r="FB2" s="249"/>
      <c r="FC2" s="249"/>
      <c r="FD2" s="249"/>
      <c r="FE2" s="249"/>
      <c r="FF2" s="249"/>
      <c r="FG2" s="249"/>
      <c r="FH2" s="249"/>
      <c r="FI2" s="249"/>
      <c r="FJ2" s="249"/>
      <c r="FK2" s="249"/>
      <c r="FL2" s="249"/>
      <c r="FM2" s="249"/>
      <c r="FN2" s="249"/>
      <c r="FO2" s="249"/>
      <c r="FP2" s="249"/>
      <c r="FQ2" s="249"/>
      <c r="FR2" s="249"/>
      <c r="FS2" s="249"/>
      <c r="FT2" s="249"/>
      <c r="FU2" s="249"/>
      <c r="FV2" s="249"/>
      <c r="FW2" s="249"/>
      <c r="FX2" s="249"/>
      <c r="FY2" s="249"/>
      <c r="FZ2" s="249"/>
      <c r="GA2" s="249"/>
      <c r="GB2" s="249"/>
      <c r="GC2" s="249"/>
      <c r="GD2" s="249"/>
      <c r="GE2" s="249"/>
      <c r="GF2" s="249"/>
      <c r="GG2" s="249"/>
      <c r="GH2" s="249"/>
      <c r="GI2" s="249"/>
      <c r="GJ2" s="249"/>
      <c r="GK2" s="249"/>
      <c r="GL2" s="249"/>
      <c r="GM2" s="249"/>
      <c r="GN2" s="249"/>
      <c r="GO2" s="249"/>
      <c r="GP2" s="249"/>
      <c r="GQ2" s="249"/>
      <c r="GR2" s="249"/>
      <c r="GS2" s="249"/>
      <c r="GT2" s="249"/>
      <c r="GU2" s="249"/>
      <c r="GV2" s="249"/>
      <c r="GW2" s="249"/>
      <c r="GX2" s="249"/>
      <c r="GY2" s="249"/>
      <c r="GZ2" s="249"/>
      <c r="HA2" s="249"/>
      <c r="HB2" s="249"/>
      <c r="HC2" s="249"/>
      <c r="HD2" s="249"/>
      <c r="HE2" s="249"/>
      <c r="HF2" s="249"/>
      <c r="HG2" s="249"/>
      <c r="HH2" s="249"/>
      <c r="HI2" s="249"/>
      <c r="HJ2" s="249"/>
      <c r="HK2" s="249"/>
      <c r="HL2" s="249"/>
      <c r="HM2" s="249"/>
      <c r="HN2" s="249"/>
      <c r="HO2" s="249"/>
      <c r="HP2" s="249"/>
      <c r="HQ2" s="249"/>
      <c r="HR2" s="249"/>
      <c r="HS2" s="249"/>
      <c r="HT2" s="249"/>
      <c r="HU2" s="249"/>
      <c r="HV2" s="249"/>
      <c r="HW2" s="249"/>
      <c r="HX2" s="249"/>
      <c r="HY2" s="249"/>
      <c r="HZ2" s="249"/>
      <c r="IA2" s="249"/>
      <c r="IB2" s="249"/>
      <c r="IC2" s="249"/>
      <c r="ID2" s="249"/>
      <c r="IE2" s="249"/>
      <c r="IF2" s="249"/>
      <c r="IG2" s="249"/>
      <c r="IH2" s="249"/>
      <c r="II2" s="249"/>
      <c r="IJ2" s="249"/>
      <c r="IK2" s="249"/>
      <c r="IL2" s="249"/>
      <c r="IM2" s="249"/>
      <c r="IN2" s="249"/>
      <c r="IO2" s="249"/>
      <c r="IP2" s="249"/>
      <c r="IQ2" s="249"/>
      <c r="IR2" s="249"/>
      <c r="IS2" s="249"/>
      <c r="IT2" s="249"/>
      <c r="IU2" s="249"/>
      <c r="IV2" s="249"/>
      <c r="IW2" s="249"/>
      <c r="IX2" s="249"/>
      <c r="IY2" s="249"/>
      <c r="IZ2" s="249"/>
      <c r="JA2" s="249"/>
      <c r="JB2" s="249"/>
      <c r="JC2" s="249"/>
      <c r="JD2" s="249"/>
      <c r="JE2" s="249"/>
      <c r="JF2" s="249"/>
      <c r="JG2" s="249"/>
      <c r="JH2" s="249"/>
      <c r="JI2" s="249"/>
      <c r="JJ2" s="249"/>
      <c r="JK2" s="249"/>
      <c r="JL2" s="249"/>
      <c r="JM2" s="249"/>
      <c r="JN2" s="249"/>
      <c r="JO2" s="249"/>
      <c r="JP2" s="249"/>
      <c r="JQ2" s="249"/>
      <c r="JR2" s="249"/>
      <c r="JS2" s="249"/>
      <c r="JT2" s="249"/>
      <c r="JU2" s="249"/>
      <c r="JV2" s="249"/>
      <c r="JW2" s="249"/>
      <c r="JX2" s="249"/>
      <c r="JY2" s="249"/>
      <c r="JZ2" s="249"/>
      <c r="KA2" s="249"/>
      <c r="KB2" s="249"/>
      <c r="KC2" s="249"/>
      <c r="KD2" s="249"/>
      <c r="KE2" s="249"/>
      <c r="KF2" s="249"/>
      <c r="KG2" s="249"/>
      <c r="KH2" s="249"/>
      <c r="KI2" s="249"/>
      <c r="KJ2" s="249"/>
      <c r="KK2" s="249"/>
      <c r="KL2" s="249"/>
      <c r="KM2" s="249"/>
      <c r="KN2" s="249"/>
      <c r="KO2" s="249"/>
      <c r="KP2" s="249"/>
      <c r="KQ2" s="249"/>
      <c r="KR2" s="249"/>
      <c r="KS2" s="249"/>
      <c r="KT2" s="249"/>
      <c r="KU2" s="249"/>
      <c r="KV2" s="249"/>
      <c r="KW2" s="249"/>
      <c r="KX2" s="249"/>
      <c r="KY2" s="249"/>
      <c r="KZ2" s="249"/>
      <c r="LA2" s="249"/>
      <c r="LB2" s="249"/>
      <c r="LC2" s="249"/>
      <c r="LD2" s="249"/>
      <c r="LE2" s="249"/>
      <c r="LF2" s="249"/>
      <c r="LG2" s="249"/>
      <c r="LH2" s="249"/>
      <c r="LI2" s="249"/>
      <c r="LJ2" s="249"/>
      <c r="LK2" s="249"/>
      <c r="LL2" s="249"/>
      <c r="LM2" s="249"/>
      <c r="LN2" s="249"/>
      <c r="LO2" s="249"/>
      <c r="LP2" s="249"/>
      <c r="LQ2" s="249"/>
      <c r="LR2" s="249"/>
      <c r="LS2" s="249"/>
      <c r="LT2" s="249"/>
      <c r="LU2" s="249"/>
      <c r="LV2" s="249"/>
      <c r="LW2" s="249"/>
      <c r="LX2" s="249"/>
      <c r="LY2" s="249"/>
      <c r="LZ2" s="249"/>
      <c r="MA2" s="249"/>
      <c r="MB2" s="249"/>
      <c r="MC2" s="249"/>
      <c r="MD2" s="249"/>
      <c r="ME2" s="249"/>
      <c r="MF2" s="249"/>
      <c r="MG2" s="249"/>
      <c r="MH2" s="249"/>
      <c r="MI2" s="249"/>
      <c r="MJ2" s="249"/>
      <c r="MK2" s="249"/>
      <c r="ML2" s="249"/>
      <c r="MM2" s="249"/>
      <c r="MN2" s="249"/>
      <c r="MO2" s="249"/>
      <c r="MP2" s="249"/>
      <c r="MQ2" s="249"/>
      <c r="MR2" s="249"/>
      <c r="MS2" s="249"/>
      <c r="MT2" s="249"/>
      <c r="MU2" s="249"/>
      <c r="MV2" s="249"/>
      <c r="MW2" s="249"/>
      <c r="MX2" s="249"/>
      <c r="MY2" s="249"/>
      <c r="MZ2" s="249"/>
      <c r="NA2" s="249"/>
      <c r="NB2" s="249"/>
      <c r="NC2" s="249"/>
      <c r="ND2" s="249"/>
      <c r="NE2" s="249"/>
      <c r="NF2" s="249"/>
      <c r="NG2" s="249"/>
      <c r="NH2" s="249"/>
      <c r="NI2" s="249"/>
      <c r="NJ2" s="249"/>
      <c r="NK2" s="249"/>
      <c r="NL2" s="249"/>
      <c r="NM2" s="249"/>
      <c r="NN2" s="249"/>
      <c r="NO2" s="249"/>
      <c r="NP2" s="249"/>
      <c r="NQ2" s="249"/>
      <c r="NR2" s="249"/>
      <c r="NS2" s="249"/>
      <c r="NT2" s="249"/>
      <c r="NU2" s="249"/>
      <c r="NV2" s="249"/>
      <c r="NW2" s="249"/>
      <c r="NX2" s="249"/>
      <c r="NY2" s="249"/>
      <c r="NZ2" s="249"/>
      <c r="OA2" s="249"/>
      <c r="OB2" s="249"/>
      <c r="OC2" s="249"/>
      <c r="OD2" s="249"/>
      <c r="OE2" s="249"/>
      <c r="OF2" s="249"/>
      <c r="OG2" s="249"/>
      <c r="OH2" s="249"/>
      <c r="OI2" s="249"/>
      <c r="OJ2" s="249"/>
      <c r="OK2" s="249"/>
      <c r="OL2" s="249"/>
      <c r="OM2" s="249"/>
      <c r="ON2" s="249"/>
      <c r="OO2" s="249"/>
      <c r="OP2" s="249"/>
      <c r="OQ2" s="249"/>
      <c r="OR2" s="249"/>
      <c r="OS2" s="249"/>
      <c r="OT2" s="249"/>
      <c r="OU2" s="249"/>
      <c r="OV2" s="249"/>
      <c r="OW2" s="249"/>
      <c r="OX2" s="249"/>
      <c r="OY2" s="249"/>
      <c r="OZ2" s="249"/>
      <c r="PA2" s="249"/>
      <c r="PB2" s="249"/>
      <c r="PC2" s="249"/>
      <c r="PD2" s="249"/>
      <c r="PE2" s="249"/>
      <c r="PF2" s="249"/>
      <c r="PG2" s="249"/>
      <c r="PH2" s="249"/>
      <c r="PI2" s="249"/>
      <c r="PJ2" s="249"/>
      <c r="PK2" s="249"/>
      <c r="PL2" s="249"/>
      <c r="PM2" s="249"/>
      <c r="PN2" s="249"/>
      <c r="PO2" s="249"/>
      <c r="PP2" s="249"/>
      <c r="PQ2" s="249"/>
      <c r="PR2" s="249"/>
      <c r="PS2" s="249"/>
      <c r="PT2" s="249"/>
      <c r="PU2" s="249"/>
      <c r="PV2" s="249"/>
      <c r="PW2" s="249"/>
      <c r="PX2" s="249"/>
      <c r="PY2" s="249"/>
      <c r="PZ2" s="249"/>
      <c r="QA2" s="249"/>
      <c r="QB2" s="249"/>
      <c r="QC2" s="249"/>
      <c r="QD2" s="249"/>
      <c r="QE2" s="249"/>
      <c r="QF2" s="249"/>
      <c r="QG2" s="249"/>
      <c r="QH2" s="249"/>
      <c r="QI2" s="249"/>
      <c r="QJ2" s="249"/>
      <c r="QK2" s="249"/>
      <c r="QL2" s="249"/>
      <c r="QM2" s="249"/>
      <c r="QN2" s="249"/>
      <c r="QO2" s="249"/>
      <c r="QP2" s="249"/>
      <c r="QQ2" s="249"/>
      <c r="QR2" s="249"/>
      <c r="QS2" s="249"/>
      <c r="QT2" s="249"/>
      <c r="QU2" s="249"/>
      <c r="QV2" s="249"/>
      <c r="QW2" s="249"/>
      <c r="QX2" s="249"/>
      <c r="QY2" s="249"/>
      <c r="QZ2" s="249"/>
      <c r="RA2" s="249"/>
      <c r="RB2" s="249"/>
      <c r="RC2" s="249"/>
      <c r="RD2" s="249"/>
      <c r="RE2" s="249"/>
      <c r="RF2" s="249"/>
      <c r="RG2" s="249"/>
      <c r="RH2" s="249"/>
      <c r="RI2" s="249"/>
      <c r="RJ2" s="249"/>
      <c r="RK2" s="249"/>
      <c r="RL2" s="249"/>
      <c r="RM2" s="249"/>
      <c r="RN2" s="249"/>
      <c r="RO2" s="249"/>
      <c r="RP2" s="249"/>
      <c r="RQ2" s="249"/>
      <c r="RR2" s="249"/>
      <c r="RS2" s="249"/>
      <c r="RT2" s="249"/>
      <c r="RU2" s="249"/>
      <c r="RV2" s="249"/>
      <c r="RW2" s="249"/>
      <c r="RX2" s="249"/>
      <c r="RY2" s="249"/>
      <c r="RZ2" s="249"/>
      <c r="SA2" s="249"/>
      <c r="SB2" s="249"/>
      <c r="SC2" s="249"/>
      <c r="SD2" s="249"/>
      <c r="SE2" s="249"/>
      <c r="SF2" s="249"/>
    </row>
    <row r="3" spans="1:500" x14ac:dyDescent="0.25">
      <c r="A3" s="261" t="s">
        <v>4</v>
      </c>
      <c r="B3" s="261"/>
      <c r="C3" s="261" t="s">
        <v>5</v>
      </c>
      <c r="D3" s="249"/>
      <c r="E3" s="249"/>
      <c r="F3" s="249"/>
      <c r="G3" s="249"/>
      <c r="H3" s="249"/>
      <c r="I3" s="249"/>
      <c r="J3" s="249"/>
      <c r="K3" s="249"/>
      <c r="L3" s="249"/>
      <c r="M3" s="249"/>
      <c r="N3" s="249"/>
      <c r="O3" s="249"/>
      <c r="P3" s="249"/>
      <c r="Q3" s="249"/>
      <c r="R3" s="249"/>
      <c r="S3" s="249"/>
      <c r="T3" s="249"/>
      <c r="U3" s="249"/>
      <c r="V3" s="249"/>
      <c r="W3" s="249"/>
      <c r="X3" s="249"/>
      <c r="Y3" s="249"/>
      <c r="Z3" s="249"/>
      <c r="AA3" s="249"/>
      <c r="AB3" s="249"/>
      <c r="AC3" s="249"/>
      <c r="AD3" s="249"/>
      <c r="AE3" s="249"/>
      <c r="AF3" s="249"/>
      <c r="AG3" s="249"/>
      <c r="AH3" s="249"/>
      <c r="AI3" s="249"/>
      <c r="AJ3" s="249"/>
      <c r="AK3" s="249"/>
      <c r="AL3" s="249"/>
      <c r="AM3" s="249"/>
      <c r="AN3" s="249"/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49"/>
      <c r="CI3" s="249"/>
      <c r="CJ3" s="249"/>
      <c r="CK3" s="249"/>
      <c r="CL3" s="249"/>
      <c r="CM3" s="249"/>
      <c r="CN3" s="249"/>
      <c r="CO3" s="249"/>
      <c r="CP3" s="249"/>
      <c r="CQ3" s="249"/>
      <c r="CR3" s="249"/>
      <c r="CS3" s="249"/>
      <c r="CT3" s="249"/>
      <c r="CU3" s="249"/>
      <c r="CV3" s="249"/>
      <c r="CW3" s="249"/>
      <c r="CX3" s="249"/>
      <c r="CY3" s="249"/>
      <c r="CZ3" s="249"/>
      <c r="DA3" s="249"/>
      <c r="DB3" s="249"/>
      <c r="DC3" s="249"/>
      <c r="DD3" s="249"/>
      <c r="DE3" s="249"/>
      <c r="DF3" s="249"/>
      <c r="DG3" s="249"/>
      <c r="DH3" s="249"/>
      <c r="DI3" s="249"/>
      <c r="DJ3" s="249"/>
      <c r="DK3" s="249"/>
      <c r="DL3" s="249"/>
      <c r="DM3" s="249"/>
      <c r="DN3" s="249"/>
      <c r="DO3" s="249"/>
      <c r="DP3" s="249"/>
      <c r="DQ3" s="249"/>
      <c r="DR3" s="249"/>
      <c r="DS3" s="249"/>
      <c r="DT3" s="249"/>
      <c r="DU3" s="249"/>
      <c r="DV3" s="249"/>
      <c r="DW3" s="249"/>
      <c r="DX3" s="249"/>
      <c r="DY3" s="249"/>
      <c r="DZ3" s="249"/>
      <c r="EA3" s="249"/>
      <c r="EB3" s="249"/>
      <c r="EC3" s="249"/>
      <c r="ED3" s="249"/>
      <c r="EE3" s="249"/>
      <c r="EF3" s="249"/>
      <c r="EG3" s="249"/>
      <c r="EH3" s="249"/>
      <c r="EI3" s="249"/>
      <c r="EJ3" s="249"/>
      <c r="EK3" s="249"/>
      <c r="EL3" s="249"/>
      <c r="EM3" s="249"/>
      <c r="EN3" s="249"/>
      <c r="EO3" s="249"/>
      <c r="EP3" s="249"/>
      <c r="EQ3" s="249"/>
      <c r="ER3" s="249"/>
      <c r="ES3" s="249"/>
      <c r="ET3" s="249"/>
      <c r="EU3" s="249"/>
      <c r="EV3" s="249"/>
      <c r="EW3" s="249"/>
      <c r="EX3" s="249"/>
      <c r="EY3" s="249"/>
      <c r="EZ3" s="249"/>
      <c r="FA3" s="249"/>
      <c r="FB3" s="249"/>
      <c r="FC3" s="249"/>
      <c r="FD3" s="249"/>
      <c r="FE3" s="249"/>
      <c r="FF3" s="249"/>
      <c r="FG3" s="249"/>
      <c r="FH3" s="249"/>
      <c r="FI3" s="249"/>
      <c r="FJ3" s="249"/>
      <c r="FK3" s="249"/>
      <c r="FL3" s="249"/>
      <c r="FM3" s="249"/>
      <c r="FN3" s="249"/>
      <c r="FO3" s="249"/>
      <c r="FP3" s="249"/>
      <c r="FQ3" s="249"/>
      <c r="FR3" s="249"/>
      <c r="FS3" s="249"/>
      <c r="FT3" s="249"/>
      <c r="FU3" s="249"/>
      <c r="FV3" s="249"/>
      <c r="FW3" s="249"/>
      <c r="FX3" s="249"/>
      <c r="FY3" s="249"/>
      <c r="FZ3" s="249"/>
      <c r="GA3" s="249"/>
      <c r="GB3" s="249"/>
      <c r="GC3" s="249"/>
      <c r="GD3" s="249"/>
      <c r="GE3" s="249"/>
      <c r="GF3" s="249"/>
      <c r="GG3" s="249"/>
      <c r="GH3" s="249"/>
      <c r="GI3" s="249"/>
      <c r="GJ3" s="249"/>
      <c r="GK3" s="249"/>
      <c r="GL3" s="249"/>
      <c r="GM3" s="249"/>
      <c r="GN3" s="249"/>
      <c r="GO3" s="249"/>
      <c r="GP3" s="249"/>
      <c r="GQ3" s="249"/>
      <c r="GR3" s="249"/>
      <c r="GS3" s="249"/>
      <c r="GT3" s="249"/>
      <c r="GU3" s="249"/>
      <c r="GV3" s="249"/>
      <c r="GW3" s="249"/>
      <c r="GX3" s="249"/>
      <c r="GY3" s="249"/>
      <c r="GZ3" s="249"/>
      <c r="HA3" s="249"/>
      <c r="HB3" s="249"/>
      <c r="HC3" s="249"/>
      <c r="HD3" s="249"/>
      <c r="HE3" s="249"/>
      <c r="HF3" s="249"/>
      <c r="HG3" s="249"/>
      <c r="HH3" s="249"/>
      <c r="HI3" s="249"/>
      <c r="HJ3" s="249"/>
      <c r="HK3" s="249"/>
      <c r="HL3" s="249"/>
      <c r="HM3" s="249"/>
      <c r="HN3" s="249"/>
      <c r="HO3" s="249"/>
      <c r="HP3" s="249"/>
      <c r="HQ3" s="249"/>
      <c r="HR3" s="249"/>
      <c r="HS3" s="249"/>
      <c r="HT3" s="249"/>
      <c r="HU3" s="249"/>
      <c r="HV3" s="249"/>
      <c r="HW3" s="249"/>
      <c r="HX3" s="249"/>
      <c r="HY3" s="249"/>
      <c r="HZ3" s="249"/>
      <c r="IA3" s="249"/>
      <c r="IB3" s="249"/>
      <c r="IC3" s="249"/>
      <c r="ID3" s="249"/>
      <c r="IE3" s="249"/>
      <c r="IF3" s="249"/>
      <c r="IG3" s="249"/>
      <c r="IH3" s="249"/>
      <c r="II3" s="249"/>
      <c r="IJ3" s="249"/>
      <c r="IK3" s="249"/>
      <c r="IL3" s="249"/>
      <c r="IM3" s="249"/>
      <c r="IN3" s="249"/>
      <c r="IO3" s="249"/>
      <c r="IP3" s="249"/>
      <c r="IQ3" s="249"/>
      <c r="IR3" s="249"/>
      <c r="IS3" s="249"/>
      <c r="IT3" s="249"/>
      <c r="IU3" s="249"/>
      <c r="IV3" s="249"/>
      <c r="IW3" s="249"/>
      <c r="IX3" s="249"/>
      <c r="IY3" s="249"/>
      <c r="IZ3" s="249"/>
      <c r="JA3" s="249"/>
      <c r="JB3" s="249"/>
      <c r="JC3" s="249"/>
      <c r="JD3" s="249"/>
      <c r="JE3" s="249"/>
      <c r="JF3" s="249"/>
      <c r="JG3" s="249"/>
      <c r="JH3" s="249"/>
      <c r="JI3" s="249"/>
      <c r="JJ3" s="249"/>
      <c r="JK3" s="249"/>
      <c r="JL3" s="249"/>
      <c r="JM3" s="249"/>
      <c r="JN3" s="249"/>
      <c r="JO3" s="249"/>
      <c r="JP3" s="249"/>
      <c r="JQ3" s="249"/>
      <c r="JR3" s="249"/>
      <c r="JS3" s="249"/>
      <c r="JT3" s="249"/>
      <c r="JU3" s="249"/>
      <c r="JV3" s="249"/>
      <c r="JW3" s="249"/>
      <c r="JX3" s="249"/>
      <c r="JY3" s="249"/>
      <c r="JZ3" s="249"/>
      <c r="KA3" s="249"/>
      <c r="KB3" s="249"/>
      <c r="KC3" s="249"/>
      <c r="KD3" s="249"/>
      <c r="KE3" s="249"/>
      <c r="KF3" s="249"/>
      <c r="KG3" s="249"/>
      <c r="KH3" s="249"/>
      <c r="KI3" s="249"/>
      <c r="KJ3" s="249"/>
      <c r="KK3" s="249"/>
      <c r="KL3" s="249"/>
      <c r="KM3" s="249"/>
      <c r="KN3" s="249"/>
      <c r="KO3" s="249"/>
      <c r="KP3" s="249"/>
      <c r="KQ3" s="249"/>
      <c r="KR3" s="249"/>
      <c r="KS3" s="249"/>
      <c r="KT3" s="249"/>
      <c r="KU3" s="249"/>
      <c r="KV3" s="249"/>
      <c r="KW3" s="249"/>
      <c r="KX3" s="249"/>
      <c r="KY3" s="249"/>
      <c r="KZ3" s="249"/>
      <c r="LA3" s="249"/>
      <c r="LB3" s="249"/>
      <c r="LC3" s="249"/>
      <c r="LD3" s="249"/>
      <c r="LE3" s="249"/>
      <c r="LF3" s="249"/>
      <c r="LG3" s="249"/>
      <c r="LH3" s="249"/>
      <c r="LI3" s="249"/>
      <c r="LJ3" s="249"/>
      <c r="LK3" s="249"/>
      <c r="LL3" s="249"/>
      <c r="LM3" s="249"/>
      <c r="LN3" s="249"/>
      <c r="LO3" s="249"/>
      <c r="LP3" s="249"/>
      <c r="LQ3" s="249"/>
      <c r="LR3" s="249"/>
      <c r="LS3" s="249"/>
      <c r="LT3" s="249"/>
      <c r="LU3" s="249"/>
      <c r="LV3" s="249"/>
      <c r="LW3" s="249"/>
      <c r="LX3" s="249"/>
      <c r="LY3" s="249"/>
      <c r="LZ3" s="249"/>
      <c r="MA3" s="249"/>
      <c r="MB3" s="249"/>
      <c r="MC3" s="249"/>
      <c r="MD3" s="249"/>
      <c r="ME3" s="249"/>
      <c r="MF3" s="249"/>
      <c r="MG3" s="249"/>
      <c r="MH3" s="249"/>
      <c r="MI3" s="249"/>
      <c r="MJ3" s="249"/>
      <c r="MK3" s="249"/>
      <c r="ML3" s="249"/>
      <c r="MM3" s="249"/>
      <c r="MN3" s="249"/>
      <c r="MO3" s="249"/>
      <c r="MP3" s="249"/>
      <c r="MQ3" s="249"/>
      <c r="MR3" s="249"/>
      <c r="MS3" s="249"/>
      <c r="MT3" s="249"/>
      <c r="MU3" s="249"/>
      <c r="MV3" s="249"/>
      <c r="MW3" s="249"/>
      <c r="MX3" s="249"/>
      <c r="MY3" s="249"/>
      <c r="MZ3" s="249"/>
      <c r="NA3" s="249"/>
      <c r="NB3" s="249"/>
      <c r="NC3" s="249"/>
      <c r="ND3" s="249"/>
      <c r="NE3" s="249"/>
      <c r="NF3" s="249"/>
      <c r="NG3" s="249"/>
      <c r="NH3" s="249"/>
      <c r="NI3" s="249"/>
      <c r="NJ3" s="249"/>
      <c r="NK3" s="249"/>
      <c r="NL3" s="249"/>
      <c r="NM3" s="249"/>
      <c r="NN3" s="249"/>
      <c r="NO3" s="249"/>
      <c r="NP3" s="249"/>
      <c r="NQ3" s="249"/>
      <c r="NR3" s="249"/>
      <c r="NS3" s="249"/>
      <c r="NT3" s="249"/>
      <c r="NU3" s="249"/>
      <c r="NV3" s="249"/>
      <c r="NW3" s="249"/>
      <c r="NX3" s="249"/>
      <c r="NY3" s="249"/>
      <c r="NZ3" s="249"/>
      <c r="OA3" s="249"/>
      <c r="OB3" s="249"/>
      <c r="OC3" s="249"/>
      <c r="OD3" s="249"/>
      <c r="OE3" s="249"/>
      <c r="OF3" s="249"/>
      <c r="OG3" s="249"/>
      <c r="OH3" s="249"/>
      <c r="OI3" s="249"/>
      <c r="OJ3" s="249"/>
      <c r="OK3" s="249"/>
      <c r="OL3" s="249"/>
      <c r="OM3" s="249"/>
      <c r="ON3" s="249"/>
      <c r="OO3" s="249"/>
      <c r="OP3" s="249"/>
      <c r="OQ3" s="249"/>
      <c r="OR3" s="249"/>
      <c r="OS3" s="249"/>
      <c r="OT3" s="249"/>
      <c r="OU3" s="249"/>
      <c r="OV3" s="249"/>
      <c r="OW3" s="249"/>
      <c r="OX3" s="249"/>
      <c r="OY3" s="249"/>
      <c r="OZ3" s="249"/>
      <c r="PA3" s="249"/>
      <c r="PB3" s="249"/>
      <c r="PC3" s="249"/>
      <c r="PD3" s="249"/>
      <c r="PE3" s="249"/>
      <c r="PF3" s="249"/>
      <c r="PG3" s="249"/>
      <c r="PH3" s="249"/>
      <c r="PI3" s="249"/>
      <c r="PJ3" s="249"/>
      <c r="PK3" s="249"/>
      <c r="PL3" s="249"/>
      <c r="PM3" s="249"/>
      <c r="PN3" s="249"/>
      <c r="PO3" s="249"/>
      <c r="PP3" s="249"/>
      <c r="PQ3" s="249"/>
      <c r="PR3" s="249"/>
      <c r="PS3" s="249"/>
      <c r="PT3" s="249"/>
      <c r="PU3" s="249"/>
      <c r="PV3" s="249"/>
      <c r="PW3" s="249"/>
      <c r="PX3" s="249"/>
      <c r="PY3" s="249"/>
      <c r="PZ3" s="249"/>
      <c r="QA3" s="249"/>
      <c r="QB3" s="249"/>
      <c r="QC3" s="249"/>
      <c r="QD3" s="249"/>
      <c r="QE3" s="249"/>
      <c r="QF3" s="249"/>
      <c r="QG3" s="249"/>
      <c r="QH3" s="249"/>
      <c r="QI3" s="249"/>
      <c r="QJ3" s="249"/>
      <c r="QK3" s="249"/>
      <c r="QL3" s="249"/>
      <c r="QM3" s="249"/>
      <c r="QN3" s="249"/>
      <c r="QO3" s="249"/>
      <c r="QP3" s="249"/>
      <c r="QQ3" s="249"/>
      <c r="QR3" s="249"/>
      <c r="QS3" s="249"/>
      <c r="QT3" s="249"/>
      <c r="QU3" s="249"/>
      <c r="QV3" s="249"/>
      <c r="QW3" s="249"/>
      <c r="QX3" s="249"/>
      <c r="QY3" s="249"/>
      <c r="QZ3" s="249"/>
      <c r="RA3" s="249"/>
      <c r="RB3" s="249"/>
      <c r="RC3" s="249"/>
      <c r="RD3" s="249"/>
      <c r="RE3" s="249"/>
      <c r="RF3" s="249"/>
      <c r="RG3" s="249"/>
      <c r="RH3" s="249"/>
      <c r="RI3" s="249"/>
      <c r="RJ3" s="249"/>
      <c r="RK3" s="249"/>
      <c r="RL3" s="249"/>
      <c r="RM3" s="249"/>
      <c r="RN3" s="249"/>
      <c r="RO3" s="249"/>
      <c r="RP3" s="249"/>
      <c r="RQ3" s="249"/>
      <c r="RR3" s="249"/>
      <c r="RS3" s="249"/>
      <c r="RT3" s="249"/>
      <c r="RU3" s="249"/>
      <c r="RV3" s="249"/>
      <c r="RW3" s="249"/>
      <c r="RX3" s="249"/>
      <c r="RY3" s="249"/>
      <c r="RZ3" s="249"/>
      <c r="SA3" s="249"/>
      <c r="SB3" s="249"/>
      <c r="SC3" s="249"/>
      <c r="SD3" s="249"/>
      <c r="SE3" s="249"/>
      <c r="SF3" s="249"/>
    </row>
    <row r="4" spans="1:500" x14ac:dyDescent="0.25">
      <c r="A4" s="261" t="s">
        <v>6</v>
      </c>
      <c r="B4" s="261"/>
      <c r="C4" s="261" t="s">
        <v>7</v>
      </c>
      <c r="D4" s="249"/>
      <c r="E4" s="249"/>
      <c r="F4" s="249"/>
      <c r="G4" s="249"/>
      <c r="H4" s="249"/>
      <c r="I4" s="249"/>
      <c r="J4" s="249"/>
      <c r="K4" s="249"/>
      <c r="L4" s="249"/>
      <c r="M4" s="249"/>
      <c r="N4" s="249"/>
      <c r="O4" s="249"/>
      <c r="P4" s="249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249"/>
      <c r="AF4" s="249"/>
      <c r="AG4" s="249"/>
      <c r="AH4" s="249"/>
      <c r="AI4" s="249"/>
      <c r="AJ4" s="249"/>
      <c r="AK4" s="249"/>
      <c r="AL4" s="249"/>
      <c r="AM4" s="249"/>
      <c r="AN4" s="249"/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  <c r="BA4" s="249"/>
      <c r="BE4" s="249"/>
      <c r="BF4" s="249"/>
      <c r="BG4" s="249"/>
      <c r="BH4" s="249"/>
      <c r="BI4" s="249"/>
      <c r="BJ4" s="249"/>
      <c r="BK4" s="249"/>
      <c r="BL4" s="249"/>
      <c r="BM4" s="249"/>
      <c r="BN4" s="249"/>
      <c r="BO4" s="249"/>
      <c r="BP4" s="249"/>
      <c r="BQ4" s="249"/>
      <c r="BR4" s="249"/>
      <c r="BS4" s="249"/>
      <c r="BT4" s="249"/>
      <c r="BU4" s="249"/>
      <c r="BV4" s="249"/>
      <c r="BW4" s="249"/>
      <c r="BX4" s="249"/>
      <c r="BY4" s="249"/>
      <c r="BZ4" s="249"/>
      <c r="CA4" s="249"/>
      <c r="CB4" s="249"/>
      <c r="CC4" s="249"/>
      <c r="CD4" s="249"/>
      <c r="CE4" s="249"/>
      <c r="CF4" s="249"/>
      <c r="CG4" s="249"/>
      <c r="CH4" s="249"/>
      <c r="CI4" s="249"/>
      <c r="CJ4" s="249"/>
      <c r="CK4" s="249"/>
      <c r="CL4" s="249"/>
      <c r="CM4" s="249"/>
      <c r="CN4" s="249"/>
      <c r="CO4" s="249"/>
      <c r="CP4" s="249"/>
      <c r="CQ4" s="249"/>
      <c r="CR4" s="249"/>
      <c r="CS4" s="249"/>
      <c r="CT4" s="249"/>
      <c r="CU4" s="249"/>
      <c r="CV4" s="249"/>
      <c r="CW4" s="249"/>
      <c r="CX4" s="249"/>
      <c r="CY4" s="249"/>
      <c r="CZ4" s="249"/>
      <c r="DA4" s="249"/>
      <c r="DB4" s="249"/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  <c r="DT4" s="249"/>
      <c r="DU4" s="249"/>
      <c r="DV4" s="249"/>
      <c r="DW4" s="249"/>
      <c r="DX4" s="249"/>
      <c r="DY4" s="249"/>
      <c r="DZ4" s="249"/>
      <c r="EA4" s="249"/>
      <c r="EB4" s="249"/>
      <c r="EC4" s="249"/>
      <c r="ED4" s="249"/>
      <c r="EE4" s="249"/>
      <c r="EF4" s="249"/>
      <c r="EG4" s="249"/>
      <c r="EH4" s="249"/>
      <c r="EI4" s="249"/>
      <c r="EJ4" s="249"/>
      <c r="EK4" s="249"/>
      <c r="EL4" s="249"/>
      <c r="EM4" s="249"/>
      <c r="EN4" s="249"/>
      <c r="EO4" s="249"/>
      <c r="EP4" s="249"/>
      <c r="EQ4" s="249"/>
      <c r="ER4" s="249"/>
      <c r="ES4" s="249"/>
      <c r="ET4" s="249"/>
      <c r="EU4" s="249"/>
      <c r="EV4" s="249"/>
      <c r="EW4" s="249"/>
      <c r="EX4" s="249"/>
      <c r="EY4" s="249"/>
      <c r="EZ4" s="249"/>
      <c r="FA4" s="249"/>
      <c r="FB4" s="249"/>
      <c r="FC4" s="249"/>
      <c r="FD4" s="249"/>
      <c r="FE4" s="249"/>
      <c r="FF4" s="249"/>
      <c r="FG4" s="249"/>
      <c r="FH4" s="249"/>
      <c r="FI4" s="249"/>
      <c r="FJ4" s="249"/>
      <c r="FK4" s="249"/>
      <c r="FL4" s="249"/>
      <c r="FM4" s="249"/>
      <c r="FN4" s="249"/>
      <c r="FO4" s="249"/>
      <c r="FP4" s="249"/>
      <c r="FQ4" s="249"/>
      <c r="FR4" s="249"/>
      <c r="FS4" s="249"/>
      <c r="FT4" s="249"/>
      <c r="FU4" s="249"/>
      <c r="FV4" s="249"/>
      <c r="FW4" s="249"/>
      <c r="FX4" s="249"/>
      <c r="FY4" s="249"/>
      <c r="FZ4" s="249"/>
      <c r="GA4" s="249"/>
      <c r="GB4" s="249"/>
      <c r="GC4" s="249"/>
      <c r="GD4" s="249"/>
      <c r="GE4" s="249"/>
      <c r="GF4" s="249"/>
      <c r="GG4" s="249"/>
      <c r="GH4" s="249"/>
      <c r="GI4" s="249"/>
      <c r="GJ4" s="249"/>
      <c r="GK4" s="249"/>
      <c r="GL4" s="249"/>
      <c r="GM4" s="249"/>
      <c r="GN4" s="249"/>
      <c r="GO4" s="249"/>
      <c r="GP4" s="249"/>
      <c r="GQ4" s="249"/>
      <c r="GR4" s="249"/>
      <c r="GS4" s="249"/>
      <c r="GT4" s="249"/>
      <c r="GU4" s="249"/>
      <c r="GV4" s="249"/>
      <c r="GW4" s="249"/>
      <c r="GX4" s="249"/>
      <c r="GY4" s="249"/>
      <c r="GZ4" s="249"/>
      <c r="HA4" s="249"/>
      <c r="HB4" s="249"/>
      <c r="HC4" s="249"/>
      <c r="HD4" s="249"/>
      <c r="HE4" s="249"/>
      <c r="HF4" s="249"/>
      <c r="HG4" s="249"/>
      <c r="HH4" s="249"/>
      <c r="HI4" s="249"/>
      <c r="HJ4" s="249"/>
      <c r="HK4" s="249"/>
      <c r="HL4" s="249"/>
      <c r="HM4" s="249"/>
      <c r="HN4" s="249"/>
      <c r="HO4" s="249"/>
      <c r="HP4" s="249"/>
      <c r="HQ4" s="249"/>
      <c r="HR4" s="249"/>
      <c r="HS4" s="249"/>
      <c r="HT4" s="249"/>
      <c r="HU4" s="249"/>
      <c r="HV4" s="249"/>
      <c r="HW4" s="249"/>
      <c r="HX4" s="249"/>
      <c r="HY4" s="249"/>
      <c r="HZ4" s="249"/>
      <c r="IA4" s="249"/>
      <c r="IB4" s="249"/>
      <c r="IC4" s="249"/>
      <c r="ID4" s="249"/>
      <c r="IE4" s="249"/>
      <c r="IF4" s="249"/>
      <c r="IG4" s="249"/>
      <c r="IH4" s="249"/>
      <c r="II4" s="249"/>
      <c r="IJ4" s="249"/>
      <c r="IK4" s="249"/>
      <c r="IL4" s="249"/>
      <c r="IM4" s="249"/>
      <c r="IN4" s="249"/>
      <c r="IO4" s="249"/>
      <c r="IP4" s="249"/>
      <c r="IQ4" s="249"/>
      <c r="IR4" s="249"/>
      <c r="IS4" s="249"/>
      <c r="IT4" s="249"/>
      <c r="IU4" s="249"/>
      <c r="IV4" s="249"/>
      <c r="IW4" s="249"/>
      <c r="IX4" s="249"/>
      <c r="IY4" s="249"/>
      <c r="IZ4" s="249"/>
      <c r="JA4" s="249"/>
      <c r="JB4" s="249"/>
      <c r="JC4" s="249"/>
      <c r="JD4" s="249"/>
      <c r="JE4" s="249"/>
      <c r="JF4" s="249"/>
      <c r="JG4" s="249"/>
      <c r="JH4" s="249"/>
      <c r="JI4" s="249"/>
      <c r="JJ4" s="249"/>
      <c r="JK4" s="249"/>
      <c r="JL4" s="249"/>
      <c r="JM4" s="249"/>
      <c r="JN4" s="249"/>
      <c r="JO4" s="249"/>
      <c r="JP4" s="249"/>
      <c r="JQ4" s="249"/>
      <c r="JR4" s="249"/>
      <c r="JS4" s="249"/>
      <c r="JT4" s="249"/>
      <c r="JU4" s="249"/>
      <c r="JV4" s="249"/>
      <c r="JW4" s="249"/>
      <c r="JX4" s="249"/>
      <c r="JY4" s="249"/>
      <c r="JZ4" s="249"/>
      <c r="KA4" s="249"/>
      <c r="KB4" s="249"/>
      <c r="KC4" s="249"/>
      <c r="KD4" s="249"/>
      <c r="KE4" s="249"/>
      <c r="KF4" s="249"/>
      <c r="KG4" s="249"/>
      <c r="KH4" s="249"/>
      <c r="KI4" s="249"/>
      <c r="KJ4" s="249"/>
      <c r="KK4" s="249"/>
      <c r="KL4" s="249"/>
      <c r="KM4" s="249"/>
      <c r="KN4" s="249"/>
      <c r="KO4" s="249"/>
      <c r="KP4" s="249"/>
      <c r="KQ4" s="249"/>
      <c r="KR4" s="249"/>
      <c r="KS4" s="249"/>
      <c r="KT4" s="249"/>
      <c r="KU4" s="249"/>
      <c r="KV4" s="249"/>
      <c r="KW4" s="249"/>
      <c r="KX4" s="249"/>
      <c r="KY4" s="249"/>
      <c r="KZ4" s="249"/>
      <c r="LA4" s="249"/>
      <c r="LB4" s="249"/>
      <c r="LC4" s="249"/>
      <c r="LD4" s="249"/>
      <c r="LE4" s="249"/>
      <c r="LF4" s="249"/>
      <c r="LG4" s="249"/>
      <c r="LH4" s="249"/>
      <c r="LI4" s="249"/>
      <c r="LJ4" s="249"/>
      <c r="LK4" s="249"/>
      <c r="LL4" s="249"/>
      <c r="LM4" s="249"/>
      <c r="LN4" s="249"/>
      <c r="LO4" s="249"/>
      <c r="LP4" s="249"/>
      <c r="LQ4" s="249"/>
      <c r="LR4" s="249"/>
      <c r="LS4" s="249"/>
      <c r="LT4" s="249"/>
      <c r="LU4" s="249"/>
      <c r="LV4" s="249"/>
      <c r="LW4" s="249"/>
      <c r="LX4" s="249"/>
      <c r="LY4" s="249"/>
      <c r="LZ4" s="249"/>
      <c r="MA4" s="249"/>
      <c r="MB4" s="249"/>
      <c r="MC4" s="249"/>
      <c r="MD4" s="249"/>
      <c r="ME4" s="249"/>
      <c r="MF4" s="249"/>
      <c r="MG4" s="249"/>
      <c r="MH4" s="249"/>
      <c r="MI4" s="249"/>
      <c r="MJ4" s="249"/>
      <c r="MK4" s="249"/>
      <c r="ML4" s="249"/>
      <c r="MM4" s="249"/>
      <c r="MN4" s="249"/>
      <c r="MO4" s="249"/>
      <c r="MP4" s="249"/>
      <c r="MQ4" s="249"/>
      <c r="MR4" s="249"/>
      <c r="MS4" s="249"/>
      <c r="MT4" s="249"/>
      <c r="MU4" s="249"/>
      <c r="MV4" s="249"/>
      <c r="MW4" s="249"/>
      <c r="MX4" s="249"/>
      <c r="MY4" s="249"/>
      <c r="MZ4" s="249"/>
      <c r="NA4" s="249"/>
      <c r="NB4" s="249"/>
      <c r="NC4" s="249"/>
      <c r="ND4" s="249"/>
      <c r="NE4" s="249"/>
      <c r="NF4" s="249"/>
      <c r="NG4" s="249"/>
      <c r="NH4" s="249"/>
      <c r="NI4" s="249"/>
      <c r="NJ4" s="249"/>
      <c r="NK4" s="249"/>
      <c r="NL4" s="249"/>
      <c r="NM4" s="249"/>
      <c r="NN4" s="249"/>
      <c r="NO4" s="249"/>
      <c r="NP4" s="249"/>
      <c r="NQ4" s="249"/>
      <c r="NR4" s="249"/>
      <c r="NS4" s="249"/>
      <c r="NT4" s="249"/>
      <c r="NU4" s="249"/>
      <c r="NV4" s="249"/>
      <c r="NW4" s="249"/>
      <c r="NX4" s="249"/>
      <c r="NY4" s="249"/>
      <c r="NZ4" s="249"/>
      <c r="OA4" s="249"/>
      <c r="OB4" s="249"/>
      <c r="OC4" s="249"/>
      <c r="OD4" s="249"/>
      <c r="OE4" s="249"/>
      <c r="OF4" s="249"/>
      <c r="OG4" s="249"/>
      <c r="OH4" s="249"/>
      <c r="OI4" s="249"/>
      <c r="OJ4" s="249"/>
      <c r="OK4" s="249"/>
      <c r="OL4" s="249"/>
      <c r="OM4" s="249"/>
      <c r="ON4" s="249"/>
      <c r="OO4" s="249"/>
      <c r="OP4" s="249"/>
      <c r="OQ4" s="249"/>
      <c r="OR4" s="249"/>
      <c r="OS4" s="249"/>
      <c r="OT4" s="249"/>
      <c r="OU4" s="249"/>
      <c r="OV4" s="249"/>
      <c r="OW4" s="249"/>
      <c r="OX4" s="249"/>
      <c r="OY4" s="249"/>
      <c r="OZ4" s="249"/>
      <c r="PA4" s="249"/>
      <c r="PB4" s="249"/>
      <c r="PC4" s="249"/>
      <c r="PD4" s="249"/>
      <c r="PE4" s="249"/>
      <c r="PF4" s="249"/>
      <c r="PG4" s="249"/>
      <c r="PH4" s="249"/>
      <c r="PI4" s="249"/>
      <c r="PJ4" s="249"/>
      <c r="PK4" s="249"/>
      <c r="PL4" s="249"/>
      <c r="PM4" s="249"/>
      <c r="PN4" s="249"/>
      <c r="PO4" s="249"/>
      <c r="PP4" s="249"/>
      <c r="PQ4" s="249"/>
      <c r="PR4" s="249"/>
      <c r="PS4" s="249"/>
      <c r="PT4" s="249"/>
      <c r="PU4" s="249"/>
      <c r="PV4" s="249"/>
      <c r="PW4" s="249"/>
      <c r="PX4" s="249"/>
      <c r="PY4" s="249"/>
      <c r="PZ4" s="249"/>
      <c r="QA4" s="249"/>
      <c r="QB4" s="249"/>
      <c r="QC4" s="249"/>
      <c r="QD4" s="249"/>
      <c r="QE4" s="249"/>
      <c r="QF4" s="249"/>
      <c r="QG4" s="249"/>
      <c r="QH4" s="249"/>
      <c r="QI4" s="249"/>
      <c r="QJ4" s="249"/>
      <c r="QK4" s="249"/>
      <c r="QL4" s="249"/>
      <c r="QM4" s="249"/>
      <c r="QN4" s="249"/>
      <c r="QO4" s="249"/>
      <c r="QP4" s="249"/>
      <c r="QQ4" s="249"/>
      <c r="QR4" s="249"/>
      <c r="QS4" s="249"/>
      <c r="QT4" s="249"/>
      <c r="QU4" s="249"/>
      <c r="QV4" s="249"/>
      <c r="QW4" s="249"/>
      <c r="QX4" s="249"/>
      <c r="QY4" s="249"/>
      <c r="QZ4" s="249"/>
      <c r="RA4" s="249"/>
      <c r="RB4" s="249"/>
      <c r="RC4" s="249"/>
      <c r="RD4" s="249"/>
      <c r="RE4" s="249"/>
      <c r="RF4" s="249"/>
      <c r="RG4" s="249"/>
      <c r="RH4" s="249"/>
      <c r="RI4" s="249"/>
      <c r="RJ4" s="249"/>
      <c r="RK4" s="249"/>
      <c r="RL4" s="249"/>
      <c r="RM4" s="249"/>
      <c r="RN4" s="249"/>
      <c r="RO4" s="249"/>
      <c r="RP4" s="249"/>
      <c r="RQ4" s="249"/>
      <c r="RR4" s="249"/>
      <c r="RS4" s="249"/>
      <c r="RT4" s="249"/>
      <c r="RU4" s="249"/>
      <c r="RV4" s="249"/>
      <c r="RW4" s="249"/>
      <c r="RX4" s="249"/>
      <c r="RY4" s="249"/>
      <c r="RZ4" s="249"/>
      <c r="SA4" s="249"/>
      <c r="SB4" s="249"/>
      <c r="SC4" s="249"/>
      <c r="SD4" s="249"/>
      <c r="SE4" s="249"/>
      <c r="SF4" s="249"/>
    </row>
    <row r="5" spans="1:500" x14ac:dyDescent="0.25">
      <c r="A5" s="261" t="s">
        <v>8</v>
      </c>
      <c r="B5" s="261"/>
      <c r="C5" s="261" t="s">
        <v>9</v>
      </c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  <c r="BA5" s="249"/>
      <c r="BE5" s="249"/>
      <c r="BF5" s="249"/>
      <c r="BG5" s="249"/>
      <c r="BH5" s="249"/>
      <c r="BI5" s="249"/>
      <c r="BJ5" s="249"/>
      <c r="BK5" s="249"/>
      <c r="BL5" s="249"/>
      <c r="BM5" s="249"/>
      <c r="BN5" s="249"/>
      <c r="BO5" s="249"/>
      <c r="BP5" s="249"/>
      <c r="BQ5" s="249"/>
      <c r="BR5" s="249"/>
      <c r="BS5" s="249"/>
      <c r="BT5" s="249"/>
      <c r="BU5" s="249"/>
      <c r="BV5" s="249"/>
      <c r="BW5" s="249"/>
      <c r="BX5" s="249"/>
      <c r="BY5" s="249"/>
      <c r="BZ5" s="249"/>
      <c r="CA5" s="249"/>
      <c r="CB5" s="249"/>
      <c r="CC5" s="249"/>
      <c r="CD5" s="249"/>
      <c r="CE5" s="249"/>
      <c r="CF5" s="249"/>
      <c r="CG5" s="249"/>
      <c r="CH5" s="249"/>
      <c r="CI5" s="249"/>
      <c r="CJ5" s="249"/>
      <c r="CK5" s="249"/>
      <c r="CL5" s="249"/>
      <c r="CM5" s="249"/>
      <c r="CN5" s="249"/>
      <c r="CO5" s="249"/>
      <c r="CP5" s="249"/>
      <c r="CQ5" s="249"/>
      <c r="CR5" s="249"/>
      <c r="CS5" s="249"/>
      <c r="CT5" s="249"/>
      <c r="CU5" s="249"/>
      <c r="CV5" s="249"/>
      <c r="CW5" s="249"/>
      <c r="CX5" s="249"/>
      <c r="CY5" s="249"/>
      <c r="CZ5" s="249"/>
      <c r="DA5" s="249"/>
      <c r="DB5" s="249"/>
      <c r="DC5" s="249"/>
      <c r="DD5" s="249"/>
      <c r="DE5" s="249"/>
      <c r="DF5" s="249"/>
      <c r="DG5" s="249"/>
      <c r="DH5" s="249"/>
      <c r="DI5" s="249"/>
      <c r="DJ5" s="249"/>
      <c r="DK5" s="249"/>
      <c r="DL5" s="249"/>
      <c r="DM5" s="249"/>
      <c r="DN5" s="249"/>
      <c r="DO5" s="249"/>
      <c r="DP5" s="249"/>
      <c r="DQ5" s="249"/>
      <c r="DR5" s="249"/>
      <c r="DS5" s="249"/>
      <c r="DT5" s="249"/>
      <c r="DU5" s="249"/>
      <c r="DV5" s="249"/>
      <c r="DW5" s="249"/>
      <c r="DX5" s="249"/>
      <c r="DY5" s="249"/>
      <c r="DZ5" s="249"/>
      <c r="EA5" s="249"/>
      <c r="EB5" s="249"/>
      <c r="EC5" s="249"/>
      <c r="ED5" s="249"/>
      <c r="EE5" s="249"/>
      <c r="EF5" s="249"/>
      <c r="EG5" s="249"/>
      <c r="EH5" s="249"/>
      <c r="EI5" s="249"/>
      <c r="EJ5" s="249"/>
      <c r="EK5" s="249"/>
      <c r="EL5" s="249"/>
      <c r="EM5" s="249"/>
      <c r="EN5" s="249"/>
      <c r="EO5" s="249"/>
      <c r="EP5" s="249"/>
      <c r="EQ5" s="249"/>
      <c r="ER5" s="249"/>
      <c r="ES5" s="249"/>
      <c r="ET5" s="249"/>
      <c r="EU5" s="249"/>
      <c r="EV5" s="249"/>
      <c r="EW5" s="249"/>
      <c r="EX5" s="249"/>
      <c r="EY5" s="249"/>
      <c r="EZ5" s="249"/>
      <c r="FA5" s="249"/>
      <c r="FB5" s="249"/>
      <c r="FC5" s="249"/>
      <c r="FD5" s="249"/>
      <c r="FE5" s="249"/>
      <c r="FF5" s="249"/>
      <c r="FG5" s="249"/>
      <c r="FH5" s="249"/>
      <c r="FI5" s="249"/>
      <c r="FJ5" s="249"/>
      <c r="FK5" s="249"/>
      <c r="FL5" s="249"/>
      <c r="FM5" s="249"/>
      <c r="FN5" s="249"/>
      <c r="FO5" s="249"/>
      <c r="FP5" s="249"/>
      <c r="FQ5" s="249"/>
      <c r="FR5" s="249"/>
      <c r="FS5" s="249"/>
      <c r="FT5" s="249"/>
      <c r="FU5" s="249"/>
      <c r="FV5" s="249"/>
      <c r="FW5" s="249"/>
      <c r="FX5" s="249"/>
      <c r="FY5" s="249"/>
      <c r="FZ5" s="249"/>
      <c r="GA5" s="249"/>
      <c r="GB5" s="249"/>
      <c r="GC5" s="249"/>
      <c r="GD5" s="249"/>
      <c r="GE5" s="249"/>
      <c r="GF5" s="249"/>
      <c r="GG5" s="249"/>
      <c r="GH5" s="249"/>
      <c r="GI5" s="249"/>
      <c r="GJ5" s="249"/>
      <c r="GK5" s="249"/>
      <c r="GL5" s="249"/>
      <c r="GM5" s="249"/>
      <c r="GN5" s="249"/>
      <c r="GO5" s="249"/>
      <c r="GP5" s="249"/>
      <c r="GQ5" s="249"/>
      <c r="GR5" s="249"/>
      <c r="GS5" s="249"/>
      <c r="GT5" s="249"/>
      <c r="GU5" s="249"/>
      <c r="GV5" s="249"/>
      <c r="GW5" s="249"/>
      <c r="GX5" s="249"/>
      <c r="GY5" s="249"/>
      <c r="GZ5" s="249"/>
      <c r="HA5" s="249"/>
      <c r="HB5" s="249"/>
      <c r="HC5" s="249"/>
      <c r="HD5" s="249"/>
      <c r="HE5" s="249"/>
      <c r="HF5" s="249"/>
      <c r="HG5" s="249"/>
      <c r="HH5" s="249"/>
      <c r="HI5" s="249"/>
      <c r="HJ5" s="249"/>
      <c r="HK5" s="249"/>
      <c r="HL5" s="249"/>
      <c r="HM5" s="249"/>
      <c r="HN5" s="249"/>
      <c r="HO5" s="249"/>
      <c r="HP5" s="249"/>
      <c r="HQ5" s="249"/>
      <c r="HR5" s="249"/>
      <c r="HS5" s="249"/>
      <c r="HT5" s="249"/>
      <c r="HU5" s="249"/>
      <c r="HV5" s="249"/>
      <c r="HW5" s="249"/>
      <c r="HX5" s="249"/>
      <c r="HY5" s="249"/>
      <c r="HZ5" s="249"/>
      <c r="IA5" s="249"/>
      <c r="IB5" s="249"/>
      <c r="IC5" s="249"/>
      <c r="ID5" s="249"/>
      <c r="IE5" s="249"/>
      <c r="IF5" s="249"/>
      <c r="IG5" s="249"/>
      <c r="IH5" s="249"/>
      <c r="II5" s="249"/>
      <c r="IJ5" s="249"/>
      <c r="IK5" s="249"/>
      <c r="IL5" s="249"/>
      <c r="IM5" s="249"/>
      <c r="IN5" s="249"/>
      <c r="IO5" s="249"/>
      <c r="IP5" s="249"/>
      <c r="IQ5" s="249"/>
      <c r="IR5" s="249"/>
      <c r="IS5" s="249"/>
      <c r="IT5" s="249"/>
      <c r="IU5" s="249"/>
      <c r="IV5" s="249"/>
      <c r="IW5" s="249"/>
      <c r="IX5" s="249"/>
      <c r="IY5" s="249"/>
      <c r="IZ5" s="249"/>
      <c r="JA5" s="249"/>
      <c r="JB5" s="249"/>
      <c r="JC5" s="249"/>
      <c r="JD5" s="249"/>
      <c r="JE5" s="249"/>
      <c r="JF5" s="249"/>
      <c r="JG5" s="249"/>
      <c r="JH5" s="249"/>
      <c r="JI5" s="249"/>
      <c r="JJ5" s="249"/>
      <c r="JK5" s="249"/>
      <c r="JL5" s="249"/>
      <c r="JM5" s="249"/>
      <c r="JN5" s="249"/>
      <c r="JO5" s="249"/>
      <c r="JP5" s="249"/>
      <c r="JQ5" s="249"/>
      <c r="JR5" s="249"/>
      <c r="JS5" s="249"/>
      <c r="JT5" s="249"/>
      <c r="JU5" s="249"/>
      <c r="JV5" s="249"/>
      <c r="JW5" s="249"/>
      <c r="JX5" s="249"/>
      <c r="JY5" s="249"/>
      <c r="JZ5" s="249"/>
      <c r="KA5" s="249"/>
      <c r="KB5" s="249"/>
      <c r="KC5" s="249"/>
      <c r="KD5" s="249"/>
      <c r="KE5" s="249"/>
      <c r="KF5" s="249"/>
      <c r="KG5" s="249"/>
      <c r="KH5" s="249"/>
      <c r="KI5" s="249"/>
      <c r="KJ5" s="249"/>
      <c r="KK5" s="249"/>
      <c r="KL5" s="249"/>
      <c r="KM5" s="249"/>
      <c r="KN5" s="249"/>
      <c r="KO5" s="249"/>
      <c r="KP5" s="249"/>
      <c r="KQ5" s="249"/>
      <c r="KR5" s="249"/>
      <c r="KS5" s="249"/>
      <c r="KT5" s="249"/>
      <c r="KU5" s="249"/>
      <c r="KV5" s="249"/>
      <c r="KW5" s="249"/>
      <c r="KX5" s="249"/>
      <c r="KY5" s="249"/>
      <c r="KZ5" s="249"/>
      <c r="LA5" s="249"/>
      <c r="LB5" s="249"/>
      <c r="LC5" s="249"/>
      <c r="LD5" s="249"/>
      <c r="LE5" s="249"/>
      <c r="LF5" s="249"/>
      <c r="LG5" s="249"/>
      <c r="LH5" s="249"/>
      <c r="LI5" s="249"/>
      <c r="LJ5" s="249"/>
      <c r="LK5" s="249"/>
      <c r="LL5" s="249"/>
      <c r="LM5" s="249"/>
      <c r="LN5" s="249"/>
      <c r="LO5" s="249"/>
      <c r="LP5" s="249"/>
      <c r="LQ5" s="249"/>
      <c r="LR5" s="249"/>
      <c r="LS5" s="249"/>
      <c r="LT5" s="249"/>
      <c r="LU5" s="249"/>
      <c r="LV5" s="249"/>
      <c r="LW5" s="249"/>
      <c r="LX5" s="249"/>
      <c r="LY5" s="249"/>
      <c r="LZ5" s="249"/>
      <c r="MA5" s="249"/>
      <c r="MB5" s="249"/>
      <c r="MC5" s="249"/>
      <c r="MD5" s="249"/>
      <c r="ME5" s="249"/>
      <c r="MF5" s="249"/>
      <c r="MG5" s="249"/>
      <c r="MH5" s="249"/>
      <c r="MI5" s="249"/>
      <c r="MJ5" s="249"/>
      <c r="MK5" s="249"/>
      <c r="ML5" s="249"/>
      <c r="MM5" s="249"/>
      <c r="MN5" s="249"/>
      <c r="MO5" s="249"/>
      <c r="MP5" s="249"/>
      <c r="MQ5" s="249"/>
      <c r="MR5" s="249"/>
      <c r="MS5" s="249"/>
      <c r="MT5" s="249"/>
      <c r="MU5" s="249"/>
      <c r="MV5" s="249"/>
      <c r="MW5" s="249"/>
      <c r="MX5" s="249"/>
      <c r="MY5" s="249"/>
      <c r="MZ5" s="249"/>
      <c r="NA5" s="249"/>
      <c r="NB5" s="249"/>
      <c r="NC5" s="249"/>
      <c r="ND5" s="249"/>
      <c r="NE5" s="249"/>
      <c r="NF5" s="249"/>
      <c r="NG5" s="249"/>
      <c r="NH5" s="249"/>
      <c r="NI5" s="249"/>
      <c r="NJ5" s="249"/>
      <c r="NK5" s="249"/>
      <c r="NL5" s="249"/>
      <c r="NM5" s="249"/>
      <c r="NN5" s="249"/>
      <c r="NO5" s="249"/>
      <c r="NP5" s="249"/>
      <c r="NQ5" s="249"/>
      <c r="NR5" s="249"/>
      <c r="NS5" s="249"/>
      <c r="NT5" s="249"/>
      <c r="NU5" s="249"/>
      <c r="NV5" s="249"/>
      <c r="NW5" s="249"/>
      <c r="NX5" s="249"/>
      <c r="NY5" s="249"/>
      <c r="NZ5" s="249"/>
      <c r="OA5" s="249"/>
      <c r="OB5" s="249"/>
      <c r="OC5" s="249"/>
      <c r="OD5" s="249"/>
      <c r="OE5" s="249"/>
      <c r="OF5" s="249"/>
      <c r="OG5" s="249"/>
      <c r="OH5" s="249"/>
      <c r="OI5" s="249"/>
      <c r="OJ5" s="249"/>
      <c r="OK5" s="249"/>
      <c r="OL5" s="249"/>
      <c r="OM5" s="249"/>
      <c r="ON5" s="249"/>
      <c r="OO5" s="249"/>
      <c r="OP5" s="249"/>
      <c r="OQ5" s="249"/>
      <c r="OR5" s="249"/>
      <c r="OS5" s="249"/>
      <c r="OT5" s="249"/>
      <c r="OU5" s="249"/>
      <c r="OV5" s="249"/>
      <c r="OW5" s="249"/>
      <c r="OX5" s="249"/>
      <c r="OY5" s="249"/>
      <c r="OZ5" s="249"/>
      <c r="PA5" s="249"/>
      <c r="PB5" s="249"/>
      <c r="PC5" s="249"/>
      <c r="PD5" s="249"/>
      <c r="PE5" s="249"/>
      <c r="PF5" s="249"/>
      <c r="PG5" s="249"/>
      <c r="PH5" s="249"/>
      <c r="PI5" s="249"/>
      <c r="PJ5" s="249"/>
      <c r="PK5" s="249"/>
      <c r="PL5" s="249"/>
      <c r="PM5" s="249"/>
      <c r="PN5" s="249"/>
      <c r="PO5" s="249"/>
      <c r="PP5" s="249"/>
      <c r="PQ5" s="249"/>
      <c r="PR5" s="249"/>
      <c r="PS5" s="249"/>
      <c r="PT5" s="249"/>
      <c r="PU5" s="249"/>
      <c r="PV5" s="249"/>
      <c r="PW5" s="249"/>
      <c r="PX5" s="249"/>
      <c r="PY5" s="249"/>
      <c r="PZ5" s="249"/>
      <c r="QA5" s="249"/>
      <c r="QB5" s="249"/>
      <c r="QC5" s="249"/>
      <c r="QD5" s="249"/>
      <c r="QE5" s="249"/>
      <c r="QF5" s="249"/>
      <c r="QG5" s="249"/>
      <c r="QH5" s="249"/>
      <c r="QI5" s="249"/>
      <c r="QJ5" s="249"/>
      <c r="QK5" s="249"/>
      <c r="QL5" s="249"/>
      <c r="QM5" s="249"/>
      <c r="QN5" s="249"/>
      <c r="QO5" s="249"/>
      <c r="QP5" s="249"/>
      <c r="QQ5" s="249"/>
      <c r="QR5" s="249"/>
      <c r="QS5" s="249"/>
      <c r="QT5" s="249"/>
      <c r="QU5" s="249"/>
      <c r="QV5" s="249"/>
      <c r="QW5" s="249"/>
      <c r="QX5" s="249"/>
      <c r="QY5" s="249"/>
      <c r="QZ5" s="249"/>
      <c r="RA5" s="249"/>
      <c r="RB5" s="249"/>
      <c r="RC5" s="249"/>
      <c r="RD5" s="249"/>
      <c r="RE5" s="249"/>
      <c r="RF5" s="249"/>
      <c r="RG5" s="249"/>
      <c r="RH5" s="249"/>
      <c r="RI5" s="249"/>
      <c r="RJ5" s="249"/>
      <c r="RK5" s="249"/>
      <c r="RL5" s="249"/>
      <c r="RM5" s="249"/>
      <c r="RN5" s="249"/>
      <c r="RO5" s="249"/>
      <c r="RP5" s="249"/>
      <c r="RQ5" s="249"/>
      <c r="RR5" s="249"/>
      <c r="RS5" s="249"/>
      <c r="RT5" s="249"/>
      <c r="RU5" s="249"/>
      <c r="RV5" s="249"/>
      <c r="RW5" s="249"/>
      <c r="RX5" s="249"/>
      <c r="RY5" s="249"/>
      <c r="RZ5" s="249"/>
      <c r="SA5" s="249"/>
      <c r="SB5" s="249"/>
      <c r="SC5" s="249"/>
      <c r="SD5" s="249"/>
      <c r="SE5" s="249"/>
      <c r="SF5" s="249"/>
    </row>
    <row r="6" spans="1:500" x14ac:dyDescent="0.25">
      <c r="A6" s="249"/>
      <c r="B6" s="262"/>
      <c r="C6" s="262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249"/>
      <c r="BX6" s="249"/>
      <c r="BY6" s="249"/>
      <c r="BZ6" s="249"/>
      <c r="CA6" s="249"/>
      <c r="CB6" s="249"/>
      <c r="CC6" s="249"/>
      <c r="CD6" s="249"/>
      <c r="CE6" s="249"/>
      <c r="CF6" s="249"/>
      <c r="CG6" s="249"/>
      <c r="CH6" s="249"/>
      <c r="CI6" s="249"/>
      <c r="CJ6" s="249"/>
      <c r="CK6" s="249"/>
      <c r="CL6" s="249"/>
      <c r="CM6" s="249"/>
      <c r="CN6" s="249"/>
      <c r="CO6" s="249"/>
      <c r="CP6" s="249"/>
      <c r="CQ6" s="249"/>
      <c r="CR6" s="249"/>
      <c r="CS6" s="249"/>
      <c r="CT6" s="249"/>
      <c r="CU6" s="249"/>
      <c r="CV6" s="249"/>
      <c r="CW6" s="249"/>
      <c r="CX6" s="249"/>
      <c r="CY6" s="249"/>
      <c r="CZ6" s="249"/>
      <c r="DA6" s="249"/>
      <c r="DB6" s="249"/>
      <c r="DC6" s="249"/>
      <c r="DD6" s="249"/>
      <c r="DE6" s="249"/>
      <c r="DF6" s="249"/>
      <c r="DG6" s="249"/>
      <c r="DH6" s="249"/>
      <c r="DI6" s="249"/>
      <c r="DJ6" s="249"/>
      <c r="DK6" s="249"/>
      <c r="DL6" s="249"/>
      <c r="DM6" s="249"/>
      <c r="DN6" s="249"/>
      <c r="DO6" s="249"/>
      <c r="DP6" s="249"/>
      <c r="DQ6" s="249"/>
      <c r="DR6" s="249"/>
      <c r="DS6" s="249"/>
      <c r="DT6" s="249"/>
      <c r="DU6" s="249"/>
      <c r="DV6" s="249"/>
      <c r="DW6" s="249"/>
      <c r="DX6" s="249"/>
      <c r="DY6" s="249"/>
      <c r="DZ6" s="249"/>
      <c r="EA6" s="249"/>
      <c r="EB6" s="249"/>
      <c r="EC6" s="249"/>
      <c r="ED6" s="249"/>
      <c r="EE6" s="249"/>
      <c r="EF6" s="249"/>
      <c r="EG6" s="249"/>
      <c r="EH6" s="249"/>
      <c r="EI6" s="249"/>
      <c r="EJ6" s="249"/>
      <c r="EK6" s="249"/>
      <c r="EL6" s="249"/>
      <c r="EM6" s="249"/>
      <c r="EN6" s="249"/>
      <c r="EO6" s="249"/>
      <c r="EP6" s="249"/>
      <c r="EQ6" s="249"/>
      <c r="ER6" s="249"/>
      <c r="ES6" s="249"/>
      <c r="ET6" s="249"/>
      <c r="EU6" s="249"/>
      <c r="EV6" s="249"/>
      <c r="EW6" s="249"/>
      <c r="EX6" s="249"/>
      <c r="EY6" s="249"/>
      <c r="EZ6" s="249"/>
      <c r="FA6" s="249"/>
      <c r="FB6" s="249"/>
      <c r="FC6" s="249"/>
      <c r="FD6" s="249"/>
      <c r="FE6" s="249"/>
      <c r="FF6" s="249"/>
      <c r="FG6" s="249"/>
      <c r="FH6" s="249"/>
      <c r="FI6" s="249"/>
      <c r="FJ6" s="249"/>
      <c r="FK6" s="249"/>
      <c r="FL6" s="249"/>
      <c r="FM6" s="249"/>
      <c r="FN6" s="249"/>
      <c r="FO6" s="249"/>
      <c r="FP6" s="249"/>
      <c r="FQ6" s="249"/>
      <c r="FR6" s="249"/>
      <c r="FS6" s="249"/>
      <c r="FT6" s="249"/>
      <c r="FU6" s="249"/>
      <c r="FV6" s="249"/>
      <c r="FW6" s="249"/>
      <c r="FX6" s="249"/>
      <c r="FY6" s="249"/>
      <c r="FZ6" s="249"/>
      <c r="GA6" s="249"/>
      <c r="GB6" s="249"/>
      <c r="GC6" s="249"/>
      <c r="GD6" s="249"/>
      <c r="GE6" s="249"/>
      <c r="GF6" s="249"/>
      <c r="GG6" s="249"/>
      <c r="GH6" s="249"/>
      <c r="GI6" s="249"/>
      <c r="GJ6" s="249"/>
      <c r="GK6" s="249"/>
      <c r="GL6" s="249"/>
      <c r="GM6" s="249"/>
      <c r="GN6" s="249"/>
      <c r="GO6" s="249"/>
      <c r="GP6" s="249"/>
      <c r="GQ6" s="249"/>
      <c r="GR6" s="249"/>
      <c r="GS6" s="249"/>
      <c r="GT6" s="249"/>
      <c r="GU6" s="249"/>
      <c r="GV6" s="249"/>
      <c r="GW6" s="249"/>
      <c r="GX6" s="249"/>
      <c r="GY6" s="249"/>
      <c r="GZ6" s="249"/>
      <c r="HA6" s="249"/>
      <c r="HB6" s="249"/>
      <c r="HC6" s="249"/>
      <c r="HD6" s="249"/>
      <c r="HE6" s="249"/>
      <c r="HF6" s="249"/>
      <c r="HG6" s="249"/>
      <c r="HH6" s="249"/>
      <c r="HI6" s="249"/>
      <c r="HJ6" s="249"/>
      <c r="HK6" s="249"/>
      <c r="HL6" s="249"/>
      <c r="HM6" s="249"/>
      <c r="HN6" s="249"/>
      <c r="HO6" s="249"/>
      <c r="HP6" s="249"/>
      <c r="HQ6" s="249"/>
      <c r="HR6" s="249"/>
      <c r="HS6" s="249"/>
      <c r="HT6" s="249"/>
      <c r="HU6" s="249"/>
      <c r="HV6" s="249"/>
      <c r="HW6" s="249"/>
      <c r="HX6" s="249"/>
      <c r="HY6" s="249"/>
      <c r="HZ6" s="249"/>
      <c r="IA6" s="249"/>
      <c r="IB6" s="249"/>
      <c r="IC6" s="249"/>
      <c r="ID6" s="249"/>
      <c r="IE6" s="249"/>
      <c r="IF6" s="249"/>
      <c r="IG6" s="249"/>
      <c r="IH6" s="249"/>
      <c r="II6" s="249"/>
      <c r="IJ6" s="249"/>
      <c r="IK6" s="249"/>
      <c r="IL6" s="249"/>
      <c r="IM6" s="249"/>
      <c r="IN6" s="249"/>
      <c r="IO6" s="249"/>
      <c r="IP6" s="249"/>
      <c r="IQ6" s="249"/>
      <c r="IR6" s="249"/>
      <c r="IS6" s="249"/>
      <c r="IT6" s="249"/>
      <c r="IU6" s="249"/>
      <c r="IV6" s="249"/>
      <c r="IW6" s="249"/>
      <c r="IX6" s="249"/>
      <c r="IY6" s="249"/>
      <c r="IZ6" s="249"/>
      <c r="JA6" s="249"/>
      <c r="JB6" s="249"/>
      <c r="JC6" s="249"/>
      <c r="JD6" s="249"/>
      <c r="JE6" s="249"/>
      <c r="JF6" s="249"/>
      <c r="JG6" s="249"/>
      <c r="JH6" s="249"/>
      <c r="JI6" s="249"/>
      <c r="JJ6" s="249"/>
      <c r="JK6" s="249"/>
      <c r="JL6" s="249"/>
      <c r="JM6" s="249"/>
      <c r="JN6" s="249"/>
      <c r="JO6" s="249"/>
      <c r="JP6" s="249"/>
      <c r="JQ6" s="249"/>
      <c r="JR6" s="249"/>
      <c r="JS6" s="249"/>
      <c r="JT6" s="249"/>
      <c r="JU6" s="249"/>
      <c r="JV6" s="249"/>
      <c r="JW6" s="249"/>
      <c r="JX6" s="249"/>
      <c r="JY6" s="249"/>
      <c r="JZ6" s="249"/>
      <c r="KA6" s="249"/>
      <c r="KB6" s="249"/>
      <c r="KC6" s="249"/>
      <c r="KD6" s="249"/>
      <c r="KE6" s="249"/>
      <c r="KF6" s="249"/>
      <c r="KG6" s="249"/>
      <c r="KH6" s="249"/>
      <c r="KI6" s="249"/>
      <c r="KJ6" s="249"/>
      <c r="KK6" s="249"/>
      <c r="KL6" s="249"/>
      <c r="KM6" s="249"/>
      <c r="KN6" s="249"/>
      <c r="KO6" s="249"/>
      <c r="KP6" s="249"/>
      <c r="KQ6" s="249"/>
      <c r="KR6" s="249"/>
      <c r="KS6" s="249"/>
      <c r="KT6" s="249"/>
      <c r="KU6" s="249"/>
      <c r="KV6" s="249"/>
      <c r="KW6" s="249"/>
      <c r="KX6" s="249"/>
      <c r="KY6" s="249"/>
      <c r="KZ6" s="249"/>
      <c r="LA6" s="249"/>
      <c r="LB6" s="249"/>
      <c r="LC6" s="249"/>
      <c r="LD6" s="249"/>
      <c r="LE6" s="249"/>
      <c r="LF6" s="249"/>
      <c r="LG6" s="249"/>
      <c r="LH6" s="249"/>
      <c r="LI6" s="249"/>
      <c r="LJ6" s="249"/>
      <c r="LK6" s="249"/>
      <c r="LL6" s="249"/>
      <c r="LM6" s="249"/>
      <c r="LN6" s="249"/>
      <c r="LO6" s="249"/>
      <c r="LP6" s="249"/>
      <c r="LQ6" s="249"/>
      <c r="LR6" s="249"/>
      <c r="LS6" s="249"/>
      <c r="LT6" s="249"/>
      <c r="LU6" s="249"/>
      <c r="LV6" s="249"/>
      <c r="LW6" s="249"/>
      <c r="LX6" s="249"/>
      <c r="LY6" s="249"/>
      <c r="LZ6" s="249"/>
      <c r="MA6" s="249"/>
      <c r="MB6" s="249"/>
      <c r="MC6" s="249"/>
      <c r="MD6" s="249"/>
      <c r="ME6" s="249"/>
      <c r="MF6" s="249"/>
      <c r="MG6" s="249"/>
      <c r="MH6" s="249"/>
      <c r="MI6" s="249"/>
      <c r="MJ6" s="249"/>
      <c r="MK6" s="249"/>
      <c r="ML6" s="249"/>
      <c r="MM6" s="249"/>
      <c r="MN6" s="249"/>
      <c r="MO6" s="249"/>
      <c r="MP6" s="249"/>
      <c r="MQ6" s="249"/>
      <c r="MR6" s="249"/>
      <c r="MS6" s="249"/>
      <c r="MT6" s="249"/>
      <c r="MU6" s="249"/>
      <c r="MV6" s="249"/>
      <c r="MW6" s="249"/>
      <c r="MX6" s="249"/>
      <c r="MY6" s="249"/>
      <c r="MZ6" s="249"/>
      <c r="NA6" s="249"/>
      <c r="NB6" s="249"/>
      <c r="NC6" s="249"/>
      <c r="ND6" s="249"/>
      <c r="NE6" s="249"/>
      <c r="NF6" s="249"/>
      <c r="NG6" s="249"/>
      <c r="NH6" s="249"/>
      <c r="NI6" s="249"/>
      <c r="NJ6" s="249"/>
      <c r="NK6" s="249"/>
      <c r="NL6" s="249"/>
      <c r="NM6" s="249"/>
      <c r="NN6" s="249"/>
      <c r="NO6" s="249"/>
      <c r="NP6" s="249"/>
      <c r="NQ6" s="249"/>
      <c r="NR6" s="249"/>
      <c r="NS6" s="249"/>
      <c r="NT6" s="249"/>
      <c r="NU6" s="249"/>
      <c r="NV6" s="249"/>
      <c r="NW6" s="249"/>
      <c r="NX6" s="249"/>
      <c r="NY6" s="249"/>
      <c r="NZ6" s="249"/>
      <c r="OA6" s="249"/>
      <c r="OB6" s="249"/>
      <c r="OC6" s="249"/>
      <c r="OD6" s="249"/>
      <c r="OE6" s="249"/>
      <c r="OF6" s="249"/>
      <c r="OG6" s="249"/>
      <c r="OH6" s="249"/>
      <c r="OI6" s="249"/>
      <c r="OJ6" s="249"/>
      <c r="OK6" s="249"/>
      <c r="OL6" s="249"/>
      <c r="OM6" s="249"/>
      <c r="ON6" s="249"/>
      <c r="OO6" s="249"/>
      <c r="OP6" s="249"/>
      <c r="OQ6" s="249"/>
      <c r="OR6" s="249"/>
      <c r="OS6" s="249"/>
      <c r="OT6" s="249"/>
      <c r="OU6" s="249"/>
      <c r="OV6" s="249"/>
      <c r="OW6" s="249"/>
      <c r="OX6" s="249"/>
      <c r="OY6" s="249"/>
      <c r="OZ6" s="249"/>
      <c r="PA6" s="249"/>
      <c r="PB6" s="249"/>
      <c r="PC6" s="249"/>
      <c r="PD6" s="249"/>
      <c r="PE6" s="249"/>
      <c r="PF6" s="249"/>
      <c r="PG6" s="249"/>
      <c r="PH6" s="249"/>
      <c r="PI6" s="249"/>
      <c r="PJ6" s="249"/>
      <c r="PK6" s="249"/>
      <c r="PL6" s="249"/>
      <c r="PM6" s="249"/>
      <c r="PN6" s="249"/>
      <c r="PO6" s="249"/>
      <c r="PP6" s="249"/>
      <c r="PQ6" s="249"/>
      <c r="PR6" s="249"/>
      <c r="PS6" s="249"/>
      <c r="PT6" s="249"/>
      <c r="PU6" s="249"/>
      <c r="PV6" s="249"/>
      <c r="PW6" s="249"/>
      <c r="PX6" s="249"/>
      <c r="PY6" s="249"/>
      <c r="PZ6" s="249"/>
      <c r="QA6" s="249"/>
      <c r="QB6" s="249"/>
      <c r="QC6" s="249"/>
      <c r="QD6" s="249"/>
      <c r="QE6" s="249"/>
      <c r="QF6" s="249"/>
      <c r="QG6" s="249"/>
      <c r="QH6" s="249"/>
      <c r="QI6" s="249"/>
      <c r="QJ6" s="249"/>
      <c r="QK6" s="249"/>
      <c r="QL6" s="249"/>
      <c r="QM6" s="249"/>
      <c r="QN6" s="249"/>
      <c r="QO6" s="249"/>
      <c r="QP6" s="249"/>
      <c r="QQ6" s="249"/>
      <c r="QR6" s="249"/>
      <c r="QS6" s="249"/>
      <c r="QT6" s="249"/>
      <c r="QU6" s="249"/>
      <c r="QV6" s="249"/>
      <c r="QW6" s="249"/>
      <c r="QX6" s="249"/>
      <c r="QY6" s="249"/>
      <c r="QZ6" s="249"/>
      <c r="RA6" s="249"/>
      <c r="RB6" s="249"/>
      <c r="RC6" s="249"/>
      <c r="RD6" s="249"/>
      <c r="RE6" s="249"/>
      <c r="RF6" s="249"/>
      <c r="RG6" s="249"/>
      <c r="RH6" s="249"/>
      <c r="RI6" s="249"/>
      <c r="RJ6" s="249"/>
      <c r="RK6" s="249"/>
      <c r="RL6" s="249"/>
      <c r="RM6" s="249"/>
      <c r="RN6" s="249"/>
      <c r="RO6" s="249"/>
      <c r="RP6" s="249"/>
      <c r="RQ6" s="249"/>
      <c r="RR6" s="249"/>
      <c r="RS6" s="249"/>
      <c r="RT6" s="249"/>
      <c r="RU6" s="249"/>
      <c r="RV6" s="249"/>
      <c r="RW6" s="249"/>
      <c r="RX6" s="249"/>
      <c r="RY6" s="249"/>
      <c r="RZ6" s="249"/>
      <c r="SA6" s="249"/>
      <c r="SB6" s="249"/>
      <c r="SC6" s="249"/>
      <c r="SD6" s="249"/>
      <c r="SE6" s="249"/>
      <c r="SF6" s="249"/>
    </row>
    <row r="8" spans="1:500" x14ac:dyDescent="0.25">
      <c r="A8" s="264" t="s">
        <v>10</v>
      </c>
      <c r="B8" s="251" t="s">
        <v>40</v>
      </c>
      <c r="C8" s="251" t="s">
        <v>40</v>
      </c>
      <c r="D8" s="251" t="s">
        <v>40</v>
      </c>
      <c r="E8" s="251" t="s">
        <v>40</v>
      </c>
      <c r="F8" s="251" t="s">
        <v>40</v>
      </c>
      <c r="G8" s="251" t="s">
        <v>40</v>
      </c>
      <c r="H8" s="251" t="s">
        <v>40</v>
      </c>
      <c r="I8" s="251" t="s">
        <v>40</v>
      </c>
      <c r="J8" s="251" t="s">
        <v>40</v>
      </c>
      <c r="K8" s="251" t="s">
        <v>40</v>
      </c>
      <c r="L8" s="251" t="s">
        <v>40</v>
      </c>
      <c r="M8" s="251" t="s">
        <v>40</v>
      </c>
      <c r="N8" s="251" t="s">
        <v>40</v>
      </c>
      <c r="O8" s="251" t="s">
        <v>40</v>
      </c>
      <c r="P8" s="251" t="s">
        <v>40</v>
      </c>
      <c r="Q8" s="251" t="s">
        <v>40</v>
      </c>
      <c r="R8" s="251" t="s">
        <v>40</v>
      </c>
      <c r="S8" s="251" t="s">
        <v>40</v>
      </c>
      <c r="T8" s="251" t="s">
        <v>40</v>
      </c>
      <c r="U8" s="251" t="s">
        <v>40</v>
      </c>
      <c r="V8" s="251" t="s">
        <v>40</v>
      </c>
      <c r="W8" s="251" t="s">
        <v>40</v>
      </c>
      <c r="X8" s="251" t="s">
        <v>40</v>
      </c>
      <c r="Y8" s="251" t="s">
        <v>40</v>
      </c>
      <c r="Z8" s="251" t="s">
        <v>40</v>
      </c>
      <c r="AA8" s="251" t="s">
        <v>40</v>
      </c>
      <c r="AB8" s="251" t="s">
        <v>40</v>
      </c>
      <c r="AC8" s="251" t="s">
        <v>40</v>
      </c>
      <c r="AD8" s="251" t="s">
        <v>69</v>
      </c>
      <c r="AE8" s="251" t="s">
        <v>69</v>
      </c>
      <c r="AF8" s="251" t="s">
        <v>69</v>
      </c>
      <c r="AG8" s="251" t="s">
        <v>69</v>
      </c>
      <c r="AH8" s="251" t="s">
        <v>69</v>
      </c>
      <c r="AI8" s="251" t="s">
        <v>69</v>
      </c>
      <c r="AJ8" s="251" t="s">
        <v>69</v>
      </c>
      <c r="AK8" s="251" t="s">
        <v>69</v>
      </c>
      <c r="AL8" s="251" t="s">
        <v>69</v>
      </c>
      <c r="AM8" s="251" t="s">
        <v>69</v>
      </c>
      <c r="AN8" s="251" t="s">
        <v>69</v>
      </c>
      <c r="AO8" s="251" t="s">
        <v>69</v>
      </c>
      <c r="AP8" s="251" t="s">
        <v>78</v>
      </c>
      <c r="AQ8" s="251" t="s">
        <v>78</v>
      </c>
      <c r="AR8" s="251" t="s">
        <v>78</v>
      </c>
      <c r="AS8" s="251" t="s">
        <v>78</v>
      </c>
      <c r="AT8" s="251" t="s">
        <v>78</v>
      </c>
      <c r="AU8" s="251" t="s">
        <v>78</v>
      </c>
      <c r="AV8" s="251" t="s">
        <v>78</v>
      </c>
      <c r="AW8" s="251" t="s">
        <v>78</v>
      </c>
      <c r="AX8" s="251" t="s">
        <v>78</v>
      </c>
      <c r="AY8" s="251" t="s">
        <v>78</v>
      </c>
      <c r="AZ8" s="251" t="s">
        <v>78</v>
      </c>
      <c r="BA8" s="251" t="s">
        <v>78</v>
      </c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  <c r="DV8" s="249"/>
      <c r="DW8" s="249"/>
      <c r="DX8" s="249"/>
      <c r="DY8" s="249"/>
      <c r="DZ8" s="249"/>
      <c r="EA8" s="249"/>
      <c r="EB8" s="249"/>
      <c r="EC8" s="249"/>
      <c r="ED8" s="249"/>
      <c r="EE8" s="249"/>
      <c r="EF8" s="249"/>
      <c r="EG8" s="249"/>
      <c r="EH8" s="249"/>
      <c r="EI8" s="249"/>
      <c r="EJ8" s="249"/>
      <c r="EK8" s="249"/>
      <c r="EL8" s="249"/>
      <c r="EM8" s="249"/>
      <c r="EN8" s="249"/>
      <c r="EO8" s="249"/>
      <c r="EP8" s="249"/>
      <c r="EQ8" s="249"/>
      <c r="ER8" s="249"/>
      <c r="ES8" s="249"/>
      <c r="ET8" s="249"/>
      <c r="EU8" s="249"/>
      <c r="EV8" s="249"/>
      <c r="EW8" s="249"/>
      <c r="EX8" s="249"/>
      <c r="EY8" s="249"/>
      <c r="EZ8" s="249"/>
      <c r="FA8" s="249"/>
      <c r="FB8" s="249"/>
      <c r="FC8" s="249"/>
      <c r="FD8" s="249"/>
      <c r="FE8" s="249"/>
      <c r="FF8" s="249"/>
      <c r="FG8" s="249"/>
      <c r="FH8" s="249"/>
      <c r="FI8" s="249"/>
      <c r="FJ8" s="249"/>
      <c r="FK8" s="249"/>
      <c r="FL8" s="249"/>
      <c r="FM8" s="249"/>
      <c r="FN8" s="249"/>
      <c r="FO8" s="249"/>
      <c r="FP8" s="249"/>
      <c r="FQ8" s="249"/>
      <c r="FR8" s="249"/>
      <c r="FS8" s="249"/>
      <c r="FT8" s="249"/>
      <c r="FU8" s="249"/>
      <c r="FV8" s="249"/>
      <c r="FW8" s="249"/>
      <c r="FX8" s="249"/>
      <c r="FY8" s="249"/>
      <c r="FZ8" s="249"/>
      <c r="GA8" s="249"/>
      <c r="GB8" s="249"/>
      <c r="GC8" s="249"/>
      <c r="GD8" s="249"/>
      <c r="GE8" s="249"/>
      <c r="GF8" s="249"/>
      <c r="GG8" s="249"/>
      <c r="GH8" s="249"/>
      <c r="GI8" s="249"/>
      <c r="GJ8" s="249"/>
      <c r="GK8" s="249"/>
      <c r="GL8" s="249"/>
      <c r="GM8" s="249"/>
      <c r="GN8" s="249"/>
      <c r="GO8" s="249"/>
      <c r="GP8" s="249"/>
      <c r="GQ8" s="249"/>
      <c r="GR8" s="249"/>
      <c r="GS8" s="249"/>
      <c r="GT8" s="249"/>
      <c r="GU8" s="249"/>
      <c r="GV8" s="249"/>
      <c r="GW8" s="249"/>
      <c r="GX8" s="249"/>
      <c r="GY8" s="249"/>
      <c r="GZ8" s="249"/>
      <c r="HA8" s="249"/>
      <c r="HB8" s="249"/>
      <c r="HC8" s="249"/>
      <c r="HD8" s="249"/>
      <c r="HE8" s="249"/>
      <c r="HF8" s="249"/>
      <c r="HG8" s="249"/>
      <c r="HH8" s="249"/>
      <c r="HI8" s="249"/>
      <c r="HJ8" s="249"/>
      <c r="HK8" s="249"/>
      <c r="HL8" s="249"/>
      <c r="HM8" s="249"/>
      <c r="HN8" s="249"/>
      <c r="HO8" s="249"/>
      <c r="HP8" s="249"/>
      <c r="HQ8" s="249"/>
      <c r="HR8" s="249"/>
      <c r="HS8" s="249"/>
      <c r="HT8" s="249"/>
      <c r="HU8" s="249"/>
      <c r="HV8" s="249"/>
      <c r="HW8" s="249"/>
      <c r="HX8" s="249"/>
      <c r="HY8" s="249"/>
      <c r="HZ8" s="249"/>
      <c r="IA8" s="249"/>
      <c r="IB8" s="249"/>
      <c r="IC8" s="249"/>
      <c r="ID8" s="249"/>
      <c r="IE8" s="249"/>
      <c r="IF8" s="249"/>
      <c r="IG8" s="249"/>
      <c r="IH8" s="249"/>
      <c r="II8" s="249"/>
      <c r="IJ8" s="249"/>
      <c r="IK8" s="249"/>
      <c r="IL8" s="249"/>
      <c r="IM8" s="249"/>
      <c r="IN8" s="249"/>
      <c r="IO8" s="249"/>
      <c r="IP8" s="249"/>
      <c r="IQ8" s="249"/>
      <c r="IR8" s="249"/>
      <c r="IS8" s="249"/>
      <c r="IT8" s="249"/>
      <c r="IU8" s="249"/>
      <c r="IV8" s="249"/>
      <c r="IW8" s="249"/>
      <c r="IX8" s="249"/>
      <c r="IY8" s="249"/>
      <c r="IZ8" s="249"/>
      <c r="JA8" s="249"/>
      <c r="JB8" s="249"/>
      <c r="JC8" s="249"/>
      <c r="JD8" s="249"/>
      <c r="JE8" s="249"/>
      <c r="JF8" s="249"/>
      <c r="JG8" s="249"/>
      <c r="JH8" s="249"/>
      <c r="JI8" s="249"/>
      <c r="JJ8" s="249"/>
      <c r="JK8" s="249"/>
      <c r="JL8" s="249"/>
      <c r="JM8" s="249"/>
      <c r="JN8" s="249"/>
      <c r="JO8" s="249"/>
      <c r="JP8" s="249"/>
      <c r="JQ8" s="249"/>
      <c r="JR8" s="249"/>
      <c r="JS8" s="249"/>
      <c r="JT8" s="249"/>
      <c r="JU8" s="249"/>
      <c r="JV8" s="249"/>
      <c r="JW8" s="249"/>
      <c r="JX8" s="249"/>
      <c r="JY8" s="249"/>
      <c r="JZ8" s="249"/>
      <c r="KA8" s="249"/>
      <c r="KB8" s="249"/>
      <c r="KC8" s="249"/>
      <c r="KD8" s="249"/>
      <c r="KE8" s="249"/>
      <c r="KF8" s="249"/>
      <c r="KG8" s="249"/>
      <c r="KH8" s="249"/>
      <c r="KI8" s="249"/>
      <c r="KJ8" s="249"/>
      <c r="KK8" s="249"/>
      <c r="KL8" s="249"/>
      <c r="KM8" s="249"/>
      <c r="KN8" s="249"/>
      <c r="KO8" s="249"/>
      <c r="KP8" s="249"/>
      <c r="KQ8" s="249"/>
      <c r="KR8" s="249"/>
      <c r="KS8" s="249"/>
      <c r="KT8" s="249"/>
      <c r="KU8" s="249"/>
      <c r="KV8" s="249"/>
      <c r="KW8" s="249"/>
      <c r="KX8" s="249"/>
      <c r="KY8" s="249"/>
      <c r="KZ8" s="249"/>
      <c r="LA8" s="249"/>
      <c r="LB8" s="249"/>
      <c r="LC8" s="249"/>
      <c r="LD8" s="249"/>
      <c r="LE8" s="249"/>
      <c r="LF8" s="249"/>
      <c r="LG8" s="249"/>
      <c r="LH8" s="249"/>
      <c r="LI8" s="249"/>
      <c r="LJ8" s="249"/>
      <c r="LK8" s="249"/>
      <c r="LL8" s="249"/>
      <c r="LM8" s="249"/>
      <c r="LN8" s="249"/>
      <c r="LO8" s="249"/>
      <c r="LP8" s="249"/>
      <c r="LQ8" s="249"/>
      <c r="LR8" s="249"/>
      <c r="LS8" s="249"/>
      <c r="LT8" s="249"/>
      <c r="LU8" s="249"/>
      <c r="LV8" s="249"/>
      <c r="LW8" s="249"/>
      <c r="LX8" s="249"/>
      <c r="LY8" s="249"/>
      <c r="LZ8" s="249"/>
      <c r="MA8" s="249"/>
      <c r="MB8" s="249"/>
      <c r="MC8" s="249"/>
      <c r="MD8" s="249"/>
      <c r="ME8" s="249"/>
      <c r="MF8" s="249"/>
      <c r="MG8" s="249"/>
      <c r="MH8" s="249"/>
      <c r="MI8" s="249"/>
      <c r="MJ8" s="249"/>
      <c r="MK8" s="249"/>
      <c r="ML8" s="249"/>
      <c r="MM8" s="249"/>
      <c r="MN8" s="249"/>
      <c r="MO8" s="249"/>
      <c r="MP8" s="249"/>
      <c r="MQ8" s="249"/>
      <c r="MR8" s="249"/>
      <c r="MS8" s="249"/>
      <c r="MT8" s="249"/>
      <c r="MU8" s="249"/>
      <c r="MV8" s="249"/>
      <c r="MW8" s="249"/>
      <c r="MX8" s="249"/>
      <c r="MY8" s="249"/>
      <c r="MZ8" s="249"/>
      <c r="NA8" s="249"/>
      <c r="NB8" s="249"/>
      <c r="NC8" s="249"/>
      <c r="ND8" s="249"/>
      <c r="NE8" s="249"/>
      <c r="NF8" s="249"/>
      <c r="NG8" s="249"/>
      <c r="NH8" s="249"/>
      <c r="NI8" s="249"/>
      <c r="NJ8" s="249"/>
      <c r="NK8" s="249"/>
      <c r="NL8" s="249"/>
      <c r="NM8" s="249"/>
      <c r="NN8" s="249"/>
      <c r="NO8" s="249"/>
      <c r="NP8" s="249"/>
      <c r="NQ8" s="249"/>
      <c r="NR8" s="249"/>
      <c r="NS8" s="249"/>
      <c r="NT8" s="249"/>
      <c r="NU8" s="249"/>
      <c r="NV8" s="249"/>
      <c r="NW8" s="249"/>
      <c r="NX8" s="249"/>
      <c r="NY8" s="249"/>
      <c r="NZ8" s="249"/>
      <c r="OA8" s="249"/>
      <c r="OB8" s="249"/>
      <c r="OC8" s="249"/>
      <c r="OD8" s="249"/>
      <c r="OE8" s="249"/>
      <c r="OF8" s="249"/>
      <c r="OG8" s="249"/>
      <c r="OH8" s="249"/>
      <c r="OI8" s="249"/>
      <c r="OJ8" s="249"/>
      <c r="OK8" s="249"/>
      <c r="OL8" s="249"/>
      <c r="OM8" s="249"/>
      <c r="ON8" s="249"/>
      <c r="OO8" s="249"/>
      <c r="OP8" s="249"/>
      <c r="OQ8" s="249"/>
      <c r="OR8" s="249"/>
      <c r="OS8" s="249"/>
      <c r="OT8" s="249"/>
      <c r="OU8" s="249"/>
      <c r="OV8" s="249"/>
      <c r="OW8" s="249"/>
      <c r="OX8" s="249"/>
      <c r="OY8" s="249"/>
      <c r="OZ8" s="249"/>
      <c r="PA8" s="249"/>
      <c r="PB8" s="249"/>
      <c r="PC8" s="249"/>
      <c r="PD8" s="249"/>
      <c r="PE8" s="249"/>
      <c r="PF8" s="249"/>
      <c r="PG8" s="249"/>
      <c r="PH8" s="249"/>
      <c r="PI8" s="249"/>
      <c r="PJ8" s="249"/>
      <c r="PK8" s="249"/>
      <c r="PL8" s="249"/>
      <c r="PM8" s="249"/>
      <c r="PN8" s="249"/>
      <c r="PO8" s="249"/>
      <c r="PP8" s="249"/>
      <c r="PQ8" s="249"/>
      <c r="PR8" s="249"/>
      <c r="PS8" s="249"/>
      <c r="PT8" s="249"/>
      <c r="PU8" s="249"/>
      <c r="PV8" s="249"/>
      <c r="PW8" s="249"/>
      <c r="PX8" s="249"/>
      <c r="PY8" s="249"/>
      <c r="PZ8" s="249"/>
      <c r="QA8" s="249"/>
      <c r="QB8" s="249"/>
      <c r="QC8" s="249"/>
      <c r="QD8" s="249"/>
      <c r="QE8" s="249"/>
      <c r="QF8" s="249"/>
      <c r="QG8" s="249"/>
      <c r="QH8" s="249"/>
      <c r="QI8" s="249"/>
      <c r="QJ8" s="249"/>
      <c r="QK8" s="249"/>
      <c r="QL8" s="249"/>
      <c r="QM8" s="249"/>
      <c r="QN8" s="249"/>
      <c r="QO8" s="249"/>
      <c r="QP8" s="249"/>
      <c r="QQ8" s="249"/>
      <c r="QR8" s="249"/>
      <c r="QS8" s="249"/>
      <c r="QT8" s="249"/>
      <c r="QU8" s="249"/>
      <c r="QV8" s="249"/>
      <c r="QW8" s="249"/>
      <c r="QX8" s="249"/>
      <c r="QY8" s="249"/>
      <c r="QZ8" s="249"/>
      <c r="RA8" s="249"/>
      <c r="RB8" s="249"/>
      <c r="RC8" s="249"/>
      <c r="RD8" s="249"/>
      <c r="RE8" s="249"/>
      <c r="RF8" s="249"/>
      <c r="RG8" s="249"/>
      <c r="RH8" s="249"/>
      <c r="RI8" s="249"/>
      <c r="RJ8" s="249"/>
      <c r="RK8" s="249"/>
      <c r="RL8" s="249"/>
      <c r="RM8" s="249"/>
      <c r="RN8" s="249"/>
      <c r="RO8" s="249"/>
      <c r="RP8" s="249"/>
      <c r="RQ8" s="249"/>
      <c r="RR8" s="249"/>
      <c r="RS8" s="249"/>
      <c r="RT8" s="249"/>
      <c r="RU8" s="249"/>
      <c r="RV8" s="249"/>
      <c r="RW8" s="249"/>
      <c r="RX8" s="249"/>
      <c r="RY8" s="249"/>
      <c r="RZ8" s="249"/>
      <c r="SA8" s="249"/>
      <c r="SB8" s="249"/>
      <c r="SC8" s="249"/>
      <c r="SD8" s="249"/>
      <c r="SE8" s="249"/>
      <c r="SF8" s="249"/>
    </row>
    <row r="9" spans="1:500" x14ac:dyDescent="0.25">
      <c r="A9" s="264" t="s">
        <v>11</v>
      </c>
      <c r="B9" s="252" t="s">
        <v>41</v>
      </c>
      <c r="C9" s="252" t="s">
        <v>42</v>
      </c>
      <c r="D9" s="252" t="s">
        <v>43</v>
      </c>
      <c r="E9" s="252" t="s">
        <v>44</v>
      </c>
      <c r="F9" s="252" t="s">
        <v>45</v>
      </c>
      <c r="G9" s="252" t="s">
        <v>46</v>
      </c>
      <c r="H9" s="252" t="s">
        <v>47</v>
      </c>
      <c r="I9" s="252" t="s">
        <v>48</v>
      </c>
      <c r="J9" s="252" t="s">
        <v>49</v>
      </c>
      <c r="K9" s="252" t="s">
        <v>50</v>
      </c>
      <c r="L9" s="252" t="s">
        <v>51</v>
      </c>
      <c r="M9" s="252" t="s">
        <v>52</v>
      </c>
      <c r="N9" s="252" t="s">
        <v>53</v>
      </c>
      <c r="O9" s="252" t="s">
        <v>54</v>
      </c>
      <c r="P9" s="252" t="s">
        <v>55</v>
      </c>
      <c r="Q9" s="252" t="s">
        <v>56</v>
      </c>
      <c r="R9" s="252" t="s">
        <v>57</v>
      </c>
      <c r="S9" s="252" t="s">
        <v>58</v>
      </c>
      <c r="T9" s="252" t="s">
        <v>59</v>
      </c>
      <c r="U9" s="252" t="s">
        <v>60</v>
      </c>
      <c r="V9" s="252" t="s">
        <v>61</v>
      </c>
      <c r="W9" s="252" t="s">
        <v>62</v>
      </c>
      <c r="X9" s="252" t="s">
        <v>63</v>
      </c>
      <c r="Y9" s="252" t="s">
        <v>64</v>
      </c>
      <c r="Z9" s="252" t="s">
        <v>65</v>
      </c>
      <c r="AA9" s="252" t="s">
        <v>66</v>
      </c>
      <c r="AB9" s="252" t="s">
        <v>67</v>
      </c>
      <c r="AC9" s="252" t="s">
        <v>68</v>
      </c>
      <c r="AD9" s="252" t="s">
        <v>65</v>
      </c>
      <c r="AE9" s="252" t="s">
        <v>66</v>
      </c>
      <c r="AF9" s="252" t="s">
        <v>67</v>
      </c>
      <c r="AG9" s="252" t="s">
        <v>68</v>
      </c>
      <c r="AH9" s="252" t="s">
        <v>70</v>
      </c>
      <c r="AI9" s="252" t="s">
        <v>71</v>
      </c>
      <c r="AJ9" s="252" t="s">
        <v>72</v>
      </c>
      <c r="AK9" s="252" t="s">
        <v>73</v>
      </c>
      <c r="AL9" s="252" t="s">
        <v>74</v>
      </c>
      <c r="AM9" s="252" t="s">
        <v>75</v>
      </c>
      <c r="AN9" s="252" t="s">
        <v>76</v>
      </c>
      <c r="AO9" s="252" t="s">
        <v>77</v>
      </c>
      <c r="AP9" s="252" t="s">
        <v>65</v>
      </c>
      <c r="AQ9" s="252" t="s">
        <v>66</v>
      </c>
      <c r="AR9" s="252" t="s">
        <v>67</v>
      </c>
      <c r="AS9" s="252" t="s">
        <v>68</v>
      </c>
      <c r="AT9" s="252" t="s">
        <v>70</v>
      </c>
      <c r="AU9" s="252" t="s">
        <v>71</v>
      </c>
      <c r="AV9" s="252" t="s">
        <v>72</v>
      </c>
      <c r="AW9" s="252" t="s">
        <v>73</v>
      </c>
      <c r="AX9" s="252" t="s">
        <v>74</v>
      </c>
      <c r="AY9" s="252" t="s">
        <v>75</v>
      </c>
      <c r="AZ9" s="252" t="s">
        <v>76</v>
      </c>
      <c r="BA9" s="252" t="s">
        <v>77</v>
      </c>
      <c r="BB9" s="23">
        <v>2015</v>
      </c>
      <c r="BC9" s="27" t="s">
        <v>81</v>
      </c>
      <c r="BD9" s="27" t="s">
        <v>82</v>
      </c>
      <c r="BE9" s="249"/>
      <c r="BF9" s="249"/>
      <c r="BG9" s="249"/>
      <c r="BH9" s="249"/>
      <c r="BI9" s="249"/>
      <c r="BJ9" s="249"/>
      <c r="BK9" s="249"/>
      <c r="BL9" s="249"/>
      <c r="BM9" s="249"/>
      <c r="BN9" s="249"/>
      <c r="BO9" s="249"/>
      <c r="BP9" s="249"/>
      <c r="BQ9" s="249"/>
      <c r="BR9" s="249"/>
      <c r="BS9" s="249"/>
      <c r="BT9" s="249"/>
      <c r="BU9" s="249"/>
      <c r="BV9" s="249"/>
      <c r="BW9" s="249"/>
      <c r="BX9" s="249"/>
      <c r="BY9" s="249"/>
      <c r="BZ9" s="249"/>
      <c r="CA9" s="249"/>
      <c r="CB9" s="249"/>
      <c r="CC9" s="249"/>
      <c r="CD9" s="249"/>
      <c r="CE9" s="249"/>
      <c r="CF9" s="249"/>
      <c r="CG9" s="249"/>
      <c r="CH9" s="249"/>
      <c r="CI9" s="249"/>
      <c r="CJ9" s="249"/>
      <c r="CK9" s="249"/>
      <c r="CL9" s="249"/>
      <c r="CM9" s="249"/>
      <c r="CN9" s="249"/>
      <c r="CO9" s="249"/>
      <c r="CP9" s="249"/>
      <c r="CQ9" s="249"/>
      <c r="CR9" s="249"/>
      <c r="CS9" s="249"/>
      <c r="CT9" s="249"/>
      <c r="CU9" s="249"/>
      <c r="CV9" s="249"/>
      <c r="CW9" s="249"/>
      <c r="CX9" s="249"/>
      <c r="CY9" s="249"/>
      <c r="CZ9" s="249"/>
      <c r="DA9" s="249"/>
      <c r="DB9" s="249"/>
      <c r="DC9" s="249"/>
      <c r="DD9" s="249"/>
      <c r="DE9" s="249"/>
      <c r="DF9" s="249"/>
      <c r="DG9" s="249"/>
      <c r="DH9" s="249"/>
      <c r="DI9" s="249"/>
      <c r="DJ9" s="249"/>
      <c r="DK9" s="249"/>
      <c r="DL9" s="249"/>
      <c r="DM9" s="249"/>
      <c r="DN9" s="249"/>
      <c r="DO9" s="249"/>
      <c r="DP9" s="249"/>
      <c r="DQ9" s="249"/>
      <c r="DR9" s="249"/>
      <c r="DS9" s="249"/>
      <c r="DT9" s="249"/>
      <c r="DU9" s="249"/>
      <c r="DV9" s="249"/>
      <c r="DW9" s="249"/>
      <c r="DX9" s="249"/>
      <c r="DY9" s="249"/>
      <c r="DZ9" s="249"/>
      <c r="EA9" s="249"/>
      <c r="EB9" s="249"/>
      <c r="EC9" s="249"/>
      <c r="ED9" s="249"/>
      <c r="EE9" s="249"/>
      <c r="EF9" s="249"/>
      <c r="EG9" s="249"/>
      <c r="EH9" s="249"/>
      <c r="EI9" s="249"/>
      <c r="EJ9" s="249"/>
      <c r="EK9" s="249"/>
      <c r="EL9" s="249"/>
      <c r="EM9" s="249"/>
      <c r="EN9" s="249"/>
      <c r="EO9" s="249"/>
      <c r="EP9" s="249"/>
      <c r="EQ9" s="249"/>
      <c r="ER9" s="249"/>
      <c r="ES9" s="249"/>
      <c r="ET9" s="249"/>
      <c r="EU9" s="249"/>
      <c r="EV9" s="249"/>
      <c r="EW9" s="249"/>
      <c r="EX9" s="249"/>
      <c r="EY9" s="249"/>
      <c r="EZ9" s="249"/>
      <c r="FA9" s="249"/>
      <c r="FB9" s="249"/>
      <c r="FC9" s="249"/>
      <c r="FD9" s="249"/>
      <c r="FE9" s="249"/>
      <c r="FF9" s="249"/>
      <c r="FG9" s="249"/>
      <c r="FH9" s="249"/>
      <c r="FI9" s="249"/>
      <c r="FJ9" s="249"/>
      <c r="FK9" s="249"/>
      <c r="FL9" s="249"/>
      <c r="FM9" s="249"/>
      <c r="FN9" s="249"/>
      <c r="FO9" s="249"/>
      <c r="FP9" s="249"/>
      <c r="FQ9" s="249"/>
      <c r="FR9" s="249"/>
      <c r="FS9" s="249"/>
      <c r="FT9" s="249"/>
      <c r="FU9" s="249"/>
      <c r="FV9" s="249"/>
      <c r="FW9" s="249"/>
      <c r="FX9" s="249"/>
      <c r="FY9" s="249"/>
      <c r="FZ9" s="249"/>
      <c r="GA9" s="249"/>
      <c r="GB9" s="249"/>
      <c r="GC9" s="249"/>
      <c r="GD9" s="249"/>
      <c r="GE9" s="249"/>
      <c r="GF9" s="249"/>
      <c r="GG9" s="249"/>
      <c r="GH9" s="249"/>
      <c r="GI9" s="249"/>
      <c r="GJ9" s="249"/>
      <c r="GK9" s="249"/>
      <c r="GL9" s="249"/>
      <c r="GM9" s="249"/>
      <c r="GN9" s="249"/>
      <c r="GO9" s="249"/>
      <c r="GP9" s="249"/>
      <c r="GQ9" s="249"/>
      <c r="GR9" s="249"/>
      <c r="GS9" s="249"/>
      <c r="GT9" s="249"/>
      <c r="GU9" s="249"/>
      <c r="GV9" s="249"/>
      <c r="GW9" s="249"/>
      <c r="GX9" s="249"/>
      <c r="GY9" s="249"/>
      <c r="GZ9" s="249"/>
      <c r="HA9" s="249"/>
      <c r="HB9" s="249"/>
      <c r="HC9" s="249"/>
      <c r="HD9" s="249"/>
      <c r="HE9" s="249"/>
      <c r="HF9" s="249"/>
      <c r="HG9" s="249"/>
      <c r="HH9" s="249"/>
      <c r="HI9" s="249"/>
      <c r="HJ9" s="249"/>
      <c r="HK9" s="249"/>
      <c r="HL9" s="249"/>
      <c r="HM9" s="249"/>
      <c r="HN9" s="249"/>
      <c r="HO9" s="249"/>
      <c r="HP9" s="249"/>
      <c r="HQ9" s="249"/>
      <c r="HR9" s="249"/>
      <c r="HS9" s="249"/>
      <c r="HT9" s="249"/>
      <c r="HU9" s="249"/>
      <c r="HV9" s="249"/>
      <c r="HW9" s="249"/>
      <c r="HX9" s="249"/>
      <c r="HY9" s="249"/>
      <c r="HZ9" s="249"/>
      <c r="IA9" s="249"/>
      <c r="IB9" s="249"/>
      <c r="IC9" s="249"/>
      <c r="ID9" s="249"/>
      <c r="IE9" s="249"/>
      <c r="IF9" s="249"/>
      <c r="IG9" s="249"/>
      <c r="IH9" s="249"/>
      <c r="II9" s="249"/>
      <c r="IJ9" s="249"/>
      <c r="IK9" s="249"/>
      <c r="IL9" s="249"/>
      <c r="IM9" s="249"/>
      <c r="IN9" s="249"/>
      <c r="IO9" s="249"/>
      <c r="IP9" s="249"/>
      <c r="IQ9" s="249"/>
      <c r="IR9" s="249"/>
      <c r="IS9" s="249"/>
      <c r="IT9" s="249"/>
      <c r="IU9" s="249"/>
      <c r="IV9" s="249"/>
      <c r="IW9" s="249"/>
      <c r="IX9" s="249"/>
      <c r="IY9" s="249"/>
      <c r="IZ9" s="249"/>
      <c r="JA9" s="249"/>
      <c r="JB9" s="249"/>
      <c r="JC9" s="249"/>
      <c r="JD9" s="249"/>
      <c r="JE9" s="249"/>
      <c r="JF9" s="249"/>
      <c r="JG9" s="249"/>
      <c r="JH9" s="249"/>
      <c r="JI9" s="249"/>
      <c r="JJ9" s="249"/>
      <c r="JK9" s="249"/>
      <c r="JL9" s="249"/>
      <c r="JM9" s="249"/>
      <c r="JN9" s="249"/>
      <c r="JO9" s="249"/>
      <c r="JP9" s="249"/>
      <c r="JQ9" s="249"/>
      <c r="JR9" s="249"/>
      <c r="JS9" s="249"/>
      <c r="JT9" s="249"/>
      <c r="JU9" s="249"/>
      <c r="JV9" s="249"/>
      <c r="JW9" s="249"/>
      <c r="JX9" s="249"/>
      <c r="JY9" s="249"/>
      <c r="JZ9" s="249"/>
      <c r="KA9" s="249"/>
      <c r="KB9" s="249"/>
      <c r="KC9" s="249"/>
      <c r="KD9" s="249"/>
      <c r="KE9" s="249"/>
      <c r="KF9" s="249"/>
      <c r="KG9" s="249"/>
      <c r="KH9" s="249"/>
      <c r="KI9" s="249"/>
      <c r="KJ9" s="249"/>
      <c r="KK9" s="249"/>
      <c r="KL9" s="249"/>
      <c r="KM9" s="249"/>
      <c r="KN9" s="249"/>
      <c r="KO9" s="249"/>
      <c r="KP9" s="249"/>
      <c r="KQ9" s="249"/>
      <c r="KR9" s="249"/>
      <c r="KS9" s="249"/>
      <c r="KT9" s="249"/>
      <c r="KU9" s="249"/>
      <c r="KV9" s="249"/>
      <c r="KW9" s="249"/>
      <c r="KX9" s="249"/>
      <c r="KY9" s="249"/>
      <c r="KZ9" s="249"/>
      <c r="LA9" s="249"/>
      <c r="LB9" s="249"/>
      <c r="LC9" s="249"/>
      <c r="LD9" s="249"/>
      <c r="LE9" s="249"/>
      <c r="LF9" s="249"/>
      <c r="LG9" s="249"/>
      <c r="LH9" s="249"/>
      <c r="LI9" s="249"/>
      <c r="LJ9" s="249"/>
      <c r="LK9" s="249"/>
      <c r="LL9" s="249"/>
      <c r="LM9" s="249"/>
      <c r="LN9" s="249"/>
      <c r="LO9" s="249"/>
      <c r="LP9" s="249"/>
      <c r="LQ9" s="249"/>
      <c r="LR9" s="249"/>
      <c r="LS9" s="249"/>
      <c r="LT9" s="249"/>
      <c r="LU9" s="249"/>
      <c r="LV9" s="249"/>
      <c r="LW9" s="249"/>
      <c r="LX9" s="249"/>
      <c r="LY9" s="249"/>
      <c r="LZ9" s="249"/>
      <c r="MA9" s="249"/>
      <c r="MB9" s="249"/>
      <c r="MC9" s="249"/>
      <c r="MD9" s="249"/>
      <c r="ME9" s="249"/>
      <c r="MF9" s="249"/>
      <c r="MG9" s="249"/>
      <c r="MH9" s="249"/>
      <c r="MI9" s="249"/>
      <c r="MJ9" s="249"/>
      <c r="MK9" s="249"/>
      <c r="ML9" s="249"/>
      <c r="MM9" s="249"/>
      <c r="MN9" s="249"/>
      <c r="MO9" s="249"/>
      <c r="MP9" s="249"/>
      <c r="MQ9" s="249"/>
      <c r="MR9" s="249"/>
      <c r="MS9" s="249"/>
      <c r="MT9" s="249"/>
      <c r="MU9" s="249"/>
      <c r="MV9" s="249"/>
      <c r="MW9" s="249"/>
      <c r="MX9" s="249"/>
      <c r="MY9" s="249"/>
      <c r="MZ9" s="249"/>
      <c r="NA9" s="249"/>
      <c r="NB9" s="249"/>
      <c r="NC9" s="249"/>
      <c r="ND9" s="249"/>
      <c r="NE9" s="249"/>
      <c r="NF9" s="249"/>
      <c r="NG9" s="249"/>
      <c r="NH9" s="249"/>
      <c r="NI9" s="249"/>
      <c r="NJ9" s="249"/>
      <c r="NK9" s="249"/>
      <c r="NL9" s="249"/>
      <c r="NM9" s="249"/>
      <c r="NN9" s="249"/>
      <c r="NO9" s="249"/>
      <c r="NP9" s="249"/>
      <c r="NQ9" s="249"/>
      <c r="NR9" s="249"/>
      <c r="NS9" s="249"/>
      <c r="NT9" s="249"/>
      <c r="NU9" s="249"/>
      <c r="NV9" s="249"/>
      <c r="NW9" s="249"/>
      <c r="NX9" s="249"/>
      <c r="NY9" s="249"/>
      <c r="NZ9" s="249"/>
      <c r="OA9" s="249"/>
      <c r="OB9" s="249"/>
      <c r="OC9" s="249"/>
      <c r="OD9" s="249"/>
      <c r="OE9" s="249"/>
      <c r="OF9" s="249"/>
      <c r="OG9" s="249"/>
      <c r="OH9" s="249"/>
      <c r="OI9" s="249"/>
      <c r="OJ9" s="249"/>
      <c r="OK9" s="249"/>
      <c r="OL9" s="249"/>
      <c r="OM9" s="249"/>
      <c r="ON9" s="249"/>
      <c r="OO9" s="249"/>
      <c r="OP9" s="249"/>
      <c r="OQ9" s="249"/>
      <c r="OR9" s="249"/>
      <c r="OS9" s="249"/>
      <c r="OT9" s="249"/>
      <c r="OU9" s="249"/>
      <c r="OV9" s="249"/>
      <c r="OW9" s="249"/>
      <c r="OX9" s="249"/>
      <c r="OY9" s="249"/>
      <c r="OZ9" s="249"/>
      <c r="PA9" s="249"/>
      <c r="PB9" s="249"/>
      <c r="PC9" s="249"/>
      <c r="PD9" s="249"/>
      <c r="PE9" s="249"/>
      <c r="PF9" s="249"/>
      <c r="PG9" s="249"/>
      <c r="PH9" s="249"/>
      <c r="PI9" s="249"/>
      <c r="PJ9" s="249"/>
      <c r="PK9" s="249"/>
      <c r="PL9" s="249"/>
      <c r="PM9" s="249"/>
      <c r="PN9" s="249"/>
      <c r="PO9" s="249"/>
      <c r="PP9" s="249"/>
      <c r="PQ9" s="249"/>
      <c r="PR9" s="249"/>
      <c r="PS9" s="249"/>
      <c r="PT9" s="249"/>
      <c r="PU9" s="249"/>
      <c r="PV9" s="249"/>
      <c r="PW9" s="249"/>
      <c r="PX9" s="249"/>
      <c r="PY9" s="249"/>
      <c r="PZ9" s="249"/>
      <c r="QA9" s="249"/>
      <c r="QB9" s="249"/>
      <c r="QC9" s="249"/>
      <c r="QD9" s="249"/>
      <c r="QE9" s="249"/>
      <c r="QF9" s="249"/>
      <c r="QG9" s="249"/>
      <c r="QH9" s="249"/>
      <c r="QI9" s="249"/>
      <c r="QJ9" s="249"/>
      <c r="QK9" s="249"/>
      <c r="QL9" s="249"/>
      <c r="QM9" s="249"/>
      <c r="QN9" s="249"/>
      <c r="QO9" s="249"/>
      <c r="QP9" s="249"/>
      <c r="QQ9" s="249"/>
      <c r="QR9" s="249"/>
      <c r="QS9" s="249"/>
      <c r="QT9" s="249"/>
      <c r="QU9" s="249"/>
      <c r="QV9" s="249"/>
      <c r="QW9" s="249"/>
      <c r="QX9" s="249"/>
      <c r="QY9" s="249"/>
      <c r="QZ9" s="249"/>
      <c r="RA9" s="249"/>
      <c r="RB9" s="249"/>
      <c r="RC9" s="249"/>
      <c r="RD9" s="249"/>
      <c r="RE9" s="249"/>
      <c r="RF9" s="249"/>
      <c r="RG9" s="249"/>
      <c r="RH9" s="249"/>
      <c r="RI9" s="249"/>
      <c r="RJ9" s="249"/>
      <c r="RK9" s="249"/>
      <c r="RL9" s="249"/>
      <c r="RM9" s="249"/>
      <c r="RN9" s="249"/>
      <c r="RO9" s="249"/>
      <c r="RP9" s="249"/>
      <c r="RQ9" s="249"/>
      <c r="RR9" s="249"/>
      <c r="RS9" s="249"/>
      <c r="RT9" s="249"/>
      <c r="RU9" s="249"/>
      <c r="RV9" s="249"/>
      <c r="RW9" s="249"/>
      <c r="RX9" s="249"/>
      <c r="RY9" s="249"/>
      <c r="RZ9" s="249"/>
      <c r="SA9" s="249"/>
      <c r="SB9" s="249"/>
      <c r="SC9" s="249"/>
      <c r="SD9" s="249"/>
      <c r="SE9" s="249"/>
      <c r="SF9" s="249"/>
    </row>
    <row r="10" spans="1:500" x14ac:dyDescent="0.25">
      <c r="A10" s="265" t="s">
        <v>12</v>
      </c>
      <c r="B10" s="254">
        <v>3982</v>
      </c>
      <c r="C10" s="254">
        <v>3376</v>
      </c>
      <c r="D10" s="254">
        <v>3504</v>
      </c>
      <c r="E10" s="254">
        <v>3648</v>
      </c>
      <c r="F10" s="254">
        <v>3677</v>
      </c>
      <c r="G10" s="254">
        <v>4224</v>
      </c>
      <c r="H10" s="254">
        <v>4165</v>
      </c>
      <c r="I10" s="254">
        <v>2026</v>
      </c>
      <c r="J10" s="254">
        <v>3093</v>
      </c>
      <c r="K10" s="254">
        <v>3779</v>
      </c>
      <c r="L10" s="254">
        <v>3745</v>
      </c>
      <c r="M10" s="254">
        <v>3149</v>
      </c>
      <c r="N10" s="254">
        <v>3945</v>
      </c>
      <c r="O10" s="254">
        <v>3524</v>
      </c>
      <c r="P10" s="254">
        <v>3918</v>
      </c>
      <c r="Q10" s="254">
        <v>3735</v>
      </c>
      <c r="R10" s="254">
        <v>3679</v>
      </c>
      <c r="S10" s="254">
        <v>3981</v>
      </c>
      <c r="T10" s="254">
        <v>4395</v>
      </c>
      <c r="U10" s="254">
        <v>1819</v>
      </c>
      <c r="V10" s="254">
        <v>3002</v>
      </c>
      <c r="W10" s="254">
        <v>3484</v>
      </c>
      <c r="X10" s="254">
        <v>3259</v>
      </c>
      <c r="Y10" s="254">
        <v>2911</v>
      </c>
      <c r="Z10" s="254">
        <v>3387</v>
      </c>
      <c r="AA10" s="254">
        <v>2960</v>
      </c>
      <c r="AB10" s="254">
        <v>3146</v>
      </c>
      <c r="AC10" s="254">
        <v>3162</v>
      </c>
      <c r="AD10" s="254">
        <v>3498</v>
      </c>
      <c r="AE10" s="254">
        <v>3291</v>
      </c>
      <c r="AF10" s="254">
        <v>3599</v>
      </c>
      <c r="AG10" s="254">
        <v>3513</v>
      </c>
      <c r="AH10" s="254">
        <v>3240</v>
      </c>
      <c r="AI10" s="254">
        <v>3857</v>
      </c>
      <c r="AJ10" s="254">
        <v>4015</v>
      </c>
      <c r="AK10" s="254">
        <v>1950</v>
      </c>
      <c r="AL10" s="254">
        <v>3069</v>
      </c>
      <c r="AM10" s="254">
        <v>3329</v>
      </c>
      <c r="AN10" s="254">
        <v>3564</v>
      </c>
      <c r="AO10" s="254">
        <v>2876</v>
      </c>
      <c r="AP10" s="254">
        <v>3387</v>
      </c>
      <c r="AQ10" s="254">
        <v>3011</v>
      </c>
      <c r="AR10" s="254">
        <v>3212</v>
      </c>
      <c r="AS10" s="254">
        <v>3072</v>
      </c>
      <c r="AT10" s="254">
        <v>2836</v>
      </c>
      <c r="AU10" s="254">
        <v>3377</v>
      </c>
      <c r="AV10" s="254">
        <v>3526</v>
      </c>
      <c r="AW10" s="254">
        <v>1703</v>
      </c>
      <c r="AX10" s="254">
        <v>2700</v>
      </c>
      <c r="AY10" s="254">
        <v>2943</v>
      </c>
      <c r="AZ10" s="254">
        <v>3153</v>
      </c>
      <c r="BA10" s="254">
        <v>2539</v>
      </c>
      <c r="BB10" s="456">
        <f>SUM(AD10:AO10)</f>
        <v>39801</v>
      </c>
      <c r="BC10" s="456">
        <f>SUM(AD10:AI10)</f>
        <v>20998</v>
      </c>
      <c r="BD10" s="456">
        <f>SUM(AJ10:AO10)</f>
        <v>18803</v>
      </c>
      <c r="BE10" s="255"/>
      <c r="BF10" s="255"/>
      <c r="BG10" s="255"/>
      <c r="BH10" s="255"/>
      <c r="BI10" s="255"/>
      <c r="BJ10" s="255"/>
      <c r="BK10" s="255"/>
      <c r="BL10" s="255"/>
      <c r="BM10" s="255"/>
      <c r="BN10" s="255"/>
      <c r="BO10" s="255"/>
      <c r="BP10" s="255"/>
      <c r="BQ10" s="255"/>
      <c r="BR10" s="255"/>
      <c r="BS10" s="255"/>
      <c r="BT10" s="255"/>
      <c r="BU10" s="255"/>
      <c r="BV10" s="255"/>
      <c r="BW10" s="255"/>
      <c r="BX10" s="255"/>
      <c r="BY10" s="255"/>
      <c r="BZ10" s="255"/>
      <c r="CA10" s="255"/>
      <c r="CB10" s="255"/>
      <c r="CC10" s="255"/>
      <c r="CD10" s="255"/>
      <c r="CE10" s="255"/>
      <c r="CF10" s="255"/>
      <c r="CG10" s="255"/>
      <c r="CH10" s="255"/>
      <c r="CI10" s="255"/>
      <c r="CJ10" s="255"/>
      <c r="CK10" s="255"/>
      <c r="CL10" s="255"/>
      <c r="CM10" s="255"/>
      <c r="CN10" s="255"/>
      <c r="CO10" s="255"/>
      <c r="CP10" s="255"/>
      <c r="CQ10" s="255"/>
      <c r="CR10" s="255"/>
      <c r="CS10" s="255"/>
      <c r="CT10" s="255"/>
      <c r="CU10" s="255"/>
      <c r="CV10" s="255"/>
      <c r="CW10" s="255"/>
      <c r="CX10" s="255"/>
      <c r="CY10" s="255"/>
      <c r="CZ10" s="255"/>
      <c r="DA10" s="255"/>
      <c r="DB10" s="255"/>
      <c r="DC10" s="255"/>
      <c r="DD10" s="255"/>
      <c r="DE10" s="255"/>
      <c r="DF10" s="255"/>
      <c r="DG10" s="255"/>
      <c r="DH10" s="255"/>
      <c r="DI10" s="255"/>
      <c r="DJ10" s="255"/>
      <c r="DK10" s="255"/>
      <c r="DL10" s="255"/>
      <c r="DM10" s="255"/>
      <c r="DN10" s="255"/>
      <c r="DO10" s="255"/>
      <c r="DP10" s="255"/>
      <c r="DQ10" s="255"/>
      <c r="DR10" s="255"/>
      <c r="DS10" s="255"/>
      <c r="DT10" s="255"/>
      <c r="DU10" s="255"/>
      <c r="DV10" s="255"/>
      <c r="DW10" s="255"/>
      <c r="DX10" s="255"/>
      <c r="DY10" s="255"/>
      <c r="DZ10" s="255"/>
      <c r="EA10" s="255"/>
      <c r="EB10" s="255"/>
      <c r="EC10" s="255"/>
      <c r="ED10" s="255"/>
      <c r="EE10" s="255"/>
      <c r="EF10" s="255"/>
      <c r="EG10" s="255"/>
      <c r="EH10" s="255"/>
      <c r="EI10" s="255"/>
      <c r="EJ10" s="255"/>
      <c r="EK10" s="255"/>
      <c r="EL10" s="255"/>
      <c r="EM10" s="255"/>
      <c r="EN10" s="255"/>
      <c r="EO10" s="255"/>
      <c r="EP10" s="255"/>
      <c r="EQ10" s="255"/>
      <c r="ER10" s="255"/>
      <c r="ES10" s="255"/>
      <c r="ET10" s="255"/>
      <c r="EU10" s="255"/>
      <c r="EV10" s="255"/>
      <c r="EW10" s="255"/>
      <c r="EX10" s="255"/>
      <c r="EY10" s="255"/>
      <c r="EZ10" s="255"/>
      <c r="FA10" s="255"/>
      <c r="FB10" s="255"/>
      <c r="FC10" s="255"/>
      <c r="FD10" s="255"/>
      <c r="FE10" s="255"/>
      <c r="FF10" s="255"/>
      <c r="FG10" s="255"/>
      <c r="FH10" s="255"/>
      <c r="FI10" s="255"/>
      <c r="FJ10" s="255"/>
      <c r="FK10" s="255"/>
      <c r="FL10" s="255"/>
      <c r="FM10" s="255"/>
      <c r="FN10" s="255"/>
      <c r="FO10" s="255"/>
      <c r="FP10" s="255"/>
      <c r="FQ10" s="255"/>
      <c r="FR10" s="255"/>
      <c r="FS10" s="255"/>
      <c r="FT10" s="255"/>
      <c r="FU10" s="255"/>
      <c r="FV10" s="255"/>
      <c r="FW10" s="255"/>
      <c r="FX10" s="255"/>
      <c r="FY10" s="255"/>
      <c r="FZ10" s="255"/>
      <c r="GA10" s="255"/>
      <c r="GB10" s="255"/>
      <c r="GC10" s="255"/>
      <c r="GD10" s="255"/>
      <c r="GE10" s="255"/>
      <c r="GF10" s="255"/>
      <c r="GG10" s="255"/>
      <c r="GH10" s="255"/>
      <c r="GI10" s="255"/>
      <c r="GJ10" s="255"/>
      <c r="GK10" s="255"/>
      <c r="GL10" s="255"/>
      <c r="GM10" s="255"/>
      <c r="GN10" s="255"/>
      <c r="GO10" s="255"/>
      <c r="GP10" s="255"/>
      <c r="GQ10" s="255"/>
      <c r="GR10" s="255"/>
      <c r="GS10" s="255"/>
      <c r="GT10" s="255"/>
      <c r="GU10" s="255"/>
      <c r="GV10" s="255"/>
      <c r="GW10" s="255"/>
      <c r="GX10" s="255"/>
      <c r="GY10" s="255"/>
      <c r="GZ10" s="255"/>
      <c r="HA10" s="255"/>
      <c r="HB10" s="255"/>
      <c r="HC10" s="255"/>
      <c r="HD10" s="255"/>
      <c r="HE10" s="255"/>
      <c r="HF10" s="255"/>
      <c r="HG10" s="255"/>
      <c r="HH10" s="255"/>
      <c r="HI10" s="255"/>
      <c r="HJ10" s="255"/>
      <c r="HK10" s="255"/>
      <c r="HL10" s="255"/>
      <c r="HM10" s="255"/>
      <c r="HN10" s="255"/>
      <c r="HO10" s="255"/>
      <c r="HP10" s="255"/>
      <c r="HQ10" s="255"/>
      <c r="HR10" s="255"/>
      <c r="HS10" s="255"/>
      <c r="HT10" s="255"/>
      <c r="HU10" s="255"/>
      <c r="HV10" s="255"/>
      <c r="HW10" s="255"/>
      <c r="HX10" s="255"/>
      <c r="HY10" s="255"/>
      <c r="HZ10" s="255"/>
      <c r="IA10" s="255"/>
      <c r="IB10" s="255"/>
      <c r="IC10" s="255"/>
      <c r="ID10" s="255"/>
      <c r="IE10" s="255"/>
      <c r="IF10" s="255"/>
      <c r="IG10" s="255"/>
      <c r="IH10" s="255"/>
      <c r="II10" s="255"/>
      <c r="IJ10" s="255"/>
      <c r="IK10" s="255"/>
      <c r="IL10" s="255"/>
      <c r="IM10" s="255"/>
      <c r="IN10" s="255"/>
      <c r="IO10" s="255"/>
      <c r="IP10" s="255"/>
      <c r="IQ10" s="255"/>
      <c r="IR10" s="255"/>
      <c r="IS10" s="255"/>
      <c r="IT10" s="255"/>
      <c r="IU10" s="255"/>
      <c r="IV10" s="255"/>
      <c r="IW10" s="255"/>
      <c r="IX10" s="255"/>
      <c r="IY10" s="255"/>
      <c r="IZ10" s="255"/>
      <c r="JA10" s="255"/>
      <c r="JB10" s="255"/>
      <c r="JC10" s="255"/>
      <c r="JD10" s="255"/>
      <c r="JE10" s="255"/>
      <c r="JF10" s="255"/>
      <c r="JG10" s="255"/>
      <c r="JH10" s="255"/>
      <c r="JI10" s="255"/>
      <c r="JJ10" s="255"/>
      <c r="JK10" s="255"/>
      <c r="JL10" s="255"/>
      <c r="JM10" s="255"/>
      <c r="JN10" s="255"/>
      <c r="JO10" s="255"/>
      <c r="JP10" s="255"/>
      <c r="JQ10" s="255"/>
      <c r="JR10" s="255"/>
      <c r="JS10" s="255"/>
      <c r="JT10" s="255"/>
      <c r="JU10" s="255"/>
      <c r="JV10" s="255"/>
      <c r="JW10" s="255"/>
      <c r="JX10" s="255"/>
      <c r="JY10" s="255"/>
      <c r="JZ10" s="255"/>
      <c r="KA10" s="255"/>
      <c r="KB10" s="255"/>
      <c r="KC10" s="255"/>
      <c r="KD10" s="255"/>
      <c r="KE10" s="255"/>
      <c r="KF10" s="255"/>
      <c r="KG10" s="255"/>
      <c r="KH10" s="255"/>
      <c r="KI10" s="255"/>
      <c r="KJ10" s="255"/>
      <c r="KK10" s="255"/>
      <c r="KL10" s="255"/>
      <c r="KM10" s="255"/>
      <c r="KN10" s="255"/>
      <c r="KO10" s="255"/>
      <c r="KP10" s="255"/>
      <c r="KQ10" s="255"/>
      <c r="KR10" s="255"/>
      <c r="KS10" s="255"/>
      <c r="KT10" s="255"/>
      <c r="KU10" s="255"/>
      <c r="KV10" s="255"/>
      <c r="KW10" s="255"/>
      <c r="KX10" s="255"/>
      <c r="KY10" s="255"/>
      <c r="KZ10" s="255"/>
      <c r="LA10" s="255"/>
      <c r="LB10" s="255"/>
      <c r="LC10" s="255"/>
      <c r="LD10" s="255"/>
      <c r="LE10" s="255"/>
      <c r="LF10" s="255"/>
      <c r="LG10" s="255"/>
      <c r="LH10" s="255"/>
      <c r="LI10" s="255"/>
      <c r="LJ10" s="255"/>
      <c r="LK10" s="255"/>
      <c r="LL10" s="255"/>
      <c r="LM10" s="255"/>
      <c r="LN10" s="255"/>
      <c r="LO10" s="255"/>
      <c r="LP10" s="255"/>
      <c r="LQ10" s="255"/>
      <c r="LR10" s="255"/>
      <c r="LS10" s="255"/>
      <c r="LT10" s="255"/>
      <c r="LU10" s="255"/>
      <c r="LV10" s="255"/>
      <c r="LW10" s="255"/>
      <c r="LX10" s="255"/>
      <c r="LY10" s="255"/>
      <c r="LZ10" s="255"/>
      <c r="MA10" s="255"/>
      <c r="MB10" s="255"/>
      <c r="MC10" s="255"/>
      <c r="MD10" s="255"/>
      <c r="ME10" s="255"/>
      <c r="MF10" s="255"/>
      <c r="MG10" s="255"/>
      <c r="MH10" s="255"/>
      <c r="MI10" s="255"/>
      <c r="MJ10" s="255"/>
      <c r="MK10" s="255"/>
      <c r="ML10" s="255"/>
      <c r="MM10" s="255"/>
      <c r="MN10" s="255"/>
      <c r="MO10" s="255"/>
      <c r="MP10" s="255"/>
      <c r="MQ10" s="255"/>
      <c r="MR10" s="255"/>
      <c r="MS10" s="255"/>
      <c r="MT10" s="255"/>
      <c r="MU10" s="255"/>
      <c r="MV10" s="255"/>
      <c r="MW10" s="255"/>
      <c r="MX10" s="255"/>
      <c r="MY10" s="255"/>
      <c r="MZ10" s="255"/>
      <c r="NA10" s="255"/>
      <c r="NB10" s="255"/>
      <c r="NC10" s="255"/>
      <c r="ND10" s="255"/>
      <c r="NE10" s="255"/>
      <c r="NF10" s="255"/>
      <c r="NG10" s="255"/>
      <c r="NH10" s="255"/>
      <c r="NI10" s="255"/>
      <c r="NJ10" s="255"/>
      <c r="NK10" s="255"/>
      <c r="NL10" s="255"/>
      <c r="NM10" s="255"/>
      <c r="NN10" s="255"/>
      <c r="NO10" s="255"/>
      <c r="NP10" s="255"/>
      <c r="NQ10" s="255"/>
      <c r="NR10" s="255"/>
      <c r="NS10" s="255"/>
      <c r="NT10" s="255"/>
      <c r="NU10" s="255"/>
      <c r="NV10" s="255"/>
      <c r="NW10" s="255"/>
      <c r="NX10" s="255"/>
      <c r="NY10" s="255"/>
      <c r="NZ10" s="255"/>
      <c r="OA10" s="255"/>
      <c r="OB10" s="255"/>
      <c r="OC10" s="255"/>
      <c r="OD10" s="255"/>
      <c r="OE10" s="255"/>
      <c r="OF10" s="255"/>
      <c r="OG10" s="255"/>
      <c r="OH10" s="255"/>
      <c r="OI10" s="255"/>
      <c r="OJ10" s="255"/>
      <c r="OK10" s="255"/>
      <c r="OL10" s="255"/>
      <c r="OM10" s="255"/>
      <c r="ON10" s="255"/>
      <c r="OO10" s="255"/>
      <c r="OP10" s="255"/>
      <c r="OQ10" s="255"/>
      <c r="OR10" s="255"/>
      <c r="OS10" s="255"/>
      <c r="OT10" s="255"/>
      <c r="OU10" s="255"/>
      <c r="OV10" s="255"/>
      <c r="OW10" s="255"/>
      <c r="OX10" s="255"/>
      <c r="OY10" s="255"/>
      <c r="OZ10" s="255"/>
      <c r="PA10" s="255"/>
      <c r="PB10" s="255"/>
      <c r="PC10" s="255"/>
      <c r="PD10" s="255"/>
      <c r="PE10" s="255"/>
      <c r="PF10" s="255"/>
      <c r="PG10" s="255"/>
      <c r="PH10" s="255"/>
      <c r="PI10" s="255"/>
      <c r="PJ10" s="255"/>
      <c r="PK10" s="255"/>
      <c r="PL10" s="255"/>
      <c r="PM10" s="255"/>
      <c r="PN10" s="255"/>
      <c r="PO10" s="255"/>
      <c r="PP10" s="255"/>
      <c r="PQ10" s="255"/>
      <c r="PR10" s="255"/>
      <c r="PS10" s="255"/>
      <c r="PT10" s="255"/>
      <c r="PU10" s="255"/>
      <c r="PV10" s="255"/>
      <c r="PW10" s="255"/>
      <c r="PX10" s="255"/>
      <c r="PY10" s="255"/>
      <c r="PZ10" s="255"/>
      <c r="QA10" s="255"/>
      <c r="QB10" s="255"/>
      <c r="QC10" s="255"/>
      <c r="QD10" s="255"/>
      <c r="QE10" s="255"/>
      <c r="QF10" s="255"/>
      <c r="QG10" s="255"/>
      <c r="QH10" s="255"/>
      <c r="QI10" s="255"/>
      <c r="QJ10" s="255"/>
      <c r="QK10" s="255"/>
      <c r="QL10" s="255"/>
      <c r="QM10" s="255"/>
      <c r="QN10" s="255"/>
      <c r="QO10" s="255"/>
      <c r="QP10" s="255"/>
      <c r="QQ10" s="255"/>
      <c r="QR10" s="255"/>
      <c r="QS10" s="255"/>
      <c r="QT10" s="255"/>
      <c r="QU10" s="255"/>
      <c r="QV10" s="255"/>
      <c r="QW10" s="255"/>
      <c r="QX10" s="255"/>
      <c r="QY10" s="255"/>
      <c r="QZ10" s="255"/>
      <c r="RA10" s="255"/>
      <c r="RB10" s="255"/>
      <c r="RC10" s="255"/>
      <c r="RD10" s="255"/>
      <c r="RE10" s="255"/>
      <c r="RF10" s="255"/>
      <c r="RG10" s="255"/>
      <c r="RH10" s="255"/>
      <c r="RI10" s="255"/>
      <c r="RJ10" s="255"/>
      <c r="RK10" s="255"/>
      <c r="RL10" s="255"/>
      <c r="RM10" s="255"/>
      <c r="RN10" s="255"/>
      <c r="RO10" s="255"/>
      <c r="RP10" s="255"/>
      <c r="RQ10" s="255"/>
      <c r="RR10" s="255"/>
      <c r="RS10" s="255"/>
      <c r="RT10" s="255"/>
      <c r="RU10" s="255"/>
      <c r="RV10" s="255"/>
      <c r="RW10" s="255"/>
      <c r="RX10" s="255"/>
      <c r="RY10" s="255"/>
      <c r="RZ10" s="255"/>
      <c r="SA10" s="255"/>
      <c r="SB10" s="255"/>
      <c r="SC10" s="255"/>
      <c r="SD10" s="255"/>
      <c r="SE10" s="255"/>
      <c r="SF10" s="255"/>
    </row>
    <row r="11" spans="1:500" x14ac:dyDescent="0.25">
      <c r="A11" s="266" t="s">
        <v>13</v>
      </c>
      <c r="B11" s="258">
        <v>-3.7999999999999999E-2</v>
      </c>
      <c r="C11" s="258">
        <v>-0.115</v>
      </c>
      <c r="D11" s="258">
        <v>-0.13400000000000001</v>
      </c>
      <c r="E11" s="258">
        <v>-2E-3</v>
      </c>
      <c r="F11" s="258">
        <v>1.4E-2</v>
      </c>
      <c r="G11" s="258">
        <v>0.13200000000000001</v>
      </c>
      <c r="H11" s="258">
        <v>-0.115</v>
      </c>
      <c r="I11" s="258">
        <v>-3.1E-2</v>
      </c>
      <c r="J11" s="258">
        <v>-8.9999999999999993E-3</v>
      </c>
      <c r="K11" s="258">
        <v>1.0999999999999999E-2</v>
      </c>
      <c r="L11" s="258">
        <v>6.0000000000000001E-3</v>
      </c>
      <c r="M11" s="258">
        <v>9.4E-2</v>
      </c>
      <c r="N11" s="258">
        <v>1.4999999999999999E-2</v>
      </c>
      <c r="O11" s="258">
        <v>1.2E-2</v>
      </c>
      <c r="P11" s="258">
        <v>5.6000000000000001E-2</v>
      </c>
      <c r="Q11" s="258">
        <v>-1.4E-2</v>
      </c>
      <c r="R11" s="258">
        <v>-4.1000000000000002E-2</v>
      </c>
      <c r="S11" s="258">
        <v>-9.4E-2</v>
      </c>
      <c r="T11" s="258">
        <v>5.2999999999999999E-2</v>
      </c>
      <c r="U11" s="258">
        <v>-8.5000000000000006E-2</v>
      </c>
      <c r="V11" s="258">
        <v>3.4000000000000002E-2</v>
      </c>
      <c r="W11" s="258">
        <v>0.02</v>
      </c>
      <c r="X11" s="258">
        <v>-4.1000000000000002E-2</v>
      </c>
      <c r="Y11" s="258">
        <v>4.2999999999999997E-2</v>
      </c>
      <c r="Z11" s="258">
        <v>3.5000000000000003E-2</v>
      </c>
      <c r="AA11" s="258">
        <v>1.7999999999999999E-2</v>
      </c>
      <c r="AB11" s="258">
        <v>1.7999999999999999E-2</v>
      </c>
      <c r="AC11" s="258">
        <v>6.3E-2</v>
      </c>
      <c r="AD11" s="258">
        <v>-4.8000000000000001E-2</v>
      </c>
      <c r="AE11" s="258">
        <v>0.01</v>
      </c>
      <c r="AF11" s="258">
        <v>-1E-3</v>
      </c>
      <c r="AG11" s="258">
        <v>2.9000000000000001E-2</v>
      </c>
      <c r="AH11" s="258">
        <v>-5.0999999999999997E-2</v>
      </c>
      <c r="AI11" s="258">
        <v>4.3999999999999997E-2</v>
      </c>
      <c r="AJ11" s="258">
        <v>-3.1E-2</v>
      </c>
      <c r="AK11" s="258">
        <v>0.11799999999999999</v>
      </c>
      <c r="AL11" s="258">
        <v>2.8000000000000001E-2</v>
      </c>
      <c r="AM11" s="258">
        <v>-4.8000000000000001E-2</v>
      </c>
      <c r="AN11" s="258">
        <v>0.08</v>
      </c>
      <c r="AO11" s="258">
        <v>-4.9000000000000002E-2</v>
      </c>
      <c r="AP11" s="258">
        <v>3.5000000000000003E-2</v>
      </c>
      <c r="AQ11" s="258">
        <v>3.6999999999999998E-2</v>
      </c>
      <c r="AR11" s="258">
        <v>0</v>
      </c>
      <c r="AS11" s="258">
        <v>0.01</v>
      </c>
      <c r="AT11" s="258">
        <v>-6.7000000000000004E-2</v>
      </c>
      <c r="AU11" s="258">
        <v>2.5999999999999999E-2</v>
      </c>
      <c r="AV11" s="258">
        <v>-4.3999999999999997E-2</v>
      </c>
      <c r="AW11" s="258">
        <v>9.6000000000000002E-2</v>
      </c>
      <c r="AX11" s="258">
        <v>1.4999999999999999E-2</v>
      </c>
      <c r="AY11" s="258">
        <v>-5.6000000000000001E-2</v>
      </c>
      <c r="AZ11" s="258">
        <v>7.1999999999999995E-2</v>
      </c>
      <c r="BA11" s="258">
        <v>-5.8000000000000003E-2</v>
      </c>
      <c r="BB11" s="460"/>
      <c r="BC11" s="460"/>
      <c r="BD11" s="460"/>
      <c r="BE11" s="259"/>
      <c r="BF11" s="259"/>
      <c r="BG11" s="259"/>
      <c r="BH11" s="259"/>
      <c r="BI11" s="259"/>
      <c r="BJ11" s="259"/>
      <c r="BK11" s="259"/>
      <c r="BL11" s="259"/>
      <c r="BM11" s="259"/>
      <c r="BN11" s="259"/>
      <c r="BO11" s="259"/>
      <c r="BP11" s="259"/>
      <c r="BQ11" s="259"/>
      <c r="BR11" s="259"/>
      <c r="BS11" s="259"/>
      <c r="BT11" s="259"/>
      <c r="BU11" s="259"/>
      <c r="BV11" s="259"/>
      <c r="BW11" s="259"/>
      <c r="BX11" s="259"/>
      <c r="BY11" s="259"/>
      <c r="BZ11" s="259"/>
      <c r="CA11" s="259"/>
      <c r="CB11" s="259"/>
      <c r="CC11" s="259"/>
      <c r="CD11" s="259"/>
      <c r="CE11" s="259"/>
      <c r="CF11" s="259"/>
      <c r="CG11" s="259"/>
      <c r="CH11" s="259"/>
      <c r="CI11" s="259"/>
      <c r="CJ11" s="259"/>
      <c r="CK11" s="259"/>
      <c r="CL11" s="259"/>
      <c r="CM11" s="259"/>
      <c r="CN11" s="259"/>
      <c r="CO11" s="259"/>
      <c r="CP11" s="259"/>
      <c r="CQ11" s="259"/>
      <c r="CR11" s="259"/>
      <c r="CS11" s="259"/>
      <c r="CT11" s="259"/>
      <c r="CU11" s="259"/>
      <c r="CV11" s="259"/>
      <c r="CW11" s="259"/>
      <c r="CX11" s="259"/>
      <c r="CY11" s="259"/>
      <c r="CZ11" s="259"/>
      <c r="DA11" s="259"/>
      <c r="DB11" s="259"/>
      <c r="DC11" s="259"/>
      <c r="DD11" s="259"/>
      <c r="DE11" s="259"/>
      <c r="DF11" s="259"/>
      <c r="DG11" s="259"/>
      <c r="DH11" s="259"/>
      <c r="DI11" s="259"/>
      <c r="DJ11" s="259"/>
      <c r="DK11" s="259"/>
      <c r="DL11" s="259"/>
      <c r="DM11" s="259"/>
      <c r="DN11" s="259"/>
      <c r="DO11" s="259"/>
      <c r="DP11" s="259"/>
      <c r="DQ11" s="259"/>
      <c r="DR11" s="259"/>
      <c r="DS11" s="259"/>
      <c r="DT11" s="259"/>
      <c r="DU11" s="259"/>
      <c r="DV11" s="259"/>
      <c r="DW11" s="259"/>
      <c r="DX11" s="259"/>
      <c r="DY11" s="259"/>
      <c r="DZ11" s="259"/>
      <c r="EA11" s="259"/>
      <c r="EB11" s="259"/>
      <c r="EC11" s="259"/>
      <c r="ED11" s="259"/>
      <c r="EE11" s="259"/>
      <c r="EF11" s="259"/>
      <c r="EG11" s="259"/>
      <c r="EH11" s="259"/>
      <c r="EI11" s="259"/>
      <c r="EJ11" s="259"/>
      <c r="EK11" s="259"/>
      <c r="EL11" s="259"/>
      <c r="EM11" s="259"/>
      <c r="EN11" s="259"/>
      <c r="EO11" s="259"/>
      <c r="EP11" s="259"/>
      <c r="EQ11" s="259"/>
      <c r="ER11" s="259"/>
      <c r="ES11" s="259"/>
      <c r="ET11" s="259"/>
      <c r="EU11" s="259"/>
      <c r="EV11" s="259"/>
      <c r="EW11" s="259"/>
      <c r="EX11" s="259"/>
      <c r="EY11" s="259"/>
      <c r="EZ11" s="259"/>
      <c r="FA11" s="259"/>
      <c r="FB11" s="259"/>
      <c r="FC11" s="259"/>
      <c r="FD11" s="259"/>
      <c r="FE11" s="259"/>
      <c r="FF11" s="259"/>
      <c r="FG11" s="259"/>
      <c r="FH11" s="259"/>
      <c r="FI11" s="259"/>
      <c r="FJ11" s="259"/>
      <c r="FK11" s="259"/>
      <c r="FL11" s="259"/>
      <c r="FM11" s="259"/>
      <c r="FN11" s="259"/>
      <c r="FO11" s="259"/>
      <c r="FP11" s="259"/>
      <c r="FQ11" s="259"/>
      <c r="FR11" s="259"/>
      <c r="FS11" s="259"/>
      <c r="FT11" s="259"/>
      <c r="FU11" s="259"/>
      <c r="FV11" s="259"/>
      <c r="FW11" s="259"/>
      <c r="FX11" s="259"/>
      <c r="FY11" s="259"/>
      <c r="FZ11" s="259"/>
      <c r="GA11" s="259"/>
      <c r="GB11" s="259"/>
      <c r="GC11" s="259"/>
      <c r="GD11" s="259"/>
      <c r="GE11" s="259"/>
      <c r="GF11" s="259"/>
      <c r="GG11" s="259"/>
      <c r="GH11" s="259"/>
      <c r="GI11" s="259"/>
      <c r="GJ11" s="259"/>
      <c r="GK11" s="259"/>
      <c r="GL11" s="259"/>
      <c r="GM11" s="259"/>
      <c r="GN11" s="259"/>
      <c r="GO11" s="259"/>
      <c r="GP11" s="259"/>
      <c r="GQ11" s="259"/>
      <c r="GR11" s="259"/>
      <c r="GS11" s="259"/>
      <c r="GT11" s="259"/>
      <c r="GU11" s="259"/>
      <c r="GV11" s="259"/>
      <c r="GW11" s="259"/>
      <c r="GX11" s="259"/>
      <c r="GY11" s="259"/>
      <c r="GZ11" s="259"/>
      <c r="HA11" s="259"/>
      <c r="HB11" s="259"/>
      <c r="HC11" s="259"/>
      <c r="HD11" s="259"/>
      <c r="HE11" s="259"/>
      <c r="HF11" s="259"/>
      <c r="HG11" s="259"/>
      <c r="HH11" s="259"/>
      <c r="HI11" s="259"/>
      <c r="HJ11" s="259"/>
      <c r="HK11" s="259"/>
      <c r="HL11" s="259"/>
      <c r="HM11" s="259"/>
      <c r="HN11" s="259"/>
      <c r="HO11" s="259"/>
      <c r="HP11" s="259"/>
      <c r="HQ11" s="259"/>
      <c r="HR11" s="259"/>
      <c r="HS11" s="259"/>
      <c r="HT11" s="259"/>
      <c r="HU11" s="259"/>
      <c r="HV11" s="259"/>
      <c r="HW11" s="259"/>
      <c r="HX11" s="259"/>
      <c r="HY11" s="259"/>
      <c r="HZ11" s="259"/>
      <c r="IA11" s="259"/>
      <c r="IB11" s="259"/>
      <c r="IC11" s="259"/>
      <c r="ID11" s="259"/>
      <c r="IE11" s="259"/>
      <c r="IF11" s="259"/>
      <c r="IG11" s="259"/>
      <c r="IH11" s="259"/>
      <c r="II11" s="259"/>
      <c r="IJ11" s="259"/>
      <c r="IK11" s="259"/>
      <c r="IL11" s="259"/>
      <c r="IM11" s="259"/>
      <c r="IN11" s="259"/>
      <c r="IO11" s="259"/>
      <c r="IP11" s="259"/>
      <c r="IQ11" s="259"/>
      <c r="IR11" s="259"/>
      <c r="IS11" s="259"/>
      <c r="IT11" s="259"/>
      <c r="IU11" s="259"/>
      <c r="IV11" s="259"/>
      <c r="IW11" s="259"/>
      <c r="IX11" s="259"/>
      <c r="IY11" s="259"/>
      <c r="IZ11" s="259"/>
      <c r="JA11" s="259"/>
      <c r="JB11" s="259"/>
      <c r="JC11" s="259"/>
      <c r="JD11" s="259"/>
      <c r="JE11" s="259"/>
      <c r="JF11" s="259"/>
      <c r="JG11" s="259"/>
      <c r="JH11" s="259"/>
      <c r="JI11" s="259"/>
      <c r="JJ11" s="259"/>
      <c r="JK11" s="259"/>
      <c r="JL11" s="259"/>
      <c r="JM11" s="259"/>
      <c r="JN11" s="259"/>
      <c r="JO11" s="259"/>
      <c r="JP11" s="259"/>
      <c r="JQ11" s="259"/>
      <c r="JR11" s="259"/>
      <c r="JS11" s="259"/>
      <c r="JT11" s="259"/>
      <c r="JU11" s="259"/>
      <c r="JV11" s="259"/>
      <c r="JW11" s="259"/>
      <c r="JX11" s="259"/>
      <c r="JY11" s="259"/>
      <c r="JZ11" s="259"/>
      <c r="KA11" s="259"/>
      <c r="KB11" s="259"/>
      <c r="KC11" s="259"/>
      <c r="KD11" s="259"/>
      <c r="KE11" s="259"/>
      <c r="KF11" s="259"/>
      <c r="KG11" s="259"/>
      <c r="KH11" s="259"/>
      <c r="KI11" s="259"/>
      <c r="KJ11" s="259"/>
      <c r="KK11" s="259"/>
      <c r="KL11" s="259"/>
      <c r="KM11" s="259"/>
      <c r="KN11" s="259"/>
      <c r="KO11" s="259"/>
      <c r="KP11" s="259"/>
      <c r="KQ11" s="259"/>
      <c r="KR11" s="259"/>
      <c r="KS11" s="259"/>
      <c r="KT11" s="259"/>
      <c r="KU11" s="259"/>
      <c r="KV11" s="259"/>
      <c r="KW11" s="259"/>
      <c r="KX11" s="259"/>
      <c r="KY11" s="259"/>
      <c r="KZ11" s="259"/>
      <c r="LA11" s="259"/>
      <c r="LB11" s="259"/>
      <c r="LC11" s="259"/>
      <c r="LD11" s="259"/>
      <c r="LE11" s="259"/>
      <c r="LF11" s="259"/>
      <c r="LG11" s="259"/>
      <c r="LH11" s="259"/>
      <c r="LI11" s="259"/>
      <c r="LJ11" s="259"/>
      <c r="LK11" s="259"/>
      <c r="LL11" s="259"/>
      <c r="LM11" s="259"/>
      <c r="LN11" s="259"/>
      <c r="LO11" s="259"/>
      <c r="LP11" s="259"/>
      <c r="LQ11" s="259"/>
      <c r="LR11" s="259"/>
      <c r="LS11" s="259"/>
      <c r="LT11" s="259"/>
      <c r="LU11" s="259"/>
      <c r="LV11" s="259"/>
      <c r="LW11" s="259"/>
      <c r="LX11" s="259"/>
      <c r="LY11" s="259"/>
      <c r="LZ11" s="259"/>
      <c r="MA11" s="259"/>
      <c r="MB11" s="259"/>
      <c r="MC11" s="259"/>
      <c r="MD11" s="259"/>
      <c r="ME11" s="259"/>
      <c r="MF11" s="259"/>
      <c r="MG11" s="259"/>
      <c r="MH11" s="259"/>
      <c r="MI11" s="259"/>
      <c r="MJ11" s="259"/>
      <c r="MK11" s="259"/>
      <c r="ML11" s="259"/>
      <c r="MM11" s="259"/>
      <c r="MN11" s="259"/>
      <c r="MO11" s="259"/>
      <c r="MP11" s="259"/>
      <c r="MQ11" s="259"/>
      <c r="MR11" s="259"/>
      <c r="MS11" s="259"/>
      <c r="MT11" s="259"/>
      <c r="MU11" s="259"/>
      <c r="MV11" s="259"/>
      <c r="MW11" s="259"/>
      <c r="MX11" s="259"/>
      <c r="MY11" s="259"/>
      <c r="MZ11" s="259"/>
      <c r="NA11" s="259"/>
      <c r="NB11" s="259"/>
      <c r="NC11" s="259"/>
      <c r="ND11" s="259"/>
      <c r="NE11" s="259"/>
      <c r="NF11" s="259"/>
      <c r="NG11" s="259"/>
      <c r="NH11" s="259"/>
      <c r="NI11" s="259"/>
      <c r="NJ11" s="259"/>
      <c r="NK11" s="259"/>
      <c r="NL11" s="259"/>
      <c r="NM11" s="259"/>
      <c r="NN11" s="259"/>
      <c r="NO11" s="259"/>
      <c r="NP11" s="259"/>
      <c r="NQ11" s="259"/>
      <c r="NR11" s="259"/>
      <c r="NS11" s="259"/>
      <c r="NT11" s="259"/>
      <c r="NU11" s="259"/>
      <c r="NV11" s="259"/>
      <c r="NW11" s="259"/>
      <c r="NX11" s="259"/>
      <c r="NY11" s="259"/>
      <c r="NZ11" s="259"/>
      <c r="OA11" s="259"/>
      <c r="OB11" s="259"/>
      <c r="OC11" s="259"/>
      <c r="OD11" s="259"/>
      <c r="OE11" s="259"/>
      <c r="OF11" s="259"/>
      <c r="OG11" s="259"/>
      <c r="OH11" s="259"/>
      <c r="OI11" s="259"/>
      <c r="OJ11" s="259"/>
      <c r="OK11" s="259"/>
      <c r="OL11" s="259"/>
      <c r="OM11" s="259"/>
      <c r="ON11" s="259"/>
      <c r="OO11" s="259"/>
      <c r="OP11" s="259"/>
      <c r="OQ11" s="259"/>
      <c r="OR11" s="259"/>
      <c r="OS11" s="259"/>
      <c r="OT11" s="259"/>
      <c r="OU11" s="259"/>
      <c r="OV11" s="259"/>
      <c r="OW11" s="259"/>
      <c r="OX11" s="259"/>
      <c r="OY11" s="259"/>
      <c r="OZ11" s="259"/>
      <c r="PA11" s="259"/>
      <c r="PB11" s="259"/>
      <c r="PC11" s="259"/>
      <c r="PD11" s="259"/>
      <c r="PE11" s="259"/>
      <c r="PF11" s="259"/>
      <c r="PG11" s="259"/>
      <c r="PH11" s="259"/>
      <c r="PI11" s="259"/>
      <c r="PJ11" s="259"/>
      <c r="PK11" s="259"/>
      <c r="PL11" s="259"/>
      <c r="PM11" s="259"/>
      <c r="PN11" s="259"/>
      <c r="PO11" s="259"/>
      <c r="PP11" s="259"/>
      <c r="PQ11" s="259"/>
      <c r="PR11" s="259"/>
      <c r="PS11" s="259"/>
      <c r="PT11" s="259"/>
      <c r="PU11" s="259"/>
      <c r="PV11" s="259"/>
      <c r="PW11" s="259"/>
      <c r="PX11" s="259"/>
      <c r="PY11" s="259"/>
      <c r="PZ11" s="259"/>
      <c r="QA11" s="259"/>
      <c r="QB11" s="259"/>
      <c r="QC11" s="259"/>
      <c r="QD11" s="259"/>
      <c r="QE11" s="259"/>
      <c r="QF11" s="259"/>
      <c r="QG11" s="259"/>
      <c r="QH11" s="259"/>
      <c r="QI11" s="259"/>
      <c r="QJ11" s="259"/>
      <c r="QK11" s="259"/>
      <c r="QL11" s="259"/>
      <c r="QM11" s="259"/>
      <c r="QN11" s="259"/>
      <c r="QO11" s="259"/>
      <c r="QP11" s="259"/>
      <c r="QQ11" s="259"/>
      <c r="QR11" s="259"/>
      <c r="QS11" s="259"/>
      <c r="QT11" s="259"/>
      <c r="QU11" s="259"/>
      <c r="QV11" s="259"/>
      <c r="QW11" s="259"/>
      <c r="QX11" s="259"/>
      <c r="QY11" s="259"/>
      <c r="QZ11" s="259"/>
      <c r="RA11" s="259"/>
      <c r="RB11" s="259"/>
      <c r="RC11" s="259"/>
      <c r="RD11" s="259"/>
      <c r="RE11" s="259"/>
      <c r="RF11" s="259"/>
      <c r="RG11" s="259"/>
      <c r="RH11" s="259"/>
      <c r="RI11" s="259"/>
      <c r="RJ11" s="259"/>
      <c r="RK11" s="259"/>
      <c r="RL11" s="259"/>
      <c r="RM11" s="259"/>
      <c r="RN11" s="259"/>
      <c r="RO11" s="259"/>
      <c r="RP11" s="259"/>
      <c r="RQ11" s="259"/>
      <c r="RR11" s="259"/>
      <c r="RS11" s="259"/>
      <c r="RT11" s="259"/>
      <c r="RU11" s="259"/>
      <c r="RV11" s="259"/>
      <c r="RW11" s="259"/>
      <c r="RX11" s="259"/>
      <c r="RY11" s="259"/>
      <c r="RZ11" s="259"/>
      <c r="SA11" s="259"/>
      <c r="SB11" s="259"/>
      <c r="SC11" s="259"/>
      <c r="SD11" s="259"/>
      <c r="SE11" s="259"/>
      <c r="SF11" s="259"/>
    </row>
    <row r="12" spans="1:500" x14ac:dyDescent="0.25">
      <c r="A12" s="266" t="s">
        <v>14</v>
      </c>
      <c r="B12" s="258">
        <v>3.9E-2</v>
      </c>
      <c r="C12" s="258">
        <v>0.02</v>
      </c>
      <c r="D12" s="258">
        <v>1.9E-2</v>
      </c>
      <c r="E12" s="258">
        <v>7.0000000000000001E-3</v>
      </c>
      <c r="F12" s="258">
        <v>-6.0000000000000001E-3</v>
      </c>
      <c r="G12" s="258">
        <v>-1.4999999999999999E-2</v>
      </c>
      <c r="H12" s="258">
        <v>-2.1999999999999999E-2</v>
      </c>
      <c r="I12" s="258">
        <v>7.0000000000000001E-3</v>
      </c>
      <c r="J12" s="258">
        <v>-3.5000000000000003E-2</v>
      </c>
      <c r="K12" s="258">
        <v>-1.7999999999999999E-2</v>
      </c>
      <c r="L12" s="258">
        <v>-1.7999999999999999E-2</v>
      </c>
      <c r="M12" s="258">
        <v>-4.1000000000000002E-2</v>
      </c>
      <c r="N12" s="258">
        <v>-2.7E-2</v>
      </c>
      <c r="O12" s="258">
        <v>-0.01</v>
      </c>
      <c r="P12" s="258">
        <v>-1.2999999999999999E-2</v>
      </c>
      <c r="Q12" s="258">
        <v>-1.7000000000000001E-2</v>
      </c>
      <c r="R12" s="258">
        <v>-7.0000000000000001E-3</v>
      </c>
      <c r="S12" s="258">
        <v>-4.0000000000000001E-3</v>
      </c>
      <c r="T12" s="258">
        <v>-7.0000000000000001E-3</v>
      </c>
      <c r="U12" s="258">
        <v>-1.2E-2</v>
      </c>
      <c r="V12" s="258">
        <v>0</v>
      </c>
      <c r="W12" s="258">
        <v>-1.0999999999999999E-2</v>
      </c>
      <c r="X12" s="258">
        <v>-1.0999999999999999E-2</v>
      </c>
      <c r="Y12" s="258">
        <v>5.0000000000000001E-3</v>
      </c>
      <c r="Z12" s="258">
        <v>-5.0000000000000001E-3</v>
      </c>
      <c r="AA12" s="258">
        <v>-4.0000000000000001E-3</v>
      </c>
      <c r="AB12" s="258">
        <v>-1E-3</v>
      </c>
      <c r="AC12" s="258">
        <v>0</v>
      </c>
      <c r="AD12" s="258">
        <v>-5.0000000000000001E-3</v>
      </c>
      <c r="AE12" s="258">
        <v>-6.0000000000000001E-3</v>
      </c>
      <c r="AF12" s="258">
        <v>-6.0000000000000001E-3</v>
      </c>
      <c r="AG12" s="258">
        <v>-6.0000000000000001E-3</v>
      </c>
      <c r="AH12" s="258">
        <v>-6.0000000000000001E-3</v>
      </c>
      <c r="AI12" s="258">
        <v>-6.0000000000000001E-3</v>
      </c>
      <c r="AJ12" s="258">
        <v>-6.0000000000000001E-3</v>
      </c>
      <c r="AK12" s="258">
        <v>-6.0000000000000001E-3</v>
      </c>
      <c r="AL12" s="258">
        <v>-6.0000000000000001E-3</v>
      </c>
      <c r="AM12" s="258">
        <v>-6.0000000000000001E-3</v>
      </c>
      <c r="AN12" s="258">
        <v>-6.0000000000000001E-3</v>
      </c>
      <c r="AO12" s="258">
        <v>-5.0000000000000001E-3</v>
      </c>
      <c r="AP12" s="258">
        <v>-5.0000000000000001E-3</v>
      </c>
      <c r="AQ12" s="258">
        <v>-6.0000000000000001E-3</v>
      </c>
      <c r="AR12" s="258">
        <v>-6.0000000000000001E-3</v>
      </c>
      <c r="AS12" s="258">
        <v>-6.0000000000000001E-3</v>
      </c>
      <c r="AT12" s="258">
        <v>-6.0000000000000001E-3</v>
      </c>
      <c r="AU12" s="258">
        <v>-6.0000000000000001E-3</v>
      </c>
      <c r="AV12" s="258">
        <v>-6.0000000000000001E-3</v>
      </c>
      <c r="AW12" s="258">
        <v>-6.0000000000000001E-3</v>
      </c>
      <c r="AX12" s="258">
        <v>-6.0000000000000001E-3</v>
      </c>
      <c r="AY12" s="258">
        <v>-6.0000000000000001E-3</v>
      </c>
      <c r="AZ12" s="258">
        <v>-6.0000000000000001E-3</v>
      </c>
      <c r="BA12" s="258">
        <v>-5.0000000000000001E-3</v>
      </c>
      <c r="BB12" s="460"/>
      <c r="BC12" s="460"/>
      <c r="BD12" s="460"/>
      <c r="BE12" s="259"/>
      <c r="BF12" s="259"/>
      <c r="BG12" s="259"/>
      <c r="BH12" s="259"/>
      <c r="BI12" s="259"/>
      <c r="BJ12" s="259"/>
      <c r="BK12" s="259"/>
      <c r="BL12" s="259"/>
      <c r="BM12" s="259"/>
      <c r="BN12" s="259"/>
      <c r="BO12" s="259"/>
      <c r="BP12" s="259"/>
      <c r="BQ12" s="259"/>
      <c r="BR12" s="259"/>
      <c r="BS12" s="259"/>
      <c r="BT12" s="259"/>
      <c r="BU12" s="259"/>
      <c r="BV12" s="259"/>
      <c r="BW12" s="259"/>
      <c r="BX12" s="259"/>
      <c r="BY12" s="259"/>
      <c r="BZ12" s="259"/>
      <c r="CA12" s="259"/>
      <c r="CB12" s="259"/>
      <c r="CC12" s="259"/>
      <c r="CD12" s="259"/>
      <c r="CE12" s="259"/>
      <c r="CF12" s="259"/>
      <c r="CG12" s="259"/>
      <c r="CH12" s="259"/>
      <c r="CI12" s="259"/>
      <c r="CJ12" s="259"/>
      <c r="CK12" s="259"/>
      <c r="CL12" s="259"/>
      <c r="CM12" s="259"/>
      <c r="CN12" s="259"/>
      <c r="CO12" s="259"/>
      <c r="CP12" s="259"/>
      <c r="CQ12" s="259"/>
      <c r="CR12" s="259"/>
      <c r="CS12" s="259"/>
      <c r="CT12" s="259"/>
      <c r="CU12" s="259"/>
      <c r="CV12" s="259"/>
      <c r="CW12" s="259"/>
      <c r="CX12" s="259"/>
      <c r="CY12" s="259"/>
      <c r="CZ12" s="259"/>
      <c r="DA12" s="259"/>
      <c r="DB12" s="259"/>
      <c r="DC12" s="259"/>
      <c r="DD12" s="259"/>
      <c r="DE12" s="259"/>
      <c r="DF12" s="259"/>
      <c r="DG12" s="259"/>
      <c r="DH12" s="259"/>
      <c r="DI12" s="259"/>
      <c r="DJ12" s="259"/>
      <c r="DK12" s="259"/>
      <c r="DL12" s="259"/>
      <c r="DM12" s="259"/>
      <c r="DN12" s="259"/>
      <c r="DO12" s="259"/>
      <c r="DP12" s="259"/>
      <c r="DQ12" s="259"/>
      <c r="DR12" s="259"/>
      <c r="DS12" s="259"/>
      <c r="DT12" s="259"/>
      <c r="DU12" s="259"/>
      <c r="DV12" s="259"/>
      <c r="DW12" s="259"/>
      <c r="DX12" s="259"/>
      <c r="DY12" s="259"/>
      <c r="DZ12" s="259"/>
      <c r="EA12" s="259"/>
      <c r="EB12" s="259"/>
      <c r="EC12" s="259"/>
      <c r="ED12" s="259"/>
      <c r="EE12" s="259"/>
      <c r="EF12" s="259"/>
      <c r="EG12" s="259"/>
      <c r="EH12" s="259"/>
      <c r="EI12" s="259"/>
      <c r="EJ12" s="259"/>
      <c r="EK12" s="259"/>
      <c r="EL12" s="259"/>
      <c r="EM12" s="259"/>
      <c r="EN12" s="259"/>
      <c r="EO12" s="259"/>
      <c r="EP12" s="259"/>
      <c r="EQ12" s="259"/>
      <c r="ER12" s="259"/>
      <c r="ES12" s="259"/>
      <c r="ET12" s="259"/>
      <c r="EU12" s="259"/>
      <c r="EV12" s="259"/>
      <c r="EW12" s="259"/>
      <c r="EX12" s="259"/>
      <c r="EY12" s="259"/>
      <c r="EZ12" s="259"/>
      <c r="FA12" s="259"/>
      <c r="FB12" s="259"/>
      <c r="FC12" s="259"/>
      <c r="FD12" s="259"/>
      <c r="FE12" s="259"/>
      <c r="FF12" s="259"/>
      <c r="FG12" s="259"/>
      <c r="FH12" s="259"/>
      <c r="FI12" s="259"/>
      <c r="FJ12" s="259"/>
      <c r="FK12" s="259"/>
      <c r="FL12" s="259"/>
      <c r="FM12" s="259"/>
      <c r="FN12" s="259"/>
      <c r="FO12" s="259"/>
      <c r="FP12" s="259"/>
      <c r="FQ12" s="259"/>
      <c r="FR12" s="259"/>
      <c r="FS12" s="259"/>
      <c r="FT12" s="259"/>
      <c r="FU12" s="259"/>
      <c r="FV12" s="259"/>
      <c r="FW12" s="259"/>
      <c r="FX12" s="259"/>
      <c r="FY12" s="259"/>
      <c r="FZ12" s="259"/>
      <c r="GA12" s="259"/>
      <c r="GB12" s="259"/>
      <c r="GC12" s="259"/>
      <c r="GD12" s="259"/>
      <c r="GE12" s="259"/>
      <c r="GF12" s="259"/>
      <c r="GG12" s="259"/>
      <c r="GH12" s="259"/>
      <c r="GI12" s="259"/>
      <c r="GJ12" s="259"/>
      <c r="GK12" s="259"/>
      <c r="GL12" s="259"/>
      <c r="GM12" s="259"/>
      <c r="GN12" s="259"/>
      <c r="GO12" s="259"/>
      <c r="GP12" s="259"/>
      <c r="GQ12" s="259"/>
      <c r="GR12" s="259"/>
      <c r="GS12" s="259"/>
      <c r="GT12" s="259"/>
      <c r="GU12" s="259"/>
      <c r="GV12" s="259"/>
      <c r="GW12" s="259"/>
      <c r="GX12" s="259"/>
      <c r="GY12" s="259"/>
      <c r="GZ12" s="259"/>
      <c r="HA12" s="259"/>
      <c r="HB12" s="259"/>
      <c r="HC12" s="259"/>
      <c r="HD12" s="259"/>
      <c r="HE12" s="259"/>
      <c r="HF12" s="259"/>
      <c r="HG12" s="259"/>
      <c r="HH12" s="259"/>
      <c r="HI12" s="259"/>
      <c r="HJ12" s="259"/>
      <c r="HK12" s="259"/>
      <c r="HL12" s="259"/>
      <c r="HM12" s="259"/>
      <c r="HN12" s="259"/>
      <c r="HO12" s="259"/>
      <c r="HP12" s="259"/>
      <c r="HQ12" s="259"/>
      <c r="HR12" s="259"/>
      <c r="HS12" s="259"/>
      <c r="HT12" s="259"/>
      <c r="HU12" s="259"/>
      <c r="HV12" s="259"/>
      <c r="HW12" s="259"/>
      <c r="HX12" s="259"/>
      <c r="HY12" s="259"/>
      <c r="HZ12" s="259"/>
      <c r="IA12" s="259"/>
      <c r="IB12" s="259"/>
      <c r="IC12" s="259"/>
      <c r="ID12" s="259"/>
      <c r="IE12" s="259"/>
      <c r="IF12" s="259"/>
      <c r="IG12" s="259"/>
      <c r="IH12" s="259"/>
      <c r="II12" s="259"/>
      <c r="IJ12" s="259"/>
      <c r="IK12" s="259"/>
      <c r="IL12" s="259"/>
      <c r="IM12" s="259"/>
      <c r="IN12" s="259"/>
      <c r="IO12" s="259"/>
      <c r="IP12" s="259"/>
      <c r="IQ12" s="259"/>
      <c r="IR12" s="259"/>
      <c r="IS12" s="259"/>
      <c r="IT12" s="259"/>
      <c r="IU12" s="259"/>
      <c r="IV12" s="259"/>
      <c r="IW12" s="259"/>
      <c r="IX12" s="259"/>
      <c r="IY12" s="259"/>
      <c r="IZ12" s="259"/>
      <c r="JA12" s="259"/>
      <c r="JB12" s="259"/>
      <c r="JC12" s="259"/>
      <c r="JD12" s="259"/>
      <c r="JE12" s="259"/>
      <c r="JF12" s="259"/>
      <c r="JG12" s="259"/>
      <c r="JH12" s="259"/>
      <c r="JI12" s="259"/>
      <c r="JJ12" s="259"/>
      <c r="JK12" s="259"/>
      <c r="JL12" s="259"/>
      <c r="JM12" s="259"/>
      <c r="JN12" s="259"/>
      <c r="JO12" s="259"/>
      <c r="JP12" s="259"/>
      <c r="JQ12" s="259"/>
      <c r="JR12" s="259"/>
      <c r="JS12" s="259"/>
      <c r="JT12" s="259"/>
      <c r="JU12" s="259"/>
      <c r="JV12" s="259"/>
      <c r="JW12" s="259"/>
      <c r="JX12" s="259"/>
      <c r="JY12" s="259"/>
      <c r="JZ12" s="259"/>
      <c r="KA12" s="259"/>
      <c r="KB12" s="259"/>
      <c r="KC12" s="259"/>
      <c r="KD12" s="259"/>
      <c r="KE12" s="259"/>
      <c r="KF12" s="259"/>
      <c r="KG12" s="259"/>
      <c r="KH12" s="259"/>
      <c r="KI12" s="259"/>
      <c r="KJ12" s="259"/>
      <c r="KK12" s="259"/>
      <c r="KL12" s="259"/>
      <c r="KM12" s="259"/>
      <c r="KN12" s="259"/>
      <c r="KO12" s="259"/>
      <c r="KP12" s="259"/>
      <c r="KQ12" s="259"/>
      <c r="KR12" s="259"/>
      <c r="KS12" s="259"/>
      <c r="KT12" s="259"/>
      <c r="KU12" s="259"/>
      <c r="KV12" s="259"/>
      <c r="KW12" s="259"/>
      <c r="KX12" s="259"/>
      <c r="KY12" s="259"/>
      <c r="KZ12" s="259"/>
      <c r="LA12" s="259"/>
      <c r="LB12" s="259"/>
      <c r="LC12" s="259"/>
      <c r="LD12" s="259"/>
      <c r="LE12" s="259"/>
      <c r="LF12" s="259"/>
      <c r="LG12" s="259"/>
      <c r="LH12" s="259"/>
      <c r="LI12" s="259"/>
      <c r="LJ12" s="259"/>
      <c r="LK12" s="259"/>
      <c r="LL12" s="259"/>
      <c r="LM12" s="259"/>
      <c r="LN12" s="259"/>
      <c r="LO12" s="259"/>
      <c r="LP12" s="259"/>
      <c r="LQ12" s="259"/>
      <c r="LR12" s="259"/>
      <c r="LS12" s="259"/>
      <c r="LT12" s="259"/>
      <c r="LU12" s="259"/>
      <c r="LV12" s="259"/>
      <c r="LW12" s="259"/>
      <c r="LX12" s="259"/>
      <c r="LY12" s="259"/>
      <c r="LZ12" s="259"/>
      <c r="MA12" s="259"/>
      <c r="MB12" s="259"/>
      <c r="MC12" s="259"/>
      <c r="MD12" s="259"/>
      <c r="ME12" s="259"/>
      <c r="MF12" s="259"/>
      <c r="MG12" s="259"/>
      <c r="MH12" s="259"/>
      <c r="MI12" s="259"/>
      <c r="MJ12" s="259"/>
      <c r="MK12" s="259"/>
      <c r="ML12" s="259"/>
      <c r="MM12" s="259"/>
      <c r="MN12" s="259"/>
      <c r="MO12" s="259"/>
      <c r="MP12" s="259"/>
      <c r="MQ12" s="259"/>
      <c r="MR12" s="259"/>
      <c r="MS12" s="259"/>
      <c r="MT12" s="259"/>
      <c r="MU12" s="259"/>
      <c r="MV12" s="259"/>
      <c r="MW12" s="259"/>
      <c r="MX12" s="259"/>
      <c r="MY12" s="259"/>
      <c r="MZ12" s="259"/>
      <c r="NA12" s="259"/>
      <c r="NB12" s="259"/>
      <c r="NC12" s="259"/>
      <c r="ND12" s="259"/>
      <c r="NE12" s="259"/>
      <c r="NF12" s="259"/>
      <c r="NG12" s="259"/>
      <c r="NH12" s="259"/>
      <c r="NI12" s="259"/>
      <c r="NJ12" s="259"/>
      <c r="NK12" s="259"/>
      <c r="NL12" s="259"/>
      <c r="NM12" s="259"/>
      <c r="NN12" s="259"/>
      <c r="NO12" s="259"/>
      <c r="NP12" s="259"/>
      <c r="NQ12" s="259"/>
      <c r="NR12" s="259"/>
      <c r="NS12" s="259"/>
      <c r="NT12" s="259"/>
      <c r="NU12" s="259"/>
      <c r="NV12" s="259"/>
      <c r="NW12" s="259"/>
      <c r="NX12" s="259"/>
      <c r="NY12" s="259"/>
      <c r="NZ12" s="259"/>
      <c r="OA12" s="259"/>
      <c r="OB12" s="259"/>
      <c r="OC12" s="259"/>
      <c r="OD12" s="259"/>
      <c r="OE12" s="259"/>
      <c r="OF12" s="259"/>
      <c r="OG12" s="259"/>
      <c r="OH12" s="259"/>
      <c r="OI12" s="259"/>
      <c r="OJ12" s="259"/>
      <c r="OK12" s="259"/>
      <c r="OL12" s="259"/>
      <c r="OM12" s="259"/>
      <c r="ON12" s="259"/>
      <c r="OO12" s="259"/>
      <c r="OP12" s="259"/>
      <c r="OQ12" s="259"/>
      <c r="OR12" s="259"/>
      <c r="OS12" s="259"/>
      <c r="OT12" s="259"/>
      <c r="OU12" s="259"/>
      <c r="OV12" s="259"/>
      <c r="OW12" s="259"/>
      <c r="OX12" s="259"/>
      <c r="OY12" s="259"/>
      <c r="OZ12" s="259"/>
      <c r="PA12" s="259"/>
      <c r="PB12" s="259"/>
      <c r="PC12" s="259"/>
      <c r="PD12" s="259"/>
      <c r="PE12" s="259"/>
      <c r="PF12" s="259"/>
      <c r="PG12" s="259"/>
      <c r="PH12" s="259"/>
      <c r="PI12" s="259"/>
      <c r="PJ12" s="259"/>
      <c r="PK12" s="259"/>
      <c r="PL12" s="259"/>
      <c r="PM12" s="259"/>
      <c r="PN12" s="259"/>
      <c r="PO12" s="259"/>
      <c r="PP12" s="259"/>
      <c r="PQ12" s="259"/>
      <c r="PR12" s="259"/>
      <c r="PS12" s="259"/>
      <c r="PT12" s="259"/>
      <c r="PU12" s="259"/>
      <c r="PV12" s="259"/>
      <c r="PW12" s="259"/>
      <c r="PX12" s="259"/>
      <c r="PY12" s="259"/>
      <c r="PZ12" s="259"/>
      <c r="QA12" s="259"/>
      <c r="QB12" s="259"/>
      <c r="QC12" s="259"/>
      <c r="QD12" s="259"/>
      <c r="QE12" s="259"/>
      <c r="QF12" s="259"/>
      <c r="QG12" s="259"/>
      <c r="QH12" s="259"/>
      <c r="QI12" s="259"/>
      <c r="QJ12" s="259"/>
      <c r="QK12" s="259"/>
      <c r="QL12" s="259"/>
      <c r="QM12" s="259"/>
      <c r="QN12" s="259"/>
      <c r="QO12" s="259"/>
      <c r="QP12" s="259"/>
      <c r="QQ12" s="259"/>
      <c r="QR12" s="259"/>
      <c r="QS12" s="259"/>
      <c r="QT12" s="259"/>
      <c r="QU12" s="259"/>
      <c r="QV12" s="259"/>
      <c r="QW12" s="259"/>
      <c r="QX12" s="259"/>
      <c r="QY12" s="259"/>
      <c r="QZ12" s="259"/>
      <c r="RA12" s="259"/>
      <c r="RB12" s="259"/>
      <c r="RC12" s="259"/>
      <c r="RD12" s="259"/>
      <c r="RE12" s="259"/>
      <c r="RF12" s="259"/>
      <c r="RG12" s="259"/>
      <c r="RH12" s="259"/>
      <c r="RI12" s="259"/>
      <c r="RJ12" s="259"/>
      <c r="RK12" s="259"/>
      <c r="RL12" s="259"/>
      <c r="RM12" s="259"/>
      <c r="RN12" s="259"/>
      <c r="RO12" s="259"/>
      <c r="RP12" s="259"/>
      <c r="RQ12" s="259"/>
      <c r="RR12" s="259"/>
      <c r="RS12" s="259"/>
      <c r="RT12" s="259"/>
      <c r="RU12" s="259"/>
      <c r="RV12" s="259"/>
      <c r="RW12" s="259"/>
      <c r="RX12" s="259"/>
      <c r="RY12" s="259"/>
      <c r="RZ12" s="259"/>
      <c r="SA12" s="259"/>
      <c r="SB12" s="259"/>
      <c r="SC12" s="259"/>
      <c r="SD12" s="259"/>
      <c r="SE12" s="259"/>
      <c r="SF12" s="259"/>
    </row>
    <row r="13" spans="1:500" x14ac:dyDescent="0.25">
      <c r="A13" s="266" t="s">
        <v>15</v>
      </c>
      <c r="B13" s="258">
        <v>1E-3</v>
      </c>
      <c r="C13" s="258">
        <v>-9.5000000000000001E-2</v>
      </c>
      <c r="D13" s="258">
        <v>-0.115</v>
      </c>
      <c r="E13" s="258">
        <v>5.0000000000000001E-3</v>
      </c>
      <c r="F13" s="258">
        <v>7.0000000000000001E-3</v>
      </c>
      <c r="G13" s="258">
        <v>0.11700000000000001</v>
      </c>
      <c r="H13" s="258">
        <v>-0.13600000000000001</v>
      </c>
      <c r="I13" s="258">
        <v>-2.3E-2</v>
      </c>
      <c r="J13" s="258">
        <v>-4.4999999999999998E-2</v>
      </c>
      <c r="K13" s="258">
        <v>-7.0000000000000001E-3</v>
      </c>
      <c r="L13" s="258">
        <v>-1.2E-2</v>
      </c>
      <c r="M13" s="258">
        <v>5.2999999999999999E-2</v>
      </c>
      <c r="N13" s="258">
        <v>-1.2E-2</v>
      </c>
      <c r="O13" s="258">
        <v>2E-3</v>
      </c>
      <c r="P13" s="258">
        <v>4.2999999999999997E-2</v>
      </c>
      <c r="Q13" s="258">
        <v>-0.03</v>
      </c>
      <c r="R13" s="258">
        <v>-4.9000000000000002E-2</v>
      </c>
      <c r="S13" s="258">
        <v>-9.8000000000000004E-2</v>
      </c>
      <c r="T13" s="258">
        <v>4.5999999999999999E-2</v>
      </c>
      <c r="U13" s="258">
        <v>-9.7000000000000003E-2</v>
      </c>
      <c r="V13" s="258">
        <v>3.4000000000000002E-2</v>
      </c>
      <c r="W13" s="258">
        <v>8.9999999999999993E-3</v>
      </c>
      <c r="X13" s="258">
        <v>-5.0999999999999997E-2</v>
      </c>
      <c r="Y13" s="258">
        <v>4.8000000000000001E-2</v>
      </c>
      <c r="Z13" s="258">
        <v>0.03</v>
      </c>
      <c r="AA13" s="258">
        <v>1.4E-2</v>
      </c>
      <c r="AB13" s="258">
        <v>1.7000000000000001E-2</v>
      </c>
      <c r="AC13" s="258">
        <v>6.3E-2</v>
      </c>
      <c r="AD13" s="258">
        <v>-5.2999999999999999E-2</v>
      </c>
      <c r="AE13" s="258">
        <v>4.0000000000000001E-3</v>
      </c>
      <c r="AF13" s="258">
        <v>-7.0000000000000001E-3</v>
      </c>
      <c r="AG13" s="258">
        <v>2.3E-2</v>
      </c>
      <c r="AH13" s="258">
        <v>-5.6000000000000001E-2</v>
      </c>
      <c r="AI13" s="258">
        <v>3.9E-2</v>
      </c>
      <c r="AJ13" s="258">
        <v>-3.5999999999999997E-2</v>
      </c>
      <c r="AK13" s="258">
        <v>0.112</v>
      </c>
      <c r="AL13" s="258">
        <v>2.1999999999999999E-2</v>
      </c>
      <c r="AM13" s="258">
        <v>-5.3999999999999999E-2</v>
      </c>
      <c r="AN13" s="258">
        <v>7.3999999999999996E-2</v>
      </c>
      <c r="AO13" s="258">
        <v>-5.3999999999999999E-2</v>
      </c>
      <c r="AP13" s="258">
        <v>0.03</v>
      </c>
      <c r="AQ13" s="258">
        <v>3.1E-2</v>
      </c>
      <c r="AR13" s="258">
        <v>-5.0000000000000001E-3</v>
      </c>
      <c r="AS13" s="258">
        <v>5.0000000000000001E-3</v>
      </c>
      <c r="AT13" s="258">
        <v>-7.2999999999999995E-2</v>
      </c>
      <c r="AU13" s="258">
        <v>2.1000000000000001E-2</v>
      </c>
      <c r="AV13" s="258">
        <v>-0.05</v>
      </c>
      <c r="AW13" s="258">
        <v>9.0999999999999998E-2</v>
      </c>
      <c r="AX13" s="258">
        <v>0.01</v>
      </c>
      <c r="AY13" s="258">
        <v>-6.0999999999999999E-2</v>
      </c>
      <c r="AZ13" s="258">
        <v>6.6000000000000003E-2</v>
      </c>
      <c r="BA13" s="258">
        <v>-6.3E-2</v>
      </c>
      <c r="BB13" s="460"/>
      <c r="BC13" s="460"/>
      <c r="BD13" s="460"/>
      <c r="BE13" s="259"/>
      <c r="BF13" s="259"/>
      <c r="BG13" s="259"/>
      <c r="BH13" s="259"/>
      <c r="BI13" s="259"/>
      <c r="BJ13" s="259"/>
      <c r="BK13" s="259"/>
      <c r="BL13" s="259"/>
      <c r="BM13" s="259"/>
      <c r="BN13" s="259"/>
      <c r="BO13" s="259"/>
      <c r="BP13" s="259"/>
      <c r="BQ13" s="259"/>
      <c r="BR13" s="259"/>
      <c r="BS13" s="259"/>
      <c r="BT13" s="259"/>
      <c r="BU13" s="259"/>
      <c r="BV13" s="259"/>
      <c r="BW13" s="259"/>
      <c r="BX13" s="259"/>
      <c r="BY13" s="259"/>
      <c r="BZ13" s="259"/>
      <c r="CA13" s="259"/>
      <c r="CB13" s="259"/>
      <c r="CC13" s="259"/>
      <c r="CD13" s="259"/>
      <c r="CE13" s="259"/>
      <c r="CF13" s="259"/>
      <c r="CG13" s="259"/>
      <c r="CH13" s="259"/>
      <c r="CI13" s="259"/>
      <c r="CJ13" s="259"/>
      <c r="CK13" s="259"/>
      <c r="CL13" s="259"/>
      <c r="CM13" s="259"/>
      <c r="CN13" s="259"/>
      <c r="CO13" s="259"/>
      <c r="CP13" s="259"/>
      <c r="CQ13" s="259"/>
      <c r="CR13" s="259"/>
      <c r="CS13" s="259"/>
      <c r="CT13" s="259"/>
      <c r="CU13" s="259"/>
      <c r="CV13" s="259"/>
      <c r="CW13" s="259"/>
      <c r="CX13" s="259"/>
      <c r="CY13" s="259"/>
      <c r="CZ13" s="259"/>
      <c r="DA13" s="259"/>
      <c r="DB13" s="259"/>
      <c r="DC13" s="259"/>
      <c r="DD13" s="259"/>
      <c r="DE13" s="259"/>
      <c r="DF13" s="259"/>
      <c r="DG13" s="259"/>
      <c r="DH13" s="259"/>
      <c r="DI13" s="259"/>
      <c r="DJ13" s="259"/>
      <c r="DK13" s="259"/>
      <c r="DL13" s="259"/>
      <c r="DM13" s="259"/>
      <c r="DN13" s="259"/>
      <c r="DO13" s="259"/>
      <c r="DP13" s="259"/>
      <c r="DQ13" s="259"/>
      <c r="DR13" s="259"/>
      <c r="DS13" s="259"/>
      <c r="DT13" s="259"/>
      <c r="DU13" s="259"/>
      <c r="DV13" s="259"/>
      <c r="DW13" s="259"/>
      <c r="DX13" s="259"/>
      <c r="DY13" s="259"/>
      <c r="DZ13" s="259"/>
      <c r="EA13" s="259"/>
      <c r="EB13" s="259"/>
      <c r="EC13" s="259"/>
      <c r="ED13" s="259"/>
      <c r="EE13" s="259"/>
      <c r="EF13" s="259"/>
      <c r="EG13" s="259"/>
      <c r="EH13" s="259"/>
      <c r="EI13" s="259"/>
      <c r="EJ13" s="259"/>
      <c r="EK13" s="259"/>
      <c r="EL13" s="259"/>
      <c r="EM13" s="259"/>
      <c r="EN13" s="259"/>
      <c r="EO13" s="259"/>
      <c r="EP13" s="259"/>
      <c r="EQ13" s="259"/>
      <c r="ER13" s="259"/>
      <c r="ES13" s="259"/>
      <c r="ET13" s="259"/>
      <c r="EU13" s="259"/>
      <c r="EV13" s="259"/>
      <c r="EW13" s="259"/>
      <c r="EX13" s="259"/>
      <c r="EY13" s="259"/>
      <c r="EZ13" s="259"/>
      <c r="FA13" s="259"/>
      <c r="FB13" s="259"/>
      <c r="FC13" s="259"/>
      <c r="FD13" s="259"/>
      <c r="FE13" s="259"/>
      <c r="FF13" s="259"/>
      <c r="FG13" s="259"/>
      <c r="FH13" s="259"/>
      <c r="FI13" s="259"/>
      <c r="FJ13" s="259"/>
      <c r="FK13" s="259"/>
      <c r="FL13" s="259"/>
      <c r="FM13" s="259"/>
      <c r="FN13" s="259"/>
      <c r="FO13" s="259"/>
      <c r="FP13" s="259"/>
      <c r="FQ13" s="259"/>
      <c r="FR13" s="259"/>
      <c r="FS13" s="259"/>
      <c r="FT13" s="259"/>
      <c r="FU13" s="259"/>
      <c r="FV13" s="259"/>
      <c r="FW13" s="259"/>
      <c r="FX13" s="259"/>
      <c r="FY13" s="259"/>
      <c r="FZ13" s="259"/>
      <c r="GA13" s="259"/>
      <c r="GB13" s="259"/>
      <c r="GC13" s="259"/>
      <c r="GD13" s="259"/>
      <c r="GE13" s="259"/>
      <c r="GF13" s="259"/>
      <c r="GG13" s="259"/>
      <c r="GH13" s="259"/>
      <c r="GI13" s="259"/>
      <c r="GJ13" s="259"/>
      <c r="GK13" s="259"/>
      <c r="GL13" s="259"/>
      <c r="GM13" s="259"/>
      <c r="GN13" s="259"/>
      <c r="GO13" s="259"/>
      <c r="GP13" s="259"/>
      <c r="GQ13" s="259"/>
      <c r="GR13" s="259"/>
      <c r="GS13" s="259"/>
      <c r="GT13" s="259"/>
      <c r="GU13" s="259"/>
      <c r="GV13" s="259"/>
      <c r="GW13" s="259"/>
      <c r="GX13" s="259"/>
      <c r="GY13" s="259"/>
      <c r="GZ13" s="259"/>
      <c r="HA13" s="259"/>
      <c r="HB13" s="259"/>
      <c r="HC13" s="259"/>
      <c r="HD13" s="259"/>
      <c r="HE13" s="259"/>
      <c r="HF13" s="259"/>
      <c r="HG13" s="259"/>
      <c r="HH13" s="259"/>
      <c r="HI13" s="259"/>
      <c r="HJ13" s="259"/>
      <c r="HK13" s="259"/>
      <c r="HL13" s="259"/>
      <c r="HM13" s="259"/>
      <c r="HN13" s="259"/>
      <c r="HO13" s="259"/>
      <c r="HP13" s="259"/>
      <c r="HQ13" s="259"/>
      <c r="HR13" s="259"/>
      <c r="HS13" s="259"/>
      <c r="HT13" s="259"/>
      <c r="HU13" s="259"/>
      <c r="HV13" s="259"/>
      <c r="HW13" s="259"/>
      <c r="HX13" s="259"/>
      <c r="HY13" s="259"/>
      <c r="HZ13" s="259"/>
      <c r="IA13" s="259"/>
      <c r="IB13" s="259"/>
      <c r="IC13" s="259"/>
      <c r="ID13" s="259"/>
      <c r="IE13" s="259"/>
      <c r="IF13" s="259"/>
      <c r="IG13" s="259"/>
      <c r="IH13" s="259"/>
      <c r="II13" s="259"/>
      <c r="IJ13" s="259"/>
      <c r="IK13" s="259"/>
      <c r="IL13" s="259"/>
      <c r="IM13" s="259"/>
      <c r="IN13" s="259"/>
      <c r="IO13" s="259"/>
      <c r="IP13" s="259"/>
      <c r="IQ13" s="259"/>
      <c r="IR13" s="259"/>
      <c r="IS13" s="259"/>
      <c r="IT13" s="259"/>
      <c r="IU13" s="259"/>
      <c r="IV13" s="259"/>
      <c r="IW13" s="259"/>
      <c r="IX13" s="259"/>
      <c r="IY13" s="259"/>
      <c r="IZ13" s="259"/>
      <c r="JA13" s="259"/>
      <c r="JB13" s="259"/>
      <c r="JC13" s="259"/>
      <c r="JD13" s="259"/>
      <c r="JE13" s="259"/>
      <c r="JF13" s="259"/>
      <c r="JG13" s="259"/>
      <c r="JH13" s="259"/>
      <c r="JI13" s="259"/>
      <c r="JJ13" s="259"/>
      <c r="JK13" s="259"/>
      <c r="JL13" s="259"/>
      <c r="JM13" s="259"/>
      <c r="JN13" s="259"/>
      <c r="JO13" s="259"/>
      <c r="JP13" s="259"/>
      <c r="JQ13" s="259"/>
      <c r="JR13" s="259"/>
      <c r="JS13" s="259"/>
      <c r="JT13" s="259"/>
      <c r="JU13" s="259"/>
      <c r="JV13" s="259"/>
      <c r="JW13" s="259"/>
      <c r="JX13" s="259"/>
      <c r="JY13" s="259"/>
      <c r="JZ13" s="259"/>
      <c r="KA13" s="259"/>
      <c r="KB13" s="259"/>
      <c r="KC13" s="259"/>
      <c r="KD13" s="259"/>
      <c r="KE13" s="259"/>
      <c r="KF13" s="259"/>
      <c r="KG13" s="259"/>
      <c r="KH13" s="259"/>
      <c r="KI13" s="259"/>
      <c r="KJ13" s="259"/>
      <c r="KK13" s="259"/>
      <c r="KL13" s="259"/>
      <c r="KM13" s="259"/>
      <c r="KN13" s="259"/>
      <c r="KO13" s="259"/>
      <c r="KP13" s="259"/>
      <c r="KQ13" s="259"/>
      <c r="KR13" s="259"/>
      <c r="KS13" s="259"/>
      <c r="KT13" s="259"/>
      <c r="KU13" s="259"/>
      <c r="KV13" s="259"/>
      <c r="KW13" s="259"/>
      <c r="KX13" s="259"/>
      <c r="KY13" s="259"/>
      <c r="KZ13" s="259"/>
      <c r="LA13" s="259"/>
      <c r="LB13" s="259"/>
      <c r="LC13" s="259"/>
      <c r="LD13" s="259"/>
      <c r="LE13" s="259"/>
      <c r="LF13" s="259"/>
      <c r="LG13" s="259"/>
      <c r="LH13" s="259"/>
      <c r="LI13" s="259"/>
      <c r="LJ13" s="259"/>
      <c r="LK13" s="259"/>
      <c r="LL13" s="259"/>
      <c r="LM13" s="259"/>
      <c r="LN13" s="259"/>
      <c r="LO13" s="259"/>
      <c r="LP13" s="259"/>
      <c r="LQ13" s="259"/>
      <c r="LR13" s="259"/>
      <c r="LS13" s="259"/>
      <c r="LT13" s="259"/>
      <c r="LU13" s="259"/>
      <c r="LV13" s="259"/>
      <c r="LW13" s="259"/>
      <c r="LX13" s="259"/>
      <c r="LY13" s="259"/>
      <c r="LZ13" s="259"/>
      <c r="MA13" s="259"/>
      <c r="MB13" s="259"/>
      <c r="MC13" s="259"/>
      <c r="MD13" s="259"/>
      <c r="ME13" s="259"/>
      <c r="MF13" s="259"/>
      <c r="MG13" s="259"/>
      <c r="MH13" s="259"/>
      <c r="MI13" s="259"/>
      <c r="MJ13" s="259"/>
      <c r="MK13" s="259"/>
      <c r="ML13" s="259"/>
      <c r="MM13" s="259"/>
      <c r="MN13" s="259"/>
      <c r="MO13" s="259"/>
      <c r="MP13" s="259"/>
      <c r="MQ13" s="259"/>
      <c r="MR13" s="259"/>
      <c r="MS13" s="259"/>
      <c r="MT13" s="259"/>
      <c r="MU13" s="259"/>
      <c r="MV13" s="259"/>
      <c r="MW13" s="259"/>
      <c r="MX13" s="259"/>
      <c r="MY13" s="259"/>
      <c r="MZ13" s="259"/>
      <c r="NA13" s="259"/>
      <c r="NB13" s="259"/>
      <c r="NC13" s="259"/>
      <c r="ND13" s="259"/>
      <c r="NE13" s="259"/>
      <c r="NF13" s="259"/>
      <c r="NG13" s="259"/>
      <c r="NH13" s="259"/>
      <c r="NI13" s="259"/>
      <c r="NJ13" s="259"/>
      <c r="NK13" s="259"/>
      <c r="NL13" s="259"/>
      <c r="NM13" s="259"/>
      <c r="NN13" s="259"/>
      <c r="NO13" s="259"/>
      <c r="NP13" s="259"/>
      <c r="NQ13" s="259"/>
      <c r="NR13" s="259"/>
      <c r="NS13" s="259"/>
      <c r="NT13" s="259"/>
      <c r="NU13" s="259"/>
      <c r="NV13" s="259"/>
      <c r="NW13" s="259"/>
      <c r="NX13" s="259"/>
      <c r="NY13" s="259"/>
      <c r="NZ13" s="259"/>
      <c r="OA13" s="259"/>
      <c r="OB13" s="259"/>
      <c r="OC13" s="259"/>
      <c r="OD13" s="259"/>
      <c r="OE13" s="259"/>
      <c r="OF13" s="259"/>
      <c r="OG13" s="259"/>
      <c r="OH13" s="259"/>
      <c r="OI13" s="259"/>
      <c r="OJ13" s="259"/>
      <c r="OK13" s="259"/>
      <c r="OL13" s="259"/>
      <c r="OM13" s="259"/>
      <c r="ON13" s="259"/>
      <c r="OO13" s="259"/>
      <c r="OP13" s="259"/>
      <c r="OQ13" s="259"/>
      <c r="OR13" s="259"/>
      <c r="OS13" s="259"/>
      <c r="OT13" s="259"/>
      <c r="OU13" s="259"/>
      <c r="OV13" s="259"/>
      <c r="OW13" s="259"/>
      <c r="OX13" s="259"/>
      <c r="OY13" s="259"/>
      <c r="OZ13" s="259"/>
      <c r="PA13" s="259"/>
      <c r="PB13" s="259"/>
      <c r="PC13" s="259"/>
      <c r="PD13" s="259"/>
      <c r="PE13" s="259"/>
      <c r="PF13" s="259"/>
      <c r="PG13" s="259"/>
      <c r="PH13" s="259"/>
      <c r="PI13" s="259"/>
      <c r="PJ13" s="259"/>
      <c r="PK13" s="259"/>
      <c r="PL13" s="259"/>
      <c r="PM13" s="259"/>
      <c r="PN13" s="259"/>
      <c r="PO13" s="259"/>
      <c r="PP13" s="259"/>
      <c r="PQ13" s="259"/>
      <c r="PR13" s="259"/>
      <c r="PS13" s="259"/>
      <c r="PT13" s="259"/>
      <c r="PU13" s="259"/>
      <c r="PV13" s="259"/>
      <c r="PW13" s="259"/>
      <c r="PX13" s="259"/>
      <c r="PY13" s="259"/>
      <c r="PZ13" s="259"/>
      <c r="QA13" s="259"/>
      <c r="QB13" s="259"/>
      <c r="QC13" s="259"/>
      <c r="QD13" s="259"/>
      <c r="QE13" s="259"/>
      <c r="QF13" s="259"/>
      <c r="QG13" s="259"/>
      <c r="QH13" s="259"/>
      <c r="QI13" s="259"/>
      <c r="QJ13" s="259"/>
      <c r="QK13" s="259"/>
      <c r="QL13" s="259"/>
      <c r="QM13" s="259"/>
      <c r="QN13" s="259"/>
      <c r="QO13" s="259"/>
      <c r="QP13" s="259"/>
      <c r="QQ13" s="259"/>
      <c r="QR13" s="259"/>
      <c r="QS13" s="259"/>
      <c r="QT13" s="259"/>
      <c r="QU13" s="259"/>
      <c r="QV13" s="259"/>
      <c r="QW13" s="259"/>
      <c r="QX13" s="259"/>
      <c r="QY13" s="259"/>
      <c r="QZ13" s="259"/>
      <c r="RA13" s="259"/>
      <c r="RB13" s="259"/>
      <c r="RC13" s="259"/>
      <c r="RD13" s="259"/>
      <c r="RE13" s="259"/>
      <c r="RF13" s="259"/>
      <c r="RG13" s="259"/>
      <c r="RH13" s="259"/>
      <c r="RI13" s="259"/>
      <c r="RJ13" s="259"/>
      <c r="RK13" s="259"/>
      <c r="RL13" s="259"/>
      <c r="RM13" s="259"/>
      <c r="RN13" s="259"/>
      <c r="RO13" s="259"/>
      <c r="RP13" s="259"/>
      <c r="RQ13" s="259"/>
      <c r="RR13" s="259"/>
      <c r="RS13" s="259"/>
      <c r="RT13" s="259"/>
      <c r="RU13" s="259"/>
      <c r="RV13" s="259"/>
      <c r="RW13" s="259"/>
      <c r="RX13" s="259"/>
      <c r="RY13" s="259"/>
      <c r="RZ13" s="259"/>
      <c r="SA13" s="259"/>
      <c r="SB13" s="259"/>
      <c r="SC13" s="259"/>
      <c r="SD13" s="259"/>
      <c r="SE13" s="259"/>
      <c r="SF13" s="259"/>
    </row>
    <row r="14" spans="1:500" x14ac:dyDescent="0.25">
      <c r="A14" s="266" t="s">
        <v>16</v>
      </c>
      <c r="B14" s="258">
        <v>0</v>
      </c>
      <c r="C14" s="258">
        <v>0</v>
      </c>
      <c r="D14" s="258">
        <v>0</v>
      </c>
      <c r="E14" s="258">
        <v>0</v>
      </c>
      <c r="F14" s="258">
        <v>0</v>
      </c>
      <c r="G14" s="258">
        <v>0</v>
      </c>
      <c r="H14" s="258">
        <v>0</v>
      </c>
      <c r="I14" s="258">
        <v>0</v>
      </c>
      <c r="J14" s="258">
        <v>0</v>
      </c>
      <c r="K14" s="258">
        <v>0</v>
      </c>
      <c r="L14" s="258">
        <v>0</v>
      </c>
      <c r="M14" s="258">
        <v>0</v>
      </c>
      <c r="N14" s="258">
        <v>0</v>
      </c>
      <c r="O14" s="258">
        <v>0</v>
      </c>
      <c r="P14" s="258">
        <v>0</v>
      </c>
      <c r="Q14" s="258">
        <v>0</v>
      </c>
      <c r="R14" s="258">
        <v>0</v>
      </c>
      <c r="S14" s="258">
        <v>0</v>
      </c>
      <c r="T14" s="258">
        <v>0</v>
      </c>
      <c r="U14" s="258">
        <v>0</v>
      </c>
      <c r="V14" s="258">
        <v>0</v>
      </c>
      <c r="W14" s="258">
        <v>0</v>
      </c>
      <c r="X14" s="258">
        <v>0</v>
      </c>
      <c r="Y14" s="258">
        <v>0</v>
      </c>
      <c r="Z14" s="258">
        <v>0</v>
      </c>
      <c r="AA14" s="258">
        <v>0</v>
      </c>
      <c r="AB14" s="258">
        <v>0</v>
      </c>
      <c r="AC14" s="258">
        <v>0</v>
      </c>
      <c r="AD14" s="258">
        <v>0</v>
      </c>
      <c r="AE14" s="258">
        <v>0</v>
      </c>
      <c r="AF14" s="258">
        <v>0</v>
      </c>
      <c r="AG14" s="258">
        <v>0</v>
      </c>
      <c r="AH14" s="258">
        <v>0</v>
      </c>
      <c r="AI14" s="258">
        <v>0</v>
      </c>
      <c r="AJ14" s="258">
        <v>0</v>
      </c>
      <c r="AK14" s="258">
        <v>0</v>
      </c>
      <c r="AL14" s="258">
        <v>0</v>
      </c>
      <c r="AM14" s="258">
        <v>0</v>
      </c>
      <c r="AN14" s="258">
        <v>0</v>
      </c>
      <c r="AO14" s="258">
        <v>0</v>
      </c>
      <c r="AP14" s="258">
        <v>0</v>
      </c>
      <c r="AQ14" s="258">
        <v>0</v>
      </c>
      <c r="AR14" s="258">
        <v>0</v>
      </c>
      <c r="AS14" s="258">
        <v>0</v>
      </c>
      <c r="AT14" s="258">
        <v>0</v>
      </c>
      <c r="AU14" s="258">
        <v>0</v>
      </c>
      <c r="AV14" s="258">
        <v>0</v>
      </c>
      <c r="AW14" s="258">
        <v>0</v>
      </c>
      <c r="AX14" s="258">
        <v>0</v>
      </c>
      <c r="AY14" s="258">
        <v>0</v>
      </c>
      <c r="AZ14" s="258">
        <v>0</v>
      </c>
      <c r="BA14" s="258">
        <v>0</v>
      </c>
      <c r="BB14" s="460"/>
      <c r="BC14" s="460"/>
      <c r="BD14" s="460"/>
      <c r="BE14" s="259"/>
      <c r="BF14" s="25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/>
      <c r="BQ14" s="259"/>
      <c r="BR14" s="259"/>
      <c r="BS14" s="259"/>
      <c r="BT14" s="259"/>
      <c r="BU14" s="259"/>
      <c r="BV14" s="259"/>
      <c r="BW14" s="259"/>
      <c r="BX14" s="259"/>
      <c r="BY14" s="259"/>
      <c r="BZ14" s="259"/>
      <c r="CA14" s="259"/>
      <c r="CB14" s="259"/>
      <c r="CC14" s="259"/>
      <c r="CD14" s="259"/>
      <c r="CE14" s="259"/>
      <c r="CF14" s="259"/>
      <c r="CG14" s="259"/>
      <c r="CH14" s="259"/>
      <c r="CI14" s="259"/>
      <c r="CJ14" s="259"/>
      <c r="CK14" s="259"/>
      <c r="CL14" s="259"/>
      <c r="CM14" s="259"/>
      <c r="CN14" s="259"/>
      <c r="CO14" s="259"/>
      <c r="CP14" s="259"/>
      <c r="CQ14" s="259"/>
      <c r="CR14" s="259"/>
      <c r="CS14" s="259"/>
      <c r="CT14" s="259"/>
      <c r="CU14" s="259"/>
      <c r="CV14" s="259"/>
      <c r="CW14" s="259"/>
      <c r="CX14" s="259"/>
      <c r="CY14" s="259"/>
      <c r="CZ14" s="259"/>
      <c r="DA14" s="259"/>
      <c r="DB14" s="259"/>
      <c r="DC14" s="259"/>
      <c r="DD14" s="259"/>
      <c r="DE14" s="259"/>
      <c r="DF14" s="259"/>
      <c r="DG14" s="259"/>
      <c r="DH14" s="259"/>
      <c r="DI14" s="259"/>
      <c r="DJ14" s="259"/>
      <c r="DK14" s="259"/>
      <c r="DL14" s="259"/>
      <c r="DM14" s="259"/>
      <c r="DN14" s="259"/>
      <c r="DO14" s="259"/>
      <c r="DP14" s="259"/>
      <c r="DQ14" s="259"/>
      <c r="DR14" s="259"/>
      <c r="DS14" s="259"/>
      <c r="DT14" s="259"/>
      <c r="DU14" s="259"/>
      <c r="DV14" s="259"/>
      <c r="DW14" s="259"/>
      <c r="DX14" s="259"/>
      <c r="DY14" s="259"/>
      <c r="DZ14" s="259"/>
      <c r="EA14" s="259"/>
      <c r="EB14" s="259"/>
      <c r="EC14" s="259"/>
      <c r="ED14" s="259"/>
      <c r="EE14" s="259"/>
      <c r="EF14" s="259"/>
      <c r="EG14" s="259"/>
      <c r="EH14" s="259"/>
      <c r="EI14" s="259"/>
      <c r="EJ14" s="259"/>
      <c r="EK14" s="259"/>
      <c r="EL14" s="259"/>
      <c r="EM14" s="259"/>
      <c r="EN14" s="259"/>
      <c r="EO14" s="259"/>
      <c r="EP14" s="259"/>
      <c r="EQ14" s="259"/>
      <c r="ER14" s="259"/>
      <c r="ES14" s="259"/>
      <c r="ET14" s="259"/>
      <c r="EU14" s="259"/>
      <c r="EV14" s="259"/>
      <c r="EW14" s="259"/>
      <c r="EX14" s="259"/>
      <c r="EY14" s="259"/>
      <c r="EZ14" s="259"/>
      <c r="FA14" s="259"/>
      <c r="FB14" s="259"/>
      <c r="FC14" s="259"/>
      <c r="FD14" s="259"/>
      <c r="FE14" s="259"/>
      <c r="FF14" s="259"/>
      <c r="FG14" s="259"/>
      <c r="FH14" s="259"/>
      <c r="FI14" s="259"/>
      <c r="FJ14" s="259"/>
      <c r="FK14" s="259"/>
      <c r="FL14" s="259"/>
      <c r="FM14" s="259"/>
      <c r="FN14" s="259"/>
      <c r="FO14" s="259"/>
      <c r="FP14" s="259"/>
      <c r="FQ14" s="259"/>
      <c r="FR14" s="259"/>
      <c r="FS14" s="259"/>
      <c r="FT14" s="259"/>
      <c r="FU14" s="259"/>
      <c r="FV14" s="259"/>
      <c r="FW14" s="259"/>
      <c r="FX14" s="259"/>
      <c r="FY14" s="259"/>
      <c r="FZ14" s="259"/>
      <c r="GA14" s="259"/>
      <c r="GB14" s="259"/>
      <c r="GC14" s="259"/>
      <c r="GD14" s="259"/>
      <c r="GE14" s="259"/>
      <c r="GF14" s="259"/>
      <c r="GG14" s="259"/>
      <c r="GH14" s="259"/>
      <c r="GI14" s="259"/>
      <c r="GJ14" s="259"/>
      <c r="GK14" s="259"/>
      <c r="GL14" s="259"/>
      <c r="GM14" s="259"/>
      <c r="GN14" s="259"/>
      <c r="GO14" s="259"/>
      <c r="GP14" s="259"/>
      <c r="GQ14" s="259"/>
      <c r="GR14" s="259"/>
      <c r="GS14" s="259"/>
      <c r="GT14" s="259"/>
      <c r="GU14" s="259"/>
      <c r="GV14" s="259"/>
      <c r="GW14" s="259"/>
      <c r="GX14" s="259"/>
      <c r="GY14" s="259"/>
      <c r="GZ14" s="259"/>
      <c r="HA14" s="259"/>
      <c r="HB14" s="259"/>
      <c r="HC14" s="259"/>
      <c r="HD14" s="259"/>
      <c r="HE14" s="259"/>
      <c r="HF14" s="259"/>
      <c r="HG14" s="259"/>
      <c r="HH14" s="259"/>
      <c r="HI14" s="259"/>
      <c r="HJ14" s="259"/>
      <c r="HK14" s="259"/>
      <c r="HL14" s="259"/>
      <c r="HM14" s="259"/>
      <c r="HN14" s="259"/>
      <c r="HO14" s="259"/>
      <c r="HP14" s="259"/>
      <c r="HQ14" s="259"/>
      <c r="HR14" s="259"/>
      <c r="HS14" s="259"/>
      <c r="HT14" s="259"/>
      <c r="HU14" s="259"/>
      <c r="HV14" s="259"/>
      <c r="HW14" s="259"/>
      <c r="HX14" s="259"/>
      <c r="HY14" s="259"/>
      <c r="HZ14" s="259"/>
      <c r="IA14" s="259"/>
      <c r="IB14" s="259"/>
      <c r="IC14" s="259"/>
      <c r="ID14" s="259"/>
      <c r="IE14" s="259"/>
      <c r="IF14" s="259"/>
      <c r="IG14" s="259"/>
      <c r="IH14" s="259"/>
      <c r="II14" s="259"/>
      <c r="IJ14" s="259"/>
      <c r="IK14" s="259"/>
      <c r="IL14" s="259"/>
      <c r="IM14" s="259"/>
      <c r="IN14" s="259"/>
      <c r="IO14" s="259"/>
      <c r="IP14" s="259"/>
      <c r="IQ14" s="259"/>
      <c r="IR14" s="259"/>
      <c r="IS14" s="259"/>
      <c r="IT14" s="259"/>
      <c r="IU14" s="259"/>
      <c r="IV14" s="259"/>
      <c r="IW14" s="259"/>
      <c r="IX14" s="259"/>
      <c r="IY14" s="259"/>
      <c r="IZ14" s="259"/>
      <c r="JA14" s="259"/>
      <c r="JB14" s="259"/>
      <c r="JC14" s="259"/>
      <c r="JD14" s="259"/>
      <c r="JE14" s="259"/>
      <c r="JF14" s="259"/>
      <c r="JG14" s="259"/>
      <c r="JH14" s="259"/>
      <c r="JI14" s="259"/>
      <c r="JJ14" s="259"/>
      <c r="JK14" s="259"/>
      <c r="JL14" s="259"/>
      <c r="JM14" s="259"/>
      <c r="JN14" s="259"/>
      <c r="JO14" s="259"/>
      <c r="JP14" s="259"/>
      <c r="JQ14" s="259"/>
      <c r="JR14" s="259"/>
      <c r="JS14" s="259"/>
      <c r="JT14" s="259"/>
      <c r="JU14" s="259"/>
      <c r="JV14" s="259"/>
      <c r="JW14" s="259"/>
      <c r="JX14" s="259"/>
      <c r="JY14" s="259"/>
      <c r="JZ14" s="259"/>
      <c r="KA14" s="259"/>
      <c r="KB14" s="259"/>
      <c r="KC14" s="259"/>
      <c r="KD14" s="259"/>
      <c r="KE14" s="259"/>
      <c r="KF14" s="259"/>
      <c r="KG14" s="259"/>
      <c r="KH14" s="259"/>
      <c r="KI14" s="259"/>
      <c r="KJ14" s="259"/>
      <c r="KK14" s="259"/>
      <c r="KL14" s="259"/>
      <c r="KM14" s="259"/>
      <c r="KN14" s="259"/>
      <c r="KO14" s="259"/>
      <c r="KP14" s="259"/>
      <c r="KQ14" s="259"/>
      <c r="KR14" s="259"/>
      <c r="KS14" s="259"/>
      <c r="KT14" s="259"/>
      <c r="KU14" s="259"/>
      <c r="KV14" s="259"/>
      <c r="KW14" s="259"/>
      <c r="KX14" s="259"/>
      <c r="KY14" s="259"/>
      <c r="KZ14" s="259"/>
      <c r="LA14" s="259"/>
      <c r="LB14" s="259"/>
      <c r="LC14" s="259"/>
      <c r="LD14" s="259"/>
      <c r="LE14" s="259"/>
      <c r="LF14" s="259"/>
      <c r="LG14" s="259"/>
      <c r="LH14" s="259"/>
      <c r="LI14" s="259"/>
      <c r="LJ14" s="259"/>
      <c r="LK14" s="259"/>
      <c r="LL14" s="259"/>
      <c r="LM14" s="259"/>
      <c r="LN14" s="259"/>
      <c r="LO14" s="259"/>
      <c r="LP14" s="259"/>
      <c r="LQ14" s="259"/>
      <c r="LR14" s="259"/>
      <c r="LS14" s="259"/>
      <c r="LT14" s="259"/>
      <c r="LU14" s="259"/>
      <c r="LV14" s="259"/>
      <c r="LW14" s="259"/>
      <c r="LX14" s="259"/>
      <c r="LY14" s="259"/>
      <c r="LZ14" s="259"/>
      <c r="MA14" s="259"/>
      <c r="MB14" s="259"/>
      <c r="MC14" s="259"/>
      <c r="MD14" s="259"/>
      <c r="ME14" s="259"/>
      <c r="MF14" s="259"/>
      <c r="MG14" s="259"/>
      <c r="MH14" s="259"/>
      <c r="MI14" s="259"/>
      <c r="MJ14" s="259"/>
      <c r="MK14" s="259"/>
      <c r="ML14" s="259"/>
      <c r="MM14" s="259"/>
      <c r="MN14" s="259"/>
      <c r="MO14" s="259"/>
      <c r="MP14" s="259"/>
      <c r="MQ14" s="259"/>
      <c r="MR14" s="259"/>
      <c r="MS14" s="259"/>
      <c r="MT14" s="259"/>
      <c r="MU14" s="259"/>
      <c r="MV14" s="259"/>
      <c r="MW14" s="259"/>
      <c r="MX14" s="259"/>
      <c r="MY14" s="259"/>
      <c r="MZ14" s="259"/>
      <c r="NA14" s="259"/>
      <c r="NB14" s="259"/>
      <c r="NC14" s="259"/>
      <c r="ND14" s="259"/>
      <c r="NE14" s="259"/>
      <c r="NF14" s="259"/>
      <c r="NG14" s="259"/>
      <c r="NH14" s="259"/>
      <c r="NI14" s="259"/>
      <c r="NJ14" s="259"/>
      <c r="NK14" s="259"/>
      <c r="NL14" s="259"/>
      <c r="NM14" s="259"/>
      <c r="NN14" s="259"/>
      <c r="NO14" s="259"/>
      <c r="NP14" s="259"/>
      <c r="NQ14" s="259"/>
      <c r="NR14" s="259"/>
      <c r="NS14" s="259"/>
      <c r="NT14" s="259"/>
      <c r="NU14" s="259"/>
      <c r="NV14" s="259"/>
      <c r="NW14" s="259"/>
      <c r="NX14" s="259"/>
      <c r="NY14" s="259"/>
      <c r="NZ14" s="259"/>
      <c r="OA14" s="259"/>
      <c r="OB14" s="259"/>
      <c r="OC14" s="259"/>
      <c r="OD14" s="259"/>
      <c r="OE14" s="259"/>
      <c r="OF14" s="259"/>
      <c r="OG14" s="259"/>
      <c r="OH14" s="259"/>
      <c r="OI14" s="259"/>
      <c r="OJ14" s="259"/>
      <c r="OK14" s="259"/>
      <c r="OL14" s="259"/>
      <c r="OM14" s="259"/>
      <c r="ON14" s="259"/>
      <c r="OO14" s="259"/>
      <c r="OP14" s="259"/>
      <c r="OQ14" s="259"/>
      <c r="OR14" s="259"/>
      <c r="OS14" s="259"/>
      <c r="OT14" s="259"/>
      <c r="OU14" s="259"/>
      <c r="OV14" s="259"/>
      <c r="OW14" s="259"/>
      <c r="OX14" s="259"/>
      <c r="OY14" s="259"/>
      <c r="OZ14" s="259"/>
      <c r="PA14" s="259"/>
      <c r="PB14" s="259"/>
      <c r="PC14" s="259"/>
      <c r="PD14" s="259"/>
      <c r="PE14" s="259"/>
      <c r="PF14" s="259"/>
      <c r="PG14" s="259"/>
      <c r="PH14" s="259"/>
      <c r="PI14" s="259"/>
      <c r="PJ14" s="259"/>
      <c r="PK14" s="259"/>
      <c r="PL14" s="259"/>
      <c r="PM14" s="259"/>
      <c r="PN14" s="259"/>
      <c r="PO14" s="259"/>
      <c r="PP14" s="259"/>
      <c r="PQ14" s="259"/>
      <c r="PR14" s="259"/>
      <c r="PS14" s="259"/>
      <c r="PT14" s="259"/>
      <c r="PU14" s="259"/>
      <c r="PV14" s="259"/>
      <c r="PW14" s="259"/>
      <c r="PX14" s="259"/>
      <c r="PY14" s="259"/>
      <c r="PZ14" s="259"/>
      <c r="QA14" s="259"/>
      <c r="QB14" s="259"/>
      <c r="QC14" s="259"/>
      <c r="QD14" s="259"/>
      <c r="QE14" s="259"/>
      <c r="QF14" s="259"/>
      <c r="QG14" s="259"/>
      <c r="QH14" s="259"/>
      <c r="QI14" s="259"/>
      <c r="QJ14" s="259"/>
      <c r="QK14" s="259"/>
      <c r="QL14" s="259"/>
      <c r="QM14" s="259"/>
      <c r="QN14" s="259"/>
      <c r="QO14" s="259"/>
      <c r="QP14" s="259"/>
      <c r="QQ14" s="259"/>
      <c r="QR14" s="259"/>
      <c r="QS14" s="259"/>
      <c r="QT14" s="259"/>
      <c r="QU14" s="259"/>
      <c r="QV14" s="259"/>
      <c r="QW14" s="259"/>
      <c r="QX14" s="259"/>
      <c r="QY14" s="259"/>
      <c r="QZ14" s="259"/>
      <c r="RA14" s="259"/>
      <c r="RB14" s="259"/>
      <c r="RC14" s="259"/>
      <c r="RD14" s="259"/>
      <c r="RE14" s="259"/>
      <c r="RF14" s="259"/>
      <c r="RG14" s="259"/>
      <c r="RH14" s="259"/>
      <c r="RI14" s="259"/>
      <c r="RJ14" s="259"/>
      <c r="RK14" s="259"/>
      <c r="RL14" s="259"/>
      <c r="RM14" s="259"/>
      <c r="RN14" s="259"/>
      <c r="RO14" s="259"/>
      <c r="RP14" s="259"/>
      <c r="RQ14" s="259"/>
      <c r="RR14" s="259"/>
      <c r="RS14" s="259"/>
      <c r="RT14" s="259"/>
      <c r="RU14" s="259"/>
      <c r="RV14" s="259"/>
      <c r="RW14" s="259"/>
      <c r="RX14" s="259"/>
      <c r="RY14" s="259"/>
      <c r="RZ14" s="259"/>
      <c r="SA14" s="259"/>
      <c r="SB14" s="259"/>
      <c r="SC14" s="259"/>
      <c r="SD14" s="259"/>
      <c r="SE14" s="259"/>
      <c r="SF14" s="259"/>
    </row>
    <row r="15" spans="1:500" x14ac:dyDescent="0.25">
      <c r="A15" s="266" t="s">
        <v>17</v>
      </c>
      <c r="B15" s="258">
        <v>1E-3</v>
      </c>
      <c r="C15" s="258">
        <v>-9.5000000000000001E-2</v>
      </c>
      <c r="D15" s="258">
        <v>-0.115</v>
      </c>
      <c r="E15" s="258">
        <v>5.0000000000000001E-3</v>
      </c>
      <c r="F15" s="258">
        <v>7.0000000000000001E-3</v>
      </c>
      <c r="G15" s="258">
        <v>0.11700000000000001</v>
      </c>
      <c r="H15" s="258">
        <v>-0.13600000000000001</v>
      </c>
      <c r="I15" s="258">
        <v>-2.3E-2</v>
      </c>
      <c r="J15" s="258">
        <v>-4.4999999999999998E-2</v>
      </c>
      <c r="K15" s="258">
        <v>-7.0000000000000001E-3</v>
      </c>
      <c r="L15" s="258">
        <v>-1.2E-2</v>
      </c>
      <c r="M15" s="258">
        <v>5.2999999999999999E-2</v>
      </c>
      <c r="N15" s="258">
        <v>-1.2E-2</v>
      </c>
      <c r="O15" s="258">
        <v>2E-3</v>
      </c>
      <c r="P15" s="258">
        <v>4.2999999999999997E-2</v>
      </c>
      <c r="Q15" s="258">
        <v>-0.03</v>
      </c>
      <c r="R15" s="258">
        <v>-4.9000000000000002E-2</v>
      </c>
      <c r="S15" s="258">
        <v>-9.8000000000000004E-2</v>
      </c>
      <c r="T15" s="258">
        <v>4.5999999999999999E-2</v>
      </c>
      <c r="U15" s="258">
        <v>-9.7000000000000003E-2</v>
      </c>
      <c r="V15" s="258">
        <v>3.4000000000000002E-2</v>
      </c>
      <c r="W15" s="258">
        <v>8.9999999999999993E-3</v>
      </c>
      <c r="X15" s="258">
        <v>-5.0999999999999997E-2</v>
      </c>
      <c r="Y15" s="258">
        <v>4.8000000000000001E-2</v>
      </c>
      <c r="Z15" s="258">
        <v>0.03</v>
      </c>
      <c r="AA15" s="258">
        <v>1.4E-2</v>
      </c>
      <c r="AB15" s="258">
        <v>1.7000000000000001E-2</v>
      </c>
      <c r="AC15" s="258">
        <v>6.3E-2</v>
      </c>
      <c r="AD15" s="258">
        <v>-5.2999999999999999E-2</v>
      </c>
      <c r="AE15" s="258">
        <v>4.0000000000000001E-3</v>
      </c>
      <c r="AF15" s="258">
        <v>-7.0000000000000001E-3</v>
      </c>
      <c r="AG15" s="258">
        <v>2.3E-2</v>
      </c>
      <c r="AH15" s="258">
        <v>-5.6000000000000001E-2</v>
      </c>
      <c r="AI15" s="258">
        <v>3.9E-2</v>
      </c>
      <c r="AJ15" s="258">
        <v>-3.5999999999999997E-2</v>
      </c>
      <c r="AK15" s="258">
        <v>0.112</v>
      </c>
      <c r="AL15" s="258">
        <v>2.1999999999999999E-2</v>
      </c>
      <c r="AM15" s="258">
        <v>-5.3999999999999999E-2</v>
      </c>
      <c r="AN15" s="258">
        <v>7.3999999999999996E-2</v>
      </c>
      <c r="AO15" s="258">
        <v>-5.3999999999999999E-2</v>
      </c>
      <c r="AP15" s="258">
        <v>0.03</v>
      </c>
      <c r="AQ15" s="258">
        <v>3.1E-2</v>
      </c>
      <c r="AR15" s="258">
        <v>-5.0000000000000001E-3</v>
      </c>
      <c r="AS15" s="258">
        <v>5.0000000000000001E-3</v>
      </c>
      <c r="AT15" s="258">
        <v>-7.2999999999999995E-2</v>
      </c>
      <c r="AU15" s="258">
        <v>2.1000000000000001E-2</v>
      </c>
      <c r="AV15" s="258">
        <v>-0.05</v>
      </c>
      <c r="AW15" s="258">
        <v>9.0999999999999998E-2</v>
      </c>
      <c r="AX15" s="258">
        <v>0.01</v>
      </c>
      <c r="AY15" s="258">
        <v>-6.0999999999999999E-2</v>
      </c>
      <c r="AZ15" s="258">
        <v>6.6000000000000003E-2</v>
      </c>
      <c r="BA15" s="258">
        <v>-6.3E-2</v>
      </c>
      <c r="BB15" s="460"/>
      <c r="BC15" s="460"/>
      <c r="BD15" s="460"/>
      <c r="BE15" s="259"/>
      <c r="BF15" s="25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/>
      <c r="BQ15" s="259"/>
      <c r="BR15" s="259"/>
      <c r="BS15" s="259"/>
      <c r="BT15" s="259"/>
      <c r="BU15" s="259"/>
      <c r="BV15" s="259"/>
      <c r="BW15" s="259"/>
      <c r="BX15" s="259"/>
      <c r="BY15" s="259"/>
      <c r="BZ15" s="259"/>
      <c r="CA15" s="259"/>
      <c r="CB15" s="259"/>
      <c r="CC15" s="259"/>
      <c r="CD15" s="259"/>
      <c r="CE15" s="259"/>
      <c r="CF15" s="259"/>
      <c r="CG15" s="259"/>
      <c r="CH15" s="259"/>
      <c r="CI15" s="259"/>
      <c r="CJ15" s="259"/>
      <c r="CK15" s="259"/>
      <c r="CL15" s="259"/>
      <c r="CM15" s="259"/>
      <c r="CN15" s="259"/>
      <c r="CO15" s="259"/>
      <c r="CP15" s="259"/>
      <c r="CQ15" s="259"/>
      <c r="CR15" s="259"/>
      <c r="CS15" s="259"/>
      <c r="CT15" s="259"/>
      <c r="CU15" s="259"/>
      <c r="CV15" s="259"/>
      <c r="CW15" s="259"/>
      <c r="CX15" s="259"/>
      <c r="CY15" s="259"/>
      <c r="CZ15" s="259"/>
      <c r="DA15" s="259"/>
      <c r="DB15" s="259"/>
      <c r="DC15" s="259"/>
      <c r="DD15" s="259"/>
      <c r="DE15" s="259"/>
      <c r="DF15" s="259"/>
      <c r="DG15" s="259"/>
      <c r="DH15" s="259"/>
      <c r="DI15" s="259"/>
      <c r="DJ15" s="259"/>
      <c r="DK15" s="259"/>
      <c r="DL15" s="259"/>
      <c r="DM15" s="259"/>
      <c r="DN15" s="259"/>
      <c r="DO15" s="259"/>
      <c r="DP15" s="259"/>
      <c r="DQ15" s="259"/>
      <c r="DR15" s="259"/>
      <c r="DS15" s="259"/>
      <c r="DT15" s="259"/>
      <c r="DU15" s="259"/>
      <c r="DV15" s="259"/>
      <c r="DW15" s="259"/>
      <c r="DX15" s="259"/>
      <c r="DY15" s="259"/>
      <c r="DZ15" s="259"/>
      <c r="EA15" s="259"/>
      <c r="EB15" s="259"/>
      <c r="EC15" s="259"/>
      <c r="ED15" s="259"/>
      <c r="EE15" s="259"/>
      <c r="EF15" s="259"/>
      <c r="EG15" s="259"/>
      <c r="EH15" s="259"/>
      <c r="EI15" s="259"/>
      <c r="EJ15" s="259"/>
      <c r="EK15" s="259"/>
      <c r="EL15" s="259"/>
      <c r="EM15" s="259"/>
      <c r="EN15" s="259"/>
      <c r="EO15" s="259"/>
      <c r="EP15" s="259"/>
      <c r="EQ15" s="259"/>
      <c r="ER15" s="259"/>
      <c r="ES15" s="259"/>
      <c r="ET15" s="259"/>
      <c r="EU15" s="259"/>
      <c r="EV15" s="259"/>
      <c r="EW15" s="259"/>
      <c r="EX15" s="259"/>
      <c r="EY15" s="259"/>
      <c r="EZ15" s="259"/>
      <c r="FA15" s="259"/>
      <c r="FB15" s="259"/>
      <c r="FC15" s="259"/>
      <c r="FD15" s="259"/>
      <c r="FE15" s="259"/>
      <c r="FF15" s="259"/>
      <c r="FG15" s="259"/>
      <c r="FH15" s="259"/>
      <c r="FI15" s="259"/>
      <c r="FJ15" s="259"/>
      <c r="FK15" s="259"/>
      <c r="FL15" s="259"/>
      <c r="FM15" s="259"/>
      <c r="FN15" s="259"/>
      <c r="FO15" s="259"/>
      <c r="FP15" s="259"/>
      <c r="FQ15" s="259"/>
      <c r="FR15" s="259"/>
      <c r="FS15" s="259"/>
      <c r="FT15" s="259"/>
      <c r="FU15" s="259"/>
      <c r="FV15" s="259"/>
      <c r="FW15" s="259"/>
      <c r="FX15" s="259"/>
      <c r="FY15" s="259"/>
      <c r="FZ15" s="259"/>
      <c r="GA15" s="259"/>
      <c r="GB15" s="259"/>
      <c r="GC15" s="259"/>
      <c r="GD15" s="259"/>
      <c r="GE15" s="259"/>
      <c r="GF15" s="259"/>
      <c r="GG15" s="259"/>
      <c r="GH15" s="259"/>
      <c r="GI15" s="259"/>
      <c r="GJ15" s="259"/>
      <c r="GK15" s="259"/>
      <c r="GL15" s="259"/>
      <c r="GM15" s="259"/>
      <c r="GN15" s="259"/>
      <c r="GO15" s="259"/>
      <c r="GP15" s="259"/>
      <c r="GQ15" s="259"/>
      <c r="GR15" s="259"/>
      <c r="GS15" s="259"/>
      <c r="GT15" s="259"/>
      <c r="GU15" s="259"/>
      <c r="GV15" s="259"/>
      <c r="GW15" s="259"/>
      <c r="GX15" s="259"/>
      <c r="GY15" s="259"/>
      <c r="GZ15" s="259"/>
      <c r="HA15" s="259"/>
      <c r="HB15" s="259"/>
      <c r="HC15" s="259"/>
      <c r="HD15" s="259"/>
      <c r="HE15" s="259"/>
      <c r="HF15" s="259"/>
      <c r="HG15" s="259"/>
      <c r="HH15" s="259"/>
      <c r="HI15" s="259"/>
      <c r="HJ15" s="259"/>
      <c r="HK15" s="259"/>
      <c r="HL15" s="259"/>
      <c r="HM15" s="259"/>
      <c r="HN15" s="259"/>
      <c r="HO15" s="259"/>
      <c r="HP15" s="259"/>
      <c r="HQ15" s="259"/>
      <c r="HR15" s="259"/>
      <c r="HS15" s="259"/>
      <c r="HT15" s="259"/>
      <c r="HU15" s="259"/>
      <c r="HV15" s="259"/>
      <c r="HW15" s="259"/>
      <c r="HX15" s="259"/>
      <c r="HY15" s="259"/>
      <c r="HZ15" s="259"/>
      <c r="IA15" s="259"/>
      <c r="IB15" s="259"/>
      <c r="IC15" s="259"/>
      <c r="ID15" s="259"/>
      <c r="IE15" s="259"/>
      <c r="IF15" s="259"/>
      <c r="IG15" s="259"/>
      <c r="IH15" s="259"/>
      <c r="II15" s="259"/>
      <c r="IJ15" s="259"/>
      <c r="IK15" s="259"/>
      <c r="IL15" s="259"/>
      <c r="IM15" s="259"/>
      <c r="IN15" s="259"/>
      <c r="IO15" s="259"/>
      <c r="IP15" s="259"/>
      <c r="IQ15" s="259"/>
      <c r="IR15" s="259"/>
      <c r="IS15" s="259"/>
      <c r="IT15" s="259"/>
      <c r="IU15" s="259"/>
      <c r="IV15" s="259"/>
      <c r="IW15" s="259"/>
      <c r="IX15" s="259"/>
      <c r="IY15" s="259"/>
      <c r="IZ15" s="259"/>
      <c r="JA15" s="259"/>
      <c r="JB15" s="259"/>
      <c r="JC15" s="259"/>
      <c r="JD15" s="259"/>
      <c r="JE15" s="259"/>
      <c r="JF15" s="259"/>
      <c r="JG15" s="259"/>
      <c r="JH15" s="259"/>
      <c r="JI15" s="259"/>
      <c r="JJ15" s="259"/>
      <c r="JK15" s="259"/>
      <c r="JL15" s="259"/>
      <c r="JM15" s="259"/>
      <c r="JN15" s="259"/>
      <c r="JO15" s="259"/>
      <c r="JP15" s="259"/>
      <c r="JQ15" s="259"/>
      <c r="JR15" s="259"/>
      <c r="JS15" s="259"/>
      <c r="JT15" s="259"/>
      <c r="JU15" s="259"/>
      <c r="JV15" s="259"/>
      <c r="JW15" s="259"/>
      <c r="JX15" s="259"/>
      <c r="JY15" s="259"/>
      <c r="JZ15" s="259"/>
      <c r="KA15" s="259"/>
      <c r="KB15" s="259"/>
      <c r="KC15" s="259"/>
      <c r="KD15" s="259"/>
      <c r="KE15" s="259"/>
      <c r="KF15" s="259"/>
      <c r="KG15" s="259"/>
      <c r="KH15" s="259"/>
      <c r="KI15" s="259"/>
      <c r="KJ15" s="259"/>
      <c r="KK15" s="259"/>
      <c r="KL15" s="259"/>
      <c r="KM15" s="259"/>
      <c r="KN15" s="259"/>
      <c r="KO15" s="259"/>
      <c r="KP15" s="259"/>
      <c r="KQ15" s="259"/>
      <c r="KR15" s="259"/>
      <c r="KS15" s="259"/>
      <c r="KT15" s="259"/>
      <c r="KU15" s="259"/>
      <c r="KV15" s="259"/>
      <c r="KW15" s="259"/>
      <c r="KX15" s="259"/>
      <c r="KY15" s="259"/>
      <c r="KZ15" s="259"/>
      <c r="LA15" s="259"/>
      <c r="LB15" s="259"/>
      <c r="LC15" s="259"/>
      <c r="LD15" s="259"/>
      <c r="LE15" s="259"/>
      <c r="LF15" s="259"/>
      <c r="LG15" s="259"/>
      <c r="LH15" s="259"/>
      <c r="LI15" s="259"/>
      <c r="LJ15" s="259"/>
      <c r="LK15" s="259"/>
      <c r="LL15" s="259"/>
      <c r="LM15" s="259"/>
      <c r="LN15" s="259"/>
      <c r="LO15" s="259"/>
      <c r="LP15" s="259"/>
      <c r="LQ15" s="259"/>
      <c r="LR15" s="259"/>
      <c r="LS15" s="259"/>
      <c r="LT15" s="259"/>
      <c r="LU15" s="259"/>
      <c r="LV15" s="259"/>
      <c r="LW15" s="259"/>
      <c r="LX15" s="259"/>
      <c r="LY15" s="259"/>
      <c r="LZ15" s="259"/>
      <c r="MA15" s="259"/>
      <c r="MB15" s="259"/>
      <c r="MC15" s="259"/>
      <c r="MD15" s="259"/>
      <c r="ME15" s="259"/>
      <c r="MF15" s="259"/>
      <c r="MG15" s="259"/>
      <c r="MH15" s="259"/>
      <c r="MI15" s="259"/>
      <c r="MJ15" s="259"/>
      <c r="MK15" s="259"/>
      <c r="ML15" s="259"/>
      <c r="MM15" s="259"/>
      <c r="MN15" s="259"/>
      <c r="MO15" s="259"/>
      <c r="MP15" s="259"/>
      <c r="MQ15" s="259"/>
      <c r="MR15" s="259"/>
      <c r="MS15" s="259"/>
      <c r="MT15" s="259"/>
      <c r="MU15" s="259"/>
      <c r="MV15" s="259"/>
      <c r="MW15" s="259"/>
      <c r="MX15" s="259"/>
      <c r="MY15" s="259"/>
      <c r="MZ15" s="259"/>
      <c r="NA15" s="259"/>
      <c r="NB15" s="259"/>
      <c r="NC15" s="259"/>
      <c r="ND15" s="259"/>
      <c r="NE15" s="259"/>
      <c r="NF15" s="259"/>
      <c r="NG15" s="259"/>
      <c r="NH15" s="259"/>
      <c r="NI15" s="259"/>
      <c r="NJ15" s="259"/>
      <c r="NK15" s="259"/>
      <c r="NL15" s="259"/>
      <c r="NM15" s="259"/>
      <c r="NN15" s="259"/>
      <c r="NO15" s="259"/>
      <c r="NP15" s="259"/>
      <c r="NQ15" s="259"/>
      <c r="NR15" s="259"/>
      <c r="NS15" s="259"/>
      <c r="NT15" s="259"/>
      <c r="NU15" s="259"/>
      <c r="NV15" s="259"/>
      <c r="NW15" s="259"/>
      <c r="NX15" s="259"/>
      <c r="NY15" s="259"/>
      <c r="NZ15" s="259"/>
      <c r="OA15" s="259"/>
      <c r="OB15" s="259"/>
      <c r="OC15" s="259"/>
      <c r="OD15" s="259"/>
      <c r="OE15" s="259"/>
      <c r="OF15" s="259"/>
      <c r="OG15" s="259"/>
      <c r="OH15" s="259"/>
      <c r="OI15" s="259"/>
      <c r="OJ15" s="259"/>
      <c r="OK15" s="259"/>
      <c r="OL15" s="259"/>
      <c r="OM15" s="259"/>
      <c r="ON15" s="259"/>
      <c r="OO15" s="259"/>
      <c r="OP15" s="259"/>
      <c r="OQ15" s="259"/>
      <c r="OR15" s="259"/>
      <c r="OS15" s="259"/>
      <c r="OT15" s="259"/>
      <c r="OU15" s="259"/>
      <c r="OV15" s="259"/>
      <c r="OW15" s="259"/>
      <c r="OX15" s="259"/>
      <c r="OY15" s="259"/>
      <c r="OZ15" s="259"/>
      <c r="PA15" s="259"/>
      <c r="PB15" s="259"/>
      <c r="PC15" s="259"/>
      <c r="PD15" s="259"/>
      <c r="PE15" s="259"/>
      <c r="PF15" s="259"/>
      <c r="PG15" s="259"/>
      <c r="PH15" s="259"/>
      <c r="PI15" s="259"/>
      <c r="PJ15" s="259"/>
      <c r="PK15" s="259"/>
      <c r="PL15" s="259"/>
      <c r="PM15" s="259"/>
      <c r="PN15" s="259"/>
      <c r="PO15" s="259"/>
      <c r="PP15" s="259"/>
      <c r="PQ15" s="259"/>
      <c r="PR15" s="259"/>
      <c r="PS15" s="259"/>
      <c r="PT15" s="259"/>
      <c r="PU15" s="259"/>
      <c r="PV15" s="259"/>
      <c r="PW15" s="259"/>
      <c r="PX15" s="259"/>
      <c r="PY15" s="259"/>
      <c r="PZ15" s="259"/>
      <c r="QA15" s="259"/>
      <c r="QB15" s="259"/>
      <c r="QC15" s="259"/>
      <c r="QD15" s="259"/>
      <c r="QE15" s="259"/>
      <c r="QF15" s="259"/>
      <c r="QG15" s="259"/>
      <c r="QH15" s="259"/>
      <c r="QI15" s="259"/>
      <c r="QJ15" s="259"/>
      <c r="QK15" s="259"/>
      <c r="QL15" s="259"/>
      <c r="QM15" s="259"/>
      <c r="QN15" s="259"/>
      <c r="QO15" s="259"/>
      <c r="QP15" s="259"/>
      <c r="QQ15" s="259"/>
      <c r="QR15" s="259"/>
      <c r="QS15" s="259"/>
      <c r="QT15" s="259"/>
      <c r="QU15" s="259"/>
      <c r="QV15" s="259"/>
      <c r="QW15" s="259"/>
      <c r="QX15" s="259"/>
      <c r="QY15" s="259"/>
      <c r="QZ15" s="259"/>
      <c r="RA15" s="259"/>
      <c r="RB15" s="259"/>
      <c r="RC15" s="259"/>
      <c r="RD15" s="259"/>
      <c r="RE15" s="259"/>
      <c r="RF15" s="259"/>
      <c r="RG15" s="259"/>
      <c r="RH15" s="259"/>
      <c r="RI15" s="259"/>
      <c r="RJ15" s="259"/>
      <c r="RK15" s="259"/>
      <c r="RL15" s="259"/>
      <c r="RM15" s="259"/>
      <c r="RN15" s="259"/>
      <c r="RO15" s="259"/>
      <c r="RP15" s="259"/>
      <c r="RQ15" s="259"/>
      <c r="RR15" s="259"/>
      <c r="RS15" s="259"/>
      <c r="RT15" s="259"/>
      <c r="RU15" s="259"/>
      <c r="RV15" s="259"/>
      <c r="RW15" s="259"/>
      <c r="RX15" s="259"/>
      <c r="RY15" s="259"/>
      <c r="RZ15" s="259"/>
      <c r="SA15" s="259"/>
      <c r="SB15" s="259"/>
      <c r="SC15" s="259"/>
      <c r="SD15" s="259"/>
      <c r="SE15" s="259"/>
      <c r="SF15" s="259"/>
    </row>
    <row r="16" spans="1:500" x14ac:dyDescent="0.25">
      <c r="A16" s="266" t="s">
        <v>18</v>
      </c>
      <c r="B16" s="258">
        <v>3.3000000000000002E-2</v>
      </c>
      <c r="C16" s="258">
        <v>-2.3E-2</v>
      </c>
      <c r="D16" s="258">
        <v>-3.1E-2</v>
      </c>
      <c r="E16" s="258">
        <v>-1.0999999999999999E-2</v>
      </c>
      <c r="F16" s="258">
        <v>4.1000000000000002E-2</v>
      </c>
      <c r="G16" s="258">
        <v>5.5E-2</v>
      </c>
      <c r="H16" s="258">
        <v>7.2999999999999995E-2</v>
      </c>
      <c r="I16" s="258">
        <v>5.6000000000000001E-2</v>
      </c>
      <c r="J16" s="258">
        <v>0.05</v>
      </c>
      <c r="K16" s="258">
        <v>6.3E-2</v>
      </c>
      <c r="L16" s="258">
        <v>4.5999999999999999E-2</v>
      </c>
      <c r="M16" s="258">
        <v>4.8000000000000001E-2</v>
      </c>
      <c r="N16" s="258">
        <v>2E-3</v>
      </c>
      <c r="O16" s="258">
        <v>4.2000000000000003E-2</v>
      </c>
      <c r="P16" s="258">
        <v>7.4999999999999997E-2</v>
      </c>
      <c r="Q16" s="258">
        <v>5.3999999999999999E-2</v>
      </c>
      <c r="R16" s="258">
        <v>4.9000000000000002E-2</v>
      </c>
      <c r="S16" s="258">
        <v>4.1000000000000002E-2</v>
      </c>
      <c r="T16" s="258">
        <v>8.9999999999999993E-3</v>
      </c>
      <c r="U16" s="258">
        <v>-6.0000000000000001E-3</v>
      </c>
      <c r="V16" s="258">
        <v>-6.4000000000000001E-2</v>
      </c>
      <c r="W16" s="258">
        <v>-8.6999999999999994E-2</v>
      </c>
      <c r="X16" s="258">
        <v>-7.8E-2</v>
      </c>
      <c r="Y16" s="258">
        <v>-0.124</v>
      </c>
      <c r="Z16" s="258">
        <v>-0.17100000000000001</v>
      </c>
      <c r="AA16" s="258">
        <v>-0.17399999999999999</v>
      </c>
      <c r="AB16" s="258">
        <v>-0.214</v>
      </c>
      <c r="AC16" s="258">
        <v>-0.217</v>
      </c>
      <c r="AD16" s="258">
        <v>-6.0999999999999999E-2</v>
      </c>
      <c r="AE16" s="258">
        <v>-7.0000000000000007E-2</v>
      </c>
      <c r="AF16" s="258">
        <v>-7.3999999999999996E-2</v>
      </c>
      <c r="AG16" s="258">
        <v>-8.3000000000000004E-2</v>
      </c>
      <c r="AH16" s="258">
        <v>-6.3E-2</v>
      </c>
      <c r="AI16" s="258">
        <v>-7.0000000000000007E-2</v>
      </c>
      <c r="AJ16" s="258">
        <v>-0.05</v>
      </c>
      <c r="AK16" s="258">
        <v>-0.04</v>
      </c>
      <c r="AL16" s="258">
        <v>0</v>
      </c>
      <c r="AM16" s="258">
        <v>0.01</v>
      </c>
      <c r="AN16" s="258">
        <v>0.02</v>
      </c>
      <c r="AO16" s="258">
        <v>4.2000000000000003E-2</v>
      </c>
      <c r="AP16" s="258">
        <v>-0.17100000000000001</v>
      </c>
      <c r="AQ16" s="258">
        <v>-0.17699999999999999</v>
      </c>
      <c r="AR16" s="258">
        <v>-0.17499999999999999</v>
      </c>
      <c r="AS16" s="258">
        <v>-0.182</v>
      </c>
      <c r="AT16" s="258">
        <v>-0.156</v>
      </c>
      <c r="AU16" s="258">
        <v>-0.17199999999999999</v>
      </c>
      <c r="AV16" s="258">
        <v>-0.14799999999999999</v>
      </c>
      <c r="AW16" s="258">
        <v>-0.154</v>
      </c>
      <c r="AX16" s="258">
        <v>-0.11</v>
      </c>
      <c r="AY16" s="258">
        <v>-9.4E-2</v>
      </c>
      <c r="AZ16" s="258">
        <v>-9.9000000000000005E-2</v>
      </c>
      <c r="BA16" s="258">
        <v>-6.5000000000000002E-2</v>
      </c>
      <c r="BB16" s="460"/>
      <c r="BC16" s="460"/>
      <c r="BD16" s="460"/>
      <c r="BE16" s="259"/>
      <c r="BF16" s="259"/>
      <c r="BG16" s="259"/>
      <c r="BH16" s="259"/>
      <c r="BI16" s="259"/>
      <c r="BJ16" s="259"/>
      <c r="BK16" s="259"/>
      <c r="BL16" s="259"/>
      <c r="BM16" s="259"/>
      <c r="BN16" s="259"/>
      <c r="BO16" s="259"/>
      <c r="BP16" s="259"/>
      <c r="BQ16" s="259"/>
      <c r="BR16" s="259"/>
      <c r="BS16" s="259"/>
      <c r="BT16" s="259"/>
      <c r="BU16" s="259"/>
      <c r="BV16" s="259"/>
      <c r="BW16" s="259"/>
      <c r="BX16" s="259"/>
      <c r="BY16" s="259"/>
      <c r="BZ16" s="259"/>
      <c r="CA16" s="259"/>
      <c r="CB16" s="259"/>
      <c r="CC16" s="259"/>
      <c r="CD16" s="259"/>
      <c r="CE16" s="259"/>
      <c r="CF16" s="259"/>
      <c r="CG16" s="259"/>
      <c r="CH16" s="259"/>
      <c r="CI16" s="259"/>
      <c r="CJ16" s="259"/>
      <c r="CK16" s="259"/>
      <c r="CL16" s="259"/>
      <c r="CM16" s="259"/>
      <c r="CN16" s="259"/>
      <c r="CO16" s="259"/>
      <c r="CP16" s="259"/>
      <c r="CQ16" s="259"/>
      <c r="CR16" s="259"/>
      <c r="CS16" s="259"/>
      <c r="CT16" s="259"/>
      <c r="CU16" s="259"/>
      <c r="CV16" s="259"/>
      <c r="CW16" s="259"/>
      <c r="CX16" s="259"/>
      <c r="CY16" s="259"/>
      <c r="CZ16" s="259"/>
      <c r="DA16" s="259"/>
      <c r="DB16" s="259"/>
      <c r="DC16" s="259"/>
      <c r="DD16" s="259"/>
      <c r="DE16" s="259"/>
      <c r="DF16" s="259"/>
      <c r="DG16" s="259"/>
      <c r="DH16" s="259"/>
      <c r="DI16" s="259"/>
      <c r="DJ16" s="259"/>
      <c r="DK16" s="259"/>
      <c r="DL16" s="259"/>
      <c r="DM16" s="259"/>
      <c r="DN16" s="259"/>
      <c r="DO16" s="259"/>
      <c r="DP16" s="259"/>
      <c r="DQ16" s="259"/>
      <c r="DR16" s="259"/>
      <c r="DS16" s="259"/>
      <c r="DT16" s="259"/>
      <c r="DU16" s="259"/>
      <c r="DV16" s="259"/>
      <c r="DW16" s="259"/>
      <c r="DX16" s="259"/>
      <c r="DY16" s="259"/>
      <c r="DZ16" s="259"/>
      <c r="EA16" s="259"/>
      <c r="EB16" s="259"/>
      <c r="EC16" s="259"/>
      <c r="ED16" s="259"/>
      <c r="EE16" s="259"/>
      <c r="EF16" s="259"/>
      <c r="EG16" s="259"/>
      <c r="EH16" s="259"/>
      <c r="EI16" s="259"/>
      <c r="EJ16" s="259"/>
      <c r="EK16" s="259"/>
      <c r="EL16" s="259"/>
      <c r="EM16" s="259"/>
      <c r="EN16" s="259"/>
      <c r="EO16" s="259"/>
      <c r="EP16" s="259"/>
      <c r="EQ16" s="259"/>
      <c r="ER16" s="259"/>
      <c r="ES16" s="259"/>
      <c r="ET16" s="259"/>
      <c r="EU16" s="259"/>
      <c r="EV16" s="259"/>
      <c r="EW16" s="259"/>
      <c r="EX16" s="259"/>
      <c r="EY16" s="259"/>
      <c r="EZ16" s="259"/>
      <c r="FA16" s="259"/>
      <c r="FB16" s="259"/>
      <c r="FC16" s="259"/>
      <c r="FD16" s="259"/>
      <c r="FE16" s="259"/>
      <c r="FF16" s="259"/>
      <c r="FG16" s="259"/>
      <c r="FH16" s="259"/>
      <c r="FI16" s="259"/>
      <c r="FJ16" s="259"/>
      <c r="FK16" s="259"/>
      <c r="FL16" s="259"/>
      <c r="FM16" s="259"/>
      <c r="FN16" s="259"/>
      <c r="FO16" s="259"/>
      <c r="FP16" s="259"/>
      <c r="FQ16" s="259"/>
      <c r="FR16" s="259"/>
      <c r="FS16" s="259"/>
      <c r="FT16" s="259"/>
      <c r="FU16" s="259"/>
      <c r="FV16" s="259"/>
      <c r="FW16" s="259"/>
      <c r="FX16" s="259"/>
      <c r="FY16" s="259"/>
      <c r="FZ16" s="259"/>
      <c r="GA16" s="259"/>
      <c r="GB16" s="259"/>
      <c r="GC16" s="259"/>
      <c r="GD16" s="259"/>
      <c r="GE16" s="259"/>
      <c r="GF16" s="259"/>
      <c r="GG16" s="259"/>
      <c r="GH16" s="259"/>
      <c r="GI16" s="259"/>
      <c r="GJ16" s="259"/>
      <c r="GK16" s="259"/>
      <c r="GL16" s="259"/>
      <c r="GM16" s="259"/>
      <c r="GN16" s="259"/>
      <c r="GO16" s="259"/>
      <c r="GP16" s="259"/>
      <c r="GQ16" s="259"/>
      <c r="GR16" s="259"/>
      <c r="GS16" s="259"/>
      <c r="GT16" s="259"/>
      <c r="GU16" s="259"/>
      <c r="GV16" s="259"/>
      <c r="GW16" s="259"/>
      <c r="GX16" s="259"/>
      <c r="GY16" s="259"/>
      <c r="GZ16" s="259"/>
      <c r="HA16" s="259"/>
      <c r="HB16" s="259"/>
      <c r="HC16" s="259"/>
      <c r="HD16" s="259"/>
      <c r="HE16" s="259"/>
      <c r="HF16" s="259"/>
      <c r="HG16" s="259"/>
      <c r="HH16" s="259"/>
      <c r="HI16" s="259"/>
      <c r="HJ16" s="259"/>
      <c r="HK16" s="259"/>
      <c r="HL16" s="259"/>
      <c r="HM16" s="259"/>
      <c r="HN16" s="259"/>
      <c r="HO16" s="259"/>
      <c r="HP16" s="259"/>
      <c r="HQ16" s="259"/>
      <c r="HR16" s="259"/>
      <c r="HS16" s="259"/>
      <c r="HT16" s="259"/>
      <c r="HU16" s="259"/>
      <c r="HV16" s="259"/>
      <c r="HW16" s="259"/>
      <c r="HX16" s="259"/>
      <c r="HY16" s="259"/>
      <c r="HZ16" s="259"/>
      <c r="IA16" s="259"/>
      <c r="IB16" s="259"/>
      <c r="IC16" s="259"/>
      <c r="ID16" s="259"/>
      <c r="IE16" s="259"/>
      <c r="IF16" s="259"/>
      <c r="IG16" s="259"/>
      <c r="IH16" s="259"/>
      <c r="II16" s="259"/>
      <c r="IJ16" s="259"/>
      <c r="IK16" s="259"/>
      <c r="IL16" s="259"/>
      <c r="IM16" s="259"/>
      <c r="IN16" s="259"/>
      <c r="IO16" s="259"/>
      <c r="IP16" s="259"/>
      <c r="IQ16" s="259"/>
      <c r="IR16" s="259"/>
      <c r="IS16" s="259"/>
      <c r="IT16" s="259"/>
      <c r="IU16" s="259"/>
      <c r="IV16" s="259"/>
      <c r="IW16" s="259"/>
      <c r="IX16" s="259"/>
      <c r="IY16" s="259"/>
      <c r="IZ16" s="259"/>
      <c r="JA16" s="259"/>
      <c r="JB16" s="259"/>
      <c r="JC16" s="259"/>
      <c r="JD16" s="259"/>
      <c r="JE16" s="259"/>
      <c r="JF16" s="259"/>
      <c r="JG16" s="259"/>
      <c r="JH16" s="259"/>
      <c r="JI16" s="259"/>
      <c r="JJ16" s="259"/>
      <c r="JK16" s="259"/>
      <c r="JL16" s="259"/>
      <c r="JM16" s="259"/>
      <c r="JN16" s="259"/>
      <c r="JO16" s="259"/>
      <c r="JP16" s="259"/>
      <c r="JQ16" s="259"/>
      <c r="JR16" s="259"/>
      <c r="JS16" s="259"/>
      <c r="JT16" s="259"/>
      <c r="JU16" s="259"/>
      <c r="JV16" s="259"/>
      <c r="JW16" s="259"/>
      <c r="JX16" s="259"/>
      <c r="JY16" s="259"/>
      <c r="JZ16" s="259"/>
      <c r="KA16" s="259"/>
      <c r="KB16" s="259"/>
      <c r="KC16" s="259"/>
      <c r="KD16" s="259"/>
      <c r="KE16" s="259"/>
      <c r="KF16" s="259"/>
      <c r="KG16" s="259"/>
      <c r="KH16" s="259"/>
      <c r="KI16" s="259"/>
      <c r="KJ16" s="259"/>
      <c r="KK16" s="259"/>
      <c r="KL16" s="259"/>
      <c r="KM16" s="259"/>
      <c r="KN16" s="259"/>
      <c r="KO16" s="259"/>
      <c r="KP16" s="259"/>
      <c r="KQ16" s="259"/>
      <c r="KR16" s="259"/>
      <c r="KS16" s="259"/>
      <c r="KT16" s="259"/>
      <c r="KU16" s="259"/>
      <c r="KV16" s="259"/>
      <c r="KW16" s="259"/>
      <c r="KX16" s="259"/>
      <c r="KY16" s="259"/>
      <c r="KZ16" s="259"/>
      <c r="LA16" s="259"/>
      <c r="LB16" s="259"/>
      <c r="LC16" s="259"/>
      <c r="LD16" s="259"/>
      <c r="LE16" s="259"/>
      <c r="LF16" s="259"/>
      <c r="LG16" s="259"/>
      <c r="LH16" s="259"/>
      <c r="LI16" s="259"/>
      <c r="LJ16" s="259"/>
      <c r="LK16" s="259"/>
      <c r="LL16" s="259"/>
      <c r="LM16" s="259"/>
      <c r="LN16" s="259"/>
      <c r="LO16" s="259"/>
      <c r="LP16" s="259"/>
      <c r="LQ16" s="259"/>
      <c r="LR16" s="259"/>
      <c r="LS16" s="259"/>
      <c r="LT16" s="259"/>
      <c r="LU16" s="259"/>
      <c r="LV16" s="259"/>
      <c r="LW16" s="259"/>
      <c r="LX16" s="259"/>
      <c r="LY16" s="259"/>
      <c r="LZ16" s="259"/>
      <c r="MA16" s="259"/>
      <c r="MB16" s="259"/>
      <c r="MC16" s="259"/>
      <c r="MD16" s="259"/>
      <c r="ME16" s="259"/>
      <c r="MF16" s="259"/>
      <c r="MG16" s="259"/>
      <c r="MH16" s="259"/>
      <c r="MI16" s="259"/>
      <c r="MJ16" s="259"/>
      <c r="MK16" s="259"/>
      <c r="ML16" s="259"/>
      <c r="MM16" s="259"/>
      <c r="MN16" s="259"/>
      <c r="MO16" s="259"/>
      <c r="MP16" s="259"/>
      <c r="MQ16" s="259"/>
      <c r="MR16" s="259"/>
      <c r="MS16" s="259"/>
      <c r="MT16" s="259"/>
      <c r="MU16" s="259"/>
      <c r="MV16" s="259"/>
      <c r="MW16" s="259"/>
      <c r="MX16" s="259"/>
      <c r="MY16" s="259"/>
      <c r="MZ16" s="259"/>
      <c r="NA16" s="259"/>
      <c r="NB16" s="259"/>
      <c r="NC16" s="259"/>
      <c r="ND16" s="259"/>
      <c r="NE16" s="259"/>
      <c r="NF16" s="259"/>
      <c r="NG16" s="259"/>
      <c r="NH16" s="259"/>
      <c r="NI16" s="259"/>
      <c r="NJ16" s="259"/>
      <c r="NK16" s="259"/>
      <c r="NL16" s="259"/>
      <c r="NM16" s="259"/>
      <c r="NN16" s="259"/>
      <c r="NO16" s="259"/>
      <c r="NP16" s="259"/>
      <c r="NQ16" s="259"/>
      <c r="NR16" s="259"/>
      <c r="NS16" s="259"/>
      <c r="NT16" s="259"/>
      <c r="NU16" s="259"/>
      <c r="NV16" s="259"/>
      <c r="NW16" s="259"/>
      <c r="NX16" s="259"/>
      <c r="NY16" s="259"/>
      <c r="NZ16" s="259"/>
      <c r="OA16" s="259"/>
      <c r="OB16" s="259"/>
      <c r="OC16" s="259"/>
      <c r="OD16" s="259"/>
      <c r="OE16" s="259"/>
      <c r="OF16" s="259"/>
      <c r="OG16" s="259"/>
      <c r="OH16" s="259"/>
      <c r="OI16" s="259"/>
      <c r="OJ16" s="259"/>
      <c r="OK16" s="259"/>
      <c r="OL16" s="259"/>
      <c r="OM16" s="259"/>
      <c r="ON16" s="259"/>
      <c r="OO16" s="259"/>
      <c r="OP16" s="259"/>
      <c r="OQ16" s="259"/>
      <c r="OR16" s="259"/>
      <c r="OS16" s="259"/>
      <c r="OT16" s="259"/>
      <c r="OU16" s="259"/>
      <c r="OV16" s="259"/>
      <c r="OW16" s="259"/>
      <c r="OX16" s="259"/>
      <c r="OY16" s="259"/>
      <c r="OZ16" s="259"/>
      <c r="PA16" s="259"/>
      <c r="PB16" s="259"/>
      <c r="PC16" s="259"/>
      <c r="PD16" s="259"/>
      <c r="PE16" s="259"/>
      <c r="PF16" s="259"/>
      <c r="PG16" s="259"/>
      <c r="PH16" s="259"/>
      <c r="PI16" s="259"/>
      <c r="PJ16" s="259"/>
      <c r="PK16" s="259"/>
      <c r="PL16" s="259"/>
      <c r="PM16" s="259"/>
      <c r="PN16" s="259"/>
      <c r="PO16" s="259"/>
      <c r="PP16" s="259"/>
      <c r="PQ16" s="259"/>
      <c r="PR16" s="259"/>
      <c r="PS16" s="259"/>
      <c r="PT16" s="259"/>
      <c r="PU16" s="259"/>
      <c r="PV16" s="259"/>
      <c r="PW16" s="259"/>
      <c r="PX16" s="259"/>
      <c r="PY16" s="259"/>
      <c r="PZ16" s="259"/>
      <c r="QA16" s="259"/>
      <c r="QB16" s="259"/>
      <c r="QC16" s="259"/>
      <c r="QD16" s="259"/>
      <c r="QE16" s="259"/>
      <c r="QF16" s="259"/>
      <c r="QG16" s="259"/>
      <c r="QH16" s="259"/>
      <c r="QI16" s="259"/>
      <c r="QJ16" s="259"/>
      <c r="QK16" s="259"/>
      <c r="QL16" s="259"/>
      <c r="QM16" s="259"/>
      <c r="QN16" s="259"/>
      <c r="QO16" s="259"/>
      <c r="QP16" s="259"/>
      <c r="QQ16" s="259"/>
      <c r="QR16" s="259"/>
      <c r="QS16" s="259"/>
      <c r="QT16" s="259"/>
      <c r="QU16" s="259"/>
      <c r="QV16" s="259"/>
      <c r="QW16" s="259"/>
      <c r="QX16" s="259"/>
      <c r="QY16" s="259"/>
      <c r="QZ16" s="259"/>
      <c r="RA16" s="259"/>
      <c r="RB16" s="259"/>
      <c r="RC16" s="259"/>
      <c r="RD16" s="259"/>
      <c r="RE16" s="259"/>
      <c r="RF16" s="259"/>
      <c r="RG16" s="259"/>
      <c r="RH16" s="259"/>
      <c r="RI16" s="259"/>
      <c r="RJ16" s="259"/>
      <c r="RK16" s="259"/>
      <c r="RL16" s="259"/>
      <c r="RM16" s="259"/>
      <c r="RN16" s="259"/>
      <c r="RO16" s="259"/>
      <c r="RP16" s="259"/>
      <c r="RQ16" s="259"/>
      <c r="RR16" s="259"/>
      <c r="RS16" s="259"/>
      <c r="RT16" s="259"/>
      <c r="RU16" s="259"/>
      <c r="RV16" s="259"/>
      <c r="RW16" s="259"/>
      <c r="RX16" s="259"/>
      <c r="RY16" s="259"/>
      <c r="RZ16" s="259"/>
      <c r="SA16" s="259"/>
      <c r="SB16" s="259"/>
      <c r="SC16" s="259"/>
      <c r="SD16" s="259"/>
      <c r="SE16" s="259"/>
      <c r="SF16" s="259"/>
    </row>
    <row r="17" spans="1:500" x14ac:dyDescent="0.25">
      <c r="A17" s="266" t="s">
        <v>19</v>
      </c>
      <c r="B17" s="258">
        <v>3.4000000000000002E-2</v>
      </c>
      <c r="C17" s="258">
        <v>-0.11799999999999999</v>
      </c>
      <c r="D17" s="258">
        <v>-0.14599999999999999</v>
      </c>
      <c r="E17" s="258">
        <v>-5.0000000000000001E-3</v>
      </c>
      <c r="F17" s="258">
        <v>4.8000000000000001E-2</v>
      </c>
      <c r="G17" s="258">
        <v>0.17199999999999999</v>
      </c>
      <c r="H17" s="258">
        <v>-6.3E-2</v>
      </c>
      <c r="I17" s="258">
        <v>3.3000000000000002E-2</v>
      </c>
      <c r="J17" s="258">
        <v>6.0000000000000001E-3</v>
      </c>
      <c r="K17" s="258">
        <v>5.6000000000000001E-2</v>
      </c>
      <c r="L17" s="258">
        <v>3.4000000000000002E-2</v>
      </c>
      <c r="M17" s="258">
        <v>0.10100000000000001</v>
      </c>
      <c r="N17" s="258">
        <v>-8.9999999999999993E-3</v>
      </c>
      <c r="O17" s="258">
        <v>4.3999999999999997E-2</v>
      </c>
      <c r="P17" s="258">
        <v>0.11799999999999999</v>
      </c>
      <c r="Q17" s="258">
        <v>2.4E-2</v>
      </c>
      <c r="R17" s="258">
        <v>1E-3</v>
      </c>
      <c r="S17" s="258">
        <v>-5.7000000000000002E-2</v>
      </c>
      <c r="T17" s="258">
        <v>5.5E-2</v>
      </c>
      <c r="U17" s="258">
        <v>-0.10199999999999999</v>
      </c>
      <c r="V17" s="258">
        <v>-0.03</v>
      </c>
      <c r="W17" s="258">
        <v>-7.8E-2</v>
      </c>
      <c r="X17" s="258">
        <v>-0.13</v>
      </c>
      <c r="Y17" s="258">
        <v>-7.5999999999999998E-2</v>
      </c>
      <c r="Z17" s="258">
        <v>-0.14199999999999999</v>
      </c>
      <c r="AA17" s="258">
        <v>-0.16</v>
      </c>
      <c r="AB17" s="258">
        <v>-0.19700000000000001</v>
      </c>
      <c r="AC17" s="258">
        <v>-0.154</v>
      </c>
      <c r="AD17" s="258">
        <v>-0.114</v>
      </c>
      <c r="AE17" s="258">
        <v>-6.6000000000000003E-2</v>
      </c>
      <c r="AF17" s="258">
        <v>-8.1000000000000003E-2</v>
      </c>
      <c r="AG17" s="258">
        <v>-0.06</v>
      </c>
      <c r="AH17" s="258">
        <v>-0.11899999999999999</v>
      </c>
      <c r="AI17" s="258">
        <v>-3.1E-2</v>
      </c>
      <c r="AJ17" s="258">
        <v>-8.5999999999999993E-2</v>
      </c>
      <c r="AK17" s="258">
        <v>7.1999999999999995E-2</v>
      </c>
      <c r="AL17" s="258">
        <v>2.1999999999999999E-2</v>
      </c>
      <c r="AM17" s="258">
        <v>-4.3999999999999997E-2</v>
      </c>
      <c r="AN17" s="258">
        <v>9.4E-2</v>
      </c>
      <c r="AO17" s="258">
        <v>-1.2E-2</v>
      </c>
      <c r="AP17" s="258">
        <v>-0.14199999999999999</v>
      </c>
      <c r="AQ17" s="258">
        <v>-0.14499999999999999</v>
      </c>
      <c r="AR17" s="258">
        <v>-0.18</v>
      </c>
      <c r="AS17" s="258">
        <v>-0.17799999999999999</v>
      </c>
      <c r="AT17" s="258">
        <v>-0.22900000000000001</v>
      </c>
      <c r="AU17" s="258">
        <v>-0.152</v>
      </c>
      <c r="AV17" s="258">
        <v>-0.19800000000000001</v>
      </c>
      <c r="AW17" s="258">
        <v>-6.4000000000000001E-2</v>
      </c>
      <c r="AX17" s="258">
        <v>-0.1</v>
      </c>
      <c r="AY17" s="258">
        <v>-0.155</v>
      </c>
      <c r="AZ17" s="258">
        <v>-3.3000000000000002E-2</v>
      </c>
      <c r="BA17" s="258">
        <v>-0.128</v>
      </c>
      <c r="BB17" s="460"/>
      <c r="BC17" s="460"/>
      <c r="BD17" s="460"/>
      <c r="BE17" s="259"/>
      <c r="BF17" s="259"/>
      <c r="BG17" s="259"/>
      <c r="BH17" s="259"/>
      <c r="BI17" s="259"/>
      <c r="BJ17" s="259"/>
      <c r="BK17" s="259"/>
      <c r="BL17" s="259"/>
      <c r="BM17" s="259"/>
      <c r="BN17" s="259"/>
      <c r="BO17" s="259"/>
      <c r="BP17" s="259"/>
      <c r="BQ17" s="259"/>
      <c r="BR17" s="259"/>
      <c r="BS17" s="259"/>
      <c r="BT17" s="259"/>
      <c r="BU17" s="259"/>
      <c r="BV17" s="259"/>
      <c r="BW17" s="259"/>
      <c r="BX17" s="259"/>
      <c r="BY17" s="259"/>
      <c r="BZ17" s="259"/>
      <c r="CA17" s="259"/>
      <c r="CB17" s="259"/>
      <c r="CC17" s="259"/>
      <c r="CD17" s="259"/>
      <c r="CE17" s="259"/>
      <c r="CF17" s="259"/>
      <c r="CG17" s="259"/>
      <c r="CH17" s="259"/>
      <c r="CI17" s="259"/>
      <c r="CJ17" s="259"/>
      <c r="CK17" s="259"/>
      <c r="CL17" s="259"/>
      <c r="CM17" s="259"/>
      <c r="CN17" s="259"/>
      <c r="CO17" s="259"/>
      <c r="CP17" s="259"/>
      <c r="CQ17" s="259"/>
      <c r="CR17" s="259"/>
      <c r="CS17" s="259"/>
      <c r="CT17" s="259"/>
      <c r="CU17" s="259"/>
      <c r="CV17" s="259"/>
      <c r="CW17" s="259"/>
      <c r="CX17" s="259"/>
      <c r="CY17" s="259"/>
      <c r="CZ17" s="259"/>
      <c r="DA17" s="259"/>
      <c r="DB17" s="259"/>
      <c r="DC17" s="259"/>
      <c r="DD17" s="259"/>
      <c r="DE17" s="259"/>
      <c r="DF17" s="259"/>
      <c r="DG17" s="259"/>
      <c r="DH17" s="259"/>
      <c r="DI17" s="259"/>
      <c r="DJ17" s="259"/>
      <c r="DK17" s="259"/>
      <c r="DL17" s="259"/>
      <c r="DM17" s="259"/>
      <c r="DN17" s="259"/>
      <c r="DO17" s="259"/>
      <c r="DP17" s="259"/>
      <c r="DQ17" s="259"/>
      <c r="DR17" s="259"/>
      <c r="DS17" s="259"/>
      <c r="DT17" s="259"/>
      <c r="DU17" s="259"/>
      <c r="DV17" s="259"/>
      <c r="DW17" s="259"/>
      <c r="DX17" s="259"/>
      <c r="DY17" s="259"/>
      <c r="DZ17" s="259"/>
      <c r="EA17" s="259"/>
      <c r="EB17" s="259"/>
      <c r="EC17" s="259"/>
      <c r="ED17" s="259"/>
      <c r="EE17" s="259"/>
      <c r="EF17" s="259"/>
      <c r="EG17" s="259"/>
      <c r="EH17" s="259"/>
      <c r="EI17" s="259"/>
      <c r="EJ17" s="259"/>
      <c r="EK17" s="259"/>
      <c r="EL17" s="259"/>
      <c r="EM17" s="259"/>
      <c r="EN17" s="259"/>
      <c r="EO17" s="259"/>
      <c r="EP17" s="259"/>
      <c r="EQ17" s="259"/>
      <c r="ER17" s="259"/>
      <c r="ES17" s="259"/>
      <c r="ET17" s="259"/>
      <c r="EU17" s="259"/>
      <c r="EV17" s="259"/>
      <c r="EW17" s="259"/>
      <c r="EX17" s="259"/>
      <c r="EY17" s="259"/>
      <c r="EZ17" s="259"/>
      <c r="FA17" s="259"/>
      <c r="FB17" s="259"/>
      <c r="FC17" s="259"/>
      <c r="FD17" s="259"/>
      <c r="FE17" s="259"/>
      <c r="FF17" s="259"/>
      <c r="FG17" s="259"/>
      <c r="FH17" s="259"/>
      <c r="FI17" s="259"/>
      <c r="FJ17" s="259"/>
      <c r="FK17" s="259"/>
      <c r="FL17" s="259"/>
      <c r="FM17" s="259"/>
      <c r="FN17" s="259"/>
      <c r="FO17" s="259"/>
      <c r="FP17" s="259"/>
      <c r="FQ17" s="259"/>
      <c r="FR17" s="259"/>
      <c r="FS17" s="259"/>
      <c r="FT17" s="259"/>
      <c r="FU17" s="259"/>
      <c r="FV17" s="259"/>
      <c r="FW17" s="259"/>
      <c r="FX17" s="259"/>
      <c r="FY17" s="259"/>
      <c r="FZ17" s="259"/>
      <c r="GA17" s="259"/>
      <c r="GB17" s="259"/>
      <c r="GC17" s="259"/>
      <c r="GD17" s="259"/>
      <c r="GE17" s="259"/>
      <c r="GF17" s="259"/>
      <c r="GG17" s="259"/>
      <c r="GH17" s="259"/>
      <c r="GI17" s="259"/>
      <c r="GJ17" s="259"/>
      <c r="GK17" s="259"/>
      <c r="GL17" s="259"/>
      <c r="GM17" s="259"/>
      <c r="GN17" s="259"/>
      <c r="GO17" s="259"/>
      <c r="GP17" s="259"/>
      <c r="GQ17" s="259"/>
      <c r="GR17" s="259"/>
      <c r="GS17" s="259"/>
      <c r="GT17" s="259"/>
      <c r="GU17" s="259"/>
      <c r="GV17" s="259"/>
      <c r="GW17" s="259"/>
      <c r="GX17" s="259"/>
      <c r="GY17" s="259"/>
      <c r="GZ17" s="259"/>
      <c r="HA17" s="259"/>
      <c r="HB17" s="259"/>
      <c r="HC17" s="259"/>
      <c r="HD17" s="259"/>
      <c r="HE17" s="259"/>
      <c r="HF17" s="259"/>
      <c r="HG17" s="259"/>
      <c r="HH17" s="259"/>
      <c r="HI17" s="259"/>
      <c r="HJ17" s="259"/>
      <c r="HK17" s="259"/>
      <c r="HL17" s="259"/>
      <c r="HM17" s="259"/>
      <c r="HN17" s="259"/>
      <c r="HO17" s="259"/>
      <c r="HP17" s="259"/>
      <c r="HQ17" s="259"/>
      <c r="HR17" s="259"/>
      <c r="HS17" s="259"/>
      <c r="HT17" s="259"/>
      <c r="HU17" s="259"/>
      <c r="HV17" s="259"/>
      <c r="HW17" s="259"/>
      <c r="HX17" s="259"/>
      <c r="HY17" s="259"/>
      <c r="HZ17" s="259"/>
      <c r="IA17" s="259"/>
      <c r="IB17" s="259"/>
      <c r="IC17" s="259"/>
      <c r="ID17" s="259"/>
      <c r="IE17" s="259"/>
      <c r="IF17" s="259"/>
      <c r="IG17" s="259"/>
      <c r="IH17" s="259"/>
      <c r="II17" s="259"/>
      <c r="IJ17" s="259"/>
      <c r="IK17" s="259"/>
      <c r="IL17" s="259"/>
      <c r="IM17" s="259"/>
      <c r="IN17" s="259"/>
      <c r="IO17" s="259"/>
      <c r="IP17" s="259"/>
      <c r="IQ17" s="259"/>
      <c r="IR17" s="259"/>
      <c r="IS17" s="259"/>
      <c r="IT17" s="259"/>
      <c r="IU17" s="259"/>
      <c r="IV17" s="259"/>
      <c r="IW17" s="259"/>
      <c r="IX17" s="259"/>
      <c r="IY17" s="259"/>
      <c r="IZ17" s="259"/>
      <c r="JA17" s="259"/>
      <c r="JB17" s="259"/>
      <c r="JC17" s="259"/>
      <c r="JD17" s="259"/>
      <c r="JE17" s="259"/>
      <c r="JF17" s="259"/>
      <c r="JG17" s="259"/>
      <c r="JH17" s="259"/>
      <c r="JI17" s="259"/>
      <c r="JJ17" s="259"/>
      <c r="JK17" s="259"/>
      <c r="JL17" s="259"/>
      <c r="JM17" s="259"/>
      <c r="JN17" s="259"/>
      <c r="JO17" s="259"/>
      <c r="JP17" s="259"/>
      <c r="JQ17" s="259"/>
      <c r="JR17" s="259"/>
      <c r="JS17" s="259"/>
      <c r="JT17" s="259"/>
      <c r="JU17" s="259"/>
      <c r="JV17" s="259"/>
      <c r="JW17" s="259"/>
      <c r="JX17" s="259"/>
      <c r="JY17" s="259"/>
      <c r="JZ17" s="259"/>
      <c r="KA17" s="259"/>
      <c r="KB17" s="259"/>
      <c r="KC17" s="259"/>
      <c r="KD17" s="259"/>
      <c r="KE17" s="259"/>
      <c r="KF17" s="259"/>
      <c r="KG17" s="259"/>
      <c r="KH17" s="259"/>
      <c r="KI17" s="259"/>
      <c r="KJ17" s="259"/>
      <c r="KK17" s="259"/>
      <c r="KL17" s="259"/>
      <c r="KM17" s="259"/>
      <c r="KN17" s="259"/>
      <c r="KO17" s="259"/>
      <c r="KP17" s="259"/>
      <c r="KQ17" s="259"/>
      <c r="KR17" s="259"/>
      <c r="KS17" s="259"/>
      <c r="KT17" s="259"/>
      <c r="KU17" s="259"/>
      <c r="KV17" s="259"/>
      <c r="KW17" s="259"/>
      <c r="KX17" s="259"/>
      <c r="KY17" s="259"/>
      <c r="KZ17" s="259"/>
      <c r="LA17" s="259"/>
      <c r="LB17" s="259"/>
      <c r="LC17" s="259"/>
      <c r="LD17" s="259"/>
      <c r="LE17" s="259"/>
      <c r="LF17" s="259"/>
      <c r="LG17" s="259"/>
      <c r="LH17" s="259"/>
      <c r="LI17" s="259"/>
      <c r="LJ17" s="259"/>
      <c r="LK17" s="259"/>
      <c r="LL17" s="259"/>
      <c r="LM17" s="259"/>
      <c r="LN17" s="259"/>
      <c r="LO17" s="259"/>
      <c r="LP17" s="259"/>
      <c r="LQ17" s="259"/>
      <c r="LR17" s="259"/>
      <c r="LS17" s="259"/>
      <c r="LT17" s="259"/>
      <c r="LU17" s="259"/>
      <c r="LV17" s="259"/>
      <c r="LW17" s="259"/>
      <c r="LX17" s="259"/>
      <c r="LY17" s="259"/>
      <c r="LZ17" s="259"/>
      <c r="MA17" s="259"/>
      <c r="MB17" s="259"/>
      <c r="MC17" s="259"/>
      <c r="MD17" s="259"/>
      <c r="ME17" s="259"/>
      <c r="MF17" s="259"/>
      <c r="MG17" s="259"/>
      <c r="MH17" s="259"/>
      <c r="MI17" s="259"/>
      <c r="MJ17" s="259"/>
      <c r="MK17" s="259"/>
      <c r="ML17" s="259"/>
      <c r="MM17" s="259"/>
      <c r="MN17" s="259"/>
      <c r="MO17" s="259"/>
      <c r="MP17" s="259"/>
      <c r="MQ17" s="259"/>
      <c r="MR17" s="259"/>
      <c r="MS17" s="259"/>
      <c r="MT17" s="259"/>
      <c r="MU17" s="259"/>
      <c r="MV17" s="259"/>
      <c r="MW17" s="259"/>
      <c r="MX17" s="259"/>
      <c r="MY17" s="259"/>
      <c r="MZ17" s="259"/>
      <c r="NA17" s="259"/>
      <c r="NB17" s="259"/>
      <c r="NC17" s="259"/>
      <c r="ND17" s="259"/>
      <c r="NE17" s="259"/>
      <c r="NF17" s="259"/>
      <c r="NG17" s="259"/>
      <c r="NH17" s="259"/>
      <c r="NI17" s="259"/>
      <c r="NJ17" s="259"/>
      <c r="NK17" s="259"/>
      <c r="NL17" s="259"/>
      <c r="NM17" s="259"/>
      <c r="NN17" s="259"/>
      <c r="NO17" s="259"/>
      <c r="NP17" s="259"/>
      <c r="NQ17" s="259"/>
      <c r="NR17" s="259"/>
      <c r="NS17" s="259"/>
      <c r="NT17" s="259"/>
      <c r="NU17" s="259"/>
      <c r="NV17" s="259"/>
      <c r="NW17" s="259"/>
      <c r="NX17" s="259"/>
      <c r="NY17" s="259"/>
      <c r="NZ17" s="259"/>
      <c r="OA17" s="259"/>
      <c r="OB17" s="259"/>
      <c r="OC17" s="259"/>
      <c r="OD17" s="259"/>
      <c r="OE17" s="259"/>
      <c r="OF17" s="259"/>
      <c r="OG17" s="259"/>
      <c r="OH17" s="259"/>
      <c r="OI17" s="259"/>
      <c r="OJ17" s="259"/>
      <c r="OK17" s="259"/>
      <c r="OL17" s="259"/>
      <c r="OM17" s="259"/>
      <c r="ON17" s="259"/>
      <c r="OO17" s="259"/>
      <c r="OP17" s="259"/>
      <c r="OQ17" s="259"/>
      <c r="OR17" s="259"/>
      <c r="OS17" s="259"/>
      <c r="OT17" s="259"/>
      <c r="OU17" s="259"/>
      <c r="OV17" s="259"/>
      <c r="OW17" s="259"/>
      <c r="OX17" s="259"/>
      <c r="OY17" s="259"/>
      <c r="OZ17" s="259"/>
      <c r="PA17" s="259"/>
      <c r="PB17" s="259"/>
      <c r="PC17" s="259"/>
      <c r="PD17" s="259"/>
      <c r="PE17" s="259"/>
      <c r="PF17" s="259"/>
      <c r="PG17" s="259"/>
      <c r="PH17" s="259"/>
      <c r="PI17" s="259"/>
      <c r="PJ17" s="259"/>
      <c r="PK17" s="259"/>
      <c r="PL17" s="259"/>
      <c r="PM17" s="259"/>
      <c r="PN17" s="259"/>
      <c r="PO17" s="259"/>
      <c r="PP17" s="259"/>
      <c r="PQ17" s="259"/>
      <c r="PR17" s="259"/>
      <c r="PS17" s="259"/>
      <c r="PT17" s="259"/>
      <c r="PU17" s="259"/>
      <c r="PV17" s="259"/>
      <c r="PW17" s="259"/>
      <c r="PX17" s="259"/>
      <c r="PY17" s="259"/>
      <c r="PZ17" s="259"/>
      <c r="QA17" s="259"/>
      <c r="QB17" s="259"/>
      <c r="QC17" s="259"/>
      <c r="QD17" s="259"/>
      <c r="QE17" s="259"/>
      <c r="QF17" s="259"/>
      <c r="QG17" s="259"/>
      <c r="QH17" s="259"/>
      <c r="QI17" s="259"/>
      <c r="QJ17" s="259"/>
      <c r="QK17" s="259"/>
      <c r="QL17" s="259"/>
      <c r="QM17" s="259"/>
      <c r="QN17" s="259"/>
      <c r="QO17" s="259"/>
      <c r="QP17" s="259"/>
      <c r="QQ17" s="259"/>
      <c r="QR17" s="259"/>
      <c r="QS17" s="259"/>
      <c r="QT17" s="259"/>
      <c r="QU17" s="259"/>
      <c r="QV17" s="259"/>
      <c r="QW17" s="259"/>
      <c r="QX17" s="259"/>
      <c r="QY17" s="259"/>
      <c r="QZ17" s="259"/>
      <c r="RA17" s="259"/>
      <c r="RB17" s="259"/>
      <c r="RC17" s="259"/>
      <c r="RD17" s="259"/>
      <c r="RE17" s="259"/>
      <c r="RF17" s="259"/>
      <c r="RG17" s="259"/>
      <c r="RH17" s="259"/>
      <c r="RI17" s="259"/>
      <c r="RJ17" s="259"/>
      <c r="RK17" s="259"/>
      <c r="RL17" s="259"/>
      <c r="RM17" s="259"/>
      <c r="RN17" s="259"/>
      <c r="RO17" s="259"/>
      <c r="RP17" s="259"/>
      <c r="RQ17" s="259"/>
      <c r="RR17" s="259"/>
      <c r="RS17" s="259"/>
      <c r="RT17" s="259"/>
      <c r="RU17" s="259"/>
      <c r="RV17" s="259"/>
      <c r="RW17" s="259"/>
      <c r="RX17" s="259"/>
      <c r="RY17" s="259"/>
      <c r="RZ17" s="259"/>
      <c r="SA17" s="259"/>
      <c r="SB17" s="259"/>
      <c r="SC17" s="259"/>
      <c r="SD17" s="259"/>
      <c r="SE17" s="259"/>
      <c r="SF17" s="259"/>
    </row>
    <row r="18" spans="1:500" x14ac:dyDescent="0.25">
      <c r="A18" s="267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  <c r="BA18" s="253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  <c r="DV18" s="249"/>
      <c r="DW18" s="249"/>
      <c r="DX18" s="249"/>
      <c r="DY18" s="249"/>
      <c r="DZ18" s="249"/>
      <c r="EA18" s="249"/>
      <c r="EB18" s="249"/>
      <c r="EC18" s="249"/>
      <c r="ED18" s="249"/>
      <c r="EE18" s="249"/>
      <c r="EF18" s="249"/>
      <c r="EG18" s="249"/>
      <c r="EH18" s="249"/>
      <c r="EI18" s="249"/>
      <c r="EJ18" s="249"/>
      <c r="EK18" s="249"/>
      <c r="EL18" s="249"/>
      <c r="EM18" s="249"/>
      <c r="EN18" s="249"/>
      <c r="EO18" s="249"/>
      <c r="EP18" s="249"/>
      <c r="EQ18" s="249"/>
      <c r="ER18" s="249"/>
      <c r="ES18" s="249"/>
      <c r="ET18" s="249"/>
      <c r="EU18" s="249"/>
      <c r="EV18" s="249"/>
      <c r="EW18" s="249"/>
      <c r="EX18" s="249"/>
      <c r="EY18" s="249"/>
      <c r="EZ18" s="249"/>
      <c r="FA18" s="249"/>
      <c r="FB18" s="249"/>
      <c r="FC18" s="249"/>
      <c r="FD18" s="249"/>
      <c r="FE18" s="249"/>
      <c r="FF18" s="249"/>
      <c r="FG18" s="249"/>
      <c r="FH18" s="249"/>
      <c r="FI18" s="249"/>
      <c r="FJ18" s="249"/>
      <c r="FK18" s="249"/>
      <c r="FL18" s="249"/>
      <c r="FM18" s="249"/>
      <c r="FN18" s="249"/>
      <c r="FO18" s="249"/>
      <c r="FP18" s="249"/>
      <c r="FQ18" s="249"/>
      <c r="FR18" s="249"/>
      <c r="FS18" s="249"/>
      <c r="FT18" s="249"/>
      <c r="FU18" s="249"/>
      <c r="FV18" s="249"/>
      <c r="FW18" s="249"/>
      <c r="FX18" s="249"/>
      <c r="FY18" s="249"/>
      <c r="FZ18" s="249"/>
      <c r="GA18" s="249"/>
      <c r="GB18" s="249"/>
      <c r="GC18" s="249"/>
      <c r="GD18" s="249"/>
      <c r="GE18" s="249"/>
      <c r="GF18" s="249"/>
      <c r="GG18" s="249"/>
      <c r="GH18" s="249"/>
      <c r="GI18" s="249"/>
      <c r="GJ18" s="249"/>
      <c r="GK18" s="249"/>
      <c r="GL18" s="249"/>
      <c r="GM18" s="249"/>
      <c r="GN18" s="249"/>
      <c r="GO18" s="249"/>
      <c r="GP18" s="249"/>
      <c r="GQ18" s="249"/>
      <c r="GR18" s="249"/>
      <c r="GS18" s="249"/>
      <c r="GT18" s="249"/>
      <c r="GU18" s="249"/>
      <c r="GV18" s="249"/>
      <c r="GW18" s="249"/>
      <c r="GX18" s="249"/>
      <c r="GY18" s="249"/>
      <c r="GZ18" s="249"/>
      <c r="HA18" s="249"/>
      <c r="HB18" s="249"/>
      <c r="HC18" s="249"/>
      <c r="HD18" s="249"/>
      <c r="HE18" s="249"/>
      <c r="HF18" s="249"/>
      <c r="HG18" s="249"/>
      <c r="HH18" s="249"/>
      <c r="HI18" s="249"/>
      <c r="HJ18" s="249"/>
      <c r="HK18" s="249"/>
      <c r="HL18" s="249"/>
      <c r="HM18" s="249"/>
      <c r="HN18" s="249"/>
      <c r="HO18" s="249"/>
      <c r="HP18" s="249"/>
      <c r="HQ18" s="249"/>
      <c r="HR18" s="249"/>
      <c r="HS18" s="249"/>
      <c r="HT18" s="249"/>
      <c r="HU18" s="249"/>
      <c r="HV18" s="249"/>
      <c r="HW18" s="249"/>
      <c r="HX18" s="249"/>
      <c r="HY18" s="249"/>
      <c r="HZ18" s="249"/>
      <c r="IA18" s="249"/>
      <c r="IB18" s="249"/>
      <c r="IC18" s="249"/>
      <c r="ID18" s="249"/>
      <c r="IE18" s="249"/>
      <c r="IF18" s="249"/>
      <c r="IG18" s="249"/>
      <c r="IH18" s="249"/>
      <c r="II18" s="249"/>
      <c r="IJ18" s="249"/>
      <c r="IK18" s="249"/>
      <c r="IL18" s="249"/>
      <c r="IM18" s="249"/>
      <c r="IN18" s="249"/>
      <c r="IO18" s="249"/>
      <c r="IP18" s="249"/>
      <c r="IQ18" s="249"/>
      <c r="IR18" s="249"/>
      <c r="IS18" s="249"/>
      <c r="IT18" s="249"/>
      <c r="IU18" s="249"/>
      <c r="IV18" s="249"/>
      <c r="IW18" s="249"/>
      <c r="IX18" s="249"/>
      <c r="IY18" s="249"/>
      <c r="IZ18" s="249"/>
      <c r="JA18" s="249"/>
      <c r="JB18" s="249"/>
      <c r="JC18" s="249"/>
      <c r="JD18" s="249"/>
      <c r="JE18" s="249"/>
      <c r="JF18" s="249"/>
      <c r="JG18" s="249"/>
      <c r="JH18" s="249"/>
      <c r="JI18" s="249"/>
      <c r="JJ18" s="249"/>
      <c r="JK18" s="249"/>
      <c r="JL18" s="249"/>
      <c r="JM18" s="249"/>
      <c r="JN18" s="249"/>
      <c r="JO18" s="249"/>
      <c r="JP18" s="249"/>
      <c r="JQ18" s="249"/>
      <c r="JR18" s="249"/>
      <c r="JS18" s="249"/>
      <c r="JT18" s="249"/>
      <c r="JU18" s="249"/>
      <c r="JV18" s="249"/>
      <c r="JW18" s="249"/>
      <c r="JX18" s="249"/>
      <c r="JY18" s="249"/>
      <c r="JZ18" s="249"/>
      <c r="KA18" s="249"/>
      <c r="KB18" s="249"/>
      <c r="KC18" s="249"/>
      <c r="KD18" s="249"/>
      <c r="KE18" s="249"/>
      <c r="KF18" s="249"/>
      <c r="KG18" s="249"/>
      <c r="KH18" s="249"/>
      <c r="KI18" s="249"/>
      <c r="KJ18" s="249"/>
      <c r="KK18" s="249"/>
      <c r="KL18" s="249"/>
      <c r="KM18" s="249"/>
      <c r="KN18" s="249"/>
      <c r="KO18" s="249"/>
      <c r="KP18" s="249"/>
      <c r="KQ18" s="249"/>
      <c r="KR18" s="249"/>
      <c r="KS18" s="249"/>
      <c r="KT18" s="249"/>
      <c r="KU18" s="249"/>
      <c r="KV18" s="249"/>
      <c r="KW18" s="249"/>
      <c r="KX18" s="249"/>
      <c r="KY18" s="249"/>
      <c r="KZ18" s="249"/>
      <c r="LA18" s="249"/>
      <c r="LB18" s="249"/>
      <c r="LC18" s="249"/>
      <c r="LD18" s="249"/>
      <c r="LE18" s="249"/>
      <c r="LF18" s="249"/>
      <c r="LG18" s="249"/>
      <c r="LH18" s="249"/>
      <c r="LI18" s="249"/>
      <c r="LJ18" s="249"/>
      <c r="LK18" s="249"/>
      <c r="LL18" s="249"/>
      <c r="LM18" s="249"/>
      <c r="LN18" s="249"/>
      <c r="LO18" s="249"/>
      <c r="LP18" s="249"/>
      <c r="LQ18" s="249"/>
      <c r="LR18" s="249"/>
      <c r="LS18" s="249"/>
      <c r="LT18" s="249"/>
      <c r="LU18" s="249"/>
      <c r="LV18" s="249"/>
      <c r="LW18" s="249"/>
      <c r="LX18" s="249"/>
      <c r="LY18" s="249"/>
      <c r="LZ18" s="249"/>
      <c r="MA18" s="249"/>
      <c r="MB18" s="249"/>
      <c r="MC18" s="249"/>
      <c r="MD18" s="249"/>
      <c r="ME18" s="249"/>
      <c r="MF18" s="249"/>
      <c r="MG18" s="249"/>
      <c r="MH18" s="249"/>
      <c r="MI18" s="249"/>
      <c r="MJ18" s="249"/>
      <c r="MK18" s="249"/>
      <c r="ML18" s="249"/>
      <c r="MM18" s="249"/>
      <c r="MN18" s="249"/>
      <c r="MO18" s="249"/>
      <c r="MP18" s="249"/>
      <c r="MQ18" s="249"/>
      <c r="MR18" s="249"/>
      <c r="MS18" s="249"/>
      <c r="MT18" s="249"/>
      <c r="MU18" s="249"/>
      <c r="MV18" s="249"/>
      <c r="MW18" s="249"/>
      <c r="MX18" s="249"/>
      <c r="MY18" s="249"/>
      <c r="MZ18" s="249"/>
      <c r="NA18" s="249"/>
      <c r="NB18" s="249"/>
      <c r="NC18" s="249"/>
      <c r="ND18" s="249"/>
      <c r="NE18" s="249"/>
      <c r="NF18" s="249"/>
      <c r="NG18" s="249"/>
      <c r="NH18" s="249"/>
      <c r="NI18" s="249"/>
      <c r="NJ18" s="249"/>
      <c r="NK18" s="249"/>
      <c r="NL18" s="249"/>
      <c r="NM18" s="249"/>
      <c r="NN18" s="249"/>
      <c r="NO18" s="249"/>
      <c r="NP18" s="249"/>
      <c r="NQ18" s="249"/>
      <c r="NR18" s="249"/>
      <c r="NS18" s="249"/>
      <c r="NT18" s="249"/>
      <c r="NU18" s="249"/>
      <c r="NV18" s="249"/>
      <c r="NW18" s="249"/>
      <c r="NX18" s="249"/>
      <c r="NY18" s="249"/>
      <c r="NZ18" s="249"/>
      <c r="OA18" s="249"/>
      <c r="OB18" s="249"/>
      <c r="OC18" s="249"/>
      <c r="OD18" s="249"/>
      <c r="OE18" s="249"/>
      <c r="OF18" s="249"/>
      <c r="OG18" s="249"/>
      <c r="OH18" s="249"/>
      <c r="OI18" s="249"/>
      <c r="OJ18" s="249"/>
      <c r="OK18" s="249"/>
      <c r="OL18" s="249"/>
      <c r="OM18" s="249"/>
      <c r="ON18" s="249"/>
      <c r="OO18" s="249"/>
      <c r="OP18" s="249"/>
      <c r="OQ18" s="249"/>
      <c r="OR18" s="249"/>
      <c r="OS18" s="249"/>
      <c r="OT18" s="249"/>
      <c r="OU18" s="249"/>
      <c r="OV18" s="249"/>
      <c r="OW18" s="249"/>
      <c r="OX18" s="249"/>
      <c r="OY18" s="249"/>
      <c r="OZ18" s="249"/>
      <c r="PA18" s="249"/>
      <c r="PB18" s="249"/>
      <c r="PC18" s="249"/>
      <c r="PD18" s="249"/>
      <c r="PE18" s="249"/>
      <c r="PF18" s="249"/>
      <c r="PG18" s="249"/>
      <c r="PH18" s="249"/>
      <c r="PI18" s="249"/>
      <c r="PJ18" s="249"/>
      <c r="PK18" s="249"/>
      <c r="PL18" s="249"/>
      <c r="PM18" s="249"/>
      <c r="PN18" s="249"/>
      <c r="PO18" s="249"/>
      <c r="PP18" s="249"/>
      <c r="PQ18" s="249"/>
      <c r="PR18" s="249"/>
      <c r="PS18" s="249"/>
      <c r="PT18" s="249"/>
      <c r="PU18" s="249"/>
      <c r="PV18" s="249"/>
      <c r="PW18" s="249"/>
      <c r="PX18" s="249"/>
      <c r="PY18" s="249"/>
      <c r="PZ18" s="249"/>
      <c r="QA18" s="249"/>
      <c r="QB18" s="249"/>
      <c r="QC18" s="249"/>
      <c r="QD18" s="249"/>
      <c r="QE18" s="249"/>
      <c r="QF18" s="249"/>
      <c r="QG18" s="249"/>
      <c r="QH18" s="249"/>
      <c r="QI18" s="249"/>
      <c r="QJ18" s="249"/>
      <c r="QK18" s="249"/>
      <c r="QL18" s="249"/>
      <c r="QM18" s="249"/>
      <c r="QN18" s="249"/>
      <c r="QO18" s="249"/>
      <c r="QP18" s="249"/>
      <c r="QQ18" s="249"/>
      <c r="QR18" s="249"/>
      <c r="QS18" s="249"/>
      <c r="QT18" s="249"/>
      <c r="QU18" s="249"/>
      <c r="QV18" s="249"/>
      <c r="QW18" s="249"/>
      <c r="QX18" s="249"/>
      <c r="QY18" s="249"/>
      <c r="QZ18" s="249"/>
      <c r="RA18" s="249"/>
      <c r="RB18" s="249"/>
      <c r="RC18" s="249"/>
      <c r="RD18" s="249"/>
      <c r="RE18" s="249"/>
      <c r="RF18" s="249"/>
      <c r="RG18" s="249"/>
      <c r="RH18" s="249"/>
      <c r="RI18" s="249"/>
      <c r="RJ18" s="249"/>
      <c r="RK18" s="249"/>
      <c r="RL18" s="249"/>
      <c r="RM18" s="249"/>
      <c r="RN18" s="249"/>
      <c r="RO18" s="249"/>
      <c r="RP18" s="249"/>
      <c r="RQ18" s="249"/>
      <c r="RR18" s="249"/>
      <c r="RS18" s="249"/>
      <c r="RT18" s="249"/>
      <c r="RU18" s="249"/>
      <c r="RV18" s="249"/>
      <c r="RW18" s="249"/>
      <c r="RX18" s="249"/>
      <c r="RY18" s="249"/>
      <c r="RZ18" s="249"/>
      <c r="SA18" s="249"/>
      <c r="SB18" s="249"/>
      <c r="SC18" s="249"/>
      <c r="SD18" s="249"/>
      <c r="SE18" s="249"/>
      <c r="SF18" s="249"/>
    </row>
    <row r="19" spans="1:500" x14ac:dyDescent="0.25">
      <c r="A19" s="265" t="s">
        <v>20</v>
      </c>
      <c r="B19" s="254">
        <v>1677</v>
      </c>
      <c r="C19" s="254">
        <v>1464</v>
      </c>
      <c r="D19" s="254">
        <v>1520</v>
      </c>
      <c r="E19" s="254">
        <v>1627</v>
      </c>
      <c r="F19" s="254">
        <v>1670</v>
      </c>
      <c r="G19" s="254">
        <v>1911</v>
      </c>
      <c r="H19" s="254">
        <v>1806</v>
      </c>
      <c r="I19" s="254">
        <v>963</v>
      </c>
      <c r="J19" s="254">
        <v>1474</v>
      </c>
      <c r="K19" s="254">
        <v>1661</v>
      </c>
      <c r="L19" s="254">
        <v>1841</v>
      </c>
      <c r="M19" s="254">
        <v>1676</v>
      </c>
      <c r="N19" s="254">
        <v>1746</v>
      </c>
      <c r="O19" s="254">
        <v>1619</v>
      </c>
      <c r="P19" s="254">
        <v>1837</v>
      </c>
      <c r="Q19" s="254">
        <v>1821</v>
      </c>
      <c r="R19" s="254">
        <v>1745</v>
      </c>
      <c r="S19" s="254">
        <v>1909</v>
      </c>
      <c r="T19" s="254">
        <v>2081</v>
      </c>
      <c r="U19" s="254">
        <v>906</v>
      </c>
      <c r="V19" s="254">
        <v>1483</v>
      </c>
      <c r="W19" s="254">
        <v>1656</v>
      </c>
      <c r="X19" s="254">
        <v>1556</v>
      </c>
      <c r="Y19" s="254">
        <v>1345</v>
      </c>
      <c r="Z19" s="254">
        <v>1434</v>
      </c>
      <c r="AA19" s="254">
        <v>1364</v>
      </c>
      <c r="AB19" s="254">
        <v>1322</v>
      </c>
      <c r="AC19" s="254">
        <v>1432</v>
      </c>
      <c r="AD19" s="254">
        <v>1541</v>
      </c>
      <c r="AE19" s="254">
        <v>1463</v>
      </c>
      <c r="AF19" s="254">
        <v>1589</v>
      </c>
      <c r="AG19" s="254">
        <v>1544</v>
      </c>
      <c r="AH19" s="254">
        <v>1451</v>
      </c>
      <c r="AI19" s="254">
        <v>1696</v>
      </c>
      <c r="AJ19" s="254">
        <v>1750</v>
      </c>
      <c r="AK19" s="254">
        <v>863</v>
      </c>
      <c r="AL19" s="254">
        <v>1379</v>
      </c>
      <c r="AM19" s="254">
        <v>1481</v>
      </c>
      <c r="AN19" s="254">
        <v>1576</v>
      </c>
      <c r="AO19" s="254">
        <v>1271</v>
      </c>
      <c r="AP19" s="254">
        <v>1434</v>
      </c>
      <c r="AQ19" s="254">
        <v>1335</v>
      </c>
      <c r="AR19" s="254">
        <v>1414</v>
      </c>
      <c r="AS19" s="254">
        <v>1359</v>
      </c>
      <c r="AT19" s="254">
        <v>1278</v>
      </c>
      <c r="AU19" s="254">
        <v>1494</v>
      </c>
      <c r="AV19" s="254">
        <v>1545</v>
      </c>
      <c r="AW19" s="254">
        <v>760</v>
      </c>
      <c r="AX19" s="254">
        <v>1220</v>
      </c>
      <c r="AY19" s="254">
        <v>1311</v>
      </c>
      <c r="AZ19" s="254">
        <v>1396</v>
      </c>
      <c r="BA19" s="254">
        <v>1124</v>
      </c>
      <c r="BB19" s="456"/>
      <c r="BC19" s="456"/>
      <c r="BD19" s="456"/>
      <c r="BE19" s="255"/>
      <c r="BF19" s="255"/>
      <c r="BG19" s="255"/>
      <c r="BH19" s="255"/>
      <c r="BI19" s="255"/>
      <c r="BJ19" s="255"/>
      <c r="BK19" s="255"/>
      <c r="BL19" s="255"/>
      <c r="BM19" s="255"/>
      <c r="BN19" s="255"/>
      <c r="BO19" s="255"/>
      <c r="BP19" s="255"/>
      <c r="BQ19" s="255"/>
      <c r="BR19" s="255"/>
      <c r="BS19" s="255"/>
      <c r="BT19" s="255"/>
      <c r="BU19" s="255"/>
      <c r="BV19" s="255"/>
      <c r="BW19" s="255"/>
      <c r="BX19" s="255"/>
      <c r="BY19" s="255"/>
      <c r="BZ19" s="255"/>
      <c r="CA19" s="255"/>
      <c r="CB19" s="255"/>
      <c r="CC19" s="255"/>
      <c r="CD19" s="255"/>
      <c r="CE19" s="255"/>
      <c r="CF19" s="255"/>
      <c r="CG19" s="255"/>
      <c r="CH19" s="255"/>
      <c r="CI19" s="255"/>
      <c r="CJ19" s="255"/>
      <c r="CK19" s="255"/>
      <c r="CL19" s="255"/>
      <c r="CM19" s="255"/>
      <c r="CN19" s="255"/>
      <c r="CO19" s="255"/>
      <c r="CP19" s="255"/>
      <c r="CQ19" s="255"/>
      <c r="CR19" s="255"/>
      <c r="CS19" s="255"/>
      <c r="CT19" s="255"/>
      <c r="CU19" s="255"/>
      <c r="CV19" s="255"/>
      <c r="CW19" s="255"/>
      <c r="CX19" s="255"/>
      <c r="CY19" s="255"/>
      <c r="CZ19" s="255"/>
      <c r="DA19" s="255"/>
      <c r="DB19" s="255"/>
      <c r="DC19" s="255"/>
      <c r="DD19" s="255"/>
      <c r="DE19" s="255"/>
      <c r="DF19" s="255"/>
      <c r="DG19" s="255"/>
      <c r="DH19" s="255"/>
      <c r="DI19" s="255"/>
      <c r="DJ19" s="255"/>
      <c r="DK19" s="255"/>
      <c r="DL19" s="255"/>
      <c r="DM19" s="255"/>
      <c r="DN19" s="255"/>
      <c r="DO19" s="255"/>
      <c r="DP19" s="255"/>
      <c r="DQ19" s="255"/>
      <c r="DR19" s="255"/>
      <c r="DS19" s="255"/>
      <c r="DT19" s="255"/>
      <c r="DU19" s="255"/>
      <c r="DV19" s="255"/>
      <c r="DW19" s="255"/>
      <c r="DX19" s="255"/>
      <c r="DY19" s="255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255"/>
      <c r="EQ19" s="255"/>
      <c r="ER19" s="255"/>
      <c r="ES19" s="255"/>
      <c r="ET19" s="255"/>
      <c r="EU19" s="255"/>
      <c r="EV19" s="255"/>
      <c r="EW19" s="255"/>
      <c r="EX19" s="255"/>
      <c r="EY19" s="255"/>
      <c r="EZ19" s="255"/>
      <c r="FA19" s="255"/>
      <c r="FB19" s="255"/>
      <c r="FC19" s="255"/>
      <c r="FD19" s="255"/>
      <c r="FE19" s="255"/>
      <c r="FF19" s="255"/>
      <c r="FG19" s="255"/>
      <c r="FH19" s="255"/>
      <c r="FI19" s="255"/>
      <c r="FJ19" s="255"/>
      <c r="FK19" s="255"/>
      <c r="FL19" s="255"/>
      <c r="FM19" s="255"/>
      <c r="FN19" s="255"/>
      <c r="FO19" s="255"/>
      <c r="FP19" s="255"/>
      <c r="FQ19" s="255"/>
      <c r="FR19" s="255"/>
      <c r="FS19" s="255"/>
      <c r="FT19" s="255"/>
      <c r="FU19" s="255"/>
      <c r="FV19" s="255"/>
      <c r="FW19" s="255"/>
      <c r="FX19" s="255"/>
      <c r="FY19" s="255"/>
      <c r="FZ19" s="255"/>
      <c r="GA19" s="255"/>
      <c r="GB19" s="255"/>
      <c r="GC19" s="255"/>
      <c r="GD19" s="255"/>
      <c r="GE19" s="255"/>
      <c r="GF19" s="255"/>
      <c r="GG19" s="255"/>
      <c r="GH19" s="255"/>
      <c r="GI19" s="255"/>
      <c r="GJ19" s="255"/>
      <c r="GK19" s="255"/>
      <c r="GL19" s="255"/>
      <c r="GM19" s="255"/>
      <c r="GN19" s="255"/>
      <c r="GO19" s="255"/>
      <c r="GP19" s="255"/>
      <c r="GQ19" s="255"/>
      <c r="GR19" s="255"/>
      <c r="GS19" s="255"/>
      <c r="GT19" s="255"/>
      <c r="GU19" s="255"/>
      <c r="GV19" s="255"/>
      <c r="GW19" s="255"/>
      <c r="GX19" s="255"/>
      <c r="GY19" s="255"/>
      <c r="GZ19" s="255"/>
      <c r="HA19" s="255"/>
      <c r="HB19" s="255"/>
      <c r="HC19" s="255"/>
      <c r="HD19" s="255"/>
      <c r="HE19" s="255"/>
      <c r="HF19" s="255"/>
      <c r="HG19" s="255"/>
      <c r="HH19" s="255"/>
      <c r="HI19" s="255"/>
      <c r="HJ19" s="255"/>
      <c r="HK19" s="255"/>
      <c r="HL19" s="255"/>
      <c r="HM19" s="255"/>
      <c r="HN19" s="255"/>
      <c r="HO19" s="255"/>
      <c r="HP19" s="255"/>
      <c r="HQ19" s="255"/>
      <c r="HR19" s="255"/>
      <c r="HS19" s="255"/>
      <c r="HT19" s="255"/>
      <c r="HU19" s="255"/>
      <c r="HV19" s="255"/>
      <c r="HW19" s="255"/>
      <c r="HX19" s="255"/>
      <c r="HY19" s="255"/>
      <c r="HZ19" s="255"/>
      <c r="IA19" s="255"/>
      <c r="IB19" s="255"/>
      <c r="IC19" s="255"/>
      <c r="ID19" s="255"/>
      <c r="IE19" s="255"/>
      <c r="IF19" s="255"/>
      <c r="IG19" s="255"/>
      <c r="IH19" s="255"/>
      <c r="II19" s="255"/>
      <c r="IJ19" s="255"/>
      <c r="IK19" s="255"/>
      <c r="IL19" s="255"/>
      <c r="IM19" s="255"/>
      <c r="IN19" s="255"/>
      <c r="IO19" s="255"/>
      <c r="IP19" s="255"/>
      <c r="IQ19" s="255"/>
      <c r="IR19" s="255"/>
      <c r="IS19" s="255"/>
      <c r="IT19" s="255"/>
      <c r="IU19" s="255"/>
      <c r="IV19" s="255"/>
      <c r="IW19" s="255"/>
      <c r="IX19" s="255"/>
      <c r="IY19" s="255"/>
      <c r="IZ19" s="255"/>
      <c r="JA19" s="255"/>
      <c r="JB19" s="255"/>
      <c r="JC19" s="255"/>
      <c r="JD19" s="255"/>
      <c r="JE19" s="255"/>
      <c r="JF19" s="255"/>
      <c r="JG19" s="255"/>
      <c r="JH19" s="255"/>
      <c r="JI19" s="255"/>
      <c r="JJ19" s="255"/>
      <c r="JK19" s="255"/>
      <c r="JL19" s="255"/>
      <c r="JM19" s="255"/>
      <c r="JN19" s="255"/>
      <c r="JO19" s="255"/>
      <c r="JP19" s="255"/>
      <c r="JQ19" s="255"/>
      <c r="JR19" s="255"/>
      <c r="JS19" s="255"/>
      <c r="JT19" s="255"/>
      <c r="JU19" s="255"/>
      <c r="JV19" s="255"/>
      <c r="JW19" s="255"/>
      <c r="JX19" s="255"/>
      <c r="JY19" s="255"/>
      <c r="JZ19" s="255"/>
      <c r="KA19" s="255"/>
      <c r="KB19" s="255"/>
      <c r="KC19" s="255"/>
      <c r="KD19" s="255"/>
      <c r="KE19" s="255"/>
      <c r="KF19" s="255"/>
      <c r="KG19" s="255"/>
      <c r="KH19" s="255"/>
      <c r="KI19" s="255"/>
      <c r="KJ19" s="255"/>
      <c r="KK19" s="255"/>
      <c r="KL19" s="255"/>
      <c r="KM19" s="255"/>
      <c r="KN19" s="255"/>
      <c r="KO19" s="255"/>
      <c r="KP19" s="255"/>
      <c r="KQ19" s="255"/>
      <c r="KR19" s="255"/>
      <c r="KS19" s="255"/>
      <c r="KT19" s="255"/>
      <c r="KU19" s="255"/>
      <c r="KV19" s="255"/>
      <c r="KW19" s="255"/>
      <c r="KX19" s="255"/>
      <c r="KY19" s="255"/>
      <c r="KZ19" s="255"/>
      <c r="LA19" s="255"/>
      <c r="LB19" s="255"/>
      <c r="LC19" s="255"/>
      <c r="LD19" s="255"/>
      <c r="LE19" s="255"/>
      <c r="LF19" s="255"/>
      <c r="LG19" s="255"/>
      <c r="LH19" s="255"/>
      <c r="LI19" s="255"/>
      <c r="LJ19" s="255"/>
      <c r="LK19" s="255"/>
      <c r="LL19" s="255"/>
      <c r="LM19" s="255"/>
      <c r="LN19" s="255"/>
      <c r="LO19" s="255"/>
      <c r="LP19" s="255"/>
      <c r="LQ19" s="255"/>
      <c r="LR19" s="255"/>
      <c r="LS19" s="255"/>
      <c r="LT19" s="255"/>
      <c r="LU19" s="255"/>
      <c r="LV19" s="255"/>
      <c r="LW19" s="255"/>
      <c r="LX19" s="255"/>
      <c r="LY19" s="255"/>
      <c r="LZ19" s="255"/>
      <c r="MA19" s="255"/>
      <c r="MB19" s="255"/>
      <c r="MC19" s="255"/>
      <c r="MD19" s="255"/>
      <c r="ME19" s="255"/>
      <c r="MF19" s="255"/>
      <c r="MG19" s="255"/>
      <c r="MH19" s="255"/>
      <c r="MI19" s="255"/>
      <c r="MJ19" s="255"/>
      <c r="MK19" s="255"/>
      <c r="ML19" s="255"/>
      <c r="MM19" s="255"/>
      <c r="MN19" s="255"/>
      <c r="MO19" s="255"/>
      <c r="MP19" s="255"/>
      <c r="MQ19" s="255"/>
      <c r="MR19" s="255"/>
      <c r="MS19" s="255"/>
      <c r="MT19" s="255"/>
      <c r="MU19" s="255"/>
      <c r="MV19" s="255"/>
      <c r="MW19" s="255"/>
      <c r="MX19" s="255"/>
      <c r="MY19" s="255"/>
      <c r="MZ19" s="255"/>
      <c r="NA19" s="255"/>
      <c r="NB19" s="255"/>
      <c r="NC19" s="255"/>
      <c r="ND19" s="255"/>
      <c r="NE19" s="255"/>
      <c r="NF19" s="255"/>
      <c r="NG19" s="255"/>
      <c r="NH19" s="255"/>
      <c r="NI19" s="255"/>
      <c r="NJ19" s="255"/>
      <c r="NK19" s="255"/>
      <c r="NL19" s="255"/>
      <c r="NM19" s="255"/>
      <c r="NN19" s="255"/>
      <c r="NO19" s="255"/>
      <c r="NP19" s="255"/>
      <c r="NQ19" s="255"/>
      <c r="NR19" s="255"/>
      <c r="NS19" s="255"/>
      <c r="NT19" s="255"/>
      <c r="NU19" s="255"/>
      <c r="NV19" s="255"/>
      <c r="NW19" s="255"/>
      <c r="NX19" s="255"/>
      <c r="NY19" s="255"/>
      <c r="NZ19" s="255"/>
      <c r="OA19" s="255"/>
      <c r="OB19" s="255"/>
      <c r="OC19" s="255"/>
      <c r="OD19" s="255"/>
      <c r="OE19" s="255"/>
      <c r="OF19" s="255"/>
      <c r="OG19" s="255"/>
      <c r="OH19" s="255"/>
      <c r="OI19" s="255"/>
      <c r="OJ19" s="255"/>
      <c r="OK19" s="255"/>
      <c r="OL19" s="255"/>
      <c r="OM19" s="255"/>
      <c r="ON19" s="255"/>
      <c r="OO19" s="255"/>
      <c r="OP19" s="255"/>
      <c r="OQ19" s="255"/>
      <c r="OR19" s="255"/>
      <c r="OS19" s="255"/>
      <c r="OT19" s="255"/>
      <c r="OU19" s="255"/>
      <c r="OV19" s="255"/>
      <c r="OW19" s="255"/>
      <c r="OX19" s="255"/>
      <c r="OY19" s="255"/>
      <c r="OZ19" s="255"/>
      <c r="PA19" s="255"/>
      <c r="PB19" s="255"/>
      <c r="PC19" s="255"/>
      <c r="PD19" s="255"/>
      <c r="PE19" s="255"/>
      <c r="PF19" s="255"/>
      <c r="PG19" s="255"/>
      <c r="PH19" s="255"/>
      <c r="PI19" s="255"/>
      <c r="PJ19" s="255"/>
      <c r="PK19" s="255"/>
      <c r="PL19" s="255"/>
      <c r="PM19" s="255"/>
      <c r="PN19" s="255"/>
      <c r="PO19" s="255"/>
      <c r="PP19" s="255"/>
      <c r="PQ19" s="255"/>
      <c r="PR19" s="255"/>
      <c r="PS19" s="255"/>
      <c r="PT19" s="255"/>
      <c r="PU19" s="255"/>
      <c r="PV19" s="255"/>
      <c r="PW19" s="255"/>
      <c r="PX19" s="255"/>
      <c r="PY19" s="255"/>
      <c r="PZ19" s="255"/>
      <c r="QA19" s="255"/>
      <c r="QB19" s="255"/>
      <c r="QC19" s="255"/>
      <c r="QD19" s="255"/>
      <c r="QE19" s="255"/>
      <c r="QF19" s="255"/>
      <c r="QG19" s="255"/>
      <c r="QH19" s="255"/>
      <c r="QI19" s="255"/>
      <c r="QJ19" s="255"/>
      <c r="QK19" s="255"/>
      <c r="QL19" s="255"/>
      <c r="QM19" s="255"/>
      <c r="QN19" s="255"/>
      <c r="QO19" s="255"/>
      <c r="QP19" s="255"/>
      <c r="QQ19" s="255"/>
      <c r="QR19" s="255"/>
      <c r="QS19" s="255"/>
      <c r="QT19" s="255"/>
      <c r="QU19" s="255"/>
      <c r="QV19" s="255"/>
      <c r="QW19" s="255"/>
      <c r="QX19" s="255"/>
      <c r="QY19" s="255"/>
      <c r="QZ19" s="255"/>
      <c r="RA19" s="255"/>
      <c r="RB19" s="255"/>
      <c r="RC19" s="255"/>
      <c r="RD19" s="255"/>
      <c r="RE19" s="255"/>
      <c r="RF19" s="255"/>
      <c r="RG19" s="255"/>
      <c r="RH19" s="255"/>
      <c r="RI19" s="255"/>
      <c r="RJ19" s="255"/>
      <c r="RK19" s="255"/>
      <c r="RL19" s="255"/>
      <c r="RM19" s="255"/>
      <c r="RN19" s="255"/>
      <c r="RO19" s="255"/>
      <c r="RP19" s="255"/>
      <c r="RQ19" s="255"/>
      <c r="RR19" s="255"/>
      <c r="RS19" s="255"/>
      <c r="RT19" s="255"/>
      <c r="RU19" s="255"/>
      <c r="RV19" s="255"/>
      <c r="RW19" s="255"/>
      <c r="RX19" s="255"/>
      <c r="RY19" s="255"/>
      <c r="RZ19" s="255"/>
      <c r="SA19" s="255"/>
      <c r="SB19" s="255"/>
      <c r="SC19" s="255"/>
      <c r="SD19" s="255"/>
      <c r="SE19" s="255"/>
      <c r="SF19" s="255"/>
    </row>
    <row r="20" spans="1:500" x14ac:dyDescent="0.25">
      <c r="A20" s="266" t="s">
        <v>21</v>
      </c>
      <c r="B20" s="258">
        <v>0.42099999999999999</v>
      </c>
      <c r="C20" s="258">
        <v>0.434</v>
      </c>
      <c r="D20" s="258">
        <v>0.434</v>
      </c>
      <c r="E20" s="258">
        <v>0.44600000000000001</v>
      </c>
      <c r="F20" s="258">
        <v>0.45400000000000001</v>
      </c>
      <c r="G20" s="258">
        <v>0.45200000000000001</v>
      </c>
      <c r="H20" s="258">
        <v>0.434</v>
      </c>
      <c r="I20" s="258">
        <v>0.47499999999999998</v>
      </c>
      <c r="J20" s="258">
        <v>0.47699999999999998</v>
      </c>
      <c r="K20" s="258">
        <v>0.44</v>
      </c>
      <c r="L20" s="258">
        <v>0.49199999999999999</v>
      </c>
      <c r="M20" s="258">
        <v>0.53200000000000003</v>
      </c>
      <c r="N20" s="258">
        <v>0.442</v>
      </c>
      <c r="O20" s="258">
        <v>0.45900000000000002</v>
      </c>
      <c r="P20" s="258">
        <v>0.46899999999999997</v>
      </c>
      <c r="Q20" s="258">
        <v>0.48699999999999999</v>
      </c>
      <c r="R20" s="258">
        <v>0.47399999999999998</v>
      </c>
      <c r="S20" s="258">
        <v>0.48</v>
      </c>
      <c r="T20" s="258">
        <v>0.47299999999999998</v>
      </c>
      <c r="U20" s="258">
        <v>0.498</v>
      </c>
      <c r="V20" s="258">
        <v>0.49399999999999999</v>
      </c>
      <c r="W20" s="258">
        <v>0.47499999999999998</v>
      </c>
      <c r="X20" s="258">
        <v>0.47799999999999998</v>
      </c>
      <c r="Y20" s="258">
        <v>0.46200000000000002</v>
      </c>
      <c r="Z20" s="258">
        <v>0.42299999999999999</v>
      </c>
      <c r="AA20" s="258">
        <v>0.46100000000000002</v>
      </c>
      <c r="AB20" s="258">
        <v>0.42</v>
      </c>
      <c r="AC20" s="258">
        <v>0.45300000000000001</v>
      </c>
      <c r="AD20" s="258">
        <v>0.441</v>
      </c>
      <c r="AE20" s="258">
        <v>0.44500000000000001</v>
      </c>
      <c r="AF20" s="258">
        <v>0.442</v>
      </c>
      <c r="AG20" s="258">
        <v>0.439</v>
      </c>
      <c r="AH20" s="258">
        <v>0.44800000000000001</v>
      </c>
      <c r="AI20" s="258">
        <v>0.44</v>
      </c>
      <c r="AJ20" s="258">
        <v>0.436</v>
      </c>
      <c r="AK20" s="258">
        <v>0.443</v>
      </c>
      <c r="AL20" s="258">
        <v>0.44900000000000001</v>
      </c>
      <c r="AM20" s="258">
        <v>0.44500000000000001</v>
      </c>
      <c r="AN20" s="258">
        <v>0.442</v>
      </c>
      <c r="AO20" s="258">
        <v>0.442</v>
      </c>
      <c r="AP20" s="258">
        <v>0.42299999999999999</v>
      </c>
      <c r="AQ20" s="258">
        <v>0.443</v>
      </c>
      <c r="AR20" s="258">
        <v>0.44</v>
      </c>
      <c r="AS20" s="258">
        <v>0.442</v>
      </c>
      <c r="AT20" s="258">
        <v>0.45100000000000001</v>
      </c>
      <c r="AU20" s="258">
        <v>0.442</v>
      </c>
      <c r="AV20" s="258">
        <v>0.438</v>
      </c>
      <c r="AW20" s="258">
        <v>0.44600000000000001</v>
      </c>
      <c r="AX20" s="258">
        <v>0.45200000000000001</v>
      </c>
      <c r="AY20" s="258">
        <v>0.44600000000000001</v>
      </c>
      <c r="AZ20" s="258">
        <v>0.443</v>
      </c>
      <c r="BA20" s="258">
        <v>0.443</v>
      </c>
      <c r="BB20" s="460"/>
      <c r="BC20" s="460"/>
      <c r="BD20" s="460"/>
      <c r="BE20" s="259"/>
      <c r="BF20" s="259"/>
      <c r="BG20" s="259"/>
      <c r="BH20" s="259"/>
      <c r="BI20" s="259"/>
      <c r="BJ20" s="259"/>
      <c r="BK20" s="259"/>
      <c r="BL20" s="259"/>
      <c r="BM20" s="259"/>
      <c r="BN20" s="259"/>
      <c r="BO20" s="259"/>
      <c r="BP20" s="259"/>
      <c r="BQ20" s="259"/>
      <c r="BR20" s="259"/>
      <c r="BS20" s="259"/>
      <c r="BT20" s="259"/>
      <c r="BU20" s="259"/>
      <c r="BV20" s="259"/>
      <c r="BW20" s="259"/>
      <c r="BX20" s="259"/>
      <c r="BY20" s="259"/>
      <c r="BZ20" s="259"/>
      <c r="CA20" s="259"/>
      <c r="CB20" s="259"/>
      <c r="CC20" s="259"/>
      <c r="CD20" s="259"/>
      <c r="CE20" s="259"/>
      <c r="CF20" s="259"/>
      <c r="CG20" s="259"/>
      <c r="CH20" s="259"/>
      <c r="CI20" s="259"/>
      <c r="CJ20" s="259"/>
      <c r="CK20" s="259"/>
      <c r="CL20" s="259"/>
      <c r="CM20" s="259"/>
      <c r="CN20" s="259"/>
      <c r="CO20" s="259"/>
      <c r="CP20" s="259"/>
      <c r="CQ20" s="259"/>
      <c r="CR20" s="259"/>
      <c r="CS20" s="259"/>
      <c r="CT20" s="259"/>
      <c r="CU20" s="259"/>
      <c r="CV20" s="259"/>
      <c r="CW20" s="259"/>
      <c r="CX20" s="259"/>
      <c r="CY20" s="259"/>
      <c r="CZ20" s="259"/>
      <c r="DA20" s="259"/>
      <c r="DB20" s="259"/>
      <c r="DC20" s="259"/>
      <c r="DD20" s="259"/>
      <c r="DE20" s="259"/>
      <c r="DF20" s="259"/>
      <c r="DG20" s="259"/>
      <c r="DH20" s="259"/>
      <c r="DI20" s="259"/>
      <c r="DJ20" s="259"/>
      <c r="DK20" s="259"/>
      <c r="DL20" s="259"/>
      <c r="DM20" s="259"/>
      <c r="DN20" s="259"/>
      <c r="DO20" s="259"/>
      <c r="DP20" s="259"/>
      <c r="DQ20" s="259"/>
      <c r="DR20" s="259"/>
      <c r="DS20" s="259"/>
      <c r="DT20" s="259"/>
      <c r="DU20" s="259"/>
      <c r="DV20" s="259"/>
      <c r="DW20" s="259"/>
      <c r="DX20" s="259"/>
      <c r="DY20" s="259"/>
      <c r="DZ20" s="259"/>
      <c r="EA20" s="259"/>
      <c r="EB20" s="259"/>
      <c r="EC20" s="259"/>
      <c r="ED20" s="259"/>
      <c r="EE20" s="259"/>
      <c r="EF20" s="259"/>
      <c r="EG20" s="259"/>
      <c r="EH20" s="259"/>
      <c r="EI20" s="259"/>
      <c r="EJ20" s="259"/>
      <c r="EK20" s="259"/>
      <c r="EL20" s="259"/>
      <c r="EM20" s="259"/>
      <c r="EN20" s="259"/>
      <c r="EO20" s="259"/>
      <c r="EP20" s="259"/>
      <c r="EQ20" s="259"/>
      <c r="ER20" s="259"/>
      <c r="ES20" s="259"/>
      <c r="ET20" s="259"/>
      <c r="EU20" s="259"/>
      <c r="EV20" s="259"/>
      <c r="EW20" s="259"/>
      <c r="EX20" s="259"/>
      <c r="EY20" s="259"/>
      <c r="EZ20" s="259"/>
      <c r="FA20" s="259"/>
      <c r="FB20" s="259"/>
      <c r="FC20" s="259"/>
      <c r="FD20" s="259"/>
      <c r="FE20" s="259"/>
      <c r="FF20" s="259"/>
      <c r="FG20" s="259"/>
      <c r="FH20" s="259"/>
      <c r="FI20" s="259"/>
      <c r="FJ20" s="259"/>
      <c r="FK20" s="259"/>
      <c r="FL20" s="259"/>
      <c r="FM20" s="259"/>
      <c r="FN20" s="259"/>
      <c r="FO20" s="259"/>
      <c r="FP20" s="259"/>
      <c r="FQ20" s="259"/>
      <c r="FR20" s="259"/>
      <c r="FS20" s="259"/>
      <c r="FT20" s="259"/>
      <c r="FU20" s="259"/>
      <c r="FV20" s="259"/>
      <c r="FW20" s="259"/>
      <c r="FX20" s="259"/>
      <c r="FY20" s="259"/>
      <c r="FZ20" s="259"/>
      <c r="GA20" s="259"/>
      <c r="GB20" s="259"/>
      <c r="GC20" s="259"/>
      <c r="GD20" s="259"/>
      <c r="GE20" s="259"/>
      <c r="GF20" s="259"/>
      <c r="GG20" s="259"/>
      <c r="GH20" s="259"/>
      <c r="GI20" s="259"/>
      <c r="GJ20" s="259"/>
      <c r="GK20" s="259"/>
      <c r="GL20" s="259"/>
      <c r="GM20" s="259"/>
      <c r="GN20" s="259"/>
      <c r="GO20" s="259"/>
      <c r="GP20" s="259"/>
      <c r="GQ20" s="259"/>
      <c r="GR20" s="259"/>
      <c r="GS20" s="259"/>
      <c r="GT20" s="259"/>
      <c r="GU20" s="259"/>
      <c r="GV20" s="259"/>
      <c r="GW20" s="259"/>
      <c r="GX20" s="259"/>
      <c r="GY20" s="259"/>
      <c r="GZ20" s="259"/>
      <c r="HA20" s="259"/>
      <c r="HB20" s="259"/>
      <c r="HC20" s="259"/>
      <c r="HD20" s="259"/>
      <c r="HE20" s="259"/>
      <c r="HF20" s="259"/>
      <c r="HG20" s="259"/>
      <c r="HH20" s="259"/>
      <c r="HI20" s="259"/>
      <c r="HJ20" s="259"/>
      <c r="HK20" s="259"/>
      <c r="HL20" s="259"/>
      <c r="HM20" s="259"/>
      <c r="HN20" s="259"/>
      <c r="HO20" s="259"/>
      <c r="HP20" s="259"/>
      <c r="HQ20" s="259"/>
      <c r="HR20" s="259"/>
      <c r="HS20" s="259"/>
      <c r="HT20" s="259"/>
      <c r="HU20" s="259"/>
      <c r="HV20" s="259"/>
      <c r="HW20" s="259"/>
      <c r="HX20" s="259"/>
      <c r="HY20" s="259"/>
      <c r="HZ20" s="259"/>
      <c r="IA20" s="259"/>
      <c r="IB20" s="259"/>
      <c r="IC20" s="259"/>
      <c r="ID20" s="259"/>
      <c r="IE20" s="259"/>
      <c r="IF20" s="259"/>
      <c r="IG20" s="259"/>
      <c r="IH20" s="259"/>
      <c r="II20" s="259"/>
      <c r="IJ20" s="259"/>
      <c r="IK20" s="259"/>
      <c r="IL20" s="259"/>
      <c r="IM20" s="259"/>
      <c r="IN20" s="259"/>
      <c r="IO20" s="259"/>
      <c r="IP20" s="259"/>
      <c r="IQ20" s="259"/>
      <c r="IR20" s="259"/>
      <c r="IS20" s="259"/>
      <c r="IT20" s="259"/>
      <c r="IU20" s="259"/>
      <c r="IV20" s="259"/>
      <c r="IW20" s="259"/>
      <c r="IX20" s="259"/>
      <c r="IY20" s="259"/>
      <c r="IZ20" s="259"/>
      <c r="JA20" s="259"/>
      <c r="JB20" s="259"/>
      <c r="JC20" s="259"/>
      <c r="JD20" s="259"/>
      <c r="JE20" s="259"/>
      <c r="JF20" s="259"/>
      <c r="JG20" s="259"/>
      <c r="JH20" s="259"/>
      <c r="JI20" s="259"/>
      <c r="JJ20" s="259"/>
      <c r="JK20" s="259"/>
      <c r="JL20" s="259"/>
      <c r="JM20" s="259"/>
      <c r="JN20" s="259"/>
      <c r="JO20" s="259"/>
      <c r="JP20" s="259"/>
      <c r="JQ20" s="259"/>
      <c r="JR20" s="259"/>
      <c r="JS20" s="259"/>
      <c r="JT20" s="259"/>
      <c r="JU20" s="259"/>
      <c r="JV20" s="259"/>
      <c r="JW20" s="259"/>
      <c r="JX20" s="259"/>
      <c r="JY20" s="259"/>
      <c r="JZ20" s="259"/>
      <c r="KA20" s="259"/>
      <c r="KB20" s="259"/>
      <c r="KC20" s="259"/>
      <c r="KD20" s="259"/>
      <c r="KE20" s="259"/>
      <c r="KF20" s="259"/>
      <c r="KG20" s="259"/>
      <c r="KH20" s="259"/>
      <c r="KI20" s="259"/>
      <c r="KJ20" s="259"/>
      <c r="KK20" s="259"/>
      <c r="KL20" s="259"/>
      <c r="KM20" s="259"/>
      <c r="KN20" s="259"/>
      <c r="KO20" s="259"/>
      <c r="KP20" s="259"/>
      <c r="KQ20" s="259"/>
      <c r="KR20" s="259"/>
      <c r="KS20" s="259"/>
      <c r="KT20" s="259"/>
      <c r="KU20" s="259"/>
      <c r="KV20" s="259"/>
      <c r="KW20" s="259"/>
      <c r="KX20" s="259"/>
      <c r="KY20" s="259"/>
      <c r="KZ20" s="259"/>
      <c r="LA20" s="259"/>
      <c r="LB20" s="259"/>
      <c r="LC20" s="259"/>
      <c r="LD20" s="259"/>
      <c r="LE20" s="259"/>
      <c r="LF20" s="259"/>
      <c r="LG20" s="259"/>
      <c r="LH20" s="259"/>
      <c r="LI20" s="259"/>
      <c r="LJ20" s="259"/>
      <c r="LK20" s="259"/>
      <c r="LL20" s="259"/>
      <c r="LM20" s="259"/>
      <c r="LN20" s="259"/>
      <c r="LO20" s="259"/>
      <c r="LP20" s="259"/>
      <c r="LQ20" s="259"/>
      <c r="LR20" s="259"/>
      <c r="LS20" s="259"/>
      <c r="LT20" s="259"/>
      <c r="LU20" s="259"/>
      <c r="LV20" s="259"/>
      <c r="LW20" s="259"/>
      <c r="LX20" s="259"/>
      <c r="LY20" s="259"/>
      <c r="LZ20" s="259"/>
      <c r="MA20" s="259"/>
      <c r="MB20" s="259"/>
      <c r="MC20" s="259"/>
      <c r="MD20" s="259"/>
      <c r="ME20" s="259"/>
      <c r="MF20" s="259"/>
      <c r="MG20" s="259"/>
      <c r="MH20" s="259"/>
      <c r="MI20" s="259"/>
      <c r="MJ20" s="259"/>
      <c r="MK20" s="259"/>
      <c r="ML20" s="259"/>
      <c r="MM20" s="259"/>
      <c r="MN20" s="259"/>
      <c r="MO20" s="259"/>
      <c r="MP20" s="259"/>
      <c r="MQ20" s="259"/>
      <c r="MR20" s="259"/>
      <c r="MS20" s="259"/>
      <c r="MT20" s="259"/>
      <c r="MU20" s="259"/>
      <c r="MV20" s="259"/>
      <c r="MW20" s="259"/>
      <c r="MX20" s="259"/>
      <c r="MY20" s="259"/>
      <c r="MZ20" s="259"/>
      <c r="NA20" s="259"/>
      <c r="NB20" s="259"/>
      <c r="NC20" s="259"/>
      <c r="ND20" s="259"/>
      <c r="NE20" s="259"/>
      <c r="NF20" s="259"/>
      <c r="NG20" s="259"/>
      <c r="NH20" s="259"/>
      <c r="NI20" s="259"/>
      <c r="NJ20" s="259"/>
      <c r="NK20" s="259"/>
      <c r="NL20" s="259"/>
      <c r="NM20" s="259"/>
      <c r="NN20" s="259"/>
      <c r="NO20" s="259"/>
      <c r="NP20" s="259"/>
      <c r="NQ20" s="259"/>
      <c r="NR20" s="259"/>
      <c r="NS20" s="259"/>
      <c r="NT20" s="259"/>
      <c r="NU20" s="259"/>
      <c r="NV20" s="259"/>
      <c r="NW20" s="259"/>
      <c r="NX20" s="259"/>
      <c r="NY20" s="259"/>
      <c r="NZ20" s="259"/>
      <c r="OA20" s="259"/>
      <c r="OB20" s="259"/>
      <c r="OC20" s="259"/>
      <c r="OD20" s="259"/>
      <c r="OE20" s="259"/>
      <c r="OF20" s="259"/>
      <c r="OG20" s="259"/>
      <c r="OH20" s="259"/>
      <c r="OI20" s="259"/>
      <c r="OJ20" s="259"/>
      <c r="OK20" s="259"/>
      <c r="OL20" s="259"/>
      <c r="OM20" s="259"/>
      <c r="ON20" s="259"/>
      <c r="OO20" s="259"/>
      <c r="OP20" s="259"/>
      <c r="OQ20" s="259"/>
      <c r="OR20" s="259"/>
      <c r="OS20" s="259"/>
      <c r="OT20" s="259"/>
      <c r="OU20" s="259"/>
      <c r="OV20" s="259"/>
      <c r="OW20" s="259"/>
      <c r="OX20" s="259"/>
      <c r="OY20" s="259"/>
      <c r="OZ20" s="259"/>
      <c r="PA20" s="259"/>
      <c r="PB20" s="259"/>
      <c r="PC20" s="259"/>
      <c r="PD20" s="259"/>
      <c r="PE20" s="259"/>
      <c r="PF20" s="259"/>
      <c r="PG20" s="259"/>
      <c r="PH20" s="259"/>
      <c r="PI20" s="259"/>
      <c r="PJ20" s="259"/>
      <c r="PK20" s="259"/>
      <c r="PL20" s="259"/>
      <c r="PM20" s="259"/>
      <c r="PN20" s="259"/>
      <c r="PO20" s="259"/>
      <c r="PP20" s="259"/>
      <c r="PQ20" s="259"/>
      <c r="PR20" s="259"/>
      <c r="PS20" s="259"/>
      <c r="PT20" s="259"/>
      <c r="PU20" s="259"/>
      <c r="PV20" s="259"/>
      <c r="PW20" s="259"/>
      <c r="PX20" s="259"/>
      <c r="PY20" s="259"/>
      <c r="PZ20" s="259"/>
      <c r="QA20" s="259"/>
      <c r="QB20" s="259"/>
      <c r="QC20" s="259"/>
      <c r="QD20" s="259"/>
      <c r="QE20" s="259"/>
      <c r="QF20" s="259"/>
      <c r="QG20" s="259"/>
      <c r="QH20" s="259"/>
      <c r="QI20" s="259"/>
      <c r="QJ20" s="259"/>
      <c r="QK20" s="259"/>
      <c r="QL20" s="259"/>
      <c r="QM20" s="259"/>
      <c r="QN20" s="259"/>
      <c r="QO20" s="259"/>
      <c r="QP20" s="259"/>
      <c r="QQ20" s="259"/>
      <c r="QR20" s="259"/>
      <c r="QS20" s="259"/>
      <c r="QT20" s="259"/>
      <c r="QU20" s="259"/>
      <c r="QV20" s="259"/>
      <c r="QW20" s="259"/>
      <c r="QX20" s="259"/>
      <c r="QY20" s="259"/>
      <c r="QZ20" s="259"/>
      <c r="RA20" s="259"/>
      <c r="RB20" s="259"/>
      <c r="RC20" s="259"/>
      <c r="RD20" s="259"/>
      <c r="RE20" s="259"/>
      <c r="RF20" s="259"/>
      <c r="RG20" s="259"/>
      <c r="RH20" s="259"/>
      <c r="RI20" s="259"/>
      <c r="RJ20" s="259"/>
      <c r="RK20" s="259"/>
      <c r="RL20" s="259"/>
      <c r="RM20" s="259"/>
      <c r="RN20" s="259"/>
      <c r="RO20" s="259"/>
      <c r="RP20" s="259"/>
      <c r="RQ20" s="259"/>
      <c r="RR20" s="259"/>
      <c r="RS20" s="259"/>
      <c r="RT20" s="259"/>
      <c r="RU20" s="259"/>
      <c r="RV20" s="259"/>
      <c r="RW20" s="259"/>
      <c r="RX20" s="259"/>
      <c r="RY20" s="259"/>
      <c r="RZ20" s="259"/>
      <c r="SA20" s="259"/>
      <c r="SB20" s="259"/>
      <c r="SC20" s="259"/>
      <c r="SD20" s="259"/>
      <c r="SE20" s="259"/>
      <c r="SF20" s="259"/>
    </row>
    <row r="21" spans="1:500" x14ac:dyDescent="0.25">
      <c r="A21" s="265" t="s">
        <v>22</v>
      </c>
      <c r="B21" s="254">
        <v>104</v>
      </c>
      <c r="C21" s="254">
        <v>82</v>
      </c>
      <c r="D21" s="254">
        <v>69</v>
      </c>
      <c r="E21" s="254">
        <v>68</v>
      </c>
      <c r="F21" s="254">
        <v>67</v>
      </c>
      <c r="G21" s="254">
        <v>78</v>
      </c>
      <c r="H21" s="254">
        <v>92</v>
      </c>
      <c r="I21" s="254">
        <v>48</v>
      </c>
      <c r="J21" s="254">
        <v>63</v>
      </c>
      <c r="K21" s="254">
        <v>78</v>
      </c>
      <c r="L21" s="254">
        <v>74</v>
      </c>
      <c r="M21" s="254">
        <v>71</v>
      </c>
      <c r="N21" s="254">
        <v>76</v>
      </c>
      <c r="O21" s="254">
        <v>89</v>
      </c>
      <c r="P21" s="254">
        <v>82</v>
      </c>
      <c r="Q21" s="254">
        <v>77</v>
      </c>
      <c r="R21" s="254">
        <v>77</v>
      </c>
      <c r="S21" s="254">
        <v>72</v>
      </c>
      <c r="T21" s="254">
        <v>83</v>
      </c>
      <c r="U21" s="254">
        <v>43</v>
      </c>
      <c r="V21" s="254">
        <v>63</v>
      </c>
      <c r="W21" s="254">
        <v>68</v>
      </c>
      <c r="X21" s="254">
        <v>58</v>
      </c>
      <c r="Y21" s="254">
        <v>76</v>
      </c>
      <c r="Z21" s="254">
        <v>45</v>
      </c>
      <c r="AA21" s="254">
        <v>57</v>
      </c>
      <c r="AB21" s="254">
        <v>69</v>
      </c>
      <c r="AC21" s="254">
        <v>45</v>
      </c>
      <c r="AD21" s="254">
        <v>68</v>
      </c>
      <c r="AE21" s="254">
        <v>70</v>
      </c>
      <c r="AF21" s="254">
        <v>71</v>
      </c>
      <c r="AG21" s="254">
        <v>67</v>
      </c>
      <c r="AH21" s="254">
        <v>68</v>
      </c>
      <c r="AI21" s="254">
        <v>78</v>
      </c>
      <c r="AJ21" s="254">
        <v>78</v>
      </c>
      <c r="AK21" s="254">
        <v>47</v>
      </c>
      <c r="AL21" s="254">
        <v>61</v>
      </c>
      <c r="AM21" s="254">
        <v>64</v>
      </c>
      <c r="AN21" s="254">
        <v>68</v>
      </c>
      <c r="AO21" s="254">
        <v>55</v>
      </c>
      <c r="AP21" s="254">
        <v>45</v>
      </c>
      <c r="AQ21" s="254">
        <v>62</v>
      </c>
      <c r="AR21" s="254">
        <v>63</v>
      </c>
      <c r="AS21" s="254">
        <v>59</v>
      </c>
      <c r="AT21" s="254">
        <v>60</v>
      </c>
      <c r="AU21" s="254">
        <v>69</v>
      </c>
      <c r="AV21" s="254">
        <v>70</v>
      </c>
      <c r="AW21" s="254">
        <v>42</v>
      </c>
      <c r="AX21" s="254">
        <v>54</v>
      </c>
      <c r="AY21" s="254">
        <v>57</v>
      </c>
      <c r="AZ21" s="254">
        <v>61</v>
      </c>
      <c r="BA21" s="254">
        <v>49</v>
      </c>
      <c r="BB21" s="456"/>
      <c r="BC21" s="456"/>
      <c r="BD21" s="456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</row>
    <row r="22" spans="1:500" x14ac:dyDescent="0.25">
      <c r="A22" s="265" t="s">
        <v>23</v>
      </c>
      <c r="B22" s="254">
        <v>2</v>
      </c>
      <c r="C22" s="254">
        <v>2</v>
      </c>
      <c r="D22" s="254">
        <v>2</v>
      </c>
      <c r="E22" s="254">
        <v>2</v>
      </c>
      <c r="F22" s="254">
        <v>2</v>
      </c>
      <c r="G22" s="254">
        <v>2</v>
      </c>
      <c r="H22" s="254">
        <v>2</v>
      </c>
      <c r="I22" s="254">
        <v>1</v>
      </c>
      <c r="J22" s="254">
        <v>2</v>
      </c>
      <c r="K22" s="254">
        <v>2</v>
      </c>
      <c r="L22" s="254">
        <v>2</v>
      </c>
      <c r="M22" s="254">
        <v>2</v>
      </c>
      <c r="N22" s="254">
        <v>2</v>
      </c>
      <c r="O22" s="254">
        <v>2</v>
      </c>
      <c r="P22" s="254">
        <v>2</v>
      </c>
      <c r="Q22" s="254">
        <v>2</v>
      </c>
      <c r="R22" s="254">
        <v>2</v>
      </c>
      <c r="S22" s="254">
        <v>2</v>
      </c>
      <c r="T22" s="254">
        <v>2</v>
      </c>
      <c r="U22" s="254">
        <v>2</v>
      </c>
      <c r="V22" s="254">
        <v>2</v>
      </c>
      <c r="W22" s="254">
        <v>2</v>
      </c>
      <c r="X22" s="254">
        <v>2</v>
      </c>
      <c r="Y22" s="254">
        <v>3</v>
      </c>
      <c r="Z22" s="254">
        <v>1</v>
      </c>
      <c r="AA22" s="254">
        <v>1</v>
      </c>
      <c r="AB22" s="254">
        <v>1</v>
      </c>
      <c r="AC22" s="254">
        <v>1</v>
      </c>
      <c r="AD22" s="254">
        <v>1</v>
      </c>
      <c r="AE22" s="254">
        <v>1</v>
      </c>
      <c r="AF22" s="254">
        <v>1</v>
      </c>
      <c r="AG22" s="254">
        <v>1</v>
      </c>
      <c r="AH22" s="254">
        <v>1</v>
      </c>
      <c r="AI22" s="254">
        <v>1</v>
      </c>
      <c r="AJ22" s="254">
        <v>1</v>
      </c>
      <c r="AK22" s="254">
        <v>1</v>
      </c>
      <c r="AL22" s="254">
        <v>1</v>
      </c>
      <c r="AM22" s="254">
        <v>1</v>
      </c>
      <c r="AN22" s="254">
        <v>1</v>
      </c>
      <c r="AO22" s="254">
        <v>1</v>
      </c>
      <c r="AP22" s="254">
        <v>1</v>
      </c>
      <c r="AQ22" s="254">
        <v>1</v>
      </c>
      <c r="AR22" s="254">
        <v>1</v>
      </c>
      <c r="AS22" s="254">
        <v>1</v>
      </c>
      <c r="AT22" s="254">
        <v>1</v>
      </c>
      <c r="AU22" s="254">
        <v>1</v>
      </c>
      <c r="AV22" s="254">
        <v>1</v>
      </c>
      <c r="AW22" s="254">
        <v>1</v>
      </c>
      <c r="AX22" s="254">
        <v>1</v>
      </c>
      <c r="AY22" s="254">
        <v>1</v>
      </c>
      <c r="AZ22" s="254">
        <v>1</v>
      </c>
      <c r="BA22" s="254">
        <v>1</v>
      </c>
      <c r="BB22" s="456"/>
      <c r="BC22" s="456"/>
      <c r="BD22" s="456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</row>
    <row r="23" spans="1:500" x14ac:dyDescent="0.25">
      <c r="A23" s="265" t="s">
        <v>24</v>
      </c>
      <c r="B23" s="254">
        <v>1783</v>
      </c>
      <c r="C23" s="254">
        <v>1548</v>
      </c>
      <c r="D23" s="254">
        <v>1591</v>
      </c>
      <c r="E23" s="254">
        <v>1697</v>
      </c>
      <c r="F23" s="254">
        <v>1739</v>
      </c>
      <c r="G23" s="254">
        <v>1991</v>
      </c>
      <c r="H23" s="254">
        <v>1900</v>
      </c>
      <c r="I23" s="254">
        <v>1012</v>
      </c>
      <c r="J23" s="254">
        <v>1540</v>
      </c>
      <c r="K23" s="254">
        <v>1742</v>
      </c>
      <c r="L23" s="254">
        <v>1918</v>
      </c>
      <c r="M23" s="254">
        <v>1749</v>
      </c>
      <c r="N23" s="254">
        <v>1823</v>
      </c>
      <c r="O23" s="254">
        <v>1710</v>
      </c>
      <c r="P23" s="254">
        <v>1922</v>
      </c>
      <c r="Q23" s="254">
        <v>1900</v>
      </c>
      <c r="R23" s="254">
        <v>1825</v>
      </c>
      <c r="S23" s="254">
        <v>1984</v>
      </c>
      <c r="T23" s="254">
        <v>2165</v>
      </c>
      <c r="U23" s="254">
        <v>950</v>
      </c>
      <c r="V23" s="254">
        <v>1548</v>
      </c>
      <c r="W23" s="254">
        <v>1725</v>
      </c>
      <c r="X23" s="254">
        <v>1617</v>
      </c>
      <c r="Y23" s="254">
        <v>1424</v>
      </c>
      <c r="Z23" s="254">
        <v>1480</v>
      </c>
      <c r="AA23" s="254">
        <v>1422</v>
      </c>
      <c r="AB23" s="254">
        <v>1392</v>
      </c>
      <c r="AC23" s="254">
        <v>1478</v>
      </c>
      <c r="AD23" s="254">
        <v>1610</v>
      </c>
      <c r="AE23" s="254">
        <v>1534</v>
      </c>
      <c r="AF23" s="254">
        <v>1661</v>
      </c>
      <c r="AG23" s="254">
        <v>1611</v>
      </c>
      <c r="AH23" s="254">
        <v>1520</v>
      </c>
      <c r="AI23" s="254">
        <v>1775</v>
      </c>
      <c r="AJ23" s="254">
        <v>1829</v>
      </c>
      <c r="AK23" s="254">
        <v>911</v>
      </c>
      <c r="AL23" s="254">
        <v>1440</v>
      </c>
      <c r="AM23" s="254">
        <v>1546</v>
      </c>
      <c r="AN23" s="254">
        <v>1645</v>
      </c>
      <c r="AO23" s="254">
        <v>1327</v>
      </c>
      <c r="AP23" s="254">
        <v>1480</v>
      </c>
      <c r="AQ23" s="254">
        <v>1398</v>
      </c>
      <c r="AR23" s="254">
        <v>1478</v>
      </c>
      <c r="AS23" s="254">
        <v>1419</v>
      </c>
      <c r="AT23" s="254">
        <v>1340</v>
      </c>
      <c r="AU23" s="254">
        <v>1564</v>
      </c>
      <c r="AV23" s="254">
        <v>1615</v>
      </c>
      <c r="AW23" s="254">
        <v>803</v>
      </c>
      <c r="AX23" s="254">
        <v>1275</v>
      </c>
      <c r="AY23" s="254">
        <v>1369</v>
      </c>
      <c r="AZ23" s="254">
        <v>1458</v>
      </c>
      <c r="BA23" s="254">
        <v>1174</v>
      </c>
      <c r="BB23" s="456"/>
      <c r="BC23" s="456"/>
      <c r="BD23" s="456"/>
      <c r="BE23" s="255"/>
      <c r="BF23" s="255"/>
      <c r="BG23" s="255"/>
      <c r="BH23" s="255"/>
      <c r="BI23" s="255"/>
      <c r="BJ23" s="255"/>
      <c r="BK23" s="255"/>
      <c r="BL23" s="255"/>
      <c r="BM23" s="255"/>
      <c r="BN23" s="255"/>
      <c r="BO23" s="255"/>
      <c r="BP23" s="255"/>
      <c r="BQ23" s="255"/>
      <c r="BR23" s="255"/>
      <c r="BS23" s="255"/>
      <c r="BT23" s="255"/>
      <c r="BU23" s="255"/>
      <c r="BV23" s="255"/>
      <c r="BW23" s="255"/>
      <c r="BX23" s="255"/>
      <c r="BY23" s="255"/>
      <c r="BZ23" s="255"/>
      <c r="CA23" s="255"/>
      <c r="CB23" s="255"/>
      <c r="CC23" s="255"/>
      <c r="CD23" s="255"/>
      <c r="CE23" s="255"/>
      <c r="CF23" s="255"/>
      <c r="CG23" s="255"/>
      <c r="CH23" s="255"/>
      <c r="CI23" s="255"/>
      <c r="CJ23" s="255"/>
      <c r="CK23" s="255"/>
      <c r="CL23" s="255"/>
      <c r="CM23" s="255"/>
      <c r="CN23" s="255"/>
      <c r="CO23" s="255"/>
      <c r="CP23" s="255"/>
      <c r="CQ23" s="255"/>
      <c r="CR23" s="255"/>
      <c r="CS23" s="255"/>
      <c r="CT23" s="255"/>
      <c r="CU23" s="255"/>
      <c r="CV23" s="255"/>
      <c r="CW23" s="255"/>
      <c r="CX23" s="255"/>
      <c r="CY23" s="255"/>
      <c r="CZ23" s="255"/>
      <c r="DA23" s="255"/>
      <c r="DB23" s="255"/>
      <c r="DC23" s="255"/>
      <c r="DD23" s="255"/>
      <c r="DE23" s="255"/>
      <c r="DF23" s="255"/>
      <c r="DG23" s="255"/>
      <c r="DH23" s="255"/>
      <c r="DI23" s="255"/>
      <c r="DJ23" s="255"/>
      <c r="DK23" s="255"/>
      <c r="DL23" s="255"/>
      <c r="DM23" s="255"/>
      <c r="DN23" s="255"/>
      <c r="DO23" s="255"/>
      <c r="DP23" s="255"/>
      <c r="DQ23" s="255"/>
      <c r="DR23" s="255"/>
      <c r="DS23" s="255"/>
      <c r="DT23" s="255"/>
      <c r="DU23" s="255"/>
      <c r="DV23" s="255"/>
      <c r="DW23" s="255"/>
      <c r="DX23" s="255"/>
      <c r="DY23" s="255"/>
      <c r="DZ23" s="255"/>
      <c r="EA23" s="255"/>
      <c r="EB23" s="255"/>
      <c r="EC23" s="255"/>
      <c r="ED23" s="255"/>
      <c r="EE23" s="255"/>
      <c r="EF23" s="255"/>
      <c r="EG23" s="255"/>
      <c r="EH23" s="255"/>
      <c r="EI23" s="255"/>
      <c r="EJ23" s="255"/>
      <c r="EK23" s="255"/>
      <c r="EL23" s="255"/>
      <c r="EM23" s="255"/>
      <c r="EN23" s="255"/>
      <c r="EO23" s="255"/>
      <c r="EP23" s="255"/>
      <c r="EQ23" s="255"/>
      <c r="ER23" s="255"/>
      <c r="ES23" s="255"/>
      <c r="ET23" s="255"/>
      <c r="EU23" s="255"/>
      <c r="EV23" s="255"/>
      <c r="EW23" s="255"/>
      <c r="EX23" s="255"/>
      <c r="EY23" s="255"/>
      <c r="EZ23" s="255"/>
      <c r="FA23" s="255"/>
      <c r="FB23" s="255"/>
      <c r="FC23" s="255"/>
      <c r="FD23" s="255"/>
      <c r="FE23" s="255"/>
      <c r="FF23" s="255"/>
      <c r="FG23" s="255"/>
      <c r="FH23" s="255"/>
      <c r="FI23" s="255"/>
      <c r="FJ23" s="255"/>
      <c r="FK23" s="255"/>
      <c r="FL23" s="255"/>
      <c r="FM23" s="255"/>
      <c r="FN23" s="255"/>
      <c r="FO23" s="255"/>
      <c r="FP23" s="255"/>
      <c r="FQ23" s="255"/>
      <c r="FR23" s="255"/>
      <c r="FS23" s="255"/>
      <c r="FT23" s="255"/>
      <c r="FU23" s="255"/>
      <c r="FV23" s="255"/>
      <c r="FW23" s="255"/>
      <c r="FX23" s="255"/>
      <c r="FY23" s="255"/>
      <c r="FZ23" s="255"/>
      <c r="GA23" s="255"/>
      <c r="GB23" s="255"/>
      <c r="GC23" s="255"/>
      <c r="GD23" s="255"/>
      <c r="GE23" s="255"/>
      <c r="GF23" s="255"/>
      <c r="GG23" s="255"/>
      <c r="GH23" s="255"/>
      <c r="GI23" s="255"/>
      <c r="GJ23" s="255"/>
      <c r="GK23" s="255"/>
      <c r="GL23" s="255"/>
      <c r="GM23" s="255"/>
      <c r="GN23" s="255"/>
      <c r="GO23" s="255"/>
      <c r="GP23" s="255"/>
      <c r="GQ23" s="255"/>
      <c r="GR23" s="255"/>
      <c r="GS23" s="255"/>
      <c r="GT23" s="255"/>
      <c r="GU23" s="255"/>
      <c r="GV23" s="255"/>
      <c r="GW23" s="255"/>
      <c r="GX23" s="255"/>
      <c r="GY23" s="255"/>
      <c r="GZ23" s="255"/>
      <c r="HA23" s="255"/>
      <c r="HB23" s="255"/>
      <c r="HC23" s="255"/>
      <c r="HD23" s="255"/>
      <c r="HE23" s="255"/>
      <c r="HF23" s="255"/>
      <c r="HG23" s="255"/>
      <c r="HH23" s="255"/>
      <c r="HI23" s="255"/>
      <c r="HJ23" s="255"/>
      <c r="HK23" s="255"/>
      <c r="HL23" s="255"/>
      <c r="HM23" s="255"/>
      <c r="HN23" s="255"/>
      <c r="HO23" s="255"/>
      <c r="HP23" s="255"/>
      <c r="HQ23" s="255"/>
      <c r="HR23" s="255"/>
      <c r="HS23" s="255"/>
      <c r="HT23" s="255"/>
      <c r="HU23" s="255"/>
      <c r="HV23" s="255"/>
      <c r="HW23" s="255"/>
      <c r="HX23" s="255"/>
      <c r="HY23" s="255"/>
      <c r="HZ23" s="255"/>
      <c r="IA23" s="255"/>
      <c r="IB23" s="255"/>
      <c r="IC23" s="255"/>
      <c r="ID23" s="255"/>
      <c r="IE23" s="255"/>
      <c r="IF23" s="255"/>
      <c r="IG23" s="255"/>
      <c r="IH23" s="255"/>
      <c r="II23" s="255"/>
      <c r="IJ23" s="255"/>
      <c r="IK23" s="255"/>
      <c r="IL23" s="255"/>
      <c r="IM23" s="255"/>
      <c r="IN23" s="255"/>
      <c r="IO23" s="255"/>
      <c r="IP23" s="255"/>
      <c r="IQ23" s="255"/>
      <c r="IR23" s="255"/>
      <c r="IS23" s="255"/>
      <c r="IT23" s="255"/>
      <c r="IU23" s="255"/>
      <c r="IV23" s="255"/>
      <c r="IW23" s="255"/>
      <c r="IX23" s="255"/>
      <c r="IY23" s="255"/>
      <c r="IZ23" s="255"/>
      <c r="JA23" s="255"/>
      <c r="JB23" s="255"/>
      <c r="JC23" s="255"/>
      <c r="JD23" s="255"/>
      <c r="JE23" s="255"/>
      <c r="JF23" s="255"/>
      <c r="JG23" s="255"/>
      <c r="JH23" s="255"/>
      <c r="JI23" s="255"/>
      <c r="JJ23" s="255"/>
      <c r="JK23" s="255"/>
      <c r="JL23" s="255"/>
      <c r="JM23" s="255"/>
      <c r="JN23" s="255"/>
      <c r="JO23" s="255"/>
      <c r="JP23" s="255"/>
      <c r="JQ23" s="255"/>
      <c r="JR23" s="255"/>
      <c r="JS23" s="255"/>
      <c r="JT23" s="255"/>
      <c r="JU23" s="255"/>
      <c r="JV23" s="255"/>
      <c r="JW23" s="255"/>
      <c r="JX23" s="255"/>
      <c r="JY23" s="255"/>
      <c r="JZ23" s="255"/>
      <c r="KA23" s="255"/>
      <c r="KB23" s="255"/>
      <c r="KC23" s="255"/>
      <c r="KD23" s="255"/>
      <c r="KE23" s="255"/>
      <c r="KF23" s="255"/>
      <c r="KG23" s="255"/>
      <c r="KH23" s="255"/>
      <c r="KI23" s="255"/>
      <c r="KJ23" s="255"/>
      <c r="KK23" s="255"/>
      <c r="KL23" s="255"/>
      <c r="KM23" s="255"/>
      <c r="KN23" s="255"/>
      <c r="KO23" s="255"/>
      <c r="KP23" s="255"/>
      <c r="KQ23" s="255"/>
      <c r="KR23" s="255"/>
      <c r="KS23" s="255"/>
      <c r="KT23" s="255"/>
      <c r="KU23" s="255"/>
      <c r="KV23" s="255"/>
      <c r="KW23" s="255"/>
      <c r="KX23" s="255"/>
      <c r="KY23" s="255"/>
      <c r="KZ23" s="255"/>
      <c r="LA23" s="255"/>
      <c r="LB23" s="255"/>
      <c r="LC23" s="255"/>
      <c r="LD23" s="255"/>
      <c r="LE23" s="255"/>
      <c r="LF23" s="255"/>
      <c r="LG23" s="255"/>
      <c r="LH23" s="255"/>
      <c r="LI23" s="255"/>
      <c r="LJ23" s="255"/>
      <c r="LK23" s="255"/>
      <c r="LL23" s="255"/>
      <c r="LM23" s="255"/>
      <c r="LN23" s="255"/>
      <c r="LO23" s="255"/>
      <c r="LP23" s="255"/>
      <c r="LQ23" s="255"/>
      <c r="LR23" s="255"/>
      <c r="LS23" s="255"/>
      <c r="LT23" s="255"/>
      <c r="LU23" s="255"/>
      <c r="LV23" s="255"/>
      <c r="LW23" s="255"/>
      <c r="LX23" s="255"/>
      <c r="LY23" s="255"/>
      <c r="LZ23" s="255"/>
      <c r="MA23" s="255"/>
      <c r="MB23" s="255"/>
      <c r="MC23" s="255"/>
      <c r="MD23" s="255"/>
      <c r="ME23" s="255"/>
      <c r="MF23" s="255"/>
      <c r="MG23" s="255"/>
      <c r="MH23" s="255"/>
      <c r="MI23" s="255"/>
      <c r="MJ23" s="255"/>
      <c r="MK23" s="255"/>
      <c r="ML23" s="255"/>
      <c r="MM23" s="255"/>
      <c r="MN23" s="255"/>
      <c r="MO23" s="255"/>
      <c r="MP23" s="255"/>
      <c r="MQ23" s="255"/>
      <c r="MR23" s="255"/>
      <c r="MS23" s="255"/>
      <c r="MT23" s="255"/>
      <c r="MU23" s="255"/>
      <c r="MV23" s="255"/>
      <c r="MW23" s="255"/>
      <c r="MX23" s="255"/>
      <c r="MY23" s="255"/>
      <c r="MZ23" s="255"/>
      <c r="NA23" s="255"/>
      <c r="NB23" s="255"/>
      <c r="NC23" s="255"/>
      <c r="ND23" s="255"/>
      <c r="NE23" s="255"/>
      <c r="NF23" s="255"/>
      <c r="NG23" s="255"/>
      <c r="NH23" s="255"/>
      <c r="NI23" s="255"/>
      <c r="NJ23" s="255"/>
      <c r="NK23" s="255"/>
      <c r="NL23" s="255"/>
      <c r="NM23" s="255"/>
      <c r="NN23" s="255"/>
      <c r="NO23" s="255"/>
      <c r="NP23" s="255"/>
      <c r="NQ23" s="255"/>
      <c r="NR23" s="255"/>
      <c r="NS23" s="255"/>
      <c r="NT23" s="255"/>
      <c r="NU23" s="255"/>
      <c r="NV23" s="255"/>
      <c r="NW23" s="255"/>
      <c r="NX23" s="255"/>
      <c r="NY23" s="255"/>
      <c r="NZ23" s="255"/>
      <c r="OA23" s="255"/>
      <c r="OB23" s="255"/>
      <c r="OC23" s="255"/>
      <c r="OD23" s="255"/>
      <c r="OE23" s="255"/>
      <c r="OF23" s="255"/>
      <c r="OG23" s="255"/>
      <c r="OH23" s="255"/>
      <c r="OI23" s="255"/>
      <c r="OJ23" s="255"/>
      <c r="OK23" s="255"/>
      <c r="OL23" s="255"/>
      <c r="OM23" s="255"/>
      <c r="ON23" s="255"/>
      <c r="OO23" s="255"/>
      <c r="OP23" s="255"/>
      <c r="OQ23" s="255"/>
      <c r="OR23" s="255"/>
      <c r="OS23" s="255"/>
      <c r="OT23" s="255"/>
      <c r="OU23" s="255"/>
      <c r="OV23" s="255"/>
      <c r="OW23" s="255"/>
      <c r="OX23" s="255"/>
      <c r="OY23" s="255"/>
      <c r="OZ23" s="255"/>
      <c r="PA23" s="255"/>
      <c r="PB23" s="255"/>
      <c r="PC23" s="255"/>
      <c r="PD23" s="255"/>
      <c r="PE23" s="255"/>
      <c r="PF23" s="255"/>
      <c r="PG23" s="255"/>
      <c r="PH23" s="255"/>
      <c r="PI23" s="255"/>
      <c r="PJ23" s="255"/>
      <c r="PK23" s="255"/>
      <c r="PL23" s="255"/>
      <c r="PM23" s="255"/>
      <c r="PN23" s="255"/>
      <c r="PO23" s="255"/>
      <c r="PP23" s="255"/>
      <c r="PQ23" s="255"/>
      <c r="PR23" s="255"/>
      <c r="PS23" s="255"/>
      <c r="PT23" s="255"/>
      <c r="PU23" s="255"/>
      <c r="PV23" s="255"/>
      <c r="PW23" s="255"/>
      <c r="PX23" s="255"/>
      <c r="PY23" s="255"/>
      <c r="PZ23" s="255"/>
      <c r="QA23" s="255"/>
      <c r="QB23" s="255"/>
      <c r="QC23" s="255"/>
      <c r="QD23" s="255"/>
      <c r="QE23" s="255"/>
      <c r="QF23" s="255"/>
      <c r="QG23" s="255"/>
      <c r="QH23" s="255"/>
      <c r="QI23" s="255"/>
      <c r="QJ23" s="255"/>
      <c r="QK23" s="255"/>
      <c r="QL23" s="255"/>
      <c r="QM23" s="255"/>
      <c r="QN23" s="255"/>
      <c r="QO23" s="255"/>
      <c r="QP23" s="255"/>
      <c r="QQ23" s="255"/>
      <c r="QR23" s="255"/>
      <c r="QS23" s="255"/>
      <c r="QT23" s="255"/>
      <c r="QU23" s="255"/>
      <c r="QV23" s="255"/>
      <c r="QW23" s="255"/>
      <c r="QX23" s="255"/>
      <c r="QY23" s="255"/>
      <c r="QZ23" s="255"/>
      <c r="RA23" s="255"/>
      <c r="RB23" s="255"/>
      <c r="RC23" s="255"/>
      <c r="RD23" s="255"/>
      <c r="RE23" s="255"/>
      <c r="RF23" s="255"/>
      <c r="RG23" s="255"/>
      <c r="RH23" s="255"/>
      <c r="RI23" s="255"/>
      <c r="RJ23" s="255"/>
      <c r="RK23" s="255"/>
      <c r="RL23" s="255"/>
      <c r="RM23" s="255"/>
      <c r="RN23" s="255"/>
      <c r="RO23" s="255"/>
      <c r="RP23" s="255"/>
      <c r="RQ23" s="255"/>
      <c r="RR23" s="255"/>
      <c r="RS23" s="255"/>
      <c r="RT23" s="255"/>
      <c r="RU23" s="255"/>
      <c r="RV23" s="255"/>
      <c r="RW23" s="255"/>
      <c r="RX23" s="255"/>
      <c r="RY23" s="255"/>
      <c r="RZ23" s="255"/>
      <c r="SA23" s="255"/>
      <c r="SB23" s="255"/>
      <c r="SC23" s="255"/>
      <c r="SD23" s="255"/>
      <c r="SE23" s="255"/>
      <c r="SF23" s="255"/>
    </row>
    <row r="24" spans="1:500" x14ac:dyDescent="0.25">
      <c r="A24" s="266" t="s">
        <v>21</v>
      </c>
      <c r="B24" s="258">
        <v>0.44800000000000001</v>
      </c>
      <c r="C24" s="258">
        <v>0.45800000000000002</v>
      </c>
      <c r="D24" s="258">
        <v>0.45400000000000001</v>
      </c>
      <c r="E24" s="258">
        <v>0.46500000000000002</v>
      </c>
      <c r="F24" s="258">
        <v>0.47299999999999998</v>
      </c>
      <c r="G24" s="258">
        <v>0.47099999999999997</v>
      </c>
      <c r="H24" s="258">
        <v>0.45600000000000002</v>
      </c>
      <c r="I24" s="258">
        <v>0.499</v>
      </c>
      <c r="J24" s="258">
        <v>0.498</v>
      </c>
      <c r="K24" s="258">
        <v>0.46100000000000002</v>
      </c>
      <c r="L24" s="258">
        <v>0.51200000000000001</v>
      </c>
      <c r="M24" s="258">
        <v>0.55500000000000005</v>
      </c>
      <c r="N24" s="258">
        <v>0.46200000000000002</v>
      </c>
      <c r="O24" s="258">
        <v>0.48499999999999999</v>
      </c>
      <c r="P24" s="258">
        <v>0.49</v>
      </c>
      <c r="Q24" s="258">
        <v>0.50900000000000001</v>
      </c>
      <c r="R24" s="258">
        <v>0.496</v>
      </c>
      <c r="S24" s="258">
        <v>0.498</v>
      </c>
      <c r="T24" s="258">
        <v>0.49299999999999999</v>
      </c>
      <c r="U24" s="258">
        <v>0.52300000000000002</v>
      </c>
      <c r="V24" s="258">
        <v>0.51600000000000001</v>
      </c>
      <c r="W24" s="258">
        <v>0.495</v>
      </c>
      <c r="X24" s="258">
        <v>0.496</v>
      </c>
      <c r="Y24" s="258">
        <v>0.48899999999999999</v>
      </c>
      <c r="Z24" s="258">
        <v>0.437</v>
      </c>
      <c r="AA24" s="258">
        <v>0.48099999999999998</v>
      </c>
      <c r="AB24" s="258">
        <v>0.443</v>
      </c>
      <c r="AC24" s="258">
        <v>0.46700000000000003</v>
      </c>
      <c r="AD24" s="258">
        <v>0.46</v>
      </c>
      <c r="AE24" s="258">
        <v>0.46600000000000003</v>
      </c>
      <c r="AF24" s="258">
        <v>0.46200000000000002</v>
      </c>
      <c r="AG24" s="258">
        <v>0.45900000000000002</v>
      </c>
      <c r="AH24" s="258">
        <v>0.46899999999999997</v>
      </c>
      <c r="AI24" s="258">
        <v>0.46</v>
      </c>
      <c r="AJ24" s="258">
        <v>0.45600000000000002</v>
      </c>
      <c r="AK24" s="258">
        <v>0.46700000000000003</v>
      </c>
      <c r="AL24" s="258">
        <v>0.46899999999999997</v>
      </c>
      <c r="AM24" s="258">
        <v>0.46400000000000002</v>
      </c>
      <c r="AN24" s="258">
        <v>0.46200000000000002</v>
      </c>
      <c r="AO24" s="258">
        <v>0.46200000000000002</v>
      </c>
      <c r="AP24" s="258">
        <v>0.437</v>
      </c>
      <c r="AQ24" s="258">
        <v>0.46400000000000002</v>
      </c>
      <c r="AR24" s="258">
        <v>0.46</v>
      </c>
      <c r="AS24" s="258">
        <v>0.46200000000000002</v>
      </c>
      <c r="AT24" s="258">
        <v>0.47199999999999998</v>
      </c>
      <c r="AU24" s="258">
        <v>0.46300000000000002</v>
      </c>
      <c r="AV24" s="258">
        <v>0.45800000000000002</v>
      </c>
      <c r="AW24" s="258">
        <v>0.47199999999999998</v>
      </c>
      <c r="AX24" s="258">
        <v>0.47199999999999998</v>
      </c>
      <c r="AY24" s="258">
        <v>0.46500000000000002</v>
      </c>
      <c r="AZ24" s="258">
        <v>0.46200000000000002</v>
      </c>
      <c r="BA24" s="258">
        <v>0.46200000000000002</v>
      </c>
      <c r="BB24" s="460"/>
      <c r="BC24" s="460"/>
      <c r="BD24" s="460"/>
      <c r="BE24" s="259"/>
      <c r="BF24" s="259"/>
      <c r="BG24" s="259"/>
      <c r="BH24" s="259"/>
      <c r="BI24" s="259"/>
      <c r="BJ24" s="259"/>
      <c r="BK24" s="259"/>
      <c r="BL24" s="259"/>
      <c r="BM24" s="259"/>
      <c r="BN24" s="259"/>
      <c r="BO24" s="259"/>
      <c r="BP24" s="259"/>
      <c r="BQ24" s="259"/>
      <c r="BR24" s="259"/>
      <c r="BS24" s="259"/>
      <c r="BT24" s="259"/>
      <c r="BU24" s="259"/>
      <c r="BV24" s="259"/>
      <c r="BW24" s="259"/>
      <c r="BX24" s="259"/>
      <c r="BY24" s="259"/>
      <c r="BZ24" s="259"/>
      <c r="CA24" s="259"/>
      <c r="CB24" s="259"/>
      <c r="CC24" s="259"/>
      <c r="CD24" s="259"/>
      <c r="CE24" s="259"/>
      <c r="CF24" s="259"/>
      <c r="CG24" s="259"/>
      <c r="CH24" s="259"/>
      <c r="CI24" s="259"/>
      <c r="CJ24" s="259"/>
      <c r="CK24" s="259"/>
      <c r="CL24" s="259"/>
      <c r="CM24" s="259"/>
      <c r="CN24" s="259"/>
      <c r="CO24" s="259"/>
      <c r="CP24" s="259"/>
      <c r="CQ24" s="259"/>
      <c r="CR24" s="259"/>
      <c r="CS24" s="259"/>
      <c r="CT24" s="259"/>
      <c r="CU24" s="259"/>
      <c r="CV24" s="259"/>
      <c r="CW24" s="259"/>
      <c r="CX24" s="259"/>
      <c r="CY24" s="259"/>
      <c r="CZ24" s="259"/>
      <c r="DA24" s="259"/>
      <c r="DB24" s="259"/>
      <c r="DC24" s="259"/>
      <c r="DD24" s="259"/>
      <c r="DE24" s="259"/>
      <c r="DF24" s="259"/>
      <c r="DG24" s="259"/>
      <c r="DH24" s="259"/>
      <c r="DI24" s="259"/>
      <c r="DJ24" s="259"/>
      <c r="DK24" s="259"/>
      <c r="DL24" s="259"/>
      <c r="DM24" s="259"/>
      <c r="DN24" s="259"/>
      <c r="DO24" s="259"/>
      <c r="DP24" s="259"/>
      <c r="DQ24" s="259"/>
      <c r="DR24" s="259"/>
      <c r="DS24" s="259"/>
      <c r="DT24" s="259"/>
      <c r="DU24" s="259"/>
      <c r="DV24" s="259"/>
      <c r="DW24" s="259"/>
      <c r="DX24" s="259"/>
      <c r="DY24" s="259"/>
      <c r="DZ24" s="259"/>
      <c r="EA24" s="259"/>
      <c r="EB24" s="259"/>
      <c r="EC24" s="259"/>
      <c r="ED24" s="259"/>
      <c r="EE24" s="259"/>
      <c r="EF24" s="259"/>
      <c r="EG24" s="259"/>
      <c r="EH24" s="259"/>
      <c r="EI24" s="259"/>
      <c r="EJ24" s="259"/>
      <c r="EK24" s="259"/>
      <c r="EL24" s="259"/>
      <c r="EM24" s="259"/>
      <c r="EN24" s="259"/>
      <c r="EO24" s="259"/>
      <c r="EP24" s="259"/>
      <c r="EQ24" s="259"/>
      <c r="ER24" s="259"/>
      <c r="ES24" s="259"/>
      <c r="ET24" s="259"/>
      <c r="EU24" s="259"/>
      <c r="EV24" s="259"/>
      <c r="EW24" s="259"/>
      <c r="EX24" s="259"/>
      <c r="EY24" s="259"/>
      <c r="EZ24" s="259"/>
      <c r="FA24" s="259"/>
      <c r="FB24" s="259"/>
      <c r="FC24" s="259"/>
      <c r="FD24" s="259"/>
      <c r="FE24" s="259"/>
      <c r="FF24" s="259"/>
      <c r="FG24" s="259"/>
      <c r="FH24" s="259"/>
      <c r="FI24" s="259"/>
      <c r="FJ24" s="259"/>
      <c r="FK24" s="259"/>
      <c r="FL24" s="259"/>
      <c r="FM24" s="259"/>
      <c r="FN24" s="259"/>
      <c r="FO24" s="259"/>
      <c r="FP24" s="259"/>
      <c r="FQ24" s="259"/>
      <c r="FR24" s="259"/>
      <c r="FS24" s="259"/>
      <c r="FT24" s="259"/>
      <c r="FU24" s="259"/>
      <c r="FV24" s="259"/>
      <c r="FW24" s="259"/>
      <c r="FX24" s="259"/>
      <c r="FY24" s="259"/>
      <c r="FZ24" s="259"/>
      <c r="GA24" s="259"/>
      <c r="GB24" s="259"/>
      <c r="GC24" s="259"/>
      <c r="GD24" s="259"/>
      <c r="GE24" s="259"/>
      <c r="GF24" s="259"/>
      <c r="GG24" s="259"/>
      <c r="GH24" s="259"/>
      <c r="GI24" s="259"/>
      <c r="GJ24" s="259"/>
      <c r="GK24" s="259"/>
      <c r="GL24" s="259"/>
      <c r="GM24" s="259"/>
      <c r="GN24" s="259"/>
      <c r="GO24" s="259"/>
      <c r="GP24" s="259"/>
      <c r="GQ24" s="259"/>
      <c r="GR24" s="259"/>
      <c r="GS24" s="259"/>
      <c r="GT24" s="259"/>
      <c r="GU24" s="259"/>
      <c r="GV24" s="259"/>
      <c r="GW24" s="259"/>
      <c r="GX24" s="259"/>
      <c r="GY24" s="259"/>
      <c r="GZ24" s="259"/>
      <c r="HA24" s="259"/>
      <c r="HB24" s="259"/>
      <c r="HC24" s="259"/>
      <c r="HD24" s="259"/>
      <c r="HE24" s="259"/>
      <c r="HF24" s="259"/>
      <c r="HG24" s="259"/>
      <c r="HH24" s="259"/>
      <c r="HI24" s="259"/>
      <c r="HJ24" s="259"/>
      <c r="HK24" s="259"/>
      <c r="HL24" s="259"/>
      <c r="HM24" s="259"/>
      <c r="HN24" s="259"/>
      <c r="HO24" s="259"/>
      <c r="HP24" s="259"/>
      <c r="HQ24" s="259"/>
      <c r="HR24" s="259"/>
      <c r="HS24" s="259"/>
      <c r="HT24" s="259"/>
      <c r="HU24" s="259"/>
      <c r="HV24" s="259"/>
      <c r="HW24" s="259"/>
      <c r="HX24" s="259"/>
      <c r="HY24" s="259"/>
      <c r="HZ24" s="259"/>
      <c r="IA24" s="259"/>
      <c r="IB24" s="259"/>
      <c r="IC24" s="259"/>
      <c r="ID24" s="259"/>
      <c r="IE24" s="259"/>
      <c r="IF24" s="259"/>
      <c r="IG24" s="259"/>
      <c r="IH24" s="259"/>
      <c r="II24" s="259"/>
      <c r="IJ24" s="259"/>
      <c r="IK24" s="259"/>
      <c r="IL24" s="259"/>
      <c r="IM24" s="259"/>
      <c r="IN24" s="259"/>
      <c r="IO24" s="259"/>
      <c r="IP24" s="259"/>
      <c r="IQ24" s="259"/>
      <c r="IR24" s="259"/>
      <c r="IS24" s="259"/>
      <c r="IT24" s="259"/>
      <c r="IU24" s="259"/>
      <c r="IV24" s="259"/>
      <c r="IW24" s="259"/>
      <c r="IX24" s="259"/>
      <c r="IY24" s="259"/>
      <c r="IZ24" s="259"/>
      <c r="JA24" s="259"/>
      <c r="JB24" s="259"/>
      <c r="JC24" s="259"/>
      <c r="JD24" s="259"/>
      <c r="JE24" s="259"/>
      <c r="JF24" s="259"/>
      <c r="JG24" s="259"/>
      <c r="JH24" s="259"/>
      <c r="JI24" s="259"/>
      <c r="JJ24" s="259"/>
      <c r="JK24" s="259"/>
      <c r="JL24" s="259"/>
      <c r="JM24" s="259"/>
      <c r="JN24" s="259"/>
      <c r="JO24" s="259"/>
      <c r="JP24" s="259"/>
      <c r="JQ24" s="259"/>
      <c r="JR24" s="259"/>
      <c r="JS24" s="259"/>
      <c r="JT24" s="259"/>
      <c r="JU24" s="259"/>
      <c r="JV24" s="259"/>
      <c r="JW24" s="259"/>
      <c r="JX24" s="259"/>
      <c r="JY24" s="259"/>
      <c r="JZ24" s="259"/>
      <c r="KA24" s="259"/>
      <c r="KB24" s="259"/>
      <c r="KC24" s="259"/>
      <c r="KD24" s="259"/>
      <c r="KE24" s="259"/>
      <c r="KF24" s="259"/>
      <c r="KG24" s="259"/>
      <c r="KH24" s="259"/>
      <c r="KI24" s="259"/>
      <c r="KJ24" s="259"/>
      <c r="KK24" s="259"/>
      <c r="KL24" s="259"/>
      <c r="KM24" s="259"/>
      <c r="KN24" s="259"/>
      <c r="KO24" s="259"/>
      <c r="KP24" s="259"/>
      <c r="KQ24" s="259"/>
      <c r="KR24" s="259"/>
      <c r="KS24" s="259"/>
      <c r="KT24" s="259"/>
      <c r="KU24" s="259"/>
      <c r="KV24" s="259"/>
      <c r="KW24" s="259"/>
      <c r="KX24" s="259"/>
      <c r="KY24" s="259"/>
      <c r="KZ24" s="259"/>
      <c r="LA24" s="259"/>
      <c r="LB24" s="259"/>
      <c r="LC24" s="259"/>
      <c r="LD24" s="259"/>
      <c r="LE24" s="259"/>
      <c r="LF24" s="259"/>
      <c r="LG24" s="259"/>
      <c r="LH24" s="259"/>
      <c r="LI24" s="259"/>
      <c r="LJ24" s="259"/>
      <c r="LK24" s="259"/>
      <c r="LL24" s="259"/>
      <c r="LM24" s="259"/>
      <c r="LN24" s="259"/>
      <c r="LO24" s="259"/>
      <c r="LP24" s="259"/>
      <c r="LQ24" s="259"/>
      <c r="LR24" s="259"/>
      <c r="LS24" s="259"/>
      <c r="LT24" s="259"/>
      <c r="LU24" s="259"/>
      <c r="LV24" s="259"/>
      <c r="LW24" s="259"/>
      <c r="LX24" s="259"/>
      <c r="LY24" s="259"/>
      <c r="LZ24" s="259"/>
      <c r="MA24" s="259"/>
      <c r="MB24" s="259"/>
      <c r="MC24" s="259"/>
      <c r="MD24" s="259"/>
      <c r="ME24" s="259"/>
      <c r="MF24" s="259"/>
      <c r="MG24" s="259"/>
      <c r="MH24" s="259"/>
      <c r="MI24" s="259"/>
      <c r="MJ24" s="259"/>
      <c r="MK24" s="259"/>
      <c r="ML24" s="259"/>
      <c r="MM24" s="259"/>
      <c r="MN24" s="259"/>
      <c r="MO24" s="259"/>
      <c r="MP24" s="259"/>
      <c r="MQ24" s="259"/>
      <c r="MR24" s="259"/>
      <c r="MS24" s="259"/>
      <c r="MT24" s="259"/>
      <c r="MU24" s="259"/>
      <c r="MV24" s="259"/>
      <c r="MW24" s="259"/>
      <c r="MX24" s="259"/>
      <c r="MY24" s="259"/>
      <c r="MZ24" s="259"/>
      <c r="NA24" s="259"/>
      <c r="NB24" s="259"/>
      <c r="NC24" s="259"/>
      <c r="ND24" s="259"/>
      <c r="NE24" s="259"/>
      <c r="NF24" s="259"/>
      <c r="NG24" s="259"/>
      <c r="NH24" s="259"/>
      <c r="NI24" s="259"/>
      <c r="NJ24" s="259"/>
      <c r="NK24" s="259"/>
      <c r="NL24" s="259"/>
      <c r="NM24" s="259"/>
      <c r="NN24" s="259"/>
      <c r="NO24" s="259"/>
      <c r="NP24" s="259"/>
      <c r="NQ24" s="259"/>
      <c r="NR24" s="259"/>
      <c r="NS24" s="259"/>
      <c r="NT24" s="259"/>
      <c r="NU24" s="259"/>
      <c r="NV24" s="259"/>
      <c r="NW24" s="259"/>
      <c r="NX24" s="259"/>
      <c r="NY24" s="259"/>
      <c r="NZ24" s="259"/>
      <c r="OA24" s="259"/>
      <c r="OB24" s="259"/>
      <c r="OC24" s="259"/>
      <c r="OD24" s="259"/>
      <c r="OE24" s="259"/>
      <c r="OF24" s="259"/>
      <c r="OG24" s="259"/>
      <c r="OH24" s="259"/>
      <c r="OI24" s="259"/>
      <c r="OJ24" s="259"/>
      <c r="OK24" s="259"/>
      <c r="OL24" s="259"/>
      <c r="OM24" s="259"/>
      <c r="ON24" s="259"/>
      <c r="OO24" s="259"/>
      <c r="OP24" s="259"/>
      <c r="OQ24" s="259"/>
      <c r="OR24" s="259"/>
      <c r="OS24" s="259"/>
      <c r="OT24" s="259"/>
      <c r="OU24" s="259"/>
      <c r="OV24" s="259"/>
      <c r="OW24" s="259"/>
      <c r="OX24" s="259"/>
      <c r="OY24" s="259"/>
      <c r="OZ24" s="259"/>
      <c r="PA24" s="259"/>
      <c r="PB24" s="259"/>
      <c r="PC24" s="259"/>
      <c r="PD24" s="259"/>
      <c r="PE24" s="259"/>
      <c r="PF24" s="259"/>
      <c r="PG24" s="259"/>
      <c r="PH24" s="259"/>
      <c r="PI24" s="259"/>
      <c r="PJ24" s="259"/>
      <c r="PK24" s="259"/>
      <c r="PL24" s="259"/>
      <c r="PM24" s="259"/>
      <c r="PN24" s="259"/>
      <c r="PO24" s="259"/>
      <c r="PP24" s="259"/>
      <c r="PQ24" s="259"/>
      <c r="PR24" s="259"/>
      <c r="PS24" s="259"/>
      <c r="PT24" s="259"/>
      <c r="PU24" s="259"/>
      <c r="PV24" s="259"/>
      <c r="PW24" s="259"/>
      <c r="PX24" s="259"/>
      <c r="PY24" s="259"/>
      <c r="PZ24" s="259"/>
      <c r="QA24" s="259"/>
      <c r="QB24" s="259"/>
      <c r="QC24" s="259"/>
      <c r="QD24" s="259"/>
      <c r="QE24" s="259"/>
      <c r="QF24" s="259"/>
      <c r="QG24" s="259"/>
      <c r="QH24" s="259"/>
      <c r="QI24" s="259"/>
      <c r="QJ24" s="259"/>
      <c r="QK24" s="259"/>
      <c r="QL24" s="259"/>
      <c r="QM24" s="259"/>
      <c r="QN24" s="259"/>
      <c r="QO24" s="259"/>
      <c r="QP24" s="259"/>
      <c r="QQ24" s="259"/>
      <c r="QR24" s="259"/>
      <c r="QS24" s="259"/>
      <c r="QT24" s="259"/>
      <c r="QU24" s="259"/>
      <c r="QV24" s="259"/>
      <c r="QW24" s="259"/>
      <c r="QX24" s="259"/>
      <c r="QY24" s="259"/>
      <c r="QZ24" s="259"/>
      <c r="RA24" s="259"/>
      <c r="RB24" s="259"/>
      <c r="RC24" s="259"/>
      <c r="RD24" s="259"/>
      <c r="RE24" s="259"/>
      <c r="RF24" s="259"/>
      <c r="RG24" s="259"/>
      <c r="RH24" s="259"/>
      <c r="RI24" s="259"/>
      <c r="RJ24" s="259"/>
      <c r="RK24" s="259"/>
      <c r="RL24" s="259"/>
      <c r="RM24" s="259"/>
      <c r="RN24" s="259"/>
      <c r="RO24" s="259"/>
      <c r="RP24" s="259"/>
      <c r="RQ24" s="259"/>
      <c r="RR24" s="259"/>
      <c r="RS24" s="259"/>
      <c r="RT24" s="259"/>
      <c r="RU24" s="259"/>
      <c r="RV24" s="259"/>
      <c r="RW24" s="259"/>
      <c r="RX24" s="259"/>
      <c r="RY24" s="259"/>
      <c r="RZ24" s="259"/>
      <c r="SA24" s="259"/>
      <c r="SB24" s="259"/>
      <c r="SC24" s="259"/>
      <c r="SD24" s="259"/>
      <c r="SE24" s="259"/>
      <c r="SF24" s="259"/>
    </row>
    <row r="25" spans="1:500" x14ac:dyDescent="0.25">
      <c r="A25" s="265" t="s">
        <v>25</v>
      </c>
      <c r="B25" s="254">
        <v>2199</v>
      </c>
      <c r="C25" s="254">
        <v>1828</v>
      </c>
      <c r="D25" s="254">
        <v>1913</v>
      </c>
      <c r="E25" s="254">
        <v>1951</v>
      </c>
      <c r="F25" s="254">
        <v>1937</v>
      </c>
      <c r="G25" s="254">
        <v>2232</v>
      </c>
      <c r="H25" s="254">
        <v>2265</v>
      </c>
      <c r="I25" s="254">
        <v>1014</v>
      </c>
      <c r="J25" s="254">
        <v>1554</v>
      </c>
      <c r="K25" s="254">
        <v>2037</v>
      </c>
      <c r="L25" s="254">
        <v>1827</v>
      </c>
      <c r="M25" s="254">
        <v>1400</v>
      </c>
      <c r="N25" s="254">
        <v>2122</v>
      </c>
      <c r="O25" s="254">
        <v>1814</v>
      </c>
      <c r="P25" s="254">
        <v>1996</v>
      </c>
      <c r="Q25" s="254">
        <v>1835</v>
      </c>
      <c r="R25" s="254">
        <v>1854</v>
      </c>
      <c r="S25" s="254">
        <v>1998</v>
      </c>
      <c r="T25" s="254">
        <v>2230</v>
      </c>
      <c r="U25" s="254">
        <v>868</v>
      </c>
      <c r="V25" s="254">
        <v>1454</v>
      </c>
      <c r="W25" s="254">
        <v>1759</v>
      </c>
      <c r="X25" s="254">
        <v>1643</v>
      </c>
      <c r="Y25" s="254">
        <v>1487</v>
      </c>
      <c r="Z25" s="254">
        <v>1907</v>
      </c>
      <c r="AA25" s="254">
        <v>1537</v>
      </c>
      <c r="AB25" s="254">
        <v>1753</v>
      </c>
      <c r="AC25" s="254">
        <v>1684</v>
      </c>
      <c r="AD25" s="254">
        <v>1887</v>
      </c>
      <c r="AE25" s="254">
        <v>1756</v>
      </c>
      <c r="AF25" s="254">
        <v>1938</v>
      </c>
      <c r="AG25" s="254">
        <v>1901</v>
      </c>
      <c r="AH25" s="254">
        <v>1720</v>
      </c>
      <c r="AI25" s="254">
        <v>2082</v>
      </c>
      <c r="AJ25" s="254">
        <v>2186</v>
      </c>
      <c r="AK25" s="254">
        <v>1038</v>
      </c>
      <c r="AL25" s="254">
        <v>1629</v>
      </c>
      <c r="AM25" s="254">
        <v>1783</v>
      </c>
      <c r="AN25" s="254">
        <v>1919</v>
      </c>
      <c r="AO25" s="254">
        <v>1548</v>
      </c>
      <c r="AP25" s="254">
        <v>1907</v>
      </c>
      <c r="AQ25" s="254">
        <v>1613</v>
      </c>
      <c r="AR25" s="254">
        <v>1734</v>
      </c>
      <c r="AS25" s="254">
        <v>1653</v>
      </c>
      <c r="AT25" s="254">
        <v>1496</v>
      </c>
      <c r="AU25" s="254">
        <v>1812</v>
      </c>
      <c r="AV25" s="254">
        <v>1911</v>
      </c>
      <c r="AW25" s="254">
        <v>899</v>
      </c>
      <c r="AX25" s="254">
        <v>1425</v>
      </c>
      <c r="AY25" s="254">
        <v>1574</v>
      </c>
      <c r="AZ25" s="254">
        <v>1695</v>
      </c>
      <c r="BA25" s="254">
        <v>1365</v>
      </c>
      <c r="BB25" s="456"/>
      <c r="BC25" s="456"/>
      <c r="BD25" s="456"/>
      <c r="BE25" s="255"/>
      <c r="BF25" s="255"/>
      <c r="BG25" s="255"/>
      <c r="BH25" s="255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55"/>
      <c r="BT25" s="255"/>
      <c r="BU25" s="255"/>
      <c r="BV25" s="255"/>
      <c r="BW25" s="255"/>
      <c r="BX25" s="255"/>
      <c r="BY25" s="255"/>
      <c r="BZ25" s="255"/>
      <c r="CA25" s="255"/>
      <c r="CB25" s="255"/>
      <c r="CC25" s="255"/>
      <c r="CD25" s="255"/>
      <c r="CE25" s="255"/>
      <c r="CF25" s="255"/>
      <c r="CG25" s="255"/>
      <c r="CH25" s="255"/>
      <c r="CI25" s="255"/>
      <c r="CJ25" s="255"/>
      <c r="CK25" s="255"/>
      <c r="CL25" s="255"/>
      <c r="CM25" s="255"/>
      <c r="CN25" s="255"/>
      <c r="CO25" s="255"/>
      <c r="CP25" s="255"/>
      <c r="CQ25" s="255"/>
      <c r="CR25" s="255"/>
      <c r="CS25" s="255"/>
      <c r="CT25" s="255"/>
      <c r="CU25" s="255"/>
      <c r="CV25" s="255"/>
      <c r="CW25" s="255"/>
      <c r="CX25" s="255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55"/>
      <c r="DJ25" s="255"/>
      <c r="DK25" s="255"/>
      <c r="DL25" s="255"/>
      <c r="DM25" s="255"/>
      <c r="DN25" s="255"/>
      <c r="DO25" s="255"/>
      <c r="DP25" s="255"/>
      <c r="DQ25" s="255"/>
      <c r="DR25" s="255"/>
      <c r="DS25" s="255"/>
      <c r="DT25" s="255"/>
      <c r="DU25" s="255"/>
      <c r="DV25" s="255"/>
      <c r="DW25" s="255"/>
      <c r="DX25" s="255"/>
      <c r="DY25" s="255"/>
      <c r="DZ25" s="255"/>
      <c r="EA25" s="255"/>
      <c r="EB25" s="255"/>
      <c r="EC25" s="255"/>
      <c r="ED25" s="255"/>
      <c r="EE25" s="255"/>
      <c r="EF25" s="255"/>
      <c r="EG25" s="255"/>
      <c r="EH25" s="255"/>
      <c r="EI25" s="255"/>
      <c r="EJ25" s="255"/>
      <c r="EK25" s="255"/>
      <c r="EL25" s="255"/>
      <c r="EM25" s="255"/>
      <c r="EN25" s="255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55"/>
      <c r="EZ25" s="255"/>
      <c r="FA25" s="255"/>
      <c r="FB25" s="255"/>
      <c r="FC25" s="255"/>
      <c r="FD25" s="255"/>
      <c r="FE25" s="255"/>
      <c r="FF25" s="255"/>
      <c r="FG25" s="255"/>
      <c r="FH25" s="255"/>
      <c r="FI25" s="255"/>
      <c r="FJ25" s="255"/>
      <c r="FK25" s="255"/>
      <c r="FL25" s="255"/>
      <c r="FM25" s="255"/>
      <c r="FN25" s="255"/>
      <c r="FO25" s="255"/>
      <c r="FP25" s="255"/>
      <c r="FQ25" s="255"/>
      <c r="FR25" s="255"/>
      <c r="FS25" s="255"/>
      <c r="FT25" s="255"/>
      <c r="FU25" s="255"/>
      <c r="FV25" s="255"/>
      <c r="FW25" s="255"/>
      <c r="FX25" s="255"/>
      <c r="FY25" s="255"/>
      <c r="FZ25" s="255"/>
      <c r="GA25" s="255"/>
      <c r="GB25" s="255"/>
      <c r="GC25" s="255"/>
      <c r="GD25" s="255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55"/>
      <c r="GP25" s="255"/>
      <c r="GQ25" s="255"/>
      <c r="GR25" s="255"/>
      <c r="GS25" s="255"/>
      <c r="GT25" s="255"/>
      <c r="GU25" s="255"/>
      <c r="GV25" s="255"/>
      <c r="GW25" s="255"/>
      <c r="GX25" s="255"/>
      <c r="GY25" s="255"/>
      <c r="GZ25" s="255"/>
      <c r="HA25" s="255"/>
      <c r="HB25" s="255"/>
      <c r="HC25" s="255"/>
      <c r="HD25" s="255"/>
      <c r="HE25" s="255"/>
      <c r="HF25" s="255"/>
      <c r="HG25" s="255"/>
      <c r="HH25" s="255"/>
      <c r="HI25" s="255"/>
      <c r="HJ25" s="255"/>
      <c r="HK25" s="255"/>
      <c r="HL25" s="255"/>
      <c r="HM25" s="255"/>
      <c r="HN25" s="255"/>
      <c r="HO25" s="255"/>
      <c r="HP25" s="255"/>
      <c r="HQ25" s="255"/>
      <c r="HR25" s="255"/>
      <c r="HS25" s="255"/>
      <c r="HT25" s="255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55"/>
      <c r="IF25" s="255"/>
      <c r="IG25" s="255"/>
      <c r="IH25" s="255"/>
      <c r="II25" s="255"/>
      <c r="IJ25" s="255"/>
      <c r="IK25" s="255"/>
      <c r="IL25" s="255"/>
      <c r="IM25" s="255"/>
      <c r="IN25" s="255"/>
      <c r="IO25" s="255"/>
      <c r="IP25" s="255"/>
      <c r="IQ25" s="255"/>
      <c r="IR25" s="255"/>
      <c r="IS25" s="255"/>
      <c r="IT25" s="255"/>
      <c r="IU25" s="255"/>
      <c r="IV25" s="255"/>
      <c r="IW25" s="255"/>
      <c r="IX25" s="255"/>
      <c r="IY25" s="255"/>
      <c r="IZ25" s="255"/>
      <c r="JA25" s="255"/>
      <c r="JB25" s="255"/>
      <c r="JC25" s="255"/>
      <c r="JD25" s="255"/>
      <c r="JE25" s="255"/>
      <c r="JF25" s="255"/>
      <c r="JG25" s="255"/>
      <c r="JH25" s="255"/>
      <c r="JI25" s="255"/>
      <c r="JJ25" s="255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55"/>
      <c r="JV25" s="255"/>
      <c r="JW25" s="255"/>
      <c r="JX25" s="255"/>
      <c r="JY25" s="255"/>
      <c r="JZ25" s="255"/>
      <c r="KA25" s="255"/>
      <c r="KB25" s="255"/>
      <c r="KC25" s="255"/>
      <c r="KD25" s="255"/>
      <c r="KE25" s="255"/>
      <c r="KF25" s="255"/>
      <c r="KG25" s="255"/>
      <c r="KH25" s="255"/>
      <c r="KI25" s="255"/>
      <c r="KJ25" s="255"/>
      <c r="KK25" s="255"/>
      <c r="KL25" s="255"/>
      <c r="KM25" s="255"/>
      <c r="KN25" s="255"/>
      <c r="KO25" s="255"/>
      <c r="KP25" s="255"/>
      <c r="KQ25" s="255"/>
      <c r="KR25" s="255"/>
      <c r="KS25" s="255"/>
      <c r="KT25" s="255"/>
      <c r="KU25" s="255"/>
      <c r="KV25" s="255"/>
      <c r="KW25" s="255"/>
      <c r="KX25" s="255"/>
      <c r="KY25" s="255"/>
      <c r="KZ25" s="255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55"/>
      <c r="LL25" s="255"/>
      <c r="LM25" s="255"/>
      <c r="LN25" s="255"/>
      <c r="LO25" s="255"/>
      <c r="LP25" s="255"/>
      <c r="LQ25" s="255"/>
      <c r="LR25" s="255"/>
      <c r="LS25" s="255"/>
      <c r="LT25" s="255"/>
      <c r="LU25" s="255"/>
      <c r="LV25" s="255"/>
      <c r="LW25" s="255"/>
      <c r="LX25" s="255"/>
      <c r="LY25" s="255"/>
      <c r="LZ25" s="255"/>
      <c r="MA25" s="255"/>
      <c r="MB25" s="255"/>
      <c r="MC25" s="255"/>
      <c r="MD25" s="255"/>
      <c r="ME25" s="255"/>
      <c r="MF25" s="255"/>
      <c r="MG25" s="255"/>
      <c r="MH25" s="255"/>
      <c r="MI25" s="255"/>
      <c r="MJ25" s="255"/>
      <c r="MK25" s="255"/>
      <c r="ML25" s="255"/>
      <c r="MM25" s="255"/>
      <c r="MN25" s="255"/>
      <c r="MO25" s="255"/>
      <c r="MP25" s="255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55"/>
      <c r="NB25" s="255"/>
      <c r="NC25" s="255"/>
      <c r="ND25" s="255"/>
      <c r="NE25" s="255"/>
      <c r="NF25" s="255"/>
      <c r="NG25" s="255"/>
      <c r="NH25" s="255"/>
      <c r="NI25" s="255"/>
      <c r="NJ25" s="255"/>
      <c r="NK25" s="255"/>
      <c r="NL25" s="255"/>
      <c r="NM25" s="255"/>
      <c r="NN25" s="255"/>
      <c r="NO25" s="255"/>
      <c r="NP25" s="255"/>
      <c r="NQ25" s="255"/>
      <c r="NR25" s="255"/>
      <c r="NS25" s="255"/>
      <c r="NT25" s="255"/>
      <c r="NU25" s="255"/>
      <c r="NV25" s="255"/>
      <c r="NW25" s="255"/>
      <c r="NX25" s="255"/>
      <c r="NY25" s="255"/>
      <c r="NZ25" s="255"/>
      <c r="OA25" s="255"/>
      <c r="OB25" s="255"/>
      <c r="OC25" s="255"/>
      <c r="OD25" s="255"/>
      <c r="OE25" s="255"/>
      <c r="OF25" s="255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55"/>
      <c r="OR25" s="255"/>
      <c r="OS25" s="255"/>
      <c r="OT25" s="255"/>
      <c r="OU25" s="255"/>
      <c r="OV25" s="255"/>
      <c r="OW25" s="255"/>
      <c r="OX25" s="255"/>
      <c r="OY25" s="255"/>
      <c r="OZ25" s="255"/>
      <c r="PA25" s="255"/>
      <c r="PB25" s="255"/>
      <c r="PC25" s="255"/>
      <c r="PD25" s="255"/>
      <c r="PE25" s="255"/>
      <c r="PF25" s="255"/>
      <c r="PG25" s="255"/>
      <c r="PH25" s="255"/>
      <c r="PI25" s="255"/>
      <c r="PJ25" s="255"/>
      <c r="PK25" s="255"/>
      <c r="PL25" s="255"/>
      <c r="PM25" s="255"/>
      <c r="PN25" s="255"/>
      <c r="PO25" s="255"/>
      <c r="PP25" s="255"/>
      <c r="PQ25" s="255"/>
      <c r="PR25" s="255"/>
      <c r="PS25" s="255"/>
      <c r="PT25" s="255"/>
      <c r="PU25" s="255"/>
      <c r="PV25" s="255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55"/>
      <c r="QH25" s="255"/>
      <c r="QI25" s="255"/>
      <c r="QJ25" s="255"/>
      <c r="QK25" s="255"/>
      <c r="QL25" s="255"/>
      <c r="QM25" s="255"/>
      <c r="QN25" s="255"/>
      <c r="QO25" s="255"/>
      <c r="QP25" s="255"/>
      <c r="QQ25" s="255"/>
      <c r="QR25" s="255"/>
      <c r="QS25" s="255"/>
      <c r="QT25" s="255"/>
      <c r="QU25" s="255"/>
      <c r="QV25" s="255"/>
      <c r="QW25" s="255"/>
      <c r="QX25" s="255"/>
      <c r="QY25" s="255"/>
      <c r="QZ25" s="255"/>
      <c r="RA25" s="255"/>
      <c r="RB25" s="255"/>
      <c r="RC25" s="255"/>
      <c r="RD25" s="255"/>
      <c r="RE25" s="255"/>
      <c r="RF25" s="255"/>
      <c r="RG25" s="255"/>
      <c r="RH25" s="255"/>
      <c r="RI25" s="255"/>
      <c r="RJ25" s="255"/>
      <c r="RK25" s="255"/>
      <c r="RL25" s="255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55"/>
      <c r="RX25" s="255"/>
      <c r="RY25" s="255"/>
      <c r="RZ25" s="255"/>
      <c r="SA25" s="255"/>
      <c r="SB25" s="255"/>
      <c r="SC25" s="255"/>
      <c r="SD25" s="255"/>
      <c r="SE25" s="255"/>
      <c r="SF25" s="255"/>
    </row>
    <row r="26" spans="1:500" x14ac:dyDescent="0.25">
      <c r="A26" s="266" t="s">
        <v>21</v>
      </c>
      <c r="B26" s="258">
        <v>0.55200000000000005</v>
      </c>
      <c r="C26" s="258">
        <v>0.54200000000000004</v>
      </c>
      <c r="D26" s="258">
        <v>0.54600000000000004</v>
      </c>
      <c r="E26" s="258">
        <v>0.53500000000000003</v>
      </c>
      <c r="F26" s="258">
        <v>0.52700000000000002</v>
      </c>
      <c r="G26" s="258">
        <v>0.52900000000000003</v>
      </c>
      <c r="H26" s="258">
        <v>0.54400000000000004</v>
      </c>
      <c r="I26" s="258">
        <v>0.501</v>
      </c>
      <c r="J26" s="258">
        <v>0.502</v>
      </c>
      <c r="K26" s="258">
        <v>0.53900000000000003</v>
      </c>
      <c r="L26" s="258">
        <v>0.48799999999999999</v>
      </c>
      <c r="M26" s="258">
        <v>0.44500000000000001</v>
      </c>
      <c r="N26" s="258">
        <v>0.53800000000000003</v>
      </c>
      <c r="O26" s="258">
        <v>0.51500000000000001</v>
      </c>
      <c r="P26" s="258">
        <v>0.51</v>
      </c>
      <c r="Q26" s="258">
        <v>0.49099999999999999</v>
      </c>
      <c r="R26" s="258">
        <v>0.504</v>
      </c>
      <c r="S26" s="258">
        <v>0.502</v>
      </c>
      <c r="T26" s="258">
        <v>0.50700000000000001</v>
      </c>
      <c r="U26" s="258">
        <v>0.47699999999999998</v>
      </c>
      <c r="V26" s="258">
        <v>0.48399999999999999</v>
      </c>
      <c r="W26" s="258">
        <v>0.505</v>
      </c>
      <c r="X26" s="258">
        <v>0.504</v>
      </c>
      <c r="Y26" s="258">
        <v>0.51100000000000001</v>
      </c>
      <c r="Z26" s="258">
        <v>0.56299999999999994</v>
      </c>
      <c r="AA26" s="258">
        <v>0.51900000000000002</v>
      </c>
      <c r="AB26" s="258">
        <v>0.55700000000000005</v>
      </c>
      <c r="AC26" s="258">
        <v>0.53300000000000003</v>
      </c>
      <c r="AD26" s="258">
        <v>0.54</v>
      </c>
      <c r="AE26" s="258">
        <v>0.53400000000000003</v>
      </c>
      <c r="AF26" s="258">
        <v>0.53800000000000003</v>
      </c>
      <c r="AG26" s="258">
        <v>0.54100000000000004</v>
      </c>
      <c r="AH26" s="258">
        <v>0.53100000000000003</v>
      </c>
      <c r="AI26" s="258">
        <v>0.54</v>
      </c>
      <c r="AJ26" s="258">
        <v>0.54400000000000004</v>
      </c>
      <c r="AK26" s="258">
        <v>0.53300000000000003</v>
      </c>
      <c r="AL26" s="258">
        <v>0.53100000000000003</v>
      </c>
      <c r="AM26" s="258">
        <v>0.53600000000000003</v>
      </c>
      <c r="AN26" s="258">
        <v>0.53800000000000003</v>
      </c>
      <c r="AO26" s="258">
        <v>0.53800000000000003</v>
      </c>
      <c r="AP26" s="258">
        <v>0.56299999999999994</v>
      </c>
      <c r="AQ26" s="258">
        <v>0.53600000000000003</v>
      </c>
      <c r="AR26" s="258">
        <v>0.54</v>
      </c>
      <c r="AS26" s="258">
        <v>0.53800000000000003</v>
      </c>
      <c r="AT26" s="258">
        <v>0.52800000000000002</v>
      </c>
      <c r="AU26" s="258">
        <v>0.53700000000000003</v>
      </c>
      <c r="AV26" s="258">
        <v>0.54200000000000004</v>
      </c>
      <c r="AW26" s="258">
        <v>0.52800000000000002</v>
      </c>
      <c r="AX26" s="258">
        <v>0.52800000000000002</v>
      </c>
      <c r="AY26" s="258">
        <v>0.53500000000000003</v>
      </c>
      <c r="AZ26" s="258">
        <v>0.53800000000000003</v>
      </c>
      <c r="BA26" s="258">
        <v>0.53800000000000003</v>
      </c>
      <c r="BB26" s="460"/>
      <c r="BC26" s="460"/>
      <c r="BD26" s="460"/>
      <c r="BE26" s="259"/>
      <c r="BF26" s="259"/>
      <c r="BG26" s="259"/>
      <c r="BH26" s="259"/>
      <c r="BI26" s="259"/>
      <c r="BJ26" s="259"/>
      <c r="BK26" s="259"/>
      <c r="BL26" s="259"/>
      <c r="BM26" s="259"/>
      <c r="BN26" s="259"/>
      <c r="BO26" s="259"/>
      <c r="BP26" s="259"/>
      <c r="BQ26" s="259"/>
      <c r="BR26" s="259"/>
      <c r="BS26" s="259"/>
      <c r="BT26" s="259"/>
      <c r="BU26" s="259"/>
      <c r="BV26" s="259"/>
      <c r="BW26" s="259"/>
      <c r="BX26" s="259"/>
      <c r="BY26" s="259"/>
      <c r="BZ26" s="259"/>
      <c r="CA26" s="259"/>
      <c r="CB26" s="259"/>
      <c r="CC26" s="259"/>
      <c r="CD26" s="259"/>
      <c r="CE26" s="259"/>
      <c r="CF26" s="259"/>
      <c r="CG26" s="259"/>
      <c r="CH26" s="259"/>
      <c r="CI26" s="259"/>
      <c r="CJ26" s="259"/>
      <c r="CK26" s="259"/>
      <c r="CL26" s="259"/>
      <c r="CM26" s="259"/>
      <c r="CN26" s="259"/>
      <c r="CO26" s="259"/>
      <c r="CP26" s="259"/>
      <c r="CQ26" s="259"/>
      <c r="CR26" s="259"/>
      <c r="CS26" s="259"/>
      <c r="CT26" s="259"/>
      <c r="CU26" s="259"/>
      <c r="CV26" s="259"/>
      <c r="CW26" s="259"/>
      <c r="CX26" s="259"/>
      <c r="CY26" s="259"/>
      <c r="CZ26" s="259"/>
      <c r="DA26" s="259"/>
      <c r="DB26" s="259"/>
      <c r="DC26" s="259"/>
      <c r="DD26" s="259"/>
      <c r="DE26" s="259"/>
      <c r="DF26" s="259"/>
      <c r="DG26" s="259"/>
      <c r="DH26" s="259"/>
      <c r="DI26" s="259"/>
      <c r="DJ26" s="259"/>
      <c r="DK26" s="259"/>
      <c r="DL26" s="259"/>
      <c r="DM26" s="259"/>
      <c r="DN26" s="259"/>
      <c r="DO26" s="259"/>
      <c r="DP26" s="259"/>
      <c r="DQ26" s="259"/>
      <c r="DR26" s="259"/>
      <c r="DS26" s="259"/>
      <c r="DT26" s="259"/>
      <c r="DU26" s="259"/>
      <c r="DV26" s="259"/>
      <c r="DW26" s="259"/>
      <c r="DX26" s="259"/>
      <c r="DY26" s="259"/>
      <c r="DZ26" s="259"/>
      <c r="EA26" s="259"/>
      <c r="EB26" s="259"/>
      <c r="EC26" s="259"/>
      <c r="ED26" s="259"/>
      <c r="EE26" s="259"/>
      <c r="EF26" s="259"/>
      <c r="EG26" s="259"/>
      <c r="EH26" s="259"/>
      <c r="EI26" s="259"/>
      <c r="EJ26" s="259"/>
      <c r="EK26" s="259"/>
      <c r="EL26" s="259"/>
      <c r="EM26" s="259"/>
      <c r="EN26" s="259"/>
      <c r="EO26" s="259"/>
      <c r="EP26" s="259"/>
      <c r="EQ26" s="259"/>
      <c r="ER26" s="259"/>
      <c r="ES26" s="259"/>
      <c r="ET26" s="259"/>
      <c r="EU26" s="259"/>
      <c r="EV26" s="259"/>
      <c r="EW26" s="259"/>
      <c r="EX26" s="259"/>
      <c r="EY26" s="259"/>
      <c r="EZ26" s="259"/>
      <c r="FA26" s="259"/>
      <c r="FB26" s="259"/>
      <c r="FC26" s="259"/>
      <c r="FD26" s="259"/>
      <c r="FE26" s="259"/>
      <c r="FF26" s="259"/>
      <c r="FG26" s="259"/>
      <c r="FH26" s="259"/>
      <c r="FI26" s="259"/>
      <c r="FJ26" s="259"/>
      <c r="FK26" s="259"/>
      <c r="FL26" s="259"/>
      <c r="FM26" s="259"/>
      <c r="FN26" s="259"/>
      <c r="FO26" s="259"/>
      <c r="FP26" s="259"/>
      <c r="FQ26" s="259"/>
      <c r="FR26" s="259"/>
      <c r="FS26" s="259"/>
      <c r="FT26" s="259"/>
      <c r="FU26" s="259"/>
      <c r="FV26" s="259"/>
      <c r="FW26" s="259"/>
      <c r="FX26" s="259"/>
      <c r="FY26" s="259"/>
      <c r="FZ26" s="259"/>
      <c r="GA26" s="259"/>
      <c r="GB26" s="259"/>
      <c r="GC26" s="259"/>
      <c r="GD26" s="259"/>
      <c r="GE26" s="259"/>
      <c r="GF26" s="259"/>
      <c r="GG26" s="259"/>
      <c r="GH26" s="259"/>
      <c r="GI26" s="259"/>
      <c r="GJ26" s="259"/>
      <c r="GK26" s="259"/>
      <c r="GL26" s="259"/>
      <c r="GM26" s="259"/>
      <c r="GN26" s="259"/>
      <c r="GO26" s="259"/>
      <c r="GP26" s="259"/>
      <c r="GQ26" s="259"/>
      <c r="GR26" s="259"/>
      <c r="GS26" s="259"/>
      <c r="GT26" s="259"/>
      <c r="GU26" s="259"/>
      <c r="GV26" s="259"/>
      <c r="GW26" s="259"/>
      <c r="GX26" s="259"/>
      <c r="GY26" s="259"/>
      <c r="GZ26" s="259"/>
      <c r="HA26" s="259"/>
      <c r="HB26" s="259"/>
      <c r="HC26" s="259"/>
      <c r="HD26" s="259"/>
      <c r="HE26" s="259"/>
      <c r="HF26" s="259"/>
      <c r="HG26" s="259"/>
      <c r="HH26" s="259"/>
      <c r="HI26" s="259"/>
      <c r="HJ26" s="259"/>
      <c r="HK26" s="259"/>
      <c r="HL26" s="259"/>
      <c r="HM26" s="259"/>
      <c r="HN26" s="259"/>
      <c r="HO26" s="259"/>
      <c r="HP26" s="259"/>
      <c r="HQ26" s="259"/>
      <c r="HR26" s="259"/>
      <c r="HS26" s="259"/>
      <c r="HT26" s="259"/>
      <c r="HU26" s="259"/>
      <c r="HV26" s="259"/>
      <c r="HW26" s="259"/>
      <c r="HX26" s="259"/>
      <c r="HY26" s="259"/>
      <c r="HZ26" s="259"/>
      <c r="IA26" s="259"/>
      <c r="IB26" s="259"/>
      <c r="IC26" s="259"/>
      <c r="ID26" s="259"/>
      <c r="IE26" s="259"/>
      <c r="IF26" s="259"/>
      <c r="IG26" s="259"/>
      <c r="IH26" s="259"/>
      <c r="II26" s="259"/>
      <c r="IJ26" s="259"/>
      <c r="IK26" s="259"/>
      <c r="IL26" s="259"/>
      <c r="IM26" s="259"/>
      <c r="IN26" s="259"/>
      <c r="IO26" s="259"/>
      <c r="IP26" s="259"/>
      <c r="IQ26" s="259"/>
      <c r="IR26" s="259"/>
      <c r="IS26" s="259"/>
      <c r="IT26" s="259"/>
      <c r="IU26" s="259"/>
      <c r="IV26" s="259"/>
      <c r="IW26" s="259"/>
      <c r="IX26" s="259"/>
      <c r="IY26" s="259"/>
      <c r="IZ26" s="259"/>
      <c r="JA26" s="259"/>
      <c r="JB26" s="259"/>
      <c r="JC26" s="259"/>
      <c r="JD26" s="259"/>
      <c r="JE26" s="259"/>
      <c r="JF26" s="259"/>
      <c r="JG26" s="259"/>
      <c r="JH26" s="259"/>
      <c r="JI26" s="259"/>
      <c r="JJ26" s="259"/>
      <c r="JK26" s="259"/>
      <c r="JL26" s="259"/>
      <c r="JM26" s="259"/>
      <c r="JN26" s="259"/>
      <c r="JO26" s="259"/>
      <c r="JP26" s="259"/>
      <c r="JQ26" s="259"/>
      <c r="JR26" s="259"/>
      <c r="JS26" s="259"/>
      <c r="JT26" s="259"/>
      <c r="JU26" s="259"/>
      <c r="JV26" s="259"/>
      <c r="JW26" s="259"/>
      <c r="JX26" s="259"/>
      <c r="JY26" s="259"/>
      <c r="JZ26" s="259"/>
      <c r="KA26" s="259"/>
      <c r="KB26" s="259"/>
      <c r="KC26" s="259"/>
      <c r="KD26" s="259"/>
      <c r="KE26" s="259"/>
      <c r="KF26" s="259"/>
      <c r="KG26" s="259"/>
      <c r="KH26" s="259"/>
      <c r="KI26" s="259"/>
      <c r="KJ26" s="259"/>
      <c r="KK26" s="259"/>
      <c r="KL26" s="259"/>
      <c r="KM26" s="259"/>
      <c r="KN26" s="259"/>
      <c r="KO26" s="259"/>
      <c r="KP26" s="259"/>
      <c r="KQ26" s="259"/>
      <c r="KR26" s="259"/>
      <c r="KS26" s="259"/>
      <c r="KT26" s="259"/>
      <c r="KU26" s="259"/>
      <c r="KV26" s="259"/>
      <c r="KW26" s="259"/>
      <c r="KX26" s="259"/>
      <c r="KY26" s="259"/>
      <c r="KZ26" s="259"/>
      <c r="LA26" s="259"/>
      <c r="LB26" s="259"/>
      <c r="LC26" s="259"/>
      <c r="LD26" s="259"/>
      <c r="LE26" s="259"/>
      <c r="LF26" s="259"/>
      <c r="LG26" s="259"/>
      <c r="LH26" s="259"/>
      <c r="LI26" s="259"/>
      <c r="LJ26" s="259"/>
      <c r="LK26" s="259"/>
      <c r="LL26" s="259"/>
      <c r="LM26" s="259"/>
      <c r="LN26" s="259"/>
      <c r="LO26" s="259"/>
      <c r="LP26" s="259"/>
      <c r="LQ26" s="259"/>
      <c r="LR26" s="259"/>
      <c r="LS26" s="259"/>
      <c r="LT26" s="259"/>
      <c r="LU26" s="259"/>
      <c r="LV26" s="259"/>
      <c r="LW26" s="259"/>
      <c r="LX26" s="259"/>
      <c r="LY26" s="259"/>
      <c r="LZ26" s="259"/>
      <c r="MA26" s="259"/>
      <c r="MB26" s="259"/>
      <c r="MC26" s="259"/>
      <c r="MD26" s="259"/>
      <c r="ME26" s="259"/>
      <c r="MF26" s="259"/>
      <c r="MG26" s="259"/>
      <c r="MH26" s="259"/>
      <c r="MI26" s="259"/>
      <c r="MJ26" s="259"/>
      <c r="MK26" s="259"/>
      <c r="ML26" s="259"/>
      <c r="MM26" s="259"/>
      <c r="MN26" s="259"/>
      <c r="MO26" s="259"/>
      <c r="MP26" s="259"/>
      <c r="MQ26" s="259"/>
      <c r="MR26" s="259"/>
      <c r="MS26" s="259"/>
      <c r="MT26" s="259"/>
      <c r="MU26" s="259"/>
      <c r="MV26" s="259"/>
      <c r="MW26" s="259"/>
      <c r="MX26" s="259"/>
      <c r="MY26" s="259"/>
      <c r="MZ26" s="259"/>
      <c r="NA26" s="259"/>
      <c r="NB26" s="259"/>
      <c r="NC26" s="259"/>
      <c r="ND26" s="259"/>
      <c r="NE26" s="259"/>
      <c r="NF26" s="259"/>
      <c r="NG26" s="259"/>
      <c r="NH26" s="259"/>
      <c r="NI26" s="259"/>
      <c r="NJ26" s="259"/>
      <c r="NK26" s="259"/>
      <c r="NL26" s="259"/>
      <c r="NM26" s="259"/>
      <c r="NN26" s="259"/>
      <c r="NO26" s="259"/>
      <c r="NP26" s="259"/>
      <c r="NQ26" s="259"/>
      <c r="NR26" s="259"/>
      <c r="NS26" s="259"/>
      <c r="NT26" s="259"/>
      <c r="NU26" s="259"/>
      <c r="NV26" s="259"/>
      <c r="NW26" s="259"/>
      <c r="NX26" s="259"/>
      <c r="NY26" s="259"/>
      <c r="NZ26" s="259"/>
      <c r="OA26" s="259"/>
      <c r="OB26" s="259"/>
      <c r="OC26" s="259"/>
      <c r="OD26" s="259"/>
      <c r="OE26" s="259"/>
      <c r="OF26" s="259"/>
      <c r="OG26" s="259"/>
      <c r="OH26" s="259"/>
      <c r="OI26" s="259"/>
      <c r="OJ26" s="259"/>
      <c r="OK26" s="259"/>
      <c r="OL26" s="259"/>
      <c r="OM26" s="259"/>
      <c r="ON26" s="259"/>
      <c r="OO26" s="259"/>
      <c r="OP26" s="259"/>
      <c r="OQ26" s="259"/>
      <c r="OR26" s="259"/>
      <c r="OS26" s="259"/>
      <c r="OT26" s="259"/>
      <c r="OU26" s="259"/>
      <c r="OV26" s="259"/>
      <c r="OW26" s="259"/>
      <c r="OX26" s="259"/>
      <c r="OY26" s="259"/>
      <c r="OZ26" s="259"/>
      <c r="PA26" s="259"/>
      <c r="PB26" s="259"/>
      <c r="PC26" s="259"/>
      <c r="PD26" s="259"/>
      <c r="PE26" s="259"/>
      <c r="PF26" s="259"/>
      <c r="PG26" s="259"/>
      <c r="PH26" s="259"/>
      <c r="PI26" s="259"/>
      <c r="PJ26" s="259"/>
      <c r="PK26" s="259"/>
      <c r="PL26" s="259"/>
      <c r="PM26" s="259"/>
      <c r="PN26" s="259"/>
      <c r="PO26" s="259"/>
      <c r="PP26" s="259"/>
      <c r="PQ26" s="259"/>
      <c r="PR26" s="259"/>
      <c r="PS26" s="259"/>
      <c r="PT26" s="259"/>
      <c r="PU26" s="259"/>
      <c r="PV26" s="259"/>
      <c r="PW26" s="259"/>
      <c r="PX26" s="259"/>
      <c r="PY26" s="259"/>
      <c r="PZ26" s="259"/>
      <c r="QA26" s="259"/>
      <c r="QB26" s="259"/>
      <c r="QC26" s="259"/>
      <c r="QD26" s="259"/>
      <c r="QE26" s="259"/>
      <c r="QF26" s="259"/>
      <c r="QG26" s="259"/>
      <c r="QH26" s="259"/>
      <c r="QI26" s="259"/>
      <c r="QJ26" s="259"/>
      <c r="QK26" s="259"/>
      <c r="QL26" s="259"/>
      <c r="QM26" s="259"/>
      <c r="QN26" s="259"/>
      <c r="QO26" s="259"/>
      <c r="QP26" s="259"/>
      <c r="QQ26" s="259"/>
      <c r="QR26" s="259"/>
      <c r="QS26" s="259"/>
      <c r="QT26" s="259"/>
      <c r="QU26" s="259"/>
      <c r="QV26" s="259"/>
      <c r="QW26" s="259"/>
      <c r="QX26" s="259"/>
      <c r="QY26" s="259"/>
      <c r="QZ26" s="259"/>
      <c r="RA26" s="259"/>
      <c r="RB26" s="259"/>
      <c r="RC26" s="259"/>
      <c r="RD26" s="259"/>
      <c r="RE26" s="259"/>
      <c r="RF26" s="259"/>
      <c r="RG26" s="259"/>
      <c r="RH26" s="259"/>
      <c r="RI26" s="259"/>
      <c r="RJ26" s="259"/>
      <c r="RK26" s="259"/>
      <c r="RL26" s="259"/>
      <c r="RM26" s="259"/>
      <c r="RN26" s="259"/>
      <c r="RO26" s="259"/>
      <c r="RP26" s="259"/>
      <c r="RQ26" s="259"/>
      <c r="RR26" s="259"/>
      <c r="RS26" s="259"/>
      <c r="RT26" s="259"/>
      <c r="RU26" s="259"/>
      <c r="RV26" s="259"/>
      <c r="RW26" s="259"/>
      <c r="RX26" s="259"/>
      <c r="RY26" s="259"/>
      <c r="RZ26" s="259"/>
      <c r="SA26" s="259"/>
      <c r="SB26" s="259"/>
      <c r="SC26" s="259"/>
      <c r="SD26" s="259"/>
      <c r="SE26" s="259"/>
      <c r="SF26" s="259"/>
    </row>
    <row r="27" spans="1:500" x14ac:dyDescent="0.25">
      <c r="A27" s="267"/>
      <c r="B27" s="253"/>
      <c r="C27" s="253"/>
      <c r="D27" s="253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253"/>
      <c r="AK27" s="253"/>
      <c r="AL27" s="253"/>
      <c r="AM27" s="253"/>
      <c r="AN27" s="253"/>
      <c r="AO27" s="253"/>
      <c r="AP27" s="253"/>
      <c r="AQ27" s="253"/>
      <c r="AR27" s="253"/>
      <c r="AS27" s="253"/>
      <c r="AT27" s="253"/>
      <c r="AU27" s="253"/>
      <c r="AV27" s="253"/>
      <c r="AW27" s="253"/>
      <c r="AX27" s="253"/>
      <c r="AY27" s="253"/>
      <c r="AZ27" s="253"/>
      <c r="BA27" s="253"/>
      <c r="BE27" s="249"/>
      <c r="BF27" s="249"/>
      <c r="BG27" s="249"/>
      <c r="BH27" s="249"/>
      <c r="BI27" s="249"/>
      <c r="BJ27" s="249"/>
      <c r="BK27" s="249"/>
      <c r="BL27" s="249"/>
      <c r="BM27" s="249"/>
      <c r="BN27" s="249"/>
      <c r="BO27" s="249"/>
      <c r="BP27" s="249"/>
      <c r="BQ27" s="249"/>
      <c r="BR27" s="249"/>
      <c r="BS27" s="249"/>
      <c r="BT27" s="249"/>
      <c r="BU27" s="249"/>
      <c r="BV27" s="249"/>
      <c r="BW27" s="249"/>
      <c r="BX27" s="249"/>
      <c r="BY27" s="249"/>
      <c r="BZ27" s="249"/>
      <c r="CA27" s="249"/>
      <c r="CB27" s="249"/>
      <c r="CC27" s="249"/>
      <c r="CD27" s="249"/>
      <c r="CE27" s="249"/>
      <c r="CF27" s="249"/>
      <c r="CG27" s="249"/>
      <c r="CH27" s="249"/>
      <c r="CI27" s="249"/>
      <c r="CJ27" s="249"/>
      <c r="CK27" s="249"/>
      <c r="CL27" s="249"/>
      <c r="CM27" s="249"/>
      <c r="CN27" s="249"/>
      <c r="CO27" s="249"/>
      <c r="CP27" s="249"/>
      <c r="CQ27" s="249"/>
      <c r="CR27" s="249"/>
      <c r="CS27" s="249"/>
      <c r="CT27" s="249"/>
      <c r="CU27" s="249"/>
      <c r="CV27" s="249"/>
      <c r="CW27" s="249"/>
      <c r="CX27" s="249"/>
      <c r="CY27" s="249"/>
      <c r="CZ27" s="249"/>
      <c r="DA27" s="249"/>
      <c r="DB27" s="249"/>
      <c r="DC27" s="249"/>
      <c r="DD27" s="249"/>
      <c r="DE27" s="249"/>
      <c r="DF27" s="249"/>
      <c r="DG27" s="249"/>
      <c r="DH27" s="249"/>
      <c r="DI27" s="249"/>
      <c r="DJ27" s="249"/>
      <c r="DK27" s="249"/>
      <c r="DL27" s="249"/>
      <c r="DM27" s="249"/>
      <c r="DN27" s="249"/>
      <c r="DO27" s="249"/>
      <c r="DP27" s="249"/>
      <c r="DQ27" s="249"/>
      <c r="DR27" s="249"/>
      <c r="DS27" s="249"/>
      <c r="DT27" s="249"/>
      <c r="DU27" s="249"/>
      <c r="DV27" s="249"/>
      <c r="DW27" s="249"/>
      <c r="DX27" s="249"/>
      <c r="DY27" s="249"/>
      <c r="DZ27" s="249"/>
      <c r="EA27" s="249"/>
      <c r="EB27" s="249"/>
      <c r="EC27" s="249"/>
      <c r="ED27" s="249"/>
      <c r="EE27" s="249"/>
      <c r="EF27" s="249"/>
      <c r="EG27" s="249"/>
      <c r="EH27" s="249"/>
      <c r="EI27" s="249"/>
      <c r="EJ27" s="249"/>
      <c r="EK27" s="249"/>
      <c r="EL27" s="249"/>
      <c r="EM27" s="249"/>
      <c r="EN27" s="249"/>
      <c r="EO27" s="249"/>
      <c r="EP27" s="249"/>
      <c r="EQ27" s="249"/>
      <c r="ER27" s="249"/>
      <c r="ES27" s="249"/>
      <c r="ET27" s="249"/>
      <c r="EU27" s="249"/>
      <c r="EV27" s="249"/>
      <c r="EW27" s="249"/>
      <c r="EX27" s="249"/>
      <c r="EY27" s="249"/>
      <c r="EZ27" s="249"/>
      <c r="FA27" s="249"/>
      <c r="FB27" s="249"/>
      <c r="FC27" s="249"/>
      <c r="FD27" s="249"/>
      <c r="FE27" s="249"/>
      <c r="FF27" s="249"/>
      <c r="FG27" s="249"/>
      <c r="FH27" s="249"/>
      <c r="FI27" s="249"/>
      <c r="FJ27" s="249"/>
      <c r="FK27" s="249"/>
      <c r="FL27" s="249"/>
      <c r="FM27" s="249"/>
      <c r="FN27" s="249"/>
      <c r="FO27" s="249"/>
      <c r="FP27" s="249"/>
      <c r="FQ27" s="249"/>
      <c r="FR27" s="249"/>
      <c r="FS27" s="249"/>
      <c r="FT27" s="249"/>
      <c r="FU27" s="249"/>
      <c r="FV27" s="249"/>
      <c r="FW27" s="249"/>
      <c r="FX27" s="249"/>
      <c r="FY27" s="249"/>
      <c r="FZ27" s="249"/>
      <c r="GA27" s="249"/>
      <c r="GB27" s="249"/>
      <c r="GC27" s="249"/>
      <c r="GD27" s="249"/>
      <c r="GE27" s="249"/>
      <c r="GF27" s="249"/>
      <c r="GG27" s="249"/>
      <c r="GH27" s="249"/>
      <c r="GI27" s="249"/>
      <c r="GJ27" s="249"/>
      <c r="GK27" s="249"/>
      <c r="GL27" s="249"/>
      <c r="GM27" s="249"/>
      <c r="GN27" s="249"/>
      <c r="GO27" s="249"/>
      <c r="GP27" s="249"/>
      <c r="GQ27" s="249"/>
      <c r="GR27" s="249"/>
      <c r="GS27" s="249"/>
      <c r="GT27" s="249"/>
      <c r="GU27" s="249"/>
      <c r="GV27" s="249"/>
      <c r="GW27" s="249"/>
      <c r="GX27" s="249"/>
      <c r="GY27" s="249"/>
      <c r="GZ27" s="249"/>
      <c r="HA27" s="249"/>
      <c r="HB27" s="249"/>
      <c r="HC27" s="249"/>
      <c r="HD27" s="249"/>
      <c r="HE27" s="249"/>
      <c r="HF27" s="249"/>
      <c r="HG27" s="249"/>
      <c r="HH27" s="249"/>
      <c r="HI27" s="249"/>
      <c r="HJ27" s="249"/>
      <c r="HK27" s="249"/>
      <c r="HL27" s="249"/>
      <c r="HM27" s="249"/>
      <c r="HN27" s="249"/>
      <c r="HO27" s="249"/>
      <c r="HP27" s="249"/>
      <c r="HQ27" s="249"/>
      <c r="HR27" s="249"/>
      <c r="HS27" s="249"/>
      <c r="HT27" s="249"/>
      <c r="HU27" s="249"/>
      <c r="HV27" s="249"/>
      <c r="HW27" s="249"/>
      <c r="HX27" s="249"/>
      <c r="HY27" s="249"/>
      <c r="HZ27" s="249"/>
      <c r="IA27" s="249"/>
      <c r="IB27" s="249"/>
      <c r="IC27" s="249"/>
      <c r="ID27" s="249"/>
      <c r="IE27" s="249"/>
      <c r="IF27" s="249"/>
      <c r="IG27" s="249"/>
      <c r="IH27" s="249"/>
      <c r="II27" s="249"/>
      <c r="IJ27" s="249"/>
      <c r="IK27" s="249"/>
      <c r="IL27" s="249"/>
      <c r="IM27" s="249"/>
      <c r="IN27" s="249"/>
      <c r="IO27" s="249"/>
      <c r="IP27" s="249"/>
      <c r="IQ27" s="249"/>
      <c r="IR27" s="249"/>
      <c r="IS27" s="249"/>
      <c r="IT27" s="249"/>
      <c r="IU27" s="249"/>
      <c r="IV27" s="249"/>
      <c r="IW27" s="249"/>
      <c r="IX27" s="249"/>
      <c r="IY27" s="249"/>
      <c r="IZ27" s="249"/>
      <c r="JA27" s="249"/>
      <c r="JB27" s="249"/>
      <c r="JC27" s="249"/>
      <c r="JD27" s="249"/>
      <c r="JE27" s="249"/>
      <c r="JF27" s="249"/>
      <c r="JG27" s="249"/>
      <c r="JH27" s="249"/>
      <c r="JI27" s="249"/>
      <c r="JJ27" s="249"/>
      <c r="JK27" s="249"/>
      <c r="JL27" s="249"/>
      <c r="JM27" s="249"/>
      <c r="JN27" s="249"/>
      <c r="JO27" s="249"/>
      <c r="JP27" s="249"/>
      <c r="JQ27" s="249"/>
      <c r="JR27" s="249"/>
      <c r="JS27" s="249"/>
      <c r="JT27" s="249"/>
      <c r="JU27" s="249"/>
      <c r="JV27" s="249"/>
      <c r="JW27" s="249"/>
      <c r="JX27" s="249"/>
      <c r="JY27" s="249"/>
      <c r="JZ27" s="249"/>
      <c r="KA27" s="249"/>
      <c r="KB27" s="249"/>
      <c r="KC27" s="249"/>
      <c r="KD27" s="249"/>
      <c r="KE27" s="249"/>
      <c r="KF27" s="249"/>
      <c r="KG27" s="249"/>
      <c r="KH27" s="249"/>
      <c r="KI27" s="249"/>
      <c r="KJ27" s="249"/>
      <c r="KK27" s="249"/>
      <c r="KL27" s="249"/>
      <c r="KM27" s="249"/>
      <c r="KN27" s="249"/>
      <c r="KO27" s="249"/>
      <c r="KP27" s="249"/>
      <c r="KQ27" s="249"/>
      <c r="KR27" s="249"/>
      <c r="KS27" s="249"/>
      <c r="KT27" s="249"/>
      <c r="KU27" s="249"/>
      <c r="KV27" s="249"/>
      <c r="KW27" s="249"/>
      <c r="KX27" s="249"/>
      <c r="KY27" s="249"/>
      <c r="KZ27" s="249"/>
      <c r="LA27" s="249"/>
      <c r="LB27" s="249"/>
      <c r="LC27" s="249"/>
      <c r="LD27" s="249"/>
      <c r="LE27" s="249"/>
      <c r="LF27" s="249"/>
      <c r="LG27" s="249"/>
      <c r="LH27" s="249"/>
      <c r="LI27" s="249"/>
      <c r="LJ27" s="249"/>
      <c r="LK27" s="249"/>
      <c r="LL27" s="249"/>
      <c r="LM27" s="249"/>
      <c r="LN27" s="249"/>
      <c r="LO27" s="249"/>
      <c r="LP27" s="249"/>
      <c r="LQ27" s="249"/>
      <c r="LR27" s="249"/>
      <c r="LS27" s="249"/>
      <c r="LT27" s="249"/>
      <c r="LU27" s="249"/>
      <c r="LV27" s="249"/>
      <c r="LW27" s="249"/>
      <c r="LX27" s="249"/>
      <c r="LY27" s="249"/>
      <c r="LZ27" s="249"/>
      <c r="MA27" s="249"/>
      <c r="MB27" s="249"/>
      <c r="MC27" s="249"/>
      <c r="MD27" s="249"/>
      <c r="ME27" s="249"/>
      <c r="MF27" s="249"/>
      <c r="MG27" s="249"/>
      <c r="MH27" s="249"/>
      <c r="MI27" s="249"/>
      <c r="MJ27" s="249"/>
      <c r="MK27" s="249"/>
      <c r="ML27" s="249"/>
      <c r="MM27" s="249"/>
      <c r="MN27" s="249"/>
      <c r="MO27" s="249"/>
      <c r="MP27" s="249"/>
      <c r="MQ27" s="249"/>
      <c r="MR27" s="249"/>
      <c r="MS27" s="249"/>
      <c r="MT27" s="249"/>
      <c r="MU27" s="249"/>
      <c r="MV27" s="249"/>
      <c r="MW27" s="249"/>
      <c r="MX27" s="249"/>
      <c r="MY27" s="249"/>
      <c r="MZ27" s="249"/>
      <c r="NA27" s="249"/>
      <c r="NB27" s="249"/>
      <c r="NC27" s="249"/>
      <c r="ND27" s="249"/>
      <c r="NE27" s="249"/>
      <c r="NF27" s="249"/>
      <c r="NG27" s="249"/>
      <c r="NH27" s="249"/>
      <c r="NI27" s="249"/>
      <c r="NJ27" s="249"/>
      <c r="NK27" s="249"/>
      <c r="NL27" s="249"/>
      <c r="NM27" s="249"/>
      <c r="NN27" s="249"/>
      <c r="NO27" s="249"/>
      <c r="NP27" s="249"/>
      <c r="NQ27" s="249"/>
      <c r="NR27" s="249"/>
      <c r="NS27" s="249"/>
      <c r="NT27" s="249"/>
      <c r="NU27" s="249"/>
      <c r="NV27" s="249"/>
      <c r="NW27" s="249"/>
      <c r="NX27" s="249"/>
      <c r="NY27" s="249"/>
      <c r="NZ27" s="249"/>
      <c r="OA27" s="249"/>
      <c r="OB27" s="249"/>
      <c r="OC27" s="249"/>
      <c r="OD27" s="249"/>
      <c r="OE27" s="249"/>
      <c r="OF27" s="249"/>
      <c r="OG27" s="249"/>
      <c r="OH27" s="249"/>
      <c r="OI27" s="249"/>
      <c r="OJ27" s="249"/>
      <c r="OK27" s="249"/>
      <c r="OL27" s="249"/>
      <c r="OM27" s="249"/>
      <c r="ON27" s="249"/>
      <c r="OO27" s="249"/>
      <c r="OP27" s="249"/>
      <c r="OQ27" s="249"/>
      <c r="OR27" s="249"/>
      <c r="OS27" s="249"/>
      <c r="OT27" s="249"/>
      <c r="OU27" s="249"/>
      <c r="OV27" s="249"/>
      <c r="OW27" s="249"/>
      <c r="OX27" s="249"/>
      <c r="OY27" s="249"/>
      <c r="OZ27" s="249"/>
      <c r="PA27" s="249"/>
      <c r="PB27" s="249"/>
      <c r="PC27" s="249"/>
      <c r="PD27" s="249"/>
      <c r="PE27" s="249"/>
      <c r="PF27" s="249"/>
      <c r="PG27" s="249"/>
      <c r="PH27" s="249"/>
      <c r="PI27" s="249"/>
      <c r="PJ27" s="249"/>
      <c r="PK27" s="249"/>
      <c r="PL27" s="249"/>
      <c r="PM27" s="249"/>
      <c r="PN27" s="249"/>
      <c r="PO27" s="249"/>
      <c r="PP27" s="249"/>
      <c r="PQ27" s="249"/>
      <c r="PR27" s="249"/>
      <c r="PS27" s="249"/>
      <c r="PT27" s="249"/>
      <c r="PU27" s="249"/>
      <c r="PV27" s="249"/>
      <c r="PW27" s="249"/>
      <c r="PX27" s="249"/>
      <c r="PY27" s="249"/>
      <c r="PZ27" s="249"/>
      <c r="QA27" s="249"/>
      <c r="QB27" s="249"/>
      <c r="QC27" s="249"/>
      <c r="QD27" s="249"/>
      <c r="QE27" s="249"/>
      <c r="QF27" s="249"/>
      <c r="QG27" s="249"/>
      <c r="QH27" s="249"/>
      <c r="QI27" s="249"/>
      <c r="QJ27" s="249"/>
      <c r="QK27" s="249"/>
      <c r="QL27" s="249"/>
      <c r="QM27" s="249"/>
      <c r="QN27" s="249"/>
      <c r="QO27" s="249"/>
      <c r="QP27" s="249"/>
      <c r="QQ27" s="249"/>
      <c r="QR27" s="249"/>
      <c r="QS27" s="249"/>
      <c r="QT27" s="249"/>
      <c r="QU27" s="249"/>
      <c r="QV27" s="249"/>
      <c r="QW27" s="249"/>
      <c r="QX27" s="249"/>
      <c r="QY27" s="249"/>
      <c r="QZ27" s="249"/>
      <c r="RA27" s="249"/>
      <c r="RB27" s="249"/>
      <c r="RC27" s="249"/>
      <c r="RD27" s="249"/>
      <c r="RE27" s="249"/>
      <c r="RF27" s="249"/>
      <c r="RG27" s="249"/>
      <c r="RH27" s="249"/>
      <c r="RI27" s="249"/>
      <c r="RJ27" s="249"/>
      <c r="RK27" s="249"/>
      <c r="RL27" s="249"/>
      <c r="RM27" s="249"/>
      <c r="RN27" s="249"/>
      <c r="RO27" s="249"/>
      <c r="RP27" s="249"/>
      <c r="RQ27" s="249"/>
      <c r="RR27" s="249"/>
      <c r="RS27" s="249"/>
      <c r="RT27" s="249"/>
      <c r="RU27" s="249"/>
      <c r="RV27" s="249"/>
      <c r="RW27" s="249"/>
      <c r="RX27" s="249"/>
      <c r="RY27" s="249"/>
      <c r="RZ27" s="249"/>
      <c r="SA27" s="249"/>
      <c r="SB27" s="249"/>
      <c r="SC27" s="249"/>
      <c r="SD27" s="249"/>
      <c r="SE27" s="249"/>
      <c r="SF27" s="249"/>
    </row>
    <row r="28" spans="1:500" x14ac:dyDescent="0.25">
      <c r="A28" s="265" t="s">
        <v>26</v>
      </c>
      <c r="B28" s="254">
        <v>173</v>
      </c>
      <c r="C28" s="254">
        <v>173</v>
      </c>
      <c r="D28" s="254">
        <v>173</v>
      </c>
      <c r="E28" s="254">
        <v>173</v>
      </c>
      <c r="F28" s="254">
        <v>175</v>
      </c>
      <c r="G28" s="254">
        <v>173</v>
      </c>
      <c r="H28" s="254">
        <v>174</v>
      </c>
      <c r="I28" s="254">
        <v>174</v>
      </c>
      <c r="J28" s="254">
        <v>174</v>
      </c>
      <c r="K28" s="254">
        <v>174</v>
      </c>
      <c r="L28" s="254">
        <v>177</v>
      </c>
      <c r="M28" s="254">
        <v>177</v>
      </c>
      <c r="N28" s="254">
        <v>192</v>
      </c>
      <c r="O28" s="254">
        <v>194</v>
      </c>
      <c r="P28" s="254">
        <v>193</v>
      </c>
      <c r="Q28" s="254">
        <v>193</v>
      </c>
      <c r="R28" s="254">
        <v>193</v>
      </c>
      <c r="S28" s="254">
        <v>194</v>
      </c>
      <c r="T28" s="254">
        <v>193</v>
      </c>
      <c r="U28" s="254">
        <v>190</v>
      </c>
      <c r="V28" s="254">
        <v>192</v>
      </c>
      <c r="W28" s="254">
        <v>194</v>
      </c>
      <c r="X28" s="254">
        <v>193</v>
      </c>
      <c r="Y28" s="254">
        <v>192</v>
      </c>
      <c r="Z28" s="254">
        <v>179</v>
      </c>
      <c r="AA28" s="254">
        <v>179</v>
      </c>
      <c r="AB28" s="254">
        <v>179</v>
      </c>
      <c r="AC28" s="254">
        <v>178</v>
      </c>
      <c r="AD28" s="254">
        <v>179</v>
      </c>
      <c r="AE28" s="254">
        <v>180</v>
      </c>
      <c r="AF28" s="254">
        <v>180</v>
      </c>
      <c r="AG28" s="254">
        <v>180</v>
      </c>
      <c r="AH28" s="254">
        <v>180</v>
      </c>
      <c r="AI28" s="254">
        <v>180</v>
      </c>
      <c r="AJ28" s="254">
        <v>180</v>
      </c>
      <c r="AK28" s="254">
        <v>179</v>
      </c>
      <c r="AL28" s="254">
        <v>180</v>
      </c>
      <c r="AM28" s="254">
        <v>180</v>
      </c>
      <c r="AN28" s="254">
        <v>180</v>
      </c>
      <c r="AO28" s="254">
        <v>180</v>
      </c>
      <c r="AP28" s="254">
        <v>179</v>
      </c>
      <c r="AQ28" s="254">
        <v>179</v>
      </c>
      <c r="AR28" s="254">
        <v>179</v>
      </c>
      <c r="AS28" s="254">
        <v>179</v>
      </c>
      <c r="AT28" s="254">
        <v>180</v>
      </c>
      <c r="AU28" s="254">
        <v>179</v>
      </c>
      <c r="AV28" s="254">
        <v>179</v>
      </c>
      <c r="AW28" s="254">
        <v>178</v>
      </c>
      <c r="AX28" s="254">
        <v>179</v>
      </c>
      <c r="AY28" s="254">
        <v>180</v>
      </c>
      <c r="AZ28" s="254">
        <v>180</v>
      </c>
      <c r="BA28" s="254">
        <v>179</v>
      </c>
      <c r="BB28" s="456"/>
      <c r="BC28" s="456"/>
      <c r="BD28" s="456"/>
      <c r="BE28" s="255"/>
      <c r="BF28" s="255"/>
      <c r="BG28" s="255"/>
      <c r="BH28" s="255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55"/>
      <c r="BT28" s="255"/>
      <c r="BU28" s="255"/>
      <c r="BV28" s="255"/>
      <c r="BW28" s="255"/>
      <c r="BX28" s="255"/>
      <c r="BY28" s="255"/>
      <c r="BZ28" s="255"/>
      <c r="CA28" s="255"/>
      <c r="CB28" s="255"/>
      <c r="CC28" s="255"/>
      <c r="CD28" s="255"/>
      <c r="CE28" s="255"/>
      <c r="CF28" s="255"/>
      <c r="CG28" s="255"/>
      <c r="CH28" s="255"/>
      <c r="CI28" s="255"/>
      <c r="CJ28" s="255"/>
      <c r="CK28" s="255"/>
      <c r="CL28" s="255"/>
      <c r="CM28" s="255"/>
      <c r="CN28" s="255"/>
      <c r="CO28" s="255"/>
      <c r="CP28" s="255"/>
      <c r="CQ28" s="255"/>
      <c r="CR28" s="255"/>
      <c r="CS28" s="255"/>
      <c r="CT28" s="255"/>
      <c r="CU28" s="255"/>
      <c r="CV28" s="255"/>
      <c r="CW28" s="255"/>
      <c r="CX28" s="255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55"/>
      <c r="DJ28" s="255"/>
      <c r="DK28" s="255"/>
      <c r="DL28" s="255"/>
      <c r="DM28" s="255"/>
      <c r="DN28" s="255"/>
      <c r="DO28" s="255"/>
      <c r="DP28" s="255"/>
      <c r="DQ28" s="255"/>
      <c r="DR28" s="255"/>
      <c r="DS28" s="255"/>
      <c r="DT28" s="255"/>
      <c r="DU28" s="255"/>
      <c r="DV28" s="255"/>
      <c r="DW28" s="255"/>
      <c r="DX28" s="255"/>
      <c r="DY28" s="255"/>
      <c r="DZ28" s="255"/>
      <c r="EA28" s="255"/>
      <c r="EB28" s="255"/>
      <c r="EC28" s="255"/>
      <c r="ED28" s="255"/>
      <c r="EE28" s="255"/>
      <c r="EF28" s="255"/>
      <c r="EG28" s="255"/>
      <c r="EH28" s="255"/>
      <c r="EI28" s="255"/>
      <c r="EJ28" s="255"/>
      <c r="EK28" s="255"/>
      <c r="EL28" s="255"/>
      <c r="EM28" s="255"/>
      <c r="EN28" s="255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255"/>
      <c r="FA28" s="255"/>
      <c r="FB28" s="255"/>
      <c r="FC28" s="255"/>
      <c r="FD28" s="255"/>
      <c r="FE28" s="255"/>
      <c r="FF28" s="255"/>
      <c r="FG28" s="255"/>
      <c r="FH28" s="255"/>
      <c r="FI28" s="255"/>
      <c r="FJ28" s="255"/>
      <c r="FK28" s="255"/>
      <c r="FL28" s="255"/>
      <c r="FM28" s="255"/>
      <c r="FN28" s="255"/>
      <c r="FO28" s="255"/>
      <c r="FP28" s="255"/>
      <c r="FQ28" s="255"/>
      <c r="FR28" s="255"/>
      <c r="FS28" s="255"/>
      <c r="FT28" s="255"/>
      <c r="FU28" s="255"/>
      <c r="FV28" s="255"/>
      <c r="FW28" s="255"/>
      <c r="FX28" s="255"/>
      <c r="FY28" s="255"/>
      <c r="FZ28" s="255"/>
      <c r="GA28" s="255"/>
      <c r="GB28" s="255"/>
      <c r="GC28" s="255"/>
      <c r="GD28" s="255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55"/>
      <c r="GP28" s="255"/>
      <c r="GQ28" s="255"/>
      <c r="GR28" s="255"/>
      <c r="GS28" s="255"/>
      <c r="GT28" s="255"/>
      <c r="GU28" s="255"/>
      <c r="GV28" s="255"/>
      <c r="GW28" s="255"/>
      <c r="GX28" s="255"/>
      <c r="GY28" s="255"/>
      <c r="GZ28" s="255"/>
      <c r="HA28" s="255"/>
      <c r="HB28" s="255"/>
      <c r="HC28" s="255"/>
      <c r="HD28" s="255"/>
      <c r="HE28" s="255"/>
      <c r="HF28" s="255"/>
      <c r="HG28" s="255"/>
      <c r="HH28" s="255"/>
      <c r="HI28" s="255"/>
      <c r="HJ28" s="255"/>
      <c r="HK28" s="255"/>
      <c r="HL28" s="255"/>
      <c r="HM28" s="255"/>
      <c r="HN28" s="255"/>
      <c r="HO28" s="255"/>
      <c r="HP28" s="255"/>
      <c r="HQ28" s="255"/>
      <c r="HR28" s="255"/>
      <c r="HS28" s="255"/>
      <c r="HT28" s="255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55"/>
      <c r="IF28" s="255"/>
      <c r="IG28" s="255"/>
      <c r="IH28" s="255"/>
      <c r="II28" s="255"/>
      <c r="IJ28" s="255"/>
      <c r="IK28" s="255"/>
      <c r="IL28" s="255"/>
      <c r="IM28" s="255"/>
      <c r="IN28" s="255"/>
      <c r="IO28" s="255"/>
      <c r="IP28" s="255"/>
      <c r="IQ28" s="255"/>
      <c r="IR28" s="255"/>
      <c r="IS28" s="255"/>
      <c r="IT28" s="255"/>
      <c r="IU28" s="255"/>
      <c r="IV28" s="255"/>
      <c r="IW28" s="255"/>
      <c r="IX28" s="255"/>
      <c r="IY28" s="255"/>
      <c r="IZ28" s="255"/>
      <c r="JA28" s="255"/>
      <c r="JB28" s="255"/>
      <c r="JC28" s="255"/>
      <c r="JD28" s="255"/>
      <c r="JE28" s="255"/>
      <c r="JF28" s="255"/>
      <c r="JG28" s="255"/>
      <c r="JH28" s="255"/>
      <c r="JI28" s="255"/>
      <c r="JJ28" s="255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55"/>
      <c r="JV28" s="255"/>
      <c r="JW28" s="255"/>
      <c r="JX28" s="255"/>
      <c r="JY28" s="255"/>
      <c r="JZ28" s="255"/>
      <c r="KA28" s="255"/>
      <c r="KB28" s="255"/>
      <c r="KC28" s="255"/>
      <c r="KD28" s="255"/>
      <c r="KE28" s="255"/>
      <c r="KF28" s="255"/>
      <c r="KG28" s="255"/>
      <c r="KH28" s="255"/>
      <c r="KI28" s="255"/>
      <c r="KJ28" s="255"/>
      <c r="KK28" s="255"/>
      <c r="KL28" s="255"/>
      <c r="KM28" s="255"/>
      <c r="KN28" s="255"/>
      <c r="KO28" s="255"/>
      <c r="KP28" s="255"/>
      <c r="KQ28" s="255"/>
      <c r="KR28" s="255"/>
      <c r="KS28" s="255"/>
      <c r="KT28" s="255"/>
      <c r="KU28" s="255"/>
      <c r="KV28" s="255"/>
      <c r="KW28" s="255"/>
      <c r="KX28" s="255"/>
      <c r="KY28" s="255"/>
      <c r="KZ28" s="255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55"/>
      <c r="LL28" s="255"/>
      <c r="LM28" s="255"/>
      <c r="LN28" s="255"/>
      <c r="LO28" s="255"/>
      <c r="LP28" s="255"/>
      <c r="LQ28" s="255"/>
      <c r="LR28" s="255"/>
      <c r="LS28" s="255"/>
      <c r="LT28" s="255"/>
      <c r="LU28" s="255"/>
      <c r="LV28" s="255"/>
      <c r="LW28" s="255"/>
      <c r="LX28" s="255"/>
      <c r="LY28" s="255"/>
      <c r="LZ28" s="255"/>
      <c r="MA28" s="255"/>
      <c r="MB28" s="255"/>
      <c r="MC28" s="255"/>
      <c r="MD28" s="255"/>
      <c r="ME28" s="255"/>
      <c r="MF28" s="255"/>
      <c r="MG28" s="255"/>
      <c r="MH28" s="255"/>
      <c r="MI28" s="255"/>
      <c r="MJ28" s="255"/>
      <c r="MK28" s="255"/>
      <c r="ML28" s="255"/>
      <c r="MM28" s="255"/>
      <c r="MN28" s="255"/>
      <c r="MO28" s="255"/>
      <c r="MP28" s="255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55"/>
      <c r="NB28" s="255"/>
      <c r="NC28" s="255"/>
      <c r="ND28" s="255"/>
      <c r="NE28" s="255"/>
      <c r="NF28" s="255"/>
      <c r="NG28" s="255"/>
      <c r="NH28" s="255"/>
      <c r="NI28" s="255"/>
      <c r="NJ28" s="255"/>
      <c r="NK28" s="255"/>
      <c r="NL28" s="255"/>
      <c r="NM28" s="255"/>
      <c r="NN28" s="255"/>
      <c r="NO28" s="255"/>
      <c r="NP28" s="255"/>
      <c r="NQ28" s="255"/>
      <c r="NR28" s="255"/>
      <c r="NS28" s="255"/>
      <c r="NT28" s="255"/>
      <c r="NU28" s="255"/>
      <c r="NV28" s="255"/>
      <c r="NW28" s="255"/>
      <c r="NX28" s="255"/>
      <c r="NY28" s="255"/>
      <c r="NZ28" s="255"/>
      <c r="OA28" s="255"/>
      <c r="OB28" s="255"/>
      <c r="OC28" s="255"/>
      <c r="OD28" s="255"/>
      <c r="OE28" s="255"/>
      <c r="OF28" s="255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55"/>
      <c r="OR28" s="255"/>
      <c r="OS28" s="255"/>
      <c r="OT28" s="255"/>
      <c r="OU28" s="255"/>
      <c r="OV28" s="255"/>
      <c r="OW28" s="255"/>
      <c r="OX28" s="255"/>
      <c r="OY28" s="255"/>
      <c r="OZ28" s="255"/>
      <c r="PA28" s="255"/>
      <c r="PB28" s="255"/>
      <c r="PC28" s="255"/>
      <c r="PD28" s="255"/>
      <c r="PE28" s="255"/>
      <c r="PF28" s="255"/>
      <c r="PG28" s="255"/>
      <c r="PH28" s="255"/>
      <c r="PI28" s="255"/>
      <c r="PJ28" s="255"/>
      <c r="PK28" s="255"/>
      <c r="PL28" s="255"/>
      <c r="PM28" s="255"/>
      <c r="PN28" s="255"/>
      <c r="PO28" s="255"/>
      <c r="PP28" s="255"/>
      <c r="PQ28" s="255"/>
      <c r="PR28" s="255"/>
      <c r="PS28" s="255"/>
      <c r="PT28" s="255"/>
      <c r="PU28" s="255"/>
      <c r="PV28" s="255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55"/>
      <c r="QH28" s="255"/>
      <c r="QI28" s="255"/>
      <c r="QJ28" s="255"/>
      <c r="QK28" s="255"/>
      <c r="QL28" s="255"/>
      <c r="QM28" s="255"/>
      <c r="QN28" s="255"/>
      <c r="QO28" s="255"/>
      <c r="QP28" s="255"/>
      <c r="QQ28" s="255"/>
      <c r="QR28" s="255"/>
      <c r="QS28" s="255"/>
      <c r="QT28" s="255"/>
      <c r="QU28" s="255"/>
      <c r="QV28" s="255"/>
      <c r="QW28" s="255"/>
      <c r="QX28" s="255"/>
      <c r="QY28" s="255"/>
      <c r="QZ28" s="255"/>
      <c r="RA28" s="255"/>
      <c r="RB28" s="255"/>
      <c r="RC28" s="255"/>
      <c r="RD28" s="255"/>
      <c r="RE28" s="255"/>
      <c r="RF28" s="255"/>
      <c r="RG28" s="255"/>
      <c r="RH28" s="255"/>
      <c r="RI28" s="255"/>
      <c r="RJ28" s="255"/>
      <c r="RK28" s="255"/>
      <c r="RL28" s="255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55"/>
      <c r="RX28" s="255"/>
      <c r="RY28" s="255"/>
      <c r="RZ28" s="255"/>
      <c r="SA28" s="255"/>
      <c r="SB28" s="255"/>
      <c r="SC28" s="255"/>
      <c r="SD28" s="255"/>
      <c r="SE28" s="255"/>
      <c r="SF28" s="255"/>
    </row>
    <row r="29" spans="1:500" x14ac:dyDescent="0.25">
      <c r="A29" s="266" t="s">
        <v>21</v>
      </c>
      <c r="B29" s="258">
        <v>4.2999999999999997E-2</v>
      </c>
      <c r="C29" s="258">
        <v>5.0999999999999997E-2</v>
      </c>
      <c r="D29" s="258">
        <v>4.9000000000000002E-2</v>
      </c>
      <c r="E29" s="258">
        <v>4.7E-2</v>
      </c>
      <c r="F29" s="258">
        <v>4.8000000000000001E-2</v>
      </c>
      <c r="G29" s="258">
        <v>4.1000000000000002E-2</v>
      </c>
      <c r="H29" s="258">
        <v>4.2000000000000003E-2</v>
      </c>
      <c r="I29" s="258">
        <v>8.5999999999999993E-2</v>
      </c>
      <c r="J29" s="258">
        <v>5.6000000000000001E-2</v>
      </c>
      <c r="K29" s="258">
        <v>4.5999999999999999E-2</v>
      </c>
      <c r="L29" s="258">
        <v>4.7E-2</v>
      </c>
      <c r="M29" s="258">
        <v>5.6000000000000001E-2</v>
      </c>
      <c r="N29" s="258">
        <v>4.9000000000000002E-2</v>
      </c>
      <c r="O29" s="258">
        <v>5.5E-2</v>
      </c>
      <c r="P29" s="258">
        <v>4.9000000000000002E-2</v>
      </c>
      <c r="Q29" s="258">
        <v>5.1999999999999998E-2</v>
      </c>
      <c r="R29" s="258">
        <v>5.1999999999999998E-2</v>
      </c>
      <c r="S29" s="258">
        <v>4.9000000000000002E-2</v>
      </c>
      <c r="T29" s="258">
        <v>4.3999999999999997E-2</v>
      </c>
      <c r="U29" s="258">
        <v>0.105</v>
      </c>
      <c r="V29" s="258">
        <v>6.4000000000000001E-2</v>
      </c>
      <c r="W29" s="258">
        <v>5.6000000000000001E-2</v>
      </c>
      <c r="X29" s="258">
        <v>5.8999999999999997E-2</v>
      </c>
      <c r="Y29" s="258">
        <v>6.6000000000000003E-2</v>
      </c>
      <c r="Z29" s="258">
        <v>5.2999999999999999E-2</v>
      </c>
      <c r="AA29" s="258">
        <v>0.06</v>
      </c>
      <c r="AB29" s="258">
        <v>5.7000000000000002E-2</v>
      </c>
      <c r="AC29" s="258">
        <v>5.6000000000000001E-2</v>
      </c>
      <c r="AD29" s="258">
        <v>5.0999999999999997E-2</v>
      </c>
      <c r="AE29" s="258">
        <v>5.5E-2</v>
      </c>
      <c r="AF29" s="258">
        <v>0.05</v>
      </c>
      <c r="AG29" s="258">
        <v>5.0999999999999997E-2</v>
      </c>
      <c r="AH29" s="258">
        <v>5.6000000000000001E-2</v>
      </c>
      <c r="AI29" s="258">
        <v>4.7E-2</v>
      </c>
      <c r="AJ29" s="258">
        <v>4.4999999999999998E-2</v>
      </c>
      <c r="AK29" s="258">
        <v>9.1999999999999998E-2</v>
      </c>
      <c r="AL29" s="258">
        <v>5.8999999999999997E-2</v>
      </c>
      <c r="AM29" s="258">
        <v>5.3999999999999999E-2</v>
      </c>
      <c r="AN29" s="258">
        <v>5.0999999999999997E-2</v>
      </c>
      <c r="AO29" s="258">
        <v>6.2E-2</v>
      </c>
      <c r="AP29" s="258">
        <v>5.2999999999999999E-2</v>
      </c>
      <c r="AQ29" s="258">
        <v>0.06</v>
      </c>
      <c r="AR29" s="258">
        <v>5.6000000000000001E-2</v>
      </c>
      <c r="AS29" s="258">
        <v>5.8000000000000003E-2</v>
      </c>
      <c r="AT29" s="258">
        <v>6.3E-2</v>
      </c>
      <c r="AU29" s="258">
        <v>5.2999999999999999E-2</v>
      </c>
      <c r="AV29" s="258">
        <v>5.0999999999999997E-2</v>
      </c>
      <c r="AW29" s="258">
        <v>0.105</v>
      </c>
      <c r="AX29" s="258">
        <v>6.6000000000000003E-2</v>
      </c>
      <c r="AY29" s="258">
        <v>6.0999999999999999E-2</v>
      </c>
      <c r="AZ29" s="258">
        <v>5.7000000000000002E-2</v>
      </c>
      <c r="BA29" s="258">
        <v>7.0999999999999994E-2</v>
      </c>
      <c r="BB29" s="460"/>
      <c r="BC29" s="460"/>
      <c r="BD29" s="460"/>
      <c r="BE29" s="259"/>
      <c r="BF29" s="259"/>
      <c r="BG29" s="259"/>
      <c r="BH29" s="259"/>
      <c r="BI29" s="259"/>
      <c r="BJ29" s="259"/>
      <c r="BK29" s="259"/>
      <c r="BL29" s="259"/>
      <c r="BM29" s="259"/>
      <c r="BN29" s="259"/>
      <c r="BO29" s="259"/>
      <c r="BP29" s="259"/>
      <c r="BQ29" s="259"/>
      <c r="BR29" s="259"/>
      <c r="BS29" s="259"/>
      <c r="BT29" s="259"/>
      <c r="BU29" s="259"/>
      <c r="BV29" s="259"/>
      <c r="BW29" s="259"/>
      <c r="BX29" s="259"/>
      <c r="BY29" s="259"/>
      <c r="BZ29" s="259"/>
      <c r="CA29" s="259"/>
      <c r="CB29" s="259"/>
      <c r="CC29" s="259"/>
      <c r="CD29" s="259"/>
      <c r="CE29" s="259"/>
      <c r="CF29" s="259"/>
      <c r="CG29" s="259"/>
      <c r="CH29" s="259"/>
      <c r="CI29" s="259"/>
      <c r="CJ29" s="259"/>
      <c r="CK29" s="259"/>
      <c r="CL29" s="259"/>
      <c r="CM29" s="259"/>
      <c r="CN29" s="259"/>
      <c r="CO29" s="259"/>
      <c r="CP29" s="259"/>
      <c r="CQ29" s="259"/>
      <c r="CR29" s="259"/>
      <c r="CS29" s="259"/>
      <c r="CT29" s="259"/>
      <c r="CU29" s="259"/>
      <c r="CV29" s="259"/>
      <c r="CW29" s="259"/>
      <c r="CX29" s="259"/>
      <c r="CY29" s="259"/>
      <c r="CZ29" s="259"/>
      <c r="DA29" s="259"/>
      <c r="DB29" s="259"/>
      <c r="DC29" s="259"/>
      <c r="DD29" s="259"/>
      <c r="DE29" s="259"/>
      <c r="DF29" s="259"/>
      <c r="DG29" s="259"/>
      <c r="DH29" s="259"/>
      <c r="DI29" s="259"/>
      <c r="DJ29" s="259"/>
      <c r="DK29" s="259"/>
      <c r="DL29" s="259"/>
      <c r="DM29" s="259"/>
      <c r="DN29" s="259"/>
      <c r="DO29" s="259"/>
      <c r="DP29" s="259"/>
      <c r="DQ29" s="259"/>
      <c r="DR29" s="259"/>
      <c r="DS29" s="259"/>
      <c r="DT29" s="259"/>
      <c r="DU29" s="259"/>
      <c r="DV29" s="259"/>
      <c r="DW29" s="259"/>
      <c r="DX29" s="259"/>
      <c r="DY29" s="259"/>
      <c r="DZ29" s="259"/>
      <c r="EA29" s="259"/>
      <c r="EB29" s="259"/>
      <c r="EC29" s="259"/>
      <c r="ED29" s="259"/>
      <c r="EE29" s="259"/>
      <c r="EF29" s="259"/>
      <c r="EG29" s="259"/>
      <c r="EH29" s="259"/>
      <c r="EI29" s="259"/>
      <c r="EJ29" s="259"/>
      <c r="EK29" s="259"/>
      <c r="EL29" s="259"/>
      <c r="EM29" s="259"/>
      <c r="EN29" s="259"/>
      <c r="EO29" s="259"/>
      <c r="EP29" s="259"/>
      <c r="EQ29" s="259"/>
      <c r="ER29" s="259"/>
      <c r="ES29" s="259"/>
      <c r="ET29" s="259"/>
      <c r="EU29" s="259"/>
      <c r="EV29" s="259"/>
      <c r="EW29" s="259"/>
      <c r="EX29" s="259"/>
      <c r="EY29" s="259"/>
      <c r="EZ29" s="259"/>
      <c r="FA29" s="259"/>
      <c r="FB29" s="259"/>
      <c r="FC29" s="259"/>
      <c r="FD29" s="259"/>
      <c r="FE29" s="259"/>
      <c r="FF29" s="259"/>
      <c r="FG29" s="259"/>
      <c r="FH29" s="259"/>
      <c r="FI29" s="259"/>
      <c r="FJ29" s="259"/>
      <c r="FK29" s="259"/>
      <c r="FL29" s="259"/>
      <c r="FM29" s="259"/>
      <c r="FN29" s="259"/>
      <c r="FO29" s="259"/>
      <c r="FP29" s="259"/>
      <c r="FQ29" s="259"/>
      <c r="FR29" s="259"/>
      <c r="FS29" s="259"/>
      <c r="FT29" s="259"/>
      <c r="FU29" s="259"/>
      <c r="FV29" s="259"/>
      <c r="FW29" s="259"/>
      <c r="FX29" s="259"/>
      <c r="FY29" s="259"/>
      <c r="FZ29" s="259"/>
      <c r="GA29" s="259"/>
      <c r="GB29" s="259"/>
      <c r="GC29" s="259"/>
      <c r="GD29" s="259"/>
      <c r="GE29" s="259"/>
      <c r="GF29" s="259"/>
      <c r="GG29" s="259"/>
      <c r="GH29" s="259"/>
      <c r="GI29" s="259"/>
      <c r="GJ29" s="259"/>
      <c r="GK29" s="259"/>
      <c r="GL29" s="259"/>
      <c r="GM29" s="259"/>
      <c r="GN29" s="259"/>
      <c r="GO29" s="259"/>
      <c r="GP29" s="259"/>
      <c r="GQ29" s="259"/>
      <c r="GR29" s="259"/>
      <c r="GS29" s="259"/>
      <c r="GT29" s="259"/>
      <c r="GU29" s="259"/>
      <c r="GV29" s="259"/>
      <c r="GW29" s="259"/>
      <c r="GX29" s="259"/>
      <c r="GY29" s="259"/>
      <c r="GZ29" s="259"/>
      <c r="HA29" s="259"/>
      <c r="HB29" s="259"/>
      <c r="HC29" s="259"/>
      <c r="HD29" s="259"/>
      <c r="HE29" s="259"/>
      <c r="HF29" s="259"/>
      <c r="HG29" s="259"/>
      <c r="HH29" s="259"/>
      <c r="HI29" s="259"/>
      <c r="HJ29" s="259"/>
      <c r="HK29" s="259"/>
      <c r="HL29" s="259"/>
      <c r="HM29" s="259"/>
      <c r="HN29" s="259"/>
      <c r="HO29" s="259"/>
      <c r="HP29" s="259"/>
      <c r="HQ29" s="259"/>
      <c r="HR29" s="259"/>
      <c r="HS29" s="259"/>
      <c r="HT29" s="259"/>
      <c r="HU29" s="259"/>
      <c r="HV29" s="259"/>
      <c r="HW29" s="259"/>
      <c r="HX29" s="259"/>
      <c r="HY29" s="259"/>
      <c r="HZ29" s="259"/>
      <c r="IA29" s="259"/>
      <c r="IB29" s="259"/>
      <c r="IC29" s="259"/>
      <c r="ID29" s="259"/>
      <c r="IE29" s="259"/>
      <c r="IF29" s="259"/>
      <c r="IG29" s="259"/>
      <c r="IH29" s="259"/>
      <c r="II29" s="259"/>
      <c r="IJ29" s="259"/>
      <c r="IK29" s="259"/>
      <c r="IL29" s="259"/>
      <c r="IM29" s="259"/>
      <c r="IN29" s="259"/>
      <c r="IO29" s="259"/>
      <c r="IP29" s="259"/>
      <c r="IQ29" s="259"/>
      <c r="IR29" s="259"/>
      <c r="IS29" s="259"/>
      <c r="IT29" s="259"/>
      <c r="IU29" s="259"/>
      <c r="IV29" s="259"/>
      <c r="IW29" s="259"/>
      <c r="IX29" s="259"/>
      <c r="IY29" s="259"/>
      <c r="IZ29" s="259"/>
      <c r="JA29" s="259"/>
      <c r="JB29" s="259"/>
      <c r="JC29" s="259"/>
      <c r="JD29" s="259"/>
      <c r="JE29" s="259"/>
      <c r="JF29" s="259"/>
      <c r="JG29" s="259"/>
      <c r="JH29" s="259"/>
      <c r="JI29" s="259"/>
      <c r="JJ29" s="259"/>
      <c r="JK29" s="259"/>
      <c r="JL29" s="259"/>
      <c r="JM29" s="259"/>
      <c r="JN29" s="259"/>
      <c r="JO29" s="259"/>
      <c r="JP29" s="259"/>
      <c r="JQ29" s="259"/>
      <c r="JR29" s="259"/>
      <c r="JS29" s="259"/>
      <c r="JT29" s="259"/>
      <c r="JU29" s="259"/>
      <c r="JV29" s="259"/>
      <c r="JW29" s="259"/>
      <c r="JX29" s="259"/>
      <c r="JY29" s="259"/>
      <c r="JZ29" s="259"/>
      <c r="KA29" s="259"/>
      <c r="KB29" s="259"/>
      <c r="KC29" s="259"/>
      <c r="KD29" s="259"/>
      <c r="KE29" s="259"/>
      <c r="KF29" s="259"/>
      <c r="KG29" s="259"/>
      <c r="KH29" s="259"/>
      <c r="KI29" s="259"/>
      <c r="KJ29" s="259"/>
      <c r="KK29" s="259"/>
      <c r="KL29" s="259"/>
      <c r="KM29" s="259"/>
      <c r="KN29" s="259"/>
      <c r="KO29" s="259"/>
      <c r="KP29" s="259"/>
      <c r="KQ29" s="259"/>
      <c r="KR29" s="259"/>
      <c r="KS29" s="259"/>
      <c r="KT29" s="259"/>
      <c r="KU29" s="259"/>
      <c r="KV29" s="259"/>
      <c r="KW29" s="259"/>
      <c r="KX29" s="259"/>
      <c r="KY29" s="259"/>
      <c r="KZ29" s="259"/>
      <c r="LA29" s="259"/>
      <c r="LB29" s="259"/>
      <c r="LC29" s="259"/>
      <c r="LD29" s="259"/>
      <c r="LE29" s="259"/>
      <c r="LF29" s="259"/>
      <c r="LG29" s="259"/>
      <c r="LH29" s="259"/>
      <c r="LI29" s="259"/>
      <c r="LJ29" s="259"/>
      <c r="LK29" s="259"/>
      <c r="LL29" s="259"/>
      <c r="LM29" s="259"/>
      <c r="LN29" s="259"/>
      <c r="LO29" s="259"/>
      <c r="LP29" s="259"/>
      <c r="LQ29" s="259"/>
      <c r="LR29" s="259"/>
      <c r="LS29" s="259"/>
      <c r="LT29" s="259"/>
      <c r="LU29" s="259"/>
      <c r="LV29" s="259"/>
      <c r="LW29" s="259"/>
      <c r="LX29" s="259"/>
      <c r="LY29" s="259"/>
      <c r="LZ29" s="259"/>
      <c r="MA29" s="259"/>
      <c r="MB29" s="259"/>
      <c r="MC29" s="259"/>
      <c r="MD29" s="259"/>
      <c r="ME29" s="259"/>
      <c r="MF29" s="259"/>
      <c r="MG29" s="259"/>
      <c r="MH29" s="259"/>
      <c r="MI29" s="259"/>
      <c r="MJ29" s="259"/>
      <c r="MK29" s="259"/>
      <c r="ML29" s="259"/>
      <c r="MM29" s="259"/>
      <c r="MN29" s="259"/>
      <c r="MO29" s="259"/>
      <c r="MP29" s="259"/>
      <c r="MQ29" s="259"/>
      <c r="MR29" s="259"/>
      <c r="MS29" s="259"/>
      <c r="MT29" s="259"/>
      <c r="MU29" s="259"/>
      <c r="MV29" s="259"/>
      <c r="MW29" s="259"/>
      <c r="MX29" s="259"/>
      <c r="MY29" s="259"/>
      <c r="MZ29" s="259"/>
      <c r="NA29" s="259"/>
      <c r="NB29" s="259"/>
      <c r="NC29" s="259"/>
      <c r="ND29" s="259"/>
      <c r="NE29" s="259"/>
      <c r="NF29" s="259"/>
      <c r="NG29" s="259"/>
      <c r="NH29" s="259"/>
      <c r="NI29" s="259"/>
      <c r="NJ29" s="259"/>
      <c r="NK29" s="259"/>
      <c r="NL29" s="259"/>
      <c r="NM29" s="259"/>
      <c r="NN29" s="259"/>
      <c r="NO29" s="259"/>
      <c r="NP29" s="259"/>
      <c r="NQ29" s="259"/>
      <c r="NR29" s="259"/>
      <c r="NS29" s="259"/>
      <c r="NT29" s="259"/>
      <c r="NU29" s="259"/>
      <c r="NV29" s="259"/>
      <c r="NW29" s="259"/>
      <c r="NX29" s="259"/>
      <c r="NY29" s="259"/>
      <c r="NZ29" s="259"/>
      <c r="OA29" s="259"/>
      <c r="OB29" s="259"/>
      <c r="OC29" s="259"/>
      <c r="OD29" s="259"/>
      <c r="OE29" s="259"/>
      <c r="OF29" s="259"/>
      <c r="OG29" s="259"/>
      <c r="OH29" s="259"/>
      <c r="OI29" s="259"/>
      <c r="OJ29" s="259"/>
      <c r="OK29" s="259"/>
      <c r="OL29" s="259"/>
      <c r="OM29" s="259"/>
      <c r="ON29" s="259"/>
      <c r="OO29" s="259"/>
      <c r="OP29" s="259"/>
      <c r="OQ29" s="259"/>
      <c r="OR29" s="259"/>
      <c r="OS29" s="259"/>
      <c r="OT29" s="259"/>
      <c r="OU29" s="259"/>
      <c r="OV29" s="259"/>
      <c r="OW29" s="259"/>
      <c r="OX29" s="259"/>
      <c r="OY29" s="259"/>
      <c r="OZ29" s="259"/>
      <c r="PA29" s="259"/>
      <c r="PB29" s="259"/>
      <c r="PC29" s="259"/>
      <c r="PD29" s="259"/>
      <c r="PE29" s="259"/>
      <c r="PF29" s="259"/>
      <c r="PG29" s="259"/>
      <c r="PH29" s="259"/>
      <c r="PI29" s="259"/>
      <c r="PJ29" s="259"/>
      <c r="PK29" s="259"/>
      <c r="PL29" s="259"/>
      <c r="PM29" s="259"/>
      <c r="PN29" s="259"/>
      <c r="PO29" s="259"/>
      <c r="PP29" s="259"/>
      <c r="PQ29" s="259"/>
      <c r="PR29" s="259"/>
      <c r="PS29" s="259"/>
      <c r="PT29" s="259"/>
      <c r="PU29" s="259"/>
      <c r="PV29" s="259"/>
      <c r="PW29" s="259"/>
      <c r="PX29" s="259"/>
      <c r="PY29" s="259"/>
      <c r="PZ29" s="259"/>
      <c r="QA29" s="259"/>
      <c r="QB29" s="259"/>
      <c r="QC29" s="259"/>
      <c r="QD29" s="259"/>
      <c r="QE29" s="259"/>
      <c r="QF29" s="259"/>
      <c r="QG29" s="259"/>
      <c r="QH29" s="259"/>
      <c r="QI29" s="259"/>
      <c r="QJ29" s="259"/>
      <c r="QK29" s="259"/>
      <c r="QL29" s="259"/>
      <c r="QM29" s="259"/>
      <c r="QN29" s="259"/>
      <c r="QO29" s="259"/>
      <c r="QP29" s="259"/>
      <c r="QQ29" s="259"/>
      <c r="QR29" s="259"/>
      <c r="QS29" s="259"/>
      <c r="QT29" s="259"/>
      <c r="QU29" s="259"/>
      <c r="QV29" s="259"/>
      <c r="QW29" s="259"/>
      <c r="QX29" s="259"/>
      <c r="QY29" s="259"/>
      <c r="QZ29" s="259"/>
      <c r="RA29" s="259"/>
      <c r="RB29" s="259"/>
      <c r="RC29" s="259"/>
      <c r="RD29" s="259"/>
      <c r="RE29" s="259"/>
      <c r="RF29" s="259"/>
      <c r="RG29" s="259"/>
      <c r="RH29" s="259"/>
      <c r="RI29" s="259"/>
      <c r="RJ29" s="259"/>
      <c r="RK29" s="259"/>
      <c r="RL29" s="259"/>
      <c r="RM29" s="259"/>
      <c r="RN29" s="259"/>
      <c r="RO29" s="259"/>
      <c r="RP29" s="259"/>
      <c r="RQ29" s="259"/>
      <c r="RR29" s="259"/>
      <c r="RS29" s="259"/>
      <c r="RT29" s="259"/>
      <c r="RU29" s="259"/>
      <c r="RV29" s="259"/>
      <c r="RW29" s="259"/>
      <c r="RX29" s="259"/>
      <c r="RY29" s="259"/>
      <c r="RZ29" s="259"/>
      <c r="SA29" s="259"/>
      <c r="SB29" s="259"/>
      <c r="SC29" s="259"/>
      <c r="SD29" s="259"/>
      <c r="SE29" s="259"/>
      <c r="SF29" s="259"/>
    </row>
    <row r="30" spans="1:500" x14ac:dyDescent="0.25">
      <c r="A30" s="265" t="s">
        <v>27</v>
      </c>
      <c r="B30" s="254">
        <v>436</v>
      </c>
      <c r="C30" s="254">
        <v>381</v>
      </c>
      <c r="D30" s="254">
        <v>376</v>
      </c>
      <c r="E30" s="254">
        <v>393</v>
      </c>
      <c r="F30" s="254">
        <v>406</v>
      </c>
      <c r="G30" s="254">
        <v>448</v>
      </c>
      <c r="H30" s="254">
        <v>458</v>
      </c>
      <c r="I30" s="254">
        <v>195</v>
      </c>
      <c r="J30" s="254">
        <v>437</v>
      </c>
      <c r="K30" s="254">
        <v>425</v>
      </c>
      <c r="L30" s="254">
        <v>409</v>
      </c>
      <c r="M30" s="254">
        <v>352</v>
      </c>
      <c r="N30" s="254">
        <v>392</v>
      </c>
      <c r="O30" s="254">
        <v>407</v>
      </c>
      <c r="P30" s="254">
        <v>377</v>
      </c>
      <c r="Q30" s="254">
        <v>384</v>
      </c>
      <c r="R30" s="254">
        <v>326</v>
      </c>
      <c r="S30" s="254">
        <v>313</v>
      </c>
      <c r="T30" s="254">
        <v>330</v>
      </c>
      <c r="U30" s="254">
        <v>174</v>
      </c>
      <c r="V30" s="254">
        <v>315</v>
      </c>
      <c r="W30" s="254">
        <v>332</v>
      </c>
      <c r="X30" s="254">
        <v>298</v>
      </c>
      <c r="Y30" s="254">
        <v>243</v>
      </c>
      <c r="Z30" s="254">
        <v>249</v>
      </c>
      <c r="AA30" s="254">
        <v>545</v>
      </c>
      <c r="AB30" s="254">
        <v>365</v>
      </c>
      <c r="AC30" s="254">
        <v>371</v>
      </c>
      <c r="AD30" s="254">
        <v>390</v>
      </c>
      <c r="AE30" s="254">
        <v>418</v>
      </c>
      <c r="AF30" s="254">
        <v>410</v>
      </c>
      <c r="AG30" s="254">
        <v>395</v>
      </c>
      <c r="AH30" s="254">
        <v>414</v>
      </c>
      <c r="AI30" s="254">
        <v>427</v>
      </c>
      <c r="AJ30" s="254">
        <v>416</v>
      </c>
      <c r="AK30" s="254">
        <v>272</v>
      </c>
      <c r="AL30" s="254">
        <v>401</v>
      </c>
      <c r="AM30" s="254">
        <v>411</v>
      </c>
      <c r="AN30" s="254">
        <v>416</v>
      </c>
      <c r="AO30" s="254">
        <v>362</v>
      </c>
      <c r="AP30" s="254">
        <v>249</v>
      </c>
      <c r="AQ30" s="254">
        <v>501</v>
      </c>
      <c r="AR30" s="254">
        <v>358</v>
      </c>
      <c r="AS30" s="254">
        <v>337</v>
      </c>
      <c r="AT30" s="254">
        <v>354</v>
      </c>
      <c r="AU30" s="254">
        <v>365</v>
      </c>
      <c r="AV30" s="254">
        <v>356</v>
      </c>
      <c r="AW30" s="254">
        <v>230</v>
      </c>
      <c r="AX30" s="254">
        <v>343</v>
      </c>
      <c r="AY30" s="254">
        <v>359</v>
      </c>
      <c r="AZ30" s="254">
        <v>363</v>
      </c>
      <c r="BA30" s="254">
        <v>316</v>
      </c>
      <c r="BB30" s="456"/>
      <c r="BC30" s="456"/>
      <c r="BD30" s="456"/>
      <c r="BE30" s="255"/>
      <c r="BF30" s="255"/>
      <c r="BG30" s="255"/>
      <c r="BH30" s="255"/>
      <c r="BI30" s="255"/>
      <c r="BJ30" s="255"/>
      <c r="BK30" s="255"/>
      <c r="BL30" s="255"/>
      <c r="BM30" s="255"/>
      <c r="BN30" s="255"/>
      <c r="BO30" s="255"/>
      <c r="BP30" s="255"/>
      <c r="BQ30" s="255"/>
      <c r="BR30" s="255"/>
      <c r="BS30" s="255"/>
      <c r="BT30" s="255"/>
      <c r="BU30" s="255"/>
      <c r="BV30" s="255"/>
      <c r="BW30" s="255"/>
      <c r="BX30" s="255"/>
      <c r="BY30" s="255"/>
      <c r="BZ30" s="255"/>
      <c r="CA30" s="255"/>
      <c r="CB30" s="255"/>
      <c r="CC30" s="255"/>
      <c r="CD30" s="255"/>
      <c r="CE30" s="255"/>
      <c r="CF30" s="255"/>
      <c r="CG30" s="255"/>
      <c r="CH30" s="255"/>
      <c r="CI30" s="255"/>
      <c r="CJ30" s="255"/>
      <c r="CK30" s="255"/>
      <c r="CL30" s="255"/>
      <c r="CM30" s="255"/>
      <c r="CN30" s="255"/>
      <c r="CO30" s="255"/>
      <c r="CP30" s="255"/>
      <c r="CQ30" s="255"/>
      <c r="CR30" s="255"/>
      <c r="CS30" s="255"/>
      <c r="CT30" s="255"/>
      <c r="CU30" s="255"/>
      <c r="CV30" s="255"/>
      <c r="CW30" s="255"/>
      <c r="CX30" s="255"/>
      <c r="CY30" s="255"/>
      <c r="CZ30" s="255"/>
      <c r="DA30" s="255"/>
      <c r="DB30" s="255"/>
      <c r="DC30" s="255"/>
      <c r="DD30" s="255"/>
      <c r="DE30" s="255"/>
      <c r="DF30" s="255"/>
      <c r="DG30" s="255"/>
      <c r="DH30" s="255"/>
      <c r="DI30" s="255"/>
      <c r="DJ30" s="255"/>
      <c r="DK30" s="255"/>
      <c r="DL30" s="255"/>
      <c r="DM30" s="255"/>
      <c r="DN30" s="255"/>
      <c r="DO30" s="255"/>
      <c r="DP30" s="255"/>
      <c r="DQ30" s="255"/>
      <c r="DR30" s="255"/>
      <c r="DS30" s="255"/>
      <c r="DT30" s="255"/>
      <c r="DU30" s="255"/>
      <c r="DV30" s="255"/>
      <c r="DW30" s="255"/>
      <c r="DX30" s="255"/>
      <c r="DY30" s="255"/>
      <c r="DZ30" s="255"/>
      <c r="EA30" s="255"/>
      <c r="EB30" s="255"/>
      <c r="EC30" s="255"/>
      <c r="ED30" s="255"/>
      <c r="EE30" s="255"/>
      <c r="EF30" s="255"/>
      <c r="EG30" s="255"/>
      <c r="EH30" s="255"/>
      <c r="EI30" s="255"/>
      <c r="EJ30" s="255"/>
      <c r="EK30" s="255"/>
      <c r="EL30" s="255"/>
      <c r="EM30" s="255"/>
      <c r="EN30" s="255"/>
      <c r="EO30" s="255"/>
      <c r="EP30" s="255"/>
      <c r="EQ30" s="255"/>
      <c r="ER30" s="255"/>
      <c r="ES30" s="255"/>
      <c r="ET30" s="255"/>
      <c r="EU30" s="255"/>
      <c r="EV30" s="255"/>
      <c r="EW30" s="255"/>
      <c r="EX30" s="255"/>
      <c r="EY30" s="255"/>
      <c r="EZ30" s="255"/>
      <c r="FA30" s="255"/>
      <c r="FB30" s="255"/>
      <c r="FC30" s="255"/>
      <c r="FD30" s="255"/>
      <c r="FE30" s="255"/>
      <c r="FF30" s="255"/>
      <c r="FG30" s="255"/>
      <c r="FH30" s="255"/>
      <c r="FI30" s="255"/>
      <c r="FJ30" s="255"/>
      <c r="FK30" s="255"/>
      <c r="FL30" s="255"/>
      <c r="FM30" s="255"/>
      <c r="FN30" s="255"/>
      <c r="FO30" s="255"/>
      <c r="FP30" s="255"/>
      <c r="FQ30" s="255"/>
      <c r="FR30" s="255"/>
      <c r="FS30" s="255"/>
      <c r="FT30" s="255"/>
      <c r="FU30" s="255"/>
      <c r="FV30" s="255"/>
      <c r="FW30" s="255"/>
      <c r="FX30" s="255"/>
      <c r="FY30" s="255"/>
      <c r="FZ30" s="255"/>
      <c r="GA30" s="255"/>
      <c r="GB30" s="255"/>
      <c r="GC30" s="255"/>
      <c r="GD30" s="255"/>
      <c r="GE30" s="255"/>
      <c r="GF30" s="255"/>
      <c r="GG30" s="255"/>
      <c r="GH30" s="255"/>
      <c r="GI30" s="255"/>
      <c r="GJ30" s="255"/>
      <c r="GK30" s="255"/>
      <c r="GL30" s="255"/>
      <c r="GM30" s="255"/>
      <c r="GN30" s="255"/>
      <c r="GO30" s="255"/>
      <c r="GP30" s="255"/>
      <c r="GQ30" s="255"/>
      <c r="GR30" s="255"/>
      <c r="GS30" s="255"/>
      <c r="GT30" s="255"/>
      <c r="GU30" s="255"/>
      <c r="GV30" s="255"/>
      <c r="GW30" s="255"/>
      <c r="GX30" s="255"/>
      <c r="GY30" s="255"/>
      <c r="GZ30" s="255"/>
      <c r="HA30" s="255"/>
      <c r="HB30" s="255"/>
      <c r="HC30" s="255"/>
      <c r="HD30" s="255"/>
      <c r="HE30" s="255"/>
      <c r="HF30" s="255"/>
      <c r="HG30" s="255"/>
      <c r="HH30" s="255"/>
      <c r="HI30" s="255"/>
      <c r="HJ30" s="255"/>
      <c r="HK30" s="255"/>
      <c r="HL30" s="255"/>
      <c r="HM30" s="255"/>
      <c r="HN30" s="255"/>
      <c r="HO30" s="255"/>
      <c r="HP30" s="255"/>
      <c r="HQ30" s="255"/>
      <c r="HR30" s="255"/>
      <c r="HS30" s="255"/>
      <c r="HT30" s="255"/>
      <c r="HU30" s="255"/>
      <c r="HV30" s="255"/>
      <c r="HW30" s="255"/>
      <c r="HX30" s="255"/>
      <c r="HY30" s="255"/>
      <c r="HZ30" s="255"/>
      <c r="IA30" s="255"/>
      <c r="IB30" s="255"/>
      <c r="IC30" s="255"/>
      <c r="ID30" s="255"/>
      <c r="IE30" s="255"/>
      <c r="IF30" s="255"/>
      <c r="IG30" s="255"/>
      <c r="IH30" s="255"/>
      <c r="II30" s="255"/>
      <c r="IJ30" s="255"/>
      <c r="IK30" s="255"/>
      <c r="IL30" s="255"/>
      <c r="IM30" s="255"/>
      <c r="IN30" s="255"/>
      <c r="IO30" s="255"/>
      <c r="IP30" s="255"/>
      <c r="IQ30" s="255"/>
      <c r="IR30" s="255"/>
      <c r="IS30" s="255"/>
      <c r="IT30" s="255"/>
      <c r="IU30" s="255"/>
      <c r="IV30" s="255"/>
      <c r="IW30" s="255"/>
      <c r="IX30" s="255"/>
      <c r="IY30" s="255"/>
      <c r="IZ30" s="255"/>
      <c r="JA30" s="255"/>
      <c r="JB30" s="255"/>
      <c r="JC30" s="255"/>
      <c r="JD30" s="255"/>
      <c r="JE30" s="255"/>
      <c r="JF30" s="255"/>
      <c r="JG30" s="255"/>
      <c r="JH30" s="255"/>
      <c r="JI30" s="255"/>
      <c r="JJ30" s="255"/>
      <c r="JK30" s="255"/>
      <c r="JL30" s="255"/>
      <c r="JM30" s="255"/>
      <c r="JN30" s="255"/>
      <c r="JO30" s="255"/>
      <c r="JP30" s="255"/>
      <c r="JQ30" s="255"/>
      <c r="JR30" s="255"/>
      <c r="JS30" s="255"/>
      <c r="JT30" s="255"/>
      <c r="JU30" s="255"/>
      <c r="JV30" s="255"/>
      <c r="JW30" s="255"/>
      <c r="JX30" s="255"/>
      <c r="JY30" s="255"/>
      <c r="JZ30" s="255"/>
      <c r="KA30" s="255"/>
      <c r="KB30" s="255"/>
      <c r="KC30" s="255"/>
      <c r="KD30" s="255"/>
      <c r="KE30" s="255"/>
      <c r="KF30" s="255"/>
      <c r="KG30" s="255"/>
      <c r="KH30" s="255"/>
      <c r="KI30" s="255"/>
      <c r="KJ30" s="255"/>
      <c r="KK30" s="255"/>
      <c r="KL30" s="255"/>
      <c r="KM30" s="255"/>
      <c r="KN30" s="255"/>
      <c r="KO30" s="255"/>
      <c r="KP30" s="255"/>
      <c r="KQ30" s="255"/>
      <c r="KR30" s="255"/>
      <c r="KS30" s="255"/>
      <c r="KT30" s="255"/>
      <c r="KU30" s="255"/>
      <c r="KV30" s="255"/>
      <c r="KW30" s="255"/>
      <c r="KX30" s="255"/>
      <c r="KY30" s="255"/>
      <c r="KZ30" s="255"/>
      <c r="LA30" s="255"/>
      <c r="LB30" s="255"/>
      <c r="LC30" s="255"/>
      <c r="LD30" s="255"/>
      <c r="LE30" s="255"/>
      <c r="LF30" s="255"/>
      <c r="LG30" s="255"/>
      <c r="LH30" s="255"/>
      <c r="LI30" s="255"/>
      <c r="LJ30" s="255"/>
      <c r="LK30" s="255"/>
      <c r="LL30" s="255"/>
      <c r="LM30" s="255"/>
      <c r="LN30" s="255"/>
      <c r="LO30" s="255"/>
      <c r="LP30" s="255"/>
      <c r="LQ30" s="255"/>
      <c r="LR30" s="255"/>
      <c r="LS30" s="255"/>
      <c r="LT30" s="255"/>
      <c r="LU30" s="255"/>
      <c r="LV30" s="255"/>
      <c r="LW30" s="255"/>
      <c r="LX30" s="255"/>
      <c r="LY30" s="255"/>
      <c r="LZ30" s="255"/>
      <c r="MA30" s="255"/>
      <c r="MB30" s="255"/>
      <c r="MC30" s="255"/>
      <c r="MD30" s="255"/>
      <c r="ME30" s="255"/>
      <c r="MF30" s="255"/>
      <c r="MG30" s="255"/>
      <c r="MH30" s="255"/>
      <c r="MI30" s="255"/>
      <c r="MJ30" s="255"/>
      <c r="MK30" s="255"/>
      <c r="ML30" s="255"/>
      <c r="MM30" s="255"/>
      <c r="MN30" s="255"/>
      <c r="MO30" s="255"/>
      <c r="MP30" s="255"/>
      <c r="MQ30" s="255"/>
      <c r="MR30" s="255"/>
      <c r="MS30" s="255"/>
      <c r="MT30" s="255"/>
      <c r="MU30" s="255"/>
      <c r="MV30" s="255"/>
      <c r="MW30" s="255"/>
      <c r="MX30" s="255"/>
      <c r="MY30" s="255"/>
      <c r="MZ30" s="255"/>
      <c r="NA30" s="255"/>
      <c r="NB30" s="255"/>
      <c r="NC30" s="255"/>
      <c r="ND30" s="255"/>
      <c r="NE30" s="255"/>
      <c r="NF30" s="255"/>
      <c r="NG30" s="255"/>
      <c r="NH30" s="255"/>
      <c r="NI30" s="255"/>
      <c r="NJ30" s="255"/>
      <c r="NK30" s="255"/>
      <c r="NL30" s="255"/>
      <c r="NM30" s="255"/>
      <c r="NN30" s="255"/>
      <c r="NO30" s="255"/>
      <c r="NP30" s="255"/>
      <c r="NQ30" s="255"/>
      <c r="NR30" s="255"/>
      <c r="NS30" s="255"/>
      <c r="NT30" s="255"/>
      <c r="NU30" s="255"/>
      <c r="NV30" s="255"/>
      <c r="NW30" s="255"/>
      <c r="NX30" s="255"/>
      <c r="NY30" s="255"/>
      <c r="NZ30" s="255"/>
      <c r="OA30" s="255"/>
      <c r="OB30" s="255"/>
      <c r="OC30" s="255"/>
      <c r="OD30" s="255"/>
      <c r="OE30" s="255"/>
      <c r="OF30" s="255"/>
      <c r="OG30" s="255"/>
      <c r="OH30" s="255"/>
      <c r="OI30" s="255"/>
      <c r="OJ30" s="255"/>
      <c r="OK30" s="255"/>
      <c r="OL30" s="255"/>
      <c r="OM30" s="255"/>
      <c r="ON30" s="255"/>
      <c r="OO30" s="255"/>
      <c r="OP30" s="255"/>
      <c r="OQ30" s="255"/>
      <c r="OR30" s="255"/>
      <c r="OS30" s="255"/>
      <c r="OT30" s="255"/>
      <c r="OU30" s="255"/>
      <c r="OV30" s="255"/>
      <c r="OW30" s="255"/>
      <c r="OX30" s="255"/>
      <c r="OY30" s="255"/>
      <c r="OZ30" s="255"/>
      <c r="PA30" s="255"/>
      <c r="PB30" s="255"/>
      <c r="PC30" s="255"/>
      <c r="PD30" s="255"/>
      <c r="PE30" s="255"/>
      <c r="PF30" s="255"/>
      <c r="PG30" s="255"/>
      <c r="PH30" s="255"/>
      <c r="PI30" s="255"/>
      <c r="PJ30" s="255"/>
      <c r="PK30" s="255"/>
      <c r="PL30" s="255"/>
      <c r="PM30" s="255"/>
      <c r="PN30" s="255"/>
      <c r="PO30" s="255"/>
      <c r="PP30" s="255"/>
      <c r="PQ30" s="255"/>
      <c r="PR30" s="255"/>
      <c r="PS30" s="255"/>
      <c r="PT30" s="255"/>
      <c r="PU30" s="255"/>
      <c r="PV30" s="255"/>
      <c r="PW30" s="255"/>
      <c r="PX30" s="255"/>
      <c r="PY30" s="255"/>
      <c r="PZ30" s="255"/>
      <c r="QA30" s="255"/>
      <c r="QB30" s="255"/>
      <c r="QC30" s="255"/>
      <c r="QD30" s="255"/>
      <c r="QE30" s="255"/>
      <c r="QF30" s="255"/>
      <c r="QG30" s="255"/>
      <c r="QH30" s="255"/>
      <c r="QI30" s="255"/>
      <c r="QJ30" s="255"/>
      <c r="QK30" s="255"/>
      <c r="QL30" s="255"/>
      <c r="QM30" s="255"/>
      <c r="QN30" s="255"/>
      <c r="QO30" s="255"/>
      <c r="QP30" s="255"/>
      <c r="QQ30" s="255"/>
      <c r="QR30" s="255"/>
      <c r="QS30" s="255"/>
      <c r="QT30" s="255"/>
      <c r="QU30" s="255"/>
      <c r="QV30" s="255"/>
      <c r="QW30" s="255"/>
      <c r="QX30" s="255"/>
      <c r="QY30" s="255"/>
      <c r="QZ30" s="255"/>
      <c r="RA30" s="255"/>
      <c r="RB30" s="255"/>
      <c r="RC30" s="255"/>
      <c r="RD30" s="255"/>
      <c r="RE30" s="255"/>
      <c r="RF30" s="255"/>
      <c r="RG30" s="255"/>
      <c r="RH30" s="255"/>
      <c r="RI30" s="255"/>
      <c r="RJ30" s="255"/>
      <c r="RK30" s="255"/>
      <c r="RL30" s="255"/>
      <c r="RM30" s="255"/>
      <c r="RN30" s="255"/>
      <c r="RO30" s="255"/>
      <c r="RP30" s="255"/>
      <c r="RQ30" s="255"/>
      <c r="RR30" s="255"/>
      <c r="RS30" s="255"/>
      <c r="RT30" s="255"/>
      <c r="RU30" s="255"/>
      <c r="RV30" s="255"/>
      <c r="RW30" s="255"/>
      <c r="RX30" s="255"/>
      <c r="RY30" s="255"/>
      <c r="RZ30" s="255"/>
      <c r="SA30" s="255"/>
      <c r="SB30" s="255"/>
      <c r="SC30" s="255"/>
      <c r="SD30" s="255"/>
      <c r="SE30" s="255"/>
      <c r="SF30" s="255"/>
    </row>
    <row r="31" spans="1:500" x14ac:dyDescent="0.25">
      <c r="A31" s="265" t="s">
        <v>28</v>
      </c>
      <c r="B31" s="254">
        <v>139</v>
      </c>
      <c r="C31" s="254">
        <v>139</v>
      </c>
      <c r="D31" s="254">
        <v>147</v>
      </c>
      <c r="E31" s="254">
        <v>153</v>
      </c>
      <c r="F31" s="254">
        <v>145</v>
      </c>
      <c r="G31" s="254">
        <v>140</v>
      </c>
      <c r="H31" s="254">
        <v>141</v>
      </c>
      <c r="I31" s="254">
        <v>107</v>
      </c>
      <c r="J31" s="254">
        <v>138</v>
      </c>
      <c r="K31" s="254">
        <v>142</v>
      </c>
      <c r="L31" s="254">
        <v>142</v>
      </c>
      <c r="M31" s="254">
        <v>147</v>
      </c>
      <c r="N31" s="254">
        <v>143</v>
      </c>
      <c r="O31" s="254">
        <v>146</v>
      </c>
      <c r="P31" s="254">
        <v>146</v>
      </c>
      <c r="Q31" s="254">
        <v>171</v>
      </c>
      <c r="R31" s="254">
        <v>179</v>
      </c>
      <c r="S31" s="254">
        <v>183</v>
      </c>
      <c r="T31" s="254">
        <v>164</v>
      </c>
      <c r="U31" s="254">
        <v>134</v>
      </c>
      <c r="V31" s="254">
        <v>205</v>
      </c>
      <c r="W31" s="254">
        <v>190</v>
      </c>
      <c r="X31" s="254">
        <v>179</v>
      </c>
      <c r="Y31" s="254">
        <v>236</v>
      </c>
      <c r="Z31" s="254">
        <v>128</v>
      </c>
      <c r="AA31" s="254">
        <v>133</v>
      </c>
      <c r="AB31" s="254">
        <v>135</v>
      </c>
      <c r="AC31" s="254">
        <v>133</v>
      </c>
      <c r="AD31" s="254">
        <v>155</v>
      </c>
      <c r="AE31" s="254">
        <v>161</v>
      </c>
      <c r="AF31" s="254">
        <v>161</v>
      </c>
      <c r="AG31" s="254">
        <v>156</v>
      </c>
      <c r="AH31" s="254">
        <v>164</v>
      </c>
      <c r="AI31" s="254">
        <v>161</v>
      </c>
      <c r="AJ31" s="254">
        <v>158</v>
      </c>
      <c r="AK31" s="254">
        <v>132</v>
      </c>
      <c r="AL31" s="254">
        <v>165</v>
      </c>
      <c r="AM31" s="254">
        <v>171</v>
      </c>
      <c r="AN31" s="254">
        <v>170</v>
      </c>
      <c r="AO31" s="254">
        <v>159</v>
      </c>
      <c r="AP31" s="254">
        <v>128</v>
      </c>
      <c r="AQ31" s="254">
        <v>150</v>
      </c>
      <c r="AR31" s="254">
        <v>150</v>
      </c>
      <c r="AS31" s="254">
        <v>146</v>
      </c>
      <c r="AT31" s="254">
        <v>153</v>
      </c>
      <c r="AU31" s="254">
        <v>151</v>
      </c>
      <c r="AV31" s="254">
        <v>147</v>
      </c>
      <c r="AW31" s="254">
        <v>125</v>
      </c>
      <c r="AX31" s="254">
        <v>154</v>
      </c>
      <c r="AY31" s="254">
        <v>159</v>
      </c>
      <c r="AZ31" s="254">
        <v>159</v>
      </c>
      <c r="BA31" s="254">
        <v>149</v>
      </c>
      <c r="BB31" s="456"/>
      <c r="BC31" s="456"/>
      <c r="BD31" s="456"/>
      <c r="BE31" s="255"/>
      <c r="BF31" s="255"/>
      <c r="BG31" s="255"/>
      <c r="BH31" s="255"/>
      <c r="BI31" s="255"/>
      <c r="BJ31" s="255"/>
      <c r="BK31" s="255"/>
      <c r="BL31" s="255"/>
      <c r="BM31" s="255"/>
      <c r="BN31" s="255"/>
      <c r="BO31" s="255"/>
      <c r="BP31" s="255"/>
      <c r="BQ31" s="255"/>
      <c r="BR31" s="255"/>
      <c r="BS31" s="255"/>
      <c r="BT31" s="255"/>
      <c r="BU31" s="255"/>
      <c r="BV31" s="255"/>
      <c r="BW31" s="255"/>
      <c r="BX31" s="255"/>
      <c r="BY31" s="255"/>
      <c r="BZ31" s="255"/>
      <c r="CA31" s="255"/>
      <c r="CB31" s="255"/>
      <c r="CC31" s="255"/>
      <c r="CD31" s="255"/>
      <c r="CE31" s="255"/>
      <c r="CF31" s="255"/>
      <c r="CG31" s="255"/>
      <c r="CH31" s="255"/>
      <c r="CI31" s="255"/>
      <c r="CJ31" s="255"/>
      <c r="CK31" s="255"/>
      <c r="CL31" s="255"/>
      <c r="CM31" s="255"/>
      <c r="CN31" s="255"/>
      <c r="CO31" s="255"/>
      <c r="CP31" s="255"/>
      <c r="CQ31" s="255"/>
      <c r="CR31" s="255"/>
      <c r="CS31" s="255"/>
      <c r="CT31" s="255"/>
      <c r="CU31" s="255"/>
      <c r="CV31" s="255"/>
      <c r="CW31" s="255"/>
      <c r="CX31" s="255"/>
      <c r="CY31" s="255"/>
      <c r="CZ31" s="255"/>
      <c r="DA31" s="255"/>
      <c r="DB31" s="255"/>
      <c r="DC31" s="255"/>
      <c r="DD31" s="255"/>
      <c r="DE31" s="255"/>
      <c r="DF31" s="255"/>
      <c r="DG31" s="255"/>
      <c r="DH31" s="255"/>
      <c r="DI31" s="255"/>
      <c r="DJ31" s="255"/>
      <c r="DK31" s="255"/>
      <c r="DL31" s="255"/>
      <c r="DM31" s="255"/>
      <c r="DN31" s="255"/>
      <c r="DO31" s="255"/>
      <c r="DP31" s="255"/>
      <c r="DQ31" s="255"/>
      <c r="DR31" s="255"/>
      <c r="DS31" s="255"/>
      <c r="DT31" s="255"/>
      <c r="DU31" s="255"/>
      <c r="DV31" s="255"/>
      <c r="DW31" s="255"/>
      <c r="DX31" s="255"/>
      <c r="DY31" s="255"/>
      <c r="DZ31" s="255"/>
      <c r="EA31" s="255"/>
      <c r="EB31" s="255"/>
      <c r="EC31" s="255"/>
      <c r="ED31" s="255"/>
      <c r="EE31" s="255"/>
      <c r="EF31" s="255"/>
      <c r="EG31" s="255"/>
      <c r="EH31" s="255"/>
      <c r="EI31" s="255"/>
      <c r="EJ31" s="255"/>
      <c r="EK31" s="255"/>
      <c r="EL31" s="255"/>
      <c r="EM31" s="255"/>
      <c r="EN31" s="255"/>
      <c r="EO31" s="255"/>
      <c r="EP31" s="255"/>
      <c r="EQ31" s="255"/>
      <c r="ER31" s="255"/>
      <c r="ES31" s="255"/>
      <c r="ET31" s="255"/>
      <c r="EU31" s="255"/>
      <c r="EV31" s="255"/>
      <c r="EW31" s="255"/>
      <c r="EX31" s="255"/>
      <c r="EY31" s="255"/>
      <c r="EZ31" s="255"/>
      <c r="FA31" s="255"/>
      <c r="FB31" s="255"/>
      <c r="FC31" s="255"/>
      <c r="FD31" s="255"/>
      <c r="FE31" s="255"/>
      <c r="FF31" s="255"/>
      <c r="FG31" s="255"/>
      <c r="FH31" s="255"/>
      <c r="FI31" s="255"/>
      <c r="FJ31" s="255"/>
      <c r="FK31" s="255"/>
      <c r="FL31" s="255"/>
      <c r="FM31" s="255"/>
      <c r="FN31" s="255"/>
      <c r="FO31" s="255"/>
      <c r="FP31" s="255"/>
      <c r="FQ31" s="255"/>
      <c r="FR31" s="255"/>
      <c r="FS31" s="255"/>
      <c r="FT31" s="255"/>
      <c r="FU31" s="255"/>
      <c r="FV31" s="255"/>
      <c r="FW31" s="255"/>
      <c r="FX31" s="255"/>
      <c r="FY31" s="255"/>
      <c r="FZ31" s="255"/>
      <c r="GA31" s="255"/>
      <c r="GB31" s="255"/>
      <c r="GC31" s="255"/>
      <c r="GD31" s="255"/>
      <c r="GE31" s="255"/>
      <c r="GF31" s="255"/>
      <c r="GG31" s="255"/>
      <c r="GH31" s="255"/>
      <c r="GI31" s="255"/>
      <c r="GJ31" s="255"/>
      <c r="GK31" s="255"/>
      <c r="GL31" s="255"/>
      <c r="GM31" s="255"/>
      <c r="GN31" s="255"/>
      <c r="GO31" s="255"/>
      <c r="GP31" s="255"/>
      <c r="GQ31" s="255"/>
      <c r="GR31" s="255"/>
      <c r="GS31" s="255"/>
      <c r="GT31" s="255"/>
      <c r="GU31" s="255"/>
      <c r="GV31" s="255"/>
      <c r="GW31" s="255"/>
      <c r="GX31" s="255"/>
      <c r="GY31" s="255"/>
      <c r="GZ31" s="255"/>
      <c r="HA31" s="255"/>
      <c r="HB31" s="255"/>
      <c r="HC31" s="255"/>
      <c r="HD31" s="255"/>
      <c r="HE31" s="255"/>
      <c r="HF31" s="255"/>
      <c r="HG31" s="255"/>
      <c r="HH31" s="255"/>
      <c r="HI31" s="255"/>
      <c r="HJ31" s="255"/>
      <c r="HK31" s="255"/>
      <c r="HL31" s="255"/>
      <c r="HM31" s="255"/>
      <c r="HN31" s="255"/>
      <c r="HO31" s="255"/>
      <c r="HP31" s="255"/>
      <c r="HQ31" s="255"/>
      <c r="HR31" s="255"/>
      <c r="HS31" s="255"/>
      <c r="HT31" s="255"/>
      <c r="HU31" s="255"/>
      <c r="HV31" s="255"/>
      <c r="HW31" s="255"/>
      <c r="HX31" s="255"/>
      <c r="HY31" s="255"/>
      <c r="HZ31" s="255"/>
      <c r="IA31" s="255"/>
      <c r="IB31" s="255"/>
      <c r="IC31" s="255"/>
      <c r="ID31" s="255"/>
      <c r="IE31" s="255"/>
      <c r="IF31" s="255"/>
      <c r="IG31" s="255"/>
      <c r="IH31" s="255"/>
      <c r="II31" s="255"/>
      <c r="IJ31" s="255"/>
      <c r="IK31" s="255"/>
      <c r="IL31" s="255"/>
      <c r="IM31" s="255"/>
      <c r="IN31" s="255"/>
      <c r="IO31" s="255"/>
      <c r="IP31" s="255"/>
      <c r="IQ31" s="255"/>
      <c r="IR31" s="255"/>
      <c r="IS31" s="255"/>
      <c r="IT31" s="255"/>
      <c r="IU31" s="255"/>
      <c r="IV31" s="255"/>
      <c r="IW31" s="255"/>
      <c r="IX31" s="255"/>
      <c r="IY31" s="255"/>
      <c r="IZ31" s="255"/>
      <c r="JA31" s="255"/>
      <c r="JB31" s="255"/>
      <c r="JC31" s="255"/>
      <c r="JD31" s="255"/>
      <c r="JE31" s="255"/>
      <c r="JF31" s="255"/>
      <c r="JG31" s="255"/>
      <c r="JH31" s="255"/>
      <c r="JI31" s="255"/>
      <c r="JJ31" s="255"/>
      <c r="JK31" s="255"/>
      <c r="JL31" s="255"/>
      <c r="JM31" s="255"/>
      <c r="JN31" s="255"/>
      <c r="JO31" s="255"/>
      <c r="JP31" s="255"/>
      <c r="JQ31" s="255"/>
      <c r="JR31" s="255"/>
      <c r="JS31" s="255"/>
      <c r="JT31" s="255"/>
      <c r="JU31" s="255"/>
      <c r="JV31" s="255"/>
      <c r="JW31" s="255"/>
      <c r="JX31" s="255"/>
      <c r="JY31" s="255"/>
      <c r="JZ31" s="255"/>
      <c r="KA31" s="255"/>
      <c r="KB31" s="255"/>
      <c r="KC31" s="255"/>
      <c r="KD31" s="255"/>
      <c r="KE31" s="255"/>
      <c r="KF31" s="255"/>
      <c r="KG31" s="255"/>
      <c r="KH31" s="255"/>
      <c r="KI31" s="255"/>
      <c r="KJ31" s="255"/>
      <c r="KK31" s="255"/>
      <c r="KL31" s="255"/>
      <c r="KM31" s="255"/>
      <c r="KN31" s="255"/>
      <c r="KO31" s="255"/>
      <c r="KP31" s="255"/>
      <c r="KQ31" s="255"/>
      <c r="KR31" s="255"/>
      <c r="KS31" s="255"/>
      <c r="KT31" s="255"/>
      <c r="KU31" s="255"/>
      <c r="KV31" s="255"/>
      <c r="KW31" s="255"/>
      <c r="KX31" s="255"/>
      <c r="KY31" s="255"/>
      <c r="KZ31" s="255"/>
      <c r="LA31" s="255"/>
      <c r="LB31" s="255"/>
      <c r="LC31" s="255"/>
      <c r="LD31" s="255"/>
      <c r="LE31" s="255"/>
      <c r="LF31" s="255"/>
      <c r="LG31" s="255"/>
      <c r="LH31" s="255"/>
      <c r="LI31" s="255"/>
      <c r="LJ31" s="255"/>
      <c r="LK31" s="255"/>
      <c r="LL31" s="255"/>
      <c r="LM31" s="255"/>
      <c r="LN31" s="255"/>
      <c r="LO31" s="255"/>
      <c r="LP31" s="255"/>
      <c r="LQ31" s="255"/>
      <c r="LR31" s="255"/>
      <c r="LS31" s="255"/>
      <c r="LT31" s="255"/>
      <c r="LU31" s="255"/>
      <c r="LV31" s="255"/>
      <c r="LW31" s="255"/>
      <c r="LX31" s="255"/>
      <c r="LY31" s="255"/>
      <c r="LZ31" s="255"/>
      <c r="MA31" s="255"/>
      <c r="MB31" s="255"/>
      <c r="MC31" s="255"/>
      <c r="MD31" s="255"/>
      <c r="ME31" s="255"/>
      <c r="MF31" s="255"/>
      <c r="MG31" s="255"/>
      <c r="MH31" s="255"/>
      <c r="MI31" s="255"/>
      <c r="MJ31" s="255"/>
      <c r="MK31" s="255"/>
      <c r="ML31" s="255"/>
      <c r="MM31" s="255"/>
      <c r="MN31" s="255"/>
      <c r="MO31" s="255"/>
      <c r="MP31" s="255"/>
      <c r="MQ31" s="255"/>
      <c r="MR31" s="255"/>
      <c r="MS31" s="255"/>
      <c r="MT31" s="255"/>
      <c r="MU31" s="255"/>
      <c r="MV31" s="255"/>
      <c r="MW31" s="255"/>
      <c r="MX31" s="255"/>
      <c r="MY31" s="255"/>
      <c r="MZ31" s="255"/>
      <c r="NA31" s="255"/>
      <c r="NB31" s="255"/>
      <c r="NC31" s="255"/>
      <c r="ND31" s="255"/>
      <c r="NE31" s="255"/>
      <c r="NF31" s="255"/>
      <c r="NG31" s="255"/>
      <c r="NH31" s="255"/>
      <c r="NI31" s="255"/>
      <c r="NJ31" s="255"/>
      <c r="NK31" s="255"/>
      <c r="NL31" s="255"/>
      <c r="NM31" s="255"/>
      <c r="NN31" s="255"/>
      <c r="NO31" s="255"/>
      <c r="NP31" s="255"/>
      <c r="NQ31" s="255"/>
      <c r="NR31" s="255"/>
      <c r="NS31" s="255"/>
      <c r="NT31" s="255"/>
      <c r="NU31" s="255"/>
      <c r="NV31" s="255"/>
      <c r="NW31" s="255"/>
      <c r="NX31" s="255"/>
      <c r="NY31" s="255"/>
      <c r="NZ31" s="255"/>
      <c r="OA31" s="255"/>
      <c r="OB31" s="255"/>
      <c r="OC31" s="255"/>
      <c r="OD31" s="255"/>
      <c r="OE31" s="255"/>
      <c r="OF31" s="255"/>
      <c r="OG31" s="255"/>
      <c r="OH31" s="255"/>
      <c r="OI31" s="255"/>
      <c r="OJ31" s="255"/>
      <c r="OK31" s="255"/>
      <c r="OL31" s="255"/>
      <c r="OM31" s="255"/>
      <c r="ON31" s="255"/>
      <c r="OO31" s="255"/>
      <c r="OP31" s="255"/>
      <c r="OQ31" s="255"/>
      <c r="OR31" s="255"/>
      <c r="OS31" s="255"/>
      <c r="OT31" s="255"/>
      <c r="OU31" s="255"/>
      <c r="OV31" s="255"/>
      <c r="OW31" s="255"/>
      <c r="OX31" s="255"/>
      <c r="OY31" s="255"/>
      <c r="OZ31" s="255"/>
      <c r="PA31" s="255"/>
      <c r="PB31" s="255"/>
      <c r="PC31" s="255"/>
      <c r="PD31" s="255"/>
      <c r="PE31" s="255"/>
      <c r="PF31" s="255"/>
      <c r="PG31" s="255"/>
      <c r="PH31" s="255"/>
      <c r="PI31" s="255"/>
      <c r="PJ31" s="255"/>
      <c r="PK31" s="255"/>
      <c r="PL31" s="255"/>
      <c r="PM31" s="255"/>
      <c r="PN31" s="255"/>
      <c r="PO31" s="255"/>
      <c r="PP31" s="255"/>
      <c r="PQ31" s="255"/>
      <c r="PR31" s="255"/>
      <c r="PS31" s="255"/>
      <c r="PT31" s="255"/>
      <c r="PU31" s="255"/>
      <c r="PV31" s="255"/>
      <c r="PW31" s="255"/>
      <c r="PX31" s="255"/>
      <c r="PY31" s="255"/>
      <c r="PZ31" s="255"/>
      <c r="QA31" s="255"/>
      <c r="QB31" s="255"/>
      <c r="QC31" s="255"/>
      <c r="QD31" s="255"/>
      <c r="QE31" s="255"/>
      <c r="QF31" s="255"/>
      <c r="QG31" s="255"/>
      <c r="QH31" s="255"/>
      <c r="QI31" s="255"/>
      <c r="QJ31" s="255"/>
      <c r="QK31" s="255"/>
      <c r="QL31" s="255"/>
      <c r="QM31" s="255"/>
      <c r="QN31" s="255"/>
      <c r="QO31" s="255"/>
      <c r="QP31" s="255"/>
      <c r="QQ31" s="255"/>
      <c r="QR31" s="255"/>
      <c r="QS31" s="255"/>
      <c r="QT31" s="255"/>
      <c r="QU31" s="255"/>
      <c r="QV31" s="255"/>
      <c r="QW31" s="255"/>
      <c r="QX31" s="255"/>
      <c r="QY31" s="255"/>
      <c r="QZ31" s="255"/>
      <c r="RA31" s="255"/>
      <c r="RB31" s="255"/>
      <c r="RC31" s="255"/>
      <c r="RD31" s="255"/>
      <c r="RE31" s="255"/>
      <c r="RF31" s="255"/>
      <c r="RG31" s="255"/>
      <c r="RH31" s="255"/>
      <c r="RI31" s="255"/>
      <c r="RJ31" s="255"/>
      <c r="RK31" s="255"/>
      <c r="RL31" s="255"/>
      <c r="RM31" s="255"/>
      <c r="RN31" s="255"/>
      <c r="RO31" s="255"/>
      <c r="RP31" s="255"/>
      <c r="RQ31" s="255"/>
      <c r="RR31" s="255"/>
      <c r="RS31" s="255"/>
      <c r="RT31" s="255"/>
      <c r="RU31" s="255"/>
      <c r="RV31" s="255"/>
      <c r="RW31" s="255"/>
      <c r="RX31" s="255"/>
      <c r="RY31" s="255"/>
      <c r="RZ31" s="255"/>
      <c r="SA31" s="255"/>
      <c r="SB31" s="255"/>
      <c r="SC31" s="255"/>
      <c r="SD31" s="255"/>
      <c r="SE31" s="255"/>
      <c r="SF31" s="255"/>
    </row>
    <row r="32" spans="1:500" x14ac:dyDescent="0.25">
      <c r="A32" s="265" t="s">
        <v>29</v>
      </c>
      <c r="B32" s="254">
        <v>46</v>
      </c>
      <c r="C32" s="254">
        <v>33</v>
      </c>
      <c r="D32" s="254">
        <v>43</v>
      </c>
      <c r="E32" s="254">
        <v>44</v>
      </c>
      <c r="F32" s="254">
        <v>44</v>
      </c>
      <c r="G32" s="254">
        <v>44</v>
      </c>
      <c r="H32" s="254">
        <v>45</v>
      </c>
      <c r="I32" s="254">
        <v>29</v>
      </c>
      <c r="J32" s="254">
        <v>46</v>
      </c>
      <c r="K32" s="254">
        <v>46</v>
      </c>
      <c r="L32" s="254">
        <v>46</v>
      </c>
      <c r="M32" s="254">
        <v>49</v>
      </c>
      <c r="N32" s="254">
        <v>42</v>
      </c>
      <c r="O32" s="254">
        <v>42</v>
      </c>
      <c r="P32" s="254">
        <v>-23</v>
      </c>
      <c r="Q32" s="254">
        <v>25</v>
      </c>
      <c r="R32" s="254">
        <v>25</v>
      </c>
      <c r="S32" s="254">
        <v>16</v>
      </c>
      <c r="T32" s="254">
        <v>16</v>
      </c>
      <c r="U32" s="254">
        <v>12</v>
      </c>
      <c r="V32" s="254">
        <v>28</v>
      </c>
      <c r="W32" s="254">
        <v>26</v>
      </c>
      <c r="X32" s="254">
        <v>37</v>
      </c>
      <c r="Y32" s="254">
        <v>38</v>
      </c>
      <c r="Z32" s="254">
        <v>25</v>
      </c>
      <c r="AA32" s="254">
        <v>29</v>
      </c>
      <c r="AB32" s="254">
        <v>42</v>
      </c>
      <c r="AC32" s="254">
        <v>26</v>
      </c>
      <c r="AD32" s="254">
        <v>33</v>
      </c>
      <c r="AE32" s="254">
        <v>33</v>
      </c>
      <c r="AF32" s="254">
        <v>34</v>
      </c>
      <c r="AG32" s="254">
        <v>42</v>
      </c>
      <c r="AH32" s="254">
        <v>42</v>
      </c>
      <c r="AI32" s="254">
        <v>42</v>
      </c>
      <c r="AJ32" s="254">
        <v>32</v>
      </c>
      <c r="AK32" s="254">
        <v>33</v>
      </c>
      <c r="AL32" s="254">
        <v>32</v>
      </c>
      <c r="AM32" s="254">
        <v>32</v>
      </c>
      <c r="AN32" s="254">
        <v>32</v>
      </c>
      <c r="AO32" s="254">
        <v>33</v>
      </c>
      <c r="AP32" s="254">
        <v>25</v>
      </c>
      <c r="AQ32" s="254">
        <v>31</v>
      </c>
      <c r="AR32" s="254">
        <v>32</v>
      </c>
      <c r="AS32" s="254">
        <v>39</v>
      </c>
      <c r="AT32" s="254">
        <v>39</v>
      </c>
      <c r="AU32" s="254">
        <v>39</v>
      </c>
      <c r="AV32" s="254">
        <v>28</v>
      </c>
      <c r="AW32" s="254">
        <v>29</v>
      </c>
      <c r="AX32" s="254">
        <v>29</v>
      </c>
      <c r="AY32" s="254">
        <v>30</v>
      </c>
      <c r="AZ32" s="254">
        <v>31</v>
      </c>
      <c r="BA32" s="254">
        <v>31</v>
      </c>
      <c r="BB32" s="456"/>
      <c r="BC32" s="456"/>
      <c r="BD32" s="456"/>
      <c r="BE32" s="255"/>
      <c r="BF32" s="255"/>
      <c r="BG32" s="255"/>
      <c r="BH32" s="255"/>
      <c r="BI32" s="255"/>
      <c r="BJ32" s="255"/>
      <c r="BK32" s="255"/>
      <c r="BL32" s="255"/>
      <c r="BM32" s="255"/>
      <c r="BN32" s="255"/>
      <c r="BO32" s="255"/>
      <c r="BP32" s="255"/>
      <c r="BQ32" s="255"/>
      <c r="BR32" s="255"/>
      <c r="BS32" s="255"/>
      <c r="BT32" s="255"/>
      <c r="BU32" s="255"/>
      <c r="BV32" s="255"/>
      <c r="BW32" s="255"/>
      <c r="BX32" s="255"/>
      <c r="BY32" s="255"/>
      <c r="BZ32" s="255"/>
      <c r="CA32" s="255"/>
      <c r="CB32" s="255"/>
      <c r="CC32" s="255"/>
      <c r="CD32" s="255"/>
      <c r="CE32" s="255"/>
      <c r="CF32" s="255"/>
      <c r="CG32" s="255"/>
      <c r="CH32" s="255"/>
      <c r="CI32" s="255"/>
      <c r="CJ32" s="255"/>
      <c r="CK32" s="255"/>
      <c r="CL32" s="255"/>
      <c r="CM32" s="255"/>
      <c r="CN32" s="255"/>
      <c r="CO32" s="255"/>
      <c r="CP32" s="255"/>
      <c r="CQ32" s="255"/>
      <c r="CR32" s="255"/>
      <c r="CS32" s="255"/>
      <c r="CT32" s="255"/>
      <c r="CU32" s="255"/>
      <c r="CV32" s="255"/>
      <c r="CW32" s="255"/>
      <c r="CX32" s="255"/>
      <c r="CY32" s="255"/>
      <c r="CZ32" s="255"/>
      <c r="DA32" s="255"/>
      <c r="DB32" s="255"/>
      <c r="DC32" s="255"/>
      <c r="DD32" s="255"/>
      <c r="DE32" s="255"/>
      <c r="DF32" s="255"/>
      <c r="DG32" s="255"/>
      <c r="DH32" s="255"/>
      <c r="DI32" s="255"/>
      <c r="DJ32" s="255"/>
      <c r="DK32" s="255"/>
      <c r="DL32" s="255"/>
      <c r="DM32" s="255"/>
      <c r="DN32" s="255"/>
      <c r="DO32" s="255"/>
      <c r="DP32" s="255"/>
      <c r="DQ32" s="255"/>
      <c r="DR32" s="255"/>
      <c r="DS32" s="255"/>
      <c r="DT32" s="255"/>
      <c r="DU32" s="255"/>
      <c r="DV32" s="255"/>
      <c r="DW32" s="255"/>
      <c r="DX32" s="255"/>
      <c r="DY32" s="255"/>
      <c r="DZ32" s="255"/>
      <c r="EA32" s="255"/>
      <c r="EB32" s="255"/>
      <c r="EC32" s="255"/>
      <c r="ED32" s="255"/>
      <c r="EE32" s="255"/>
      <c r="EF32" s="255"/>
      <c r="EG32" s="255"/>
      <c r="EH32" s="255"/>
      <c r="EI32" s="255"/>
      <c r="EJ32" s="255"/>
      <c r="EK32" s="255"/>
      <c r="EL32" s="255"/>
      <c r="EM32" s="255"/>
      <c r="EN32" s="255"/>
      <c r="EO32" s="255"/>
      <c r="EP32" s="255"/>
      <c r="EQ32" s="255"/>
      <c r="ER32" s="255"/>
      <c r="ES32" s="255"/>
      <c r="ET32" s="255"/>
      <c r="EU32" s="255"/>
      <c r="EV32" s="255"/>
      <c r="EW32" s="255"/>
      <c r="EX32" s="255"/>
      <c r="EY32" s="255"/>
      <c r="EZ32" s="255"/>
      <c r="FA32" s="255"/>
      <c r="FB32" s="255"/>
      <c r="FC32" s="255"/>
      <c r="FD32" s="255"/>
      <c r="FE32" s="255"/>
      <c r="FF32" s="255"/>
      <c r="FG32" s="255"/>
      <c r="FH32" s="255"/>
      <c r="FI32" s="255"/>
      <c r="FJ32" s="255"/>
      <c r="FK32" s="255"/>
      <c r="FL32" s="255"/>
      <c r="FM32" s="255"/>
      <c r="FN32" s="255"/>
      <c r="FO32" s="255"/>
      <c r="FP32" s="255"/>
      <c r="FQ32" s="255"/>
      <c r="FR32" s="255"/>
      <c r="FS32" s="255"/>
      <c r="FT32" s="255"/>
      <c r="FU32" s="255"/>
      <c r="FV32" s="255"/>
      <c r="FW32" s="255"/>
      <c r="FX32" s="255"/>
      <c r="FY32" s="255"/>
      <c r="FZ32" s="255"/>
      <c r="GA32" s="255"/>
      <c r="GB32" s="255"/>
      <c r="GC32" s="255"/>
      <c r="GD32" s="255"/>
      <c r="GE32" s="255"/>
      <c r="GF32" s="255"/>
      <c r="GG32" s="255"/>
      <c r="GH32" s="255"/>
      <c r="GI32" s="255"/>
      <c r="GJ32" s="255"/>
      <c r="GK32" s="255"/>
      <c r="GL32" s="255"/>
      <c r="GM32" s="255"/>
      <c r="GN32" s="255"/>
      <c r="GO32" s="255"/>
      <c r="GP32" s="255"/>
      <c r="GQ32" s="255"/>
      <c r="GR32" s="255"/>
      <c r="GS32" s="255"/>
      <c r="GT32" s="255"/>
      <c r="GU32" s="255"/>
      <c r="GV32" s="255"/>
      <c r="GW32" s="255"/>
      <c r="GX32" s="255"/>
      <c r="GY32" s="255"/>
      <c r="GZ32" s="255"/>
      <c r="HA32" s="255"/>
      <c r="HB32" s="255"/>
      <c r="HC32" s="255"/>
      <c r="HD32" s="255"/>
      <c r="HE32" s="255"/>
      <c r="HF32" s="255"/>
      <c r="HG32" s="255"/>
      <c r="HH32" s="255"/>
      <c r="HI32" s="255"/>
      <c r="HJ32" s="255"/>
      <c r="HK32" s="255"/>
      <c r="HL32" s="255"/>
      <c r="HM32" s="255"/>
      <c r="HN32" s="255"/>
      <c r="HO32" s="255"/>
      <c r="HP32" s="255"/>
      <c r="HQ32" s="255"/>
      <c r="HR32" s="255"/>
      <c r="HS32" s="255"/>
      <c r="HT32" s="255"/>
      <c r="HU32" s="255"/>
      <c r="HV32" s="255"/>
      <c r="HW32" s="255"/>
      <c r="HX32" s="255"/>
      <c r="HY32" s="255"/>
      <c r="HZ32" s="255"/>
      <c r="IA32" s="255"/>
      <c r="IB32" s="255"/>
      <c r="IC32" s="255"/>
      <c r="ID32" s="255"/>
      <c r="IE32" s="255"/>
      <c r="IF32" s="255"/>
      <c r="IG32" s="255"/>
      <c r="IH32" s="255"/>
      <c r="II32" s="255"/>
      <c r="IJ32" s="255"/>
      <c r="IK32" s="255"/>
      <c r="IL32" s="255"/>
      <c r="IM32" s="255"/>
      <c r="IN32" s="255"/>
      <c r="IO32" s="255"/>
      <c r="IP32" s="255"/>
      <c r="IQ32" s="255"/>
      <c r="IR32" s="255"/>
      <c r="IS32" s="255"/>
      <c r="IT32" s="255"/>
      <c r="IU32" s="255"/>
      <c r="IV32" s="255"/>
      <c r="IW32" s="255"/>
      <c r="IX32" s="255"/>
      <c r="IY32" s="255"/>
      <c r="IZ32" s="255"/>
      <c r="JA32" s="255"/>
      <c r="JB32" s="255"/>
      <c r="JC32" s="255"/>
      <c r="JD32" s="255"/>
      <c r="JE32" s="255"/>
      <c r="JF32" s="255"/>
      <c r="JG32" s="255"/>
      <c r="JH32" s="255"/>
      <c r="JI32" s="255"/>
      <c r="JJ32" s="255"/>
      <c r="JK32" s="255"/>
      <c r="JL32" s="255"/>
      <c r="JM32" s="255"/>
      <c r="JN32" s="255"/>
      <c r="JO32" s="255"/>
      <c r="JP32" s="255"/>
      <c r="JQ32" s="255"/>
      <c r="JR32" s="255"/>
      <c r="JS32" s="255"/>
      <c r="JT32" s="255"/>
      <c r="JU32" s="255"/>
      <c r="JV32" s="255"/>
      <c r="JW32" s="255"/>
      <c r="JX32" s="255"/>
      <c r="JY32" s="255"/>
      <c r="JZ32" s="255"/>
      <c r="KA32" s="255"/>
      <c r="KB32" s="255"/>
      <c r="KC32" s="255"/>
      <c r="KD32" s="255"/>
      <c r="KE32" s="255"/>
      <c r="KF32" s="255"/>
      <c r="KG32" s="255"/>
      <c r="KH32" s="255"/>
      <c r="KI32" s="255"/>
      <c r="KJ32" s="255"/>
      <c r="KK32" s="255"/>
      <c r="KL32" s="255"/>
      <c r="KM32" s="255"/>
      <c r="KN32" s="255"/>
      <c r="KO32" s="255"/>
      <c r="KP32" s="255"/>
      <c r="KQ32" s="255"/>
      <c r="KR32" s="255"/>
      <c r="KS32" s="255"/>
      <c r="KT32" s="255"/>
      <c r="KU32" s="255"/>
      <c r="KV32" s="255"/>
      <c r="KW32" s="255"/>
      <c r="KX32" s="255"/>
      <c r="KY32" s="255"/>
      <c r="KZ32" s="255"/>
      <c r="LA32" s="255"/>
      <c r="LB32" s="255"/>
      <c r="LC32" s="255"/>
      <c r="LD32" s="255"/>
      <c r="LE32" s="255"/>
      <c r="LF32" s="255"/>
      <c r="LG32" s="255"/>
      <c r="LH32" s="255"/>
      <c r="LI32" s="255"/>
      <c r="LJ32" s="255"/>
      <c r="LK32" s="255"/>
      <c r="LL32" s="255"/>
      <c r="LM32" s="255"/>
      <c r="LN32" s="255"/>
      <c r="LO32" s="255"/>
      <c r="LP32" s="255"/>
      <c r="LQ32" s="255"/>
      <c r="LR32" s="255"/>
      <c r="LS32" s="255"/>
      <c r="LT32" s="255"/>
      <c r="LU32" s="255"/>
      <c r="LV32" s="255"/>
      <c r="LW32" s="255"/>
      <c r="LX32" s="255"/>
      <c r="LY32" s="255"/>
      <c r="LZ32" s="255"/>
      <c r="MA32" s="255"/>
      <c r="MB32" s="255"/>
      <c r="MC32" s="255"/>
      <c r="MD32" s="255"/>
      <c r="ME32" s="255"/>
      <c r="MF32" s="255"/>
      <c r="MG32" s="255"/>
      <c r="MH32" s="255"/>
      <c r="MI32" s="255"/>
      <c r="MJ32" s="255"/>
      <c r="MK32" s="255"/>
      <c r="ML32" s="255"/>
      <c r="MM32" s="255"/>
      <c r="MN32" s="255"/>
      <c r="MO32" s="255"/>
      <c r="MP32" s="255"/>
      <c r="MQ32" s="255"/>
      <c r="MR32" s="255"/>
      <c r="MS32" s="255"/>
      <c r="MT32" s="255"/>
      <c r="MU32" s="255"/>
      <c r="MV32" s="255"/>
      <c r="MW32" s="255"/>
      <c r="MX32" s="255"/>
      <c r="MY32" s="255"/>
      <c r="MZ32" s="255"/>
      <c r="NA32" s="255"/>
      <c r="NB32" s="255"/>
      <c r="NC32" s="255"/>
      <c r="ND32" s="255"/>
      <c r="NE32" s="255"/>
      <c r="NF32" s="255"/>
      <c r="NG32" s="255"/>
      <c r="NH32" s="255"/>
      <c r="NI32" s="255"/>
      <c r="NJ32" s="255"/>
      <c r="NK32" s="255"/>
      <c r="NL32" s="255"/>
      <c r="NM32" s="255"/>
      <c r="NN32" s="255"/>
      <c r="NO32" s="255"/>
      <c r="NP32" s="255"/>
      <c r="NQ32" s="255"/>
      <c r="NR32" s="255"/>
      <c r="NS32" s="255"/>
      <c r="NT32" s="255"/>
      <c r="NU32" s="255"/>
      <c r="NV32" s="255"/>
      <c r="NW32" s="255"/>
      <c r="NX32" s="255"/>
      <c r="NY32" s="255"/>
      <c r="NZ32" s="255"/>
      <c r="OA32" s="255"/>
      <c r="OB32" s="255"/>
      <c r="OC32" s="255"/>
      <c r="OD32" s="255"/>
      <c r="OE32" s="255"/>
      <c r="OF32" s="255"/>
      <c r="OG32" s="255"/>
      <c r="OH32" s="255"/>
      <c r="OI32" s="255"/>
      <c r="OJ32" s="255"/>
      <c r="OK32" s="255"/>
      <c r="OL32" s="255"/>
      <c r="OM32" s="255"/>
      <c r="ON32" s="255"/>
      <c r="OO32" s="255"/>
      <c r="OP32" s="255"/>
      <c r="OQ32" s="255"/>
      <c r="OR32" s="255"/>
      <c r="OS32" s="255"/>
      <c r="OT32" s="255"/>
      <c r="OU32" s="255"/>
      <c r="OV32" s="255"/>
      <c r="OW32" s="255"/>
      <c r="OX32" s="255"/>
      <c r="OY32" s="255"/>
      <c r="OZ32" s="255"/>
      <c r="PA32" s="255"/>
      <c r="PB32" s="255"/>
      <c r="PC32" s="255"/>
      <c r="PD32" s="255"/>
      <c r="PE32" s="255"/>
      <c r="PF32" s="255"/>
      <c r="PG32" s="255"/>
      <c r="PH32" s="255"/>
      <c r="PI32" s="255"/>
      <c r="PJ32" s="255"/>
      <c r="PK32" s="255"/>
      <c r="PL32" s="255"/>
      <c r="PM32" s="255"/>
      <c r="PN32" s="255"/>
      <c r="PO32" s="255"/>
      <c r="PP32" s="255"/>
      <c r="PQ32" s="255"/>
      <c r="PR32" s="255"/>
      <c r="PS32" s="255"/>
      <c r="PT32" s="255"/>
      <c r="PU32" s="255"/>
      <c r="PV32" s="255"/>
      <c r="PW32" s="255"/>
      <c r="PX32" s="255"/>
      <c r="PY32" s="255"/>
      <c r="PZ32" s="255"/>
      <c r="QA32" s="255"/>
      <c r="QB32" s="255"/>
      <c r="QC32" s="255"/>
      <c r="QD32" s="255"/>
      <c r="QE32" s="255"/>
      <c r="QF32" s="255"/>
      <c r="QG32" s="255"/>
      <c r="QH32" s="255"/>
      <c r="QI32" s="255"/>
      <c r="QJ32" s="255"/>
      <c r="QK32" s="255"/>
      <c r="QL32" s="255"/>
      <c r="QM32" s="255"/>
      <c r="QN32" s="255"/>
      <c r="QO32" s="255"/>
      <c r="QP32" s="255"/>
      <c r="QQ32" s="255"/>
      <c r="QR32" s="255"/>
      <c r="QS32" s="255"/>
      <c r="QT32" s="255"/>
      <c r="QU32" s="255"/>
      <c r="QV32" s="255"/>
      <c r="QW32" s="255"/>
      <c r="QX32" s="255"/>
      <c r="QY32" s="255"/>
      <c r="QZ32" s="255"/>
      <c r="RA32" s="255"/>
      <c r="RB32" s="255"/>
      <c r="RC32" s="255"/>
      <c r="RD32" s="255"/>
      <c r="RE32" s="255"/>
      <c r="RF32" s="255"/>
      <c r="RG32" s="255"/>
      <c r="RH32" s="255"/>
      <c r="RI32" s="255"/>
      <c r="RJ32" s="255"/>
      <c r="RK32" s="255"/>
      <c r="RL32" s="255"/>
      <c r="RM32" s="255"/>
      <c r="RN32" s="255"/>
      <c r="RO32" s="255"/>
      <c r="RP32" s="255"/>
      <c r="RQ32" s="255"/>
      <c r="RR32" s="255"/>
      <c r="RS32" s="255"/>
      <c r="RT32" s="255"/>
      <c r="RU32" s="255"/>
      <c r="RV32" s="255"/>
      <c r="RW32" s="255"/>
      <c r="RX32" s="255"/>
      <c r="RY32" s="255"/>
      <c r="RZ32" s="255"/>
      <c r="SA32" s="255"/>
      <c r="SB32" s="255"/>
      <c r="SC32" s="255"/>
      <c r="SD32" s="255"/>
      <c r="SE32" s="255"/>
      <c r="SF32" s="255"/>
    </row>
    <row r="33" spans="1:500" x14ac:dyDescent="0.25">
      <c r="A33" s="265" t="s">
        <v>30</v>
      </c>
      <c r="B33" s="254">
        <v>37</v>
      </c>
      <c r="C33" s="254">
        <v>36</v>
      </c>
      <c r="D33" s="254">
        <v>33</v>
      </c>
      <c r="E33" s="254">
        <v>35</v>
      </c>
      <c r="F33" s="254">
        <v>36</v>
      </c>
      <c r="G33" s="254">
        <v>33</v>
      </c>
      <c r="H33" s="254">
        <v>32</v>
      </c>
      <c r="I33" s="254">
        <v>16</v>
      </c>
      <c r="J33" s="254">
        <v>35</v>
      </c>
      <c r="K33" s="254">
        <v>34</v>
      </c>
      <c r="L33" s="254">
        <v>32</v>
      </c>
      <c r="M33" s="254">
        <v>34</v>
      </c>
      <c r="N33" s="254">
        <v>34</v>
      </c>
      <c r="O33" s="254">
        <v>37</v>
      </c>
      <c r="P33" s="254">
        <v>38</v>
      </c>
      <c r="Q33" s="254">
        <v>35</v>
      </c>
      <c r="R33" s="254">
        <v>35</v>
      </c>
      <c r="S33" s="254">
        <v>37</v>
      </c>
      <c r="T33" s="254">
        <v>30</v>
      </c>
      <c r="U33" s="254">
        <v>20</v>
      </c>
      <c r="V33" s="254">
        <v>33</v>
      </c>
      <c r="W33" s="254">
        <v>28</v>
      </c>
      <c r="X33" s="254">
        <v>27</v>
      </c>
      <c r="Y33" s="254">
        <v>26</v>
      </c>
      <c r="Z33" s="254">
        <v>38</v>
      </c>
      <c r="AA33" s="254">
        <v>38</v>
      </c>
      <c r="AB33" s="254">
        <v>35</v>
      </c>
      <c r="AC33" s="254">
        <v>36</v>
      </c>
      <c r="AD33" s="254">
        <v>38</v>
      </c>
      <c r="AE33" s="254">
        <v>41</v>
      </c>
      <c r="AF33" s="254">
        <v>41</v>
      </c>
      <c r="AG33" s="254">
        <v>38</v>
      </c>
      <c r="AH33" s="254">
        <v>42</v>
      </c>
      <c r="AI33" s="254">
        <v>40</v>
      </c>
      <c r="AJ33" s="254">
        <v>37</v>
      </c>
      <c r="AK33" s="254">
        <v>26</v>
      </c>
      <c r="AL33" s="254">
        <v>40</v>
      </c>
      <c r="AM33" s="254">
        <v>41</v>
      </c>
      <c r="AN33" s="254">
        <v>42</v>
      </c>
      <c r="AO33" s="254">
        <v>33</v>
      </c>
      <c r="AP33" s="254">
        <v>38</v>
      </c>
      <c r="AQ33" s="254">
        <v>37</v>
      </c>
      <c r="AR33" s="254">
        <v>37</v>
      </c>
      <c r="AS33" s="254">
        <v>33</v>
      </c>
      <c r="AT33" s="254">
        <v>37</v>
      </c>
      <c r="AU33" s="254">
        <v>36</v>
      </c>
      <c r="AV33" s="254">
        <v>33</v>
      </c>
      <c r="AW33" s="254">
        <v>23</v>
      </c>
      <c r="AX33" s="254">
        <v>36</v>
      </c>
      <c r="AY33" s="254">
        <v>37</v>
      </c>
      <c r="AZ33" s="254">
        <v>37</v>
      </c>
      <c r="BA33" s="254">
        <v>29</v>
      </c>
      <c r="BB33" s="456"/>
      <c r="BC33" s="456"/>
      <c r="BD33" s="456"/>
      <c r="BE33" s="255"/>
      <c r="BF33" s="255"/>
      <c r="BG33" s="255"/>
      <c r="BH33" s="255"/>
      <c r="BI33" s="255"/>
      <c r="BJ33" s="255"/>
      <c r="BK33" s="255"/>
      <c r="BL33" s="255"/>
      <c r="BM33" s="255"/>
      <c r="BN33" s="255"/>
      <c r="BO33" s="255"/>
      <c r="BP33" s="255"/>
      <c r="BQ33" s="255"/>
      <c r="BR33" s="255"/>
      <c r="BS33" s="255"/>
      <c r="BT33" s="255"/>
      <c r="BU33" s="255"/>
      <c r="BV33" s="255"/>
      <c r="BW33" s="255"/>
      <c r="BX33" s="255"/>
      <c r="BY33" s="255"/>
      <c r="BZ33" s="255"/>
      <c r="CA33" s="255"/>
      <c r="CB33" s="255"/>
      <c r="CC33" s="255"/>
      <c r="CD33" s="255"/>
      <c r="CE33" s="255"/>
      <c r="CF33" s="255"/>
      <c r="CG33" s="255"/>
      <c r="CH33" s="255"/>
      <c r="CI33" s="255"/>
      <c r="CJ33" s="255"/>
      <c r="CK33" s="255"/>
      <c r="CL33" s="255"/>
      <c r="CM33" s="255"/>
      <c r="CN33" s="255"/>
      <c r="CO33" s="255"/>
      <c r="CP33" s="255"/>
      <c r="CQ33" s="255"/>
      <c r="CR33" s="255"/>
      <c r="CS33" s="255"/>
      <c r="CT33" s="255"/>
      <c r="CU33" s="255"/>
      <c r="CV33" s="255"/>
      <c r="CW33" s="255"/>
      <c r="CX33" s="255"/>
      <c r="CY33" s="255"/>
      <c r="CZ33" s="255"/>
      <c r="DA33" s="255"/>
      <c r="DB33" s="255"/>
      <c r="DC33" s="255"/>
      <c r="DD33" s="255"/>
      <c r="DE33" s="255"/>
      <c r="DF33" s="255"/>
      <c r="DG33" s="255"/>
      <c r="DH33" s="255"/>
      <c r="DI33" s="255"/>
      <c r="DJ33" s="255"/>
      <c r="DK33" s="255"/>
      <c r="DL33" s="255"/>
      <c r="DM33" s="255"/>
      <c r="DN33" s="255"/>
      <c r="DO33" s="255"/>
      <c r="DP33" s="255"/>
      <c r="DQ33" s="255"/>
      <c r="DR33" s="255"/>
      <c r="DS33" s="255"/>
      <c r="DT33" s="255"/>
      <c r="DU33" s="255"/>
      <c r="DV33" s="255"/>
      <c r="DW33" s="255"/>
      <c r="DX33" s="255"/>
      <c r="DY33" s="255"/>
      <c r="DZ33" s="255"/>
      <c r="EA33" s="255"/>
      <c r="EB33" s="255"/>
      <c r="EC33" s="255"/>
      <c r="ED33" s="255"/>
      <c r="EE33" s="255"/>
      <c r="EF33" s="255"/>
      <c r="EG33" s="255"/>
      <c r="EH33" s="255"/>
      <c r="EI33" s="255"/>
      <c r="EJ33" s="255"/>
      <c r="EK33" s="255"/>
      <c r="EL33" s="255"/>
      <c r="EM33" s="255"/>
      <c r="EN33" s="255"/>
      <c r="EO33" s="255"/>
      <c r="EP33" s="255"/>
      <c r="EQ33" s="255"/>
      <c r="ER33" s="255"/>
      <c r="ES33" s="255"/>
      <c r="ET33" s="255"/>
      <c r="EU33" s="255"/>
      <c r="EV33" s="255"/>
      <c r="EW33" s="255"/>
      <c r="EX33" s="255"/>
      <c r="EY33" s="255"/>
      <c r="EZ33" s="255"/>
      <c r="FA33" s="255"/>
      <c r="FB33" s="255"/>
      <c r="FC33" s="255"/>
      <c r="FD33" s="255"/>
      <c r="FE33" s="255"/>
      <c r="FF33" s="255"/>
      <c r="FG33" s="255"/>
      <c r="FH33" s="255"/>
      <c r="FI33" s="255"/>
      <c r="FJ33" s="255"/>
      <c r="FK33" s="255"/>
      <c r="FL33" s="255"/>
      <c r="FM33" s="255"/>
      <c r="FN33" s="255"/>
      <c r="FO33" s="255"/>
      <c r="FP33" s="255"/>
      <c r="FQ33" s="255"/>
      <c r="FR33" s="255"/>
      <c r="FS33" s="255"/>
      <c r="FT33" s="255"/>
      <c r="FU33" s="255"/>
      <c r="FV33" s="255"/>
      <c r="FW33" s="255"/>
      <c r="FX33" s="255"/>
      <c r="FY33" s="255"/>
      <c r="FZ33" s="255"/>
      <c r="GA33" s="255"/>
      <c r="GB33" s="255"/>
      <c r="GC33" s="255"/>
      <c r="GD33" s="255"/>
      <c r="GE33" s="255"/>
      <c r="GF33" s="255"/>
      <c r="GG33" s="255"/>
      <c r="GH33" s="255"/>
      <c r="GI33" s="255"/>
      <c r="GJ33" s="255"/>
      <c r="GK33" s="255"/>
      <c r="GL33" s="255"/>
      <c r="GM33" s="255"/>
      <c r="GN33" s="255"/>
      <c r="GO33" s="255"/>
      <c r="GP33" s="255"/>
      <c r="GQ33" s="255"/>
      <c r="GR33" s="255"/>
      <c r="GS33" s="255"/>
      <c r="GT33" s="255"/>
      <c r="GU33" s="255"/>
      <c r="GV33" s="255"/>
      <c r="GW33" s="255"/>
      <c r="GX33" s="255"/>
      <c r="GY33" s="255"/>
      <c r="GZ33" s="255"/>
      <c r="HA33" s="255"/>
      <c r="HB33" s="255"/>
      <c r="HC33" s="255"/>
      <c r="HD33" s="255"/>
      <c r="HE33" s="255"/>
      <c r="HF33" s="255"/>
      <c r="HG33" s="255"/>
      <c r="HH33" s="255"/>
      <c r="HI33" s="255"/>
      <c r="HJ33" s="255"/>
      <c r="HK33" s="255"/>
      <c r="HL33" s="255"/>
      <c r="HM33" s="255"/>
      <c r="HN33" s="255"/>
      <c r="HO33" s="255"/>
      <c r="HP33" s="255"/>
      <c r="HQ33" s="255"/>
      <c r="HR33" s="255"/>
      <c r="HS33" s="255"/>
      <c r="HT33" s="255"/>
      <c r="HU33" s="255"/>
      <c r="HV33" s="255"/>
      <c r="HW33" s="255"/>
      <c r="HX33" s="255"/>
      <c r="HY33" s="255"/>
      <c r="HZ33" s="255"/>
      <c r="IA33" s="255"/>
      <c r="IB33" s="255"/>
      <c r="IC33" s="255"/>
      <c r="ID33" s="255"/>
      <c r="IE33" s="255"/>
      <c r="IF33" s="255"/>
      <c r="IG33" s="255"/>
      <c r="IH33" s="255"/>
      <c r="II33" s="255"/>
      <c r="IJ33" s="255"/>
      <c r="IK33" s="255"/>
      <c r="IL33" s="255"/>
      <c r="IM33" s="255"/>
      <c r="IN33" s="255"/>
      <c r="IO33" s="255"/>
      <c r="IP33" s="255"/>
      <c r="IQ33" s="255"/>
      <c r="IR33" s="255"/>
      <c r="IS33" s="255"/>
      <c r="IT33" s="255"/>
      <c r="IU33" s="255"/>
      <c r="IV33" s="255"/>
      <c r="IW33" s="255"/>
      <c r="IX33" s="255"/>
      <c r="IY33" s="255"/>
      <c r="IZ33" s="255"/>
      <c r="JA33" s="255"/>
      <c r="JB33" s="255"/>
      <c r="JC33" s="255"/>
      <c r="JD33" s="255"/>
      <c r="JE33" s="255"/>
      <c r="JF33" s="255"/>
      <c r="JG33" s="255"/>
      <c r="JH33" s="255"/>
      <c r="JI33" s="255"/>
      <c r="JJ33" s="255"/>
      <c r="JK33" s="255"/>
      <c r="JL33" s="255"/>
      <c r="JM33" s="255"/>
      <c r="JN33" s="255"/>
      <c r="JO33" s="255"/>
      <c r="JP33" s="255"/>
      <c r="JQ33" s="255"/>
      <c r="JR33" s="255"/>
      <c r="JS33" s="255"/>
      <c r="JT33" s="255"/>
      <c r="JU33" s="255"/>
      <c r="JV33" s="255"/>
      <c r="JW33" s="255"/>
      <c r="JX33" s="255"/>
      <c r="JY33" s="255"/>
      <c r="JZ33" s="255"/>
      <c r="KA33" s="255"/>
      <c r="KB33" s="255"/>
      <c r="KC33" s="255"/>
      <c r="KD33" s="255"/>
      <c r="KE33" s="255"/>
      <c r="KF33" s="255"/>
      <c r="KG33" s="255"/>
      <c r="KH33" s="255"/>
      <c r="KI33" s="255"/>
      <c r="KJ33" s="255"/>
      <c r="KK33" s="255"/>
      <c r="KL33" s="255"/>
      <c r="KM33" s="255"/>
      <c r="KN33" s="255"/>
      <c r="KO33" s="255"/>
      <c r="KP33" s="255"/>
      <c r="KQ33" s="255"/>
      <c r="KR33" s="255"/>
      <c r="KS33" s="255"/>
      <c r="KT33" s="255"/>
      <c r="KU33" s="255"/>
      <c r="KV33" s="255"/>
      <c r="KW33" s="255"/>
      <c r="KX33" s="255"/>
      <c r="KY33" s="255"/>
      <c r="KZ33" s="255"/>
      <c r="LA33" s="255"/>
      <c r="LB33" s="255"/>
      <c r="LC33" s="255"/>
      <c r="LD33" s="255"/>
      <c r="LE33" s="255"/>
      <c r="LF33" s="255"/>
      <c r="LG33" s="255"/>
      <c r="LH33" s="255"/>
      <c r="LI33" s="255"/>
      <c r="LJ33" s="255"/>
      <c r="LK33" s="255"/>
      <c r="LL33" s="255"/>
      <c r="LM33" s="255"/>
      <c r="LN33" s="255"/>
      <c r="LO33" s="255"/>
      <c r="LP33" s="255"/>
      <c r="LQ33" s="255"/>
      <c r="LR33" s="255"/>
      <c r="LS33" s="255"/>
      <c r="LT33" s="255"/>
      <c r="LU33" s="255"/>
      <c r="LV33" s="255"/>
      <c r="LW33" s="255"/>
      <c r="LX33" s="255"/>
      <c r="LY33" s="255"/>
      <c r="LZ33" s="255"/>
      <c r="MA33" s="255"/>
      <c r="MB33" s="255"/>
      <c r="MC33" s="255"/>
      <c r="MD33" s="255"/>
      <c r="ME33" s="255"/>
      <c r="MF33" s="255"/>
      <c r="MG33" s="255"/>
      <c r="MH33" s="255"/>
      <c r="MI33" s="255"/>
      <c r="MJ33" s="255"/>
      <c r="MK33" s="255"/>
      <c r="ML33" s="255"/>
      <c r="MM33" s="255"/>
      <c r="MN33" s="255"/>
      <c r="MO33" s="255"/>
      <c r="MP33" s="255"/>
      <c r="MQ33" s="255"/>
      <c r="MR33" s="255"/>
      <c r="MS33" s="255"/>
      <c r="MT33" s="255"/>
      <c r="MU33" s="255"/>
      <c r="MV33" s="255"/>
      <c r="MW33" s="255"/>
      <c r="MX33" s="255"/>
      <c r="MY33" s="255"/>
      <c r="MZ33" s="255"/>
      <c r="NA33" s="255"/>
      <c r="NB33" s="255"/>
      <c r="NC33" s="255"/>
      <c r="ND33" s="255"/>
      <c r="NE33" s="255"/>
      <c r="NF33" s="255"/>
      <c r="NG33" s="255"/>
      <c r="NH33" s="255"/>
      <c r="NI33" s="255"/>
      <c r="NJ33" s="255"/>
      <c r="NK33" s="255"/>
      <c r="NL33" s="255"/>
      <c r="NM33" s="255"/>
      <c r="NN33" s="255"/>
      <c r="NO33" s="255"/>
      <c r="NP33" s="255"/>
      <c r="NQ33" s="255"/>
      <c r="NR33" s="255"/>
      <c r="NS33" s="255"/>
      <c r="NT33" s="255"/>
      <c r="NU33" s="255"/>
      <c r="NV33" s="255"/>
      <c r="NW33" s="255"/>
      <c r="NX33" s="255"/>
      <c r="NY33" s="255"/>
      <c r="NZ33" s="255"/>
      <c r="OA33" s="255"/>
      <c r="OB33" s="255"/>
      <c r="OC33" s="255"/>
      <c r="OD33" s="255"/>
      <c r="OE33" s="255"/>
      <c r="OF33" s="255"/>
      <c r="OG33" s="255"/>
      <c r="OH33" s="255"/>
      <c r="OI33" s="255"/>
      <c r="OJ33" s="255"/>
      <c r="OK33" s="255"/>
      <c r="OL33" s="255"/>
      <c r="OM33" s="255"/>
      <c r="ON33" s="255"/>
      <c r="OO33" s="255"/>
      <c r="OP33" s="255"/>
      <c r="OQ33" s="255"/>
      <c r="OR33" s="255"/>
      <c r="OS33" s="255"/>
      <c r="OT33" s="255"/>
      <c r="OU33" s="255"/>
      <c r="OV33" s="255"/>
      <c r="OW33" s="255"/>
      <c r="OX33" s="255"/>
      <c r="OY33" s="255"/>
      <c r="OZ33" s="255"/>
      <c r="PA33" s="255"/>
      <c r="PB33" s="255"/>
      <c r="PC33" s="255"/>
      <c r="PD33" s="255"/>
      <c r="PE33" s="255"/>
      <c r="PF33" s="255"/>
      <c r="PG33" s="255"/>
      <c r="PH33" s="255"/>
      <c r="PI33" s="255"/>
      <c r="PJ33" s="255"/>
      <c r="PK33" s="255"/>
      <c r="PL33" s="255"/>
      <c r="PM33" s="255"/>
      <c r="PN33" s="255"/>
      <c r="PO33" s="255"/>
      <c r="PP33" s="255"/>
      <c r="PQ33" s="255"/>
      <c r="PR33" s="255"/>
      <c r="PS33" s="255"/>
      <c r="PT33" s="255"/>
      <c r="PU33" s="255"/>
      <c r="PV33" s="255"/>
      <c r="PW33" s="255"/>
      <c r="PX33" s="255"/>
      <c r="PY33" s="255"/>
      <c r="PZ33" s="255"/>
      <c r="QA33" s="255"/>
      <c r="QB33" s="255"/>
      <c r="QC33" s="255"/>
      <c r="QD33" s="255"/>
      <c r="QE33" s="255"/>
      <c r="QF33" s="255"/>
      <c r="QG33" s="255"/>
      <c r="QH33" s="255"/>
      <c r="QI33" s="255"/>
      <c r="QJ33" s="255"/>
      <c r="QK33" s="255"/>
      <c r="QL33" s="255"/>
      <c r="QM33" s="255"/>
      <c r="QN33" s="255"/>
      <c r="QO33" s="255"/>
      <c r="QP33" s="255"/>
      <c r="QQ33" s="255"/>
      <c r="QR33" s="255"/>
      <c r="QS33" s="255"/>
      <c r="QT33" s="255"/>
      <c r="QU33" s="255"/>
      <c r="QV33" s="255"/>
      <c r="QW33" s="255"/>
      <c r="QX33" s="255"/>
      <c r="QY33" s="255"/>
      <c r="QZ33" s="255"/>
      <c r="RA33" s="255"/>
      <c r="RB33" s="255"/>
      <c r="RC33" s="255"/>
      <c r="RD33" s="255"/>
      <c r="RE33" s="255"/>
      <c r="RF33" s="255"/>
      <c r="RG33" s="255"/>
      <c r="RH33" s="255"/>
      <c r="RI33" s="255"/>
      <c r="RJ33" s="255"/>
      <c r="RK33" s="255"/>
      <c r="RL33" s="255"/>
      <c r="RM33" s="255"/>
      <c r="RN33" s="255"/>
      <c r="RO33" s="255"/>
      <c r="RP33" s="255"/>
      <c r="RQ33" s="255"/>
      <c r="RR33" s="255"/>
      <c r="RS33" s="255"/>
      <c r="RT33" s="255"/>
      <c r="RU33" s="255"/>
      <c r="RV33" s="255"/>
      <c r="RW33" s="255"/>
      <c r="RX33" s="255"/>
      <c r="RY33" s="255"/>
      <c r="RZ33" s="255"/>
      <c r="SA33" s="255"/>
      <c r="SB33" s="255"/>
      <c r="SC33" s="255"/>
      <c r="SD33" s="255"/>
      <c r="SE33" s="255"/>
      <c r="SF33" s="255"/>
    </row>
    <row r="34" spans="1:500" x14ac:dyDescent="0.25">
      <c r="A34" s="265" t="s">
        <v>31</v>
      </c>
      <c r="B34" s="254">
        <v>657</v>
      </c>
      <c r="C34" s="254">
        <v>589</v>
      </c>
      <c r="D34" s="254">
        <v>598</v>
      </c>
      <c r="E34" s="254">
        <v>625</v>
      </c>
      <c r="F34" s="254">
        <v>632</v>
      </c>
      <c r="G34" s="254">
        <v>665</v>
      </c>
      <c r="H34" s="254">
        <v>676</v>
      </c>
      <c r="I34" s="254">
        <v>347</v>
      </c>
      <c r="J34" s="254">
        <v>656</v>
      </c>
      <c r="K34" s="254">
        <v>648</v>
      </c>
      <c r="L34" s="254">
        <v>629</v>
      </c>
      <c r="M34" s="254">
        <v>581</v>
      </c>
      <c r="N34" s="254">
        <v>610</v>
      </c>
      <c r="O34" s="254">
        <v>632</v>
      </c>
      <c r="P34" s="254">
        <v>538</v>
      </c>
      <c r="Q34" s="254">
        <v>615</v>
      </c>
      <c r="R34" s="254">
        <v>565</v>
      </c>
      <c r="S34" s="254">
        <v>548</v>
      </c>
      <c r="T34" s="254">
        <v>539</v>
      </c>
      <c r="U34" s="254">
        <v>340</v>
      </c>
      <c r="V34" s="254">
        <v>581</v>
      </c>
      <c r="W34" s="254">
        <v>576</v>
      </c>
      <c r="X34" s="254">
        <v>541</v>
      </c>
      <c r="Y34" s="254">
        <v>542</v>
      </c>
      <c r="Z34" s="254">
        <v>440</v>
      </c>
      <c r="AA34" s="254">
        <v>745</v>
      </c>
      <c r="AB34" s="254">
        <v>576</v>
      </c>
      <c r="AC34" s="254">
        <v>567</v>
      </c>
      <c r="AD34" s="254">
        <v>616</v>
      </c>
      <c r="AE34" s="254">
        <v>654</v>
      </c>
      <c r="AF34" s="254">
        <v>646</v>
      </c>
      <c r="AG34" s="254">
        <v>630</v>
      </c>
      <c r="AH34" s="254">
        <v>662</v>
      </c>
      <c r="AI34" s="254">
        <v>670</v>
      </c>
      <c r="AJ34" s="254">
        <v>642</v>
      </c>
      <c r="AK34" s="254">
        <v>463</v>
      </c>
      <c r="AL34" s="254">
        <v>639</v>
      </c>
      <c r="AM34" s="254">
        <v>655</v>
      </c>
      <c r="AN34" s="254">
        <v>660</v>
      </c>
      <c r="AO34" s="254">
        <v>587</v>
      </c>
      <c r="AP34" s="254">
        <v>440</v>
      </c>
      <c r="AQ34" s="254">
        <v>720</v>
      </c>
      <c r="AR34" s="254">
        <v>577</v>
      </c>
      <c r="AS34" s="254">
        <v>555</v>
      </c>
      <c r="AT34" s="254">
        <v>584</v>
      </c>
      <c r="AU34" s="254">
        <v>591</v>
      </c>
      <c r="AV34" s="254">
        <v>565</v>
      </c>
      <c r="AW34" s="254">
        <v>407</v>
      </c>
      <c r="AX34" s="254">
        <v>561</v>
      </c>
      <c r="AY34" s="254">
        <v>585</v>
      </c>
      <c r="AZ34" s="254">
        <v>590</v>
      </c>
      <c r="BA34" s="254">
        <v>525</v>
      </c>
      <c r="BB34" s="456"/>
      <c r="BC34" s="456"/>
      <c r="BD34" s="456"/>
      <c r="BE34" s="255"/>
      <c r="BF34" s="255"/>
      <c r="BG34" s="255"/>
      <c r="BH34" s="255"/>
      <c r="BI34" s="255"/>
      <c r="BJ34" s="255"/>
      <c r="BK34" s="255"/>
      <c r="BL34" s="255"/>
      <c r="BM34" s="255"/>
      <c r="BN34" s="255"/>
      <c r="BO34" s="255"/>
      <c r="BP34" s="255"/>
      <c r="BQ34" s="255"/>
      <c r="BR34" s="255"/>
      <c r="BS34" s="255"/>
      <c r="BT34" s="255"/>
      <c r="BU34" s="255"/>
      <c r="BV34" s="255"/>
      <c r="BW34" s="255"/>
      <c r="BX34" s="255"/>
      <c r="BY34" s="255"/>
      <c r="BZ34" s="255"/>
      <c r="CA34" s="255"/>
      <c r="CB34" s="255"/>
      <c r="CC34" s="255"/>
      <c r="CD34" s="255"/>
      <c r="CE34" s="255"/>
      <c r="CF34" s="255"/>
      <c r="CG34" s="255"/>
      <c r="CH34" s="255"/>
      <c r="CI34" s="255"/>
      <c r="CJ34" s="255"/>
      <c r="CK34" s="255"/>
      <c r="CL34" s="255"/>
      <c r="CM34" s="255"/>
      <c r="CN34" s="255"/>
      <c r="CO34" s="255"/>
      <c r="CP34" s="255"/>
      <c r="CQ34" s="255"/>
      <c r="CR34" s="255"/>
      <c r="CS34" s="255"/>
      <c r="CT34" s="255"/>
      <c r="CU34" s="255"/>
      <c r="CV34" s="255"/>
      <c r="CW34" s="255"/>
      <c r="CX34" s="255"/>
      <c r="CY34" s="255"/>
      <c r="CZ34" s="255"/>
      <c r="DA34" s="255"/>
      <c r="DB34" s="255"/>
      <c r="DC34" s="255"/>
      <c r="DD34" s="255"/>
      <c r="DE34" s="255"/>
      <c r="DF34" s="255"/>
      <c r="DG34" s="255"/>
      <c r="DH34" s="255"/>
      <c r="DI34" s="255"/>
      <c r="DJ34" s="255"/>
      <c r="DK34" s="255"/>
      <c r="DL34" s="255"/>
      <c r="DM34" s="255"/>
      <c r="DN34" s="255"/>
      <c r="DO34" s="255"/>
      <c r="DP34" s="255"/>
      <c r="DQ34" s="255"/>
      <c r="DR34" s="255"/>
      <c r="DS34" s="255"/>
      <c r="DT34" s="255"/>
      <c r="DU34" s="255"/>
      <c r="DV34" s="255"/>
      <c r="DW34" s="255"/>
      <c r="DX34" s="255"/>
      <c r="DY34" s="255"/>
      <c r="DZ34" s="255"/>
      <c r="EA34" s="255"/>
      <c r="EB34" s="255"/>
      <c r="EC34" s="255"/>
      <c r="ED34" s="255"/>
      <c r="EE34" s="255"/>
      <c r="EF34" s="255"/>
      <c r="EG34" s="255"/>
      <c r="EH34" s="255"/>
      <c r="EI34" s="255"/>
      <c r="EJ34" s="255"/>
      <c r="EK34" s="255"/>
      <c r="EL34" s="255"/>
      <c r="EM34" s="255"/>
      <c r="EN34" s="255"/>
      <c r="EO34" s="255"/>
      <c r="EP34" s="255"/>
      <c r="EQ34" s="255"/>
      <c r="ER34" s="255"/>
      <c r="ES34" s="255"/>
      <c r="ET34" s="255"/>
      <c r="EU34" s="255"/>
      <c r="EV34" s="255"/>
      <c r="EW34" s="255"/>
      <c r="EX34" s="255"/>
      <c r="EY34" s="255"/>
      <c r="EZ34" s="255"/>
      <c r="FA34" s="255"/>
      <c r="FB34" s="255"/>
      <c r="FC34" s="255"/>
      <c r="FD34" s="255"/>
      <c r="FE34" s="255"/>
      <c r="FF34" s="255"/>
      <c r="FG34" s="255"/>
      <c r="FH34" s="255"/>
      <c r="FI34" s="255"/>
      <c r="FJ34" s="255"/>
      <c r="FK34" s="255"/>
      <c r="FL34" s="255"/>
      <c r="FM34" s="255"/>
      <c r="FN34" s="255"/>
      <c r="FO34" s="255"/>
      <c r="FP34" s="255"/>
      <c r="FQ34" s="255"/>
      <c r="FR34" s="255"/>
      <c r="FS34" s="255"/>
      <c r="FT34" s="255"/>
      <c r="FU34" s="255"/>
      <c r="FV34" s="255"/>
      <c r="FW34" s="255"/>
      <c r="FX34" s="255"/>
      <c r="FY34" s="255"/>
      <c r="FZ34" s="255"/>
      <c r="GA34" s="255"/>
      <c r="GB34" s="255"/>
      <c r="GC34" s="255"/>
      <c r="GD34" s="255"/>
      <c r="GE34" s="255"/>
      <c r="GF34" s="255"/>
      <c r="GG34" s="255"/>
      <c r="GH34" s="255"/>
      <c r="GI34" s="255"/>
      <c r="GJ34" s="255"/>
      <c r="GK34" s="255"/>
      <c r="GL34" s="255"/>
      <c r="GM34" s="255"/>
      <c r="GN34" s="255"/>
      <c r="GO34" s="255"/>
      <c r="GP34" s="255"/>
      <c r="GQ34" s="255"/>
      <c r="GR34" s="255"/>
      <c r="GS34" s="255"/>
      <c r="GT34" s="255"/>
      <c r="GU34" s="255"/>
      <c r="GV34" s="255"/>
      <c r="GW34" s="255"/>
      <c r="GX34" s="255"/>
      <c r="GY34" s="255"/>
      <c r="GZ34" s="255"/>
      <c r="HA34" s="255"/>
      <c r="HB34" s="255"/>
      <c r="HC34" s="255"/>
      <c r="HD34" s="255"/>
      <c r="HE34" s="255"/>
      <c r="HF34" s="255"/>
      <c r="HG34" s="255"/>
      <c r="HH34" s="255"/>
      <c r="HI34" s="255"/>
      <c r="HJ34" s="255"/>
      <c r="HK34" s="255"/>
      <c r="HL34" s="255"/>
      <c r="HM34" s="255"/>
      <c r="HN34" s="255"/>
      <c r="HO34" s="255"/>
      <c r="HP34" s="255"/>
      <c r="HQ34" s="255"/>
      <c r="HR34" s="255"/>
      <c r="HS34" s="255"/>
      <c r="HT34" s="255"/>
      <c r="HU34" s="255"/>
      <c r="HV34" s="255"/>
      <c r="HW34" s="255"/>
      <c r="HX34" s="255"/>
      <c r="HY34" s="255"/>
      <c r="HZ34" s="255"/>
      <c r="IA34" s="255"/>
      <c r="IB34" s="255"/>
      <c r="IC34" s="255"/>
      <c r="ID34" s="255"/>
      <c r="IE34" s="255"/>
      <c r="IF34" s="255"/>
      <c r="IG34" s="255"/>
      <c r="IH34" s="255"/>
      <c r="II34" s="255"/>
      <c r="IJ34" s="255"/>
      <c r="IK34" s="255"/>
      <c r="IL34" s="255"/>
      <c r="IM34" s="255"/>
      <c r="IN34" s="255"/>
      <c r="IO34" s="255"/>
      <c r="IP34" s="255"/>
      <c r="IQ34" s="255"/>
      <c r="IR34" s="255"/>
      <c r="IS34" s="255"/>
      <c r="IT34" s="255"/>
      <c r="IU34" s="255"/>
      <c r="IV34" s="255"/>
      <c r="IW34" s="255"/>
      <c r="IX34" s="255"/>
      <c r="IY34" s="255"/>
      <c r="IZ34" s="255"/>
      <c r="JA34" s="255"/>
      <c r="JB34" s="255"/>
      <c r="JC34" s="255"/>
      <c r="JD34" s="255"/>
      <c r="JE34" s="255"/>
      <c r="JF34" s="255"/>
      <c r="JG34" s="255"/>
      <c r="JH34" s="255"/>
      <c r="JI34" s="255"/>
      <c r="JJ34" s="255"/>
      <c r="JK34" s="255"/>
      <c r="JL34" s="255"/>
      <c r="JM34" s="255"/>
      <c r="JN34" s="255"/>
      <c r="JO34" s="255"/>
      <c r="JP34" s="255"/>
      <c r="JQ34" s="255"/>
      <c r="JR34" s="255"/>
      <c r="JS34" s="255"/>
      <c r="JT34" s="255"/>
      <c r="JU34" s="255"/>
      <c r="JV34" s="255"/>
      <c r="JW34" s="255"/>
      <c r="JX34" s="255"/>
      <c r="JY34" s="255"/>
      <c r="JZ34" s="255"/>
      <c r="KA34" s="255"/>
      <c r="KB34" s="255"/>
      <c r="KC34" s="255"/>
      <c r="KD34" s="255"/>
      <c r="KE34" s="255"/>
      <c r="KF34" s="255"/>
      <c r="KG34" s="255"/>
      <c r="KH34" s="255"/>
      <c r="KI34" s="255"/>
      <c r="KJ34" s="255"/>
      <c r="KK34" s="255"/>
      <c r="KL34" s="255"/>
      <c r="KM34" s="255"/>
      <c r="KN34" s="255"/>
      <c r="KO34" s="255"/>
      <c r="KP34" s="255"/>
      <c r="KQ34" s="255"/>
      <c r="KR34" s="255"/>
      <c r="KS34" s="255"/>
      <c r="KT34" s="255"/>
      <c r="KU34" s="255"/>
      <c r="KV34" s="255"/>
      <c r="KW34" s="255"/>
      <c r="KX34" s="255"/>
      <c r="KY34" s="255"/>
      <c r="KZ34" s="255"/>
      <c r="LA34" s="255"/>
      <c r="LB34" s="255"/>
      <c r="LC34" s="255"/>
      <c r="LD34" s="255"/>
      <c r="LE34" s="255"/>
      <c r="LF34" s="255"/>
      <c r="LG34" s="255"/>
      <c r="LH34" s="255"/>
      <c r="LI34" s="255"/>
      <c r="LJ34" s="255"/>
      <c r="LK34" s="255"/>
      <c r="LL34" s="255"/>
      <c r="LM34" s="255"/>
      <c r="LN34" s="255"/>
      <c r="LO34" s="255"/>
      <c r="LP34" s="255"/>
      <c r="LQ34" s="255"/>
      <c r="LR34" s="255"/>
      <c r="LS34" s="255"/>
      <c r="LT34" s="255"/>
      <c r="LU34" s="255"/>
      <c r="LV34" s="255"/>
      <c r="LW34" s="255"/>
      <c r="LX34" s="255"/>
      <c r="LY34" s="255"/>
      <c r="LZ34" s="255"/>
      <c r="MA34" s="255"/>
      <c r="MB34" s="255"/>
      <c r="MC34" s="255"/>
      <c r="MD34" s="255"/>
      <c r="ME34" s="255"/>
      <c r="MF34" s="255"/>
      <c r="MG34" s="255"/>
      <c r="MH34" s="255"/>
      <c r="MI34" s="255"/>
      <c r="MJ34" s="255"/>
      <c r="MK34" s="255"/>
      <c r="ML34" s="255"/>
      <c r="MM34" s="255"/>
      <c r="MN34" s="255"/>
      <c r="MO34" s="255"/>
      <c r="MP34" s="255"/>
      <c r="MQ34" s="255"/>
      <c r="MR34" s="255"/>
      <c r="MS34" s="255"/>
      <c r="MT34" s="255"/>
      <c r="MU34" s="255"/>
      <c r="MV34" s="255"/>
      <c r="MW34" s="255"/>
      <c r="MX34" s="255"/>
      <c r="MY34" s="255"/>
      <c r="MZ34" s="255"/>
      <c r="NA34" s="255"/>
      <c r="NB34" s="255"/>
      <c r="NC34" s="255"/>
      <c r="ND34" s="255"/>
      <c r="NE34" s="255"/>
      <c r="NF34" s="255"/>
      <c r="NG34" s="255"/>
      <c r="NH34" s="255"/>
      <c r="NI34" s="255"/>
      <c r="NJ34" s="255"/>
      <c r="NK34" s="255"/>
      <c r="NL34" s="255"/>
      <c r="NM34" s="255"/>
      <c r="NN34" s="255"/>
      <c r="NO34" s="255"/>
      <c r="NP34" s="255"/>
      <c r="NQ34" s="255"/>
      <c r="NR34" s="255"/>
      <c r="NS34" s="255"/>
      <c r="NT34" s="255"/>
      <c r="NU34" s="255"/>
      <c r="NV34" s="255"/>
      <c r="NW34" s="255"/>
      <c r="NX34" s="255"/>
      <c r="NY34" s="255"/>
      <c r="NZ34" s="255"/>
      <c r="OA34" s="255"/>
      <c r="OB34" s="255"/>
      <c r="OC34" s="255"/>
      <c r="OD34" s="255"/>
      <c r="OE34" s="255"/>
      <c r="OF34" s="255"/>
      <c r="OG34" s="255"/>
      <c r="OH34" s="255"/>
      <c r="OI34" s="255"/>
      <c r="OJ34" s="255"/>
      <c r="OK34" s="255"/>
      <c r="OL34" s="255"/>
      <c r="OM34" s="255"/>
      <c r="ON34" s="255"/>
      <c r="OO34" s="255"/>
      <c r="OP34" s="255"/>
      <c r="OQ34" s="255"/>
      <c r="OR34" s="255"/>
      <c r="OS34" s="255"/>
      <c r="OT34" s="255"/>
      <c r="OU34" s="255"/>
      <c r="OV34" s="255"/>
      <c r="OW34" s="255"/>
      <c r="OX34" s="255"/>
      <c r="OY34" s="255"/>
      <c r="OZ34" s="255"/>
      <c r="PA34" s="255"/>
      <c r="PB34" s="255"/>
      <c r="PC34" s="255"/>
      <c r="PD34" s="255"/>
      <c r="PE34" s="255"/>
      <c r="PF34" s="255"/>
      <c r="PG34" s="255"/>
      <c r="PH34" s="255"/>
      <c r="PI34" s="255"/>
      <c r="PJ34" s="255"/>
      <c r="PK34" s="255"/>
      <c r="PL34" s="255"/>
      <c r="PM34" s="255"/>
      <c r="PN34" s="255"/>
      <c r="PO34" s="255"/>
      <c r="PP34" s="255"/>
      <c r="PQ34" s="255"/>
      <c r="PR34" s="255"/>
      <c r="PS34" s="255"/>
      <c r="PT34" s="255"/>
      <c r="PU34" s="255"/>
      <c r="PV34" s="255"/>
      <c r="PW34" s="255"/>
      <c r="PX34" s="255"/>
      <c r="PY34" s="255"/>
      <c r="PZ34" s="255"/>
      <c r="QA34" s="255"/>
      <c r="QB34" s="255"/>
      <c r="QC34" s="255"/>
      <c r="QD34" s="255"/>
      <c r="QE34" s="255"/>
      <c r="QF34" s="255"/>
      <c r="QG34" s="255"/>
      <c r="QH34" s="255"/>
      <c r="QI34" s="255"/>
      <c r="QJ34" s="255"/>
      <c r="QK34" s="255"/>
      <c r="QL34" s="255"/>
      <c r="QM34" s="255"/>
      <c r="QN34" s="255"/>
      <c r="QO34" s="255"/>
      <c r="QP34" s="255"/>
      <c r="QQ34" s="255"/>
      <c r="QR34" s="255"/>
      <c r="QS34" s="255"/>
      <c r="QT34" s="255"/>
      <c r="QU34" s="255"/>
      <c r="QV34" s="255"/>
      <c r="QW34" s="255"/>
      <c r="QX34" s="255"/>
      <c r="QY34" s="255"/>
      <c r="QZ34" s="255"/>
      <c r="RA34" s="255"/>
      <c r="RB34" s="255"/>
      <c r="RC34" s="255"/>
      <c r="RD34" s="255"/>
      <c r="RE34" s="255"/>
      <c r="RF34" s="255"/>
      <c r="RG34" s="255"/>
      <c r="RH34" s="255"/>
      <c r="RI34" s="255"/>
      <c r="RJ34" s="255"/>
      <c r="RK34" s="255"/>
      <c r="RL34" s="255"/>
      <c r="RM34" s="255"/>
      <c r="RN34" s="255"/>
      <c r="RO34" s="255"/>
      <c r="RP34" s="255"/>
      <c r="RQ34" s="255"/>
      <c r="RR34" s="255"/>
      <c r="RS34" s="255"/>
      <c r="RT34" s="255"/>
      <c r="RU34" s="255"/>
      <c r="RV34" s="255"/>
      <c r="RW34" s="255"/>
      <c r="RX34" s="255"/>
      <c r="RY34" s="255"/>
      <c r="RZ34" s="255"/>
      <c r="SA34" s="255"/>
      <c r="SB34" s="255"/>
      <c r="SC34" s="255"/>
      <c r="SD34" s="255"/>
      <c r="SE34" s="255"/>
      <c r="SF34" s="255"/>
    </row>
    <row r="35" spans="1:500" x14ac:dyDescent="0.25">
      <c r="A35" s="266" t="s">
        <v>21</v>
      </c>
      <c r="B35" s="258">
        <v>0.16500000000000001</v>
      </c>
      <c r="C35" s="258">
        <v>0.17399999999999999</v>
      </c>
      <c r="D35" s="258">
        <v>0.17100000000000001</v>
      </c>
      <c r="E35" s="258">
        <v>0.17100000000000001</v>
      </c>
      <c r="F35" s="258">
        <v>0.17199999999999999</v>
      </c>
      <c r="G35" s="258">
        <v>0.157</v>
      </c>
      <c r="H35" s="258">
        <v>0.16200000000000001</v>
      </c>
      <c r="I35" s="258">
        <v>0.17100000000000001</v>
      </c>
      <c r="J35" s="258">
        <v>0.21199999999999999</v>
      </c>
      <c r="K35" s="258">
        <v>0.17199999999999999</v>
      </c>
      <c r="L35" s="258">
        <v>0.16800000000000001</v>
      </c>
      <c r="M35" s="258">
        <v>0.184</v>
      </c>
      <c r="N35" s="258">
        <v>0.155</v>
      </c>
      <c r="O35" s="258">
        <v>0.17899999999999999</v>
      </c>
      <c r="P35" s="258">
        <v>0.13700000000000001</v>
      </c>
      <c r="Q35" s="258">
        <v>0.16500000000000001</v>
      </c>
      <c r="R35" s="258">
        <v>0.154</v>
      </c>
      <c r="S35" s="258">
        <v>0.13800000000000001</v>
      </c>
      <c r="T35" s="258">
        <v>0.123</v>
      </c>
      <c r="U35" s="258">
        <v>0.187</v>
      </c>
      <c r="V35" s="258">
        <v>0.193</v>
      </c>
      <c r="W35" s="258">
        <v>0.16500000000000001</v>
      </c>
      <c r="X35" s="258">
        <v>0.16600000000000001</v>
      </c>
      <c r="Y35" s="258">
        <v>0.186</v>
      </c>
      <c r="Z35" s="258">
        <v>0.13</v>
      </c>
      <c r="AA35" s="258">
        <v>0.252</v>
      </c>
      <c r="AB35" s="258">
        <v>0.183</v>
      </c>
      <c r="AC35" s="258">
        <v>0.17899999999999999</v>
      </c>
      <c r="AD35" s="258">
        <v>0.17599999999999999</v>
      </c>
      <c r="AE35" s="258">
        <v>0.19900000000000001</v>
      </c>
      <c r="AF35" s="258">
        <v>0.18</v>
      </c>
      <c r="AG35" s="258">
        <v>0.17899999999999999</v>
      </c>
      <c r="AH35" s="258">
        <v>0.20399999999999999</v>
      </c>
      <c r="AI35" s="258">
        <v>0.17399999999999999</v>
      </c>
      <c r="AJ35" s="258">
        <v>0.16</v>
      </c>
      <c r="AK35" s="258">
        <v>0.23699999999999999</v>
      </c>
      <c r="AL35" s="258">
        <v>0.20799999999999999</v>
      </c>
      <c r="AM35" s="258">
        <v>0.19700000000000001</v>
      </c>
      <c r="AN35" s="258">
        <v>0.185</v>
      </c>
      <c r="AO35" s="258">
        <v>0.20399999999999999</v>
      </c>
      <c r="AP35" s="258">
        <v>0.13</v>
      </c>
      <c r="AQ35" s="258">
        <v>0.23899999999999999</v>
      </c>
      <c r="AR35" s="258">
        <v>0.18</v>
      </c>
      <c r="AS35" s="258">
        <v>0.18099999999999999</v>
      </c>
      <c r="AT35" s="258">
        <v>0.20599999999999999</v>
      </c>
      <c r="AU35" s="258">
        <v>0.17499999999999999</v>
      </c>
      <c r="AV35" s="258">
        <v>0.16</v>
      </c>
      <c r="AW35" s="258">
        <v>0.23899999999999999</v>
      </c>
      <c r="AX35" s="258">
        <v>0.20799999999999999</v>
      </c>
      <c r="AY35" s="258">
        <v>0.19900000000000001</v>
      </c>
      <c r="AZ35" s="258">
        <v>0.187</v>
      </c>
      <c r="BA35" s="258">
        <v>0.20699999999999999</v>
      </c>
      <c r="BB35" s="460"/>
      <c r="BC35" s="460"/>
      <c r="BD35" s="460"/>
      <c r="BE35" s="259"/>
      <c r="BF35" s="259"/>
      <c r="BG35" s="259"/>
      <c r="BH35" s="259"/>
      <c r="BI35" s="259"/>
      <c r="BJ35" s="259"/>
      <c r="BK35" s="259"/>
      <c r="BL35" s="259"/>
      <c r="BM35" s="259"/>
      <c r="BN35" s="259"/>
      <c r="BO35" s="259"/>
      <c r="BP35" s="259"/>
      <c r="BQ35" s="259"/>
      <c r="BR35" s="259"/>
      <c r="BS35" s="259"/>
      <c r="BT35" s="259"/>
      <c r="BU35" s="259"/>
      <c r="BV35" s="259"/>
      <c r="BW35" s="259"/>
      <c r="BX35" s="259"/>
      <c r="BY35" s="259"/>
      <c r="BZ35" s="259"/>
      <c r="CA35" s="259"/>
      <c r="CB35" s="259"/>
      <c r="CC35" s="259"/>
      <c r="CD35" s="259"/>
      <c r="CE35" s="259"/>
      <c r="CF35" s="259"/>
      <c r="CG35" s="259"/>
      <c r="CH35" s="259"/>
      <c r="CI35" s="259"/>
      <c r="CJ35" s="259"/>
      <c r="CK35" s="259"/>
      <c r="CL35" s="259"/>
      <c r="CM35" s="259"/>
      <c r="CN35" s="259"/>
      <c r="CO35" s="259"/>
      <c r="CP35" s="259"/>
      <c r="CQ35" s="259"/>
      <c r="CR35" s="259"/>
      <c r="CS35" s="259"/>
      <c r="CT35" s="259"/>
      <c r="CU35" s="259"/>
      <c r="CV35" s="259"/>
      <c r="CW35" s="259"/>
      <c r="CX35" s="259"/>
      <c r="CY35" s="259"/>
      <c r="CZ35" s="259"/>
      <c r="DA35" s="259"/>
      <c r="DB35" s="259"/>
      <c r="DC35" s="259"/>
      <c r="DD35" s="259"/>
      <c r="DE35" s="259"/>
      <c r="DF35" s="259"/>
      <c r="DG35" s="259"/>
      <c r="DH35" s="259"/>
      <c r="DI35" s="259"/>
      <c r="DJ35" s="259"/>
      <c r="DK35" s="259"/>
      <c r="DL35" s="259"/>
      <c r="DM35" s="259"/>
      <c r="DN35" s="259"/>
      <c r="DO35" s="259"/>
      <c r="DP35" s="259"/>
      <c r="DQ35" s="259"/>
      <c r="DR35" s="259"/>
      <c r="DS35" s="259"/>
      <c r="DT35" s="259"/>
      <c r="DU35" s="259"/>
      <c r="DV35" s="259"/>
      <c r="DW35" s="259"/>
      <c r="DX35" s="259"/>
      <c r="DY35" s="259"/>
      <c r="DZ35" s="259"/>
      <c r="EA35" s="259"/>
      <c r="EB35" s="259"/>
      <c r="EC35" s="259"/>
      <c r="ED35" s="259"/>
      <c r="EE35" s="259"/>
      <c r="EF35" s="259"/>
      <c r="EG35" s="259"/>
      <c r="EH35" s="259"/>
      <c r="EI35" s="259"/>
      <c r="EJ35" s="259"/>
      <c r="EK35" s="259"/>
      <c r="EL35" s="259"/>
      <c r="EM35" s="259"/>
      <c r="EN35" s="259"/>
      <c r="EO35" s="259"/>
      <c r="EP35" s="259"/>
      <c r="EQ35" s="259"/>
      <c r="ER35" s="259"/>
      <c r="ES35" s="259"/>
      <c r="ET35" s="259"/>
      <c r="EU35" s="259"/>
      <c r="EV35" s="259"/>
      <c r="EW35" s="259"/>
      <c r="EX35" s="259"/>
      <c r="EY35" s="259"/>
      <c r="EZ35" s="259"/>
      <c r="FA35" s="259"/>
      <c r="FB35" s="259"/>
      <c r="FC35" s="259"/>
      <c r="FD35" s="259"/>
      <c r="FE35" s="259"/>
      <c r="FF35" s="259"/>
      <c r="FG35" s="259"/>
      <c r="FH35" s="259"/>
      <c r="FI35" s="259"/>
      <c r="FJ35" s="259"/>
      <c r="FK35" s="259"/>
      <c r="FL35" s="259"/>
      <c r="FM35" s="259"/>
      <c r="FN35" s="259"/>
      <c r="FO35" s="259"/>
      <c r="FP35" s="259"/>
      <c r="FQ35" s="259"/>
      <c r="FR35" s="259"/>
      <c r="FS35" s="259"/>
      <c r="FT35" s="259"/>
      <c r="FU35" s="259"/>
      <c r="FV35" s="259"/>
      <c r="FW35" s="259"/>
      <c r="FX35" s="259"/>
      <c r="FY35" s="259"/>
      <c r="FZ35" s="259"/>
      <c r="GA35" s="259"/>
      <c r="GB35" s="259"/>
      <c r="GC35" s="259"/>
      <c r="GD35" s="259"/>
      <c r="GE35" s="259"/>
      <c r="GF35" s="259"/>
      <c r="GG35" s="259"/>
      <c r="GH35" s="259"/>
      <c r="GI35" s="259"/>
      <c r="GJ35" s="259"/>
      <c r="GK35" s="259"/>
      <c r="GL35" s="259"/>
      <c r="GM35" s="259"/>
      <c r="GN35" s="259"/>
      <c r="GO35" s="259"/>
      <c r="GP35" s="259"/>
      <c r="GQ35" s="259"/>
      <c r="GR35" s="259"/>
      <c r="GS35" s="259"/>
      <c r="GT35" s="259"/>
      <c r="GU35" s="259"/>
      <c r="GV35" s="259"/>
      <c r="GW35" s="259"/>
      <c r="GX35" s="259"/>
      <c r="GY35" s="259"/>
      <c r="GZ35" s="259"/>
      <c r="HA35" s="259"/>
      <c r="HB35" s="259"/>
      <c r="HC35" s="259"/>
      <c r="HD35" s="259"/>
      <c r="HE35" s="259"/>
      <c r="HF35" s="259"/>
      <c r="HG35" s="259"/>
      <c r="HH35" s="259"/>
      <c r="HI35" s="259"/>
      <c r="HJ35" s="259"/>
      <c r="HK35" s="259"/>
      <c r="HL35" s="259"/>
      <c r="HM35" s="259"/>
      <c r="HN35" s="259"/>
      <c r="HO35" s="259"/>
      <c r="HP35" s="259"/>
      <c r="HQ35" s="259"/>
      <c r="HR35" s="259"/>
      <c r="HS35" s="259"/>
      <c r="HT35" s="259"/>
      <c r="HU35" s="259"/>
      <c r="HV35" s="259"/>
      <c r="HW35" s="259"/>
      <c r="HX35" s="259"/>
      <c r="HY35" s="259"/>
      <c r="HZ35" s="259"/>
      <c r="IA35" s="259"/>
      <c r="IB35" s="259"/>
      <c r="IC35" s="259"/>
      <c r="ID35" s="259"/>
      <c r="IE35" s="259"/>
      <c r="IF35" s="259"/>
      <c r="IG35" s="259"/>
      <c r="IH35" s="259"/>
      <c r="II35" s="259"/>
      <c r="IJ35" s="259"/>
      <c r="IK35" s="259"/>
      <c r="IL35" s="259"/>
      <c r="IM35" s="259"/>
      <c r="IN35" s="259"/>
      <c r="IO35" s="259"/>
      <c r="IP35" s="259"/>
      <c r="IQ35" s="259"/>
      <c r="IR35" s="259"/>
      <c r="IS35" s="259"/>
      <c r="IT35" s="259"/>
      <c r="IU35" s="259"/>
      <c r="IV35" s="259"/>
      <c r="IW35" s="259"/>
      <c r="IX35" s="259"/>
      <c r="IY35" s="259"/>
      <c r="IZ35" s="259"/>
      <c r="JA35" s="259"/>
      <c r="JB35" s="259"/>
      <c r="JC35" s="259"/>
      <c r="JD35" s="259"/>
      <c r="JE35" s="259"/>
      <c r="JF35" s="259"/>
      <c r="JG35" s="259"/>
      <c r="JH35" s="259"/>
      <c r="JI35" s="259"/>
      <c r="JJ35" s="259"/>
      <c r="JK35" s="259"/>
      <c r="JL35" s="259"/>
      <c r="JM35" s="259"/>
      <c r="JN35" s="259"/>
      <c r="JO35" s="259"/>
      <c r="JP35" s="259"/>
      <c r="JQ35" s="259"/>
      <c r="JR35" s="259"/>
      <c r="JS35" s="259"/>
      <c r="JT35" s="259"/>
      <c r="JU35" s="259"/>
      <c r="JV35" s="259"/>
      <c r="JW35" s="259"/>
      <c r="JX35" s="259"/>
      <c r="JY35" s="259"/>
      <c r="JZ35" s="259"/>
      <c r="KA35" s="259"/>
      <c r="KB35" s="259"/>
      <c r="KC35" s="259"/>
      <c r="KD35" s="259"/>
      <c r="KE35" s="259"/>
      <c r="KF35" s="259"/>
      <c r="KG35" s="259"/>
      <c r="KH35" s="259"/>
      <c r="KI35" s="259"/>
      <c r="KJ35" s="259"/>
      <c r="KK35" s="259"/>
      <c r="KL35" s="259"/>
      <c r="KM35" s="259"/>
      <c r="KN35" s="259"/>
      <c r="KO35" s="259"/>
      <c r="KP35" s="259"/>
      <c r="KQ35" s="259"/>
      <c r="KR35" s="259"/>
      <c r="KS35" s="259"/>
      <c r="KT35" s="259"/>
      <c r="KU35" s="259"/>
      <c r="KV35" s="259"/>
      <c r="KW35" s="259"/>
      <c r="KX35" s="259"/>
      <c r="KY35" s="259"/>
      <c r="KZ35" s="259"/>
      <c r="LA35" s="259"/>
      <c r="LB35" s="259"/>
      <c r="LC35" s="259"/>
      <c r="LD35" s="259"/>
      <c r="LE35" s="259"/>
      <c r="LF35" s="259"/>
      <c r="LG35" s="259"/>
      <c r="LH35" s="259"/>
      <c r="LI35" s="259"/>
      <c r="LJ35" s="259"/>
      <c r="LK35" s="259"/>
      <c r="LL35" s="259"/>
      <c r="LM35" s="259"/>
      <c r="LN35" s="259"/>
      <c r="LO35" s="259"/>
      <c r="LP35" s="259"/>
      <c r="LQ35" s="259"/>
      <c r="LR35" s="259"/>
      <c r="LS35" s="259"/>
      <c r="LT35" s="259"/>
      <c r="LU35" s="259"/>
      <c r="LV35" s="259"/>
      <c r="LW35" s="259"/>
      <c r="LX35" s="259"/>
      <c r="LY35" s="259"/>
      <c r="LZ35" s="259"/>
      <c r="MA35" s="259"/>
      <c r="MB35" s="259"/>
      <c r="MC35" s="259"/>
      <c r="MD35" s="259"/>
      <c r="ME35" s="259"/>
      <c r="MF35" s="259"/>
      <c r="MG35" s="259"/>
      <c r="MH35" s="259"/>
      <c r="MI35" s="259"/>
      <c r="MJ35" s="259"/>
      <c r="MK35" s="259"/>
      <c r="ML35" s="259"/>
      <c r="MM35" s="259"/>
      <c r="MN35" s="259"/>
      <c r="MO35" s="259"/>
      <c r="MP35" s="259"/>
      <c r="MQ35" s="259"/>
      <c r="MR35" s="259"/>
      <c r="MS35" s="259"/>
      <c r="MT35" s="259"/>
      <c r="MU35" s="259"/>
      <c r="MV35" s="259"/>
      <c r="MW35" s="259"/>
      <c r="MX35" s="259"/>
      <c r="MY35" s="259"/>
      <c r="MZ35" s="259"/>
      <c r="NA35" s="259"/>
      <c r="NB35" s="259"/>
      <c r="NC35" s="259"/>
      <c r="ND35" s="259"/>
      <c r="NE35" s="259"/>
      <c r="NF35" s="259"/>
      <c r="NG35" s="259"/>
      <c r="NH35" s="259"/>
      <c r="NI35" s="259"/>
      <c r="NJ35" s="259"/>
      <c r="NK35" s="259"/>
      <c r="NL35" s="259"/>
      <c r="NM35" s="259"/>
      <c r="NN35" s="259"/>
      <c r="NO35" s="259"/>
      <c r="NP35" s="259"/>
      <c r="NQ35" s="259"/>
      <c r="NR35" s="259"/>
      <c r="NS35" s="259"/>
      <c r="NT35" s="259"/>
      <c r="NU35" s="259"/>
      <c r="NV35" s="259"/>
      <c r="NW35" s="259"/>
      <c r="NX35" s="259"/>
      <c r="NY35" s="259"/>
      <c r="NZ35" s="259"/>
      <c r="OA35" s="259"/>
      <c r="OB35" s="259"/>
      <c r="OC35" s="259"/>
      <c r="OD35" s="259"/>
      <c r="OE35" s="259"/>
      <c r="OF35" s="259"/>
      <c r="OG35" s="259"/>
      <c r="OH35" s="259"/>
      <c r="OI35" s="259"/>
      <c r="OJ35" s="259"/>
      <c r="OK35" s="259"/>
      <c r="OL35" s="259"/>
      <c r="OM35" s="259"/>
      <c r="ON35" s="259"/>
      <c r="OO35" s="259"/>
      <c r="OP35" s="259"/>
      <c r="OQ35" s="259"/>
      <c r="OR35" s="259"/>
      <c r="OS35" s="259"/>
      <c r="OT35" s="259"/>
      <c r="OU35" s="259"/>
      <c r="OV35" s="259"/>
      <c r="OW35" s="259"/>
      <c r="OX35" s="259"/>
      <c r="OY35" s="259"/>
      <c r="OZ35" s="259"/>
      <c r="PA35" s="259"/>
      <c r="PB35" s="259"/>
      <c r="PC35" s="259"/>
      <c r="PD35" s="259"/>
      <c r="PE35" s="259"/>
      <c r="PF35" s="259"/>
      <c r="PG35" s="259"/>
      <c r="PH35" s="259"/>
      <c r="PI35" s="259"/>
      <c r="PJ35" s="259"/>
      <c r="PK35" s="259"/>
      <c r="PL35" s="259"/>
      <c r="PM35" s="259"/>
      <c r="PN35" s="259"/>
      <c r="PO35" s="259"/>
      <c r="PP35" s="259"/>
      <c r="PQ35" s="259"/>
      <c r="PR35" s="259"/>
      <c r="PS35" s="259"/>
      <c r="PT35" s="259"/>
      <c r="PU35" s="259"/>
      <c r="PV35" s="259"/>
      <c r="PW35" s="259"/>
      <c r="PX35" s="259"/>
      <c r="PY35" s="259"/>
      <c r="PZ35" s="259"/>
      <c r="QA35" s="259"/>
      <c r="QB35" s="259"/>
      <c r="QC35" s="259"/>
      <c r="QD35" s="259"/>
      <c r="QE35" s="259"/>
      <c r="QF35" s="259"/>
      <c r="QG35" s="259"/>
      <c r="QH35" s="259"/>
      <c r="QI35" s="259"/>
      <c r="QJ35" s="259"/>
      <c r="QK35" s="259"/>
      <c r="QL35" s="259"/>
      <c r="QM35" s="259"/>
      <c r="QN35" s="259"/>
      <c r="QO35" s="259"/>
      <c r="QP35" s="259"/>
      <c r="QQ35" s="259"/>
      <c r="QR35" s="259"/>
      <c r="QS35" s="259"/>
      <c r="QT35" s="259"/>
      <c r="QU35" s="259"/>
      <c r="QV35" s="259"/>
      <c r="QW35" s="259"/>
      <c r="QX35" s="259"/>
      <c r="QY35" s="259"/>
      <c r="QZ35" s="259"/>
      <c r="RA35" s="259"/>
      <c r="RB35" s="259"/>
      <c r="RC35" s="259"/>
      <c r="RD35" s="259"/>
      <c r="RE35" s="259"/>
      <c r="RF35" s="259"/>
      <c r="RG35" s="259"/>
      <c r="RH35" s="259"/>
      <c r="RI35" s="259"/>
      <c r="RJ35" s="259"/>
      <c r="RK35" s="259"/>
      <c r="RL35" s="259"/>
      <c r="RM35" s="259"/>
      <c r="RN35" s="259"/>
      <c r="RO35" s="259"/>
      <c r="RP35" s="259"/>
      <c r="RQ35" s="259"/>
      <c r="RR35" s="259"/>
      <c r="RS35" s="259"/>
      <c r="RT35" s="259"/>
      <c r="RU35" s="259"/>
      <c r="RV35" s="259"/>
      <c r="RW35" s="259"/>
      <c r="RX35" s="259"/>
      <c r="RY35" s="259"/>
      <c r="RZ35" s="259"/>
      <c r="SA35" s="259"/>
      <c r="SB35" s="259"/>
      <c r="SC35" s="259"/>
      <c r="SD35" s="259"/>
      <c r="SE35" s="259"/>
      <c r="SF35" s="259"/>
    </row>
    <row r="36" spans="1:500" x14ac:dyDescent="0.25">
      <c r="A36" s="265" t="s">
        <v>32</v>
      </c>
      <c r="B36" s="254">
        <v>206</v>
      </c>
      <c r="C36" s="254">
        <v>205</v>
      </c>
      <c r="D36" s="254">
        <v>196</v>
      </c>
      <c r="E36" s="254">
        <v>197</v>
      </c>
      <c r="F36" s="254">
        <v>208</v>
      </c>
      <c r="G36" s="254">
        <v>203</v>
      </c>
      <c r="H36" s="254">
        <v>200</v>
      </c>
      <c r="I36" s="254">
        <v>155</v>
      </c>
      <c r="J36" s="254">
        <v>204</v>
      </c>
      <c r="K36" s="254">
        <v>205</v>
      </c>
      <c r="L36" s="254">
        <v>208</v>
      </c>
      <c r="M36" s="254">
        <v>197</v>
      </c>
      <c r="N36" s="254">
        <v>213</v>
      </c>
      <c r="O36" s="254">
        <v>230</v>
      </c>
      <c r="P36" s="254">
        <v>224</v>
      </c>
      <c r="Q36" s="254">
        <v>223</v>
      </c>
      <c r="R36" s="254">
        <v>227</v>
      </c>
      <c r="S36" s="254">
        <v>244</v>
      </c>
      <c r="T36" s="254">
        <v>222</v>
      </c>
      <c r="U36" s="254">
        <v>183</v>
      </c>
      <c r="V36" s="254">
        <v>219</v>
      </c>
      <c r="W36" s="254">
        <v>226</v>
      </c>
      <c r="X36" s="254">
        <v>206</v>
      </c>
      <c r="Y36" s="254">
        <v>189</v>
      </c>
      <c r="Z36" s="254">
        <v>220</v>
      </c>
      <c r="AA36" s="254">
        <v>216</v>
      </c>
      <c r="AB36" s="254">
        <v>214</v>
      </c>
      <c r="AC36" s="254">
        <v>216</v>
      </c>
      <c r="AD36" s="254">
        <v>223</v>
      </c>
      <c r="AE36" s="254">
        <v>228</v>
      </c>
      <c r="AF36" s="254">
        <v>229</v>
      </c>
      <c r="AG36" s="254">
        <v>226</v>
      </c>
      <c r="AH36" s="254">
        <v>235</v>
      </c>
      <c r="AI36" s="254">
        <v>235</v>
      </c>
      <c r="AJ36" s="254">
        <v>229</v>
      </c>
      <c r="AK36" s="254">
        <v>196</v>
      </c>
      <c r="AL36" s="254">
        <v>236</v>
      </c>
      <c r="AM36" s="254">
        <v>238</v>
      </c>
      <c r="AN36" s="254">
        <v>238</v>
      </c>
      <c r="AO36" s="254">
        <v>227</v>
      </c>
      <c r="AP36" s="254">
        <v>220</v>
      </c>
      <c r="AQ36" s="254">
        <v>218</v>
      </c>
      <c r="AR36" s="254">
        <v>220</v>
      </c>
      <c r="AS36" s="254">
        <v>218</v>
      </c>
      <c r="AT36" s="254">
        <v>228</v>
      </c>
      <c r="AU36" s="254">
        <v>227</v>
      </c>
      <c r="AV36" s="254">
        <v>222</v>
      </c>
      <c r="AW36" s="254">
        <v>190</v>
      </c>
      <c r="AX36" s="254">
        <v>228</v>
      </c>
      <c r="AY36" s="254">
        <v>232</v>
      </c>
      <c r="AZ36" s="254">
        <v>231</v>
      </c>
      <c r="BA36" s="254">
        <v>220</v>
      </c>
      <c r="BB36" s="456"/>
      <c r="BC36" s="456"/>
      <c r="BD36" s="456"/>
      <c r="BE36" s="255"/>
      <c r="BF36" s="255"/>
      <c r="BG36" s="255"/>
      <c r="BH36" s="255"/>
      <c r="BI36" s="255"/>
      <c r="BJ36" s="255"/>
      <c r="BK36" s="255"/>
      <c r="BL36" s="255"/>
      <c r="BM36" s="255"/>
      <c r="BN36" s="255"/>
      <c r="BO36" s="255"/>
      <c r="BP36" s="255"/>
      <c r="BQ36" s="255"/>
      <c r="BR36" s="255"/>
      <c r="BS36" s="255"/>
      <c r="BT36" s="255"/>
      <c r="BU36" s="255"/>
      <c r="BV36" s="255"/>
      <c r="BW36" s="255"/>
      <c r="BX36" s="255"/>
      <c r="BY36" s="255"/>
      <c r="BZ36" s="255"/>
      <c r="CA36" s="255"/>
      <c r="CB36" s="255"/>
      <c r="CC36" s="255"/>
      <c r="CD36" s="255"/>
      <c r="CE36" s="255"/>
      <c r="CF36" s="255"/>
      <c r="CG36" s="255"/>
      <c r="CH36" s="255"/>
      <c r="CI36" s="255"/>
      <c r="CJ36" s="255"/>
      <c r="CK36" s="255"/>
      <c r="CL36" s="255"/>
      <c r="CM36" s="255"/>
      <c r="CN36" s="255"/>
      <c r="CO36" s="255"/>
      <c r="CP36" s="255"/>
      <c r="CQ36" s="255"/>
      <c r="CR36" s="255"/>
      <c r="CS36" s="255"/>
      <c r="CT36" s="255"/>
      <c r="CU36" s="255"/>
      <c r="CV36" s="255"/>
      <c r="CW36" s="255"/>
      <c r="CX36" s="255"/>
      <c r="CY36" s="255"/>
      <c r="CZ36" s="255"/>
      <c r="DA36" s="255"/>
      <c r="DB36" s="255"/>
      <c r="DC36" s="255"/>
      <c r="DD36" s="255"/>
      <c r="DE36" s="255"/>
      <c r="DF36" s="255"/>
      <c r="DG36" s="255"/>
      <c r="DH36" s="255"/>
      <c r="DI36" s="255"/>
      <c r="DJ36" s="255"/>
      <c r="DK36" s="255"/>
      <c r="DL36" s="255"/>
      <c r="DM36" s="255"/>
      <c r="DN36" s="255"/>
      <c r="DO36" s="255"/>
      <c r="DP36" s="255"/>
      <c r="DQ36" s="255"/>
      <c r="DR36" s="255"/>
      <c r="DS36" s="255"/>
      <c r="DT36" s="255"/>
      <c r="DU36" s="255"/>
      <c r="DV36" s="255"/>
      <c r="DW36" s="255"/>
      <c r="DX36" s="255"/>
      <c r="DY36" s="255"/>
      <c r="DZ36" s="255"/>
      <c r="EA36" s="255"/>
      <c r="EB36" s="255"/>
      <c r="EC36" s="255"/>
      <c r="ED36" s="255"/>
      <c r="EE36" s="255"/>
      <c r="EF36" s="255"/>
      <c r="EG36" s="255"/>
      <c r="EH36" s="255"/>
      <c r="EI36" s="255"/>
      <c r="EJ36" s="255"/>
      <c r="EK36" s="255"/>
      <c r="EL36" s="255"/>
      <c r="EM36" s="255"/>
      <c r="EN36" s="255"/>
      <c r="EO36" s="255"/>
      <c r="EP36" s="255"/>
      <c r="EQ36" s="255"/>
      <c r="ER36" s="255"/>
      <c r="ES36" s="255"/>
      <c r="ET36" s="255"/>
      <c r="EU36" s="255"/>
      <c r="EV36" s="255"/>
      <c r="EW36" s="255"/>
      <c r="EX36" s="255"/>
      <c r="EY36" s="255"/>
      <c r="EZ36" s="255"/>
      <c r="FA36" s="255"/>
      <c r="FB36" s="255"/>
      <c r="FC36" s="255"/>
      <c r="FD36" s="255"/>
      <c r="FE36" s="255"/>
      <c r="FF36" s="255"/>
      <c r="FG36" s="255"/>
      <c r="FH36" s="255"/>
      <c r="FI36" s="255"/>
      <c r="FJ36" s="255"/>
      <c r="FK36" s="255"/>
      <c r="FL36" s="255"/>
      <c r="FM36" s="255"/>
      <c r="FN36" s="255"/>
      <c r="FO36" s="255"/>
      <c r="FP36" s="255"/>
      <c r="FQ36" s="255"/>
      <c r="FR36" s="255"/>
      <c r="FS36" s="255"/>
      <c r="FT36" s="255"/>
      <c r="FU36" s="255"/>
      <c r="FV36" s="255"/>
      <c r="FW36" s="255"/>
      <c r="FX36" s="255"/>
      <c r="FY36" s="255"/>
      <c r="FZ36" s="255"/>
      <c r="GA36" s="255"/>
      <c r="GB36" s="255"/>
      <c r="GC36" s="255"/>
      <c r="GD36" s="255"/>
      <c r="GE36" s="255"/>
      <c r="GF36" s="255"/>
      <c r="GG36" s="255"/>
      <c r="GH36" s="255"/>
      <c r="GI36" s="255"/>
      <c r="GJ36" s="255"/>
      <c r="GK36" s="255"/>
      <c r="GL36" s="255"/>
      <c r="GM36" s="255"/>
      <c r="GN36" s="255"/>
      <c r="GO36" s="255"/>
      <c r="GP36" s="255"/>
      <c r="GQ36" s="255"/>
      <c r="GR36" s="255"/>
      <c r="GS36" s="255"/>
      <c r="GT36" s="255"/>
      <c r="GU36" s="255"/>
      <c r="GV36" s="255"/>
      <c r="GW36" s="255"/>
      <c r="GX36" s="255"/>
      <c r="GY36" s="255"/>
      <c r="GZ36" s="255"/>
      <c r="HA36" s="255"/>
      <c r="HB36" s="255"/>
      <c r="HC36" s="255"/>
      <c r="HD36" s="255"/>
      <c r="HE36" s="255"/>
      <c r="HF36" s="255"/>
      <c r="HG36" s="255"/>
      <c r="HH36" s="255"/>
      <c r="HI36" s="255"/>
      <c r="HJ36" s="255"/>
      <c r="HK36" s="255"/>
      <c r="HL36" s="255"/>
      <c r="HM36" s="255"/>
      <c r="HN36" s="255"/>
      <c r="HO36" s="255"/>
      <c r="HP36" s="255"/>
      <c r="HQ36" s="255"/>
      <c r="HR36" s="255"/>
      <c r="HS36" s="255"/>
      <c r="HT36" s="255"/>
      <c r="HU36" s="255"/>
      <c r="HV36" s="255"/>
      <c r="HW36" s="255"/>
      <c r="HX36" s="255"/>
      <c r="HY36" s="255"/>
      <c r="HZ36" s="255"/>
      <c r="IA36" s="255"/>
      <c r="IB36" s="255"/>
      <c r="IC36" s="255"/>
      <c r="ID36" s="255"/>
      <c r="IE36" s="255"/>
      <c r="IF36" s="255"/>
      <c r="IG36" s="255"/>
      <c r="IH36" s="255"/>
      <c r="II36" s="255"/>
      <c r="IJ36" s="255"/>
      <c r="IK36" s="255"/>
      <c r="IL36" s="255"/>
      <c r="IM36" s="255"/>
      <c r="IN36" s="255"/>
      <c r="IO36" s="255"/>
      <c r="IP36" s="255"/>
      <c r="IQ36" s="255"/>
      <c r="IR36" s="255"/>
      <c r="IS36" s="255"/>
      <c r="IT36" s="255"/>
      <c r="IU36" s="255"/>
      <c r="IV36" s="255"/>
      <c r="IW36" s="255"/>
      <c r="IX36" s="255"/>
      <c r="IY36" s="255"/>
      <c r="IZ36" s="255"/>
      <c r="JA36" s="255"/>
      <c r="JB36" s="255"/>
      <c r="JC36" s="255"/>
      <c r="JD36" s="255"/>
      <c r="JE36" s="255"/>
      <c r="JF36" s="255"/>
      <c r="JG36" s="255"/>
      <c r="JH36" s="255"/>
      <c r="JI36" s="255"/>
      <c r="JJ36" s="255"/>
      <c r="JK36" s="255"/>
      <c r="JL36" s="255"/>
      <c r="JM36" s="255"/>
      <c r="JN36" s="255"/>
      <c r="JO36" s="255"/>
      <c r="JP36" s="255"/>
      <c r="JQ36" s="255"/>
      <c r="JR36" s="255"/>
      <c r="JS36" s="255"/>
      <c r="JT36" s="255"/>
      <c r="JU36" s="255"/>
      <c r="JV36" s="255"/>
      <c r="JW36" s="255"/>
      <c r="JX36" s="255"/>
      <c r="JY36" s="255"/>
      <c r="JZ36" s="255"/>
      <c r="KA36" s="255"/>
      <c r="KB36" s="255"/>
      <c r="KC36" s="255"/>
      <c r="KD36" s="255"/>
      <c r="KE36" s="255"/>
      <c r="KF36" s="255"/>
      <c r="KG36" s="255"/>
      <c r="KH36" s="255"/>
      <c r="KI36" s="255"/>
      <c r="KJ36" s="255"/>
      <c r="KK36" s="255"/>
      <c r="KL36" s="255"/>
      <c r="KM36" s="255"/>
      <c r="KN36" s="255"/>
      <c r="KO36" s="255"/>
      <c r="KP36" s="255"/>
      <c r="KQ36" s="255"/>
      <c r="KR36" s="255"/>
      <c r="KS36" s="255"/>
      <c r="KT36" s="255"/>
      <c r="KU36" s="255"/>
      <c r="KV36" s="255"/>
      <c r="KW36" s="255"/>
      <c r="KX36" s="255"/>
      <c r="KY36" s="255"/>
      <c r="KZ36" s="255"/>
      <c r="LA36" s="255"/>
      <c r="LB36" s="255"/>
      <c r="LC36" s="255"/>
      <c r="LD36" s="255"/>
      <c r="LE36" s="255"/>
      <c r="LF36" s="255"/>
      <c r="LG36" s="255"/>
      <c r="LH36" s="255"/>
      <c r="LI36" s="255"/>
      <c r="LJ36" s="255"/>
      <c r="LK36" s="255"/>
      <c r="LL36" s="255"/>
      <c r="LM36" s="255"/>
      <c r="LN36" s="255"/>
      <c r="LO36" s="255"/>
      <c r="LP36" s="255"/>
      <c r="LQ36" s="255"/>
      <c r="LR36" s="255"/>
      <c r="LS36" s="255"/>
      <c r="LT36" s="255"/>
      <c r="LU36" s="255"/>
      <c r="LV36" s="255"/>
      <c r="LW36" s="255"/>
      <c r="LX36" s="255"/>
      <c r="LY36" s="255"/>
      <c r="LZ36" s="255"/>
      <c r="MA36" s="255"/>
      <c r="MB36" s="255"/>
      <c r="MC36" s="255"/>
      <c r="MD36" s="255"/>
      <c r="ME36" s="255"/>
      <c r="MF36" s="255"/>
      <c r="MG36" s="255"/>
      <c r="MH36" s="255"/>
      <c r="MI36" s="255"/>
      <c r="MJ36" s="255"/>
      <c r="MK36" s="255"/>
      <c r="ML36" s="255"/>
      <c r="MM36" s="255"/>
      <c r="MN36" s="255"/>
      <c r="MO36" s="255"/>
      <c r="MP36" s="255"/>
      <c r="MQ36" s="255"/>
      <c r="MR36" s="255"/>
      <c r="MS36" s="255"/>
      <c r="MT36" s="255"/>
      <c r="MU36" s="255"/>
      <c r="MV36" s="255"/>
      <c r="MW36" s="255"/>
      <c r="MX36" s="255"/>
      <c r="MY36" s="255"/>
      <c r="MZ36" s="255"/>
      <c r="NA36" s="255"/>
      <c r="NB36" s="255"/>
      <c r="NC36" s="255"/>
      <c r="ND36" s="255"/>
      <c r="NE36" s="255"/>
      <c r="NF36" s="255"/>
      <c r="NG36" s="255"/>
      <c r="NH36" s="255"/>
      <c r="NI36" s="255"/>
      <c r="NJ36" s="255"/>
      <c r="NK36" s="255"/>
      <c r="NL36" s="255"/>
      <c r="NM36" s="255"/>
      <c r="NN36" s="255"/>
      <c r="NO36" s="255"/>
      <c r="NP36" s="255"/>
      <c r="NQ36" s="255"/>
      <c r="NR36" s="255"/>
      <c r="NS36" s="255"/>
      <c r="NT36" s="255"/>
      <c r="NU36" s="255"/>
      <c r="NV36" s="255"/>
      <c r="NW36" s="255"/>
      <c r="NX36" s="255"/>
      <c r="NY36" s="255"/>
      <c r="NZ36" s="255"/>
      <c r="OA36" s="255"/>
      <c r="OB36" s="255"/>
      <c r="OC36" s="255"/>
      <c r="OD36" s="255"/>
      <c r="OE36" s="255"/>
      <c r="OF36" s="255"/>
      <c r="OG36" s="255"/>
      <c r="OH36" s="255"/>
      <c r="OI36" s="255"/>
      <c r="OJ36" s="255"/>
      <c r="OK36" s="255"/>
      <c r="OL36" s="255"/>
      <c r="OM36" s="255"/>
      <c r="ON36" s="255"/>
      <c r="OO36" s="255"/>
      <c r="OP36" s="255"/>
      <c r="OQ36" s="255"/>
      <c r="OR36" s="255"/>
      <c r="OS36" s="255"/>
      <c r="OT36" s="255"/>
      <c r="OU36" s="255"/>
      <c r="OV36" s="255"/>
      <c r="OW36" s="255"/>
      <c r="OX36" s="255"/>
      <c r="OY36" s="255"/>
      <c r="OZ36" s="255"/>
      <c r="PA36" s="255"/>
      <c r="PB36" s="255"/>
      <c r="PC36" s="255"/>
      <c r="PD36" s="255"/>
      <c r="PE36" s="255"/>
      <c r="PF36" s="255"/>
      <c r="PG36" s="255"/>
      <c r="PH36" s="255"/>
      <c r="PI36" s="255"/>
      <c r="PJ36" s="255"/>
      <c r="PK36" s="255"/>
      <c r="PL36" s="255"/>
      <c r="PM36" s="255"/>
      <c r="PN36" s="255"/>
      <c r="PO36" s="255"/>
      <c r="PP36" s="255"/>
      <c r="PQ36" s="255"/>
      <c r="PR36" s="255"/>
      <c r="PS36" s="255"/>
      <c r="PT36" s="255"/>
      <c r="PU36" s="255"/>
      <c r="PV36" s="255"/>
      <c r="PW36" s="255"/>
      <c r="PX36" s="255"/>
      <c r="PY36" s="255"/>
      <c r="PZ36" s="255"/>
      <c r="QA36" s="255"/>
      <c r="QB36" s="255"/>
      <c r="QC36" s="255"/>
      <c r="QD36" s="255"/>
      <c r="QE36" s="255"/>
      <c r="QF36" s="255"/>
      <c r="QG36" s="255"/>
      <c r="QH36" s="255"/>
      <c r="QI36" s="255"/>
      <c r="QJ36" s="255"/>
      <c r="QK36" s="255"/>
      <c r="QL36" s="255"/>
      <c r="QM36" s="255"/>
      <c r="QN36" s="255"/>
      <c r="QO36" s="255"/>
      <c r="QP36" s="255"/>
      <c r="QQ36" s="255"/>
      <c r="QR36" s="255"/>
      <c r="QS36" s="255"/>
      <c r="QT36" s="255"/>
      <c r="QU36" s="255"/>
      <c r="QV36" s="255"/>
      <c r="QW36" s="255"/>
      <c r="QX36" s="255"/>
      <c r="QY36" s="255"/>
      <c r="QZ36" s="255"/>
      <c r="RA36" s="255"/>
      <c r="RB36" s="255"/>
      <c r="RC36" s="255"/>
      <c r="RD36" s="255"/>
      <c r="RE36" s="255"/>
      <c r="RF36" s="255"/>
      <c r="RG36" s="255"/>
      <c r="RH36" s="255"/>
      <c r="RI36" s="255"/>
      <c r="RJ36" s="255"/>
      <c r="RK36" s="255"/>
      <c r="RL36" s="255"/>
      <c r="RM36" s="255"/>
      <c r="RN36" s="255"/>
      <c r="RO36" s="255"/>
      <c r="RP36" s="255"/>
      <c r="RQ36" s="255"/>
      <c r="RR36" s="255"/>
      <c r="RS36" s="255"/>
      <c r="RT36" s="255"/>
      <c r="RU36" s="255"/>
      <c r="RV36" s="255"/>
      <c r="RW36" s="255"/>
      <c r="RX36" s="255"/>
      <c r="RY36" s="255"/>
      <c r="RZ36" s="255"/>
      <c r="SA36" s="255"/>
      <c r="SB36" s="255"/>
      <c r="SC36" s="255"/>
      <c r="SD36" s="255"/>
      <c r="SE36" s="255"/>
      <c r="SF36" s="255"/>
    </row>
    <row r="37" spans="1:500" x14ac:dyDescent="0.25">
      <c r="A37" s="266" t="s">
        <v>21</v>
      </c>
      <c r="B37" s="258">
        <v>5.1999999999999998E-2</v>
      </c>
      <c r="C37" s="258">
        <v>6.0999999999999999E-2</v>
      </c>
      <c r="D37" s="258">
        <v>5.6000000000000001E-2</v>
      </c>
      <c r="E37" s="258">
        <v>5.3999999999999999E-2</v>
      </c>
      <c r="F37" s="258">
        <v>5.7000000000000002E-2</v>
      </c>
      <c r="G37" s="258">
        <v>4.8000000000000001E-2</v>
      </c>
      <c r="H37" s="258">
        <v>4.8000000000000001E-2</v>
      </c>
      <c r="I37" s="258">
        <v>7.5999999999999998E-2</v>
      </c>
      <c r="J37" s="258">
        <v>6.6000000000000003E-2</v>
      </c>
      <c r="K37" s="258">
        <v>5.3999999999999999E-2</v>
      </c>
      <c r="L37" s="258">
        <v>5.6000000000000001E-2</v>
      </c>
      <c r="M37" s="258">
        <v>6.3E-2</v>
      </c>
      <c r="N37" s="258">
        <v>5.3999999999999999E-2</v>
      </c>
      <c r="O37" s="258">
        <v>6.5000000000000002E-2</v>
      </c>
      <c r="P37" s="258">
        <v>5.7000000000000002E-2</v>
      </c>
      <c r="Q37" s="258">
        <v>0.06</v>
      </c>
      <c r="R37" s="258">
        <v>6.2E-2</v>
      </c>
      <c r="S37" s="258">
        <v>6.0999999999999999E-2</v>
      </c>
      <c r="T37" s="258">
        <v>5.0999999999999997E-2</v>
      </c>
      <c r="U37" s="258">
        <v>0.10100000000000001</v>
      </c>
      <c r="V37" s="258">
        <v>7.2999999999999995E-2</v>
      </c>
      <c r="W37" s="258">
        <v>6.5000000000000002E-2</v>
      </c>
      <c r="X37" s="258">
        <v>6.3E-2</v>
      </c>
      <c r="Y37" s="258">
        <v>6.5000000000000002E-2</v>
      </c>
      <c r="Z37" s="258">
        <v>6.5000000000000002E-2</v>
      </c>
      <c r="AA37" s="258">
        <v>7.2999999999999995E-2</v>
      </c>
      <c r="AB37" s="258">
        <v>6.8000000000000005E-2</v>
      </c>
      <c r="AC37" s="258">
        <v>6.8000000000000005E-2</v>
      </c>
      <c r="AD37" s="258">
        <v>6.4000000000000001E-2</v>
      </c>
      <c r="AE37" s="258">
        <v>6.9000000000000006E-2</v>
      </c>
      <c r="AF37" s="258">
        <v>6.4000000000000001E-2</v>
      </c>
      <c r="AG37" s="258">
        <v>6.4000000000000001E-2</v>
      </c>
      <c r="AH37" s="258">
        <v>7.2999999999999995E-2</v>
      </c>
      <c r="AI37" s="258">
        <v>6.0999999999999999E-2</v>
      </c>
      <c r="AJ37" s="258">
        <v>5.7000000000000002E-2</v>
      </c>
      <c r="AK37" s="258">
        <v>0.10100000000000001</v>
      </c>
      <c r="AL37" s="258">
        <v>7.6999999999999999E-2</v>
      </c>
      <c r="AM37" s="258">
        <v>7.1999999999999995E-2</v>
      </c>
      <c r="AN37" s="258">
        <v>6.7000000000000004E-2</v>
      </c>
      <c r="AO37" s="258">
        <v>7.9000000000000001E-2</v>
      </c>
      <c r="AP37" s="258">
        <v>6.5000000000000002E-2</v>
      </c>
      <c r="AQ37" s="258">
        <v>7.1999999999999995E-2</v>
      </c>
      <c r="AR37" s="258">
        <v>6.8000000000000005E-2</v>
      </c>
      <c r="AS37" s="258">
        <v>7.0999999999999994E-2</v>
      </c>
      <c r="AT37" s="258">
        <v>0.08</v>
      </c>
      <c r="AU37" s="258">
        <v>6.7000000000000004E-2</v>
      </c>
      <c r="AV37" s="258">
        <v>6.3E-2</v>
      </c>
      <c r="AW37" s="258">
        <v>0.112</v>
      </c>
      <c r="AX37" s="258">
        <v>8.4000000000000005E-2</v>
      </c>
      <c r="AY37" s="258">
        <v>7.9000000000000001E-2</v>
      </c>
      <c r="AZ37" s="258">
        <v>7.2999999999999995E-2</v>
      </c>
      <c r="BA37" s="258">
        <v>8.6999999999999994E-2</v>
      </c>
      <c r="BB37" s="460"/>
      <c r="BC37" s="460"/>
      <c r="BD37" s="460"/>
      <c r="BE37" s="259"/>
      <c r="BF37" s="259"/>
      <c r="BG37" s="259"/>
      <c r="BH37" s="259"/>
      <c r="BI37" s="259"/>
      <c r="BJ37" s="259"/>
      <c r="BK37" s="259"/>
      <c r="BL37" s="259"/>
      <c r="BM37" s="259"/>
      <c r="BN37" s="259"/>
      <c r="BO37" s="259"/>
      <c r="BP37" s="259"/>
      <c r="BQ37" s="259"/>
      <c r="BR37" s="259"/>
      <c r="BS37" s="259"/>
      <c r="BT37" s="259"/>
      <c r="BU37" s="259"/>
      <c r="BV37" s="259"/>
      <c r="BW37" s="259"/>
      <c r="BX37" s="259"/>
      <c r="BY37" s="259"/>
      <c r="BZ37" s="259"/>
      <c r="CA37" s="259"/>
      <c r="CB37" s="259"/>
      <c r="CC37" s="259"/>
      <c r="CD37" s="259"/>
      <c r="CE37" s="259"/>
      <c r="CF37" s="259"/>
      <c r="CG37" s="259"/>
      <c r="CH37" s="259"/>
      <c r="CI37" s="259"/>
      <c r="CJ37" s="259"/>
      <c r="CK37" s="259"/>
      <c r="CL37" s="259"/>
      <c r="CM37" s="259"/>
      <c r="CN37" s="259"/>
      <c r="CO37" s="259"/>
      <c r="CP37" s="259"/>
      <c r="CQ37" s="259"/>
      <c r="CR37" s="259"/>
      <c r="CS37" s="259"/>
      <c r="CT37" s="259"/>
      <c r="CU37" s="259"/>
      <c r="CV37" s="259"/>
      <c r="CW37" s="259"/>
      <c r="CX37" s="259"/>
      <c r="CY37" s="259"/>
      <c r="CZ37" s="259"/>
      <c r="DA37" s="259"/>
      <c r="DB37" s="259"/>
      <c r="DC37" s="259"/>
      <c r="DD37" s="259"/>
      <c r="DE37" s="259"/>
      <c r="DF37" s="259"/>
      <c r="DG37" s="259"/>
      <c r="DH37" s="259"/>
      <c r="DI37" s="259"/>
      <c r="DJ37" s="259"/>
      <c r="DK37" s="259"/>
      <c r="DL37" s="259"/>
      <c r="DM37" s="259"/>
      <c r="DN37" s="259"/>
      <c r="DO37" s="259"/>
      <c r="DP37" s="259"/>
      <c r="DQ37" s="259"/>
      <c r="DR37" s="259"/>
      <c r="DS37" s="259"/>
      <c r="DT37" s="259"/>
      <c r="DU37" s="259"/>
      <c r="DV37" s="259"/>
      <c r="DW37" s="259"/>
      <c r="DX37" s="259"/>
      <c r="DY37" s="259"/>
      <c r="DZ37" s="259"/>
      <c r="EA37" s="259"/>
      <c r="EB37" s="259"/>
      <c r="EC37" s="259"/>
      <c r="ED37" s="259"/>
      <c r="EE37" s="259"/>
      <c r="EF37" s="259"/>
      <c r="EG37" s="259"/>
      <c r="EH37" s="259"/>
      <c r="EI37" s="259"/>
      <c r="EJ37" s="259"/>
      <c r="EK37" s="259"/>
      <c r="EL37" s="259"/>
      <c r="EM37" s="259"/>
      <c r="EN37" s="259"/>
      <c r="EO37" s="259"/>
      <c r="EP37" s="259"/>
      <c r="EQ37" s="259"/>
      <c r="ER37" s="259"/>
      <c r="ES37" s="259"/>
      <c r="ET37" s="259"/>
      <c r="EU37" s="259"/>
      <c r="EV37" s="259"/>
      <c r="EW37" s="259"/>
      <c r="EX37" s="259"/>
      <c r="EY37" s="259"/>
      <c r="EZ37" s="259"/>
      <c r="FA37" s="259"/>
      <c r="FB37" s="259"/>
      <c r="FC37" s="259"/>
      <c r="FD37" s="259"/>
      <c r="FE37" s="259"/>
      <c r="FF37" s="259"/>
      <c r="FG37" s="259"/>
      <c r="FH37" s="259"/>
      <c r="FI37" s="259"/>
      <c r="FJ37" s="259"/>
      <c r="FK37" s="259"/>
      <c r="FL37" s="259"/>
      <c r="FM37" s="259"/>
      <c r="FN37" s="259"/>
      <c r="FO37" s="259"/>
      <c r="FP37" s="259"/>
      <c r="FQ37" s="259"/>
      <c r="FR37" s="259"/>
      <c r="FS37" s="259"/>
      <c r="FT37" s="259"/>
      <c r="FU37" s="259"/>
      <c r="FV37" s="259"/>
      <c r="FW37" s="259"/>
      <c r="FX37" s="259"/>
      <c r="FY37" s="259"/>
      <c r="FZ37" s="259"/>
      <c r="GA37" s="259"/>
      <c r="GB37" s="259"/>
      <c r="GC37" s="259"/>
      <c r="GD37" s="259"/>
      <c r="GE37" s="259"/>
      <c r="GF37" s="259"/>
      <c r="GG37" s="259"/>
      <c r="GH37" s="259"/>
      <c r="GI37" s="259"/>
      <c r="GJ37" s="259"/>
      <c r="GK37" s="259"/>
      <c r="GL37" s="259"/>
      <c r="GM37" s="259"/>
      <c r="GN37" s="259"/>
      <c r="GO37" s="259"/>
      <c r="GP37" s="259"/>
      <c r="GQ37" s="259"/>
      <c r="GR37" s="259"/>
      <c r="GS37" s="259"/>
      <c r="GT37" s="259"/>
      <c r="GU37" s="259"/>
      <c r="GV37" s="259"/>
      <c r="GW37" s="259"/>
      <c r="GX37" s="259"/>
      <c r="GY37" s="259"/>
      <c r="GZ37" s="259"/>
      <c r="HA37" s="259"/>
      <c r="HB37" s="259"/>
      <c r="HC37" s="259"/>
      <c r="HD37" s="259"/>
      <c r="HE37" s="259"/>
      <c r="HF37" s="259"/>
      <c r="HG37" s="259"/>
      <c r="HH37" s="259"/>
      <c r="HI37" s="259"/>
      <c r="HJ37" s="259"/>
      <c r="HK37" s="259"/>
      <c r="HL37" s="259"/>
      <c r="HM37" s="259"/>
      <c r="HN37" s="259"/>
      <c r="HO37" s="259"/>
      <c r="HP37" s="259"/>
      <c r="HQ37" s="259"/>
      <c r="HR37" s="259"/>
      <c r="HS37" s="259"/>
      <c r="HT37" s="259"/>
      <c r="HU37" s="259"/>
      <c r="HV37" s="259"/>
      <c r="HW37" s="259"/>
      <c r="HX37" s="259"/>
      <c r="HY37" s="259"/>
      <c r="HZ37" s="259"/>
      <c r="IA37" s="259"/>
      <c r="IB37" s="259"/>
      <c r="IC37" s="259"/>
      <c r="ID37" s="259"/>
      <c r="IE37" s="259"/>
      <c r="IF37" s="259"/>
      <c r="IG37" s="259"/>
      <c r="IH37" s="259"/>
      <c r="II37" s="259"/>
      <c r="IJ37" s="259"/>
      <c r="IK37" s="259"/>
      <c r="IL37" s="259"/>
      <c r="IM37" s="259"/>
      <c r="IN37" s="259"/>
      <c r="IO37" s="259"/>
      <c r="IP37" s="259"/>
      <c r="IQ37" s="259"/>
      <c r="IR37" s="259"/>
      <c r="IS37" s="259"/>
      <c r="IT37" s="259"/>
      <c r="IU37" s="259"/>
      <c r="IV37" s="259"/>
      <c r="IW37" s="259"/>
      <c r="IX37" s="259"/>
      <c r="IY37" s="259"/>
      <c r="IZ37" s="259"/>
      <c r="JA37" s="259"/>
      <c r="JB37" s="259"/>
      <c r="JC37" s="259"/>
      <c r="JD37" s="259"/>
      <c r="JE37" s="259"/>
      <c r="JF37" s="259"/>
      <c r="JG37" s="259"/>
      <c r="JH37" s="259"/>
      <c r="JI37" s="259"/>
      <c r="JJ37" s="259"/>
      <c r="JK37" s="259"/>
      <c r="JL37" s="259"/>
      <c r="JM37" s="259"/>
      <c r="JN37" s="259"/>
      <c r="JO37" s="259"/>
      <c r="JP37" s="259"/>
      <c r="JQ37" s="259"/>
      <c r="JR37" s="259"/>
      <c r="JS37" s="259"/>
      <c r="JT37" s="259"/>
      <c r="JU37" s="259"/>
      <c r="JV37" s="259"/>
      <c r="JW37" s="259"/>
      <c r="JX37" s="259"/>
      <c r="JY37" s="259"/>
      <c r="JZ37" s="259"/>
      <c r="KA37" s="259"/>
      <c r="KB37" s="259"/>
      <c r="KC37" s="259"/>
      <c r="KD37" s="259"/>
      <c r="KE37" s="259"/>
      <c r="KF37" s="259"/>
      <c r="KG37" s="259"/>
      <c r="KH37" s="259"/>
      <c r="KI37" s="259"/>
      <c r="KJ37" s="259"/>
      <c r="KK37" s="259"/>
      <c r="KL37" s="259"/>
      <c r="KM37" s="259"/>
      <c r="KN37" s="259"/>
      <c r="KO37" s="259"/>
      <c r="KP37" s="259"/>
      <c r="KQ37" s="259"/>
      <c r="KR37" s="259"/>
      <c r="KS37" s="259"/>
      <c r="KT37" s="259"/>
      <c r="KU37" s="259"/>
      <c r="KV37" s="259"/>
      <c r="KW37" s="259"/>
      <c r="KX37" s="259"/>
      <c r="KY37" s="259"/>
      <c r="KZ37" s="259"/>
      <c r="LA37" s="259"/>
      <c r="LB37" s="259"/>
      <c r="LC37" s="259"/>
      <c r="LD37" s="259"/>
      <c r="LE37" s="259"/>
      <c r="LF37" s="259"/>
      <c r="LG37" s="259"/>
      <c r="LH37" s="259"/>
      <c r="LI37" s="259"/>
      <c r="LJ37" s="259"/>
      <c r="LK37" s="259"/>
      <c r="LL37" s="259"/>
      <c r="LM37" s="259"/>
      <c r="LN37" s="259"/>
      <c r="LO37" s="259"/>
      <c r="LP37" s="259"/>
      <c r="LQ37" s="259"/>
      <c r="LR37" s="259"/>
      <c r="LS37" s="259"/>
      <c r="LT37" s="259"/>
      <c r="LU37" s="259"/>
      <c r="LV37" s="259"/>
      <c r="LW37" s="259"/>
      <c r="LX37" s="259"/>
      <c r="LY37" s="259"/>
      <c r="LZ37" s="259"/>
      <c r="MA37" s="259"/>
      <c r="MB37" s="259"/>
      <c r="MC37" s="259"/>
      <c r="MD37" s="259"/>
      <c r="ME37" s="259"/>
      <c r="MF37" s="259"/>
      <c r="MG37" s="259"/>
      <c r="MH37" s="259"/>
      <c r="MI37" s="259"/>
      <c r="MJ37" s="259"/>
      <c r="MK37" s="259"/>
      <c r="ML37" s="259"/>
      <c r="MM37" s="259"/>
      <c r="MN37" s="259"/>
      <c r="MO37" s="259"/>
      <c r="MP37" s="259"/>
      <c r="MQ37" s="259"/>
      <c r="MR37" s="259"/>
      <c r="MS37" s="259"/>
      <c r="MT37" s="259"/>
      <c r="MU37" s="259"/>
      <c r="MV37" s="259"/>
      <c r="MW37" s="259"/>
      <c r="MX37" s="259"/>
      <c r="MY37" s="259"/>
      <c r="MZ37" s="259"/>
      <c r="NA37" s="259"/>
      <c r="NB37" s="259"/>
      <c r="NC37" s="259"/>
      <c r="ND37" s="259"/>
      <c r="NE37" s="259"/>
      <c r="NF37" s="259"/>
      <c r="NG37" s="259"/>
      <c r="NH37" s="259"/>
      <c r="NI37" s="259"/>
      <c r="NJ37" s="259"/>
      <c r="NK37" s="259"/>
      <c r="NL37" s="259"/>
      <c r="NM37" s="259"/>
      <c r="NN37" s="259"/>
      <c r="NO37" s="259"/>
      <c r="NP37" s="259"/>
      <c r="NQ37" s="259"/>
      <c r="NR37" s="259"/>
      <c r="NS37" s="259"/>
      <c r="NT37" s="259"/>
      <c r="NU37" s="259"/>
      <c r="NV37" s="259"/>
      <c r="NW37" s="259"/>
      <c r="NX37" s="259"/>
      <c r="NY37" s="259"/>
      <c r="NZ37" s="259"/>
      <c r="OA37" s="259"/>
      <c r="OB37" s="259"/>
      <c r="OC37" s="259"/>
      <c r="OD37" s="259"/>
      <c r="OE37" s="259"/>
      <c r="OF37" s="259"/>
      <c r="OG37" s="259"/>
      <c r="OH37" s="259"/>
      <c r="OI37" s="259"/>
      <c r="OJ37" s="259"/>
      <c r="OK37" s="259"/>
      <c r="OL37" s="259"/>
      <c r="OM37" s="259"/>
      <c r="ON37" s="259"/>
      <c r="OO37" s="259"/>
      <c r="OP37" s="259"/>
      <c r="OQ37" s="259"/>
      <c r="OR37" s="259"/>
      <c r="OS37" s="259"/>
      <c r="OT37" s="259"/>
      <c r="OU37" s="259"/>
      <c r="OV37" s="259"/>
      <c r="OW37" s="259"/>
      <c r="OX37" s="259"/>
      <c r="OY37" s="259"/>
      <c r="OZ37" s="259"/>
      <c r="PA37" s="259"/>
      <c r="PB37" s="259"/>
      <c r="PC37" s="259"/>
      <c r="PD37" s="259"/>
      <c r="PE37" s="259"/>
      <c r="PF37" s="259"/>
      <c r="PG37" s="259"/>
      <c r="PH37" s="259"/>
      <c r="PI37" s="259"/>
      <c r="PJ37" s="259"/>
      <c r="PK37" s="259"/>
      <c r="PL37" s="259"/>
      <c r="PM37" s="259"/>
      <c r="PN37" s="259"/>
      <c r="PO37" s="259"/>
      <c r="PP37" s="259"/>
      <c r="PQ37" s="259"/>
      <c r="PR37" s="259"/>
      <c r="PS37" s="259"/>
      <c r="PT37" s="259"/>
      <c r="PU37" s="259"/>
      <c r="PV37" s="259"/>
      <c r="PW37" s="259"/>
      <c r="PX37" s="259"/>
      <c r="PY37" s="259"/>
      <c r="PZ37" s="259"/>
      <c r="QA37" s="259"/>
      <c r="QB37" s="259"/>
      <c r="QC37" s="259"/>
      <c r="QD37" s="259"/>
      <c r="QE37" s="259"/>
      <c r="QF37" s="259"/>
      <c r="QG37" s="259"/>
      <c r="QH37" s="259"/>
      <c r="QI37" s="259"/>
      <c r="QJ37" s="259"/>
      <c r="QK37" s="259"/>
      <c r="QL37" s="259"/>
      <c r="QM37" s="259"/>
      <c r="QN37" s="259"/>
      <c r="QO37" s="259"/>
      <c r="QP37" s="259"/>
      <c r="QQ37" s="259"/>
      <c r="QR37" s="259"/>
      <c r="QS37" s="259"/>
      <c r="QT37" s="259"/>
      <c r="QU37" s="259"/>
      <c r="QV37" s="259"/>
      <c r="QW37" s="259"/>
      <c r="QX37" s="259"/>
      <c r="QY37" s="259"/>
      <c r="QZ37" s="259"/>
      <c r="RA37" s="259"/>
      <c r="RB37" s="259"/>
      <c r="RC37" s="259"/>
      <c r="RD37" s="259"/>
      <c r="RE37" s="259"/>
      <c r="RF37" s="259"/>
      <c r="RG37" s="259"/>
      <c r="RH37" s="259"/>
      <c r="RI37" s="259"/>
      <c r="RJ37" s="259"/>
      <c r="RK37" s="259"/>
      <c r="RL37" s="259"/>
      <c r="RM37" s="259"/>
      <c r="RN37" s="259"/>
      <c r="RO37" s="259"/>
      <c r="RP37" s="259"/>
      <c r="RQ37" s="259"/>
      <c r="RR37" s="259"/>
      <c r="RS37" s="259"/>
      <c r="RT37" s="259"/>
      <c r="RU37" s="259"/>
      <c r="RV37" s="259"/>
      <c r="RW37" s="259"/>
      <c r="RX37" s="259"/>
      <c r="RY37" s="259"/>
      <c r="RZ37" s="259"/>
      <c r="SA37" s="259"/>
      <c r="SB37" s="259"/>
      <c r="SC37" s="259"/>
      <c r="SD37" s="259"/>
      <c r="SE37" s="259"/>
      <c r="SF37" s="259"/>
    </row>
    <row r="38" spans="1:500" x14ac:dyDescent="0.25">
      <c r="A38" s="265" t="s">
        <v>33</v>
      </c>
      <c r="B38" s="254">
        <v>864</v>
      </c>
      <c r="C38" s="254">
        <v>794</v>
      </c>
      <c r="D38" s="254">
        <v>794</v>
      </c>
      <c r="E38" s="254">
        <v>823</v>
      </c>
      <c r="F38" s="254">
        <v>840</v>
      </c>
      <c r="G38" s="254">
        <v>868</v>
      </c>
      <c r="H38" s="254">
        <v>876</v>
      </c>
      <c r="I38" s="254">
        <v>502</v>
      </c>
      <c r="J38" s="254">
        <v>860</v>
      </c>
      <c r="K38" s="254">
        <v>853</v>
      </c>
      <c r="L38" s="254">
        <v>837</v>
      </c>
      <c r="M38" s="254">
        <v>778</v>
      </c>
      <c r="N38" s="254">
        <v>823</v>
      </c>
      <c r="O38" s="254">
        <v>862</v>
      </c>
      <c r="P38" s="254">
        <v>762</v>
      </c>
      <c r="Q38" s="254">
        <v>838</v>
      </c>
      <c r="R38" s="254">
        <v>792</v>
      </c>
      <c r="S38" s="254">
        <v>793</v>
      </c>
      <c r="T38" s="254">
        <v>762</v>
      </c>
      <c r="U38" s="254">
        <v>523</v>
      </c>
      <c r="V38" s="254">
        <v>800</v>
      </c>
      <c r="W38" s="254">
        <v>802</v>
      </c>
      <c r="X38" s="254">
        <v>747</v>
      </c>
      <c r="Y38" s="254">
        <v>731</v>
      </c>
      <c r="Z38" s="254">
        <v>660</v>
      </c>
      <c r="AA38" s="254">
        <v>962</v>
      </c>
      <c r="AB38" s="254">
        <v>790</v>
      </c>
      <c r="AC38" s="254">
        <v>783</v>
      </c>
      <c r="AD38" s="254">
        <v>839</v>
      </c>
      <c r="AE38" s="254">
        <v>882</v>
      </c>
      <c r="AF38" s="254">
        <v>875</v>
      </c>
      <c r="AG38" s="254">
        <v>856</v>
      </c>
      <c r="AH38" s="254">
        <v>898</v>
      </c>
      <c r="AI38" s="254">
        <v>905</v>
      </c>
      <c r="AJ38" s="254">
        <v>871</v>
      </c>
      <c r="AK38" s="254">
        <v>659</v>
      </c>
      <c r="AL38" s="254">
        <v>875</v>
      </c>
      <c r="AM38" s="254">
        <v>893</v>
      </c>
      <c r="AN38" s="254">
        <v>898</v>
      </c>
      <c r="AO38" s="254">
        <v>814</v>
      </c>
      <c r="AP38" s="254">
        <v>660</v>
      </c>
      <c r="AQ38" s="254">
        <v>937</v>
      </c>
      <c r="AR38" s="254">
        <v>797</v>
      </c>
      <c r="AS38" s="254">
        <v>773</v>
      </c>
      <c r="AT38" s="254">
        <v>811</v>
      </c>
      <c r="AU38" s="254">
        <v>817</v>
      </c>
      <c r="AV38" s="254">
        <v>786</v>
      </c>
      <c r="AW38" s="254">
        <v>597</v>
      </c>
      <c r="AX38" s="254">
        <v>789</v>
      </c>
      <c r="AY38" s="254">
        <v>817</v>
      </c>
      <c r="AZ38" s="254">
        <v>821</v>
      </c>
      <c r="BA38" s="254">
        <v>745</v>
      </c>
      <c r="BB38" s="456"/>
      <c r="BC38" s="456"/>
      <c r="BD38" s="456"/>
      <c r="BE38" s="255"/>
      <c r="BF38" s="255"/>
      <c r="BG38" s="255"/>
      <c r="BH38" s="255"/>
      <c r="BI38" s="255"/>
      <c r="BJ38" s="255"/>
      <c r="BK38" s="255"/>
      <c r="BL38" s="255"/>
      <c r="BM38" s="255"/>
      <c r="BN38" s="255"/>
      <c r="BO38" s="255"/>
      <c r="BP38" s="255"/>
      <c r="BQ38" s="255"/>
      <c r="BR38" s="255"/>
      <c r="BS38" s="255"/>
      <c r="BT38" s="255"/>
      <c r="BU38" s="255"/>
      <c r="BV38" s="255"/>
      <c r="BW38" s="255"/>
      <c r="BX38" s="255"/>
      <c r="BY38" s="255"/>
      <c r="BZ38" s="255"/>
      <c r="CA38" s="255"/>
      <c r="CB38" s="255"/>
      <c r="CC38" s="255"/>
      <c r="CD38" s="255"/>
      <c r="CE38" s="255"/>
      <c r="CF38" s="255"/>
      <c r="CG38" s="255"/>
      <c r="CH38" s="255"/>
      <c r="CI38" s="255"/>
      <c r="CJ38" s="255"/>
      <c r="CK38" s="255"/>
      <c r="CL38" s="255"/>
      <c r="CM38" s="255"/>
      <c r="CN38" s="255"/>
      <c r="CO38" s="255"/>
      <c r="CP38" s="255"/>
      <c r="CQ38" s="255"/>
      <c r="CR38" s="255"/>
      <c r="CS38" s="255"/>
      <c r="CT38" s="255"/>
      <c r="CU38" s="255"/>
      <c r="CV38" s="255"/>
      <c r="CW38" s="255"/>
      <c r="CX38" s="255"/>
      <c r="CY38" s="255"/>
      <c r="CZ38" s="255"/>
      <c r="DA38" s="255"/>
      <c r="DB38" s="255"/>
      <c r="DC38" s="255"/>
      <c r="DD38" s="255"/>
      <c r="DE38" s="255"/>
      <c r="DF38" s="255"/>
      <c r="DG38" s="255"/>
      <c r="DH38" s="255"/>
      <c r="DI38" s="255"/>
      <c r="DJ38" s="255"/>
      <c r="DK38" s="255"/>
      <c r="DL38" s="255"/>
      <c r="DM38" s="255"/>
      <c r="DN38" s="255"/>
      <c r="DO38" s="255"/>
      <c r="DP38" s="255"/>
      <c r="DQ38" s="255"/>
      <c r="DR38" s="255"/>
      <c r="DS38" s="255"/>
      <c r="DT38" s="255"/>
      <c r="DU38" s="255"/>
      <c r="DV38" s="255"/>
      <c r="DW38" s="255"/>
      <c r="DX38" s="255"/>
      <c r="DY38" s="255"/>
      <c r="DZ38" s="255"/>
      <c r="EA38" s="255"/>
      <c r="EB38" s="255"/>
      <c r="EC38" s="255"/>
      <c r="ED38" s="255"/>
      <c r="EE38" s="255"/>
      <c r="EF38" s="255"/>
      <c r="EG38" s="255"/>
      <c r="EH38" s="255"/>
      <c r="EI38" s="255"/>
      <c r="EJ38" s="255"/>
      <c r="EK38" s="255"/>
      <c r="EL38" s="255"/>
      <c r="EM38" s="255"/>
      <c r="EN38" s="255"/>
      <c r="EO38" s="255"/>
      <c r="EP38" s="255"/>
      <c r="EQ38" s="255"/>
      <c r="ER38" s="255"/>
      <c r="ES38" s="255"/>
      <c r="ET38" s="255"/>
      <c r="EU38" s="255"/>
      <c r="EV38" s="255"/>
      <c r="EW38" s="255"/>
      <c r="EX38" s="255"/>
      <c r="EY38" s="255"/>
      <c r="EZ38" s="255"/>
      <c r="FA38" s="255"/>
      <c r="FB38" s="255"/>
      <c r="FC38" s="255"/>
      <c r="FD38" s="255"/>
      <c r="FE38" s="255"/>
      <c r="FF38" s="255"/>
      <c r="FG38" s="255"/>
      <c r="FH38" s="255"/>
      <c r="FI38" s="255"/>
      <c r="FJ38" s="255"/>
      <c r="FK38" s="255"/>
      <c r="FL38" s="255"/>
      <c r="FM38" s="255"/>
      <c r="FN38" s="255"/>
      <c r="FO38" s="255"/>
      <c r="FP38" s="255"/>
      <c r="FQ38" s="255"/>
      <c r="FR38" s="255"/>
      <c r="FS38" s="255"/>
      <c r="FT38" s="255"/>
      <c r="FU38" s="255"/>
      <c r="FV38" s="255"/>
      <c r="FW38" s="255"/>
      <c r="FX38" s="255"/>
      <c r="FY38" s="255"/>
      <c r="FZ38" s="255"/>
      <c r="GA38" s="255"/>
      <c r="GB38" s="255"/>
      <c r="GC38" s="255"/>
      <c r="GD38" s="255"/>
      <c r="GE38" s="255"/>
      <c r="GF38" s="255"/>
      <c r="GG38" s="255"/>
      <c r="GH38" s="255"/>
      <c r="GI38" s="255"/>
      <c r="GJ38" s="255"/>
      <c r="GK38" s="255"/>
      <c r="GL38" s="255"/>
      <c r="GM38" s="255"/>
      <c r="GN38" s="255"/>
      <c r="GO38" s="255"/>
      <c r="GP38" s="255"/>
      <c r="GQ38" s="255"/>
      <c r="GR38" s="255"/>
      <c r="GS38" s="255"/>
      <c r="GT38" s="255"/>
      <c r="GU38" s="255"/>
      <c r="GV38" s="255"/>
      <c r="GW38" s="255"/>
      <c r="GX38" s="255"/>
      <c r="GY38" s="255"/>
      <c r="GZ38" s="255"/>
      <c r="HA38" s="255"/>
      <c r="HB38" s="255"/>
      <c r="HC38" s="255"/>
      <c r="HD38" s="255"/>
      <c r="HE38" s="255"/>
      <c r="HF38" s="255"/>
      <c r="HG38" s="255"/>
      <c r="HH38" s="255"/>
      <c r="HI38" s="255"/>
      <c r="HJ38" s="255"/>
      <c r="HK38" s="255"/>
      <c r="HL38" s="255"/>
      <c r="HM38" s="255"/>
      <c r="HN38" s="255"/>
      <c r="HO38" s="255"/>
      <c r="HP38" s="255"/>
      <c r="HQ38" s="255"/>
      <c r="HR38" s="255"/>
      <c r="HS38" s="255"/>
      <c r="HT38" s="255"/>
      <c r="HU38" s="255"/>
      <c r="HV38" s="255"/>
      <c r="HW38" s="255"/>
      <c r="HX38" s="255"/>
      <c r="HY38" s="255"/>
      <c r="HZ38" s="255"/>
      <c r="IA38" s="255"/>
      <c r="IB38" s="255"/>
      <c r="IC38" s="255"/>
      <c r="ID38" s="255"/>
      <c r="IE38" s="255"/>
      <c r="IF38" s="255"/>
      <c r="IG38" s="255"/>
      <c r="IH38" s="255"/>
      <c r="II38" s="255"/>
      <c r="IJ38" s="255"/>
      <c r="IK38" s="255"/>
      <c r="IL38" s="255"/>
      <c r="IM38" s="255"/>
      <c r="IN38" s="255"/>
      <c r="IO38" s="255"/>
      <c r="IP38" s="255"/>
      <c r="IQ38" s="255"/>
      <c r="IR38" s="255"/>
      <c r="IS38" s="255"/>
      <c r="IT38" s="255"/>
      <c r="IU38" s="255"/>
      <c r="IV38" s="255"/>
      <c r="IW38" s="255"/>
      <c r="IX38" s="255"/>
      <c r="IY38" s="255"/>
      <c r="IZ38" s="255"/>
      <c r="JA38" s="255"/>
      <c r="JB38" s="255"/>
      <c r="JC38" s="255"/>
      <c r="JD38" s="255"/>
      <c r="JE38" s="255"/>
      <c r="JF38" s="255"/>
      <c r="JG38" s="255"/>
      <c r="JH38" s="255"/>
      <c r="JI38" s="255"/>
      <c r="JJ38" s="255"/>
      <c r="JK38" s="255"/>
      <c r="JL38" s="255"/>
      <c r="JM38" s="255"/>
      <c r="JN38" s="255"/>
      <c r="JO38" s="255"/>
      <c r="JP38" s="255"/>
      <c r="JQ38" s="255"/>
      <c r="JR38" s="255"/>
      <c r="JS38" s="255"/>
      <c r="JT38" s="255"/>
      <c r="JU38" s="255"/>
      <c r="JV38" s="255"/>
      <c r="JW38" s="255"/>
      <c r="JX38" s="255"/>
      <c r="JY38" s="255"/>
      <c r="JZ38" s="255"/>
      <c r="KA38" s="255"/>
      <c r="KB38" s="255"/>
      <c r="KC38" s="255"/>
      <c r="KD38" s="255"/>
      <c r="KE38" s="255"/>
      <c r="KF38" s="255"/>
      <c r="KG38" s="255"/>
      <c r="KH38" s="255"/>
      <c r="KI38" s="255"/>
      <c r="KJ38" s="255"/>
      <c r="KK38" s="255"/>
      <c r="KL38" s="255"/>
      <c r="KM38" s="255"/>
      <c r="KN38" s="255"/>
      <c r="KO38" s="255"/>
      <c r="KP38" s="255"/>
      <c r="KQ38" s="255"/>
      <c r="KR38" s="255"/>
      <c r="KS38" s="255"/>
      <c r="KT38" s="255"/>
      <c r="KU38" s="255"/>
      <c r="KV38" s="255"/>
      <c r="KW38" s="255"/>
      <c r="KX38" s="255"/>
      <c r="KY38" s="255"/>
      <c r="KZ38" s="255"/>
      <c r="LA38" s="255"/>
      <c r="LB38" s="255"/>
      <c r="LC38" s="255"/>
      <c r="LD38" s="255"/>
      <c r="LE38" s="255"/>
      <c r="LF38" s="255"/>
      <c r="LG38" s="255"/>
      <c r="LH38" s="255"/>
      <c r="LI38" s="255"/>
      <c r="LJ38" s="255"/>
      <c r="LK38" s="255"/>
      <c r="LL38" s="255"/>
      <c r="LM38" s="255"/>
      <c r="LN38" s="255"/>
      <c r="LO38" s="255"/>
      <c r="LP38" s="255"/>
      <c r="LQ38" s="255"/>
      <c r="LR38" s="255"/>
      <c r="LS38" s="255"/>
      <c r="LT38" s="255"/>
      <c r="LU38" s="255"/>
      <c r="LV38" s="255"/>
      <c r="LW38" s="255"/>
      <c r="LX38" s="255"/>
      <c r="LY38" s="255"/>
      <c r="LZ38" s="255"/>
      <c r="MA38" s="255"/>
      <c r="MB38" s="255"/>
      <c r="MC38" s="255"/>
      <c r="MD38" s="255"/>
      <c r="ME38" s="255"/>
      <c r="MF38" s="255"/>
      <c r="MG38" s="255"/>
      <c r="MH38" s="255"/>
      <c r="MI38" s="255"/>
      <c r="MJ38" s="255"/>
      <c r="MK38" s="255"/>
      <c r="ML38" s="255"/>
      <c r="MM38" s="255"/>
      <c r="MN38" s="255"/>
      <c r="MO38" s="255"/>
      <c r="MP38" s="255"/>
      <c r="MQ38" s="255"/>
      <c r="MR38" s="255"/>
      <c r="MS38" s="255"/>
      <c r="MT38" s="255"/>
      <c r="MU38" s="255"/>
      <c r="MV38" s="255"/>
      <c r="MW38" s="255"/>
      <c r="MX38" s="255"/>
      <c r="MY38" s="255"/>
      <c r="MZ38" s="255"/>
      <c r="NA38" s="255"/>
      <c r="NB38" s="255"/>
      <c r="NC38" s="255"/>
      <c r="ND38" s="255"/>
      <c r="NE38" s="255"/>
      <c r="NF38" s="255"/>
      <c r="NG38" s="255"/>
      <c r="NH38" s="255"/>
      <c r="NI38" s="255"/>
      <c r="NJ38" s="255"/>
      <c r="NK38" s="255"/>
      <c r="NL38" s="255"/>
      <c r="NM38" s="255"/>
      <c r="NN38" s="255"/>
      <c r="NO38" s="255"/>
      <c r="NP38" s="255"/>
      <c r="NQ38" s="255"/>
      <c r="NR38" s="255"/>
      <c r="NS38" s="255"/>
      <c r="NT38" s="255"/>
      <c r="NU38" s="255"/>
      <c r="NV38" s="255"/>
      <c r="NW38" s="255"/>
      <c r="NX38" s="255"/>
      <c r="NY38" s="255"/>
      <c r="NZ38" s="255"/>
      <c r="OA38" s="255"/>
      <c r="OB38" s="255"/>
      <c r="OC38" s="255"/>
      <c r="OD38" s="255"/>
      <c r="OE38" s="255"/>
      <c r="OF38" s="255"/>
      <c r="OG38" s="255"/>
      <c r="OH38" s="255"/>
      <c r="OI38" s="255"/>
      <c r="OJ38" s="255"/>
      <c r="OK38" s="255"/>
      <c r="OL38" s="255"/>
      <c r="OM38" s="255"/>
      <c r="ON38" s="255"/>
      <c r="OO38" s="255"/>
      <c r="OP38" s="255"/>
      <c r="OQ38" s="255"/>
      <c r="OR38" s="255"/>
      <c r="OS38" s="255"/>
      <c r="OT38" s="255"/>
      <c r="OU38" s="255"/>
      <c r="OV38" s="255"/>
      <c r="OW38" s="255"/>
      <c r="OX38" s="255"/>
      <c r="OY38" s="255"/>
      <c r="OZ38" s="255"/>
      <c r="PA38" s="255"/>
      <c r="PB38" s="255"/>
      <c r="PC38" s="255"/>
      <c r="PD38" s="255"/>
      <c r="PE38" s="255"/>
      <c r="PF38" s="255"/>
      <c r="PG38" s="255"/>
      <c r="PH38" s="255"/>
      <c r="PI38" s="255"/>
      <c r="PJ38" s="255"/>
      <c r="PK38" s="255"/>
      <c r="PL38" s="255"/>
      <c r="PM38" s="255"/>
      <c r="PN38" s="255"/>
      <c r="PO38" s="255"/>
      <c r="PP38" s="255"/>
      <c r="PQ38" s="255"/>
      <c r="PR38" s="255"/>
      <c r="PS38" s="255"/>
      <c r="PT38" s="255"/>
      <c r="PU38" s="255"/>
      <c r="PV38" s="255"/>
      <c r="PW38" s="255"/>
      <c r="PX38" s="255"/>
      <c r="PY38" s="255"/>
      <c r="PZ38" s="255"/>
      <c r="QA38" s="255"/>
      <c r="QB38" s="255"/>
      <c r="QC38" s="255"/>
      <c r="QD38" s="255"/>
      <c r="QE38" s="255"/>
      <c r="QF38" s="255"/>
      <c r="QG38" s="255"/>
      <c r="QH38" s="255"/>
      <c r="QI38" s="255"/>
      <c r="QJ38" s="255"/>
      <c r="QK38" s="255"/>
      <c r="QL38" s="255"/>
      <c r="QM38" s="255"/>
      <c r="QN38" s="255"/>
      <c r="QO38" s="255"/>
      <c r="QP38" s="255"/>
      <c r="QQ38" s="255"/>
      <c r="QR38" s="255"/>
      <c r="QS38" s="255"/>
      <c r="QT38" s="255"/>
      <c r="QU38" s="255"/>
      <c r="QV38" s="255"/>
      <c r="QW38" s="255"/>
      <c r="QX38" s="255"/>
      <c r="QY38" s="255"/>
      <c r="QZ38" s="255"/>
      <c r="RA38" s="255"/>
      <c r="RB38" s="255"/>
      <c r="RC38" s="255"/>
      <c r="RD38" s="255"/>
      <c r="RE38" s="255"/>
      <c r="RF38" s="255"/>
      <c r="RG38" s="255"/>
      <c r="RH38" s="255"/>
      <c r="RI38" s="255"/>
      <c r="RJ38" s="255"/>
      <c r="RK38" s="255"/>
      <c r="RL38" s="255"/>
      <c r="RM38" s="255"/>
      <c r="RN38" s="255"/>
      <c r="RO38" s="255"/>
      <c r="RP38" s="255"/>
      <c r="RQ38" s="255"/>
      <c r="RR38" s="255"/>
      <c r="RS38" s="255"/>
      <c r="RT38" s="255"/>
      <c r="RU38" s="255"/>
      <c r="RV38" s="255"/>
      <c r="RW38" s="255"/>
      <c r="RX38" s="255"/>
      <c r="RY38" s="255"/>
      <c r="RZ38" s="255"/>
      <c r="SA38" s="255"/>
      <c r="SB38" s="255"/>
      <c r="SC38" s="255"/>
      <c r="SD38" s="255"/>
      <c r="SE38" s="255"/>
      <c r="SF38" s="255"/>
    </row>
    <row r="39" spans="1:500" x14ac:dyDescent="0.25">
      <c r="A39" s="266" t="s">
        <v>21</v>
      </c>
      <c r="B39" s="258">
        <v>0.217</v>
      </c>
      <c r="C39" s="258">
        <v>0.23499999999999999</v>
      </c>
      <c r="D39" s="258">
        <v>0.22700000000000001</v>
      </c>
      <c r="E39" s="258">
        <v>0.22500000000000001</v>
      </c>
      <c r="F39" s="258">
        <v>0.22800000000000001</v>
      </c>
      <c r="G39" s="258">
        <v>0.20499999999999999</v>
      </c>
      <c r="H39" s="258">
        <v>0.21</v>
      </c>
      <c r="I39" s="258">
        <v>0.248</v>
      </c>
      <c r="J39" s="258">
        <v>0.27800000000000002</v>
      </c>
      <c r="K39" s="258">
        <v>0.22600000000000001</v>
      </c>
      <c r="L39" s="258">
        <v>0.224</v>
      </c>
      <c r="M39" s="258">
        <v>0.247</v>
      </c>
      <c r="N39" s="258">
        <v>0.20899999999999999</v>
      </c>
      <c r="O39" s="258">
        <v>0.245</v>
      </c>
      <c r="P39" s="258">
        <v>0.19400000000000001</v>
      </c>
      <c r="Q39" s="258">
        <v>0.224</v>
      </c>
      <c r="R39" s="258">
        <v>0.215</v>
      </c>
      <c r="S39" s="258">
        <v>0.19900000000000001</v>
      </c>
      <c r="T39" s="258">
        <v>0.17299999999999999</v>
      </c>
      <c r="U39" s="258">
        <v>0.28799999999999998</v>
      </c>
      <c r="V39" s="258">
        <v>0.26600000000000001</v>
      </c>
      <c r="W39" s="258">
        <v>0.23</v>
      </c>
      <c r="X39" s="258">
        <v>0.22900000000000001</v>
      </c>
      <c r="Y39" s="258">
        <v>0.251</v>
      </c>
      <c r="Z39" s="258">
        <v>0.19500000000000001</v>
      </c>
      <c r="AA39" s="258">
        <v>0.32500000000000001</v>
      </c>
      <c r="AB39" s="258">
        <v>0.251</v>
      </c>
      <c r="AC39" s="258">
        <v>0.248</v>
      </c>
      <c r="AD39" s="258">
        <v>0.24</v>
      </c>
      <c r="AE39" s="258">
        <v>0.26800000000000002</v>
      </c>
      <c r="AF39" s="258">
        <v>0.24299999999999999</v>
      </c>
      <c r="AG39" s="258">
        <v>0.24399999999999999</v>
      </c>
      <c r="AH39" s="258">
        <v>0.27700000000000002</v>
      </c>
      <c r="AI39" s="258">
        <v>0.23499999999999999</v>
      </c>
      <c r="AJ39" s="258">
        <v>0.217</v>
      </c>
      <c r="AK39" s="258">
        <v>0.33800000000000002</v>
      </c>
      <c r="AL39" s="258">
        <v>0.28499999999999998</v>
      </c>
      <c r="AM39" s="258">
        <v>0.26800000000000002</v>
      </c>
      <c r="AN39" s="258">
        <v>0.252</v>
      </c>
      <c r="AO39" s="258">
        <v>0.28299999999999997</v>
      </c>
      <c r="AP39" s="258">
        <v>0.19500000000000001</v>
      </c>
      <c r="AQ39" s="258">
        <v>0.311</v>
      </c>
      <c r="AR39" s="258">
        <v>0.248</v>
      </c>
      <c r="AS39" s="258">
        <v>0.252</v>
      </c>
      <c r="AT39" s="258">
        <v>0.28599999999999998</v>
      </c>
      <c r="AU39" s="258">
        <v>0.24199999999999999</v>
      </c>
      <c r="AV39" s="258">
        <v>0.223</v>
      </c>
      <c r="AW39" s="258">
        <v>0.35099999999999998</v>
      </c>
      <c r="AX39" s="258">
        <v>0.29199999999999998</v>
      </c>
      <c r="AY39" s="258">
        <v>0.27800000000000002</v>
      </c>
      <c r="AZ39" s="258">
        <v>0.26</v>
      </c>
      <c r="BA39" s="258">
        <v>0.29399999999999998</v>
      </c>
      <c r="BB39" s="460"/>
      <c r="BC39" s="460"/>
      <c r="BD39" s="460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/>
      <c r="FG39" s="259"/>
      <c r="FH39" s="259"/>
      <c r="FI39" s="259"/>
      <c r="FJ39" s="259"/>
      <c r="FK39" s="259"/>
      <c r="FL39" s="259"/>
      <c r="FM39" s="259"/>
      <c r="FN39" s="259"/>
      <c r="FO39" s="259"/>
      <c r="FP39" s="259"/>
      <c r="FQ39" s="259"/>
      <c r="FR39" s="259"/>
      <c r="FS39" s="259"/>
      <c r="FT39" s="259"/>
      <c r="FU39" s="259"/>
      <c r="FV39" s="259"/>
      <c r="FW39" s="259"/>
      <c r="FX39" s="259"/>
      <c r="FY39" s="259"/>
      <c r="FZ39" s="259"/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59"/>
      <c r="KG39" s="259"/>
      <c r="KH39" s="259"/>
      <c r="KI39" s="259"/>
      <c r="KJ39" s="259"/>
      <c r="KK39" s="259"/>
      <c r="KL39" s="259"/>
      <c r="KM39" s="259"/>
      <c r="KN39" s="259"/>
      <c r="KO39" s="259"/>
      <c r="KP39" s="259"/>
      <c r="KQ39" s="259"/>
      <c r="KR39" s="259"/>
      <c r="KS39" s="259"/>
      <c r="KT39" s="259"/>
      <c r="KU39" s="259"/>
      <c r="KV39" s="259"/>
      <c r="KW39" s="259"/>
      <c r="KX39" s="259"/>
      <c r="KY39" s="259"/>
      <c r="KZ39" s="259"/>
      <c r="LA39" s="259"/>
      <c r="LB39" s="259"/>
      <c r="LC39" s="259"/>
      <c r="LD39" s="259"/>
      <c r="LE39" s="259"/>
      <c r="LF39" s="259"/>
      <c r="LG39" s="259"/>
      <c r="LH39" s="259"/>
      <c r="LI39" s="259"/>
      <c r="LJ39" s="259"/>
      <c r="LK39" s="259"/>
      <c r="LL39" s="259"/>
      <c r="LM39" s="259"/>
      <c r="LN39" s="259"/>
      <c r="LO39" s="259"/>
      <c r="LP39" s="259"/>
      <c r="LQ39" s="259"/>
      <c r="LR39" s="259"/>
      <c r="LS39" s="259"/>
      <c r="LT39" s="259"/>
      <c r="LU39" s="259"/>
      <c r="LV39" s="259"/>
      <c r="LW39" s="259"/>
      <c r="LX39" s="259"/>
      <c r="LY39" s="259"/>
      <c r="LZ39" s="259"/>
      <c r="MA39" s="259"/>
      <c r="MB39" s="259"/>
      <c r="MC39" s="259"/>
      <c r="MD39" s="259"/>
      <c r="ME39" s="259"/>
      <c r="MF39" s="259"/>
      <c r="MG39" s="259"/>
      <c r="MH39" s="259"/>
      <c r="MI39" s="259"/>
      <c r="MJ39" s="259"/>
      <c r="MK39" s="259"/>
      <c r="ML39" s="259"/>
      <c r="MM39" s="259"/>
      <c r="MN39" s="259"/>
      <c r="MO39" s="259"/>
      <c r="MP39" s="259"/>
      <c r="MQ39" s="259"/>
      <c r="MR39" s="259"/>
      <c r="MS39" s="259"/>
      <c r="MT39" s="259"/>
      <c r="MU39" s="259"/>
      <c r="MV39" s="259"/>
      <c r="MW39" s="259"/>
      <c r="MX39" s="259"/>
      <c r="MY39" s="259"/>
      <c r="MZ39" s="259"/>
      <c r="NA39" s="259"/>
      <c r="NB39" s="259"/>
      <c r="NC39" s="259"/>
      <c r="ND39" s="259"/>
      <c r="NE39" s="259"/>
      <c r="NF39" s="259"/>
      <c r="NG39" s="259"/>
      <c r="NH39" s="259"/>
      <c r="NI39" s="259"/>
      <c r="NJ39" s="259"/>
      <c r="NK39" s="259"/>
      <c r="NL39" s="259"/>
      <c r="NM39" s="259"/>
      <c r="NN39" s="259"/>
      <c r="NO39" s="259"/>
      <c r="NP39" s="259"/>
      <c r="NQ39" s="259"/>
      <c r="NR39" s="259"/>
      <c r="NS39" s="259"/>
      <c r="NT39" s="259"/>
      <c r="NU39" s="259"/>
      <c r="NV39" s="259"/>
      <c r="NW39" s="259"/>
      <c r="NX39" s="259"/>
      <c r="NY39" s="259"/>
      <c r="NZ39" s="259"/>
      <c r="OA39" s="259"/>
      <c r="OB39" s="259"/>
      <c r="OC39" s="259"/>
      <c r="OD39" s="259"/>
      <c r="OE39" s="259"/>
      <c r="OF39" s="259"/>
      <c r="OG39" s="259"/>
      <c r="OH39" s="259"/>
      <c r="OI39" s="259"/>
      <c r="OJ39" s="259"/>
      <c r="OK39" s="259"/>
      <c r="OL39" s="259"/>
      <c r="OM39" s="259"/>
      <c r="ON39" s="259"/>
      <c r="OO39" s="259"/>
      <c r="OP39" s="259"/>
      <c r="OQ39" s="259"/>
      <c r="OR39" s="259"/>
      <c r="OS39" s="259"/>
      <c r="OT39" s="259"/>
      <c r="OU39" s="259"/>
      <c r="OV39" s="259"/>
      <c r="OW39" s="259"/>
      <c r="OX39" s="259"/>
      <c r="OY39" s="259"/>
      <c r="OZ39" s="259"/>
      <c r="PA39" s="259"/>
      <c r="PB39" s="259"/>
      <c r="PC39" s="259"/>
      <c r="PD39" s="259"/>
      <c r="PE39" s="259"/>
      <c r="PF39" s="259"/>
      <c r="PG39" s="259"/>
      <c r="PH39" s="259"/>
      <c r="PI39" s="259"/>
      <c r="PJ39" s="259"/>
      <c r="PK39" s="259"/>
      <c r="PL39" s="259"/>
      <c r="PM39" s="259"/>
      <c r="PN39" s="259"/>
      <c r="PO39" s="259"/>
      <c r="PP39" s="259"/>
      <c r="PQ39" s="259"/>
      <c r="PR39" s="259"/>
      <c r="PS39" s="259"/>
      <c r="PT39" s="259"/>
      <c r="PU39" s="259"/>
      <c r="PV39" s="259"/>
      <c r="PW39" s="259"/>
      <c r="PX39" s="259"/>
      <c r="PY39" s="259"/>
      <c r="PZ39" s="259"/>
      <c r="QA39" s="259"/>
      <c r="QB39" s="259"/>
      <c r="QC39" s="259"/>
      <c r="QD39" s="259"/>
      <c r="QE39" s="259"/>
      <c r="QF39" s="259"/>
      <c r="QG39" s="259"/>
      <c r="QH39" s="259"/>
      <c r="QI39" s="259"/>
      <c r="QJ39" s="259"/>
      <c r="QK39" s="259"/>
      <c r="QL39" s="259"/>
      <c r="QM39" s="259"/>
      <c r="QN39" s="259"/>
      <c r="QO39" s="259"/>
      <c r="QP39" s="259"/>
      <c r="QQ39" s="259"/>
      <c r="QR39" s="259"/>
      <c r="QS39" s="259"/>
      <c r="QT39" s="259"/>
      <c r="QU39" s="259"/>
      <c r="QV39" s="259"/>
      <c r="QW39" s="259"/>
      <c r="QX39" s="259"/>
      <c r="QY39" s="259"/>
      <c r="QZ39" s="259"/>
      <c r="RA39" s="259"/>
      <c r="RB39" s="259"/>
      <c r="RC39" s="259"/>
      <c r="RD39" s="259"/>
      <c r="RE39" s="259"/>
      <c r="RF39" s="259"/>
      <c r="RG39" s="259"/>
      <c r="RH39" s="259"/>
      <c r="RI39" s="259"/>
      <c r="RJ39" s="259"/>
      <c r="RK39" s="259"/>
      <c r="RL39" s="259"/>
      <c r="RM39" s="259"/>
      <c r="RN39" s="259"/>
      <c r="RO39" s="259"/>
      <c r="RP39" s="259"/>
      <c r="RQ39" s="259"/>
      <c r="RR39" s="259"/>
      <c r="RS39" s="259"/>
      <c r="RT39" s="259"/>
      <c r="RU39" s="259"/>
      <c r="RV39" s="259"/>
      <c r="RW39" s="259"/>
      <c r="RX39" s="259"/>
      <c r="RY39" s="259"/>
      <c r="RZ39" s="259"/>
      <c r="SA39" s="259"/>
      <c r="SB39" s="259"/>
      <c r="SC39" s="259"/>
      <c r="SD39" s="259"/>
      <c r="SE39" s="259"/>
      <c r="SF39" s="259"/>
    </row>
    <row r="40" spans="1:500" x14ac:dyDescent="0.25">
      <c r="A40" s="266" t="s">
        <v>34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58">
        <v>3.7999999999999999E-2</v>
      </c>
      <c r="O40" s="258">
        <v>-4.2999999999999997E-2</v>
      </c>
      <c r="P40" s="258">
        <v>0.159</v>
      </c>
      <c r="Q40" s="258">
        <v>5.0000000000000001E-3</v>
      </c>
      <c r="R40" s="258">
        <v>5.7000000000000002E-2</v>
      </c>
      <c r="S40" s="258">
        <v>2.9000000000000001E-2</v>
      </c>
      <c r="T40" s="258">
        <v>0.185</v>
      </c>
      <c r="U40" s="258">
        <v>-0.14399999999999999</v>
      </c>
      <c r="V40" s="258">
        <v>4.1000000000000002E-2</v>
      </c>
      <c r="W40" s="258">
        <v>-1.7999999999999999E-2</v>
      </c>
      <c r="X40" s="258">
        <v>-2.1999999999999999E-2</v>
      </c>
      <c r="Y40" s="258">
        <v>-1.4999999999999999E-2</v>
      </c>
      <c r="Z40" s="258">
        <v>5.7000000000000002E-2</v>
      </c>
      <c r="AA40" s="258">
        <v>-0.27500000000000002</v>
      </c>
      <c r="AB40" s="258">
        <v>-0.23400000000000001</v>
      </c>
      <c r="AC40" s="258">
        <v>-8.6999999999999994E-2</v>
      </c>
      <c r="AD40" s="258">
        <v>-0.13200000000000001</v>
      </c>
      <c r="AE40" s="258">
        <v>-8.8999999999999996E-2</v>
      </c>
      <c r="AF40" s="258">
        <v>-0.23100000000000001</v>
      </c>
      <c r="AG40" s="258">
        <v>-8.1000000000000003E-2</v>
      </c>
      <c r="AH40" s="258">
        <v>-0.253</v>
      </c>
      <c r="AI40" s="258">
        <v>-0.17299999999999999</v>
      </c>
      <c r="AJ40" s="258">
        <v>-0.23</v>
      </c>
      <c r="AK40" s="258">
        <v>-0.188</v>
      </c>
      <c r="AL40" s="258">
        <v>-7.1999999999999995E-2</v>
      </c>
      <c r="AM40" s="258">
        <v>-0.158</v>
      </c>
      <c r="AN40" s="258">
        <v>-0.109</v>
      </c>
      <c r="AO40" s="258">
        <v>-0.126</v>
      </c>
      <c r="AP40" s="258">
        <v>5.7000000000000002E-2</v>
      </c>
      <c r="AQ40" s="258">
        <v>-0.23300000000000001</v>
      </c>
      <c r="AR40" s="258">
        <v>-0.22700000000000001</v>
      </c>
      <c r="AS40" s="258">
        <v>-0.1</v>
      </c>
      <c r="AT40" s="258">
        <v>-0.253</v>
      </c>
      <c r="AU40" s="258">
        <v>-0.183</v>
      </c>
      <c r="AV40" s="258">
        <v>-0.23</v>
      </c>
      <c r="AW40" s="258">
        <v>-0.20599999999999999</v>
      </c>
      <c r="AX40" s="258">
        <v>-8.7999999999999995E-2</v>
      </c>
      <c r="AY40" s="258">
        <v>-0.17399999999999999</v>
      </c>
      <c r="AZ40" s="258">
        <v>-0.13200000000000001</v>
      </c>
      <c r="BA40" s="258">
        <v>-0.14699999999999999</v>
      </c>
      <c r="BB40" s="460"/>
      <c r="BC40" s="460"/>
      <c r="BD40" s="460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/>
      <c r="FG40" s="259"/>
      <c r="FH40" s="259"/>
      <c r="FI40" s="259"/>
      <c r="FJ40" s="259"/>
      <c r="FK40" s="259"/>
      <c r="FL40" s="259"/>
      <c r="FM40" s="259"/>
      <c r="FN40" s="259"/>
      <c r="FO40" s="259"/>
      <c r="FP40" s="259"/>
      <c r="FQ40" s="259"/>
      <c r="FR40" s="259"/>
      <c r="FS40" s="259"/>
      <c r="FT40" s="259"/>
      <c r="FU40" s="259"/>
      <c r="FV40" s="259"/>
      <c r="FW40" s="259"/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59"/>
      <c r="KG40" s="259"/>
      <c r="KH40" s="259"/>
      <c r="KI40" s="259"/>
      <c r="KJ40" s="259"/>
      <c r="KK40" s="259"/>
      <c r="KL40" s="259"/>
      <c r="KM40" s="259"/>
      <c r="KN40" s="259"/>
      <c r="KO40" s="259"/>
      <c r="KP40" s="259"/>
      <c r="KQ40" s="259"/>
      <c r="KR40" s="259"/>
      <c r="KS40" s="259"/>
      <c r="KT40" s="259"/>
      <c r="KU40" s="259"/>
      <c r="KV40" s="259"/>
      <c r="KW40" s="259"/>
      <c r="KX40" s="259"/>
      <c r="KY40" s="259"/>
      <c r="KZ40" s="259"/>
      <c r="LA40" s="259"/>
      <c r="LB40" s="259"/>
      <c r="LC40" s="259"/>
      <c r="LD40" s="259"/>
      <c r="LE40" s="259"/>
      <c r="LF40" s="259"/>
      <c r="LG40" s="259"/>
      <c r="LH40" s="259"/>
      <c r="LI40" s="259"/>
      <c r="LJ40" s="259"/>
      <c r="LK40" s="259"/>
      <c r="LL40" s="259"/>
      <c r="LM40" s="259"/>
      <c r="LN40" s="259"/>
      <c r="LO40" s="259"/>
      <c r="LP40" s="259"/>
      <c r="LQ40" s="259"/>
      <c r="LR40" s="259"/>
      <c r="LS40" s="259"/>
      <c r="LT40" s="259"/>
      <c r="LU40" s="259"/>
      <c r="LV40" s="259"/>
      <c r="LW40" s="259"/>
      <c r="LX40" s="259"/>
      <c r="LY40" s="259"/>
      <c r="LZ40" s="259"/>
      <c r="MA40" s="259"/>
      <c r="MB40" s="259"/>
      <c r="MC40" s="259"/>
      <c r="MD40" s="259"/>
      <c r="ME40" s="259"/>
      <c r="MF40" s="259"/>
      <c r="MG40" s="259"/>
      <c r="MH40" s="259"/>
      <c r="MI40" s="259"/>
      <c r="MJ40" s="259"/>
      <c r="MK40" s="259"/>
      <c r="ML40" s="259"/>
      <c r="MM40" s="259"/>
      <c r="MN40" s="259"/>
      <c r="MO40" s="259"/>
      <c r="MP40" s="259"/>
      <c r="MQ40" s="259"/>
      <c r="MR40" s="259"/>
      <c r="MS40" s="259"/>
      <c r="MT40" s="259"/>
      <c r="MU40" s="259"/>
      <c r="MV40" s="259"/>
      <c r="MW40" s="259"/>
      <c r="MX40" s="259"/>
      <c r="MY40" s="259"/>
      <c r="MZ40" s="259"/>
      <c r="NA40" s="259"/>
      <c r="NB40" s="259"/>
      <c r="NC40" s="259"/>
      <c r="ND40" s="259"/>
      <c r="NE40" s="259"/>
      <c r="NF40" s="259"/>
      <c r="NG40" s="259"/>
      <c r="NH40" s="259"/>
      <c r="NI40" s="259"/>
      <c r="NJ40" s="259"/>
      <c r="NK40" s="259"/>
      <c r="NL40" s="259"/>
      <c r="NM40" s="259"/>
      <c r="NN40" s="259"/>
      <c r="NO40" s="259"/>
      <c r="NP40" s="259"/>
      <c r="NQ40" s="259"/>
      <c r="NR40" s="259"/>
      <c r="NS40" s="259"/>
      <c r="NT40" s="259"/>
      <c r="NU40" s="259"/>
      <c r="NV40" s="259"/>
      <c r="NW40" s="259"/>
      <c r="NX40" s="259"/>
      <c r="NY40" s="259"/>
      <c r="NZ40" s="259"/>
      <c r="OA40" s="259"/>
      <c r="OB40" s="259"/>
      <c r="OC40" s="259"/>
      <c r="OD40" s="259"/>
      <c r="OE40" s="259"/>
      <c r="OF40" s="259"/>
      <c r="OG40" s="259"/>
      <c r="OH40" s="259"/>
      <c r="OI40" s="259"/>
      <c r="OJ40" s="259"/>
      <c r="OK40" s="259"/>
      <c r="OL40" s="259"/>
      <c r="OM40" s="259"/>
      <c r="ON40" s="259"/>
      <c r="OO40" s="259"/>
      <c r="OP40" s="259"/>
      <c r="OQ40" s="259"/>
      <c r="OR40" s="259"/>
      <c r="OS40" s="259"/>
      <c r="OT40" s="259"/>
      <c r="OU40" s="259"/>
      <c r="OV40" s="259"/>
      <c r="OW40" s="259"/>
      <c r="OX40" s="259"/>
      <c r="OY40" s="259"/>
      <c r="OZ40" s="259"/>
      <c r="PA40" s="259"/>
      <c r="PB40" s="259"/>
      <c r="PC40" s="259"/>
      <c r="PD40" s="259"/>
      <c r="PE40" s="259"/>
      <c r="PF40" s="259"/>
      <c r="PG40" s="259"/>
      <c r="PH40" s="259"/>
      <c r="PI40" s="259"/>
      <c r="PJ40" s="259"/>
      <c r="PK40" s="259"/>
      <c r="PL40" s="259"/>
      <c r="PM40" s="259"/>
      <c r="PN40" s="259"/>
      <c r="PO40" s="259"/>
      <c r="PP40" s="259"/>
      <c r="PQ40" s="259"/>
      <c r="PR40" s="259"/>
      <c r="PS40" s="259"/>
      <c r="PT40" s="259"/>
      <c r="PU40" s="259"/>
      <c r="PV40" s="259"/>
      <c r="PW40" s="259"/>
      <c r="PX40" s="259"/>
      <c r="PY40" s="259"/>
      <c r="PZ40" s="259"/>
      <c r="QA40" s="259"/>
      <c r="QB40" s="259"/>
      <c r="QC40" s="259"/>
      <c r="QD40" s="259"/>
      <c r="QE40" s="259"/>
      <c r="QF40" s="259"/>
      <c r="QG40" s="259"/>
      <c r="QH40" s="259"/>
      <c r="QI40" s="259"/>
      <c r="QJ40" s="259"/>
      <c r="QK40" s="259"/>
      <c r="QL40" s="259"/>
      <c r="QM40" s="259"/>
      <c r="QN40" s="259"/>
      <c r="QO40" s="259"/>
      <c r="QP40" s="259"/>
      <c r="QQ40" s="259"/>
      <c r="QR40" s="259"/>
      <c r="QS40" s="259"/>
      <c r="QT40" s="259"/>
      <c r="QU40" s="259"/>
      <c r="QV40" s="259"/>
      <c r="QW40" s="259"/>
      <c r="QX40" s="259"/>
      <c r="QY40" s="259"/>
      <c r="QZ40" s="259"/>
      <c r="RA40" s="259"/>
      <c r="RB40" s="259"/>
      <c r="RC40" s="259"/>
      <c r="RD40" s="259"/>
      <c r="RE40" s="259"/>
      <c r="RF40" s="259"/>
      <c r="RG40" s="259"/>
      <c r="RH40" s="259"/>
      <c r="RI40" s="259"/>
      <c r="RJ40" s="259"/>
      <c r="RK40" s="259"/>
      <c r="RL40" s="259"/>
      <c r="RM40" s="259"/>
      <c r="RN40" s="259"/>
      <c r="RO40" s="259"/>
      <c r="RP40" s="259"/>
      <c r="RQ40" s="259"/>
      <c r="RR40" s="259"/>
      <c r="RS40" s="259"/>
      <c r="RT40" s="259"/>
      <c r="RU40" s="259"/>
      <c r="RV40" s="259"/>
      <c r="RW40" s="259"/>
      <c r="RX40" s="259"/>
      <c r="RY40" s="259"/>
      <c r="RZ40" s="259"/>
      <c r="SA40" s="259"/>
      <c r="SB40" s="259"/>
      <c r="SC40" s="259"/>
      <c r="SD40" s="259"/>
      <c r="SE40" s="259"/>
      <c r="SF40" s="259"/>
    </row>
    <row r="41" spans="1:500" x14ac:dyDescent="0.25">
      <c r="A41" s="265" t="s">
        <v>35</v>
      </c>
      <c r="B41" s="254">
        <v>151</v>
      </c>
      <c r="C41" s="254">
        <v>188</v>
      </c>
      <c r="D41" s="254">
        <v>209</v>
      </c>
      <c r="E41" s="254">
        <v>192</v>
      </c>
      <c r="F41" s="254">
        <v>192</v>
      </c>
      <c r="G41" s="254">
        <v>215</v>
      </c>
      <c r="H41" s="254">
        <v>140</v>
      </c>
      <c r="I41" s="254">
        <v>196</v>
      </c>
      <c r="J41" s="254">
        <v>243</v>
      </c>
      <c r="K41" s="254">
        <v>172</v>
      </c>
      <c r="L41" s="254">
        <v>233</v>
      </c>
      <c r="M41" s="254">
        <v>186</v>
      </c>
      <c r="N41" s="254">
        <v>172</v>
      </c>
      <c r="O41" s="254">
        <v>173</v>
      </c>
      <c r="P41" s="254">
        <v>177</v>
      </c>
      <c r="Q41" s="254">
        <v>186</v>
      </c>
      <c r="R41" s="254">
        <v>173</v>
      </c>
      <c r="S41" s="254">
        <v>165</v>
      </c>
      <c r="T41" s="254">
        <v>161</v>
      </c>
      <c r="U41" s="254">
        <v>171</v>
      </c>
      <c r="V41" s="254">
        <v>148</v>
      </c>
      <c r="W41" s="254">
        <v>133</v>
      </c>
      <c r="X41" s="254">
        <v>58</v>
      </c>
      <c r="Y41" s="254">
        <v>72</v>
      </c>
      <c r="Z41" s="254">
        <v>43</v>
      </c>
      <c r="AA41" s="254">
        <v>46</v>
      </c>
      <c r="AB41" s="254">
        <v>37</v>
      </c>
      <c r="AC41" s="254">
        <v>61</v>
      </c>
      <c r="AD41" s="254">
        <v>66</v>
      </c>
      <c r="AE41" s="254">
        <v>66</v>
      </c>
      <c r="AF41" s="254">
        <v>66</v>
      </c>
      <c r="AG41" s="254">
        <v>80</v>
      </c>
      <c r="AH41" s="254">
        <v>66</v>
      </c>
      <c r="AI41" s="254">
        <v>66</v>
      </c>
      <c r="AJ41" s="254">
        <v>66</v>
      </c>
      <c r="AK41" s="254">
        <v>66</v>
      </c>
      <c r="AL41" s="254">
        <v>66</v>
      </c>
      <c r="AM41" s="254">
        <v>66</v>
      </c>
      <c r="AN41" s="254">
        <v>66</v>
      </c>
      <c r="AO41" s="254">
        <v>66</v>
      </c>
      <c r="AP41" s="254">
        <v>43</v>
      </c>
      <c r="AQ41" s="254">
        <v>46</v>
      </c>
      <c r="AR41" s="254">
        <v>46</v>
      </c>
      <c r="AS41" s="254">
        <v>58</v>
      </c>
      <c r="AT41" s="254">
        <v>45</v>
      </c>
      <c r="AU41" s="254">
        <v>45</v>
      </c>
      <c r="AV41" s="254">
        <v>45</v>
      </c>
      <c r="AW41" s="254">
        <v>45</v>
      </c>
      <c r="AX41" s="254">
        <v>45</v>
      </c>
      <c r="AY41" s="254">
        <v>46</v>
      </c>
      <c r="AZ41" s="254">
        <v>46</v>
      </c>
      <c r="BA41" s="254">
        <v>46</v>
      </c>
      <c r="BB41" s="456"/>
      <c r="BC41" s="456"/>
      <c r="BD41" s="456"/>
      <c r="BE41" s="255"/>
      <c r="BF41" s="255"/>
      <c r="BG41" s="255"/>
      <c r="BH41" s="255"/>
      <c r="BI41" s="255"/>
      <c r="BJ41" s="255"/>
      <c r="BK41" s="255"/>
      <c r="BL41" s="255"/>
      <c r="BM41" s="255"/>
      <c r="BN41" s="255"/>
      <c r="BO41" s="255"/>
      <c r="BP41" s="255"/>
      <c r="BQ41" s="255"/>
      <c r="BR41" s="255"/>
      <c r="BS41" s="255"/>
      <c r="BT41" s="255"/>
      <c r="BU41" s="255"/>
      <c r="BV41" s="255"/>
      <c r="BW41" s="255"/>
      <c r="BX41" s="255"/>
      <c r="BY41" s="255"/>
      <c r="BZ41" s="255"/>
      <c r="CA41" s="255"/>
      <c r="CB41" s="255"/>
      <c r="CC41" s="255"/>
      <c r="CD41" s="255"/>
      <c r="CE41" s="255"/>
      <c r="CF41" s="255"/>
      <c r="CG41" s="255"/>
      <c r="CH41" s="255"/>
      <c r="CI41" s="255"/>
      <c r="CJ41" s="255"/>
      <c r="CK41" s="255"/>
      <c r="CL41" s="255"/>
      <c r="CM41" s="255"/>
      <c r="CN41" s="255"/>
      <c r="CO41" s="255"/>
      <c r="CP41" s="255"/>
      <c r="CQ41" s="255"/>
      <c r="CR41" s="255"/>
      <c r="CS41" s="255"/>
      <c r="CT41" s="255"/>
      <c r="CU41" s="255"/>
      <c r="CV41" s="255"/>
      <c r="CW41" s="255"/>
      <c r="CX41" s="255"/>
      <c r="CY41" s="255"/>
      <c r="CZ41" s="255"/>
      <c r="DA41" s="255"/>
      <c r="DB41" s="255"/>
      <c r="DC41" s="255"/>
      <c r="DD41" s="255"/>
      <c r="DE41" s="255"/>
      <c r="DF41" s="255"/>
      <c r="DG41" s="255"/>
      <c r="DH41" s="255"/>
      <c r="DI41" s="255"/>
      <c r="DJ41" s="255"/>
      <c r="DK41" s="255"/>
      <c r="DL41" s="255"/>
      <c r="DM41" s="255"/>
      <c r="DN41" s="255"/>
      <c r="DO41" s="255"/>
      <c r="DP41" s="255"/>
      <c r="DQ41" s="255"/>
      <c r="DR41" s="255"/>
      <c r="DS41" s="255"/>
      <c r="DT41" s="255"/>
      <c r="DU41" s="255"/>
      <c r="DV41" s="255"/>
      <c r="DW41" s="255"/>
      <c r="DX41" s="255"/>
      <c r="DY41" s="255"/>
      <c r="DZ41" s="255"/>
      <c r="EA41" s="255"/>
      <c r="EB41" s="255"/>
      <c r="EC41" s="255"/>
      <c r="ED41" s="255"/>
      <c r="EE41" s="255"/>
      <c r="EF41" s="255"/>
      <c r="EG41" s="255"/>
      <c r="EH41" s="255"/>
      <c r="EI41" s="255"/>
      <c r="EJ41" s="255"/>
      <c r="EK41" s="255"/>
      <c r="EL41" s="255"/>
      <c r="EM41" s="255"/>
      <c r="EN41" s="255"/>
      <c r="EO41" s="255"/>
      <c r="EP41" s="255"/>
      <c r="EQ41" s="255"/>
      <c r="ER41" s="255"/>
      <c r="ES41" s="255"/>
      <c r="ET41" s="255"/>
      <c r="EU41" s="255"/>
      <c r="EV41" s="255"/>
      <c r="EW41" s="255"/>
      <c r="EX41" s="255"/>
      <c r="EY41" s="255"/>
      <c r="EZ41" s="255"/>
      <c r="FA41" s="255"/>
      <c r="FB41" s="255"/>
      <c r="FC41" s="255"/>
      <c r="FD41" s="255"/>
      <c r="FE41" s="255"/>
      <c r="FF41" s="255"/>
      <c r="FG41" s="255"/>
      <c r="FH41" s="255"/>
      <c r="FI41" s="255"/>
      <c r="FJ41" s="255"/>
      <c r="FK41" s="255"/>
      <c r="FL41" s="255"/>
      <c r="FM41" s="255"/>
      <c r="FN41" s="255"/>
      <c r="FO41" s="255"/>
      <c r="FP41" s="255"/>
      <c r="FQ41" s="255"/>
      <c r="FR41" s="255"/>
      <c r="FS41" s="255"/>
      <c r="FT41" s="255"/>
      <c r="FU41" s="255"/>
      <c r="FV41" s="255"/>
      <c r="FW41" s="255"/>
      <c r="FX41" s="255"/>
      <c r="FY41" s="255"/>
      <c r="FZ41" s="255"/>
      <c r="GA41" s="255"/>
      <c r="GB41" s="255"/>
      <c r="GC41" s="255"/>
      <c r="GD41" s="255"/>
      <c r="GE41" s="255"/>
      <c r="GF41" s="255"/>
      <c r="GG41" s="255"/>
      <c r="GH41" s="255"/>
      <c r="GI41" s="255"/>
      <c r="GJ41" s="255"/>
      <c r="GK41" s="255"/>
      <c r="GL41" s="255"/>
      <c r="GM41" s="255"/>
      <c r="GN41" s="255"/>
      <c r="GO41" s="255"/>
      <c r="GP41" s="255"/>
      <c r="GQ41" s="255"/>
      <c r="GR41" s="255"/>
      <c r="GS41" s="255"/>
      <c r="GT41" s="255"/>
      <c r="GU41" s="255"/>
      <c r="GV41" s="255"/>
      <c r="GW41" s="255"/>
      <c r="GX41" s="255"/>
      <c r="GY41" s="255"/>
      <c r="GZ41" s="255"/>
      <c r="HA41" s="255"/>
      <c r="HB41" s="255"/>
      <c r="HC41" s="255"/>
      <c r="HD41" s="255"/>
      <c r="HE41" s="255"/>
      <c r="HF41" s="255"/>
      <c r="HG41" s="255"/>
      <c r="HH41" s="255"/>
      <c r="HI41" s="255"/>
      <c r="HJ41" s="255"/>
      <c r="HK41" s="255"/>
      <c r="HL41" s="255"/>
      <c r="HM41" s="255"/>
      <c r="HN41" s="255"/>
      <c r="HO41" s="255"/>
      <c r="HP41" s="255"/>
      <c r="HQ41" s="255"/>
      <c r="HR41" s="255"/>
      <c r="HS41" s="255"/>
      <c r="HT41" s="255"/>
      <c r="HU41" s="255"/>
      <c r="HV41" s="255"/>
      <c r="HW41" s="255"/>
      <c r="HX41" s="255"/>
      <c r="HY41" s="255"/>
      <c r="HZ41" s="255"/>
      <c r="IA41" s="255"/>
      <c r="IB41" s="255"/>
      <c r="IC41" s="255"/>
      <c r="ID41" s="255"/>
      <c r="IE41" s="255"/>
      <c r="IF41" s="255"/>
      <c r="IG41" s="255"/>
      <c r="IH41" s="255"/>
      <c r="II41" s="255"/>
      <c r="IJ41" s="255"/>
      <c r="IK41" s="255"/>
      <c r="IL41" s="255"/>
      <c r="IM41" s="255"/>
      <c r="IN41" s="255"/>
      <c r="IO41" s="255"/>
      <c r="IP41" s="255"/>
      <c r="IQ41" s="255"/>
      <c r="IR41" s="255"/>
      <c r="IS41" s="255"/>
      <c r="IT41" s="255"/>
      <c r="IU41" s="255"/>
      <c r="IV41" s="255"/>
      <c r="IW41" s="255"/>
      <c r="IX41" s="255"/>
      <c r="IY41" s="255"/>
      <c r="IZ41" s="255"/>
      <c r="JA41" s="255"/>
      <c r="JB41" s="255"/>
      <c r="JC41" s="255"/>
      <c r="JD41" s="255"/>
      <c r="JE41" s="255"/>
      <c r="JF41" s="255"/>
      <c r="JG41" s="255"/>
      <c r="JH41" s="255"/>
      <c r="JI41" s="255"/>
      <c r="JJ41" s="255"/>
      <c r="JK41" s="255"/>
      <c r="JL41" s="255"/>
      <c r="JM41" s="255"/>
      <c r="JN41" s="255"/>
      <c r="JO41" s="255"/>
      <c r="JP41" s="255"/>
      <c r="JQ41" s="255"/>
      <c r="JR41" s="255"/>
      <c r="JS41" s="255"/>
      <c r="JT41" s="255"/>
      <c r="JU41" s="255"/>
      <c r="JV41" s="255"/>
      <c r="JW41" s="255"/>
      <c r="JX41" s="255"/>
      <c r="JY41" s="255"/>
      <c r="JZ41" s="255"/>
      <c r="KA41" s="255"/>
      <c r="KB41" s="255"/>
      <c r="KC41" s="255"/>
      <c r="KD41" s="255"/>
      <c r="KE41" s="255"/>
      <c r="KF41" s="255"/>
      <c r="KG41" s="255"/>
      <c r="KH41" s="255"/>
      <c r="KI41" s="255"/>
      <c r="KJ41" s="255"/>
      <c r="KK41" s="255"/>
      <c r="KL41" s="255"/>
      <c r="KM41" s="255"/>
      <c r="KN41" s="255"/>
      <c r="KO41" s="255"/>
      <c r="KP41" s="255"/>
      <c r="KQ41" s="255"/>
      <c r="KR41" s="255"/>
      <c r="KS41" s="255"/>
      <c r="KT41" s="255"/>
      <c r="KU41" s="255"/>
      <c r="KV41" s="255"/>
      <c r="KW41" s="255"/>
      <c r="KX41" s="255"/>
      <c r="KY41" s="255"/>
      <c r="KZ41" s="255"/>
      <c r="LA41" s="255"/>
      <c r="LB41" s="255"/>
      <c r="LC41" s="255"/>
      <c r="LD41" s="255"/>
      <c r="LE41" s="255"/>
      <c r="LF41" s="255"/>
      <c r="LG41" s="255"/>
      <c r="LH41" s="255"/>
      <c r="LI41" s="255"/>
      <c r="LJ41" s="255"/>
      <c r="LK41" s="255"/>
      <c r="LL41" s="255"/>
      <c r="LM41" s="255"/>
      <c r="LN41" s="255"/>
      <c r="LO41" s="255"/>
      <c r="LP41" s="255"/>
      <c r="LQ41" s="255"/>
      <c r="LR41" s="255"/>
      <c r="LS41" s="255"/>
      <c r="LT41" s="255"/>
      <c r="LU41" s="255"/>
      <c r="LV41" s="255"/>
      <c r="LW41" s="255"/>
      <c r="LX41" s="255"/>
      <c r="LY41" s="255"/>
      <c r="LZ41" s="255"/>
      <c r="MA41" s="255"/>
      <c r="MB41" s="255"/>
      <c r="MC41" s="255"/>
      <c r="MD41" s="255"/>
      <c r="ME41" s="255"/>
      <c r="MF41" s="255"/>
      <c r="MG41" s="255"/>
      <c r="MH41" s="255"/>
      <c r="MI41" s="255"/>
      <c r="MJ41" s="255"/>
      <c r="MK41" s="255"/>
      <c r="ML41" s="255"/>
      <c r="MM41" s="255"/>
      <c r="MN41" s="255"/>
      <c r="MO41" s="255"/>
      <c r="MP41" s="255"/>
      <c r="MQ41" s="255"/>
      <c r="MR41" s="255"/>
      <c r="MS41" s="255"/>
      <c r="MT41" s="255"/>
      <c r="MU41" s="255"/>
      <c r="MV41" s="255"/>
      <c r="MW41" s="255"/>
      <c r="MX41" s="255"/>
      <c r="MY41" s="255"/>
      <c r="MZ41" s="255"/>
      <c r="NA41" s="255"/>
      <c r="NB41" s="255"/>
      <c r="NC41" s="255"/>
      <c r="ND41" s="255"/>
      <c r="NE41" s="255"/>
      <c r="NF41" s="255"/>
      <c r="NG41" s="255"/>
      <c r="NH41" s="255"/>
      <c r="NI41" s="255"/>
      <c r="NJ41" s="255"/>
      <c r="NK41" s="255"/>
      <c r="NL41" s="255"/>
      <c r="NM41" s="255"/>
      <c r="NN41" s="255"/>
      <c r="NO41" s="255"/>
      <c r="NP41" s="255"/>
      <c r="NQ41" s="255"/>
      <c r="NR41" s="255"/>
      <c r="NS41" s="255"/>
      <c r="NT41" s="255"/>
      <c r="NU41" s="255"/>
      <c r="NV41" s="255"/>
      <c r="NW41" s="255"/>
      <c r="NX41" s="255"/>
      <c r="NY41" s="255"/>
      <c r="NZ41" s="255"/>
      <c r="OA41" s="255"/>
      <c r="OB41" s="255"/>
      <c r="OC41" s="255"/>
      <c r="OD41" s="255"/>
      <c r="OE41" s="255"/>
      <c r="OF41" s="255"/>
      <c r="OG41" s="255"/>
      <c r="OH41" s="255"/>
      <c r="OI41" s="255"/>
      <c r="OJ41" s="255"/>
      <c r="OK41" s="255"/>
      <c r="OL41" s="255"/>
      <c r="OM41" s="255"/>
      <c r="ON41" s="255"/>
      <c r="OO41" s="255"/>
      <c r="OP41" s="255"/>
      <c r="OQ41" s="255"/>
      <c r="OR41" s="255"/>
      <c r="OS41" s="255"/>
      <c r="OT41" s="255"/>
      <c r="OU41" s="255"/>
      <c r="OV41" s="255"/>
      <c r="OW41" s="255"/>
      <c r="OX41" s="255"/>
      <c r="OY41" s="255"/>
      <c r="OZ41" s="255"/>
      <c r="PA41" s="255"/>
      <c r="PB41" s="255"/>
      <c r="PC41" s="255"/>
      <c r="PD41" s="255"/>
      <c r="PE41" s="255"/>
      <c r="PF41" s="255"/>
      <c r="PG41" s="255"/>
      <c r="PH41" s="255"/>
      <c r="PI41" s="255"/>
      <c r="PJ41" s="255"/>
      <c r="PK41" s="255"/>
      <c r="PL41" s="255"/>
      <c r="PM41" s="255"/>
      <c r="PN41" s="255"/>
      <c r="PO41" s="255"/>
      <c r="PP41" s="255"/>
      <c r="PQ41" s="255"/>
      <c r="PR41" s="255"/>
      <c r="PS41" s="255"/>
      <c r="PT41" s="255"/>
      <c r="PU41" s="255"/>
      <c r="PV41" s="255"/>
      <c r="PW41" s="255"/>
      <c r="PX41" s="255"/>
      <c r="PY41" s="255"/>
      <c r="PZ41" s="255"/>
      <c r="QA41" s="255"/>
      <c r="QB41" s="255"/>
      <c r="QC41" s="255"/>
      <c r="QD41" s="255"/>
      <c r="QE41" s="255"/>
      <c r="QF41" s="255"/>
      <c r="QG41" s="255"/>
      <c r="QH41" s="255"/>
      <c r="QI41" s="255"/>
      <c r="QJ41" s="255"/>
      <c r="QK41" s="255"/>
      <c r="QL41" s="255"/>
      <c r="QM41" s="255"/>
      <c r="QN41" s="255"/>
      <c r="QO41" s="255"/>
      <c r="QP41" s="255"/>
      <c r="QQ41" s="255"/>
      <c r="QR41" s="255"/>
      <c r="QS41" s="255"/>
      <c r="QT41" s="255"/>
      <c r="QU41" s="255"/>
      <c r="QV41" s="255"/>
      <c r="QW41" s="255"/>
      <c r="QX41" s="255"/>
      <c r="QY41" s="255"/>
      <c r="QZ41" s="255"/>
      <c r="RA41" s="255"/>
      <c r="RB41" s="255"/>
      <c r="RC41" s="255"/>
      <c r="RD41" s="255"/>
      <c r="RE41" s="255"/>
      <c r="RF41" s="255"/>
      <c r="RG41" s="255"/>
      <c r="RH41" s="255"/>
      <c r="RI41" s="255"/>
      <c r="RJ41" s="255"/>
      <c r="RK41" s="255"/>
      <c r="RL41" s="255"/>
      <c r="RM41" s="255"/>
      <c r="RN41" s="255"/>
      <c r="RO41" s="255"/>
      <c r="RP41" s="255"/>
      <c r="RQ41" s="255"/>
      <c r="RR41" s="255"/>
      <c r="RS41" s="255"/>
      <c r="RT41" s="255"/>
      <c r="RU41" s="255"/>
      <c r="RV41" s="255"/>
      <c r="RW41" s="255"/>
      <c r="RX41" s="255"/>
      <c r="RY41" s="255"/>
      <c r="RZ41" s="255"/>
      <c r="SA41" s="255"/>
      <c r="SB41" s="255"/>
      <c r="SC41" s="255"/>
      <c r="SD41" s="255"/>
      <c r="SE41" s="255"/>
      <c r="SF41" s="255"/>
    </row>
    <row r="42" spans="1:500" x14ac:dyDescent="0.25">
      <c r="A42" s="265" t="s">
        <v>36</v>
      </c>
      <c r="B42" s="254">
        <v>1011</v>
      </c>
      <c r="C42" s="254">
        <v>673</v>
      </c>
      <c r="D42" s="254">
        <v>737</v>
      </c>
      <c r="E42" s="254">
        <v>764</v>
      </c>
      <c r="F42" s="254">
        <v>730</v>
      </c>
      <c r="G42" s="254">
        <v>976</v>
      </c>
      <c r="H42" s="254">
        <v>1076</v>
      </c>
      <c r="I42" s="254">
        <v>143</v>
      </c>
      <c r="J42" s="254">
        <v>277</v>
      </c>
      <c r="K42" s="254">
        <v>838</v>
      </c>
      <c r="L42" s="254">
        <v>579</v>
      </c>
      <c r="M42" s="254">
        <v>259</v>
      </c>
      <c r="N42" s="254">
        <v>935</v>
      </c>
      <c r="O42" s="254">
        <v>584</v>
      </c>
      <c r="P42" s="254">
        <v>865</v>
      </c>
      <c r="Q42" s="254">
        <v>618</v>
      </c>
      <c r="R42" s="254">
        <v>696</v>
      </c>
      <c r="S42" s="254">
        <v>846</v>
      </c>
      <c r="T42" s="254">
        <v>1114</v>
      </c>
      <c r="U42" s="254">
        <v>-16</v>
      </c>
      <c r="V42" s="254">
        <v>314</v>
      </c>
      <c r="W42" s="254">
        <v>629</v>
      </c>
      <c r="X42" s="254">
        <v>645</v>
      </c>
      <c r="Y42" s="254">
        <v>493</v>
      </c>
      <c r="Z42" s="254">
        <v>1025</v>
      </c>
      <c r="AA42" s="254">
        <v>352</v>
      </c>
      <c r="AB42" s="254">
        <v>748</v>
      </c>
      <c r="AC42" s="254">
        <v>662</v>
      </c>
      <c r="AD42" s="254">
        <v>803</v>
      </c>
      <c r="AE42" s="254">
        <v>629</v>
      </c>
      <c r="AF42" s="254">
        <v>817</v>
      </c>
      <c r="AG42" s="254">
        <v>785</v>
      </c>
      <c r="AH42" s="254">
        <v>577</v>
      </c>
      <c r="AI42" s="254">
        <v>932</v>
      </c>
      <c r="AJ42" s="254">
        <v>1070</v>
      </c>
      <c r="AK42" s="254">
        <v>135</v>
      </c>
      <c r="AL42" s="254">
        <v>508</v>
      </c>
      <c r="AM42" s="254">
        <v>644</v>
      </c>
      <c r="AN42" s="254">
        <v>774</v>
      </c>
      <c r="AO42" s="254">
        <v>488</v>
      </c>
      <c r="AP42" s="254">
        <v>1025</v>
      </c>
      <c r="AQ42" s="254">
        <v>451</v>
      </c>
      <c r="AR42" s="254">
        <v>712</v>
      </c>
      <c r="AS42" s="254">
        <v>642</v>
      </c>
      <c r="AT42" s="254">
        <v>460</v>
      </c>
      <c r="AU42" s="254">
        <v>770</v>
      </c>
      <c r="AV42" s="254">
        <v>900</v>
      </c>
      <c r="AW42" s="254">
        <v>79</v>
      </c>
      <c r="AX42" s="254">
        <v>411</v>
      </c>
      <c r="AY42" s="254">
        <v>532</v>
      </c>
      <c r="AZ42" s="254">
        <v>648</v>
      </c>
      <c r="BA42" s="254">
        <v>394</v>
      </c>
      <c r="BB42" s="456"/>
      <c r="BC42" s="456"/>
      <c r="BD42" s="456"/>
      <c r="BE42" s="255"/>
      <c r="BF42" s="255"/>
      <c r="BG42" s="255"/>
      <c r="BH42" s="255"/>
      <c r="BI42" s="255"/>
      <c r="BJ42" s="255"/>
      <c r="BK42" s="255"/>
      <c r="BL42" s="255"/>
      <c r="BM42" s="255"/>
      <c r="BN42" s="255"/>
      <c r="BO42" s="255"/>
      <c r="BP42" s="255"/>
      <c r="BQ42" s="255"/>
      <c r="BR42" s="255"/>
      <c r="BS42" s="255"/>
      <c r="BT42" s="255"/>
      <c r="BU42" s="255"/>
      <c r="BV42" s="255"/>
      <c r="BW42" s="255"/>
      <c r="BX42" s="255"/>
      <c r="BY42" s="255"/>
      <c r="BZ42" s="255"/>
      <c r="CA42" s="255"/>
      <c r="CB42" s="255"/>
      <c r="CC42" s="255"/>
      <c r="CD42" s="255"/>
      <c r="CE42" s="255"/>
      <c r="CF42" s="255"/>
      <c r="CG42" s="255"/>
      <c r="CH42" s="255"/>
      <c r="CI42" s="255"/>
      <c r="CJ42" s="255"/>
      <c r="CK42" s="255"/>
      <c r="CL42" s="255"/>
      <c r="CM42" s="255"/>
      <c r="CN42" s="255"/>
      <c r="CO42" s="255"/>
      <c r="CP42" s="255"/>
      <c r="CQ42" s="255"/>
      <c r="CR42" s="255"/>
      <c r="CS42" s="255"/>
      <c r="CT42" s="255"/>
      <c r="CU42" s="255"/>
      <c r="CV42" s="255"/>
      <c r="CW42" s="255"/>
      <c r="CX42" s="255"/>
      <c r="CY42" s="255"/>
      <c r="CZ42" s="255"/>
      <c r="DA42" s="255"/>
      <c r="DB42" s="255"/>
      <c r="DC42" s="255"/>
      <c r="DD42" s="255"/>
      <c r="DE42" s="255"/>
      <c r="DF42" s="255"/>
      <c r="DG42" s="255"/>
      <c r="DH42" s="255"/>
      <c r="DI42" s="255"/>
      <c r="DJ42" s="255"/>
      <c r="DK42" s="255"/>
      <c r="DL42" s="255"/>
      <c r="DM42" s="255"/>
      <c r="DN42" s="255"/>
      <c r="DO42" s="255"/>
      <c r="DP42" s="255"/>
      <c r="DQ42" s="255"/>
      <c r="DR42" s="255"/>
      <c r="DS42" s="255"/>
      <c r="DT42" s="255"/>
      <c r="DU42" s="255"/>
      <c r="DV42" s="255"/>
      <c r="DW42" s="255"/>
      <c r="DX42" s="255"/>
      <c r="DY42" s="255"/>
      <c r="DZ42" s="255"/>
      <c r="EA42" s="255"/>
      <c r="EB42" s="255"/>
      <c r="EC42" s="255"/>
      <c r="ED42" s="255"/>
      <c r="EE42" s="255"/>
      <c r="EF42" s="255"/>
      <c r="EG42" s="255"/>
      <c r="EH42" s="255"/>
      <c r="EI42" s="255"/>
      <c r="EJ42" s="255"/>
      <c r="EK42" s="255"/>
      <c r="EL42" s="255"/>
      <c r="EM42" s="255"/>
      <c r="EN42" s="255"/>
      <c r="EO42" s="255"/>
      <c r="EP42" s="255"/>
      <c r="EQ42" s="255"/>
      <c r="ER42" s="255"/>
      <c r="ES42" s="255"/>
      <c r="ET42" s="255"/>
      <c r="EU42" s="255"/>
      <c r="EV42" s="255"/>
      <c r="EW42" s="255"/>
      <c r="EX42" s="255"/>
      <c r="EY42" s="255"/>
      <c r="EZ42" s="255"/>
      <c r="FA42" s="255"/>
      <c r="FB42" s="255"/>
      <c r="FC42" s="255"/>
      <c r="FD42" s="255"/>
      <c r="FE42" s="255"/>
      <c r="FF42" s="255"/>
      <c r="FG42" s="255"/>
      <c r="FH42" s="255"/>
      <c r="FI42" s="255"/>
      <c r="FJ42" s="255"/>
      <c r="FK42" s="255"/>
      <c r="FL42" s="255"/>
      <c r="FM42" s="255"/>
      <c r="FN42" s="255"/>
      <c r="FO42" s="255"/>
      <c r="FP42" s="255"/>
      <c r="FQ42" s="255"/>
      <c r="FR42" s="255"/>
      <c r="FS42" s="255"/>
      <c r="FT42" s="255"/>
      <c r="FU42" s="255"/>
      <c r="FV42" s="255"/>
      <c r="FW42" s="255"/>
      <c r="FX42" s="255"/>
      <c r="FY42" s="255"/>
      <c r="FZ42" s="255"/>
      <c r="GA42" s="255"/>
      <c r="GB42" s="255"/>
      <c r="GC42" s="255"/>
      <c r="GD42" s="255"/>
      <c r="GE42" s="255"/>
      <c r="GF42" s="255"/>
      <c r="GG42" s="255"/>
      <c r="GH42" s="255"/>
      <c r="GI42" s="255"/>
      <c r="GJ42" s="255"/>
      <c r="GK42" s="255"/>
      <c r="GL42" s="255"/>
      <c r="GM42" s="255"/>
      <c r="GN42" s="255"/>
      <c r="GO42" s="255"/>
      <c r="GP42" s="255"/>
      <c r="GQ42" s="255"/>
      <c r="GR42" s="255"/>
      <c r="GS42" s="255"/>
      <c r="GT42" s="255"/>
      <c r="GU42" s="255"/>
      <c r="GV42" s="255"/>
      <c r="GW42" s="255"/>
      <c r="GX42" s="255"/>
      <c r="GY42" s="255"/>
      <c r="GZ42" s="255"/>
      <c r="HA42" s="255"/>
      <c r="HB42" s="255"/>
      <c r="HC42" s="255"/>
      <c r="HD42" s="255"/>
      <c r="HE42" s="255"/>
      <c r="HF42" s="255"/>
      <c r="HG42" s="255"/>
      <c r="HH42" s="255"/>
      <c r="HI42" s="255"/>
      <c r="HJ42" s="255"/>
      <c r="HK42" s="255"/>
      <c r="HL42" s="255"/>
      <c r="HM42" s="255"/>
      <c r="HN42" s="255"/>
      <c r="HO42" s="255"/>
      <c r="HP42" s="255"/>
      <c r="HQ42" s="255"/>
      <c r="HR42" s="255"/>
      <c r="HS42" s="255"/>
      <c r="HT42" s="255"/>
      <c r="HU42" s="255"/>
      <c r="HV42" s="255"/>
      <c r="HW42" s="255"/>
      <c r="HX42" s="255"/>
      <c r="HY42" s="255"/>
      <c r="HZ42" s="255"/>
      <c r="IA42" s="255"/>
      <c r="IB42" s="255"/>
      <c r="IC42" s="255"/>
      <c r="ID42" s="255"/>
      <c r="IE42" s="255"/>
      <c r="IF42" s="255"/>
      <c r="IG42" s="255"/>
      <c r="IH42" s="255"/>
      <c r="II42" s="255"/>
      <c r="IJ42" s="255"/>
      <c r="IK42" s="255"/>
      <c r="IL42" s="255"/>
      <c r="IM42" s="255"/>
      <c r="IN42" s="255"/>
      <c r="IO42" s="255"/>
      <c r="IP42" s="255"/>
      <c r="IQ42" s="255"/>
      <c r="IR42" s="255"/>
      <c r="IS42" s="255"/>
      <c r="IT42" s="255"/>
      <c r="IU42" s="255"/>
      <c r="IV42" s="255"/>
      <c r="IW42" s="255"/>
      <c r="IX42" s="255"/>
      <c r="IY42" s="255"/>
      <c r="IZ42" s="255"/>
      <c r="JA42" s="255"/>
      <c r="JB42" s="255"/>
      <c r="JC42" s="255"/>
      <c r="JD42" s="255"/>
      <c r="JE42" s="255"/>
      <c r="JF42" s="255"/>
      <c r="JG42" s="255"/>
      <c r="JH42" s="255"/>
      <c r="JI42" s="255"/>
      <c r="JJ42" s="255"/>
      <c r="JK42" s="255"/>
      <c r="JL42" s="255"/>
      <c r="JM42" s="255"/>
      <c r="JN42" s="255"/>
      <c r="JO42" s="255"/>
      <c r="JP42" s="255"/>
      <c r="JQ42" s="255"/>
      <c r="JR42" s="255"/>
      <c r="JS42" s="255"/>
      <c r="JT42" s="255"/>
      <c r="JU42" s="255"/>
      <c r="JV42" s="255"/>
      <c r="JW42" s="255"/>
      <c r="JX42" s="255"/>
      <c r="JY42" s="255"/>
      <c r="JZ42" s="255"/>
      <c r="KA42" s="255"/>
      <c r="KB42" s="255"/>
      <c r="KC42" s="255"/>
      <c r="KD42" s="255"/>
      <c r="KE42" s="255"/>
      <c r="KF42" s="255"/>
      <c r="KG42" s="255"/>
      <c r="KH42" s="255"/>
      <c r="KI42" s="255"/>
      <c r="KJ42" s="255"/>
      <c r="KK42" s="255"/>
      <c r="KL42" s="255"/>
      <c r="KM42" s="255"/>
      <c r="KN42" s="255"/>
      <c r="KO42" s="255"/>
      <c r="KP42" s="255"/>
      <c r="KQ42" s="255"/>
      <c r="KR42" s="255"/>
      <c r="KS42" s="255"/>
      <c r="KT42" s="255"/>
      <c r="KU42" s="255"/>
      <c r="KV42" s="255"/>
      <c r="KW42" s="255"/>
      <c r="KX42" s="255"/>
      <c r="KY42" s="255"/>
      <c r="KZ42" s="255"/>
      <c r="LA42" s="255"/>
      <c r="LB42" s="255"/>
      <c r="LC42" s="255"/>
      <c r="LD42" s="255"/>
      <c r="LE42" s="255"/>
      <c r="LF42" s="255"/>
      <c r="LG42" s="255"/>
      <c r="LH42" s="255"/>
      <c r="LI42" s="255"/>
      <c r="LJ42" s="255"/>
      <c r="LK42" s="255"/>
      <c r="LL42" s="255"/>
      <c r="LM42" s="255"/>
      <c r="LN42" s="255"/>
      <c r="LO42" s="255"/>
      <c r="LP42" s="255"/>
      <c r="LQ42" s="255"/>
      <c r="LR42" s="255"/>
      <c r="LS42" s="255"/>
      <c r="LT42" s="255"/>
      <c r="LU42" s="255"/>
      <c r="LV42" s="255"/>
      <c r="LW42" s="255"/>
      <c r="LX42" s="255"/>
      <c r="LY42" s="255"/>
      <c r="LZ42" s="255"/>
      <c r="MA42" s="255"/>
      <c r="MB42" s="255"/>
      <c r="MC42" s="255"/>
      <c r="MD42" s="255"/>
      <c r="ME42" s="255"/>
      <c r="MF42" s="255"/>
      <c r="MG42" s="255"/>
      <c r="MH42" s="255"/>
      <c r="MI42" s="255"/>
      <c r="MJ42" s="255"/>
      <c r="MK42" s="255"/>
      <c r="ML42" s="255"/>
      <c r="MM42" s="255"/>
      <c r="MN42" s="255"/>
      <c r="MO42" s="255"/>
      <c r="MP42" s="255"/>
      <c r="MQ42" s="255"/>
      <c r="MR42" s="255"/>
      <c r="MS42" s="255"/>
      <c r="MT42" s="255"/>
      <c r="MU42" s="255"/>
      <c r="MV42" s="255"/>
      <c r="MW42" s="255"/>
      <c r="MX42" s="255"/>
      <c r="MY42" s="255"/>
      <c r="MZ42" s="255"/>
      <c r="NA42" s="255"/>
      <c r="NB42" s="255"/>
      <c r="NC42" s="255"/>
      <c r="ND42" s="255"/>
      <c r="NE42" s="255"/>
      <c r="NF42" s="255"/>
      <c r="NG42" s="255"/>
      <c r="NH42" s="255"/>
      <c r="NI42" s="255"/>
      <c r="NJ42" s="255"/>
      <c r="NK42" s="255"/>
      <c r="NL42" s="255"/>
      <c r="NM42" s="255"/>
      <c r="NN42" s="255"/>
      <c r="NO42" s="255"/>
      <c r="NP42" s="255"/>
      <c r="NQ42" s="255"/>
      <c r="NR42" s="255"/>
      <c r="NS42" s="255"/>
      <c r="NT42" s="255"/>
      <c r="NU42" s="255"/>
      <c r="NV42" s="255"/>
      <c r="NW42" s="255"/>
      <c r="NX42" s="255"/>
      <c r="NY42" s="255"/>
      <c r="NZ42" s="255"/>
      <c r="OA42" s="255"/>
      <c r="OB42" s="255"/>
      <c r="OC42" s="255"/>
      <c r="OD42" s="255"/>
      <c r="OE42" s="255"/>
      <c r="OF42" s="255"/>
      <c r="OG42" s="255"/>
      <c r="OH42" s="255"/>
      <c r="OI42" s="255"/>
      <c r="OJ42" s="255"/>
      <c r="OK42" s="255"/>
      <c r="OL42" s="255"/>
      <c r="OM42" s="255"/>
      <c r="ON42" s="255"/>
      <c r="OO42" s="255"/>
      <c r="OP42" s="255"/>
      <c r="OQ42" s="255"/>
      <c r="OR42" s="255"/>
      <c r="OS42" s="255"/>
      <c r="OT42" s="255"/>
      <c r="OU42" s="255"/>
      <c r="OV42" s="255"/>
      <c r="OW42" s="255"/>
      <c r="OX42" s="255"/>
      <c r="OY42" s="255"/>
      <c r="OZ42" s="255"/>
      <c r="PA42" s="255"/>
      <c r="PB42" s="255"/>
      <c r="PC42" s="255"/>
      <c r="PD42" s="255"/>
      <c r="PE42" s="255"/>
      <c r="PF42" s="255"/>
      <c r="PG42" s="255"/>
      <c r="PH42" s="255"/>
      <c r="PI42" s="255"/>
      <c r="PJ42" s="255"/>
      <c r="PK42" s="255"/>
      <c r="PL42" s="255"/>
      <c r="PM42" s="255"/>
      <c r="PN42" s="255"/>
      <c r="PO42" s="255"/>
      <c r="PP42" s="255"/>
      <c r="PQ42" s="255"/>
      <c r="PR42" s="255"/>
      <c r="PS42" s="255"/>
      <c r="PT42" s="255"/>
      <c r="PU42" s="255"/>
      <c r="PV42" s="255"/>
      <c r="PW42" s="255"/>
      <c r="PX42" s="255"/>
      <c r="PY42" s="255"/>
      <c r="PZ42" s="255"/>
      <c r="QA42" s="255"/>
      <c r="QB42" s="255"/>
      <c r="QC42" s="255"/>
      <c r="QD42" s="255"/>
      <c r="QE42" s="255"/>
      <c r="QF42" s="255"/>
      <c r="QG42" s="255"/>
      <c r="QH42" s="255"/>
      <c r="QI42" s="255"/>
      <c r="QJ42" s="255"/>
      <c r="QK42" s="255"/>
      <c r="QL42" s="255"/>
      <c r="QM42" s="255"/>
      <c r="QN42" s="255"/>
      <c r="QO42" s="255"/>
      <c r="QP42" s="255"/>
      <c r="QQ42" s="255"/>
      <c r="QR42" s="255"/>
      <c r="QS42" s="255"/>
      <c r="QT42" s="255"/>
      <c r="QU42" s="255"/>
      <c r="QV42" s="255"/>
      <c r="QW42" s="255"/>
      <c r="QX42" s="255"/>
      <c r="QY42" s="255"/>
      <c r="QZ42" s="255"/>
      <c r="RA42" s="255"/>
      <c r="RB42" s="255"/>
      <c r="RC42" s="255"/>
      <c r="RD42" s="255"/>
      <c r="RE42" s="255"/>
      <c r="RF42" s="255"/>
      <c r="RG42" s="255"/>
      <c r="RH42" s="255"/>
      <c r="RI42" s="255"/>
      <c r="RJ42" s="255"/>
      <c r="RK42" s="255"/>
      <c r="RL42" s="255"/>
      <c r="RM42" s="255"/>
      <c r="RN42" s="255"/>
      <c r="RO42" s="255"/>
      <c r="RP42" s="255"/>
      <c r="RQ42" s="255"/>
      <c r="RR42" s="255"/>
      <c r="RS42" s="255"/>
      <c r="RT42" s="255"/>
      <c r="RU42" s="255"/>
      <c r="RV42" s="255"/>
      <c r="RW42" s="255"/>
      <c r="RX42" s="255"/>
      <c r="RY42" s="255"/>
      <c r="RZ42" s="255"/>
      <c r="SA42" s="255"/>
      <c r="SB42" s="255"/>
      <c r="SC42" s="255"/>
      <c r="SD42" s="255"/>
      <c r="SE42" s="255"/>
      <c r="SF42" s="255"/>
    </row>
    <row r="43" spans="1:500" x14ac:dyDescent="0.25">
      <c r="A43" s="266" t="s">
        <v>21</v>
      </c>
      <c r="B43" s="258">
        <v>0.254</v>
      </c>
      <c r="C43" s="258">
        <v>0.19900000000000001</v>
      </c>
      <c r="D43" s="258">
        <v>0.21</v>
      </c>
      <c r="E43" s="258">
        <v>0.20899999999999999</v>
      </c>
      <c r="F43" s="258">
        <v>0.19900000000000001</v>
      </c>
      <c r="G43" s="258">
        <v>0.23100000000000001</v>
      </c>
      <c r="H43" s="258">
        <v>0.25800000000000001</v>
      </c>
      <c r="I43" s="258">
        <v>7.0000000000000007E-2</v>
      </c>
      <c r="J43" s="258">
        <v>0.09</v>
      </c>
      <c r="K43" s="258">
        <v>0.222</v>
      </c>
      <c r="L43" s="258">
        <v>0.155</v>
      </c>
      <c r="M43" s="258">
        <v>8.2000000000000003E-2</v>
      </c>
      <c r="N43" s="258">
        <v>0.23699999999999999</v>
      </c>
      <c r="O43" s="258">
        <v>0.16600000000000001</v>
      </c>
      <c r="P43" s="258">
        <v>0.221</v>
      </c>
      <c r="Q43" s="258">
        <v>0.16500000000000001</v>
      </c>
      <c r="R43" s="258">
        <v>0.189</v>
      </c>
      <c r="S43" s="258">
        <v>0.21299999999999999</v>
      </c>
      <c r="T43" s="258">
        <v>0.253</v>
      </c>
      <c r="U43" s="258">
        <v>-8.9999999999999993E-3</v>
      </c>
      <c r="V43" s="258">
        <v>0.105</v>
      </c>
      <c r="W43" s="258">
        <v>0.18099999999999999</v>
      </c>
      <c r="X43" s="258">
        <v>0.19800000000000001</v>
      </c>
      <c r="Y43" s="258">
        <v>0.16900000000000001</v>
      </c>
      <c r="Z43" s="258">
        <v>0.30299999999999999</v>
      </c>
      <c r="AA43" s="258">
        <v>0.11899999999999999</v>
      </c>
      <c r="AB43" s="258">
        <v>0.23799999999999999</v>
      </c>
      <c r="AC43" s="258">
        <v>0.20899999999999999</v>
      </c>
      <c r="AD43" s="258">
        <v>0.23</v>
      </c>
      <c r="AE43" s="258">
        <v>0.191</v>
      </c>
      <c r="AF43" s="258">
        <v>0.22700000000000001</v>
      </c>
      <c r="AG43" s="258">
        <v>0.224</v>
      </c>
      <c r="AH43" s="258">
        <v>0.17799999999999999</v>
      </c>
      <c r="AI43" s="258">
        <v>0.24199999999999999</v>
      </c>
      <c r="AJ43" s="258">
        <v>0.26600000000000001</v>
      </c>
      <c r="AK43" s="258">
        <v>6.9000000000000006E-2</v>
      </c>
      <c r="AL43" s="258">
        <v>0.16600000000000001</v>
      </c>
      <c r="AM43" s="258">
        <v>0.193</v>
      </c>
      <c r="AN43" s="258">
        <v>0.217</v>
      </c>
      <c r="AO43" s="258">
        <v>0.17</v>
      </c>
      <c r="AP43" s="258">
        <v>0.30299999999999999</v>
      </c>
      <c r="AQ43" s="258">
        <v>0.15</v>
      </c>
      <c r="AR43" s="258">
        <v>0.222</v>
      </c>
      <c r="AS43" s="258">
        <v>0.20899999999999999</v>
      </c>
      <c r="AT43" s="258">
        <v>0.16200000000000001</v>
      </c>
      <c r="AU43" s="258">
        <v>0.22800000000000001</v>
      </c>
      <c r="AV43" s="258">
        <v>0.255</v>
      </c>
      <c r="AW43" s="258">
        <v>4.5999999999999999E-2</v>
      </c>
      <c r="AX43" s="258">
        <v>0.152</v>
      </c>
      <c r="AY43" s="258">
        <v>0.18099999999999999</v>
      </c>
      <c r="AZ43" s="258">
        <v>0.20599999999999999</v>
      </c>
      <c r="BA43" s="258">
        <v>0.155</v>
      </c>
      <c r="BB43" s="460"/>
      <c r="BC43" s="460"/>
      <c r="BD43" s="460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</row>
    <row r="44" spans="1:500" x14ac:dyDescent="0.25">
      <c r="A44" s="268" t="s">
        <v>37</v>
      </c>
      <c r="B44" s="256">
        <v>-21.9</v>
      </c>
      <c r="C44" s="256">
        <v>7</v>
      </c>
      <c r="D44" s="256">
        <v>5.6</v>
      </c>
      <c r="E44" s="256">
        <v>145.80000000000001</v>
      </c>
      <c r="F44" s="256">
        <v>-16.399999999999999</v>
      </c>
      <c r="G44" s="256">
        <v>-4.3</v>
      </c>
      <c r="H44" s="256">
        <v>12</v>
      </c>
      <c r="I44" s="256">
        <v>-28.2</v>
      </c>
      <c r="J44" s="256">
        <v>-158.30000000000001</v>
      </c>
      <c r="K44" s="256">
        <v>-13.7</v>
      </c>
      <c r="L44" s="256">
        <v>-24.9</v>
      </c>
      <c r="M44" s="256">
        <v>-9</v>
      </c>
      <c r="N44" s="256">
        <v>8.1999999999999993</v>
      </c>
      <c r="O44" s="256">
        <v>-3</v>
      </c>
      <c r="P44" s="256">
        <v>1.5</v>
      </c>
      <c r="Q44" s="256">
        <v>-8</v>
      </c>
      <c r="R44" s="256">
        <v>-93.5</v>
      </c>
      <c r="S44" s="256">
        <v>2.2999999999999998</v>
      </c>
      <c r="T44" s="256">
        <v>0.6</v>
      </c>
      <c r="U44" s="256">
        <v>10.9</v>
      </c>
      <c r="V44" s="256">
        <v>-4.4000000000000004</v>
      </c>
      <c r="W44" s="256">
        <v>3.2</v>
      </c>
      <c r="X44" s="256">
        <v>-0.9</v>
      </c>
      <c r="Y44" s="256">
        <v>-11.9</v>
      </c>
      <c r="Z44" s="256">
        <v>-0.7</v>
      </c>
      <c r="AA44" s="256">
        <v>2.5</v>
      </c>
      <c r="AB44" s="256">
        <v>0.7</v>
      </c>
      <c r="AC44" s="256">
        <v>-0.5</v>
      </c>
      <c r="AD44" s="256">
        <v>1.2</v>
      </c>
      <c r="AE44" s="256">
        <v>-1.1000000000000001</v>
      </c>
      <c r="AF44" s="256">
        <v>0.7</v>
      </c>
      <c r="AG44" s="256">
        <v>-4.5999999999999996</v>
      </c>
      <c r="AH44" s="256">
        <v>1.4</v>
      </c>
      <c r="AI44" s="256">
        <v>-3.2</v>
      </c>
      <c r="AJ44" s="256">
        <v>0.5</v>
      </c>
      <c r="AK44" s="256">
        <v>-130.4</v>
      </c>
      <c r="AL44" s="256">
        <v>27.7</v>
      </c>
      <c r="AM44" s="256">
        <v>-0.5</v>
      </c>
      <c r="AN44" s="256">
        <v>2.1</v>
      </c>
      <c r="AO44" s="256">
        <v>0.8</v>
      </c>
      <c r="AP44" s="256">
        <v>-0.7</v>
      </c>
      <c r="AQ44" s="256">
        <v>1.6</v>
      </c>
      <c r="AR44" s="256">
        <v>1</v>
      </c>
      <c r="AS44" s="256">
        <v>-0.2</v>
      </c>
      <c r="AT44" s="256">
        <v>1.5</v>
      </c>
      <c r="AU44" s="256">
        <v>0.6</v>
      </c>
      <c r="AV44" s="256">
        <v>1</v>
      </c>
      <c r="AW44" s="256">
        <v>92.6</v>
      </c>
      <c r="AX44" s="256">
        <v>-3.1</v>
      </c>
      <c r="AY44" s="256">
        <v>1</v>
      </c>
      <c r="AZ44" s="256">
        <v>-0.2</v>
      </c>
      <c r="BA44" s="256">
        <v>1.6</v>
      </c>
      <c r="BB44" s="458"/>
      <c r="BC44" s="458"/>
      <c r="BD44" s="458"/>
      <c r="BE44" s="257"/>
      <c r="BF44" s="257"/>
      <c r="BG44" s="257"/>
      <c r="BH44" s="257"/>
      <c r="BI44" s="257"/>
      <c r="BJ44" s="257"/>
      <c r="BK44" s="257"/>
      <c r="BL44" s="257"/>
      <c r="BM44" s="257"/>
      <c r="BN44" s="257"/>
      <c r="BO44" s="257"/>
      <c r="BP44" s="257"/>
      <c r="BQ44" s="257"/>
      <c r="BR44" s="257"/>
      <c r="BS44" s="257"/>
      <c r="BT44" s="257"/>
      <c r="BU44" s="257"/>
      <c r="BV44" s="257"/>
      <c r="BW44" s="257"/>
      <c r="BX44" s="257"/>
      <c r="BY44" s="257"/>
      <c r="BZ44" s="257"/>
      <c r="CA44" s="257"/>
      <c r="CB44" s="257"/>
      <c r="CC44" s="257"/>
      <c r="CD44" s="257"/>
      <c r="CE44" s="257"/>
      <c r="CF44" s="257"/>
      <c r="CG44" s="257"/>
      <c r="CH44" s="257"/>
      <c r="CI44" s="257"/>
      <c r="CJ44" s="257"/>
      <c r="CK44" s="257"/>
      <c r="CL44" s="257"/>
      <c r="CM44" s="257"/>
      <c r="CN44" s="257"/>
      <c r="CO44" s="257"/>
      <c r="CP44" s="257"/>
      <c r="CQ44" s="257"/>
      <c r="CR44" s="257"/>
      <c r="CS44" s="257"/>
      <c r="CT44" s="257"/>
      <c r="CU44" s="257"/>
      <c r="CV44" s="257"/>
      <c r="CW44" s="257"/>
      <c r="CX44" s="257"/>
      <c r="CY44" s="257"/>
      <c r="CZ44" s="257"/>
      <c r="DA44" s="257"/>
      <c r="DB44" s="257"/>
      <c r="DC44" s="257"/>
      <c r="DD44" s="257"/>
      <c r="DE44" s="257"/>
      <c r="DF44" s="257"/>
      <c r="DG44" s="257"/>
      <c r="DH44" s="257"/>
      <c r="DI44" s="257"/>
      <c r="DJ44" s="257"/>
      <c r="DK44" s="257"/>
      <c r="DL44" s="257"/>
      <c r="DM44" s="257"/>
      <c r="DN44" s="257"/>
      <c r="DO44" s="257"/>
      <c r="DP44" s="257"/>
      <c r="DQ44" s="257"/>
      <c r="DR44" s="257"/>
      <c r="DS44" s="257"/>
      <c r="DT44" s="257"/>
      <c r="DU44" s="257"/>
      <c r="DV44" s="257"/>
      <c r="DW44" s="257"/>
      <c r="DX44" s="257"/>
      <c r="DY44" s="257"/>
      <c r="DZ44" s="257"/>
      <c r="EA44" s="257"/>
      <c r="EB44" s="257"/>
      <c r="EC44" s="257"/>
      <c r="ED44" s="257"/>
      <c r="EE44" s="257"/>
      <c r="EF44" s="257"/>
      <c r="EG44" s="257"/>
      <c r="EH44" s="257"/>
      <c r="EI44" s="257"/>
      <c r="EJ44" s="257"/>
      <c r="EK44" s="257"/>
      <c r="EL44" s="257"/>
      <c r="EM44" s="257"/>
      <c r="EN44" s="257"/>
      <c r="EO44" s="257"/>
      <c r="EP44" s="257"/>
      <c r="EQ44" s="257"/>
      <c r="ER44" s="257"/>
      <c r="ES44" s="257"/>
      <c r="ET44" s="257"/>
      <c r="EU44" s="257"/>
      <c r="EV44" s="257"/>
      <c r="EW44" s="257"/>
      <c r="EX44" s="257"/>
      <c r="EY44" s="257"/>
      <c r="EZ44" s="257"/>
      <c r="FA44" s="257"/>
      <c r="FB44" s="257"/>
      <c r="FC44" s="257"/>
      <c r="FD44" s="257"/>
      <c r="FE44" s="257"/>
      <c r="FF44" s="257"/>
      <c r="FG44" s="257"/>
      <c r="FH44" s="257"/>
      <c r="FI44" s="257"/>
      <c r="FJ44" s="257"/>
      <c r="FK44" s="257"/>
      <c r="FL44" s="257"/>
      <c r="FM44" s="257"/>
      <c r="FN44" s="257"/>
      <c r="FO44" s="257"/>
      <c r="FP44" s="257"/>
      <c r="FQ44" s="257"/>
      <c r="FR44" s="257"/>
      <c r="FS44" s="257"/>
      <c r="FT44" s="257"/>
      <c r="FU44" s="257"/>
      <c r="FV44" s="257"/>
      <c r="FW44" s="257"/>
      <c r="FX44" s="257"/>
      <c r="FY44" s="257"/>
      <c r="FZ44" s="257"/>
      <c r="GA44" s="257"/>
      <c r="GB44" s="257"/>
      <c r="GC44" s="257"/>
      <c r="GD44" s="257"/>
      <c r="GE44" s="257"/>
      <c r="GF44" s="257"/>
      <c r="GG44" s="257"/>
      <c r="GH44" s="257"/>
      <c r="GI44" s="257"/>
      <c r="GJ44" s="257"/>
      <c r="GK44" s="257"/>
      <c r="GL44" s="257"/>
      <c r="GM44" s="257"/>
      <c r="GN44" s="257"/>
      <c r="GO44" s="257"/>
      <c r="GP44" s="257"/>
      <c r="GQ44" s="257"/>
      <c r="GR44" s="257"/>
      <c r="GS44" s="257"/>
      <c r="GT44" s="257"/>
      <c r="GU44" s="257"/>
      <c r="GV44" s="257"/>
      <c r="GW44" s="257"/>
      <c r="GX44" s="257"/>
      <c r="GY44" s="257"/>
      <c r="GZ44" s="257"/>
      <c r="HA44" s="257"/>
      <c r="HB44" s="257"/>
      <c r="HC44" s="257"/>
      <c r="HD44" s="257"/>
      <c r="HE44" s="257"/>
      <c r="HF44" s="257"/>
      <c r="HG44" s="257"/>
      <c r="HH44" s="257"/>
      <c r="HI44" s="257"/>
      <c r="HJ44" s="257"/>
      <c r="HK44" s="257"/>
      <c r="HL44" s="257"/>
      <c r="HM44" s="257"/>
      <c r="HN44" s="257"/>
      <c r="HO44" s="257"/>
      <c r="HP44" s="257"/>
      <c r="HQ44" s="257"/>
      <c r="HR44" s="257"/>
      <c r="HS44" s="257"/>
      <c r="HT44" s="257"/>
      <c r="HU44" s="257"/>
      <c r="HV44" s="257"/>
      <c r="HW44" s="257"/>
      <c r="HX44" s="257"/>
      <c r="HY44" s="257"/>
      <c r="HZ44" s="257"/>
      <c r="IA44" s="257"/>
      <c r="IB44" s="257"/>
      <c r="IC44" s="257"/>
      <c r="ID44" s="257"/>
      <c r="IE44" s="257"/>
      <c r="IF44" s="257"/>
      <c r="IG44" s="257"/>
      <c r="IH44" s="257"/>
      <c r="II44" s="257"/>
      <c r="IJ44" s="257"/>
      <c r="IK44" s="257"/>
      <c r="IL44" s="257"/>
      <c r="IM44" s="257"/>
      <c r="IN44" s="257"/>
      <c r="IO44" s="257"/>
      <c r="IP44" s="257"/>
      <c r="IQ44" s="257"/>
      <c r="IR44" s="257"/>
      <c r="IS44" s="257"/>
      <c r="IT44" s="257"/>
      <c r="IU44" s="257"/>
      <c r="IV44" s="257"/>
      <c r="IW44" s="257"/>
      <c r="IX44" s="257"/>
      <c r="IY44" s="257"/>
      <c r="IZ44" s="257"/>
      <c r="JA44" s="257"/>
      <c r="JB44" s="257"/>
      <c r="JC44" s="257"/>
      <c r="JD44" s="257"/>
      <c r="JE44" s="257"/>
      <c r="JF44" s="257"/>
      <c r="JG44" s="257"/>
      <c r="JH44" s="257"/>
      <c r="JI44" s="257"/>
      <c r="JJ44" s="257"/>
      <c r="JK44" s="257"/>
      <c r="JL44" s="257"/>
      <c r="JM44" s="257"/>
      <c r="JN44" s="257"/>
      <c r="JO44" s="257"/>
      <c r="JP44" s="257"/>
      <c r="JQ44" s="257"/>
      <c r="JR44" s="257"/>
      <c r="JS44" s="257"/>
      <c r="JT44" s="257"/>
      <c r="JU44" s="257"/>
      <c r="JV44" s="257"/>
      <c r="JW44" s="257"/>
      <c r="JX44" s="257"/>
      <c r="JY44" s="257"/>
      <c r="JZ44" s="257"/>
      <c r="KA44" s="257"/>
      <c r="KB44" s="257"/>
      <c r="KC44" s="257"/>
      <c r="KD44" s="257"/>
      <c r="KE44" s="257"/>
      <c r="KF44" s="257"/>
      <c r="KG44" s="257"/>
      <c r="KH44" s="257"/>
      <c r="KI44" s="257"/>
      <c r="KJ44" s="257"/>
      <c r="KK44" s="257"/>
      <c r="KL44" s="257"/>
      <c r="KM44" s="257"/>
      <c r="KN44" s="257"/>
      <c r="KO44" s="257"/>
      <c r="KP44" s="257"/>
      <c r="KQ44" s="257"/>
      <c r="KR44" s="257"/>
      <c r="KS44" s="257"/>
      <c r="KT44" s="257"/>
      <c r="KU44" s="257"/>
      <c r="KV44" s="257"/>
      <c r="KW44" s="257"/>
      <c r="KX44" s="257"/>
      <c r="KY44" s="257"/>
      <c r="KZ44" s="257"/>
      <c r="LA44" s="257"/>
      <c r="LB44" s="257"/>
      <c r="LC44" s="257"/>
      <c r="LD44" s="257"/>
      <c r="LE44" s="257"/>
      <c r="LF44" s="257"/>
      <c r="LG44" s="257"/>
      <c r="LH44" s="257"/>
      <c r="LI44" s="257"/>
      <c r="LJ44" s="257"/>
      <c r="LK44" s="257"/>
      <c r="LL44" s="257"/>
      <c r="LM44" s="257"/>
      <c r="LN44" s="257"/>
      <c r="LO44" s="257"/>
      <c r="LP44" s="257"/>
      <c r="LQ44" s="257"/>
      <c r="LR44" s="257"/>
      <c r="LS44" s="257"/>
      <c r="LT44" s="257"/>
      <c r="LU44" s="257"/>
      <c r="LV44" s="257"/>
      <c r="LW44" s="257"/>
      <c r="LX44" s="257"/>
      <c r="LY44" s="257"/>
      <c r="LZ44" s="257"/>
      <c r="MA44" s="257"/>
      <c r="MB44" s="257"/>
      <c r="MC44" s="257"/>
      <c r="MD44" s="257"/>
      <c r="ME44" s="257"/>
      <c r="MF44" s="257"/>
      <c r="MG44" s="257"/>
      <c r="MH44" s="257"/>
      <c r="MI44" s="257"/>
      <c r="MJ44" s="257"/>
      <c r="MK44" s="257"/>
      <c r="ML44" s="257"/>
      <c r="MM44" s="257"/>
      <c r="MN44" s="257"/>
      <c r="MO44" s="257"/>
      <c r="MP44" s="257"/>
      <c r="MQ44" s="257"/>
      <c r="MR44" s="257"/>
      <c r="MS44" s="257"/>
      <c r="MT44" s="257"/>
      <c r="MU44" s="257"/>
      <c r="MV44" s="257"/>
      <c r="MW44" s="257"/>
      <c r="MX44" s="257"/>
      <c r="MY44" s="257"/>
      <c r="MZ44" s="257"/>
      <c r="NA44" s="257"/>
      <c r="NB44" s="257"/>
      <c r="NC44" s="257"/>
      <c r="ND44" s="257"/>
      <c r="NE44" s="257"/>
      <c r="NF44" s="257"/>
      <c r="NG44" s="257"/>
      <c r="NH44" s="257"/>
      <c r="NI44" s="257"/>
      <c r="NJ44" s="257"/>
      <c r="NK44" s="257"/>
      <c r="NL44" s="257"/>
      <c r="NM44" s="257"/>
      <c r="NN44" s="257"/>
      <c r="NO44" s="257"/>
      <c r="NP44" s="257"/>
      <c r="NQ44" s="257"/>
      <c r="NR44" s="257"/>
      <c r="NS44" s="257"/>
      <c r="NT44" s="257"/>
      <c r="NU44" s="257"/>
      <c r="NV44" s="257"/>
      <c r="NW44" s="257"/>
      <c r="NX44" s="257"/>
      <c r="NY44" s="257"/>
      <c r="NZ44" s="257"/>
      <c r="OA44" s="257"/>
      <c r="OB44" s="257"/>
      <c r="OC44" s="257"/>
      <c r="OD44" s="257"/>
      <c r="OE44" s="257"/>
      <c r="OF44" s="257"/>
      <c r="OG44" s="257"/>
      <c r="OH44" s="257"/>
      <c r="OI44" s="257"/>
      <c r="OJ44" s="257"/>
      <c r="OK44" s="257"/>
      <c r="OL44" s="257"/>
      <c r="OM44" s="257"/>
      <c r="ON44" s="257"/>
      <c r="OO44" s="257"/>
      <c r="OP44" s="257"/>
      <c r="OQ44" s="257"/>
      <c r="OR44" s="257"/>
      <c r="OS44" s="257"/>
      <c r="OT44" s="257"/>
      <c r="OU44" s="257"/>
      <c r="OV44" s="257"/>
      <c r="OW44" s="257"/>
      <c r="OX44" s="257"/>
      <c r="OY44" s="257"/>
      <c r="OZ44" s="257"/>
      <c r="PA44" s="257"/>
      <c r="PB44" s="257"/>
      <c r="PC44" s="257"/>
      <c r="PD44" s="257"/>
      <c r="PE44" s="257"/>
      <c r="PF44" s="257"/>
      <c r="PG44" s="257"/>
      <c r="PH44" s="257"/>
      <c r="PI44" s="257"/>
      <c r="PJ44" s="257"/>
      <c r="PK44" s="257"/>
      <c r="PL44" s="257"/>
      <c r="PM44" s="257"/>
      <c r="PN44" s="257"/>
      <c r="PO44" s="257"/>
      <c r="PP44" s="257"/>
      <c r="PQ44" s="257"/>
      <c r="PR44" s="257"/>
      <c r="PS44" s="257"/>
      <c r="PT44" s="257"/>
      <c r="PU44" s="257"/>
      <c r="PV44" s="257"/>
      <c r="PW44" s="257"/>
      <c r="PX44" s="257"/>
      <c r="PY44" s="257"/>
      <c r="PZ44" s="257"/>
      <c r="QA44" s="257"/>
      <c r="QB44" s="257"/>
      <c r="QC44" s="257"/>
      <c r="QD44" s="257"/>
      <c r="QE44" s="257"/>
      <c r="QF44" s="257"/>
      <c r="QG44" s="257"/>
      <c r="QH44" s="257"/>
      <c r="QI44" s="257"/>
      <c r="QJ44" s="257"/>
      <c r="QK44" s="257"/>
      <c r="QL44" s="257"/>
      <c r="QM44" s="257"/>
      <c r="QN44" s="257"/>
      <c r="QO44" s="257"/>
      <c r="QP44" s="257"/>
      <c r="QQ44" s="257"/>
      <c r="QR44" s="257"/>
      <c r="QS44" s="257"/>
      <c r="QT44" s="257"/>
      <c r="QU44" s="257"/>
      <c r="QV44" s="257"/>
      <c r="QW44" s="257"/>
      <c r="QX44" s="257"/>
      <c r="QY44" s="257"/>
      <c r="QZ44" s="257"/>
      <c r="RA44" s="257"/>
      <c r="RB44" s="257"/>
      <c r="RC44" s="257"/>
      <c r="RD44" s="257"/>
      <c r="RE44" s="257"/>
      <c r="RF44" s="257"/>
      <c r="RG44" s="257"/>
      <c r="RH44" s="257"/>
      <c r="RI44" s="257"/>
      <c r="RJ44" s="257"/>
      <c r="RK44" s="257"/>
      <c r="RL44" s="257"/>
      <c r="RM44" s="257"/>
      <c r="RN44" s="257"/>
      <c r="RO44" s="257"/>
      <c r="RP44" s="257"/>
      <c r="RQ44" s="257"/>
      <c r="RR44" s="257"/>
      <c r="RS44" s="257"/>
      <c r="RT44" s="257"/>
      <c r="RU44" s="257"/>
      <c r="RV44" s="257"/>
      <c r="RW44" s="257"/>
      <c r="RX44" s="257"/>
      <c r="RY44" s="257"/>
      <c r="RZ44" s="257"/>
      <c r="SA44" s="257"/>
      <c r="SB44" s="257"/>
      <c r="SC44" s="257"/>
      <c r="SD44" s="257"/>
      <c r="SE44" s="257"/>
      <c r="SF44" s="257"/>
    </row>
    <row r="45" spans="1:500" x14ac:dyDescent="0.25">
      <c r="A45" s="265" t="s">
        <v>38</v>
      </c>
      <c r="B45" s="254">
        <v>290</v>
      </c>
      <c r="C45" s="254">
        <v>218</v>
      </c>
      <c r="D45" s="254">
        <v>225</v>
      </c>
      <c r="E45" s="254">
        <v>222</v>
      </c>
      <c r="F45" s="254">
        <v>227</v>
      </c>
      <c r="G45" s="254">
        <v>294</v>
      </c>
      <c r="H45" s="254">
        <v>322</v>
      </c>
      <c r="I45" s="254">
        <v>40</v>
      </c>
      <c r="J45" s="254">
        <v>76</v>
      </c>
      <c r="K45" s="254">
        <v>259</v>
      </c>
      <c r="L45" s="254">
        <v>167</v>
      </c>
      <c r="M45" s="254">
        <v>81</v>
      </c>
      <c r="N45" s="254">
        <v>303</v>
      </c>
      <c r="O45" s="254">
        <v>225</v>
      </c>
      <c r="P45" s="254">
        <v>272</v>
      </c>
      <c r="Q45" s="254">
        <v>237</v>
      </c>
      <c r="R45" s="254">
        <v>204</v>
      </c>
      <c r="S45" s="254">
        <v>258</v>
      </c>
      <c r="T45" s="254">
        <v>325</v>
      </c>
      <c r="U45" s="254">
        <v>9</v>
      </c>
      <c r="V45" s="254">
        <v>123</v>
      </c>
      <c r="W45" s="254">
        <v>167</v>
      </c>
      <c r="X45" s="254">
        <v>157</v>
      </c>
      <c r="Y45" s="254">
        <v>69</v>
      </c>
      <c r="Z45" s="254">
        <v>311</v>
      </c>
      <c r="AA45" s="254">
        <v>-6</v>
      </c>
      <c r="AB45" s="254">
        <v>191</v>
      </c>
      <c r="AC45" s="254">
        <v>184</v>
      </c>
      <c r="AD45" s="254">
        <v>131</v>
      </c>
      <c r="AE45" s="254">
        <v>94</v>
      </c>
      <c r="AF45" s="254">
        <v>134</v>
      </c>
      <c r="AG45" s="254">
        <v>127</v>
      </c>
      <c r="AH45" s="254">
        <v>83</v>
      </c>
      <c r="AI45" s="254">
        <v>159</v>
      </c>
      <c r="AJ45" s="254">
        <v>188</v>
      </c>
      <c r="AK45" s="254">
        <v>-12</v>
      </c>
      <c r="AL45" s="254">
        <v>68</v>
      </c>
      <c r="AM45" s="254">
        <v>97</v>
      </c>
      <c r="AN45" s="254">
        <v>125</v>
      </c>
      <c r="AO45" s="254">
        <v>64</v>
      </c>
      <c r="AP45" s="254">
        <v>311</v>
      </c>
      <c r="AQ45" s="254">
        <v>70</v>
      </c>
      <c r="AR45" s="254">
        <v>110</v>
      </c>
      <c r="AS45" s="254">
        <v>99</v>
      </c>
      <c r="AT45" s="254">
        <v>71</v>
      </c>
      <c r="AU45" s="254">
        <v>119</v>
      </c>
      <c r="AV45" s="254">
        <v>139</v>
      </c>
      <c r="AW45" s="254">
        <v>12</v>
      </c>
      <c r="AX45" s="254">
        <v>63</v>
      </c>
      <c r="AY45" s="254">
        <v>82</v>
      </c>
      <c r="AZ45" s="254">
        <v>100</v>
      </c>
      <c r="BA45" s="254">
        <v>61</v>
      </c>
      <c r="BB45" s="456"/>
      <c r="BC45" s="456"/>
      <c r="BD45" s="456"/>
      <c r="BE45" s="255"/>
      <c r="BF45" s="255"/>
      <c r="BG45" s="255"/>
      <c r="BH45" s="255"/>
      <c r="BI45" s="255"/>
      <c r="BJ45" s="255"/>
      <c r="BK45" s="255"/>
      <c r="BL45" s="255"/>
      <c r="BM45" s="255"/>
      <c r="BN45" s="255"/>
      <c r="BO45" s="255"/>
      <c r="BP45" s="255"/>
      <c r="BQ45" s="255"/>
      <c r="BR45" s="255"/>
      <c r="BS45" s="255"/>
      <c r="BT45" s="255"/>
      <c r="BU45" s="255"/>
      <c r="BV45" s="255"/>
      <c r="BW45" s="255"/>
      <c r="BX45" s="255"/>
      <c r="BY45" s="255"/>
      <c r="BZ45" s="255"/>
      <c r="CA45" s="255"/>
      <c r="CB45" s="255"/>
      <c r="CC45" s="255"/>
      <c r="CD45" s="255"/>
      <c r="CE45" s="255"/>
      <c r="CF45" s="255"/>
      <c r="CG45" s="255"/>
      <c r="CH45" s="255"/>
      <c r="CI45" s="255"/>
      <c r="CJ45" s="255"/>
      <c r="CK45" s="255"/>
      <c r="CL45" s="255"/>
      <c r="CM45" s="255"/>
      <c r="CN45" s="255"/>
      <c r="CO45" s="255"/>
      <c r="CP45" s="255"/>
      <c r="CQ45" s="255"/>
      <c r="CR45" s="255"/>
      <c r="CS45" s="255"/>
      <c r="CT45" s="255"/>
      <c r="CU45" s="255"/>
      <c r="CV45" s="255"/>
      <c r="CW45" s="255"/>
      <c r="CX45" s="255"/>
      <c r="CY45" s="255"/>
      <c r="CZ45" s="255"/>
      <c r="DA45" s="255"/>
      <c r="DB45" s="255"/>
      <c r="DC45" s="255"/>
      <c r="DD45" s="255"/>
      <c r="DE45" s="255"/>
      <c r="DF45" s="255"/>
      <c r="DG45" s="255"/>
      <c r="DH45" s="255"/>
      <c r="DI45" s="255"/>
      <c r="DJ45" s="255"/>
      <c r="DK45" s="255"/>
      <c r="DL45" s="255"/>
      <c r="DM45" s="255"/>
      <c r="DN45" s="255"/>
      <c r="DO45" s="255"/>
      <c r="DP45" s="255"/>
      <c r="DQ45" s="255"/>
      <c r="DR45" s="255"/>
      <c r="DS45" s="255"/>
      <c r="DT45" s="255"/>
      <c r="DU45" s="255"/>
      <c r="DV45" s="255"/>
      <c r="DW45" s="255"/>
      <c r="DX45" s="255"/>
      <c r="DY45" s="255"/>
      <c r="DZ45" s="255"/>
      <c r="EA45" s="255"/>
      <c r="EB45" s="255"/>
      <c r="EC45" s="255"/>
      <c r="ED45" s="255"/>
      <c r="EE45" s="255"/>
      <c r="EF45" s="255"/>
      <c r="EG45" s="255"/>
      <c r="EH45" s="255"/>
      <c r="EI45" s="255"/>
      <c r="EJ45" s="255"/>
      <c r="EK45" s="255"/>
      <c r="EL45" s="255"/>
      <c r="EM45" s="255"/>
      <c r="EN45" s="255"/>
      <c r="EO45" s="255"/>
      <c r="EP45" s="255"/>
      <c r="EQ45" s="255"/>
      <c r="ER45" s="255"/>
      <c r="ES45" s="255"/>
      <c r="ET45" s="255"/>
      <c r="EU45" s="255"/>
      <c r="EV45" s="255"/>
      <c r="EW45" s="255"/>
      <c r="EX45" s="255"/>
      <c r="EY45" s="255"/>
      <c r="EZ45" s="255"/>
      <c r="FA45" s="255"/>
      <c r="FB45" s="255"/>
      <c r="FC45" s="255"/>
      <c r="FD45" s="255"/>
      <c r="FE45" s="255"/>
      <c r="FF45" s="255"/>
      <c r="FG45" s="255"/>
      <c r="FH45" s="255"/>
      <c r="FI45" s="255"/>
      <c r="FJ45" s="255"/>
      <c r="FK45" s="255"/>
      <c r="FL45" s="255"/>
      <c r="FM45" s="255"/>
      <c r="FN45" s="255"/>
      <c r="FO45" s="255"/>
      <c r="FP45" s="255"/>
      <c r="FQ45" s="255"/>
      <c r="FR45" s="255"/>
      <c r="FS45" s="255"/>
      <c r="FT45" s="255"/>
      <c r="FU45" s="255"/>
      <c r="FV45" s="255"/>
      <c r="FW45" s="255"/>
      <c r="FX45" s="255"/>
      <c r="FY45" s="255"/>
      <c r="FZ45" s="255"/>
      <c r="GA45" s="255"/>
      <c r="GB45" s="255"/>
      <c r="GC45" s="255"/>
      <c r="GD45" s="255"/>
      <c r="GE45" s="255"/>
      <c r="GF45" s="255"/>
      <c r="GG45" s="255"/>
      <c r="GH45" s="255"/>
      <c r="GI45" s="255"/>
      <c r="GJ45" s="255"/>
      <c r="GK45" s="255"/>
      <c r="GL45" s="255"/>
      <c r="GM45" s="255"/>
      <c r="GN45" s="255"/>
      <c r="GO45" s="255"/>
      <c r="GP45" s="255"/>
      <c r="GQ45" s="255"/>
      <c r="GR45" s="255"/>
      <c r="GS45" s="255"/>
      <c r="GT45" s="255"/>
      <c r="GU45" s="255"/>
      <c r="GV45" s="255"/>
      <c r="GW45" s="255"/>
      <c r="GX45" s="255"/>
      <c r="GY45" s="255"/>
      <c r="GZ45" s="255"/>
      <c r="HA45" s="255"/>
      <c r="HB45" s="255"/>
      <c r="HC45" s="255"/>
      <c r="HD45" s="255"/>
      <c r="HE45" s="255"/>
      <c r="HF45" s="255"/>
      <c r="HG45" s="255"/>
      <c r="HH45" s="255"/>
      <c r="HI45" s="255"/>
      <c r="HJ45" s="255"/>
      <c r="HK45" s="255"/>
      <c r="HL45" s="255"/>
      <c r="HM45" s="255"/>
      <c r="HN45" s="255"/>
      <c r="HO45" s="255"/>
      <c r="HP45" s="255"/>
      <c r="HQ45" s="255"/>
      <c r="HR45" s="255"/>
      <c r="HS45" s="255"/>
      <c r="HT45" s="255"/>
      <c r="HU45" s="255"/>
      <c r="HV45" s="255"/>
      <c r="HW45" s="255"/>
      <c r="HX45" s="255"/>
      <c r="HY45" s="255"/>
      <c r="HZ45" s="255"/>
      <c r="IA45" s="255"/>
      <c r="IB45" s="255"/>
      <c r="IC45" s="255"/>
      <c r="ID45" s="255"/>
      <c r="IE45" s="255"/>
      <c r="IF45" s="255"/>
      <c r="IG45" s="255"/>
      <c r="IH45" s="255"/>
      <c r="II45" s="255"/>
      <c r="IJ45" s="255"/>
      <c r="IK45" s="255"/>
      <c r="IL45" s="255"/>
      <c r="IM45" s="255"/>
      <c r="IN45" s="255"/>
      <c r="IO45" s="255"/>
      <c r="IP45" s="255"/>
      <c r="IQ45" s="255"/>
      <c r="IR45" s="255"/>
      <c r="IS45" s="255"/>
      <c r="IT45" s="255"/>
      <c r="IU45" s="255"/>
      <c r="IV45" s="255"/>
      <c r="IW45" s="255"/>
      <c r="IX45" s="255"/>
      <c r="IY45" s="255"/>
      <c r="IZ45" s="255"/>
      <c r="JA45" s="255"/>
      <c r="JB45" s="255"/>
      <c r="JC45" s="255"/>
      <c r="JD45" s="255"/>
      <c r="JE45" s="255"/>
      <c r="JF45" s="255"/>
      <c r="JG45" s="255"/>
      <c r="JH45" s="255"/>
      <c r="JI45" s="255"/>
      <c r="JJ45" s="255"/>
      <c r="JK45" s="255"/>
      <c r="JL45" s="255"/>
      <c r="JM45" s="255"/>
      <c r="JN45" s="255"/>
      <c r="JO45" s="255"/>
      <c r="JP45" s="255"/>
      <c r="JQ45" s="255"/>
      <c r="JR45" s="255"/>
      <c r="JS45" s="255"/>
      <c r="JT45" s="255"/>
      <c r="JU45" s="255"/>
      <c r="JV45" s="255"/>
      <c r="JW45" s="255"/>
      <c r="JX45" s="255"/>
      <c r="JY45" s="255"/>
      <c r="JZ45" s="255"/>
      <c r="KA45" s="255"/>
      <c r="KB45" s="255"/>
      <c r="KC45" s="255"/>
      <c r="KD45" s="255"/>
      <c r="KE45" s="255"/>
      <c r="KF45" s="255"/>
      <c r="KG45" s="255"/>
      <c r="KH45" s="255"/>
      <c r="KI45" s="255"/>
      <c r="KJ45" s="255"/>
      <c r="KK45" s="255"/>
      <c r="KL45" s="255"/>
      <c r="KM45" s="255"/>
      <c r="KN45" s="255"/>
      <c r="KO45" s="255"/>
      <c r="KP45" s="255"/>
      <c r="KQ45" s="255"/>
      <c r="KR45" s="255"/>
      <c r="KS45" s="255"/>
      <c r="KT45" s="255"/>
      <c r="KU45" s="255"/>
      <c r="KV45" s="255"/>
      <c r="KW45" s="255"/>
      <c r="KX45" s="255"/>
      <c r="KY45" s="255"/>
      <c r="KZ45" s="255"/>
      <c r="LA45" s="255"/>
      <c r="LB45" s="255"/>
      <c r="LC45" s="255"/>
      <c r="LD45" s="255"/>
      <c r="LE45" s="255"/>
      <c r="LF45" s="255"/>
      <c r="LG45" s="255"/>
      <c r="LH45" s="255"/>
      <c r="LI45" s="255"/>
      <c r="LJ45" s="255"/>
      <c r="LK45" s="255"/>
      <c r="LL45" s="255"/>
      <c r="LM45" s="255"/>
      <c r="LN45" s="255"/>
      <c r="LO45" s="255"/>
      <c r="LP45" s="255"/>
      <c r="LQ45" s="255"/>
      <c r="LR45" s="255"/>
      <c r="LS45" s="255"/>
      <c r="LT45" s="255"/>
      <c r="LU45" s="255"/>
      <c r="LV45" s="255"/>
      <c r="LW45" s="255"/>
      <c r="LX45" s="255"/>
      <c r="LY45" s="255"/>
      <c r="LZ45" s="255"/>
      <c r="MA45" s="255"/>
      <c r="MB45" s="255"/>
      <c r="MC45" s="255"/>
      <c r="MD45" s="255"/>
      <c r="ME45" s="255"/>
      <c r="MF45" s="255"/>
      <c r="MG45" s="255"/>
      <c r="MH45" s="255"/>
      <c r="MI45" s="255"/>
      <c r="MJ45" s="255"/>
      <c r="MK45" s="255"/>
      <c r="ML45" s="255"/>
      <c r="MM45" s="255"/>
      <c r="MN45" s="255"/>
      <c r="MO45" s="255"/>
      <c r="MP45" s="255"/>
      <c r="MQ45" s="255"/>
      <c r="MR45" s="255"/>
      <c r="MS45" s="255"/>
      <c r="MT45" s="255"/>
      <c r="MU45" s="255"/>
      <c r="MV45" s="255"/>
      <c r="MW45" s="255"/>
      <c r="MX45" s="255"/>
      <c r="MY45" s="255"/>
      <c r="MZ45" s="255"/>
      <c r="NA45" s="255"/>
      <c r="NB45" s="255"/>
      <c r="NC45" s="255"/>
      <c r="ND45" s="255"/>
      <c r="NE45" s="255"/>
      <c r="NF45" s="255"/>
      <c r="NG45" s="255"/>
      <c r="NH45" s="255"/>
      <c r="NI45" s="255"/>
      <c r="NJ45" s="255"/>
      <c r="NK45" s="255"/>
      <c r="NL45" s="255"/>
      <c r="NM45" s="255"/>
      <c r="NN45" s="255"/>
      <c r="NO45" s="255"/>
      <c r="NP45" s="255"/>
      <c r="NQ45" s="255"/>
      <c r="NR45" s="255"/>
      <c r="NS45" s="255"/>
      <c r="NT45" s="255"/>
      <c r="NU45" s="255"/>
      <c r="NV45" s="255"/>
      <c r="NW45" s="255"/>
      <c r="NX45" s="255"/>
      <c r="NY45" s="255"/>
      <c r="NZ45" s="255"/>
      <c r="OA45" s="255"/>
      <c r="OB45" s="255"/>
      <c r="OC45" s="255"/>
      <c r="OD45" s="255"/>
      <c r="OE45" s="255"/>
      <c r="OF45" s="255"/>
      <c r="OG45" s="255"/>
      <c r="OH45" s="255"/>
      <c r="OI45" s="255"/>
      <c r="OJ45" s="255"/>
      <c r="OK45" s="255"/>
      <c r="OL45" s="255"/>
      <c r="OM45" s="255"/>
      <c r="ON45" s="255"/>
      <c r="OO45" s="255"/>
      <c r="OP45" s="255"/>
      <c r="OQ45" s="255"/>
      <c r="OR45" s="255"/>
      <c r="OS45" s="255"/>
      <c r="OT45" s="255"/>
      <c r="OU45" s="255"/>
      <c r="OV45" s="255"/>
      <c r="OW45" s="255"/>
      <c r="OX45" s="255"/>
      <c r="OY45" s="255"/>
      <c r="OZ45" s="255"/>
      <c r="PA45" s="255"/>
      <c r="PB45" s="255"/>
      <c r="PC45" s="255"/>
      <c r="PD45" s="255"/>
      <c r="PE45" s="255"/>
      <c r="PF45" s="255"/>
      <c r="PG45" s="255"/>
      <c r="PH45" s="255"/>
      <c r="PI45" s="255"/>
      <c r="PJ45" s="255"/>
      <c r="PK45" s="255"/>
      <c r="PL45" s="255"/>
      <c r="PM45" s="255"/>
      <c r="PN45" s="255"/>
      <c r="PO45" s="255"/>
      <c r="PP45" s="255"/>
      <c r="PQ45" s="255"/>
      <c r="PR45" s="255"/>
      <c r="PS45" s="255"/>
      <c r="PT45" s="255"/>
      <c r="PU45" s="255"/>
      <c r="PV45" s="255"/>
      <c r="PW45" s="255"/>
      <c r="PX45" s="255"/>
      <c r="PY45" s="255"/>
      <c r="PZ45" s="255"/>
      <c r="QA45" s="255"/>
      <c r="QB45" s="255"/>
      <c r="QC45" s="255"/>
      <c r="QD45" s="255"/>
      <c r="QE45" s="255"/>
      <c r="QF45" s="255"/>
      <c r="QG45" s="255"/>
      <c r="QH45" s="255"/>
      <c r="QI45" s="255"/>
      <c r="QJ45" s="255"/>
      <c r="QK45" s="255"/>
      <c r="QL45" s="255"/>
      <c r="QM45" s="255"/>
      <c r="QN45" s="255"/>
      <c r="QO45" s="255"/>
      <c r="QP45" s="255"/>
      <c r="QQ45" s="255"/>
      <c r="QR45" s="255"/>
      <c r="QS45" s="255"/>
      <c r="QT45" s="255"/>
      <c r="QU45" s="255"/>
      <c r="QV45" s="255"/>
      <c r="QW45" s="255"/>
      <c r="QX45" s="255"/>
      <c r="QY45" s="255"/>
      <c r="QZ45" s="255"/>
      <c r="RA45" s="255"/>
      <c r="RB45" s="255"/>
      <c r="RC45" s="255"/>
      <c r="RD45" s="255"/>
      <c r="RE45" s="255"/>
      <c r="RF45" s="255"/>
      <c r="RG45" s="255"/>
      <c r="RH45" s="255"/>
      <c r="RI45" s="255"/>
      <c r="RJ45" s="255"/>
      <c r="RK45" s="255"/>
      <c r="RL45" s="255"/>
      <c r="RM45" s="255"/>
      <c r="RN45" s="255"/>
      <c r="RO45" s="255"/>
      <c r="RP45" s="255"/>
      <c r="RQ45" s="255"/>
      <c r="RR45" s="255"/>
      <c r="RS45" s="255"/>
      <c r="RT45" s="255"/>
      <c r="RU45" s="255"/>
      <c r="RV45" s="255"/>
      <c r="RW45" s="255"/>
      <c r="RX45" s="255"/>
      <c r="RY45" s="255"/>
      <c r="RZ45" s="255"/>
      <c r="SA45" s="255"/>
      <c r="SB45" s="255"/>
      <c r="SC45" s="255"/>
      <c r="SD45" s="255"/>
      <c r="SE45" s="255"/>
      <c r="SF45" s="255"/>
    </row>
    <row r="46" spans="1:500" x14ac:dyDescent="0.25">
      <c r="A46" s="265" t="s">
        <v>39</v>
      </c>
      <c r="B46" s="254">
        <v>721</v>
      </c>
      <c r="C46" s="254">
        <v>455</v>
      </c>
      <c r="D46" s="254">
        <v>512</v>
      </c>
      <c r="E46" s="254">
        <v>542</v>
      </c>
      <c r="F46" s="254">
        <v>503</v>
      </c>
      <c r="G46" s="254">
        <v>682</v>
      </c>
      <c r="H46" s="254">
        <v>754</v>
      </c>
      <c r="I46" s="254">
        <v>102</v>
      </c>
      <c r="J46" s="254">
        <v>201</v>
      </c>
      <c r="K46" s="254">
        <v>578</v>
      </c>
      <c r="L46" s="254">
        <v>413</v>
      </c>
      <c r="M46" s="254">
        <v>178</v>
      </c>
      <c r="N46" s="254">
        <v>632</v>
      </c>
      <c r="O46" s="254">
        <v>360</v>
      </c>
      <c r="P46" s="254">
        <v>593</v>
      </c>
      <c r="Q46" s="254">
        <v>381</v>
      </c>
      <c r="R46" s="254">
        <v>492</v>
      </c>
      <c r="S46" s="254">
        <v>589</v>
      </c>
      <c r="T46" s="254">
        <v>789</v>
      </c>
      <c r="U46" s="254">
        <v>-25</v>
      </c>
      <c r="V46" s="254">
        <v>191</v>
      </c>
      <c r="W46" s="254">
        <v>463</v>
      </c>
      <c r="X46" s="254">
        <v>488</v>
      </c>
      <c r="Y46" s="254">
        <v>424</v>
      </c>
      <c r="Z46" s="254">
        <v>714</v>
      </c>
      <c r="AA46" s="254">
        <v>358</v>
      </c>
      <c r="AB46" s="254">
        <v>556</v>
      </c>
      <c r="AC46" s="254">
        <v>478</v>
      </c>
      <c r="AD46" s="254">
        <v>672</v>
      </c>
      <c r="AE46" s="254">
        <v>535</v>
      </c>
      <c r="AF46" s="254">
        <v>683</v>
      </c>
      <c r="AG46" s="254">
        <v>658</v>
      </c>
      <c r="AH46" s="254">
        <v>494</v>
      </c>
      <c r="AI46" s="254">
        <v>773</v>
      </c>
      <c r="AJ46" s="254">
        <v>882</v>
      </c>
      <c r="AK46" s="254">
        <v>147</v>
      </c>
      <c r="AL46" s="254">
        <v>440</v>
      </c>
      <c r="AM46" s="254">
        <v>547</v>
      </c>
      <c r="AN46" s="254">
        <v>649</v>
      </c>
      <c r="AO46" s="254">
        <v>424</v>
      </c>
      <c r="AP46" s="254">
        <v>714</v>
      </c>
      <c r="AQ46" s="254">
        <v>381</v>
      </c>
      <c r="AR46" s="254">
        <v>602</v>
      </c>
      <c r="AS46" s="254">
        <v>543</v>
      </c>
      <c r="AT46" s="254">
        <v>389</v>
      </c>
      <c r="AU46" s="254">
        <v>651</v>
      </c>
      <c r="AV46" s="254">
        <v>761</v>
      </c>
      <c r="AW46" s="254">
        <v>67</v>
      </c>
      <c r="AX46" s="254">
        <v>348</v>
      </c>
      <c r="AY46" s="254">
        <v>450</v>
      </c>
      <c r="AZ46" s="254">
        <v>548</v>
      </c>
      <c r="BA46" s="254">
        <v>333</v>
      </c>
      <c r="BB46" s="456"/>
      <c r="BC46" s="456"/>
      <c r="BD46" s="456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  <c r="FE46" s="255"/>
      <c r="FF46" s="255"/>
      <c r="FG46" s="255"/>
      <c r="FH46" s="255"/>
      <c r="FI46" s="255"/>
      <c r="FJ46" s="255"/>
      <c r="FK46" s="255"/>
      <c r="FL46" s="255"/>
      <c r="FM46" s="255"/>
      <c r="FN46" s="255"/>
      <c r="FO46" s="255"/>
      <c r="FP46" s="255"/>
      <c r="FQ46" s="255"/>
      <c r="FR46" s="255"/>
      <c r="FS46" s="255"/>
      <c r="FT46" s="255"/>
      <c r="FU46" s="255"/>
      <c r="FV46" s="255"/>
      <c r="FW46" s="255"/>
      <c r="FX46" s="255"/>
      <c r="FY46" s="255"/>
      <c r="FZ46" s="255"/>
      <c r="GA46" s="255"/>
      <c r="GB46" s="255"/>
      <c r="GC46" s="255"/>
      <c r="GD46" s="255"/>
      <c r="GE46" s="255"/>
      <c r="GF46" s="255"/>
      <c r="GG46" s="255"/>
      <c r="GH46" s="255"/>
      <c r="GI46" s="255"/>
      <c r="GJ46" s="255"/>
      <c r="GK46" s="255"/>
      <c r="GL46" s="255"/>
      <c r="GM46" s="255"/>
      <c r="GN46" s="255"/>
      <c r="GO46" s="255"/>
      <c r="GP46" s="255"/>
      <c r="GQ46" s="255"/>
      <c r="GR46" s="255"/>
      <c r="GS46" s="255"/>
      <c r="GT46" s="255"/>
      <c r="GU46" s="255"/>
      <c r="GV46" s="255"/>
      <c r="GW46" s="255"/>
      <c r="GX46" s="255"/>
      <c r="GY46" s="255"/>
      <c r="GZ46" s="255"/>
      <c r="HA46" s="255"/>
      <c r="HB46" s="255"/>
      <c r="HC46" s="255"/>
      <c r="HD46" s="255"/>
      <c r="HE46" s="255"/>
      <c r="HF46" s="255"/>
      <c r="HG46" s="255"/>
      <c r="HH46" s="255"/>
      <c r="HI46" s="255"/>
      <c r="HJ46" s="255"/>
      <c r="HK46" s="255"/>
      <c r="HL46" s="255"/>
      <c r="HM46" s="255"/>
      <c r="HN46" s="255"/>
      <c r="HO46" s="255"/>
      <c r="HP46" s="255"/>
      <c r="HQ46" s="255"/>
      <c r="HR46" s="255"/>
      <c r="HS46" s="255"/>
      <c r="HT46" s="255"/>
      <c r="HU46" s="255"/>
      <c r="HV46" s="255"/>
      <c r="HW46" s="255"/>
      <c r="HX46" s="255"/>
      <c r="HY46" s="255"/>
      <c r="HZ46" s="255"/>
      <c r="IA46" s="255"/>
      <c r="IB46" s="255"/>
      <c r="IC46" s="255"/>
      <c r="ID46" s="255"/>
      <c r="IE46" s="255"/>
      <c r="IF46" s="255"/>
      <c r="IG46" s="255"/>
      <c r="IH46" s="255"/>
      <c r="II46" s="255"/>
      <c r="IJ46" s="255"/>
      <c r="IK46" s="255"/>
      <c r="IL46" s="255"/>
      <c r="IM46" s="255"/>
      <c r="IN46" s="255"/>
      <c r="IO46" s="255"/>
      <c r="IP46" s="255"/>
      <c r="IQ46" s="255"/>
      <c r="IR46" s="255"/>
      <c r="IS46" s="255"/>
      <c r="IT46" s="255"/>
      <c r="IU46" s="255"/>
      <c r="IV46" s="255"/>
      <c r="IW46" s="255"/>
      <c r="IX46" s="255"/>
      <c r="IY46" s="255"/>
      <c r="IZ46" s="255"/>
      <c r="JA46" s="255"/>
      <c r="JB46" s="255"/>
      <c r="JC46" s="255"/>
      <c r="JD46" s="255"/>
      <c r="JE46" s="255"/>
      <c r="JF46" s="255"/>
      <c r="JG46" s="255"/>
      <c r="JH46" s="255"/>
      <c r="JI46" s="255"/>
      <c r="JJ46" s="255"/>
      <c r="JK46" s="255"/>
      <c r="JL46" s="255"/>
      <c r="JM46" s="255"/>
      <c r="JN46" s="255"/>
      <c r="JO46" s="255"/>
      <c r="JP46" s="255"/>
      <c r="JQ46" s="255"/>
      <c r="JR46" s="255"/>
      <c r="JS46" s="255"/>
      <c r="JT46" s="255"/>
      <c r="JU46" s="255"/>
      <c r="JV46" s="255"/>
      <c r="JW46" s="255"/>
      <c r="JX46" s="255"/>
      <c r="JY46" s="255"/>
      <c r="JZ46" s="255"/>
      <c r="KA46" s="255"/>
      <c r="KB46" s="255"/>
      <c r="KC46" s="255"/>
      <c r="KD46" s="255"/>
      <c r="KE46" s="255"/>
      <c r="KF46" s="255"/>
      <c r="KG46" s="255"/>
      <c r="KH46" s="255"/>
      <c r="KI46" s="255"/>
      <c r="KJ46" s="255"/>
      <c r="KK46" s="255"/>
      <c r="KL46" s="255"/>
      <c r="KM46" s="255"/>
      <c r="KN46" s="255"/>
      <c r="KO46" s="255"/>
      <c r="KP46" s="255"/>
      <c r="KQ46" s="255"/>
      <c r="KR46" s="255"/>
      <c r="KS46" s="255"/>
      <c r="KT46" s="255"/>
      <c r="KU46" s="255"/>
      <c r="KV46" s="255"/>
      <c r="KW46" s="255"/>
      <c r="KX46" s="255"/>
      <c r="KY46" s="255"/>
      <c r="KZ46" s="255"/>
      <c r="LA46" s="255"/>
      <c r="LB46" s="255"/>
      <c r="LC46" s="255"/>
      <c r="LD46" s="255"/>
      <c r="LE46" s="255"/>
      <c r="LF46" s="255"/>
      <c r="LG46" s="255"/>
      <c r="LH46" s="255"/>
      <c r="LI46" s="255"/>
      <c r="LJ46" s="255"/>
      <c r="LK46" s="255"/>
      <c r="LL46" s="255"/>
      <c r="LM46" s="255"/>
      <c r="LN46" s="255"/>
      <c r="LO46" s="255"/>
      <c r="LP46" s="255"/>
      <c r="LQ46" s="255"/>
      <c r="LR46" s="255"/>
      <c r="LS46" s="255"/>
      <c r="LT46" s="255"/>
      <c r="LU46" s="255"/>
      <c r="LV46" s="255"/>
      <c r="LW46" s="255"/>
      <c r="LX46" s="255"/>
      <c r="LY46" s="255"/>
      <c r="LZ46" s="255"/>
      <c r="MA46" s="255"/>
      <c r="MB46" s="255"/>
      <c r="MC46" s="255"/>
      <c r="MD46" s="255"/>
      <c r="ME46" s="255"/>
      <c r="MF46" s="255"/>
      <c r="MG46" s="255"/>
      <c r="MH46" s="255"/>
      <c r="MI46" s="255"/>
      <c r="MJ46" s="255"/>
      <c r="MK46" s="255"/>
      <c r="ML46" s="255"/>
      <c r="MM46" s="255"/>
      <c r="MN46" s="255"/>
      <c r="MO46" s="255"/>
      <c r="MP46" s="255"/>
      <c r="MQ46" s="255"/>
      <c r="MR46" s="255"/>
      <c r="MS46" s="255"/>
      <c r="MT46" s="255"/>
      <c r="MU46" s="255"/>
      <c r="MV46" s="255"/>
      <c r="MW46" s="255"/>
      <c r="MX46" s="255"/>
      <c r="MY46" s="255"/>
      <c r="MZ46" s="255"/>
      <c r="NA46" s="255"/>
      <c r="NB46" s="255"/>
      <c r="NC46" s="255"/>
      <c r="ND46" s="255"/>
      <c r="NE46" s="255"/>
      <c r="NF46" s="255"/>
      <c r="NG46" s="255"/>
      <c r="NH46" s="255"/>
      <c r="NI46" s="255"/>
      <c r="NJ46" s="255"/>
      <c r="NK46" s="255"/>
      <c r="NL46" s="255"/>
      <c r="NM46" s="255"/>
      <c r="NN46" s="255"/>
      <c r="NO46" s="255"/>
      <c r="NP46" s="255"/>
      <c r="NQ46" s="255"/>
      <c r="NR46" s="255"/>
      <c r="NS46" s="255"/>
      <c r="NT46" s="255"/>
      <c r="NU46" s="255"/>
      <c r="NV46" s="255"/>
      <c r="NW46" s="255"/>
      <c r="NX46" s="255"/>
      <c r="NY46" s="255"/>
      <c r="NZ46" s="255"/>
      <c r="OA46" s="255"/>
      <c r="OB46" s="255"/>
      <c r="OC46" s="255"/>
      <c r="OD46" s="255"/>
      <c r="OE46" s="255"/>
      <c r="OF46" s="255"/>
      <c r="OG46" s="255"/>
      <c r="OH46" s="255"/>
      <c r="OI46" s="255"/>
      <c r="OJ46" s="255"/>
      <c r="OK46" s="255"/>
      <c r="OL46" s="255"/>
      <c r="OM46" s="255"/>
      <c r="ON46" s="255"/>
      <c r="OO46" s="255"/>
      <c r="OP46" s="255"/>
      <c r="OQ46" s="255"/>
      <c r="OR46" s="255"/>
      <c r="OS46" s="255"/>
      <c r="OT46" s="255"/>
      <c r="OU46" s="255"/>
      <c r="OV46" s="255"/>
      <c r="OW46" s="255"/>
      <c r="OX46" s="255"/>
      <c r="OY46" s="255"/>
      <c r="OZ46" s="255"/>
      <c r="PA46" s="255"/>
      <c r="PB46" s="255"/>
      <c r="PC46" s="255"/>
      <c r="PD46" s="255"/>
      <c r="PE46" s="255"/>
      <c r="PF46" s="255"/>
      <c r="PG46" s="255"/>
      <c r="PH46" s="255"/>
      <c r="PI46" s="255"/>
      <c r="PJ46" s="255"/>
      <c r="PK46" s="255"/>
      <c r="PL46" s="255"/>
      <c r="PM46" s="255"/>
      <c r="PN46" s="255"/>
      <c r="PO46" s="255"/>
      <c r="PP46" s="255"/>
      <c r="PQ46" s="255"/>
      <c r="PR46" s="255"/>
      <c r="PS46" s="255"/>
      <c r="PT46" s="255"/>
      <c r="PU46" s="255"/>
      <c r="PV46" s="255"/>
      <c r="PW46" s="255"/>
      <c r="PX46" s="255"/>
      <c r="PY46" s="255"/>
      <c r="PZ46" s="255"/>
      <c r="QA46" s="255"/>
      <c r="QB46" s="255"/>
      <c r="QC46" s="255"/>
      <c r="QD46" s="255"/>
      <c r="QE46" s="255"/>
      <c r="QF46" s="255"/>
      <c r="QG46" s="255"/>
      <c r="QH46" s="255"/>
      <c r="QI46" s="255"/>
      <c r="QJ46" s="255"/>
      <c r="QK46" s="255"/>
      <c r="QL46" s="255"/>
      <c r="QM46" s="255"/>
      <c r="QN46" s="255"/>
      <c r="QO46" s="255"/>
      <c r="QP46" s="255"/>
      <c r="QQ46" s="255"/>
      <c r="QR46" s="255"/>
      <c r="QS46" s="255"/>
      <c r="QT46" s="255"/>
      <c r="QU46" s="255"/>
      <c r="QV46" s="255"/>
      <c r="QW46" s="255"/>
      <c r="QX46" s="255"/>
      <c r="QY46" s="255"/>
      <c r="QZ46" s="255"/>
      <c r="RA46" s="255"/>
      <c r="RB46" s="255"/>
      <c r="RC46" s="255"/>
      <c r="RD46" s="255"/>
      <c r="RE46" s="255"/>
      <c r="RF46" s="255"/>
      <c r="RG46" s="255"/>
      <c r="RH46" s="255"/>
      <c r="RI46" s="255"/>
      <c r="RJ46" s="255"/>
      <c r="RK46" s="255"/>
      <c r="RL46" s="255"/>
      <c r="RM46" s="255"/>
      <c r="RN46" s="255"/>
      <c r="RO46" s="255"/>
      <c r="RP46" s="255"/>
      <c r="RQ46" s="255"/>
      <c r="RR46" s="255"/>
      <c r="RS46" s="255"/>
      <c r="RT46" s="255"/>
      <c r="RU46" s="255"/>
      <c r="RV46" s="255"/>
      <c r="RW46" s="255"/>
      <c r="RX46" s="255"/>
      <c r="RY46" s="255"/>
      <c r="RZ46" s="255"/>
      <c r="SA46" s="255"/>
      <c r="SB46" s="255"/>
      <c r="SC46" s="255"/>
      <c r="SD46" s="255"/>
      <c r="SE46" s="255"/>
      <c r="SF46" s="255"/>
    </row>
    <row r="47" spans="1:500" x14ac:dyDescent="0.25">
      <c r="A47" s="266" t="s">
        <v>21</v>
      </c>
      <c r="B47" s="258">
        <v>0.18099999999999999</v>
      </c>
      <c r="C47" s="258">
        <v>0.13500000000000001</v>
      </c>
      <c r="D47" s="258">
        <v>0.14599999999999999</v>
      </c>
      <c r="E47" s="258">
        <v>0.14899999999999999</v>
      </c>
      <c r="F47" s="258">
        <v>0.13700000000000001</v>
      </c>
      <c r="G47" s="258">
        <v>0.16200000000000001</v>
      </c>
      <c r="H47" s="258">
        <v>0.18099999999999999</v>
      </c>
      <c r="I47" s="258">
        <v>5.0999999999999997E-2</v>
      </c>
      <c r="J47" s="258">
        <v>6.5000000000000002E-2</v>
      </c>
      <c r="K47" s="258">
        <v>0.153</v>
      </c>
      <c r="L47" s="258">
        <v>0.11</v>
      </c>
      <c r="M47" s="258">
        <v>5.7000000000000002E-2</v>
      </c>
      <c r="N47" s="258">
        <v>0.16</v>
      </c>
      <c r="O47" s="258">
        <v>0.10199999999999999</v>
      </c>
      <c r="P47" s="258">
        <v>0.151</v>
      </c>
      <c r="Q47" s="258">
        <v>0.10199999999999999</v>
      </c>
      <c r="R47" s="258">
        <v>0.13400000000000001</v>
      </c>
      <c r="S47" s="258">
        <v>0.14799999999999999</v>
      </c>
      <c r="T47" s="258">
        <v>0.17899999999999999</v>
      </c>
      <c r="U47" s="258">
        <v>-1.4E-2</v>
      </c>
      <c r="V47" s="258">
        <v>6.4000000000000001E-2</v>
      </c>
      <c r="W47" s="258">
        <v>0.13300000000000001</v>
      </c>
      <c r="X47" s="258">
        <v>0.15</v>
      </c>
      <c r="Y47" s="258">
        <v>0.14599999999999999</v>
      </c>
      <c r="Z47" s="258">
        <v>0.21099999999999999</v>
      </c>
      <c r="AA47" s="258">
        <v>0.121</v>
      </c>
      <c r="AB47" s="258">
        <v>0.17699999999999999</v>
      </c>
      <c r="AC47" s="258">
        <v>0.151</v>
      </c>
      <c r="AD47" s="258">
        <v>0.192</v>
      </c>
      <c r="AE47" s="258">
        <v>0.16200000000000001</v>
      </c>
      <c r="AF47" s="258">
        <v>0.19</v>
      </c>
      <c r="AG47" s="258">
        <v>0.187</v>
      </c>
      <c r="AH47" s="258">
        <v>0.152</v>
      </c>
      <c r="AI47" s="258">
        <v>0.2</v>
      </c>
      <c r="AJ47" s="258">
        <v>0.22</v>
      </c>
      <c r="AK47" s="258">
        <v>7.4999999999999997E-2</v>
      </c>
      <c r="AL47" s="258">
        <v>0.14299999999999999</v>
      </c>
      <c r="AM47" s="258">
        <v>0.16400000000000001</v>
      </c>
      <c r="AN47" s="258">
        <v>0.182</v>
      </c>
      <c r="AO47" s="258">
        <v>0.14699999999999999</v>
      </c>
      <c r="AP47" s="258">
        <v>0.21099999999999999</v>
      </c>
      <c r="AQ47" s="258">
        <v>0.127</v>
      </c>
      <c r="AR47" s="258">
        <v>0.187</v>
      </c>
      <c r="AS47" s="258">
        <v>0.17699999999999999</v>
      </c>
      <c r="AT47" s="258">
        <v>0.13700000000000001</v>
      </c>
      <c r="AU47" s="258">
        <v>0.193</v>
      </c>
      <c r="AV47" s="258">
        <v>0.216</v>
      </c>
      <c r="AW47" s="258">
        <v>3.9E-2</v>
      </c>
      <c r="AX47" s="258">
        <v>0.129</v>
      </c>
      <c r="AY47" s="258">
        <v>0.153</v>
      </c>
      <c r="AZ47" s="258">
        <v>0.17399999999999999</v>
      </c>
      <c r="BA47" s="258">
        <v>0.13100000000000001</v>
      </c>
      <c r="BB47" s="460"/>
      <c r="BC47" s="460"/>
      <c r="BD47" s="460"/>
      <c r="BE47" s="259"/>
      <c r="BF47" s="259"/>
      <c r="BG47" s="259"/>
      <c r="BH47" s="259"/>
      <c r="BI47" s="259"/>
      <c r="BJ47" s="259"/>
      <c r="BK47" s="259"/>
      <c r="BL47" s="259"/>
      <c r="BM47" s="259"/>
      <c r="BN47" s="259"/>
      <c r="BO47" s="259"/>
      <c r="BP47" s="259"/>
      <c r="BQ47" s="259"/>
      <c r="BR47" s="259"/>
      <c r="BS47" s="259"/>
      <c r="BT47" s="259"/>
      <c r="BU47" s="259"/>
      <c r="BV47" s="259"/>
      <c r="BW47" s="259"/>
      <c r="BX47" s="259"/>
      <c r="BY47" s="259"/>
      <c r="BZ47" s="259"/>
      <c r="CA47" s="259"/>
      <c r="CB47" s="259"/>
      <c r="CC47" s="259"/>
      <c r="CD47" s="259"/>
      <c r="CE47" s="259"/>
      <c r="CF47" s="259"/>
      <c r="CG47" s="259"/>
      <c r="CH47" s="259"/>
      <c r="CI47" s="259"/>
      <c r="CJ47" s="259"/>
      <c r="CK47" s="259"/>
      <c r="CL47" s="259"/>
      <c r="CM47" s="259"/>
      <c r="CN47" s="259"/>
      <c r="CO47" s="259"/>
      <c r="CP47" s="259"/>
      <c r="CQ47" s="259"/>
      <c r="CR47" s="259"/>
      <c r="CS47" s="259"/>
      <c r="CT47" s="259"/>
      <c r="CU47" s="259"/>
      <c r="CV47" s="259"/>
      <c r="CW47" s="259"/>
      <c r="CX47" s="259"/>
      <c r="CY47" s="259"/>
      <c r="CZ47" s="259"/>
      <c r="DA47" s="259"/>
      <c r="DB47" s="259"/>
      <c r="DC47" s="259"/>
      <c r="DD47" s="259"/>
      <c r="DE47" s="259"/>
      <c r="DF47" s="259"/>
      <c r="DG47" s="259"/>
      <c r="DH47" s="259"/>
      <c r="DI47" s="259"/>
      <c r="DJ47" s="259"/>
      <c r="DK47" s="259"/>
      <c r="DL47" s="259"/>
      <c r="DM47" s="259"/>
      <c r="DN47" s="259"/>
      <c r="DO47" s="259"/>
      <c r="DP47" s="259"/>
      <c r="DQ47" s="259"/>
      <c r="DR47" s="259"/>
      <c r="DS47" s="259"/>
      <c r="DT47" s="259"/>
      <c r="DU47" s="259"/>
      <c r="DV47" s="259"/>
      <c r="DW47" s="259"/>
      <c r="DX47" s="259"/>
      <c r="DY47" s="259"/>
      <c r="DZ47" s="259"/>
      <c r="EA47" s="259"/>
      <c r="EB47" s="259"/>
      <c r="EC47" s="259"/>
      <c r="ED47" s="259"/>
      <c r="EE47" s="259"/>
      <c r="EF47" s="259"/>
      <c r="EG47" s="259"/>
      <c r="EH47" s="259"/>
      <c r="EI47" s="259"/>
      <c r="EJ47" s="259"/>
      <c r="EK47" s="259"/>
      <c r="EL47" s="259"/>
      <c r="EM47" s="259"/>
      <c r="EN47" s="259"/>
      <c r="EO47" s="259"/>
      <c r="EP47" s="259"/>
      <c r="EQ47" s="259"/>
      <c r="ER47" s="259"/>
      <c r="ES47" s="259"/>
      <c r="ET47" s="259"/>
      <c r="EU47" s="259"/>
      <c r="EV47" s="259"/>
      <c r="EW47" s="259"/>
      <c r="EX47" s="259"/>
      <c r="EY47" s="259"/>
      <c r="EZ47" s="259"/>
      <c r="FA47" s="259"/>
      <c r="FB47" s="259"/>
      <c r="FC47" s="259"/>
      <c r="FD47" s="259"/>
      <c r="FE47" s="259"/>
      <c r="FF47" s="259"/>
      <c r="FG47" s="259"/>
      <c r="FH47" s="259"/>
      <c r="FI47" s="259"/>
      <c r="FJ47" s="259"/>
      <c r="FK47" s="259"/>
      <c r="FL47" s="259"/>
      <c r="FM47" s="259"/>
      <c r="FN47" s="259"/>
      <c r="FO47" s="259"/>
      <c r="FP47" s="259"/>
      <c r="FQ47" s="259"/>
      <c r="FR47" s="259"/>
      <c r="FS47" s="259"/>
      <c r="FT47" s="259"/>
      <c r="FU47" s="259"/>
      <c r="FV47" s="259"/>
      <c r="FW47" s="259"/>
      <c r="FX47" s="259"/>
      <c r="FY47" s="259"/>
      <c r="FZ47" s="259"/>
      <c r="GA47" s="259"/>
      <c r="GB47" s="259"/>
      <c r="GC47" s="259"/>
      <c r="GD47" s="259"/>
      <c r="GE47" s="259"/>
      <c r="GF47" s="259"/>
      <c r="GG47" s="259"/>
      <c r="GH47" s="259"/>
      <c r="GI47" s="259"/>
      <c r="GJ47" s="259"/>
      <c r="GK47" s="259"/>
      <c r="GL47" s="259"/>
      <c r="GM47" s="259"/>
      <c r="GN47" s="259"/>
      <c r="GO47" s="259"/>
      <c r="GP47" s="259"/>
      <c r="GQ47" s="259"/>
      <c r="GR47" s="259"/>
      <c r="GS47" s="259"/>
      <c r="GT47" s="259"/>
      <c r="GU47" s="259"/>
      <c r="GV47" s="259"/>
      <c r="GW47" s="259"/>
      <c r="GX47" s="259"/>
      <c r="GY47" s="259"/>
      <c r="GZ47" s="259"/>
      <c r="HA47" s="259"/>
      <c r="HB47" s="259"/>
      <c r="HC47" s="259"/>
      <c r="HD47" s="259"/>
      <c r="HE47" s="259"/>
      <c r="HF47" s="259"/>
      <c r="HG47" s="259"/>
      <c r="HH47" s="259"/>
      <c r="HI47" s="259"/>
      <c r="HJ47" s="259"/>
      <c r="HK47" s="259"/>
      <c r="HL47" s="259"/>
      <c r="HM47" s="259"/>
      <c r="HN47" s="259"/>
      <c r="HO47" s="259"/>
      <c r="HP47" s="259"/>
      <c r="HQ47" s="259"/>
      <c r="HR47" s="259"/>
      <c r="HS47" s="259"/>
      <c r="HT47" s="259"/>
      <c r="HU47" s="259"/>
      <c r="HV47" s="259"/>
      <c r="HW47" s="259"/>
      <c r="HX47" s="259"/>
      <c r="HY47" s="259"/>
      <c r="HZ47" s="259"/>
      <c r="IA47" s="259"/>
      <c r="IB47" s="259"/>
      <c r="IC47" s="259"/>
      <c r="ID47" s="259"/>
      <c r="IE47" s="259"/>
      <c r="IF47" s="259"/>
      <c r="IG47" s="259"/>
      <c r="IH47" s="259"/>
      <c r="II47" s="259"/>
      <c r="IJ47" s="259"/>
      <c r="IK47" s="259"/>
      <c r="IL47" s="259"/>
      <c r="IM47" s="259"/>
      <c r="IN47" s="259"/>
      <c r="IO47" s="259"/>
      <c r="IP47" s="259"/>
      <c r="IQ47" s="259"/>
      <c r="IR47" s="259"/>
      <c r="IS47" s="259"/>
      <c r="IT47" s="259"/>
      <c r="IU47" s="259"/>
      <c r="IV47" s="259"/>
      <c r="IW47" s="259"/>
      <c r="IX47" s="259"/>
      <c r="IY47" s="259"/>
      <c r="IZ47" s="259"/>
      <c r="JA47" s="259"/>
      <c r="JB47" s="259"/>
      <c r="JC47" s="259"/>
      <c r="JD47" s="259"/>
      <c r="JE47" s="259"/>
      <c r="JF47" s="259"/>
      <c r="JG47" s="259"/>
      <c r="JH47" s="259"/>
      <c r="JI47" s="259"/>
      <c r="JJ47" s="259"/>
      <c r="JK47" s="259"/>
      <c r="JL47" s="259"/>
      <c r="JM47" s="259"/>
      <c r="JN47" s="259"/>
      <c r="JO47" s="259"/>
      <c r="JP47" s="259"/>
      <c r="JQ47" s="259"/>
      <c r="JR47" s="259"/>
      <c r="JS47" s="259"/>
      <c r="JT47" s="259"/>
      <c r="JU47" s="259"/>
      <c r="JV47" s="259"/>
      <c r="JW47" s="259"/>
      <c r="JX47" s="259"/>
      <c r="JY47" s="259"/>
      <c r="JZ47" s="259"/>
      <c r="KA47" s="259"/>
      <c r="KB47" s="259"/>
      <c r="KC47" s="259"/>
      <c r="KD47" s="259"/>
      <c r="KE47" s="259"/>
      <c r="KF47" s="259"/>
      <c r="KG47" s="259"/>
      <c r="KH47" s="259"/>
      <c r="KI47" s="259"/>
      <c r="KJ47" s="259"/>
      <c r="KK47" s="259"/>
      <c r="KL47" s="259"/>
      <c r="KM47" s="259"/>
      <c r="KN47" s="259"/>
      <c r="KO47" s="259"/>
      <c r="KP47" s="259"/>
      <c r="KQ47" s="259"/>
      <c r="KR47" s="259"/>
      <c r="KS47" s="259"/>
      <c r="KT47" s="259"/>
      <c r="KU47" s="259"/>
      <c r="KV47" s="259"/>
      <c r="KW47" s="259"/>
      <c r="KX47" s="259"/>
      <c r="KY47" s="259"/>
      <c r="KZ47" s="259"/>
      <c r="LA47" s="259"/>
      <c r="LB47" s="259"/>
      <c r="LC47" s="259"/>
      <c r="LD47" s="259"/>
      <c r="LE47" s="259"/>
      <c r="LF47" s="259"/>
      <c r="LG47" s="259"/>
      <c r="LH47" s="259"/>
      <c r="LI47" s="259"/>
      <c r="LJ47" s="259"/>
      <c r="LK47" s="259"/>
      <c r="LL47" s="259"/>
      <c r="LM47" s="259"/>
      <c r="LN47" s="259"/>
      <c r="LO47" s="259"/>
      <c r="LP47" s="259"/>
      <c r="LQ47" s="259"/>
      <c r="LR47" s="259"/>
      <c r="LS47" s="259"/>
      <c r="LT47" s="259"/>
      <c r="LU47" s="259"/>
      <c r="LV47" s="259"/>
      <c r="LW47" s="259"/>
      <c r="LX47" s="259"/>
      <c r="LY47" s="259"/>
      <c r="LZ47" s="259"/>
      <c r="MA47" s="259"/>
      <c r="MB47" s="259"/>
      <c r="MC47" s="259"/>
      <c r="MD47" s="259"/>
      <c r="ME47" s="259"/>
      <c r="MF47" s="259"/>
      <c r="MG47" s="259"/>
      <c r="MH47" s="259"/>
      <c r="MI47" s="259"/>
      <c r="MJ47" s="259"/>
      <c r="MK47" s="259"/>
      <c r="ML47" s="259"/>
      <c r="MM47" s="259"/>
      <c r="MN47" s="259"/>
      <c r="MO47" s="259"/>
      <c r="MP47" s="259"/>
      <c r="MQ47" s="259"/>
      <c r="MR47" s="259"/>
      <c r="MS47" s="259"/>
      <c r="MT47" s="259"/>
      <c r="MU47" s="259"/>
      <c r="MV47" s="259"/>
      <c r="MW47" s="259"/>
      <c r="MX47" s="259"/>
      <c r="MY47" s="259"/>
      <c r="MZ47" s="259"/>
      <c r="NA47" s="259"/>
      <c r="NB47" s="259"/>
      <c r="NC47" s="259"/>
      <c r="ND47" s="259"/>
      <c r="NE47" s="259"/>
      <c r="NF47" s="259"/>
      <c r="NG47" s="259"/>
      <c r="NH47" s="259"/>
      <c r="NI47" s="259"/>
      <c r="NJ47" s="259"/>
      <c r="NK47" s="259"/>
      <c r="NL47" s="259"/>
      <c r="NM47" s="259"/>
      <c r="NN47" s="259"/>
      <c r="NO47" s="259"/>
      <c r="NP47" s="259"/>
      <c r="NQ47" s="259"/>
      <c r="NR47" s="259"/>
      <c r="NS47" s="259"/>
      <c r="NT47" s="259"/>
      <c r="NU47" s="259"/>
      <c r="NV47" s="259"/>
      <c r="NW47" s="259"/>
      <c r="NX47" s="259"/>
      <c r="NY47" s="259"/>
      <c r="NZ47" s="259"/>
      <c r="OA47" s="259"/>
      <c r="OB47" s="259"/>
      <c r="OC47" s="259"/>
      <c r="OD47" s="259"/>
      <c r="OE47" s="259"/>
      <c r="OF47" s="259"/>
      <c r="OG47" s="259"/>
      <c r="OH47" s="259"/>
      <c r="OI47" s="259"/>
      <c r="OJ47" s="259"/>
      <c r="OK47" s="259"/>
      <c r="OL47" s="259"/>
      <c r="OM47" s="259"/>
      <c r="ON47" s="259"/>
      <c r="OO47" s="259"/>
      <c r="OP47" s="259"/>
      <c r="OQ47" s="259"/>
      <c r="OR47" s="259"/>
      <c r="OS47" s="259"/>
      <c r="OT47" s="259"/>
      <c r="OU47" s="259"/>
      <c r="OV47" s="259"/>
      <c r="OW47" s="259"/>
      <c r="OX47" s="259"/>
      <c r="OY47" s="259"/>
      <c r="OZ47" s="259"/>
      <c r="PA47" s="259"/>
      <c r="PB47" s="259"/>
      <c r="PC47" s="259"/>
      <c r="PD47" s="259"/>
      <c r="PE47" s="259"/>
      <c r="PF47" s="259"/>
      <c r="PG47" s="259"/>
      <c r="PH47" s="259"/>
      <c r="PI47" s="259"/>
      <c r="PJ47" s="259"/>
      <c r="PK47" s="259"/>
      <c r="PL47" s="259"/>
      <c r="PM47" s="259"/>
      <c r="PN47" s="259"/>
      <c r="PO47" s="259"/>
      <c r="PP47" s="259"/>
      <c r="PQ47" s="259"/>
      <c r="PR47" s="259"/>
      <c r="PS47" s="259"/>
      <c r="PT47" s="259"/>
      <c r="PU47" s="259"/>
      <c r="PV47" s="259"/>
      <c r="PW47" s="259"/>
      <c r="PX47" s="259"/>
      <c r="PY47" s="259"/>
      <c r="PZ47" s="259"/>
      <c r="QA47" s="259"/>
      <c r="QB47" s="259"/>
      <c r="QC47" s="259"/>
      <c r="QD47" s="259"/>
      <c r="QE47" s="259"/>
      <c r="QF47" s="259"/>
      <c r="QG47" s="259"/>
      <c r="QH47" s="259"/>
      <c r="QI47" s="259"/>
      <c r="QJ47" s="259"/>
      <c r="QK47" s="259"/>
      <c r="QL47" s="259"/>
      <c r="QM47" s="259"/>
      <c r="QN47" s="259"/>
      <c r="QO47" s="259"/>
      <c r="QP47" s="259"/>
      <c r="QQ47" s="259"/>
      <c r="QR47" s="259"/>
      <c r="QS47" s="259"/>
      <c r="QT47" s="259"/>
      <c r="QU47" s="259"/>
      <c r="QV47" s="259"/>
      <c r="QW47" s="259"/>
      <c r="QX47" s="259"/>
      <c r="QY47" s="259"/>
      <c r="QZ47" s="259"/>
      <c r="RA47" s="259"/>
      <c r="RB47" s="259"/>
      <c r="RC47" s="259"/>
      <c r="RD47" s="259"/>
      <c r="RE47" s="259"/>
      <c r="RF47" s="259"/>
      <c r="RG47" s="259"/>
      <c r="RH47" s="259"/>
      <c r="RI47" s="259"/>
      <c r="RJ47" s="259"/>
      <c r="RK47" s="259"/>
      <c r="RL47" s="259"/>
      <c r="RM47" s="259"/>
      <c r="RN47" s="259"/>
      <c r="RO47" s="259"/>
      <c r="RP47" s="259"/>
      <c r="RQ47" s="259"/>
      <c r="RR47" s="259"/>
      <c r="RS47" s="259"/>
      <c r="RT47" s="259"/>
      <c r="RU47" s="259"/>
      <c r="RV47" s="259"/>
      <c r="RW47" s="259"/>
      <c r="RX47" s="259"/>
      <c r="RY47" s="259"/>
      <c r="RZ47" s="259"/>
      <c r="SA47" s="259"/>
      <c r="SB47" s="259"/>
      <c r="SC47" s="259"/>
      <c r="SD47" s="259"/>
      <c r="SE47" s="259"/>
      <c r="SF47" s="259"/>
    </row>
    <row r="49" spans="1:56" s="450" customFormat="1" x14ac:dyDescent="0.25">
      <c r="A49" s="15" t="s">
        <v>79</v>
      </c>
      <c r="Z49" s="21">
        <f>Z10/(1+Z15)</f>
        <v>3288.3495145631068</v>
      </c>
      <c r="AA49" s="21">
        <f>AA10/(1+AA15)</f>
        <v>2919.1321499013807</v>
      </c>
      <c r="AB49" s="21">
        <f t="shared" ref="AB49:AO49" si="0">AB10/(1+AB15)</f>
        <v>3093.4119960668636</v>
      </c>
      <c r="AC49" s="21">
        <f t="shared" si="0"/>
        <v>2974.6001881467546</v>
      </c>
      <c r="AD49" s="21">
        <f t="shared" si="0"/>
        <v>3693.7697993664206</v>
      </c>
      <c r="AE49" s="21">
        <f t="shared" si="0"/>
        <v>3277.8884462151395</v>
      </c>
      <c r="AF49" s="21">
        <f t="shared" si="0"/>
        <v>3624.3705941591138</v>
      </c>
      <c r="AG49" s="21">
        <f t="shared" si="0"/>
        <v>3434.0175953079183</v>
      </c>
      <c r="AH49" s="21">
        <f t="shared" si="0"/>
        <v>3432.2033898305085</v>
      </c>
      <c r="AI49" s="21">
        <f t="shared" si="0"/>
        <v>3712.2232916265643</v>
      </c>
      <c r="AJ49" s="21">
        <f t="shared" si="0"/>
        <v>4164.9377593360996</v>
      </c>
      <c r="AK49" s="21">
        <f t="shared" si="0"/>
        <v>1753.5971223021581</v>
      </c>
      <c r="AL49" s="21">
        <f t="shared" si="0"/>
        <v>3002.93542074364</v>
      </c>
      <c r="AM49" s="21">
        <f t="shared" si="0"/>
        <v>3519.0274841437636</v>
      </c>
      <c r="AN49" s="21">
        <f t="shared" si="0"/>
        <v>3318.435754189944</v>
      </c>
      <c r="AO49" s="21">
        <f t="shared" si="0"/>
        <v>3040.1691331923894</v>
      </c>
      <c r="BB49" s="456">
        <f>SUM(AD49:AO49)</f>
        <v>39973.575790413655</v>
      </c>
      <c r="BC49" s="456">
        <f>SUM(AD49:AI49)</f>
        <v>21174.473116505666</v>
      </c>
      <c r="BD49" s="456">
        <f>SUM(AJ49:AO49)</f>
        <v>18799.102673907997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-9.0205620750793969E-17</v>
      </c>
      <c r="AC50" s="470">
        <f t="shared" si="1"/>
        <v>0</v>
      </c>
      <c r="AD50" s="470">
        <f t="shared" si="1"/>
        <v>-7.6327832942979512E-17</v>
      </c>
      <c r="AE50" s="470">
        <f t="shared" si="1"/>
        <v>-2.9490299091605721E-17</v>
      </c>
      <c r="AF50" s="470">
        <f t="shared" si="1"/>
        <v>0</v>
      </c>
      <c r="AG50" s="470">
        <f t="shared" si="1"/>
        <v>-1.3183898417423734E-16</v>
      </c>
      <c r="AH50" s="470">
        <f t="shared" si="1"/>
        <v>0</v>
      </c>
      <c r="AI50" s="470">
        <f t="shared" si="1"/>
        <v>-9.0205620750793969E-17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-9.0205620750793969E-17</v>
      </c>
      <c r="AN50" s="470">
        <f t="shared" si="1"/>
        <v>0</v>
      </c>
      <c r="AO50" s="470">
        <f t="shared" si="1"/>
        <v>-1.1796119636642288E-16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4015</v>
      </c>
      <c r="AK52" s="24">
        <f>+AK10+AJ52</f>
        <v>5965</v>
      </c>
      <c r="AL52" s="24">
        <f>+AK52+AL10</f>
        <v>9034</v>
      </c>
      <c r="AM52" s="24">
        <f t="shared" ref="AM52:AO52" si="2">+AL52+AM10</f>
        <v>12363</v>
      </c>
      <c r="AN52" s="24">
        <f t="shared" si="2"/>
        <v>15927</v>
      </c>
      <c r="AO52" s="24">
        <f t="shared" si="2"/>
        <v>18803</v>
      </c>
    </row>
    <row r="53" spans="1:56" s="450" customFormat="1" x14ac:dyDescent="0.25">
      <c r="A53" s="15" t="s">
        <v>84</v>
      </c>
      <c r="AJ53" s="22">
        <f>+AJ49</f>
        <v>4164.9377593360996</v>
      </c>
      <c r="AK53" s="22">
        <f>+AK49+AJ53</f>
        <v>5918.5348816382575</v>
      </c>
      <c r="AL53" s="22">
        <f>+AL49+AK53</f>
        <v>8921.4703023818984</v>
      </c>
      <c r="AM53" s="22">
        <f>+AM49+AL53</f>
        <v>12440.497786525662</v>
      </c>
      <c r="AN53" s="22">
        <f>+AN49+AM53</f>
        <v>15758.933540715607</v>
      </c>
      <c r="AO53" s="22">
        <f>+AO49+AN53</f>
        <v>18799.102673907997</v>
      </c>
    </row>
    <row r="54" spans="1:56" s="450" customFormat="1" x14ac:dyDescent="0.25">
      <c r="A54" s="15" t="s">
        <v>85</v>
      </c>
      <c r="AJ54" s="25">
        <f>(AJ52-AJ53)/AJ53</f>
        <v>-3.6000000000000004E-2</v>
      </c>
      <c r="AK54" s="25">
        <f t="shared" ref="AK54:AO54" si="3">(AK52-AK53)/AK53</f>
        <v>7.8507805210199077E-3</v>
      </c>
      <c r="AL54" s="25">
        <f t="shared" si="3"/>
        <v>1.2613357866366253E-2</v>
      </c>
      <c r="AM54" s="25">
        <f t="shared" si="3"/>
        <v>-6.2294763324985628E-3</v>
      </c>
      <c r="AN54" s="25">
        <f t="shared" si="3"/>
        <v>1.0664837112877461E-2</v>
      </c>
      <c r="AO54" s="25">
        <f t="shared" si="3"/>
        <v>2.0731447450479448E-4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-4.3172467561694086E-3</v>
      </c>
      <c r="BC54" s="25">
        <f>(BC10-BC49)/BC49</f>
        <v>-8.3342388514075164E-3</v>
      </c>
      <c r="BD54" s="25">
        <f>(BD10-BD49)/BD49</f>
        <v>2.0731447450479448E-4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283" t="s">
        <v>0</v>
      </c>
      <c r="B1" s="270"/>
      <c r="C1" s="270" t="s">
        <v>1</v>
      </c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  <c r="DJ1" s="269"/>
      <c r="DK1" s="269"/>
      <c r="DL1" s="269"/>
      <c r="DM1" s="269"/>
      <c r="DN1" s="269"/>
      <c r="DO1" s="269"/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9"/>
      <c r="FC1" s="269"/>
      <c r="FD1" s="269"/>
      <c r="FE1" s="269"/>
      <c r="FF1" s="269"/>
      <c r="FG1" s="269"/>
      <c r="FH1" s="269"/>
      <c r="FI1" s="269"/>
      <c r="FJ1" s="269"/>
      <c r="FK1" s="269"/>
      <c r="FL1" s="269"/>
      <c r="FM1" s="269"/>
      <c r="FN1" s="269"/>
      <c r="FO1" s="269"/>
      <c r="FP1" s="269"/>
      <c r="FQ1" s="269"/>
      <c r="FR1" s="269"/>
      <c r="FS1" s="269"/>
      <c r="FT1" s="269"/>
      <c r="FU1" s="269"/>
      <c r="FV1" s="269"/>
      <c r="FW1" s="269"/>
      <c r="FX1" s="269"/>
      <c r="FY1" s="269"/>
      <c r="FZ1" s="269"/>
      <c r="GA1" s="269"/>
      <c r="GB1" s="269"/>
      <c r="GC1" s="269"/>
      <c r="GD1" s="269"/>
      <c r="GE1" s="269"/>
      <c r="GF1" s="269"/>
      <c r="GG1" s="269"/>
      <c r="GH1" s="269"/>
      <c r="GI1" s="269"/>
      <c r="GJ1" s="269"/>
      <c r="GK1" s="269"/>
      <c r="GL1" s="269"/>
      <c r="GM1" s="269"/>
      <c r="GN1" s="269"/>
      <c r="GO1" s="269"/>
      <c r="GP1" s="269"/>
      <c r="GQ1" s="269"/>
      <c r="GR1" s="269"/>
      <c r="GS1" s="269"/>
      <c r="GT1" s="269"/>
      <c r="GU1" s="269"/>
      <c r="GV1" s="269"/>
      <c r="GW1" s="269"/>
      <c r="GX1" s="269"/>
      <c r="GY1" s="269"/>
      <c r="GZ1" s="269"/>
      <c r="HA1" s="269"/>
      <c r="HB1" s="269"/>
      <c r="HC1" s="269"/>
      <c r="HD1" s="269"/>
      <c r="HE1" s="269"/>
      <c r="HF1" s="269"/>
      <c r="HG1" s="269"/>
      <c r="HH1" s="269"/>
      <c r="HI1" s="269"/>
      <c r="HJ1" s="269"/>
      <c r="HK1" s="269"/>
      <c r="HL1" s="269"/>
      <c r="HM1" s="269"/>
      <c r="HN1" s="269"/>
      <c r="HO1" s="269"/>
      <c r="HP1" s="269"/>
      <c r="HQ1" s="269"/>
      <c r="HR1" s="269"/>
      <c r="HS1" s="269"/>
      <c r="HT1" s="269"/>
      <c r="HU1" s="269"/>
      <c r="HV1" s="269"/>
      <c r="HW1" s="269"/>
      <c r="HX1" s="269"/>
      <c r="HY1" s="269"/>
      <c r="HZ1" s="269"/>
      <c r="IA1" s="269"/>
      <c r="IB1" s="269"/>
      <c r="IC1" s="269"/>
      <c r="ID1" s="269"/>
      <c r="IE1" s="269"/>
      <c r="IF1" s="269"/>
      <c r="IG1" s="269"/>
      <c r="IH1" s="269"/>
      <c r="II1" s="269"/>
      <c r="IJ1" s="269"/>
      <c r="IK1" s="269"/>
      <c r="IL1" s="269"/>
      <c r="IM1" s="269"/>
      <c r="IN1" s="269"/>
      <c r="IO1" s="269"/>
      <c r="IP1" s="269"/>
      <c r="IQ1" s="269"/>
      <c r="IR1" s="269"/>
      <c r="IS1" s="269"/>
      <c r="IT1" s="269"/>
      <c r="IU1" s="269"/>
      <c r="IV1" s="269"/>
      <c r="IW1" s="269"/>
      <c r="IX1" s="269"/>
      <c r="IY1" s="269"/>
      <c r="IZ1" s="269"/>
      <c r="JA1" s="269"/>
      <c r="JB1" s="269"/>
      <c r="JC1" s="269"/>
      <c r="JD1" s="269"/>
      <c r="JE1" s="269"/>
      <c r="JF1" s="269"/>
      <c r="JG1" s="269"/>
      <c r="JH1" s="269"/>
      <c r="JI1" s="269"/>
      <c r="JJ1" s="269"/>
      <c r="JK1" s="269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269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69"/>
      <c r="MT1" s="269"/>
      <c r="MU1" s="269"/>
      <c r="MV1" s="269"/>
      <c r="MW1" s="269"/>
      <c r="MX1" s="269"/>
      <c r="MY1" s="269"/>
      <c r="MZ1" s="269"/>
      <c r="NA1" s="269"/>
      <c r="NB1" s="269"/>
      <c r="NC1" s="269"/>
      <c r="ND1" s="269"/>
      <c r="NE1" s="269"/>
      <c r="NF1" s="269"/>
      <c r="NG1" s="269"/>
      <c r="NH1" s="269"/>
      <c r="NI1" s="269"/>
      <c r="NJ1" s="269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  <c r="NX1" s="269"/>
      <c r="NY1" s="269"/>
      <c r="NZ1" s="269"/>
      <c r="OA1" s="269"/>
      <c r="OB1" s="269"/>
      <c r="OC1" s="269"/>
      <c r="OD1" s="269"/>
      <c r="OE1" s="269"/>
      <c r="OF1" s="269"/>
      <c r="OG1" s="269"/>
      <c r="OH1" s="269"/>
      <c r="OI1" s="269"/>
      <c r="OJ1" s="269"/>
      <c r="OK1" s="269"/>
      <c r="OL1" s="269"/>
      <c r="OM1" s="269"/>
      <c r="ON1" s="269"/>
      <c r="OO1" s="269"/>
      <c r="OP1" s="269"/>
      <c r="OQ1" s="269"/>
      <c r="OR1" s="269"/>
      <c r="OS1" s="269"/>
      <c r="OT1" s="269"/>
      <c r="OU1" s="269"/>
      <c r="OV1" s="269"/>
      <c r="OW1" s="269"/>
      <c r="OX1" s="269"/>
      <c r="OY1" s="269"/>
      <c r="OZ1" s="269"/>
      <c r="PA1" s="269"/>
      <c r="PB1" s="269"/>
      <c r="PC1" s="269"/>
      <c r="PD1" s="269"/>
      <c r="PE1" s="269"/>
      <c r="PF1" s="269"/>
      <c r="PG1" s="269"/>
      <c r="PH1" s="269"/>
      <c r="PI1" s="269"/>
      <c r="PJ1" s="269"/>
      <c r="PK1" s="269"/>
      <c r="PL1" s="269"/>
      <c r="PM1" s="269"/>
      <c r="PN1" s="269"/>
      <c r="PO1" s="269"/>
      <c r="PP1" s="269"/>
      <c r="PQ1" s="269"/>
      <c r="PR1" s="269"/>
      <c r="PS1" s="269"/>
      <c r="PT1" s="269"/>
      <c r="PU1" s="269"/>
      <c r="PV1" s="269"/>
      <c r="PW1" s="269"/>
      <c r="PX1" s="269"/>
      <c r="PY1" s="269"/>
      <c r="PZ1" s="269"/>
      <c r="QA1" s="269"/>
      <c r="QB1" s="269"/>
      <c r="QC1" s="269"/>
      <c r="QD1" s="269"/>
      <c r="QE1" s="269"/>
      <c r="QF1" s="269"/>
      <c r="QG1" s="269"/>
      <c r="QH1" s="269"/>
      <c r="QI1" s="269"/>
      <c r="QJ1" s="269"/>
      <c r="QK1" s="269"/>
      <c r="QL1" s="269"/>
      <c r="QM1" s="269"/>
      <c r="QN1" s="269"/>
      <c r="QO1" s="269"/>
      <c r="QP1" s="269"/>
      <c r="QQ1" s="269"/>
      <c r="QR1" s="269"/>
      <c r="QS1" s="269"/>
      <c r="QT1" s="269"/>
      <c r="QU1" s="269"/>
      <c r="QV1" s="269"/>
      <c r="QW1" s="269"/>
      <c r="QX1" s="269"/>
      <c r="QY1" s="269"/>
      <c r="QZ1" s="269"/>
      <c r="RA1" s="269"/>
      <c r="RB1" s="269"/>
      <c r="RC1" s="269"/>
      <c r="RD1" s="269"/>
      <c r="RE1" s="269"/>
      <c r="RF1" s="269"/>
      <c r="RG1" s="269"/>
      <c r="RH1" s="269"/>
      <c r="RI1" s="269"/>
      <c r="RJ1" s="269"/>
      <c r="RK1" s="269"/>
      <c r="RL1" s="269"/>
      <c r="RM1" s="269"/>
      <c r="RN1" s="269"/>
      <c r="RO1" s="269"/>
      <c r="RP1" s="269"/>
      <c r="RQ1" s="269"/>
      <c r="RR1" s="269"/>
      <c r="RS1" s="269"/>
      <c r="RT1" s="269"/>
      <c r="RU1" s="269"/>
      <c r="RV1" s="269"/>
      <c r="RW1" s="269"/>
      <c r="RX1" s="269"/>
      <c r="RY1" s="269"/>
      <c r="RZ1" s="269"/>
      <c r="SA1" s="269"/>
      <c r="SB1" s="269"/>
      <c r="SC1" s="269"/>
      <c r="SD1" s="269"/>
      <c r="SE1" s="269"/>
      <c r="SF1" s="269"/>
    </row>
    <row r="2" spans="1:500" x14ac:dyDescent="0.25">
      <c r="A2" s="281" t="s">
        <v>87</v>
      </c>
      <c r="B2" s="281"/>
      <c r="C2" s="281" t="s">
        <v>100</v>
      </c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  <c r="DJ2" s="269"/>
      <c r="DK2" s="269"/>
      <c r="DL2" s="269"/>
      <c r="DM2" s="269"/>
      <c r="DN2" s="269"/>
      <c r="DO2" s="269"/>
      <c r="DP2" s="269"/>
      <c r="DQ2" s="269"/>
      <c r="DR2" s="269"/>
      <c r="DS2" s="269"/>
      <c r="DT2" s="269"/>
      <c r="DU2" s="269"/>
      <c r="DV2" s="269"/>
      <c r="DW2" s="269"/>
      <c r="DX2" s="269"/>
      <c r="DY2" s="269"/>
      <c r="DZ2" s="269"/>
      <c r="EA2" s="269"/>
      <c r="EB2" s="269"/>
      <c r="EC2" s="269"/>
      <c r="ED2" s="269"/>
      <c r="EE2" s="269"/>
      <c r="EF2" s="269"/>
      <c r="EG2" s="269"/>
      <c r="EH2" s="269"/>
      <c r="EI2" s="269"/>
      <c r="EJ2" s="269"/>
      <c r="EK2" s="269"/>
      <c r="EL2" s="269"/>
      <c r="EM2" s="269"/>
      <c r="EN2" s="269"/>
      <c r="EO2" s="269"/>
      <c r="EP2" s="269"/>
      <c r="EQ2" s="269"/>
      <c r="ER2" s="269"/>
      <c r="ES2" s="269"/>
      <c r="ET2" s="269"/>
      <c r="EU2" s="269"/>
      <c r="EV2" s="269"/>
      <c r="EW2" s="269"/>
      <c r="EX2" s="269"/>
      <c r="EY2" s="269"/>
      <c r="EZ2" s="269"/>
      <c r="FA2" s="269"/>
      <c r="FB2" s="269"/>
      <c r="FC2" s="269"/>
      <c r="FD2" s="269"/>
      <c r="FE2" s="269"/>
      <c r="FF2" s="269"/>
      <c r="FG2" s="269"/>
      <c r="FH2" s="269"/>
      <c r="FI2" s="269"/>
      <c r="FJ2" s="269"/>
      <c r="FK2" s="269"/>
      <c r="FL2" s="269"/>
      <c r="FM2" s="269"/>
      <c r="FN2" s="269"/>
      <c r="FO2" s="269"/>
      <c r="FP2" s="269"/>
      <c r="FQ2" s="269"/>
      <c r="FR2" s="269"/>
      <c r="FS2" s="269"/>
      <c r="FT2" s="269"/>
      <c r="FU2" s="269"/>
      <c r="FV2" s="269"/>
      <c r="FW2" s="269"/>
      <c r="FX2" s="269"/>
      <c r="FY2" s="269"/>
      <c r="FZ2" s="269"/>
      <c r="GA2" s="269"/>
      <c r="GB2" s="269"/>
      <c r="GC2" s="269"/>
      <c r="GD2" s="269"/>
      <c r="GE2" s="269"/>
      <c r="GF2" s="269"/>
      <c r="GG2" s="269"/>
      <c r="GH2" s="269"/>
      <c r="GI2" s="269"/>
      <c r="GJ2" s="269"/>
      <c r="GK2" s="269"/>
      <c r="GL2" s="269"/>
      <c r="GM2" s="269"/>
      <c r="GN2" s="269"/>
      <c r="GO2" s="269"/>
      <c r="GP2" s="269"/>
      <c r="GQ2" s="269"/>
      <c r="GR2" s="269"/>
      <c r="GS2" s="269"/>
      <c r="GT2" s="269"/>
      <c r="GU2" s="269"/>
      <c r="GV2" s="269"/>
      <c r="GW2" s="269"/>
      <c r="GX2" s="269"/>
      <c r="GY2" s="269"/>
      <c r="GZ2" s="269"/>
      <c r="HA2" s="269"/>
      <c r="HB2" s="269"/>
      <c r="HC2" s="269"/>
      <c r="HD2" s="269"/>
      <c r="HE2" s="269"/>
      <c r="HF2" s="269"/>
      <c r="HG2" s="269"/>
      <c r="HH2" s="269"/>
      <c r="HI2" s="269"/>
      <c r="HJ2" s="269"/>
      <c r="HK2" s="269"/>
      <c r="HL2" s="269"/>
      <c r="HM2" s="269"/>
      <c r="HN2" s="269"/>
      <c r="HO2" s="269"/>
      <c r="HP2" s="269"/>
      <c r="HQ2" s="269"/>
      <c r="HR2" s="269"/>
      <c r="HS2" s="269"/>
      <c r="HT2" s="269"/>
      <c r="HU2" s="269"/>
      <c r="HV2" s="269"/>
      <c r="HW2" s="269"/>
      <c r="HX2" s="269"/>
      <c r="HY2" s="269"/>
      <c r="HZ2" s="269"/>
      <c r="IA2" s="269"/>
      <c r="IB2" s="269"/>
      <c r="IC2" s="269"/>
      <c r="ID2" s="269"/>
      <c r="IE2" s="269"/>
      <c r="IF2" s="269"/>
      <c r="IG2" s="269"/>
      <c r="IH2" s="269"/>
      <c r="II2" s="269"/>
      <c r="IJ2" s="269"/>
      <c r="IK2" s="269"/>
      <c r="IL2" s="269"/>
      <c r="IM2" s="269"/>
      <c r="IN2" s="269"/>
      <c r="IO2" s="269"/>
      <c r="IP2" s="269"/>
      <c r="IQ2" s="269"/>
      <c r="IR2" s="269"/>
      <c r="IS2" s="269"/>
      <c r="IT2" s="269"/>
      <c r="IU2" s="269"/>
      <c r="IV2" s="269"/>
      <c r="IW2" s="269"/>
      <c r="IX2" s="269"/>
      <c r="IY2" s="269"/>
      <c r="IZ2" s="269"/>
      <c r="JA2" s="269"/>
      <c r="JB2" s="269"/>
      <c r="JC2" s="269"/>
      <c r="JD2" s="269"/>
      <c r="JE2" s="269"/>
      <c r="JF2" s="269"/>
      <c r="JG2" s="269"/>
      <c r="JH2" s="269"/>
      <c r="JI2" s="269"/>
      <c r="JJ2" s="269"/>
      <c r="JK2" s="269"/>
      <c r="JL2" s="269"/>
      <c r="JM2" s="269"/>
      <c r="JN2" s="269"/>
      <c r="JO2" s="269"/>
      <c r="JP2" s="269"/>
      <c r="JQ2" s="269"/>
      <c r="JR2" s="269"/>
      <c r="JS2" s="269"/>
      <c r="JT2" s="269"/>
      <c r="JU2" s="269"/>
      <c r="JV2" s="269"/>
      <c r="JW2" s="269"/>
      <c r="JX2" s="269"/>
      <c r="JY2" s="269"/>
      <c r="JZ2" s="269"/>
      <c r="KA2" s="269"/>
      <c r="KB2" s="269"/>
      <c r="KC2" s="269"/>
      <c r="KD2" s="269"/>
      <c r="KE2" s="269"/>
      <c r="KF2" s="269"/>
      <c r="KG2" s="269"/>
      <c r="KH2" s="269"/>
      <c r="KI2" s="269"/>
      <c r="KJ2" s="269"/>
      <c r="KK2" s="269"/>
      <c r="KL2" s="269"/>
      <c r="KM2" s="269"/>
      <c r="KN2" s="269"/>
      <c r="KO2" s="269"/>
      <c r="KP2" s="269"/>
      <c r="KQ2" s="269"/>
      <c r="KR2" s="269"/>
      <c r="KS2" s="269"/>
      <c r="KT2" s="269"/>
      <c r="KU2" s="269"/>
      <c r="KV2" s="269"/>
      <c r="KW2" s="269"/>
      <c r="KX2" s="269"/>
      <c r="KY2" s="269"/>
      <c r="KZ2" s="269"/>
      <c r="LA2" s="269"/>
      <c r="LB2" s="269"/>
      <c r="LC2" s="269"/>
      <c r="LD2" s="269"/>
      <c r="LE2" s="269"/>
      <c r="LF2" s="269"/>
      <c r="LG2" s="269"/>
      <c r="LH2" s="269"/>
      <c r="LI2" s="269"/>
      <c r="LJ2" s="269"/>
      <c r="LK2" s="269"/>
      <c r="LL2" s="269"/>
      <c r="LM2" s="269"/>
      <c r="LN2" s="269"/>
      <c r="LO2" s="269"/>
      <c r="LP2" s="269"/>
      <c r="LQ2" s="269"/>
      <c r="LR2" s="269"/>
      <c r="LS2" s="269"/>
      <c r="LT2" s="269"/>
      <c r="LU2" s="269"/>
      <c r="LV2" s="269"/>
      <c r="LW2" s="269"/>
      <c r="LX2" s="269"/>
      <c r="LY2" s="269"/>
      <c r="LZ2" s="269"/>
      <c r="MA2" s="269"/>
      <c r="MB2" s="269"/>
      <c r="MC2" s="269"/>
      <c r="MD2" s="269"/>
      <c r="ME2" s="269"/>
      <c r="MF2" s="269"/>
      <c r="MG2" s="269"/>
      <c r="MH2" s="269"/>
      <c r="MI2" s="269"/>
      <c r="MJ2" s="269"/>
      <c r="MK2" s="269"/>
      <c r="ML2" s="269"/>
      <c r="MM2" s="269"/>
      <c r="MN2" s="269"/>
      <c r="MO2" s="269"/>
      <c r="MP2" s="269"/>
      <c r="MQ2" s="269"/>
      <c r="MR2" s="269"/>
      <c r="MS2" s="269"/>
      <c r="MT2" s="269"/>
      <c r="MU2" s="269"/>
      <c r="MV2" s="269"/>
      <c r="MW2" s="269"/>
      <c r="MX2" s="269"/>
      <c r="MY2" s="269"/>
      <c r="MZ2" s="269"/>
      <c r="NA2" s="269"/>
      <c r="NB2" s="269"/>
      <c r="NC2" s="269"/>
      <c r="ND2" s="269"/>
      <c r="NE2" s="269"/>
      <c r="NF2" s="269"/>
      <c r="NG2" s="269"/>
      <c r="NH2" s="269"/>
      <c r="NI2" s="269"/>
      <c r="NJ2" s="269"/>
      <c r="NK2" s="269"/>
      <c r="NL2" s="269"/>
      <c r="NM2" s="269"/>
      <c r="NN2" s="269"/>
      <c r="NO2" s="269"/>
      <c r="NP2" s="269"/>
      <c r="NQ2" s="269"/>
      <c r="NR2" s="269"/>
      <c r="NS2" s="269"/>
      <c r="NT2" s="269"/>
      <c r="NU2" s="269"/>
      <c r="NV2" s="269"/>
      <c r="NW2" s="269"/>
      <c r="NX2" s="269"/>
      <c r="NY2" s="269"/>
      <c r="NZ2" s="269"/>
      <c r="OA2" s="269"/>
      <c r="OB2" s="269"/>
      <c r="OC2" s="269"/>
      <c r="OD2" s="269"/>
      <c r="OE2" s="269"/>
      <c r="OF2" s="269"/>
      <c r="OG2" s="269"/>
      <c r="OH2" s="269"/>
      <c r="OI2" s="269"/>
      <c r="OJ2" s="269"/>
      <c r="OK2" s="269"/>
      <c r="OL2" s="269"/>
      <c r="OM2" s="269"/>
      <c r="ON2" s="269"/>
      <c r="OO2" s="269"/>
      <c r="OP2" s="269"/>
      <c r="OQ2" s="269"/>
      <c r="OR2" s="269"/>
      <c r="OS2" s="269"/>
      <c r="OT2" s="269"/>
      <c r="OU2" s="269"/>
      <c r="OV2" s="269"/>
      <c r="OW2" s="269"/>
      <c r="OX2" s="269"/>
      <c r="OY2" s="269"/>
      <c r="OZ2" s="269"/>
      <c r="PA2" s="269"/>
      <c r="PB2" s="269"/>
      <c r="PC2" s="269"/>
      <c r="PD2" s="269"/>
      <c r="PE2" s="269"/>
      <c r="PF2" s="269"/>
      <c r="PG2" s="269"/>
      <c r="PH2" s="269"/>
      <c r="PI2" s="269"/>
      <c r="PJ2" s="269"/>
      <c r="PK2" s="269"/>
      <c r="PL2" s="269"/>
      <c r="PM2" s="269"/>
      <c r="PN2" s="269"/>
      <c r="PO2" s="269"/>
      <c r="PP2" s="269"/>
      <c r="PQ2" s="269"/>
      <c r="PR2" s="269"/>
      <c r="PS2" s="269"/>
      <c r="PT2" s="269"/>
      <c r="PU2" s="269"/>
      <c r="PV2" s="269"/>
      <c r="PW2" s="269"/>
      <c r="PX2" s="269"/>
      <c r="PY2" s="269"/>
      <c r="PZ2" s="269"/>
      <c r="QA2" s="269"/>
      <c r="QB2" s="269"/>
      <c r="QC2" s="269"/>
      <c r="QD2" s="269"/>
      <c r="QE2" s="269"/>
      <c r="QF2" s="269"/>
      <c r="QG2" s="269"/>
      <c r="QH2" s="269"/>
      <c r="QI2" s="269"/>
      <c r="QJ2" s="269"/>
      <c r="QK2" s="269"/>
      <c r="QL2" s="269"/>
      <c r="QM2" s="269"/>
      <c r="QN2" s="269"/>
      <c r="QO2" s="269"/>
      <c r="QP2" s="269"/>
      <c r="QQ2" s="269"/>
      <c r="QR2" s="269"/>
      <c r="QS2" s="269"/>
      <c r="QT2" s="269"/>
      <c r="QU2" s="269"/>
      <c r="QV2" s="269"/>
      <c r="QW2" s="269"/>
      <c r="QX2" s="269"/>
      <c r="QY2" s="269"/>
      <c r="QZ2" s="269"/>
      <c r="RA2" s="269"/>
      <c r="RB2" s="269"/>
      <c r="RC2" s="269"/>
      <c r="RD2" s="269"/>
      <c r="RE2" s="269"/>
      <c r="RF2" s="269"/>
      <c r="RG2" s="269"/>
      <c r="RH2" s="269"/>
      <c r="RI2" s="269"/>
      <c r="RJ2" s="269"/>
      <c r="RK2" s="269"/>
      <c r="RL2" s="269"/>
      <c r="RM2" s="269"/>
      <c r="RN2" s="269"/>
      <c r="RO2" s="269"/>
      <c r="RP2" s="269"/>
      <c r="RQ2" s="269"/>
      <c r="RR2" s="269"/>
      <c r="RS2" s="269"/>
      <c r="RT2" s="269"/>
      <c r="RU2" s="269"/>
      <c r="RV2" s="269"/>
      <c r="RW2" s="269"/>
      <c r="RX2" s="269"/>
      <c r="RY2" s="269"/>
      <c r="RZ2" s="269"/>
      <c r="SA2" s="269"/>
      <c r="SB2" s="269"/>
      <c r="SC2" s="269"/>
      <c r="SD2" s="269"/>
      <c r="SE2" s="269"/>
      <c r="SF2" s="269"/>
    </row>
    <row r="3" spans="1:500" x14ac:dyDescent="0.25">
      <c r="A3" s="281" t="s">
        <v>4</v>
      </c>
      <c r="B3" s="281"/>
      <c r="C3" s="281" t="s">
        <v>5</v>
      </c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  <c r="DJ3" s="269"/>
      <c r="DK3" s="269"/>
      <c r="DL3" s="269"/>
      <c r="DM3" s="269"/>
      <c r="DN3" s="269"/>
      <c r="DO3" s="269"/>
      <c r="DP3" s="269"/>
      <c r="DQ3" s="269"/>
      <c r="DR3" s="269"/>
      <c r="DS3" s="269"/>
      <c r="DT3" s="269"/>
      <c r="DU3" s="269"/>
      <c r="DV3" s="269"/>
      <c r="DW3" s="269"/>
      <c r="DX3" s="269"/>
      <c r="DY3" s="269"/>
      <c r="DZ3" s="269"/>
      <c r="EA3" s="269"/>
      <c r="EB3" s="269"/>
      <c r="EC3" s="269"/>
      <c r="ED3" s="269"/>
      <c r="EE3" s="269"/>
      <c r="EF3" s="269"/>
      <c r="EG3" s="269"/>
      <c r="EH3" s="269"/>
      <c r="EI3" s="269"/>
      <c r="EJ3" s="269"/>
      <c r="EK3" s="269"/>
      <c r="EL3" s="269"/>
      <c r="EM3" s="269"/>
      <c r="EN3" s="269"/>
      <c r="EO3" s="269"/>
      <c r="EP3" s="269"/>
      <c r="EQ3" s="269"/>
      <c r="ER3" s="269"/>
      <c r="ES3" s="269"/>
      <c r="ET3" s="269"/>
      <c r="EU3" s="269"/>
      <c r="EV3" s="269"/>
      <c r="EW3" s="269"/>
      <c r="EX3" s="269"/>
      <c r="EY3" s="269"/>
      <c r="EZ3" s="269"/>
      <c r="FA3" s="269"/>
      <c r="FB3" s="269"/>
      <c r="FC3" s="269"/>
      <c r="FD3" s="269"/>
      <c r="FE3" s="269"/>
      <c r="FF3" s="269"/>
      <c r="FG3" s="269"/>
      <c r="FH3" s="269"/>
      <c r="FI3" s="269"/>
      <c r="FJ3" s="269"/>
      <c r="FK3" s="269"/>
      <c r="FL3" s="269"/>
      <c r="FM3" s="269"/>
      <c r="FN3" s="269"/>
      <c r="FO3" s="269"/>
      <c r="FP3" s="269"/>
      <c r="FQ3" s="269"/>
      <c r="FR3" s="269"/>
      <c r="FS3" s="269"/>
      <c r="FT3" s="269"/>
      <c r="FU3" s="269"/>
      <c r="FV3" s="269"/>
      <c r="FW3" s="269"/>
      <c r="FX3" s="269"/>
      <c r="FY3" s="269"/>
      <c r="FZ3" s="269"/>
      <c r="GA3" s="269"/>
      <c r="GB3" s="269"/>
      <c r="GC3" s="269"/>
      <c r="GD3" s="269"/>
      <c r="GE3" s="269"/>
      <c r="GF3" s="269"/>
      <c r="GG3" s="269"/>
      <c r="GH3" s="269"/>
      <c r="GI3" s="269"/>
      <c r="GJ3" s="269"/>
      <c r="GK3" s="269"/>
      <c r="GL3" s="269"/>
      <c r="GM3" s="269"/>
      <c r="GN3" s="269"/>
      <c r="GO3" s="269"/>
      <c r="GP3" s="269"/>
      <c r="GQ3" s="269"/>
      <c r="GR3" s="269"/>
      <c r="GS3" s="269"/>
      <c r="GT3" s="269"/>
      <c r="GU3" s="269"/>
      <c r="GV3" s="269"/>
      <c r="GW3" s="269"/>
      <c r="GX3" s="269"/>
      <c r="GY3" s="269"/>
      <c r="GZ3" s="269"/>
      <c r="HA3" s="269"/>
      <c r="HB3" s="269"/>
      <c r="HC3" s="269"/>
      <c r="HD3" s="269"/>
      <c r="HE3" s="269"/>
      <c r="HF3" s="269"/>
      <c r="HG3" s="269"/>
      <c r="HH3" s="269"/>
      <c r="HI3" s="269"/>
      <c r="HJ3" s="269"/>
      <c r="HK3" s="269"/>
      <c r="HL3" s="269"/>
      <c r="HM3" s="269"/>
      <c r="HN3" s="269"/>
      <c r="HO3" s="269"/>
      <c r="HP3" s="269"/>
      <c r="HQ3" s="269"/>
      <c r="HR3" s="269"/>
      <c r="HS3" s="269"/>
      <c r="HT3" s="269"/>
      <c r="HU3" s="269"/>
      <c r="HV3" s="269"/>
      <c r="HW3" s="269"/>
      <c r="HX3" s="269"/>
      <c r="HY3" s="269"/>
      <c r="HZ3" s="269"/>
      <c r="IA3" s="269"/>
      <c r="IB3" s="269"/>
      <c r="IC3" s="269"/>
      <c r="ID3" s="269"/>
      <c r="IE3" s="269"/>
      <c r="IF3" s="269"/>
      <c r="IG3" s="269"/>
      <c r="IH3" s="269"/>
      <c r="II3" s="269"/>
      <c r="IJ3" s="269"/>
      <c r="IK3" s="269"/>
      <c r="IL3" s="269"/>
      <c r="IM3" s="269"/>
      <c r="IN3" s="269"/>
      <c r="IO3" s="269"/>
      <c r="IP3" s="269"/>
      <c r="IQ3" s="269"/>
      <c r="IR3" s="269"/>
      <c r="IS3" s="269"/>
      <c r="IT3" s="269"/>
      <c r="IU3" s="269"/>
      <c r="IV3" s="269"/>
      <c r="IW3" s="269"/>
      <c r="IX3" s="269"/>
      <c r="IY3" s="269"/>
      <c r="IZ3" s="269"/>
      <c r="JA3" s="269"/>
      <c r="JB3" s="269"/>
      <c r="JC3" s="269"/>
      <c r="JD3" s="269"/>
      <c r="JE3" s="269"/>
      <c r="JF3" s="269"/>
      <c r="JG3" s="269"/>
      <c r="JH3" s="269"/>
      <c r="JI3" s="269"/>
      <c r="JJ3" s="269"/>
      <c r="JK3" s="269"/>
      <c r="JL3" s="269"/>
      <c r="JM3" s="269"/>
      <c r="JN3" s="269"/>
      <c r="JO3" s="269"/>
      <c r="JP3" s="269"/>
      <c r="JQ3" s="269"/>
      <c r="JR3" s="269"/>
      <c r="JS3" s="269"/>
      <c r="JT3" s="269"/>
      <c r="JU3" s="269"/>
      <c r="JV3" s="269"/>
      <c r="JW3" s="269"/>
      <c r="JX3" s="269"/>
      <c r="JY3" s="269"/>
      <c r="JZ3" s="269"/>
      <c r="KA3" s="269"/>
      <c r="KB3" s="269"/>
      <c r="KC3" s="269"/>
      <c r="KD3" s="269"/>
      <c r="KE3" s="269"/>
      <c r="KF3" s="269"/>
      <c r="KG3" s="269"/>
      <c r="KH3" s="269"/>
      <c r="KI3" s="269"/>
      <c r="KJ3" s="269"/>
      <c r="KK3" s="269"/>
      <c r="KL3" s="269"/>
      <c r="KM3" s="269"/>
      <c r="KN3" s="269"/>
      <c r="KO3" s="269"/>
      <c r="KP3" s="269"/>
      <c r="KQ3" s="269"/>
      <c r="KR3" s="269"/>
      <c r="KS3" s="269"/>
      <c r="KT3" s="269"/>
      <c r="KU3" s="269"/>
      <c r="KV3" s="269"/>
      <c r="KW3" s="269"/>
      <c r="KX3" s="269"/>
      <c r="KY3" s="269"/>
      <c r="KZ3" s="269"/>
      <c r="LA3" s="269"/>
      <c r="LB3" s="269"/>
      <c r="LC3" s="269"/>
      <c r="LD3" s="269"/>
      <c r="LE3" s="269"/>
      <c r="LF3" s="269"/>
      <c r="LG3" s="269"/>
      <c r="LH3" s="269"/>
      <c r="LI3" s="269"/>
      <c r="LJ3" s="269"/>
      <c r="LK3" s="269"/>
      <c r="LL3" s="269"/>
      <c r="LM3" s="269"/>
      <c r="LN3" s="269"/>
      <c r="LO3" s="269"/>
      <c r="LP3" s="269"/>
      <c r="LQ3" s="269"/>
      <c r="LR3" s="269"/>
      <c r="LS3" s="269"/>
      <c r="LT3" s="269"/>
      <c r="LU3" s="269"/>
      <c r="LV3" s="269"/>
      <c r="LW3" s="269"/>
      <c r="LX3" s="269"/>
      <c r="LY3" s="269"/>
      <c r="LZ3" s="269"/>
      <c r="MA3" s="269"/>
      <c r="MB3" s="269"/>
      <c r="MC3" s="269"/>
      <c r="MD3" s="269"/>
      <c r="ME3" s="269"/>
      <c r="MF3" s="269"/>
      <c r="MG3" s="269"/>
      <c r="MH3" s="269"/>
      <c r="MI3" s="269"/>
      <c r="MJ3" s="269"/>
      <c r="MK3" s="269"/>
      <c r="ML3" s="269"/>
      <c r="MM3" s="269"/>
      <c r="MN3" s="269"/>
      <c r="MO3" s="269"/>
      <c r="MP3" s="269"/>
      <c r="MQ3" s="269"/>
      <c r="MR3" s="269"/>
      <c r="MS3" s="269"/>
      <c r="MT3" s="269"/>
      <c r="MU3" s="269"/>
      <c r="MV3" s="269"/>
      <c r="MW3" s="269"/>
      <c r="MX3" s="269"/>
      <c r="MY3" s="269"/>
      <c r="MZ3" s="269"/>
      <c r="NA3" s="269"/>
      <c r="NB3" s="269"/>
      <c r="NC3" s="269"/>
      <c r="ND3" s="269"/>
      <c r="NE3" s="269"/>
      <c r="NF3" s="269"/>
      <c r="NG3" s="269"/>
      <c r="NH3" s="269"/>
      <c r="NI3" s="269"/>
      <c r="NJ3" s="269"/>
      <c r="NK3" s="269"/>
      <c r="NL3" s="269"/>
      <c r="NM3" s="269"/>
      <c r="NN3" s="269"/>
      <c r="NO3" s="269"/>
      <c r="NP3" s="269"/>
      <c r="NQ3" s="269"/>
      <c r="NR3" s="269"/>
      <c r="NS3" s="269"/>
      <c r="NT3" s="269"/>
      <c r="NU3" s="269"/>
      <c r="NV3" s="269"/>
      <c r="NW3" s="269"/>
      <c r="NX3" s="269"/>
      <c r="NY3" s="269"/>
      <c r="NZ3" s="269"/>
      <c r="OA3" s="269"/>
      <c r="OB3" s="269"/>
      <c r="OC3" s="269"/>
      <c r="OD3" s="269"/>
      <c r="OE3" s="269"/>
      <c r="OF3" s="269"/>
      <c r="OG3" s="269"/>
      <c r="OH3" s="269"/>
      <c r="OI3" s="269"/>
      <c r="OJ3" s="269"/>
      <c r="OK3" s="269"/>
      <c r="OL3" s="269"/>
      <c r="OM3" s="269"/>
      <c r="ON3" s="269"/>
      <c r="OO3" s="269"/>
      <c r="OP3" s="269"/>
      <c r="OQ3" s="269"/>
      <c r="OR3" s="269"/>
      <c r="OS3" s="269"/>
      <c r="OT3" s="269"/>
      <c r="OU3" s="269"/>
      <c r="OV3" s="269"/>
      <c r="OW3" s="269"/>
      <c r="OX3" s="269"/>
      <c r="OY3" s="269"/>
      <c r="OZ3" s="269"/>
      <c r="PA3" s="269"/>
      <c r="PB3" s="269"/>
      <c r="PC3" s="269"/>
      <c r="PD3" s="269"/>
      <c r="PE3" s="269"/>
      <c r="PF3" s="269"/>
      <c r="PG3" s="269"/>
      <c r="PH3" s="269"/>
      <c r="PI3" s="269"/>
      <c r="PJ3" s="269"/>
      <c r="PK3" s="269"/>
      <c r="PL3" s="269"/>
      <c r="PM3" s="269"/>
      <c r="PN3" s="269"/>
      <c r="PO3" s="269"/>
      <c r="PP3" s="269"/>
      <c r="PQ3" s="269"/>
      <c r="PR3" s="269"/>
      <c r="PS3" s="269"/>
      <c r="PT3" s="269"/>
      <c r="PU3" s="269"/>
      <c r="PV3" s="269"/>
      <c r="PW3" s="269"/>
      <c r="PX3" s="269"/>
      <c r="PY3" s="269"/>
      <c r="PZ3" s="269"/>
      <c r="QA3" s="269"/>
      <c r="QB3" s="269"/>
      <c r="QC3" s="269"/>
      <c r="QD3" s="269"/>
      <c r="QE3" s="269"/>
      <c r="QF3" s="269"/>
      <c r="QG3" s="269"/>
      <c r="QH3" s="269"/>
      <c r="QI3" s="269"/>
      <c r="QJ3" s="269"/>
      <c r="QK3" s="269"/>
      <c r="QL3" s="269"/>
      <c r="QM3" s="269"/>
      <c r="QN3" s="269"/>
      <c r="QO3" s="269"/>
      <c r="QP3" s="269"/>
      <c r="QQ3" s="269"/>
      <c r="QR3" s="269"/>
      <c r="QS3" s="269"/>
      <c r="QT3" s="269"/>
      <c r="QU3" s="269"/>
      <c r="QV3" s="269"/>
      <c r="QW3" s="269"/>
      <c r="QX3" s="269"/>
      <c r="QY3" s="269"/>
      <c r="QZ3" s="269"/>
      <c r="RA3" s="269"/>
      <c r="RB3" s="269"/>
      <c r="RC3" s="269"/>
      <c r="RD3" s="269"/>
      <c r="RE3" s="269"/>
      <c r="RF3" s="269"/>
      <c r="RG3" s="269"/>
      <c r="RH3" s="269"/>
      <c r="RI3" s="269"/>
      <c r="RJ3" s="269"/>
      <c r="RK3" s="269"/>
      <c r="RL3" s="269"/>
      <c r="RM3" s="269"/>
      <c r="RN3" s="269"/>
      <c r="RO3" s="269"/>
      <c r="RP3" s="269"/>
      <c r="RQ3" s="269"/>
      <c r="RR3" s="269"/>
      <c r="RS3" s="269"/>
      <c r="RT3" s="269"/>
      <c r="RU3" s="269"/>
      <c r="RV3" s="269"/>
      <c r="RW3" s="269"/>
      <c r="RX3" s="269"/>
      <c r="RY3" s="269"/>
      <c r="RZ3" s="269"/>
      <c r="SA3" s="269"/>
      <c r="SB3" s="269"/>
      <c r="SC3" s="269"/>
      <c r="SD3" s="269"/>
      <c r="SE3" s="269"/>
      <c r="SF3" s="269"/>
    </row>
    <row r="4" spans="1:500" x14ac:dyDescent="0.25">
      <c r="A4" s="281" t="s">
        <v>6</v>
      </c>
      <c r="B4" s="281"/>
      <c r="C4" s="281" t="s">
        <v>7</v>
      </c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  <c r="DJ4" s="269"/>
      <c r="DK4" s="269"/>
      <c r="DL4" s="269"/>
      <c r="DM4" s="269"/>
      <c r="DN4" s="269"/>
      <c r="DO4" s="269"/>
      <c r="DP4" s="269"/>
      <c r="DQ4" s="269"/>
      <c r="DR4" s="269"/>
      <c r="DS4" s="269"/>
      <c r="DT4" s="269"/>
      <c r="DU4" s="269"/>
      <c r="DV4" s="269"/>
      <c r="DW4" s="269"/>
      <c r="DX4" s="269"/>
      <c r="DY4" s="269"/>
      <c r="DZ4" s="269"/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69"/>
      <c r="EQ4" s="269"/>
      <c r="ER4" s="269"/>
      <c r="ES4" s="269"/>
      <c r="ET4" s="269"/>
      <c r="EU4" s="269"/>
      <c r="EV4" s="269"/>
      <c r="EW4" s="269"/>
      <c r="EX4" s="269"/>
      <c r="EY4" s="269"/>
      <c r="EZ4" s="269"/>
      <c r="FA4" s="269"/>
      <c r="FB4" s="269"/>
      <c r="FC4" s="269"/>
      <c r="FD4" s="269"/>
      <c r="FE4" s="269"/>
      <c r="FF4" s="269"/>
      <c r="FG4" s="269"/>
      <c r="FH4" s="269"/>
      <c r="FI4" s="269"/>
      <c r="FJ4" s="269"/>
      <c r="FK4" s="269"/>
      <c r="FL4" s="269"/>
      <c r="FM4" s="269"/>
      <c r="FN4" s="269"/>
      <c r="FO4" s="269"/>
      <c r="FP4" s="269"/>
      <c r="FQ4" s="269"/>
      <c r="FR4" s="269"/>
      <c r="FS4" s="269"/>
      <c r="FT4" s="269"/>
      <c r="FU4" s="269"/>
      <c r="FV4" s="269"/>
      <c r="FW4" s="269"/>
      <c r="FX4" s="269"/>
      <c r="FY4" s="269"/>
      <c r="FZ4" s="269"/>
      <c r="GA4" s="269"/>
      <c r="GB4" s="269"/>
      <c r="GC4" s="269"/>
      <c r="GD4" s="269"/>
      <c r="GE4" s="269"/>
      <c r="GF4" s="269"/>
      <c r="GG4" s="269"/>
      <c r="GH4" s="269"/>
      <c r="GI4" s="269"/>
      <c r="GJ4" s="269"/>
      <c r="GK4" s="269"/>
      <c r="GL4" s="269"/>
      <c r="GM4" s="269"/>
      <c r="GN4" s="269"/>
      <c r="GO4" s="269"/>
      <c r="GP4" s="269"/>
      <c r="GQ4" s="269"/>
      <c r="GR4" s="269"/>
      <c r="GS4" s="269"/>
      <c r="GT4" s="269"/>
      <c r="GU4" s="269"/>
      <c r="GV4" s="269"/>
      <c r="GW4" s="269"/>
      <c r="GX4" s="269"/>
      <c r="GY4" s="269"/>
      <c r="GZ4" s="269"/>
      <c r="HA4" s="269"/>
      <c r="HB4" s="269"/>
      <c r="HC4" s="269"/>
      <c r="HD4" s="269"/>
      <c r="HE4" s="269"/>
      <c r="HF4" s="269"/>
      <c r="HG4" s="269"/>
      <c r="HH4" s="269"/>
      <c r="HI4" s="269"/>
      <c r="HJ4" s="269"/>
      <c r="HK4" s="269"/>
      <c r="HL4" s="269"/>
      <c r="HM4" s="269"/>
      <c r="HN4" s="269"/>
      <c r="HO4" s="269"/>
      <c r="HP4" s="269"/>
      <c r="HQ4" s="269"/>
      <c r="HR4" s="269"/>
      <c r="HS4" s="269"/>
      <c r="HT4" s="269"/>
      <c r="HU4" s="269"/>
      <c r="HV4" s="269"/>
      <c r="HW4" s="269"/>
      <c r="HX4" s="269"/>
      <c r="HY4" s="269"/>
      <c r="HZ4" s="269"/>
      <c r="IA4" s="269"/>
      <c r="IB4" s="269"/>
      <c r="IC4" s="269"/>
      <c r="ID4" s="269"/>
      <c r="IE4" s="269"/>
      <c r="IF4" s="269"/>
      <c r="IG4" s="269"/>
      <c r="IH4" s="269"/>
      <c r="II4" s="269"/>
      <c r="IJ4" s="269"/>
      <c r="IK4" s="269"/>
      <c r="IL4" s="269"/>
      <c r="IM4" s="269"/>
      <c r="IN4" s="269"/>
      <c r="IO4" s="269"/>
      <c r="IP4" s="269"/>
      <c r="IQ4" s="269"/>
      <c r="IR4" s="269"/>
      <c r="IS4" s="269"/>
      <c r="IT4" s="269"/>
      <c r="IU4" s="269"/>
      <c r="IV4" s="269"/>
      <c r="IW4" s="269"/>
      <c r="IX4" s="269"/>
      <c r="IY4" s="269"/>
      <c r="IZ4" s="269"/>
      <c r="JA4" s="269"/>
      <c r="JB4" s="269"/>
      <c r="JC4" s="269"/>
      <c r="JD4" s="269"/>
      <c r="JE4" s="269"/>
      <c r="JF4" s="269"/>
      <c r="JG4" s="269"/>
      <c r="JH4" s="269"/>
      <c r="JI4" s="269"/>
      <c r="JJ4" s="269"/>
      <c r="JK4" s="269"/>
      <c r="JL4" s="269"/>
      <c r="JM4" s="269"/>
      <c r="JN4" s="269"/>
      <c r="JO4" s="269"/>
      <c r="JP4" s="269"/>
      <c r="JQ4" s="269"/>
      <c r="JR4" s="269"/>
      <c r="JS4" s="269"/>
      <c r="JT4" s="269"/>
      <c r="JU4" s="269"/>
      <c r="JV4" s="269"/>
      <c r="JW4" s="269"/>
      <c r="JX4" s="269"/>
      <c r="JY4" s="269"/>
      <c r="JZ4" s="269"/>
      <c r="KA4" s="269"/>
      <c r="KB4" s="269"/>
      <c r="KC4" s="269"/>
      <c r="KD4" s="269"/>
      <c r="KE4" s="269"/>
      <c r="KF4" s="269"/>
      <c r="KG4" s="269"/>
      <c r="KH4" s="269"/>
      <c r="KI4" s="269"/>
      <c r="KJ4" s="269"/>
      <c r="KK4" s="269"/>
      <c r="KL4" s="269"/>
      <c r="KM4" s="269"/>
      <c r="KN4" s="269"/>
      <c r="KO4" s="269"/>
      <c r="KP4" s="269"/>
      <c r="KQ4" s="269"/>
      <c r="KR4" s="269"/>
      <c r="KS4" s="269"/>
      <c r="KT4" s="269"/>
      <c r="KU4" s="269"/>
      <c r="KV4" s="269"/>
      <c r="KW4" s="269"/>
      <c r="KX4" s="269"/>
      <c r="KY4" s="269"/>
      <c r="KZ4" s="269"/>
      <c r="LA4" s="269"/>
      <c r="LB4" s="269"/>
      <c r="LC4" s="269"/>
      <c r="LD4" s="269"/>
      <c r="LE4" s="269"/>
      <c r="LF4" s="269"/>
      <c r="LG4" s="269"/>
      <c r="LH4" s="269"/>
      <c r="LI4" s="269"/>
      <c r="LJ4" s="269"/>
      <c r="LK4" s="269"/>
      <c r="LL4" s="269"/>
      <c r="LM4" s="269"/>
      <c r="LN4" s="269"/>
      <c r="LO4" s="269"/>
      <c r="LP4" s="269"/>
      <c r="LQ4" s="269"/>
      <c r="LR4" s="269"/>
      <c r="LS4" s="269"/>
      <c r="LT4" s="269"/>
      <c r="LU4" s="269"/>
      <c r="LV4" s="269"/>
      <c r="LW4" s="269"/>
      <c r="LX4" s="269"/>
      <c r="LY4" s="269"/>
      <c r="LZ4" s="269"/>
      <c r="MA4" s="269"/>
      <c r="MB4" s="269"/>
      <c r="MC4" s="269"/>
      <c r="MD4" s="269"/>
      <c r="ME4" s="269"/>
      <c r="MF4" s="269"/>
      <c r="MG4" s="269"/>
      <c r="MH4" s="269"/>
      <c r="MI4" s="269"/>
      <c r="MJ4" s="269"/>
      <c r="MK4" s="269"/>
      <c r="ML4" s="269"/>
      <c r="MM4" s="269"/>
      <c r="MN4" s="269"/>
      <c r="MO4" s="269"/>
      <c r="MP4" s="269"/>
      <c r="MQ4" s="269"/>
      <c r="MR4" s="269"/>
      <c r="MS4" s="269"/>
      <c r="MT4" s="269"/>
      <c r="MU4" s="269"/>
      <c r="MV4" s="269"/>
      <c r="MW4" s="269"/>
      <c r="MX4" s="269"/>
      <c r="MY4" s="269"/>
      <c r="MZ4" s="269"/>
      <c r="NA4" s="269"/>
      <c r="NB4" s="269"/>
      <c r="NC4" s="269"/>
      <c r="ND4" s="269"/>
      <c r="NE4" s="269"/>
      <c r="NF4" s="269"/>
      <c r="NG4" s="269"/>
      <c r="NH4" s="269"/>
      <c r="NI4" s="269"/>
      <c r="NJ4" s="269"/>
      <c r="NK4" s="269"/>
      <c r="NL4" s="269"/>
      <c r="NM4" s="269"/>
      <c r="NN4" s="269"/>
      <c r="NO4" s="269"/>
      <c r="NP4" s="269"/>
      <c r="NQ4" s="269"/>
      <c r="NR4" s="269"/>
      <c r="NS4" s="269"/>
      <c r="NT4" s="269"/>
      <c r="NU4" s="269"/>
      <c r="NV4" s="269"/>
      <c r="NW4" s="269"/>
      <c r="NX4" s="269"/>
      <c r="NY4" s="269"/>
      <c r="NZ4" s="269"/>
      <c r="OA4" s="269"/>
      <c r="OB4" s="269"/>
      <c r="OC4" s="269"/>
      <c r="OD4" s="269"/>
      <c r="OE4" s="269"/>
      <c r="OF4" s="269"/>
      <c r="OG4" s="269"/>
      <c r="OH4" s="269"/>
      <c r="OI4" s="269"/>
      <c r="OJ4" s="269"/>
      <c r="OK4" s="269"/>
      <c r="OL4" s="269"/>
      <c r="OM4" s="269"/>
      <c r="ON4" s="269"/>
      <c r="OO4" s="269"/>
      <c r="OP4" s="269"/>
      <c r="OQ4" s="269"/>
      <c r="OR4" s="269"/>
      <c r="OS4" s="269"/>
      <c r="OT4" s="269"/>
      <c r="OU4" s="269"/>
      <c r="OV4" s="269"/>
      <c r="OW4" s="269"/>
      <c r="OX4" s="269"/>
      <c r="OY4" s="269"/>
      <c r="OZ4" s="269"/>
      <c r="PA4" s="269"/>
      <c r="PB4" s="269"/>
      <c r="PC4" s="269"/>
      <c r="PD4" s="269"/>
      <c r="PE4" s="269"/>
      <c r="PF4" s="269"/>
      <c r="PG4" s="269"/>
      <c r="PH4" s="269"/>
      <c r="PI4" s="269"/>
      <c r="PJ4" s="269"/>
      <c r="PK4" s="269"/>
      <c r="PL4" s="269"/>
      <c r="PM4" s="269"/>
      <c r="PN4" s="269"/>
      <c r="PO4" s="269"/>
      <c r="PP4" s="269"/>
      <c r="PQ4" s="269"/>
      <c r="PR4" s="269"/>
      <c r="PS4" s="269"/>
      <c r="PT4" s="269"/>
      <c r="PU4" s="269"/>
      <c r="PV4" s="269"/>
      <c r="PW4" s="269"/>
      <c r="PX4" s="269"/>
      <c r="PY4" s="269"/>
      <c r="PZ4" s="269"/>
      <c r="QA4" s="269"/>
      <c r="QB4" s="269"/>
      <c r="QC4" s="269"/>
      <c r="QD4" s="269"/>
      <c r="QE4" s="269"/>
      <c r="QF4" s="269"/>
      <c r="QG4" s="269"/>
      <c r="QH4" s="269"/>
      <c r="QI4" s="269"/>
      <c r="QJ4" s="269"/>
      <c r="QK4" s="269"/>
      <c r="QL4" s="269"/>
      <c r="QM4" s="269"/>
      <c r="QN4" s="269"/>
      <c r="QO4" s="269"/>
      <c r="QP4" s="269"/>
      <c r="QQ4" s="269"/>
      <c r="QR4" s="269"/>
      <c r="QS4" s="269"/>
      <c r="QT4" s="269"/>
      <c r="QU4" s="269"/>
      <c r="QV4" s="269"/>
      <c r="QW4" s="269"/>
      <c r="QX4" s="269"/>
      <c r="QY4" s="269"/>
      <c r="QZ4" s="269"/>
      <c r="RA4" s="269"/>
      <c r="RB4" s="269"/>
      <c r="RC4" s="269"/>
      <c r="RD4" s="269"/>
      <c r="RE4" s="269"/>
      <c r="RF4" s="269"/>
      <c r="RG4" s="269"/>
      <c r="RH4" s="269"/>
      <c r="RI4" s="269"/>
      <c r="RJ4" s="269"/>
      <c r="RK4" s="269"/>
      <c r="RL4" s="269"/>
      <c r="RM4" s="269"/>
      <c r="RN4" s="269"/>
      <c r="RO4" s="269"/>
      <c r="RP4" s="269"/>
      <c r="RQ4" s="269"/>
      <c r="RR4" s="269"/>
      <c r="RS4" s="269"/>
      <c r="RT4" s="269"/>
      <c r="RU4" s="269"/>
      <c r="RV4" s="269"/>
      <c r="RW4" s="269"/>
      <c r="RX4" s="269"/>
      <c r="RY4" s="269"/>
      <c r="RZ4" s="269"/>
      <c r="SA4" s="269"/>
      <c r="SB4" s="269"/>
      <c r="SC4" s="269"/>
      <c r="SD4" s="269"/>
      <c r="SE4" s="269"/>
      <c r="SF4" s="269"/>
    </row>
    <row r="5" spans="1:500" x14ac:dyDescent="0.25">
      <c r="A5" s="281" t="s">
        <v>8</v>
      </c>
      <c r="B5" s="281"/>
      <c r="C5" s="281" t="s">
        <v>9</v>
      </c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  <c r="DJ5" s="269"/>
      <c r="DK5" s="269"/>
      <c r="DL5" s="269"/>
      <c r="DM5" s="269"/>
      <c r="DN5" s="269"/>
      <c r="DO5" s="269"/>
      <c r="DP5" s="269"/>
      <c r="DQ5" s="269"/>
      <c r="DR5" s="269"/>
      <c r="DS5" s="269"/>
      <c r="DT5" s="269"/>
      <c r="DU5" s="269"/>
      <c r="DV5" s="269"/>
      <c r="DW5" s="269"/>
      <c r="DX5" s="269"/>
      <c r="DY5" s="269"/>
      <c r="DZ5" s="269"/>
      <c r="EA5" s="269"/>
      <c r="EB5" s="269"/>
      <c r="EC5" s="269"/>
      <c r="ED5" s="269"/>
      <c r="EE5" s="269"/>
      <c r="EF5" s="269"/>
      <c r="EG5" s="269"/>
      <c r="EH5" s="269"/>
      <c r="EI5" s="269"/>
      <c r="EJ5" s="269"/>
      <c r="EK5" s="269"/>
      <c r="EL5" s="269"/>
      <c r="EM5" s="269"/>
      <c r="EN5" s="269"/>
      <c r="EO5" s="269"/>
      <c r="EP5" s="269"/>
      <c r="EQ5" s="269"/>
      <c r="ER5" s="269"/>
      <c r="ES5" s="269"/>
      <c r="ET5" s="269"/>
      <c r="EU5" s="269"/>
      <c r="EV5" s="269"/>
      <c r="EW5" s="269"/>
      <c r="EX5" s="269"/>
      <c r="EY5" s="269"/>
      <c r="EZ5" s="269"/>
      <c r="FA5" s="269"/>
      <c r="FB5" s="269"/>
      <c r="FC5" s="269"/>
      <c r="FD5" s="269"/>
      <c r="FE5" s="269"/>
      <c r="FF5" s="269"/>
      <c r="FG5" s="269"/>
      <c r="FH5" s="269"/>
      <c r="FI5" s="269"/>
      <c r="FJ5" s="269"/>
      <c r="FK5" s="269"/>
      <c r="FL5" s="269"/>
      <c r="FM5" s="269"/>
      <c r="FN5" s="269"/>
      <c r="FO5" s="269"/>
      <c r="FP5" s="269"/>
      <c r="FQ5" s="269"/>
      <c r="FR5" s="269"/>
      <c r="FS5" s="269"/>
      <c r="FT5" s="269"/>
      <c r="FU5" s="269"/>
      <c r="FV5" s="269"/>
      <c r="FW5" s="269"/>
      <c r="FX5" s="269"/>
      <c r="FY5" s="269"/>
      <c r="FZ5" s="269"/>
      <c r="GA5" s="269"/>
      <c r="GB5" s="269"/>
      <c r="GC5" s="269"/>
      <c r="GD5" s="269"/>
      <c r="GE5" s="269"/>
      <c r="GF5" s="269"/>
      <c r="GG5" s="269"/>
      <c r="GH5" s="269"/>
      <c r="GI5" s="269"/>
      <c r="GJ5" s="269"/>
      <c r="GK5" s="269"/>
      <c r="GL5" s="269"/>
      <c r="GM5" s="269"/>
      <c r="GN5" s="269"/>
      <c r="GO5" s="269"/>
      <c r="GP5" s="269"/>
      <c r="GQ5" s="269"/>
      <c r="GR5" s="269"/>
      <c r="GS5" s="269"/>
      <c r="GT5" s="269"/>
      <c r="GU5" s="269"/>
      <c r="GV5" s="269"/>
      <c r="GW5" s="269"/>
      <c r="GX5" s="269"/>
      <c r="GY5" s="269"/>
      <c r="GZ5" s="269"/>
      <c r="HA5" s="269"/>
      <c r="HB5" s="269"/>
      <c r="HC5" s="269"/>
      <c r="HD5" s="269"/>
      <c r="HE5" s="269"/>
      <c r="HF5" s="269"/>
      <c r="HG5" s="269"/>
      <c r="HH5" s="269"/>
      <c r="HI5" s="269"/>
      <c r="HJ5" s="269"/>
      <c r="HK5" s="269"/>
      <c r="HL5" s="269"/>
      <c r="HM5" s="269"/>
      <c r="HN5" s="269"/>
      <c r="HO5" s="269"/>
      <c r="HP5" s="269"/>
      <c r="HQ5" s="269"/>
      <c r="HR5" s="269"/>
      <c r="HS5" s="269"/>
      <c r="HT5" s="269"/>
      <c r="HU5" s="269"/>
      <c r="HV5" s="269"/>
      <c r="HW5" s="269"/>
      <c r="HX5" s="269"/>
      <c r="HY5" s="269"/>
      <c r="HZ5" s="269"/>
      <c r="IA5" s="269"/>
      <c r="IB5" s="269"/>
      <c r="IC5" s="269"/>
      <c r="ID5" s="269"/>
      <c r="IE5" s="269"/>
      <c r="IF5" s="269"/>
      <c r="IG5" s="269"/>
      <c r="IH5" s="269"/>
      <c r="II5" s="269"/>
      <c r="IJ5" s="269"/>
      <c r="IK5" s="269"/>
      <c r="IL5" s="269"/>
      <c r="IM5" s="269"/>
      <c r="IN5" s="269"/>
      <c r="IO5" s="269"/>
      <c r="IP5" s="269"/>
      <c r="IQ5" s="269"/>
      <c r="IR5" s="269"/>
      <c r="IS5" s="269"/>
      <c r="IT5" s="269"/>
      <c r="IU5" s="269"/>
      <c r="IV5" s="269"/>
      <c r="IW5" s="269"/>
      <c r="IX5" s="269"/>
      <c r="IY5" s="269"/>
      <c r="IZ5" s="269"/>
      <c r="JA5" s="269"/>
      <c r="JB5" s="269"/>
      <c r="JC5" s="269"/>
      <c r="JD5" s="269"/>
      <c r="JE5" s="269"/>
      <c r="JF5" s="269"/>
      <c r="JG5" s="269"/>
      <c r="JH5" s="269"/>
      <c r="JI5" s="269"/>
      <c r="JJ5" s="269"/>
      <c r="JK5" s="269"/>
      <c r="JL5" s="269"/>
      <c r="JM5" s="269"/>
      <c r="JN5" s="269"/>
      <c r="JO5" s="269"/>
      <c r="JP5" s="269"/>
      <c r="JQ5" s="269"/>
      <c r="JR5" s="269"/>
      <c r="JS5" s="269"/>
      <c r="JT5" s="269"/>
      <c r="JU5" s="269"/>
      <c r="JV5" s="269"/>
      <c r="JW5" s="269"/>
      <c r="JX5" s="269"/>
      <c r="JY5" s="269"/>
      <c r="JZ5" s="269"/>
      <c r="KA5" s="269"/>
      <c r="KB5" s="269"/>
      <c r="KC5" s="269"/>
      <c r="KD5" s="269"/>
      <c r="KE5" s="269"/>
      <c r="KF5" s="269"/>
      <c r="KG5" s="269"/>
      <c r="KH5" s="269"/>
      <c r="KI5" s="269"/>
      <c r="KJ5" s="269"/>
      <c r="KK5" s="269"/>
      <c r="KL5" s="269"/>
      <c r="KM5" s="269"/>
      <c r="KN5" s="269"/>
      <c r="KO5" s="269"/>
      <c r="KP5" s="269"/>
      <c r="KQ5" s="269"/>
      <c r="KR5" s="269"/>
      <c r="KS5" s="269"/>
      <c r="KT5" s="269"/>
      <c r="KU5" s="269"/>
      <c r="KV5" s="269"/>
      <c r="KW5" s="269"/>
      <c r="KX5" s="269"/>
      <c r="KY5" s="269"/>
      <c r="KZ5" s="269"/>
      <c r="LA5" s="269"/>
      <c r="LB5" s="269"/>
      <c r="LC5" s="269"/>
      <c r="LD5" s="269"/>
      <c r="LE5" s="269"/>
      <c r="LF5" s="269"/>
      <c r="LG5" s="269"/>
      <c r="LH5" s="269"/>
      <c r="LI5" s="269"/>
      <c r="LJ5" s="269"/>
      <c r="LK5" s="269"/>
      <c r="LL5" s="269"/>
      <c r="LM5" s="269"/>
      <c r="LN5" s="269"/>
      <c r="LO5" s="269"/>
      <c r="LP5" s="269"/>
      <c r="LQ5" s="269"/>
      <c r="LR5" s="269"/>
      <c r="LS5" s="269"/>
      <c r="LT5" s="269"/>
      <c r="LU5" s="269"/>
      <c r="LV5" s="269"/>
      <c r="LW5" s="269"/>
      <c r="LX5" s="269"/>
      <c r="LY5" s="269"/>
      <c r="LZ5" s="269"/>
      <c r="MA5" s="269"/>
      <c r="MB5" s="269"/>
      <c r="MC5" s="269"/>
      <c r="MD5" s="269"/>
      <c r="ME5" s="269"/>
      <c r="MF5" s="269"/>
      <c r="MG5" s="269"/>
      <c r="MH5" s="269"/>
      <c r="MI5" s="269"/>
      <c r="MJ5" s="269"/>
      <c r="MK5" s="269"/>
      <c r="ML5" s="269"/>
      <c r="MM5" s="269"/>
      <c r="MN5" s="269"/>
      <c r="MO5" s="269"/>
      <c r="MP5" s="269"/>
      <c r="MQ5" s="269"/>
      <c r="MR5" s="269"/>
      <c r="MS5" s="269"/>
      <c r="MT5" s="269"/>
      <c r="MU5" s="269"/>
      <c r="MV5" s="269"/>
      <c r="MW5" s="269"/>
      <c r="MX5" s="269"/>
      <c r="MY5" s="269"/>
      <c r="MZ5" s="269"/>
      <c r="NA5" s="269"/>
      <c r="NB5" s="269"/>
      <c r="NC5" s="269"/>
      <c r="ND5" s="269"/>
      <c r="NE5" s="269"/>
      <c r="NF5" s="269"/>
      <c r="NG5" s="269"/>
      <c r="NH5" s="269"/>
      <c r="NI5" s="269"/>
      <c r="NJ5" s="269"/>
      <c r="NK5" s="269"/>
      <c r="NL5" s="269"/>
      <c r="NM5" s="269"/>
      <c r="NN5" s="269"/>
      <c r="NO5" s="269"/>
      <c r="NP5" s="269"/>
      <c r="NQ5" s="269"/>
      <c r="NR5" s="269"/>
      <c r="NS5" s="269"/>
      <c r="NT5" s="269"/>
      <c r="NU5" s="269"/>
      <c r="NV5" s="269"/>
      <c r="NW5" s="269"/>
      <c r="NX5" s="269"/>
      <c r="NY5" s="269"/>
      <c r="NZ5" s="269"/>
      <c r="OA5" s="269"/>
      <c r="OB5" s="269"/>
      <c r="OC5" s="269"/>
      <c r="OD5" s="269"/>
      <c r="OE5" s="269"/>
      <c r="OF5" s="269"/>
      <c r="OG5" s="269"/>
      <c r="OH5" s="269"/>
      <c r="OI5" s="269"/>
      <c r="OJ5" s="269"/>
      <c r="OK5" s="269"/>
      <c r="OL5" s="269"/>
      <c r="OM5" s="269"/>
      <c r="ON5" s="269"/>
      <c r="OO5" s="269"/>
      <c r="OP5" s="269"/>
      <c r="OQ5" s="269"/>
      <c r="OR5" s="269"/>
      <c r="OS5" s="269"/>
      <c r="OT5" s="269"/>
      <c r="OU5" s="269"/>
      <c r="OV5" s="269"/>
      <c r="OW5" s="269"/>
      <c r="OX5" s="269"/>
      <c r="OY5" s="269"/>
      <c r="OZ5" s="269"/>
      <c r="PA5" s="269"/>
      <c r="PB5" s="269"/>
      <c r="PC5" s="269"/>
      <c r="PD5" s="269"/>
      <c r="PE5" s="269"/>
      <c r="PF5" s="269"/>
      <c r="PG5" s="269"/>
      <c r="PH5" s="269"/>
      <c r="PI5" s="269"/>
      <c r="PJ5" s="269"/>
      <c r="PK5" s="269"/>
      <c r="PL5" s="269"/>
      <c r="PM5" s="269"/>
      <c r="PN5" s="269"/>
      <c r="PO5" s="269"/>
      <c r="PP5" s="269"/>
      <c r="PQ5" s="269"/>
      <c r="PR5" s="269"/>
      <c r="PS5" s="269"/>
      <c r="PT5" s="269"/>
      <c r="PU5" s="269"/>
      <c r="PV5" s="269"/>
      <c r="PW5" s="269"/>
      <c r="PX5" s="269"/>
      <c r="PY5" s="269"/>
      <c r="PZ5" s="269"/>
      <c r="QA5" s="269"/>
      <c r="QB5" s="269"/>
      <c r="QC5" s="269"/>
      <c r="QD5" s="269"/>
      <c r="QE5" s="269"/>
      <c r="QF5" s="269"/>
      <c r="QG5" s="269"/>
      <c r="QH5" s="269"/>
      <c r="QI5" s="269"/>
      <c r="QJ5" s="269"/>
      <c r="QK5" s="269"/>
      <c r="QL5" s="269"/>
      <c r="QM5" s="269"/>
      <c r="QN5" s="269"/>
      <c r="QO5" s="269"/>
      <c r="QP5" s="269"/>
      <c r="QQ5" s="269"/>
      <c r="QR5" s="269"/>
      <c r="QS5" s="269"/>
      <c r="QT5" s="269"/>
      <c r="QU5" s="269"/>
      <c r="QV5" s="269"/>
      <c r="QW5" s="269"/>
      <c r="QX5" s="269"/>
      <c r="QY5" s="269"/>
      <c r="QZ5" s="269"/>
      <c r="RA5" s="269"/>
      <c r="RB5" s="269"/>
      <c r="RC5" s="269"/>
      <c r="RD5" s="269"/>
      <c r="RE5" s="269"/>
      <c r="RF5" s="269"/>
      <c r="RG5" s="269"/>
      <c r="RH5" s="269"/>
      <c r="RI5" s="269"/>
      <c r="RJ5" s="269"/>
      <c r="RK5" s="269"/>
      <c r="RL5" s="269"/>
      <c r="RM5" s="269"/>
      <c r="RN5" s="269"/>
      <c r="RO5" s="269"/>
      <c r="RP5" s="269"/>
      <c r="RQ5" s="269"/>
      <c r="RR5" s="269"/>
      <c r="RS5" s="269"/>
      <c r="RT5" s="269"/>
      <c r="RU5" s="269"/>
      <c r="RV5" s="269"/>
      <c r="RW5" s="269"/>
      <c r="RX5" s="269"/>
      <c r="RY5" s="269"/>
      <c r="RZ5" s="269"/>
      <c r="SA5" s="269"/>
      <c r="SB5" s="269"/>
      <c r="SC5" s="269"/>
      <c r="SD5" s="269"/>
      <c r="SE5" s="269"/>
      <c r="SF5" s="269"/>
    </row>
    <row r="6" spans="1:500" x14ac:dyDescent="0.25">
      <c r="A6" s="269"/>
      <c r="B6" s="282"/>
      <c r="C6" s="282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  <c r="DJ6" s="269"/>
      <c r="DK6" s="269"/>
      <c r="DL6" s="269"/>
      <c r="DM6" s="269"/>
      <c r="DN6" s="269"/>
      <c r="DO6" s="269"/>
      <c r="DP6" s="269"/>
      <c r="DQ6" s="269"/>
      <c r="DR6" s="269"/>
      <c r="DS6" s="269"/>
      <c r="DT6" s="269"/>
      <c r="DU6" s="269"/>
      <c r="DV6" s="269"/>
      <c r="DW6" s="269"/>
      <c r="DX6" s="269"/>
      <c r="DY6" s="269"/>
      <c r="DZ6" s="269"/>
      <c r="EA6" s="269"/>
      <c r="EB6" s="269"/>
      <c r="EC6" s="269"/>
      <c r="ED6" s="269"/>
      <c r="EE6" s="269"/>
      <c r="EF6" s="269"/>
      <c r="EG6" s="269"/>
      <c r="EH6" s="269"/>
      <c r="EI6" s="269"/>
      <c r="EJ6" s="269"/>
      <c r="EK6" s="269"/>
      <c r="EL6" s="269"/>
      <c r="EM6" s="269"/>
      <c r="EN6" s="269"/>
      <c r="EO6" s="269"/>
      <c r="EP6" s="269"/>
      <c r="EQ6" s="269"/>
      <c r="ER6" s="269"/>
      <c r="ES6" s="269"/>
      <c r="ET6" s="269"/>
      <c r="EU6" s="269"/>
      <c r="EV6" s="269"/>
      <c r="EW6" s="269"/>
      <c r="EX6" s="269"/>
      <c r="EY6" s="269"/>
      <c r="EZ6" s="269"/>
      <c r="FA6" s="269"/>
      <c r="FB6" s="269"/>
      <c r="FC6" s="269"/>
      <c r="FD6" s="269"/>
      <c r="FE6" s="269"/>
      <c r="FF6" s="269"/>
      <c r="FG6" s="269"/>
      <c r="FH6" s="269"/>
      <c r="FI6" s="269"/>
      <c r="FJ6" s="269"/>
      <c r="FK6" s="269"/>
      <c r="FL6" s="269"/>
      <c r="FM6" s="269"/>
      <c r="FN6" s="269"/>
      <c r="FO6" s="269"/>
      <c r="FP6" s="269"/>
      <c r="FQ6" s="269"/>
      <c r="FR6" s="269"/>
      <c r="FS6" s="269"/>
      <c r="FT6" s="269"/>
      <c r="FU6" s="269"/>
      <c r="FV6" s="269"/>
      <c r="FW6" s="269"/>
      <c r="FX6" s="269"/>
      <c r="FY6" s="269"/>
      <c r="FZ6" s="269"/>
      <c r="GA6" s="269"/>
      <c r="GB6" s="269"/>
      <c r="GC6" s="269"/>
      <c r="GD6" s="269"/>
      <c r="GE6" s="269"/>
      <c r="GF6" s="269"/>
      <c r="GG6" s="269"/>
      <c r="GH6" s="269"/>
      <c r="GI6" s="269"/>
      <c r="GJ6" s="269"/>
      <c r="GK6" s="269"/>
      <c r="GL6" s="269"/>
      <c r="GM6" s="269"/>
      <c r="GN6" s="269"/>
      <c r="GO6" s="269"/>
      <c r="GP6" s="269"/>
      <c r="GQ6" s="269"/>
      <c r="GR6" s="269"/>
      <c r="GS6" s="269"/>
      <c r="GT6" s="269"/>
      <c r="GU6" s="269"/>
      <c r="GV6" s="269"/>
      <c r="GW6" s="269"/>
      <c r="GX6" s="269"/>
      <c r="GY6" s="269"/>
      <c r="GZ6" s="269"/>
      <c r="HA6" s="269"/>
      <c r="HB6" s="269"/>
      <c r="HC6" s="269"/>
      <c r="HD6" s="269"/>
      <c r="HE6" s="269"/>
      <c r="HF6" s="269"/>
      <c r="HG6" s="269"/>
      <c r="HH6" s="269"/>
      <c r="HI6" s="269"/>
      <c r="HJ6" s="269"/>
      <c r="HK6" s="269"/>
      <c r="HL6" s="269"/>
      <c r="HM6" s="269"/>
      <c r="HN6" s="269"/>
      <c r="HO6" s="269"/>
      <c r="HP6" s="269"/>
      <c r="HQ6" s="269"/>
      <c r="HR6" s="269"/>
      <c r="HS6" s="269"/>
      <c r="HT6" s="269"/>
      <c r="HU6" s="269"/>
      <c r="HV6" s="269"/>
      <c r="HW6" s="269"/>
      <c r="HX6" s="269"/>
      <c r="HY6" s="269"/>
      <c r="HZ6" s="269"/>
      <c r="IA6" s="269"/>
      <c r="IB6" s="269"/>
      <c r="IC6" s="269"/>
      <c r="ID6" s="269"/>
      <c r="IE6" s="269"/>
      <c r="IF6" s="269"/>
      <c r="IG6" s="269"/>
      <c r="IH6" s="269"/>
      <c r="II6" s="269"/>
      <c r="IJ6" s="269"/>
      <c r="IK6" s="269"/>
      <c r="IL6" s="269"/>
      <c r="IM6" s="269"/>
      <c r="IN6" s="269"/>
      <c r="IO6" s="269"/>
      <c r="IP6" s="269"/>
      <c r="IQ6" s="269"/>
      <c r="IR6" s="269"/>
      <c r="IS6" s="269"/>
      <c r="IT6" s="269"/>
      <c r="IU6" s="269"/>
      <c r="IV6" s="269"/>
      <c r="IW6" s="269"/>
      <c r="IX6" s="269"/>
      <c r="IY6" s="269"/>
      <c r="IZ6" s="269"/>
      <c r="JA6" s="269"/>
      <c r="JB6" s="269"/>
      <c r="JC6" s="269"/>
      <c r="JD6" s="269"/>
      <c r="JE6" s="269"/>
      <c r="JF6" s="269"/>
      <c r="JG6" s="269"/>
      <c r="JH6" s="269"/>
      <c r="JI6" s="269"/>
      <c r="JJ6" s="269"/>
      <c r="JK6" s="269"/>
      <c r="JL6" s="269"/>
      <c r="JM6" s="269"/>
      <c r="JN6" s="269"/>
      <c r="JO6" s="269"/>
      <c r="JP6" s="269"/>
      <c r="JQ6" s="269"/>
      <c r="JR6" s="269"/>
      <c r="JS6" s="269"/>
      <c r="JT6" s="269"/>
      <c r="JU6" s="269"/>
      <c r="JV6" s="269"/>
      <c r="JW6" s="269"/>
      <c r="JX6" s="269"/>
      <c r="JY6" s="269"/>
      <c r="JZ6" s="269"/>
      <c r="KA6" s="269"/>
      <c r="KB6" s="269"/>
      <c r="KC6" s="269"/>
      <c r="KD6" s="269"/>
      <c r="KE6" s="269"/>
      <c r="KF6" s="269"/>
      <c r="KG6" s="269"/>
      <c r="KH6" s="269"/>
      <c r="KI6" s="269"/>
      <c r="KJ6" s="269"/>
      <c r="KK6" s="269"/>
      <c r="KL6" s="269"/>
      <c r="KM6" s="269"/>
      <c r="KN6" s="269"/>
      <c r="KO6" s="269"/>
      <c r="KP6" s="269"/>
      <c r="KQ6" s="269"/>
      <c r="KR6" s="269"/>
      <c r="KS6" s="269"/>
      <c r="KT6" s="269"/>
      <c r="KU6" s="269"/>
      <c r="KV6" s="269"/>
      <c r="KW6" s="269"/>
      <c r="KX6" s="269"/>
      <c r="KY6" s="269"/>
      <c r="KZ6" s="269"/>
      <c r="LA6" s="269"/>
      <c r="LB6" s="269"/>
      <c r="LC6" s="269"/>
      <c r="LD6" s="269"/>
      <c r="LE6" s="269"/>
      <c r="LF6" s="269"/>
      <c r="LG6" s="269"/>
      <c r="LH6" s="269"/>
      <c r="LI6" s="269"/>
      <c r="LJ6" s="269"/>
      <c r="LK6" s="269"/>
      <c r="LL6" s="269"/>
      <c r="LM6" s="269"/>
      <c r="LN6" s="269"/>
      <c r="LO6" s="269"/>
      <c r="LP6" s="269"/>
      <c r="LQ6" s="269"/>
      <c r="LR6" s="269"/>
      <c r="LS6" s="269"/>
      <c r="LT6" s="269"/>
      <c r="LU6" s="269"/>
      <c r="LV6" s="269"/>
      <c r="LW6" s="269"/>
      <c r="LX6" s="269"/>
      <c r="LY6" s="269"/>
      <c r="LZ6" s="269"/>
      <c r="MA6" s="269"/>
      <c r="MB6" s="269"/>
      <c r="MC6" s="269"/>
      <c r="MD6" s="269"/>
      <c r="ME6" s="269"/>
      <c r="MF6" s="269"/>
      <c r="MG6" s="269"/>
      <c r="MH6" s="269"/>
      <c r="MI6" s="269"/>
      <c r="MJ6" s="269"/>
      <c r="MK6" s="269"/>
      <c r="ML6" s="269"/>
      <c r="MM6" s="269"/>
      <c r="MN6" s="269"/>
      <c r="MO6" s="269"/>
      <c r="MP6" s="269"/>
      <c r="MQ6" s="269"/>
      <c r="MR6" s="269"/>
      <c r="MS6" s="269"/>
      <c r="MT6" s="269"/>
      <c r="MU6" s="269"/>
      <c r="MV6" s="269"/>
      <c r="MW6" s="269"/>
      <c r="MX6" s="269"/>
      <c r="MY6" s="269"/>
      <c r="MZ6" s="269"/>
      <c r="NA6" s="269"/>
      <c r="NB6" s="269"/>
      <c r="NC6" s="269"/>
      <c r="ND6" s="269"/>
      <c r="NE6" s="269"/>
      <c r="NF6" s="269"/>
      <c r="NG6" s="269"/>
      <c r="NH6" s="269"/>
      <c r="NI6" s="269"/>
      <c r="NJ6" s="269"/>
      <c r="NK6" s="269"/>
      <c r="NL6" s="269"/>
      <c r="NM6" s="269"/>
      <c r="NN6" s="269"/>
      <c r="NO6" s="269"/>
      <c r="NP6" s="269"/>
      <c r="NQ6" s="269"/>
      <c r="NR6" s="269"/>
      <c r="NS6" s="269"/>
      <c r="NT6" s="269"/>
      <c r="NU6" s="269"/>
      <c r="NV6" s="269"/>
      <c r="NW6" s="269"/>
      <c r="NX6" s="269"/>
      <c r="NY6" s="269"/>
      <c r="NZ6" s="269"/>
      <c r="OA6" s="269"/>
      <c r="OB6" s="269"/>
      <c r="OC6" s="269"/>
      <c r="OD6" s="269"/>
      <c r="OE6" s="269"/>
      <c r="OF6" s="269"/>
      <c r="OG6" s="269"/>
      <c r="OH6" s="269"/>
      <c r="OI6" s="269"/>
      <c r="OJ6" s="269"/>
      <c r="OK6" s="269"/>
      <c r="OL6" s="269"/>
      <c r="OM6" s="269"/>
      <c r="ON6" s="269"/>
      <c r="OO6" s="269"/>
      <c r="OP6" s="269"/>
      <c r="OQ6" s="269"/>
      <c r="OR6" s="269"/>
      <c r="OS6" s="269"/>
      <c r="OT6" s="269"/>
      <c r="OU6" s="269"/>
      <c r="OV6" s="269"/>
      <c r="OW6" s="269"/>
      <c r="OX6" s="269"/>
      <c r="OY6" s="269"/>
      <c r="OZ6" s="269"/>
      <c r="PA6" s="269"/>
      <c r="PB6" s="269"/>
      <c r="PC6" s="269"/>
      <c r="PD6" s="269"/>
      <c r="PE6" s="269"/>
      <c r="PF6" s="269"/>
      <c r="PG6" s="269"/>
      <c r="PH6" s="269"/>
      <c r="PI6" s="269"/>
      <c r="PJ6" s="269"/>
      <c r="PK6" s="269"/>
      <c r="PL6" s="269"/>
      <c r="PM6" s="269"/>
      <c r="PN6" s="269"/>
      <c r="PO6" s="269"/>
      <c r="PP6" s="269"/>
      <c r="PQ6" s="269"/>
      <c r="PR6" s="269"/>
      <c r="PS6" s="269"/>
      <c r="PT6" s="269"/>
      <c r="PU6" s="269"/>
      <c r="PV6" s="269"/>
      <c r="PW6" s="269"/>
      <c r="PX6" s="269"/>
      <c r="PY6" s="269"/>
      <c r="PZ6" s="269"/>
      <c r="QA6" s="269"/>
      <c r="QB6" s="269"/>
      <c r="QC6" s="269"/>
      <c r="QD6" s="269"/>
      <c r="QE6" s="269"/>
      <c r="QF6" s="269"/>
      <c r="QG6" s="269"/>
      <c r="QH6" s="269"/>
      <c r="QI6" s="269"/>
      <c r="QJ6" s="269"/>
      <c r="QK6" s="269"/>
      <c r="QL6" s="269"/>
      <c r="QM6" s="269"/>
      <c r="QN6" s="269"/>
      <c r="QO6" s="269"/>
      <c r="QP6" s="269"/>
      <c r="QQ6" s="269"/>
      <c r="QR6" s="269"/>
      <c r="QS6" s="269"/>
      <c r="QT6" s="269"/>
      <c r="QU6" s="269"/>
      <c r="QV6" s="269"/>
      <c r="QW6" s="269"/>
      <c r="QX6" s="269"/>
      <c r="QY6" s="269"/>
      <c r="QZ6" s="269"/>
      <c r="RA6" s="269"/>
      <c r="RB6" s="269"/>
      <c r="RC6" s="269"/>
      <c r="RD6" s="269"/>
      <c r="RE6" s="269"/>
      <c r="RF6" s="269"/>
      <c r="RG6" s="269"/>
      <c r="RH6" s="269"/>
      <c r="RI6" s="269"/>
      <c r="RJ6" s="269"/>
      <c r="RK6" s="269"/>
      <c r="RL6" s="269"/>
      <c r="RM6" s="269"/>
      <c r="RN6" s="269"/>
      <c r="RO6" s="269"/>
      <c r="RP6" s="269"/>
      <c r="RQ6" s="269"/>
      <c r="RR6" s="269"/>
      <c r="RS6" s="269"/>
      <c r="RT6" s="269"/>
      <c r="RU6" s="269"/>
      <c r="RV6" s="269"/>
      <c r="RW6" s="269"/>
      <c r="RX6" s="269"/>
      <c r="RY6" s="269"/>
      <c r="RZ6" s="269"/>
      <c r="SA6" s="269"/>
      <c r="SB6" s="269"/>
      <c r="SC6" s="269"/>
      <c r="SD6" s="269"/>
      <c r="SE6" s="269"/>
      <c r="SF6" s="269"/>
    </row>
    <row r="8" spans="1:500" x14ac:dyDescent="0.25">
      <c r="A8" s="284" t="s">
        <v>10</v>
      </c>
      <c r="B8" s="271" t="s">
        <v>40</v>
      </c>
      <c r="C8" s="271" t="s">
        <v>40</v>
      </c>
      <c r="D8" s="271" t="s">
        <v>40</v>
      </c>
      <c r="E8" s="271" t="s">
        <v>40</v>
      </c>
      <c r="F8" s="271" t="s">
        <v>40</v>
      </c>
      <c r="G8" s="271" t="s">
        <v>40</v>
      </c>
      <c r="H8" s="271" t="s">
        <v>40</v>
      </c>
      <c r="I8" s="271" t="s">
        <v>40</v>
      </c>
      <c r="J8" s="271" t="s">
        <v>40</v>
      </c>
      <c r="K8" s="271" t="s">
        <v>40</v>
      </c>
      <c r="L8" s="271" t="s">
        <v>40</v>
      </c>
      <c r="M8" s="271" t="s">
        <v>40</v>
      </c>
      <c r="N8" s="271" t="s">
        <v>40</v>
      </c>
      <c r="O8" s="271" t="s">
        <v>40</v>
      </c>
      <c r="P8" s="271" t="s">
        <v>40</v>
      </c>
      <c r="Q8" s="271" t="s">
        <v>40</v>
      </c>
      <c r="R8" s="271" t="s">
        <v>40</v>
      </c>
      <c r="S8" s="271" t="s">
        <v>40</v>
      </c>
      <c r="T8" s="271" t="s">
        <v>40</v>
      </c>
      <c r="U8" s="271" t="s">
        <v>40</v>
      </c>
      <c r="V8" s="271" t="s">
        <v>40</v>
      </c>
      <c r="W8" s="271" t="s">
        <v>40</v>
      </c>
      <c r="X8" s="271" t="s">
        <v>40</v>
      </c>
      <c r="Y8" s="271" t="s">
        <v>40</v>
      </c>
      <c r="Z8" s="271" t="s">
        <v>40</v>
      </c>
      <c r="AA8" s="271" t="s">
        <v>40</v>
      </c>
      <c r="AB8" s="271" t="s">
        <v>40</v>
      </c>
      <c r="AC8" s="271" t="s">
        <v>40</v>
      </c>
      <c r="AD8" s="271" t="s">
        <v>69</v>
      </c>
      <c r="AE8" s="271" t="s">
        <v>69</v>
      </c>
      <c r="AF8" s="271" t="s">
        <v>69</v>
      </c>
      <c r="AG8" s="271" t="s">
        <v>69</v>
      </c>
      <c r="AH8" s="271" t="s">
        <v>69</v>
      </c>
      <c r="AI8" s="271" t="s">
        <v>69</v>
      </c>
      <c r="AJ8" s="271" t="s">
        <v>69</v>
      </c>
      <c r="AK8" s="271" t="s">
        <v>69</v>
      </c>
      <c r="AL8" s="271" t="s">
        <v>69</v>
      </c>
      <c r="AM8" s="271" t="s">
        <v>69</v>
      </c>
      <c r="AN8" s="271" t="s">
        <v>69</v>
      </c>
      <c r="AO8" s="271" t="s">
        <v>69</v>
      </c>
      <c r="AP8" s="271" t="s">
        <v>78</v>
      </c>
      <c r="AQ8" s="271" t="s">
        <v>78</v>
      </c>
      <c r="AR8" s="271" t="s">
        <v>78</v>
      </c>
      <c r="AS8" s="271" t="s">
        <v>78</v>
      </c>
      <c r="AT8" s="271" t="s">
        <v>78</v>
      </c>
      <c r="AU8" s="271" t="s">
        <v>78</v>
      </c>
      <c r="AV8" s="271" t="s">
        <v>78</v>
      </c>
      <c r="AW8" s="271" t="s">
        <v>78</v>
      </c>
      <c r="AX8" s="271" t="s">
        <v>78</v>
      </c>
      <c r="AY8" s="271" t="s">
        <v>78</v>
      </c>
      <c r="AZ8" s="271" t="s">
        <v>78</v>
      </c>
      <c r="BA8" s="271" t="s">
        <v>78</v>
      </c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  <c r="DJ8" s="269"/>
      <c r="DK8" s="269"/>
      <c r="DL8" s="269"/>
      <c r="DM8" s="269"/>
      <c r="DN8" s="269"/>
      <c r="DO8" s="269"/>
      <c r="DP8" s="269"/>
      <c r="DQ8" s="269"/>
      <c r="DR8" s="269"/>
      <c r="DS8" s="269"/>
      <c r="DT8" s="269"/>
      <c r="DU8" s="269"/>
      <c r="DV8" s="269"/>
      <c r="DW8" s="269"/>
      <c r="DX8" s="269"/>
      <c r="DY8" s="269"/>
      <c r="DZ8" s="269"/>
      <c r="EA8" s="269"/>
      <c r="EB8" s="269"/>
      <c r="EC8" s="269"/>
      <c r="ED8" s="269"/>
      <c r="EE8" s="269"/>
      <c r="EF8" s="269"/>
      <c r="EG8" s="269"/>
      <c r="EH8" s="269"/>
      <c r="EI8" s="269"/>
      <c r="EJ8" s="269"/>
      <c r="EK8" s="269"/>
      <c r="EL8" s="269"/>
      <c r="EM8" s="269"/>
      <c r="EN8" s="269"/>
      <c r="EO8" s="269"/>
      <c r="EP8" s="269"/>
      <c r="EQ8" s="269"/>
      <c r="ER8" s="269"/>
      <c r="ES8" s="269"/>
      <c r="ET8" s="269"/>
      <c r="EU8" s="269"/>
      <c r="EV8" s="269"/>
      <c r="EW8" s="269"/>
      <c r="EX8" s="269"/>
      <c r="EY8" s="269"/>
      <c r="EZ8" s="269"/>
      <c r="FA8" s="269"/>
      <c r="FB8" s="269"/>
      <c r="FC8" s="269"/>
      <c r="FD8" s="269"/>
      <c r="FE8" s="269"/>
      <c r="FF8" s="269"/>
      <c r="FG8" s="269"/>
      <c r="FH8" s="269"/>
      <c r="FI8" s="269"/>
      <c r="FJ8" s="269"/>
      <c r="FK8" s="269"/>
      <c r="FL8" s="269"/>
      <c r="FM8" s="269"/>
      <c r="FN8" s="269"/>
      <c r="FO8" s="269"/>
      <c r="FP8" s="269"/>
      <c r="FQ8" s="269"/>
      <c r="FR8" s="269"/>
      <c r="FS8" s="269"/>
      <c r="FT8" s="269"/>
      <c r="FU8" s="269"/>
      <c r="FV8" s="269"/>
      <c r="FW8" s="269"/>
      <c r="FX8" s="269"/>
      <c r="FY8" s="269"/>
      <c r="FZ8" s="269"/>
      <c r="GA8" s="269"/>
      <c r="GB8" s="269"/>
      <c r="GC8" s="269"/>
      <c r="GD8" s="269"/>
      <c r="GE8" s="269"/>
      <c r="GF8" s="269"/>
      <c r="GG8" s="269"/>
      <c r="GH8" s="269"/>
      <c r="GI8" s="269"/>
      <c r="GJ8" s="269"/>
      <c r="GK8" s="269"/>
      <c r="GL8" s="269"/>
      <c r="GM8" s="269"/>
      <c r="GN8" s="269"/>
      <c r="GO8" s="269"/>
      <c r="GP8" s="269"/>
      <c r="GQ8" s="269"/>
      <c r="GR8" s="269"/>
      <c r="GS8" s="269"/>
      <c r="GT8" s="269"/>
      <c r="GU8" s="269"/>
      <c r="GV8" s="269"/>
      <c r="GW8" s="269"/>
      <c r="GX8" s="269"/>
      <c r="GY8" s="269"/>
      <c r="GZ8" s="269"/>
      <c r="HA8" s="269"/>
      <c r="HB8" s="269"/>
      <c r="HC8" s="269"/>
      <c r="HD8" s="269"/>
      <c r="HE8" s="269"/>
      <c r="HF8" s="269"/>
      <c r="HG8" s="269"/>
      <c r="HH8" s="269"/>
      <c r="HI8" s="269"/>
      <c r="HJ8" s="269"/>
      <c r="HK8" s="269"/>
      <c r="HL8" s="269"/>
      <c r="HM8" s="269"/>
      <c r="HN8" s="269"/>
      <c r="HO8" s="269"/>
      <c r="HP8" s="269"/>
      <c r="HQ8" s="269"/>
      <c r="HR8" s="269"/>
      <c r="HS8" s="269"/>
      <c r="HT8" s="269"/>
      <c r="HU8" s="269"/>
      <c r="HV8" s="269"/>
      <c r="HW8" s="269"/>
      <c r="HX8" s="269"/>
      <c r="HY8" s="269"/>
      <c r="HZ8" s="269"/>
      <c r="IA8" s="269"/>
      <c r="IB8" s="269"/>
      <c r="IC8" s="269"/>
      <c r="ID8" s="269"/>
      <c r="IE8" s="269"/>
      <c r="IF8" s="269"/>
      <c r="IG8" s="269"/>
      <c r="IH8" s="269"/>
      <c r="II8" s="269"/>
      <c r="IJ8" s="269"/>
      <c r="IK8" s="269"/>
      <c r="IL8" s="269"/>
      <c r="IM8" s="269"/>
      <c r="IN8" s="269"/>
      <c r="IO8" s="269"/>
      <c r="IP8" s="269"/>
      <c r="IQ8" s="269"/>
      <c r="IR8" s="269"/>
      <c r="IS8" s="269"/>
      <c r="IT8" s="269"/>
      <c r="IU8" s="269"/>
      <c r="IV8" s="269"/>
      <c r="IW8" s="269"/>
      <c r="IX8" s="269"/>
      <c r="IY8" s="269"/>
      <c r="IZ8" s="269"/>
      <c r="JA8" s="269"/>
      <c r="JB8" s="269"/>
      <c r="JC8" s="269"/>
      <c r="JD8" s="269"/>
      <c r="JE8" s="269"/>
      <c r="JF8" s="269"/>
      <c r="JG8" s="269"/>
      <c r="JH8" s="269"/>
      <c r="JI8" s="269"/>
      <c r="JJ8" s="269"/>
      <c r="JK8" s="269"/>
      <c r="JL8" s="269"/>
      <c r="JM8" s="269"/>
      <c r="JN8" s="269"/>
      <c r="JO8" s="269"/>
      <c r="JP8" s="269"/>
      <c r="JQ8" s="269"/>
      <c r="JR8" s="269"/>
      <c r="JS8" s="269"/>
      <c r="JT8" s="269"/>
      <c r="JU8" s="269"/>
      <c r="JV8" s="269"/>
      <c r="JW8" s="269"/>
      <c r="JX8" s="269"/>
      <c r="JY8" s="269"/>
      <c r="JZ8" s="269"/>
      <c r="KA8" s="269"/>
      <c r="KB8" s="269"/>
      <c r="KC8" s="269"/>
      <c r="KD8" s="269"/>
      <c r="KE8" s="269"/>
      <c r="KF8" s="269"/>
      <c r="KG8" s="269"/>
      <c r="KH8" s="269"/>
      <c r="KI8" s="269"/>
      <c r="KJ8" s="269"/>
      <c r="KK8" s="269"/>
      <c r="KL8" s="269"/>
      <c r="KM8" s="269"/>
      <c r="KN8" s="269"/>
      <c r="KO8" s="269"/>
      <c r="KP8" s="269"/>
      <c r="KQ8" s="269"/>
      <c r="KR8" s="269"/>
      <c r="KS8" s="269"/>
      <c r="KT8" s="269"/>
      <c r="KU8" s="269"/>
      <c r="KV8" s="269"/>
      <c r="KW8" s="269"/>
      <c r="KX8" s="269"/>
      <c r="KY8" s="269"/>
      <c r="KZ8" s="269"/>
      <c r="LA8" s="269"/>
      <c r="LB8" s="269"/>
      <c r="LC8" s="269"/>
      <c r="LD8" s="269"/>
      <c r="LE8" s="269"/>
      <c r="LF8" s="269"/>
      <c r="LG8" s="269"/>
      <c r="LH8" s="269"/>
      <c r="LI8" s="269"/>
      <c r="LJ8" s="269"/>
      <c r="LK8" s="269"/>
      <c r="LL8" s="269"/>
      <c r="LM8" s="269"/>
      <c r="LN8" s="269"/>
      <c r="LO8" s="269"/>
      <c r="LP8" s="269"/>
      <c r="LQ8" s="269"/>
      <c r="LR8" s="269"/>
      <c r="LS8" s="269"/>
      <c r="LT8" s="269"/>
      <c r="LU8" s="269"/>
      <c r="LV8" s="269"/>
      <c r="LW8" s="269"/>
      <c r="LX8" s="269"/>
      <c r="LY8" s="269"/>
      <c r="LZ8" s="269"/>
      <c r="MA8" s="269"/>
      <c r="MB8" s="269"/>
      <c r="MC8" s="269"/>
      <c r="MD8" s="269"/>
      <c r="ME8" s="269"/>
      <c r="MF8" s="269"/>
      <c r="MG8" s="269"/>
      <c r="MH8" s="269"/>
      <c r="MI8" s="269"/>
      <c r="MJ8" s="269"/>
      <c r="MK8" s="269"/>
      <c r="ML8" s="269"/>
      <c r="MM8" s="269"/>
      <c r="MN8" s="269"/>
      <c r="MO8" s="269"/>
      <c r="MP8" s="269"/>
      <c r="MQ8" s="269"/>
      <c r="MR8" s="269"/>
      <c r="MS8" s="269"/>
      <c r="MT8" s="269"/>
      <c r="MU8" s="269"/>
      <c r="MV8" s="269"/>
      <c r="MW8" s="269"/>
      <c r="MX8" s="269"/>
      <c r="MY8" s="269"/>
      <c r="MZ8" s="269"/>
      <c r="NA8" s="269"/>
      <c r="NB8" s="269"/>
      <c r="NC8" s="269"/>
      <c r="ND8" s="269"/>
      <c r="NE8" s="269"/>
      <c r="NF8" s="269"/>
      <c r="NG8" s="269"/>
      <c r="NH8" s="269"/>
      <c r="NI8" s="269"/>
      <c r="NJ8" s="269"/>
      <c r="NK8" s="269"/>
      <c r="NL8" s="269"/>
      <c r="NM8" s="269"/>
      <c r="NN8" s="269"/>
      <c r="NO8" s="269"/>
      <c r="NP8" s="269"/>
      <c r="NQ8" s="269"/>
      <c r="NR8" s="269"/>
      <c r="NS8" s="269"/>
      <c r="NT8" s="269"/>
      <c r="NU8" s="269"/>
      <c r="NV8" s="269"/>
      <c r="NW8" s="269"/>
      <c r="NX8" s="269"/>
      <c r="NY8" s="269"/>
      <c r="NZ8" s="269"/>
      <c r="OA8" s="269"/>
      <c r="OB8" s="269"/>
      <c r="OC8" s="269"/>
      <c r="OD8" s="269"/>
      <c r="OE8" s="269"/>
      <c r="OF8" s="269"/>
      <c r="OG8" s="269"/>
      <c r="OH8" s="269"/>
      <c r="OI8" s="269"/>
      <c r="OJ8" s="269"/>
      <c r="OK8" s="269"/>
      <c r="OL8" s="269"/>
      <c r="OM8" s="269"/>
      <c r="ON8" s="269"/>
      <c r="OO8" s="269"/>
      <c r="OP8" s="269"/>
      <c r="OQ8" s="269"/>
      <c r="OR8" s="269"/>
      <c r="OS8" s="269"/>
      <c r="OT8" s="269"/>
      <c r="OU8" s="269"/>
      <c r="OV8" s="269"/>
      <c r="OW8" s="269"/>
      <c r="OX8" s="269"/>
      <c r="OY8" s="269"/>
      <c r="OZ8" s="269"/>
      <c r="PA8" s="269"/>
      <c r="PB8" s="269"/>
      <c r="PC8" s="269"/>
      <c r="PD8" s="269"/>
      <c r="PE8" s="269"/>
      <c r="PF8" s="269"/>
      <c r="PG8" s="269"/>
      <c r="PH8" s="269"/>
      <c r="PI8" s="269"/>
      <c r="PJ8" s="269"/>
      <c r="PK8" s="269"/>
      <c r="PL8" s="269"/>
      <c r="PM8" s="269"/>
      <c r="PN8" s="269"/>
      <c r="PO8" s="269"/>
      <c r="PP8" s="269"/>
      <c r="PQ8" s="269"/>
      <c r="PR8" s="269"/>
      <c r="PS8" s="269"/>
      <c r="PT8" s="269"/>
      <c r="PU8" s="269"/>
      <c r="PV8" s="269"/>
      <c r="PW8" s="269"/>
      <c r="PX8" s="269"/>
      <c r="PY8" s="269"/>
      <c r="PZ8" s="269"/>
      <c r="QA8" s="269"/>
      <c r="QB8" s="269"/>
      <c r="QC8" s="269"/>
      <c r="QD8" s="269"/>
      <c r="QE8" s="269"/>
      <c r="QF8" s="269"/>
      <c r="QG8" s="269"/>
      <c r="QH8" s="269"/>
      <c r="QI8" s="269"/>
      <c r="QJ8" s="269"/>
      <c r="QK8" s="269"/>
      <c r="QL8" s="269"/>
      <c r="QM8" s="269"/>
      <c r="QN8" s="269"/>
      <c r="QO8" s="269"/>
      <c r="QP8" s="269"/>
      <c r="QQ8" s="269"/>
      <c r="QR8" s="269"/>
      <c r="QS8" s="269"/>
      <c r="QT8" s="269"/>
      <c r="QU8" s="269"/>
      <c r="QV8" s="269"/>
      <c r="QW8" s="269"/>
      <c r="QX8" s="269"/>
      <c r="QY8" s="269"/>
      <c r="QZ8" s="269"/>
      <c r="RA8" s="269"/>
      <c r="RB8" s="269"/>
      <c r="RC8" s="269"/>
      <c r="RD8" s="269"/>
      <c r="RE8" s="269"/>
      <c r="RF8" s="269"/>
      <c r="RG8" s="269"/>
      <c r="RH8" s="269"/>
      <c r="RI8" s="269"/>
      <c r="RJ8" s="269"/>
      <c r="RK8" s="269"/>
      <c r="RL8" s="269"/>
      <c r="RM8" s="269"/>
      <c r="RN8" s="269"/>
      <c r="RO8" s="269"/>
      <c r="RP8" s="269"/>
      <c r="RQ8" s="269"/>
      <c r="RR8" s="269"/>
      <c r="RS8" s="269"/>
      <c r="RT8" s="269"/>
      <c r="RU8" s="269"/>
      <c r="RV8" s="269"/>
      <c r="RW8" s="269"/>
      <c r="RX8" s="269"/>
      <c r="RY8" s="269"/>
      <c r="RZ8" s="269"/>
      <c r="SA8" s="269"/>
      <c r="SB8" s="269"/>
      <c r="SC8" s="269"/>
      <c r="SD8" s="269"/>
      <c r="SE8" s="269"/>
      <c r="SF8" s="269"/>
    </row>
    <row r="9" spans="1:500" x14ac:dyDescent="0.25">
      <c r="A9" s="284" t="s">
        <v>11</v>
      </c>
      <c r="B9" s="272" t="s">
        <v>41</v>
      </c>
      <c r="C9" s="272" t="s">
        <v>42</v>
      </c>
      <c r="D9" s="272" t="s">
        <v>43</v>
      </c>
      <c r="E9" s="272" t="s">
        <v>44</v>
      </c>
      <c r="F9" s="272" t="s">
        <v>45</v>
      </c>
      <c r="G9" s="272" t="s">
        <v>46</v>
      </c>
      <c r="H9" s="272" t="s">
        <v>47</v>
      </c>
      <c r="I9" s="272" t="s">
        <v>48</v>
      </c>
      <c r="J9" s="272" t="s">
        <v>49</v>
      </c>
      <c r="K9" s="272" t="s">
        <v>50</v>
      </c>
      <c r="L9" s="272" t="s">
        <v>51</v>
      </c>
      <c r="M9" s="272" t="s">
        <v>52</v>
      </c>
      <c r="N9" s="272" t="s">
        <v>53</v>
      </c>
      <c r="O9" s="272" t="s">
        <v>54</v>
      </c>
      <c r="P9" s="272" t="s">
        <v>55</v>
      </c>
      <c r="Q9" s="272" t="s">
        <v>56</v>
      </c>
      <c r="R9" s="272" t="s">
        <v>57</v>
      </c>
      <c r="S9" s="272" t="s">
        <v>58</v>
      </c>
      <c r="T9" s="272" t="s">
        <v>59</v>
      </c>
      <c r="U9" s="272" t="s">
        <v>60</v>
      </c>
      <c r="V9" s="272" t="s">
        <v>61</v>
      </c>
      <c r="W9" s="272" t="s">
        <v>62</v>
      </c>
      <c r="X9" s="272" t="s">
        <v>63</v>
      </c>
      <c r="Y9" s="272" t="s">
        <v>64</v>
      </c>
      <c r="Z9" s="272" t="s">
        <v>65</v>
      </c>
      <c r="AA9" s="272" t="s">
        <v>66</v>
      </c>
      <c r="AB9" s="272" t="s">
        <v>67</v>
      </c>
      <c r="AC9" s="272" t="s">
        <v>68</v>
      </c>
      <c r="AD9" s="272" t="s">
        <v>65</v>
      </c>
      <c r="AE9" s="272" t="s">
        <v>66</v>
      </c>
      <c r="AF9" s="272" t="s">
        <v>67</v>
      </c>
      <c r="AG9" s="272" t="s">
        <v>68</v>
      </c>
      <c r="AH9" s="272" t="s">
        <v>70</v>
      </c>
      <c r="AI9" s="272" t="s">
        <v>71</v>
      </c>
      <c r="AJ9" s="272" t="s">
        <v>72</v>
      </c>
      <c r="AK9" s="272" t="s">
        <v>73</v>
      </c>
      <c r="AL9" s="272" t="s">
        <v>74</v>
      </c>
      <c r="AM9" s="272" t="s">
        <v>75</v>
      </c>
      <c r="AN9" s="272" t="s">
        <v>76</v>
      </c>
      <c r="AO9" s="272" t="s">
        <v>77</v>
      </c>
      <c r="AP9" s="272" t="s">
        <v>65</v>
      </c>
      <c r="AQ9" s="272" t="s">
        <v>66</v>
      </c>
      <c r="AR9" s="272" t="s">
        <v>67</v>
      </c>
      <c r="AS9" s="272" t="s">
        <v>68</v>
      </c>
      <c r="AT9" s="272" t="s">
        <v>70</v>
      </c>
      <c r="AU9" s="272" t="s">
        <v>71</v>
      </c>
      <c r="AV9" s="272" t="s">
        <v>72</v>
      </c>
      <c r="AW9" s="272" t="s">
        <v>73</v>
      </c>
      <c r="AX9" s="272" t="s">
        <v>74</v>
      </c>
      <c r="AY9" s="272" t="s">
        <v>75</v>
      </c>
      <c r="AZ9" s="272" t="s">
        <v>76</v>
      </c>
      <c r="BA9" s="272" t="s">
        <v>77</v>
      </c>
      <c r="BB9" s="23">
        <v>2015</v>
      </c>
      <c r="BC9" s="27" t="s">
        <v>81</v>
      </c>
      <c r="BD9" s="27" t="s">
        <v>82</v>
      </c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  <c r="DJ9" s="269"/>
      <c r="DK9" s="269"/>
      <c r="DL9" s="269"/>
      <c r="DM9" s="269"/>
      <c r="DN9" s="269"/>
      <c r="DO9" s="269"/>
      <c r="DP9" s="269"/>
      <c r="DQ9" s="269"/>
      <c r="DR9" s="269"/>
      <c r="DS9" s="269"/>
      <c r="DT9" s="269"/>
      <c r="DU9" s="269"/>
      <c r="DV9" s="269"/>
      <c r="DW9" s="269"/>
      <c r="DX9" s="269"/>
      <c r="DY9" s="269"/>
      <c r="DZ9" s="269"/>
      <c r="EA9" s="269"/>
      <c r="EB9" s="269"/>
      <c r="EC9" s="269"/>
      <c r="ED9" s="269"/>
      <c r="EE9" s="269"/>
      <c r="EF9" s="269"/>
      <c r="EG9" s="269"/>
      <c r="EH9" s="269"/>
      <c r="EI9" s="269"/>
      <c r="EJ9" s="269"/>
      <c r="EK9" s="269"/>
      <c r="EL9" s="269"/>
      <c r="EM9" s="269"/>
      <c r="EN9" s="269"/>
      <c r="EO9" s="269"/>
      <c r="EP9" s="269"/>
      <c r="EQ9" s="269"/>
      <c r="ER9" s="269"/>
      <c r="ES9" s="269"/>
      <c r="ET9" s="269"/>
      <c r="EU9" s="269"/>
      <c r="EV9" s="269"/>
      <c r="EW9" s="269"/>
      <c r="EX9" s="269"/>
      <c r="EY9" s="269"/>
      <c r="EZ9" s="269"/>
      <c r="FA9" s="269"/>
      <c r="FB9" s="269"/>
      <c r="FC9" s="269"/>
      <c r="FD9" s="269"/>
      <c r="FE9" s="269"/>
      <c r="FF9" s="269"/>
      <c r="FG9" s="269"/>
      <c r="FH9" s="269"/>
      <c r="FI9" s="269"/>
      <c r="FJ9" s="269"/>
      <c r="FK9" s="269"/>
      <c r="FL9" s="269"/>
      <c r="FM9" s="269"/>
      <c r="FN9" s="269"/>
      <c r="FO9" s="269"/>
      <c r="FP9" s="269"/>
      <c r="FQ9" s="269"/>
      <c r="FR9" s="269"/>
      <c r="FS9" s="269"/>
      <c r="FT9" s="269"/>
      <c r="FU9" s="269"/>
      <c r="FV9" s="269"/>
      <c r="FW9" s="269"/>
      <c r="FX9" s="269"/>
      <c r="FY9" s="269"/>
      <c r="FZ9" s="269"/>
      <c r="GA9" s="269"/>
      <c r="GB9" s="269"/>
      <c r="GC9" s="269"/>
      <c r="GD9" s="269"/>
      <c r="GE9" s="269"/>
      <c r="GF9" s="269"/>
      <c r="GG9" s="269"/>
      <c r="GH9" s="269"/>
      <c r="GI9" s="269"/>
      <c r="GJ9" s="269"/>
      <c r="GK9" s="269"/>
      <c r="GL9" s="269"/>
      <c r="GM9" s="269"/>
      <c r="GN9" s="269"/>
      <c r="GO9" s="269"/>
      <c r="GP9" s="269"/>
      <c r="GQ9" s="269"/>
      <c r="GR9" s="269"/>
      <c r="GS9" s="269"/>
      <c r="GT9" s="269"/>
      <c r="GU9" s="269"/>
      <c r="GV9" s="269"/>
      <c r="GW9" s="269"/>
      <c r="GX9" s="269"/>
      <c r="GY9" s="269"/>
      <c r="GZ9" s="269"/>
      <c r="HA9" s="269"/>
      <c r="HB9" s="269"/>
      <c r="HC9" s="269"/>
      <c r="HD9" s="269"/>
      <c r="HE9" s="269"/>
      <c r="HF9" s="269"/>
      <c r="HG9" s="269"/>
      <c r="HH9" s="269"/>
      <c r="HI9" s="269"/>
      <c r="HJ9" s="269"/>
      <c r="HK9" s="269"/>
      <c r="HL9" s="269"/>
      <c r="HM9" s="269"/>
      <c r="HN9" s="269"/>
      <c r="HO9" s="269"/>
      <c r="HP9" s="269"/>
      <c r="HQ9" s="269"/>
      <c r="HR9" s="269"/>
      <c r="HS9" s="269"/>
      <c r="HT9" s="269"/>
      <c r="HU9" s="269"/>
      <c r="HV9" s="269"/>
      <c r="HW9" s="269"/>
      <c r="HX9" s="269"/>
      <c r="HY9" s="269"/>
      <c r="HZ9" s="269"/>
      <c r="IA9" s="269"/>
      <c r="IB9" s="269"/>
      <c r="IC9" s="269"/>
      <c r="ID9" s="269"/>
      <c r="IE9" s="269"/>
      <c r="IF9" s="269"/>
      <c r="IG9" s="269"/>
      <c r="IH9" s="269"/>
      <c r="II9" s="269"/>
      <c r="IJ9" s="269"/>
      <c r="IK9" s="269"/>
      <c r="IL9" s="269"/>
      <c r="IM9" s="269"/>
      <c r="IN9" s="269"/>
      <c r="IO9" s="269"/>
      <c r="IP9" s="269"/>
      <c r="IQ9" s="269"/>
      <c r="IR9" s="269"/>
      <c r="IS9" s="269"/>
      <c r="IT9" s="269"/>
      <c r="IU9" s="269"/>
      <c r="IV9" s="269"/>
      <c r="IW9" s="269"/>
      <c r="IX9" s="269"/>
      <c r="IY9" s="269"/>
      <c r="IZ9" s="269"/>
      <c r="JA9" s="269"/>
      <c r="JB9" s="269"/>
      <c r="JC9" s="269"/>
      <c r="JD9" s="269"/>
      <c r="JE9" s="269"/>
      <c r="JF9" s="269"/>
      <c r="JG9" s="269"/>
      <c r="JH9" s="269"/>
      <c r="JI9" s="269"/>
      <c r="JJ9" s="269"/>
      <c r="JK9" s="269"/>
      <c r="JL9" s="269"/>
      <c r="JM9" s="269"/>
      <c r="JN9" s="269"/>
      <c r="JO9" s="269"/>
      <c r="JP9" s="269"/>
      <c r="JQ9" s="269"/>
      <c r="JR9" s="269"/>
      <c r="JS9" s="269"/>
      <c r="JT9" s="269"/>
      <c r="JU9" s="269"/>
      <c r="JV9" s="269"/>
      <c r="JW9" s="269"/>
      <c r="JX9" s="269"/>
      <c r="JY9" s="269"/>
      <c r="JZ9" s="269"/>
      <c r="KA9" s="269"/>
      <c r="KB9" s="269"/>
      <c r="KC9" s="269"/>
      <c r="KD9" s="269"/>
      <c r="KE9" s="269"/>
      <c r="KF9" s="269"/>
      <c r="KG9" s="269"/>
      <c r="KH9" s="269"/>
      <c r="KI9" s="269"/>
      <c r="KJ9" s="269"/>
      <c r="KK9" s="269"/>
      <c r="KL9" s="269"/>
      <c r="KM9" s="269"/>
      <c r="KN9" s="269"/>
      <c r="KO9" s="269"/>
      <c r="KP9" s="269"/>
      <c r="KQ9" s="269"/>
      <c r="KR9" s="269"/>
      <c r="KS9" s="269"/>
      <c r="KT9" s="269"/>
      <c r="KU9" s="269"/>
      <c r="KV9" s="269"/>
      <c r="KW9" s="269"/>
      <c r="KX9" s="269"/>
      <c r="KY9" s="269"/>
      <c r="KZ9" s="269"/>
      <c r="LA9" s="269"/>
      <c r="LB9" s="269"/>
      <c r="LC9" s="269"/>
      <c r="LD9" s="269"/>
      <c r="LE9" s="269"/>
      <c r="LF9" s="269"/>
      <c r="LG9" s="269"/>
      <c r="LH9" s="269"/>
      <c r="LI9" s="269"/>
      <c r="LJ9" s="269"/>
      <c r="LK9" s="269"/>
      <c r="LL9" s="269"/>
      <c r="LM9" s="269"/>
      <c r="LN9" s="269"/>
      <c r="LO9" s="269"/>
      <c r="LP9" s="269"/>
      <c r="LQ9" s="269"/>
      <c r="LR9" s="269"/>
      <c r="LS9" s="269"/>
      <c r="LT9" s="269"/>
      <c r="LU9" s="269"/>
      <c r="LV9" s="269"/>
      <c r="LW9" s="269"/>
      <c r="LX9" s="269"/>
      <c r="LY9" s="269"/>
      <c r="LZ9" s="269"/>
      <c r="MA9" s="269"/>
      <c r="MB9" s="269"/>
      <c r="MC9" s="269"/>
      <c r="MD9" s="269"/>
      <c r="ME9" s="269"/>
      <c r="MF9" s="269"/>
      <c r="MG9" s="269"/>
      <c r="MH9" s="269"/>
      <c r="MI9" s="269"/>
      <c r="MJ9" s="269"/>
      <c r="MK9" s="269"/>
      <c r="ML9" s="269"/>
      <c r="MM9" s="269"/>
      <c r="MN9" s="269"/>
      <c r="MO9" s="269"/>
      <c r="MP9" s="269"/>
      <c r="MQ9" s="269"/>
      <c r="MR9" s="269"/>
      <c r="MS9" s="269"/>
      <c r="MT9" s="269"/>
      <c r="MU9" s="269"/>
      <c r="MV9" s="269"/>
      <c r="MW9" s="269"/>
      <c r="MX9" s="269"/>
      <c r="MY9" s="269"/>
      <c r="MZ9" s="269"/>
      <c r="NA9" s="269"/>
      <c r="NB9" s="269"/>
      <c r="NC9" s="269"/>
      <c r="ND9" s="269"/>
      <c r="NE9" s="269"/>
      <c r="NF9" s="269"/>
      <c r="NG9" s="269"/>
      <c r="NH9" s="269"/>
      <c r="NI9" s="269"/>
      <c r="NJ9" s="269"/>
      <c r="NK9" s="269"/>
      <c r="NL9" s="269"/>
      <c r="NM9" s="269"/>
      <c r="NN9" s="269"/>
      <c r="NO9" s="269"/>
      <c r="NP9" s="269"/>
      <c r="NQ9" s="269"/>
      <c r="NR9" s="269"/>
      <c r="NS9" s="269"/>
      <c r="NT9" s="269"/>
      <c r="NU9" s="269"/>
      <c r="NV9" s="269"/>
      <c r="NW9" s="269"/>
      <c r="NX9" s="269"/>
      <c r="NY9" s="269"/>
      <c r="NZ9" s="269"/>
      <c r="OA9" s="269"/>
      <c r="OB9" s="269"/>
      <c r="OC9" s="269"/>
      <c r="OD9" s="269"/>
      <c r="OE9" s="269"/>
      <c r="OF9" s="269"/>
      <c r="OG9" s="269"/>
      <c r="OH9" s="269"/>
      <c r="OI9" s="269"/>
      <c r="OJ9" s="269"/>
      <c r="OK9" s="269"/>
      <c r="OL9" s="269"/>
      <c r="OM9" s="269"/>
      <c r="ON9" s="269"/>
      <c r="OO9" s="269"/>
      <c r="OP9" s="269"/>
      <c r="OQ9" s="269"/>
      <c r="OR9" s="269"/>
      <c r="OS9" s="269"/>
      <c r="OT9" s="269"/>
      <c r="OU9" s="269"/>
      <c r="OV9" s="269"/>
      <c r="OW9" s="269"/>
      <c r="OX9" s="269"/>
      <c r="OY9" s="269"/>
      <c r="OZ9" s="269"/>
      <c r="PA9" s="269"/>
      <c r="PB9" s="269"/>
      <c r="PC9" s="269"/>
      <c r="PD9" s="269"/>
      <c r="PE9" s="269"/>
      <c r="PF9" s="269"/>
      <c r="PG9" s="269"/>
      <c r="PH9" s="269"/>
      <c r="PI9" s="269"/>
      <c r="PJ9" s="269"/>
      <c r="PK9" s="269"/>
      <c r="PL9" s="269"/>
      <c r="PM9" s="269"/>
      <c r="PN9" s="269"/>
      <c r="PO9" s="269"/>
      <c r="PP9" s="269"/>
      <c r="PQ9" s="269"/>
      <c r="PR9" s="269"/>
      <c r="PS9" s="269"/>
      <c r="PT9" s="269"/>
      <c r="PU9" s="269"/>
      <c r="PV9" s="269"/>
      <c r="PW9" s="269"/>
      <c r="PX9" s="269"/>
      <c r="PY9" s="269"/>
      <c r="PZ9" s="269"/>
      <c r="QA9" s="269"/>
      <c r="QB9" s="269"/>
      <c r="QC9" s="269"/>
      <c r="QD9" s="269"/>
      <c r="QE9" s="269"/>
      <c r="QF9" s="269"/>
      <c r="QG9" s="269"/>
      <c r="QH9" s="269"/>
      <c r="QI9" s="269"/>
      <c r="QJ9" s="269"/>
      <c r="QK9" s="269"/>
      <c r="QL9" s="269"/>
      <c r="QM9" s="269"/>
      <c r="QN9" s="269"/>
      <c r="QO9" s="269"/>
      <c r="QP9" s="269"/>
      <c r="QQ9" s="269"/>
      <c r="QR9" s="269"/>
      <c r="QS9" s="269"/>
      <c r="QT9" s="269"/>
      <c r="QU9" s="269"/>
      <c r="QV9" s="269"/>
      <c r="QW9" s="269"/>
      <c r="QX9" s="269"/>
      <c r="QY9" s="269"/>
      <c r="QZ9" s="269"/>
      <c r="RA9" s="269"/>
      <c r="RB9" s="269"/>
      <c r="RC9" s="269"/>
      <c r="RD9" s="269"/>
      <c r="RE9" s="269"/>
      <c r="RF9" s="269"/>
      <c r="RG9" s="269"/>
      <c r="RH9" s="269"/>
      <c r="RI9" s="269"/>
      <c r="RJ9" s="269"/>
      <c r="RK9" s="269"/>
      <c r="RL9" s="269"/>
      <c r="RM9" s="269"/>
      <c r="RN9" s="269"/>
      <c r="RO9" s="269"/>
      <c r="RP9" s="269"/>
      <c r="RQ9" s="269"/>
      <c r="RR9" s="269"/>
      <c r="RS9" s="269"/>
      <c r="RT9" s="269"/>
      <c r="RU9" s="269"/>
      <c r="RV9" s="269"/>
      <c r="RW9" s="269"/>
      <c r="RX9" s="269"/>
      <c r="RY9" s="269"/>
      <c r="RZ9" s="269"/>
      <c r="SA9" s="269"/>
      <c r="SB9" s="269"/>
      <c r="SC9" s="269"/>
      <c r="SD9" s="269"/>
      <c r="SE9" s="269"/>
      <c r="SF9" s="269"/>
    </row>
    <row r="10" spans="1:500" x14ac:dyDescent="0.25">
      <c r="A10" s="285" t="s">
        <v>12</v>
      </c>
      <c r="B10" s="274">
        <v>1275</v>
      </c>
      <c r="C10" s="274">
        <v>1244</v>
      </c>
      <c r="D10" s="274">
        <v>1265</v>
      </c>
      <c r="E10" s="274">
        <v>1270</v>
      </c>
      <c r="F10" s="274">
        <v>1267</v>
      </c>
      <c r="G10" s="274">
        <v>1247</v>
      </c>
      <c r="H10" s="274">
        <v>1195</v>
      </c>
      <c r="I10" s="274">
        <v>1208</v>
      </c>
      <c r="J10" s="274">
        <v>1039</v>
      </c>
      <c r="K10" s="274">
        <v>1266</v>
      </c>
      <c r="L10" s="274">
        <v>1245</v>
      </c>
      <c r="M10" s="274">
        <v>1289</v>
      </c>
      <c r="N10" s="274">
        <v>1394</v>
      </c>
      <c r="O10" s="274">
        <v>1411</v>
      </c>
      <c r="P10" s="274">
        <v>1398</v>
      </c>
      <c r="Q10" s="274">
        <v>1468</v>
      </c>
      <c r="R10" s="274">
        <v>1440</v>
      </c>
      <c r="S10" s="274">
        <v>1456</v>
      </c>
      <c r="T10" s="274">
        <v>1436</v>
      </c>
      <c r="U10" s="274">
        <v>1506</v>
      </c>
      <c r="V10" s="274">
        <v>1376</v>
      </c>
      <c r="W10" s="274">
        <v>1399</v>
      </c>
      <c r="X10" s="274">
        <v>1237</v>
      </c>
      <c r="Y10" s="274">
        <v>1488</v>
      </c>
      <c r="Z10" s="274">
        <v>1487</v>
      </c>
      <c r="AA10" s="274">
        <v>1483</v>
      </c>
      <c r="AB10" s="274">
        <v>1563</v>
      </c>
      <c r="AC10" s="274">
        <v>1557</v>
      </c>
      <c r="AD10" s="274">
        <v>1488</v>
      </c>
      <c r="AE10" s="274">
        <v>1512</v>
      </c>
      <c r="AF10" s="274">
        <v>1544</v>
      </c>
      <c r="AG10" s="274">
        <v>1513</v>
      </c>
      <c r="AH10" s="274">
        <v>1522</v>
      </c>
      <c r="AI10" s="274">
        <v>1544</v>
      </c>
      <c r="AJ10" s="274">
        <v>1503</v>
      </c>
      <c r="AK10" s="274">
        <v>1524</v>
      </c>
      <c r="AL10" s="274">
        <v>1541</v>
      </c>
      <c r="AM10" s="274">
        <v>1512</v>
      </c>
      <c r="AN10" s="274">
        <v>1521</v>
      </c>
      <c r="AO10" s="274">
        <v>1568</v>
      </c>
      <c r="AP10" s="274">
        <v>1487</v>
      </c>
      <c r="AQ10" s="274">
        <v>1456</v>
      </c>
      <c r="AR10" s="274">
        <v>1444</v>
      </c>
      <c r="AS10" s="274">
        <v>1457</v>
      </c>
      <c r="AT10" s="274">
        <v>1466</v>
      </c>
      <c r="AU10" s="274">
        <v>1487</v>
      </c>
      <c r="AV10" s="274">
        <v>1448</v>
      </c>
      <c r="AW10" s="274">
        <v>1468</v>
      </c>
      <c r="AX10" s="274">
        <v>1485</v>
      </c>
      <c r="AY10" s="274">
        <v>1456</v>
      </c>
      <c r="AZ10" s="274">
        <v>1466</v>
      </c>
      <c r="BA10" s="274">
        <v>1510</v>
      </c>
      <c r="BB10" s="456">
        <f>SUM(AD10:AO10)</f>
        <v>18292</v>
      </c>
      <c r="BC10" s="456">
        <f>SUM(AD10:AI10)</f>
        <v>9123</v>
      </c>
      <c r="BD10" s="456">
        <f>SUM(AJ10:AO10)</f>
        <v>9169</v>
      </c>
      <c r="BE10" s="275"/>
      <c r="BF10" s="275"/>
      <c r="BG10" s="275"/>
      <c r="BH10" s="275"/>
      <c r="BI10" s="275"/>
      <c r="BJ10" s="275"/>
      <c r="BK10" s="275"/>
      <c r="BL10" s="275"/>
      <c r="BM10" s="275"/>
      <c r="BN10" s="275"/>
      <c r="BO10" s="275"/>
      <c r="BP10" s="275"/>
      <c r="BQ10" s="275"/>
      <c r="BR10" s="275"/>
      <c r="BS10" s="275"/>
      <c r="BT10" s="275"/>
      <c r="BU10" s="275"/>
      <c r="BV10" s="275"/>
      <c r="BW10" s="275"/>
      <c r="BX10" s="275"/>
      <c r="BY10" s="275"/>
      <c r="BZ10" s="275"/>
      <c r="CA10" s="275"/>
      <c r="CB10" s="275"/>
      <c r="CC10" s="275"/>
      <c r="CD10" s="275"/>
      <c r="CE10" s="275"/>
      <c r="CF10" s="275"/>
      <c r="CG10" s="275"/>
      <c r="CH10" s="275"/>
      <c r="CI10" s="275"/>
      <c r="CJ10" s="275"/>
      <c r="CK10" s="275"/>
      <c r="CL10" s="275"/>
      <c r="CM10" s="275"/>
      <c r="CN10" s="275"/>
      <c r="CO10" s="275"/>
      <c r="CP10" s="275"/>
      <c r="CQ10" s="275"/>
      <c r="CR10" s="275"/>
      <c r="CS10" s="275"/>
      <c r="CT10" s="275"/>
      <c r="CU10" s="275"/>
      <c r="CV10" s="275"/>
      <c r="CW10" s="275"/>
      <c r="CX10" s="275"/>
      <c r="CY10" s="275"/>
      <c r="CZ10" s="275"/>
      <c r="DA10" s="275"/>
      <c r="DB10" s="275"/>
      <c r="DC10" s="275"/>
      <c r="DD10" s="275"/>
      <c r="DE10" s="275"/>
      <c r="DF10" s="275"/>
      <c r="DG10" s="275"/>
      <c r="DH10" s="275"/>
      <c r="DI10" s="275"/>
      <c r="DJ10" s="275"/>
      <c r="DK10" s="275"/>
      <c r="DL10" s="275"/>
      <c r="DM10" s="275"/>
      <c r="DN10" s="275"/>
      <c r="DO10" s="275"/>
      <c r="DP10" s="275"/>
      <c r="DQ10" s="275"/>
      <c r="DR10" s="275"/>
      <c r="DS10" s="275"/>
      <c r="DT10" s="275"/>
      <c r="DU10" s="275"/>
      <c r="DV10" s="275"/>
      <c r="DW10" s="275"/>
      <c r="DX10" s="275"/>
      <c r="DY10" s="275"/>
      <c r="DZ10" s="275"/>
      <c r="EA10" s="275"/>
      <c r="EB10" s="275"/>
      <c r="EC10" s="275"/>
      <c r="ED10" s="275"/>
      <c r="EE10" s="275"/>
      <c r="EF10" s="275"/>
      <c r="EG10" s="275"/>
      <c r="EH10" s="275"/>
      <c r="EI10" s="275"/>
      <c r="EJ10" s="275"/>
      <c r="EK10" s="275"/>
      <c r="EL10" s="275"/>
      <c r="EM10" s="275"/>
      <c r="EN10" s="275"/>
      <c r="EO10" s="275"/>
      <c r="EP10" s="275"/>
      <c r="EQ10" s="275"/>
      <c r="ER10" s="275"/>
      <c r="ES10" s="275"/>
      <c r="ET10" s="275"/>
      <c r="EU10" s="275"/>
      <c r="EV10" s="275"/>
      <c r="EW10" s="275"/>
      <c r="EX10" s="275"/>
      <c r="EY10" s="275"/>
      <c r="EZ10" s="275"/>
      <c r="FA10" s="275"/>
      <c r="FB10" s="275"/>
      <c r="FC10" s="275"/>
      <c r="FD10" s="275"/>
      <c r="FE10" s="275"/>
      <c r="FF10" s="275"/>
      <c r="FG10" s="275"/>
      <c r="FH10" s="275"/>
      <c r="FI10" s="275"/>
      <c r="FJ10" s="275"/>
      <c r="FK10" s="275"/>
      <c r="FL10" s="275"/>
      <c r="FM10" s="275"/>
      <c r="FN10" s="275"/>
      <c r="FO10" s="275"/>
      <c r="FP10" s="275"/>
      <c r="FQ10" s="275"/>
      <c r="FR10" s="275"/>
      <c r="FS10" s="275"/>
      <c r="FT10" s="275"/>
      <c r="FU10" s="275"/>
      <c r="FV10" s="275"/>
      <c r="FW10" s="275"/>
      <c r="FX10" s="275"/>
      <c r="FY10" s="275"/>
      <c r="FZ10" s="275"/>
      <c r="GA10" s="275"/>
      <c r="GB10" s="275"/>
      <c r="GC10" s="275"/>
      <c r="GD10" s="275"/>
      <c r="GE10" s="275"/>
      <c r="GF10" s="275"/>
      <c r="GG10" s="275"/>
      <c r="GH10" s="275"/>
      <c r="GI10" s="275"/>
      <c r="GJ10" s="275"/>
      <c r="GK10" s="275"/>
      <c r="GL10" s="275"/>
      <c r="GM10" s="275"/>
      <c r="GN10" s="275"/>
      <c r="GO10" s="275"/>
      <c r="GP10" s="275"/>
      <c r="GQ10" s="275"/>
      <c r="GR10" s="275"/>
      <c r="GS10" s="275"/>
      <c r="GT10" s="275"/>
      <c r="GU10" s="275"/>
      <c r="GV10" s="275"/>
      <c r="GW10" s="275"/>
      <c r="GX10" s="275"/>
      <c r="GY10" s="275"/>
      <c r="GZ10" s="275"/>
      <c r="HA10" s="275"/>
      <c r="HB10" s="275"/>
      <c r="HC10" s="275"/>
      <c r="HD10" s="275"/>
      <c r="HE10" s="275"/>
      <c r="HF10" s="275"/>
      <c r="HG10" s="275"/>
      <c r="HH10" s="275"/>
      <c r="HI10" s="275"/>
      <c r="HJ10" s="275"/>
      <c r="HK10" s="275"/>
      <c r="HL10" s="275"/>
      <c r="HM10" s="275"/>
      <c r="HN10" s="275"/>
      <c r="HO10" s="275"/>
      <c r="HP10" s="275"/>
      <c r="HQ10" s="275"/>
      <c r="HR10" s="275"/>
      <c r="HS10" s="275"/>
      <c r="HT10" s="275"/>
      <c r="HU10" s="275"/>
      <c r="HV10" s="275"/>
      <c r="HW10" s="275"/>
      <c r="HX10" s="275"/>
      <c r="HY10" s="275"/>
      <c r="HZ10" s="275"/>
      <c r="IA10" s="275"/>
      <c r="IB10" s="275"/>
      <c r="IC10" s="275"/>
      <c r="ID10" s="275"/>
      <c r="IE10" s="275"/>
      <c r="IF10" s="275"/>
      <c r="IG10" s="275"/>
      <c r="IH10" s="275"/>
      <c r="II10" s="275"/>
      <c r="IJ10" s="275"/>
      <c r="IK10" s="275"/>
      <c r="IL10" s="275"/>
      <c r="IM10" s="275"/>
      <c r="IN10" s="275"/>
      <c r="IO10" s="275"/>
      <c r="IP10" s="275"/>
      <c r="IQ10" s="275"/>
      <c r="IR10" s="275"/>
      <c r="IS10" s="275"/>
      <c r="IT10" s="275"/>
      <c r="IU10" s="275"/>
      <c r="IV10" s="275"/>
      <c r="IW10" s="275"/>
      <c r="IX10" s="275"/>
      <c r="IY10" s="275"/>
      <c r="IZ10" s="275"/>
      <c r="JA10" s="275"/>
      <c r="JB10" s="275"/>
      <c r="JC10" s="275"/>
      <c r="JD10" s="275"/>
      <c r="JE10" s="275"/>
      <c r="JF10" s="275"/>
      <c r="JG10" s="275"/>
      <c r="JH10" s="275"/>
      <c r="JI10" s="275"/>
      <c r="JJ10" s="275"/>
      <c r="JK10" s="275"/>
      <c r="JL10" s="275"/>
      <c r="JM10" s="275"/>
      <c r="JN10" s="275"/>
      <c r="JO10" s="275"/>
      <c r="JP10" s="275"/>
      <c r="JQ10" s="275"/>
      <c r="JR10" s="275"/>
      <c r="JS10" s="275"/>
      <c r="JT10" s="275"/>
      <c r="JU10" s="275"/>
      <c r="JV10" s="275"/>
      <c r="JW10" s="275"/>
      <c r="JX10" s="275"/>
      <c r="JY10" s="275"/>
      <c r="JZ10" s="275"/>
      <c r="KA10" s="275"/>
      <c r="KB10" s="275"/>
      <c r="KC10" s="275"/>
      <c r="KD10" s="275"/>
      <c r="KE10" s="275"/>
      <c r="KF10" s="275"/>
      <c r="KG10" s="275"/>
      <c r="KH10" s="275"/>
      <c r="KI10" s="275"/>
      <c r="KJ10" s="275"/>
      <c r="KK10" s="275"/>
      <c r="KL10" s="275"/>
      <c r="KM10" s="275"/>
      <c r="KN10" s="275"/>
      <c r="KO10" s="275"/>
      <c r="KP10" s="275"/>
      <c r="KQ10" s="275"/>
      <c r="KR10" s="275"/>
      <c r="KS10" s="275"/>
      <c r="KT10" s="275"/>
      <c r="KU10" s="275"/>
      <c r="KV10" s="275"/>
      <c r="KW10" s="275"/>
      <c r="KX10" s="275"/>
      <c r="KY10" s="275"/>
      <c r="KZ10" s="275"/>
      <c r="LA10" s="275"/>
      <c r="LB10" s="275"/>
      <c r="LC10" s="275"/>
      <c r="LD10" s="275"/>
      <c r="LE10" s="275"/>
      <c r="LF10" s="275"/>
      <c r="LG10" s="275"/>
      <c r="LH10" s="275"/>
      <c r="LI10" s="275"/>
      <c r="LJ10" s="275"/>
      <c r="LK10" s="275"/>
      <c r="LL10" s="275"/>
      <c r="LM10" s="275"/>
      <c r="LN10" s="275"/>
      <c r="LO10" s="275"/>
      <c r="LP10" s="275"/>
      <c r="LQ10" s="275"/>
      <c r="LR10" s="275"/>
      <c r="LS10" s="275"/>
      <c r="LT10" s="275"/>
      <c r="LU10" s="275"/>
      <c r="LV10" s="275"/>
      <c r="LW10" s="275"/>
      <c r="LX10" s="275"/>
      <c r="LY10" s="275"/>
      <c r="LZ10" s="275"/>
      <c r="MA10" s="275"/>
      <c r="MB10" s="275"/>
      <c r="MC10" s="275"/>
      <c r="MD10" s="275"/>
      <c r="ME10" s="275"/>
      <c r="MF10" s="275"/>
      <c r="MG10" s="275"/>
      <c r="MH10" s="275"/>
      <c r="MI10" s="275"/>
      <c r="MJ10" s="275"/>
      <c r="MK10" s="275"/>
      <c r="ML10" s="275"/>
      <c r="MM10" s="275"/>
      <c r="MN10" s="275"/>
      <c r="MO10" s="275"/>
      <c r="MP10" s="275"/>
      <c r="MQ10" s="275"/>
      <c r="MR10" s="275"/>
      <c r="MS10" s="275"/>
      <c r="MT10" s="275"/>
      <c r="MU10" s="275"/>
      <c r="MV10" s="275"/>
      <c r="MW10" s="275"/>
      <c r="MX10" s="275"/>
      <c r="MY10" s="275"/>
      <c r="MZ10" s="275"/>
      <c r="NA10" s="275"/>
      <c r="NB10" s="275"/>
      <c r="NC10" s="275"/>
      <c r="ND10" s="275"/>
      <c r="NE10" s="275"/>
      <c r="NF10" s="275"/>
      <c r="NG10" s="275"/>
      <c r="NH10" s="275"/>
      <c r="NI10" s="275"/>
      <c r="NJ10" s="275"/>
      <c r="NK10" s="275"/>
      <c r="NL10" s="275"/>
      <c r="NM10" s="275"/>
      <c r="NN10" s="275"/>
      <c r="NO10" s="275"/>
      <c r="NP10" s="275"/>
      <c r="NQ10" s="275"/>
      <c r="NR10" s="275"/>
      <c r="NS10" s="275"/>
      <c r="NT10" s="275"/>
      <c r="NU10" s="275"/>
      <c r="NV10" s="275"/>
      <c r="NW10" s="275"/>
      <c r="NX10" s="275"/>
      <c r="NY10" s="275"/>
      <c r="NZ10" s="275"/>
      <c r="OA10" s="275"/>
      <c r="OB10" s="275"/>
      <c r="OC10" s="275"/>
      <c r="OD10" s="275"/>
      <c r="OE10" s="275"/>
      <c r="OF10" s="275"/>
      <c r="OG10" s="275"/>
      <c r="OH10" s="275"/>
      <c r="OI10" s="275"/>
      <c r="OJ10" s="275"/>
      <c r="OK10" s="275"/>
      <c r="OL10" s="275"/>
      <c r="OM10" s="275"/>
      <c r="ON10" s="275"/>
      <c r="OO10" s="275"/>
      <c r="OP10" s="275"/>
      <c r="OQ10" s="275"/>
      <c r="OR10" s="275"/>
      <c r="OS10" s="275"/>
      <c r="OT10" s="275"/>
      <c r="OU10" s="275"/>
      <c r="OV10" s="275"/>
      <c r="OW10" s="275"/>
      <c r="OX10" s="275"/>
      <c r="OY10" s="275"/>
      <c r="OZ10" s="275"/>
      <c r="PA10" s="275"/>
      <c r="PB10" s="275"/>
      <c r="PC10" s="275"/>
      <c r="PD10" s="275"/>
      <c r="PE10" s="275"/>
      <c r="PF10" s="275"/>
      <c r="PG10" s="275"/>
      <c r="PH10" s="275"/>
      <c r="PI10" s="275"/>
      <c r="PJ10" s="275"/>
      <c r="PK10" s="275"/>
      <c r="PL10" s="275"/>
      <c r="PM10" s="275"/>
      <c r="PN10" s="275"/>
      <c r="PO10" s="275"/>
      <c r="PP10" s="275"/>
      <c r="PQ10" s="275"/>
      <c r="PR10" s="275"/>
      <c r="PS10" s="275"/>
      <c r="PT10" s="275"/>
      <c r="PU10" s="275"/>
      <c r="PV10" s="275"/>
      <c r="PW10" s="275"/>
      <c r="PX10" s="275"/>
      <c r="PY10" s="275"/>
      <c r="PZ10" s="275"/>
      <c r="QA10" s="275"/>
      <c r="QB10" s="275"/>
      <c r="QC10" s="275"/>
      <c r="QD10" s="275"/>
      <c r="QE10" s="275"/>
      <c r="QF10" s="275"/>
      <c r="QG10" s="275"/>
      <c r="QH10" s="275"/>
      <c r="QI10" s="275"/>
      <c r="QJ10" s="275"/>
      <c r="QK10" s="275"/>
      <c r="QL10" s="275"/>
      <c r="QM10" s="275"/>
      <c r="QN10" s="275"/>
      <c r="QO10" s="275"/>
      <c r="QP10" s="275"/>
      <c r="QQ10" s="275"/>
      <c r="QR10" s="275"/>
      <c r="QS10" s="275"/>
      <c r="QT10" s="275"/>
      <c r="QU10" s="275"/>
      <c r="QV10" s="275"/>
      <c r="QW10" s="275"/>
      <c r="QX10" s="275"/>
      <c r="QY10" s="275"/>
      <c r="QZ10" s="275"/>
      <c r="RA10" s="275"/>
      <c r="RB10" s="275"/>
      <c r="RC10" s="275"/>
      <c r="RD10" s="275"/>
      <c r="RE10" s="275"/>
      <c r="RF10" s="275"/>
      <c r="RG10" s="275"/>
      <c r="RH10" s="275"/>
      <c r="RI10" s="275"/>
      <c r="RJ10" s="275"/>
      <c r="RK10" s="275"/>
      <c r="RL10" s="275"/>
      <c r="RM10" s="275"/>
      <c r="RN10" s="275"/>
      <c r="RO10" s="275"/>
      <c r="RP10" s="275"/>
      <c r="RQ10" s="275"/>
      <c r="RR10" s="275"/>
      <c r="RS10" s="275"/>
      <c r="RT10" s="275"/>
      <c r="RU10" s="275"/>
      <c r="RV10" s="275"/>
      <c r="RW10" s="275"/>
      <c r="RX10" s="275"/>
      <c r="RY10" s="275"/>
      <c r="RZ10" s="275"/>
      <c r="SA10" s="275"/>
      <c r="SB10" s="275"/>
      <c r="SC10" s="275"/>
      <c r="SD10" s="275"/>
      <c r="SE10" s="275"/>
      <c r="SF10" s="275"/>
    </row>
    <row r="11" spans="1:500" x14ac:dyDescent="0.25">
      <c r="A11" s="286" t="s">
        <v>13</v>
      </c>
      <c r="B11" s="278">
        <v>0.13300000000000001</v>
      </c>
      <c r="C11" s="278">
        <v>7.2999999999999995E-2</v>
      </c>
      <c r="D11" s="278">
        <v>8.2000000000000003E-2</v>
      </c>
      <c r="E11" s="278">
        <v>8.1000000000000003E-2</v>
      </c>
      <c r="F11" s="278">
        <v>0.316</v>
      </c>
      <c r="G11" s="278">
        <v>-0.10299999999999999</v>
      </c>
      <c r="H11" s="278">
        <v>0.113</v>
      </c>
      <c r="I11" s="278">
        <v>7.0999999999999994E-2</v>
      </c>
      <c r="J11" s="278">
        <v>-0.153</v>
      </c>
      <c r="K11" s="278">
        <v>6.0000000000000001E-3</v>
      </c>
      <c r="L11" s="278">
        <v>-8.5999999999999993E-2</v>
      </c>
      <c r="M11" s="278">
        <v>-2.3E-2</v>
      </c>
      <c r="N11" s="278">
        <v>7.5999999999999998E-2</v>
      </c>
      <c r="O11" s="278">
        <v>0.122</v>
      </c>
      <c r="P11" s="278">
        <v>5.5E-2</v>
      </c>
      <c r="Q11" s="278">
        <v>5.7000000000000002E-2</v>
      </c>
      <c r="R11" s="278">
        <v>1.7000000000000001E-2</v>
      </c>
      <c r="S11" s="278">
        <v>1.2999999999999999E-2</v>
      </c>
      <c r="T11" s="278">
        <v>0.113</v>
      </c>
      <c r="U11" s="278">
        <v>0.14299999999999999</v>
      </c>
      <c r="V11" s="278">
        <v>0.29499999999999998</v>
      </c>
      <c r="W11" s="278">
        <v>0.13</v>
      </c>
      <c r="X11" s="278">
        <v>7.5999999999999998E-2</v>
      </c>
      <c r="Y11" s="278">
        <v>0.214</v>
      </c>
      <c r="Z11" s="278">
        <v>0.1</v>
      </c>
      <c r="AA11" s="278">
        <v>8.2000000000000003E-2</v>
      </c>
      <c r="AB11" s="278">
        <v>0.159</v>
      </c>
      <c r="AC11" s="278">
        <v>0.10199999999999999</v>
      </c>
      <c r="AD11" s="278">
        <v>0.04</v>
      </c>
      <c r="AE11" s="278">
        <v>5.5E-2</v>
      </c>
      <c r="AF11" s="278">
        <v>8.6999999999999994E-2</v>
      </c>
      <c r="AG11" s="278">
        <v>4.9000000000000002E-2</v>
      </c>
      <c r="AH11" s="278">
        <v>8.6999999999999994E-2</v>
      </c>
      <c r="AI11" s="278">
        <v>9.8000000000000004E-2</v>
      </c>
      <c r="AJ11" s="278">
        <v>6.3E-2</v>
      </c>
      <c r="AK11" s="278">
        <v>3.7999999999999999E-2</v>
      </c>
      <c r="AL11" s="278">
        <v>0.10299999999999999</v>
      </c>
      <c r="AM11" s="278">
        <v>5.2999999999999999E-2</v>
      </c>
      <c r="AN11" s="278">
        <v>0.14199999999999999</v>
      </c>
      <c r="AO11" s="278">
        <v>-1.4999999999999999E-2</v>
      </c>
      <c r="AP11" s="278">
        <v>0.1</v>
      </c>
      <c r="AQ11" s="278">
        <v>5.0999999999999997E-2</v>
      </c>
      <c r="AR11" s="278">
        <v>5.1999999999999998E-2</v>
      </c>
      <c r="AS11" s="278">
        <v>0.03</v>
      </c>
      <c r="AT11" s="278">
        <v>6.7000000000000004E-2</v>
      </c>
      <c r="AU11" s="278">
        <v>7.8E-2</v>
      </c>
      <c r="AV11" s="278">
        <v>4.5999999999999999E-2</v>
      </c>
      <c r="AW11" s="278">
        <v>1.7999999999999999E-2</v>
      </c>
      <c r="AX11" s="278">
        <v>8.4000000000000005E-2</v>
      </c>
      <c r="AY11" s="278">
        <v>4.1000000000000002E-2</v>
      </c>
      <c r="AZ11" s="278">
        <v>0.13400000000000001</v>
      </c>
      <c r="BA11" s="278">
        <v>-2.7E-2</v>
      </c>
      <c r="BB11" s="460"/>
      <c r="BC11" s="460"/>
      <c r="BD11" s="460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279"/>
      <c r="BV11" s="279"/>
      <c r="BW11" s="279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79"/>
      <c r="CM11" s="279"/>
      <c r="CN11" s="279"/>
      <c r="CO11" s="279"/>
      <c r="CP11" s="279"/>
      <c r="CQ11" s="279"/>
      <c r="CR11" s="279"/>
      <c r="CS11" s="279"/>
      <c r="CT11" s="279"/>
      <c r="CU11" s="279"/>
      <c r="CV11" s="279"/>
      <c r="CW11" s="279"/>
      <c r="CX11" s="279"/>
      <c r="CY11" s="279"/>
      <c r="CZ11" s="279"/>
      <c r="DA11" s="279"/>
      <c r="DB11" s="279"/>
      <c r="DC11" s="279"/>
      <c r="DD11" s="279"/>
      <c r="DE11" s="279"/>
      <c r="DF11" s="279"/>
      <c r="DG11" s="279"/>
      <c r="DH11" s="279"/>
      <c r="DI11" s="279"/>
      <c r="DJ11" s="279"/>
      <c r="DK11" s="279"/>
      <c r="DL11" s="279"/>
      <c r="DM11" s="279"/>
      <c r="DN11" s="279"/>
      <c r="DO11" s="279"/>
      <c r="DP11" s="279"/>
      <c r="DQ11" s="279"/>
      <c r="DR11" s="279"/>
      <c r="DS11" s="279"/>
      <c r="DT11" s="279"/>
      <c r="DU11" s="279"/>
      <c r="DV11" s="279"/>
      <c r="DW11" s="279"/>
      <c r="DX11" s="279"/>
      <c r="DY11" s="279"/>
      <c r="DZ11" s="279"/>
      <c r="EA11" s="279"/>
      <c r="EB11" s="279"/>
      <c r="EC11" s="279"/>
      <c r="ED11" s="279"/>
      <c r="EE11" s="279"/>
      <c r="EF11" s="279"/>
      <c r="EG11" s="279"/>
      <c r="EH11" s="279"/>
      <c r="EI11" s="279"/>
      <c r="EJ11" s="279"/>
      <c r="EK11" s="279"/>
      <c r="EL11" s="279"/>
      <c r="EM11" s="279"/>
      <c r="EN11" s="279"/>
      <c r="EO11" s="279"/>
      <c r="EP11" s="279"/>
      <c r="EQ11" s="279"/>
      <c r="ER11" s="279"/>
      <c r="ES11" s="279"/>
      <c r="ET11" s="279"/>
      <c r="EU11" s="279"/>
      <c r="EV11" s="279"/>
      <c r="EW11" s="279"/>
      <c r="EX11" s="279"/>
      <c r="EY11" s="279"/>
      <c r="EZ11" s="279"/>
      <c r="FA11" s="279"/>
      <c r="FB11" s="279"/>
      <c r="FC11" s="279"/>
      <c r="FD11" s="279"/>
      <c r="FE11" s="279"/>
      <c r="FF11" s="279"/>
      <c r="FG11" s="279"/>
      <c r="FH11" s="279"/>
      <c r="FI11" s="279"/>
      <c r="FJ11" s="279"/>
      <c r="FK11" s="279"/>
      <c r="FL11" s="279"/>
      <c r="FM11" s="279"/>
      <c r="FN11" s="279"/>
      <c r="FO11" s="279"/>
      <c r="FP11" s="279"/>
      <c r="FQ11" s="279"/>
      <c r="FR11" s="279"/>
      <c r="FS11" s="279"/>
      <c r="FT11" s="279"/>
      <c r="FU11" s="279"/>
      <c r="FV11" s="279"/>
      <c r="FW11" s="279"/>
      <c r="FX11" s="279"/>
      <c r="FY11" s="279"/>
      <c r="FZ11" s="279"/>
      <c r="GA11" s="279"/>
      <c r="GB11" s="279"/>
      <c r="GC11" s="279"/>
      <c r="GD11" s="279"/>
      <c r="GE11" s="279"/>
      <c r="GF11" s="279"/>
      <c r="GG11" s="279"/>
      <c r="GH11" s="279"/>
      <c r="GI11" s="279"/>
      <c r="GJ11" s="279"/>
      <c r="GK11" s="279"/>
      <c r="GL11" s="279"/>
      <c r="GM11" s="279"/>
      <c r="GN11" s="279"/>
      <c r="GO11" s="279"/>
      <c r="GP11" s="279"/>
      <c r="GQ11" s="279"/>
      <c r="GR11" s="279"/>
      <c r="GS11" s="279"/>
      <c r="GT11" s="279"/>
      <c r="GU11" s="279"/>
      <c r="GV11" s="279"/>
      <c r="GW11" s="279"/>
      <c r="GX11" s="279"/>
      <c r="GY11" s="279"/>
      <c r="GZ11" s="279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79"/>
      <c r="HL11" s="279"/>
      <c r="HM11" s="279"/>
      <c r="HN11" s="279"/>
      <c r="HO11" s="279"/>
      <c r="HP11" s="279"/>
      <c r="HQ11" s="279"/>
      <c r="HR11" s="279"/>
      <c r="HS11" s="279"/>
      <c r="HT11" s="279"/>
      <c r="HU11" s="279"/>
      <c r="HV11" s="279"/>
      <c r="HW11" s="279"/>
      <c r="HX11" s="279"/>
      <c r="HY11" s="279"/>
      <c r="HZ11" s="279"/>
      <c r="IA11" s="279"/>
      <c r="IB11" s="279"/>
      <c r="IC11" s="279"/>
      <c r="ID11" s="279"/>
      <c r="IE11" s="279"/>
      <c r="IF11" s="279"/>
      <c r="IG11" s="279"/>
      <c r="IH11" s="279"/>
      <c r="II11" s="279"/>
      <c r="IJ11" s="279"/>
      <c r="IK11" s="279"/>
      <c r="IL11" s="279"/>
      <c r="IM11" s="279"/>
      <c r="IN11" s="279"/>
      <c r="IO11" s="279"/>
      <c r="IP11" s="279"/>
      <c r="IQ11" s="279"/>
      <c r="IR11" s="279"/>
      <c r="IS11" s="279"/>
      <c r="IT11" s="279"/>
      <c r="IU11" s="279"/>
      <c r="IV11" s="279"/>
      <c r="IW11" s="279"/>
      <c r="IX11" s="279"/>
      <c r="IY11" s="279"/>
      <c r="IZ11" s="279"/>
      <c r="JA11" s="279"/>
      <c r="JB11" s="279"/>
      <c r="JC11" s="279"/>
      <c r="JD11" s="279"/>
      <c r="JE11" s="279"/>
      <c r="JF11" s="279"/>
      <c r="JG11" s="279"/>
      <c r="JH11" s="279"/>
      <c r="JI11" s="279"/>
      <c r="JJ11" s="279"/>
      <c r="JK11" s="279"/>
      <c r="JL11" s="279"/>
      <c r="JM11" s="279"/>
      <c r="JN11" s="279"/>
      <c r="JO11" s="279"/>
      <c r="JP11" s="279"/>
      <c r="JQ11" s="279"/>
      <c r="JR11" s="279"/>
      <c r="JS11" s="279"/>
      <c r="JT11" s="279"/>
      <c r="JU11" s="279"/>
      <c r="JV11" s="279"/>
      <c r="JW11" s="279"/>
      <c r="JX11" s="279"/>
      <c r="JY11" s="279"/>
      <c r="JZ11" s="279"/>
      <c r="KA11" s="279"/>
      <c r="KB11" s="279"/>
      <c r="KC11" s="279"/>
      <c r="KD11" s="279"/>
      <c r="KE11" s="279"/>
      <c r="KF11" s="279"/>
      <c r="KG11" s="279"/>
      <c r="KH11" s="279"/>
      <c r="KI11" s="279"/>
      <c r="KJ11" s="279"/>
      <c r="KK11" s="279"/>
      <c r="KL11" s="279"/>
      <c r="KM11" s="279"/>
      <c r="KN11" s="279"/>
      <c r="KO11" s="279"/>
      <c r="KP11" s="279"/>
      <c r="KQ11" s="279"/>
      <c r="KR11" s="279"/>
      <c r="KS11" s="279"/>
      <c r="KT11" s="279"/>
      <c r="KU11" s="279"/>
      <c r="KV11" s="279"/>
      <c r="KW11" s="279"/>
      <c r="KX11" s="279"/>
      <c r="KY11" s="279"/>
      <c r="KZ11" s="279"/>
      <c r="LA11" s="279"/>
      <c r="LB11" s="279"/>
      <c r="LC11" s="279"/>
      <c r="LD11" s="279"/>
      <c r="LE11" s="279"/>
      <c r="LF11" s="279"/>
      <c r="LG11" s="279"/>
      <c r="LH11" s="279"/>
      <c r="LI11" s="279"/>
      <c r="LJ11" s="279"/>
      <c r="LK11" s="279"/>
      <c r="LL11" s="279"/>
      <c r="LM11" s="279"/>
      <c r="LN11" s="279"/>
      <c r="LO11" s="279"/>
      <c r="LP11" s="279"/>
      <c r="LQ11" s="279"/>
      <c r="LR11" s="279"/>
      <c r="LS11" s="279"/>
      <c r="LT11" s="279"/>
      <c r="LU11" s="279"/>
      <c r="LV11" s="279"/>
      <c r="LW11" s="279"/>
      <c r="LX11" s="279"/>
      <c r="LY11" s="279"/>
      <c r="LZ11" s="279"/>
      <c r="MA11" s="279"/>
      <c r="MB11" s="279"/>
      <c r="MC11" s="279"/>
      <c r="MD11" s="279"/>
      <c r="ME11" s="279"/>
      <c r="MF11" s="279"/>
      <c r="MG11" s="279"/>
      <c r="MH11" s="279"/>
      <c r="MI11" s="279"/>
      <c r="MJ11" s="279"/>
      <c r="MK11" s="279"/>
      <c r="ML11" s="279"/>
      <c r="MM11" s="279"/>
      <c r="MN11" s="279"/>
      <c r="MO11" s="279"/>
      <c r="MP11" s="279"/>
      <c r="MQ11" s="279"/>
      <c r="MR11" s="279"/>
      <c r="MS11" s="279"/>
      <c r="MT11" s="279"/>
      <c r="MU11" s="279"/>
      <c r="MV11" s="279"/>
      <c r="MW11" s="279"/>
      <c r="MX11" s="279"/>
      <c r="MY11" s="279"/>
      <c r="MZ11" s="279"/>
      <c r="NA11" s="279"/>
      <c r="NB11" s="279"/>
      <c r="NC11" s="279"/>
      <c r="ND11" s="279"/>
      <c r="NE11" s="279"/>
      <c r="NF11" s="279"/>
      <c r="NG11" s="279"/>
      <c r="NH11" s="279"/>
      <c r="NI11" s="279"/>
      <c r="NJ11" s="279"/>
      <c r="NK11" s="279"/>
      <c r="NL11" s="279"/>
      <c r="NM11" s="279"/>
      <c r="NN11" s="279"/>
      <c r="NO11" s="279"/>
      <c r="NP11" s="279"/>
      <c r="NQ11" s="279"/>
      <c r="NR11" s="279"/>
      <c r="NS11" s="279"/>
      <c r="NT11" s="279"/>
      <c r="NU11" s="279"/>
      <c r="NV11" s="279"/>
      <c r="NW11" s="279"/>
      <c r="NX11" s="279"/>
      <c r="NY11" s="279"/>
      <c r="NZ11" s="279"/>
      <c r="OA11" s="279"/>
      <c r="OB11" s="279"/>
      <c r="OC11" s="279"/>
      <c r="OD11" s="279"/>
      <c r="OE11" s="279"/>
      <c r="OF11" s="279"/>
      <c r="OG11" s="279"/>
      <c r="OH11" s="279"/>
      <c r="OI11" s="279"/>
      <c r="OJ11" s="279"/>
      <c r="OK11" s="279"/>
      <c r="OL11" s="279"/>
      <c r="OM11" s="279"/>
      <c r="ON11" s="279"/>
      <c r="OO11" s="279"/>
      <c r="OP11" s="279"/>
      <c r="OQ11" s="279"/>
      <c r="OR11" s="279"/>
      <c r="OS11" s="279"/>
      <c r="OT11" s="279"/>
      <c r="OU11" s="279"/>
      <c r="OV11" s="279"/>
      <c r="OW11" s="279"/>
      <c r="OX11" s="279"/>
      <c r="OY11" s="279"/>
      <c r="OZ11" s="279"/>
      <c r="PA11" s="279"/>
      <c r="PB11" s="279"/>
      <c r="PC11" s="279"/>
      <c r="PD11" s="279"/>
      <c r="PE11" s="279"/>
      <c r="PF11" s="279"/>
      <c r="PG11" s="279"/>
      <c r="PH11" s="279"/>
      <c r="PI11" s="279"/>
      <c r="PJ11" s="279"/>
      <c r="PK11" s="279"/>
      <c r="PL11" s="279"/>
      <c r="PM11" s="279"/>
      <c r="PN11" s="279"/>
      <c r="PO11" s="279"/>
      <c r="PP11" s="279"/>
      <c r="PQ11" s="279"/>
      <c r="PR11" s="279"/>
      <c r="PS11" s="279"/>
      <c r="PT11" s="279"/>
      <c r="PU11" s="279"/>
      <c r="PV11" s="279"/>
      <c r="PW11" s="279"/>
      <c r="PX11" s="279"/>
      <c r="PY11" s="279"/>
      <c r="PZ11" s="279"/>
      <c r="QA11" s="279"/>
      <c r="QB11" s="279"/>
      <c r="QC11" s="279"/>
      <c r="QD11" s="279"/>
      <c r="QE11" s="279"/>
      <c r="QF11" s="279"/>
      <c r="QG11" s="279"/>
      <c r="QH11" s="279"/>
      <c r="QI11" s="279"/>
      <c r="QJ11" s="279"/>
      <c r="QK11" s="279"/>
      <c r="QL11" s="279"/>
      <c r="QM11" s="279"/>
      <c r="QN11" s="279"/>
      <c r="QO11" s="279"/>
      <c r="QP11" s="279"/>
      <c r="QQ11" s="279"/>
      <c r="QR11" s="279"/>
      <c r="QS11" s="279"/>
      <c r="QT11" s="279"/>
      <c r="QU11" s="279"/>
      <c r="QV11" s="279"/>
      <c r="QW11" s="279"/>
      <c r="QX11" s="279"/>
      <c r="QY11" s="279"/>
      <c r="QZ11" s="279"/>
      <c r="RA11" s="279"/>
      <c r="RB11" s="279"/>
      <c r="RC11" s="279"/>
      <c r="RD11" s="279"/>
      <c r="RE11" s="279"/>
      <c r="RF11" s="279"/>
      <c r="RG11" s="279"/>
      <c r="RH11" s="279"/>
      <c r="RI11" s="279"/>
      <c r="RJ11" s="279"/>
      <c r="RK11" s="279"/>
      <c r="RL11" s="279"/>
      <c r="RM11" s="279"/>
      <c r="RN11" s="279"/>
      <c r="RO11" s="279"/>
      <c r="RP11" s="279"/>
      <c r="RQ11" s="279"/>
      <c r="RR11" s="279"/>
      <c r="RS11" s="279"/>
      <c r="RT11" s="279"/>
      <c r="RU11" s="279"/>
      <c r="RV11" s="279"/>
      <c r="RW11" s="279"/>
      <c r="RX11" s="279"/>
      <c r="RY11" s="279"/>
      <c r="RZ11" s="279"/>
      <c r="SA11" s="279"/>
      <c r="SB11" s="279"/>
      <c r="SC11" s="279"/>
      <c r="SD11" s="279"/>
      <c r="SE11" s="279"/>
      <c r="SF11" s="279"/>
    </row>
    <row r="12" spans="1:500" x14ac:dyDescent="0.25">
      <c r="A12" s="286" t="s">
        <v>14</v>
      </c>
      <c r="B12" s="278">
        <v>8.9999999999999993E-3</v>
      </c>
      <c r="C12" s="278">
        <v>3.0000000000000001E-3</v>
      </c>
      <c r="D12" s="278">
        <v>0.02</v>
      </c>
      <c r="E12" s="278">
        <v>4.0000000000000001E-3</v>
      </c>
      <c r="F12" s="278">
        <v>8.0000000000000002E-3</v>
      </c>
      <c r="G12" s="278">
        <v>-3.0000000000000001E-3</v>
      </c>
      <c r="H12" s="278">
        <v>1.6E-2</v>
      </c>
      <c r="I12" s="278">
        <v>1.7999999999999999E-2</v>
      </c>
      <c r="J12" s="278">
        <v>1.4999999999999999E-2</v>
      </c>
      <c r="K12" s="278">
        <v>1.6E-2</v>
      </c>
      <c r="L12" s="278">
        <v>1.7999999999999999E-2</v>
      </c>
      <c r="M12" s="278">
        <v>2.3E-2</v>
      </c>
      <c r="N12" s="278">
        <v>1.2999999999999999E-2</v>
      </c>
      <c r="O12" s="278">
        <v>-4.0000000000000001E-3</v>
      </c>
      <c r="P12" s="278">
        <v>6.0000000000000001E-3</v>
      </c>
      <c r="Q12" s="278">
        <v>0.02</v>
      </c>
      <c r="R12" s="278">
        <v>1.0999999999999999E-2</v>
      </c>
      <c r="S12" s="278">
        <v>1.6E-2</v>
      </c>
      <c r="T12" s="278">
        <v>-8.0000000000000002E-3</v>
      </c>
      <c r="U12" s="278">
        <v>-4.0000000000000001E-3</v>
      </c>
      <c r="V12" s="278">
        <v>5.0000000000000001E-3</v>
      </c>
      <c r="W12" s="278">
        <v>-0.03</v>
      </c>
      <c r="X12" s="278">
        <v>-0.04</v>
      </c>
      <c r="Y12" s="278">
        <v>-1.2E-2</v>
      </c>
      <c r="Z12" s="278">
        <v>-0.02</v>
      </c>
      <c r="AA12" s="278">
        <v>-3.0000000000000001E-3</v>
      </c>
      <c r="AB12" s="278">
        <v>-4.0000000000000001E-3</v>
      </c>
      <c r="AC12" s="278">
        <v>-2E-3</v>
      </c>
      <c r="AD12" s="278">
        <v>1E-3</v>
      </c>
      <c r="AE12" s="278">
        <v>1E-3</v>
      </c>
      <c r="AF12" s="278">
        <v>1E-3</v>
      </c>
      <c r="AG12" s="278">
        <v>5.0000000000000001E-3</v>
      </c>
      <c r="AH12" s="278">
        <v>5.0000000000000001E-3</v>
      </c>
      <c r="AI12" s="278">
        <v>5.0000000000000001E-3</v>
      </c>
      <c r="AJ12" s="278">
        <v>1.4E-2</v>
      </c>
      <c r="AK12" s="278">
        <v>1.2999999999999999E-2</v>
      </c>
      <c r="AL12" s="278">
        <v>1.7000000000000001E-2</v>
      </c>
      <c r="AM12" s="278">
        <v>2.5000000000000001E-2</v>
      </c>
      <c r="AN12" s="278">
        <v>2.9000000000000001E-2</v>
      </c>
      <c r="AO12" s="278">
        <v>2.5000000000000001E-2</v>
      </c>
      <c r="AP12" s="278">
        <v>-0.02</v>
      </c>
      <c r="AQ12" s="278">
        <v>5.0000000000000001E-3</v>
      </c>
      <c r="AR12" s="278">
        <v>5.0000000000000001E-3</v>
      </c>
      <c r="AS12" s="278">
        <v>2.4E-2</v>
      </c>
      <c r="AT12" s="278">
        <v>2.4E-2</v>
      </c>
      <c r="AU12" s="278">
        <v>2.5000000000000001E-2</v>
      </c>
      <c r="AV12" s="278">
        <v>3.1E-2</v>
      </c>
      <c r="AW12" s="278">
        <v>3.4000000000000002E-2</v>
      </c>
      <c r="AX12" s="278">
        <v>3.5999999999999997E-2</v>
      </c>
      <c r="AY12" s="278">
        <v>3.6999999999999998E-2</v>
      </c>
      <c r="AZ12" s="278">
        <v>3.6999999999999998E-2</v>
      </c>
      <c r="BA12" s="278">
        <v>3.6999999999999998E-2</v>
      </c>
      <c r="BB12" s="460"/>
      <c r="BC12" s="460"/>
      <c r="BD12" s="460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79"/>
      <c r="BQ12" s="279"/>
      <c r="BR12" s="279"/>
      <c r="BS12" s="279"/>
      <c r="BT12" s="279"/>
      <c r="BU12" s="279"/>
      <c r="BV12" s="279"/>
      <c r="BW12" s="279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79"/>
      <c r="CM12" s="279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  <c r="DB12" s="279"/>
      <c r="DC12" s="279"/>
      <c r="DD12" s="279"/>
      <c r="DE12" s="279"/>
      <c r="DF12" s="279"/>
      <c r="DG12" s="279"/>
      <c r="DH12" s="279"/>
      <c r="DI12" s="279"/>
      <c r="DJ12" s="279"/>
      <c r="DK12" s="279"/>
      <c r="DL12" s="279"/>
      <c r="DM12" s="279"/>
      <c r="DN12" s="279"/>
      <c r="DO12" s="279"/>
      <c r="DP12" s="279"/>
      <c r="DQ12" s="279"/>
      <c r="DR12" s="279"/>
      <c r="DS12" s="279"/>
      <c r="DT12" s="279"/>
      <c r="DU12" s="279"/>
      <c r="DV12" s="279"/>
      <c r="DW12" s="279"/>
      <c r="DX12" s="279"/>
      <c r="DY12" s="279"/>
      <c r="DZ12" s="279"/>
      <c r="EA12" s="279"/>
      <c r="EB12" s="279"/>
      <c r="EC12" s="279"/>
      <c r="ED12" s="279"/>
      <c r="EE12" s="279"/>
      <c r="EF12" s="279"/>
      <c r="EG12" s="279"/>
      <c r="EH12" s="279"/>
      <c r="EI12" s="279"/>
      <c r="EJ12" s="279"/>
      <c r="EK12" s="279"/>
      <c r="EL12" s="279"/>
      <c r="EM12" s="279"/>
      <c r="EN12" s="279"/>
      <c r="EO12" s="279"/>
      <c r="EP12" s="279"/>
      <c r="EQ12" s="279"/>
      <c r="ER12" s="279"/>
      <c r="ES12" s="279"/>
      <c r="ET12" s="279"/>
      <c r="EU12" s="279"/>
      <c r="EV12" s="279"/>
      <c r="EW12" s="279"/>
      <c r="EX12" s="279"/>
      <c r="EY12" s="279"/>
      <c r="EZ12" s="279"/>
      <c r="FA12" s="279"/>
      <c r="FB12" s="279"/>
      <c r="FC12" s="279"/>
      <c r="FD12" s="279"/>
      <c r="FE12" s="279"/>
      <c r="FF12" s="279"/>
      <c r="FG12" s="279"/>
      <c r="FH12" s="279"/>
      <c r="FI12" s="279"/>
      <c r="FJ12" s="279"/>
      <c r="FK12" s="279"/>
      <c r="FL12" s="279"/>
      <c r="FM12" s="279"/>
      <c r="FN12" s="279"/>
      <c r="FO12" s="279"/>
      <c r="FP12" s="279"/>
      <c r="FQ12" s="279"/>
      <c r="FR12" s="279"/>
      <c r="FS12" s="279"/>
      <c r="FT12" s="279"/>
      <c r="FU12" s="279"/>
      <c r="FV12" s="279"/>
      <c r="FW12" s="279"/>
      <c r="FX12" s="279"/>
      <c r="FY12" s="279"/>
      <c r="FZ12" s="279"/>
      <c r="GA12" s="279"/>
      <c r="GB12" s="279"/>
      <c r="GC12" s="279"/>
      <c r="GD12" s="279"/>
      <c r="GE12" s="279"/>
      <c r="GF12" s="279"/>
      <c r="GG12" s="279"/>
      <c r="GH12" s="279"/>
      <c r="GI12" s="279"/>
      <c r="GJ12" s="279"/>
      <c r="GK12" s="279"/>
      <c r="GL12" s="279"/>
      <c r="GM12" s="279"/>
      <c r="GN12" s="279"/>
      <c r="GO12" s="279"/>
      <c r="GP12" s="279"/>
      <c r="GQ12" s="279"/>
      <c r="GR12" s="279"/>
      <c r="GS12" s="279"/>
      <c r="GT12" s="279"/>
      <c r="GU12" s="279"/>
      <c r="GV12" s="279"/>
      <c r="GW12" s="279"/>
      <c r="GX12" s="279"/>
      <c r="GY12" s="279"/>
      <c r="GZ12" s="279"/>
      <c r="HA12" s="279"/>
      <c r="HB12" s="279"/>
      <c r="HC12" s="279"/>
      <c r="HD12" s="279"/>
      <c r="HE12" s="279"/>
      <c r="HF12" s="279"/>
      <c r="HG12" s="279"/>
      <c r="HH12" s="279"/>
      <c r="HI12" s="279"/>
      <c r="HJ12" s="279"/>
      <c r="HK12" s="279"/>
      <c r="HL12" s="279"/>
      <c r="HM12" s="279"/>
      <c r="HN12" s="279"/>
      <c r="HO12" s="279"/>
      <c r="HP12" s="279"/>
      <c r="HQ12" s="279"/>
      <c r="HR12" s="279"/>
      <c r="HS12" s="279"/>
      <c r="HT12" s="279"/>
      <c r="HU12" s="279"/>
      <c r="HV12" s="279"/>
      <c r="HW12" s="279"/>
      <c r="HX12" s="279"/>
      <c r="HY12" s="279"/>
      <c r="HZ12" s="279"/>
      <c r="IA12" s="279"/>
      <c r="IB12" s="279"/>
      <c r="IC12" s="279"/>
      <c r="ID12" s="279"/>
      <c r="IE12" s="279"/>
      <c r="IF12" s="279"/>
      <c r="IG12" s="279"/>
      <c r="IH12" s="279"/>
      <c r="II12" s="279"/>
      <c r="IJ12" s="279"/>
      <c r="IK12" s="279"/>
      <c r="IL12" s="279"/>
      <c r="IM12" s="279"/>
      <c r="IN12" s="279"/>
      <c r="IO12" s="279"/>
      <c r="IP12" s="279"/>
      <c r="IQ12" s="279"/>
      <c r="IR12" s="279"/>
      <c r="IS12" s="279"/>
      <c r="IT12" s="279"/>
      <c r="IU12" s="279"/>
      <c r="IV12" s="279"/>
      <c r="IW12" s="279"/>
      <c r="IX12" s="279"/>
      <c r="IY12" s="279"/>
      <c r="IZ12" s="279"/>
      <c r="JA12" s="279"/>
      <c r="JB12" s="279"/>
      <c r="JC12" s="279"/>
      <c r="JD12" s="279"/>
      <c r="JE12" s="279"/>
      <c r="JF12" s="279"/>
      <c r="JG12" s="279"/>
      <c r="JH12" s="279"/>
      <c r="JI12" s="279"/>
      <c r="JJ12" s="279"/>
      <c r="JK12" s="279"/>
      <c r="JL12" s="279"/>
      <c r="JM12" s="279"/>
      <c r="JN12" s="279"/>
      <c r="JO12" s="279"/>
      <c r="JP12" s="279"/>
      <c r="JQ12" s="279"/>
      <c r="JR12" s="279"/>
      <c r="JS12" s="279"/>
      <c r="JT12" s="279"/>
      <c r="JU12" s="279"/>
      <c r="JV12" s="279"/>
      <c r="JW12" s="279"/>
      <c r="JX12" s="279"/>
      <c r="JY12" s="279"/>
      <c r="JZ12" s="279"/>
      <c r="KA12" s="279"/>
      <c r="KB12" s="279"/>
      <c r="KC12" s="279"/>
      <c r="KD12" s="279"/>
      <c r="KE12" s="279"/>
      <c r="KF12" s="279"/>
      <c r="KG12" s="279"/>
      <c r="KH12" s="279"/>
      <c r="KI12" s="279"/>
      <c r="KJ12" s="279"/>
      <c r="KK12" s="279"/>
      <c r="KL12" s="279"/>
      <c r="KM12" s="279"/>
      <c r="KN12" s="279"/>
      <c r="KO12" s="279"/>
      <c r="KP12" s="279"/>
      <c r="KQ12" s="279"/>
      <c r="KR12" s="279"/>
      <c r="KS12" s="279"/>
      <c r="KT12" s="279"/>
      <c r="KU12" s="279"/>
      <c r="KV12" s="279"/>
      <c r="KW12" s="279"/>
      <c r="KX12" s="279"/>
      <c r="KY12" s="279"/>
      <c r="KZ12" s="279"/>
      <c r="LA12" s="279"/>
      <c r="LB12" s="279"/>
      <c r="LC12" s="279"/>
      <c r="LD12" s="279"/>
      <c r="LE12" s="279"/>
      <c r="LF12" s="279"/>
      <c r="LG12" s="279"/>
      <c r="LH12" s="279"/>
      <c r="LI12" s="279"/>
      <c r="LJ12" s="279"/>
      <c r="LK12" s="279"/>
      <c r="LL12" s="279"/>
      <c r="LM12" s="279"/>
      <c r="LN12" s="279"/>
      <c r="LO12" s="279"/>
      <c r="LP12" s="279"/>
      <c r="LQ12" s="279"/>
      <c r="LR12" s="279"/>
      <c r="LS12" s="279"/>
      <c r="LT12" s="279"/>
      <c r="LU12" s="279"/>
      <c r="LV12" s="279"/>
      <c r="LW12" s="279"/>
      <c r="LX12" s="279"/>
      <c r="LY12" s="279"/>
      <c r="LZ12" s="279"/>
      <c r="MA12" s="279"/>
      <c r="MB12" s="279"/>
      <c r="MC12" s="279"/>
      <c r="MD12" s="279"/>
      <c r="ME12" s="279"/>
      <c r="MF12" s="279"/>
      <c r="MG12" s="279"/>
      <c r="MH12" s="279"/>
      <c r="MI12" s="279"/>
      <c r="MJ12" s="279"/>
      <c r="MK12" s="279"/>
      <c r="ML12" s="279"/>
      <c r="MM12" s="279"/>
      <c r="MN12" s="279"/>
      <c r="MO12" s="279"/>
      <c r="MP12" s="279"/>
      <c r="MQ12" s="279"/>
      <c r="MR12" s="279"/>
      <c r="MS12" s="279"/>
      <c r="MT12" s="279"/>
      <c r="MU12" s="279"/>
      <c r="MV12" s="279"/>
      <c r="MW12" s="279"/>
      <c r="MX12" s="279"/>
      <c r="MY12" s="279"/>
      <c r="MZ12" s="279"/>
      <c r="NA12" s="279"/>
      <c r="NB12" s="279"/>
      <c r="NC12" s="279"/>
      <c r="ND12" s="279"/>
      <c r="NE12" s="279"/>
      <c r="NF12" s="279"/>
      <c r="NG12" s="279"/>
      <c r="NH12" s="279"/>
      <c r="NI12" s="279"/>
      <c r="NJ12" s="279"/>
      <c r="NK12" s="279"/>
      <c r="NL12" s="279"/>
      <c r="NM12" s="279"/>
      <c r="NN12" s="279"/>
      <c r="NO12" s="279"/>
      <c r="NP12" s="279"/>
      <c r="NQ12" s="279"/>
      <c r="NR12" s="279"/>
      <c r="NS12" s="279"/>
      <c r="NT12" s="279"/>
      <c r="NU12" s="279"/>
      <c r="NV12" s="279"/>
      <c r="NW12" s="279"/>
      <c r="NX12" s="279"/>
      <c r="NY12" s="279"/>
      <c r="NZ12" s="279"/>
      <c r="OA12" s="279"/>
      <c r="OB12" s="279"/>
      <c r="OC12" s="279"/>
      <c r="OD12" s="279"/>
      <c r="OE12" s="279"/>
      <c r="OF12" s="279"/>
      <c r="OG12" s="279"/>
      <c r="OH12" s="279"/>
      <c r="OI12" s="279"/>
      <c r="OJ12" s="279"/>
      <c r="OK12" s="279"/>
      <c r="OL12" s="279"/>
      <c r="OM12" s="279"/>
      <c r="ON12" s="279"/>
      <c r="OO12" s="279"/>
      <c r="OP12" s="279"/>
      <c r="OQ12" s="279"/>
      <c r="OR12" s="279"/>
      <c r="OS12" s="279"/>
      <c r="OT12" s="279"/>
      <c r="OU12" s="279"/>
      <c r="OV12" s="279"/>
      <c r="OW12" s="279"/>
      <c r="OX12" s="279"/>
      <c r="OY12" s="279"/>
      <c r="OZ12" s="279"/>
      <c r="PA12" s="279"/>
      <c r="PB12" s="279"/>
      <c r="PC12" s="279"/>
      <c r="PD12" s="279"/>
      <c r="PE12" s="279"/>
      <c r="PF12" s="279"/>
      <c r="PG12" s="279"/>
      <c r="PH12" s="279"/>
      <c r="PI12" s="279"/>
      <c r="PJ12" s="279"/>
      <c r="PK12" s="279"/>
      <c r="PL12" s="279"/>
      <c r="PM12" s="279"/>
      <c r="PN12" s="279"/>
      <c r="PO12" s="279"/>
      <c r="PP12" s="279"/>
      <c r="PQ12" s="279"/>
      <c r="PR12" s="279"/>
      <c r="PS12" s="279"/>
      <c r="PT12" s="279"/>
      <c r="PU12" s="279"/>
      <c r="PV12" s="279"/>
      <c r="PW12" s="279"/>
      <c r="PX12" s="279"/>
      <c r="PY12" s="279"/>
      <c r="PZ12" s="279"/>
      <c r="QA12" s="279"/>
      <c r="QB12" s="279"/>
      <c r="QC12" s="279"/>
      <c r="QD12" s="279"/>
      <c r="QE12" s="279"/>
      <c r="QF12" s="279"/>
      <c r="QG12" s="279"/>
      <c r="QH12" s="279"/>
      <c r="QI12" s="279"/>
      <c r="QJ12" s="279"/>
      <c r="QK12" s="279"/>
      <c r="QL12" s="279"/>
      <c r="QM12" s="279"/>
      <c r="QN12" s="279"/>
      <c r="QO12" s="279"/>
      <c r="QP12" s="279"/>
      <c r="QQ12" s="279"/>
      <c r="QR12" s="279"/>
      <c r="QS12" s="279"/>
      <c r="QT12" s="279"/>
      <c r="QU12" s="279"/>
      <c r="QV12" s="279"/>
      <c r="QW12" s="279"/>
      <c r="QX12" s="279"/>
      <c r="QY12" s="279"/>
      <c r="QZ12" s="279"/>
      <c r="RA12" s="279"/>
      <c r="RB12" s="279"/>
      <c r="RC12" s="279"/>
      <c r="RD12" s="279"/>
      <c r="RE12" s="279"/>
      <c r="RF12" s="279"/>
      <c r="RG12" s="279"/>
      <c r="RH12" s="279"/>
      <c r="RI12" s="279"/>
      <c r="RJ12" s="279"/>
      <c r="RK12" s="279"/>
      <c r="RL12" s="279"/>
      <c r="RM12" s="279"/>
      <c r="RN12" s="279"/>
      <c r="RO12" s="279"/>
      <c r="RP12" s="279"/>
      <c r="RQ12" s="279"/>
      <c r="RR12" s="279"/>
      <c r="RS12" s="279"/>
      <c r="RT12" s="279"/>
      <c r="RU12" s="279"/>
      <c r="RV12" s="279"/>
      <c r="RW12" s="279"/>
      <c r="RX12" s="279"/>
      <c r="RY12" s="279"/>
      <c r="RZ12" s="279"/>
      <c r="SA12" s="279"/>
      <c r="SB12" s="279"/>
      <c r="SC12" s="279"/>
      <c r="SD12" s="279"/>
      <c r="SE12" s="279"/>
      <c r="SF12" s="279"/>
    </row>
    <row r="13" spans="1:500" x14ac:dyDescent="0.25">
      <c r="A13" s="286" t="s">
        <v>15</v>
      </c>
      <c r="B13" s="278">
        <v>0.14199999999999999</v>
      </c>
      <c r="C13" s="278">
        <v>7.5999999999999998E-2</v>
      </c>
      <c r="D13" s="278">
        <v>0.10100000000000001</v>
      </c>
      <c r="E13" s="278">
        <v>8.4000000000000005E-2</v>
      </c>
      <c r="F13" s="278">
        <v>0.32400000000000001</v>
      </c>
      <c r="G13" s="278">
        <v>-0.106</v>
      </c>
      <c r="H13" s="278">
        <v>0.129</v>
      </c>
      <c r="I13" s="278">
        <v>8.7999999999999995E-2</v>
      </c>
      <c r="J13" s="278">
        <v>-0.13800000000000001</v>
      </c>
      <c r="K13" s="278">
        <v>2.1999999999999999E-2</v>
      </c>
      <c r="L13" s="278">
        <v>-6.8000000000000005E-2</v>
      </c>
      <c r="M13" s="278">
        <v>1E-3</v>
      </c>
      <c r="N13" s="278">
        <v>8.8999999999999996E-2</v>
      </c>
      <c r="O13" s="278">
        <v>0.11799999999999999</v>
      </c>
      <c r="P13" s="278">
        <v>6.0999999999999999E-2</v>
      </c>
      <c r="Q13" s="278">
        <v>7.5999999999999998E-2</v>
      </c>
      <c r="R13" s="278">
        <v>2.8000000000000001E-2</v>
      </c>
      <c r="S13" s="278">
        <v>2.9000000000000001E-2</v>
      </c>
      <c r="T13" s="278">
        <v>0.106</v>
      </c>
      <c r="U13" s="278">
        <v>0.13900000000000001</v>
      </c>
      <c r="V13" s="278">
        <v>0.3</v>
      </c>
      <c r="W13" s="278">
        <v>0.10100000000000001</v>
      </c>
      <c r="X13" s="278">
        <v>3.5999999999999997E-2</v>
      </c>
      <c r="Y13" s="278">
        <v>0.20200000000000001</v>
      </c>
      <c r="Z13" s="278">
        <v>0.08</v>
      </c>
      <c r="AA13" s="278">
        <v>7.9000000000000001E-2</v>
      </c>
      <c r="AB13" s="278">
        <v>0.155</v>
      </c>
      <c r="AC13" s="278">
        <v>0.1</v>
      </c>
      <c r="AD13" s="278">
        <v>4.1000000000000002E-2</v>
      </c>
      <c r="AE13" s="278">
        <v>5.6000000000000001E-2</v>
      </c>
      <c r="AF13" s="278">
        <v>8.8999999999999996E-2</v>
      </c>
      <c r="AG13" s="278">
        <v>5.3999999999999999E-2</v>
      </c>
      <c r="AH13" s="278">
        <v>9.1999999999999998E-2</v>
      </c>
      <c r="AI13" s="278">
        <v>0.10299999999999999</v>
      </c>
      <c r="AJ13" s="278">
        <v>7.6999999999999999E-2</v>
      </c>
      <c r="AK13" s="278">
        <v>5.0999999999999997E-2</v>
      </c>
      <c r="AL13" s="278">
        <v>0.12</v>
      </c>
      <c r="AM13" s="278">
        <v>7.9000000000000001E-2</v>
      </c>
      <c r="AN13" s="278">
        <v>0.17100000000000001</v>
      </c>
      <c r="AO13" s="278">
        <v>0.01</v>
      </c>
      <c r="AP13" s="278">
        <v>0.08</v>
      </c>
      <c r="AQ13" s="278">
        <v>5.6000000000000001E-2</v>
      </c>
      <c r="AR13" s="278">
        <v>5.7000000000000002E-2</v>
      </c>
      <c r="AS13" s="278">
        <v>5.3999999999999999E-2</v>
      </c>
      <c r="AT13" s="278">
        <v>9.1999999999999998E-2</v>
      </c>
      <c r="AU13" s="278">
        <v>0.10299999999999999</v>
      </c>
      <c r="AV13" s="278">
        <v>7.6999999999999999E-2</v>
      </c>
      <c r="AW13" s="278">
        <v>5.0999999999999997E-2</v>
      </c>
      <c r="AX13" s="278">
        <v>0.12</v>
      </c>
      <c r="AY13" s="278">
        <v>7.9000000000000001E-2</v>
      </c>
      <c r="AZ13" s="278">
        <v>0.17100000000000001</v>
      </c>
      <c r="BA13" s="278">
        <v>0.01</v>
      </c>
      <c r="BB13" s="460"/>
      <c r="BC13" s="460"/>
      <c r="BD13" s="460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79"/>
      <c r="BQ13" s="279"/>
      <c r="BR13" s="279"/>
      <c r="BS13" s="279"/>
      <c r="BT13" s="279"/>
      <c r="BU13" s="279"/>
      <c r="BV13" s="279"/>
      <c r="BW13" s="279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79"/>
      <c r="CM13" s="279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  <c r="DB13" s="279"/>
      <c r="DC13" s="279"/>
      <c r="DD13" s="279"/>
      <c r="DE13" s="279"/>
      <c r="DF13" s="279"/>
      <c r="DG13" s="279"/>
      <c r="DH13" s="279"/>
      <c r="DI13" s="279"/>
      <c r="DJ13" s="279"/>
      <c r="DK13" s="279"/>
      <c r="DL13" s="279"/>
      <c r="DM13" s="279"/>
      <c r="DN13" s="279"/>
      <c r="DO13" s="279"/>
      <c r="DP13" s="279"/>
      <c r="DQ13" s="279"/>
      <c r="DR13" s="279"/>
      <c r="DS13" s="279"/>
      <c r="DT13" s="279"/>
      <c r="DU13" s="279"/>
      <c r="DV13" s="279"/>
      <c r="DW13" s="279"/>
      <c r="DX13" s="279"/>
      <c r="DY13" s="279"/>
      <c r="DZ13" s="279"/>
      <c r="EA13" s="279"/>
      <c r="EB13" s="279"/>
      <c r="EC13" s="279"/>
      <c r="ED13" s="279"/>
      <c r="EE13" s="279"/>
      <c r="EF13" s="279"/>
      <c r="EG13" s="279"/>
      <c r="EH13" s="279"/>
      <c r="EI13" s="279"/>
      <c r="EJ13" s="279"/>
      <c r="EK13" s="279"/>
      <c r="EL13" s="279"/>
      <c r="EM13" s="279"/>
      <c r="EN13" s="279"/>
      <c r="EO13" s="279"/>
      <c r="EP13" s="279"/>
      <c r="EQ13" s="279"/>
      <c r="ER13" s="279"/>
      <c r="ES13" s="279"/>
      <c r="ET13" s="279"/>
      <c r="EU13" s="279"/>
      <c r="EV13" s="279"/>
      <c r="EW13" s="279"/>
      <c r="EX13" s="279"/>
      <c r="EY13" s="279"/>
      <c r="EZ13" s="279"/>
      <c r="FA13" s="279"/>
      <c r="FB13" s="279"/>
      <c r="FC13" s="279"/>
      <c r="FD13" s="279"/>
      <c r="FE13" s="279"/>
      <c r="FF13" s="279"/>
      <c r="FG13" s="279"/>
      <c r="FH13" s="279"/>
      <c r="FI13" s="279"/>
      <c r="FJ13" s="279"/>
      <c r="FK13" s="279"/>
      <c r="FL13" s="279"/>
      <c r="FM13" s="279"/>
      <c r="FN13" s="279"/>
      <c r="FO13" s="279"/>
      <c r="FP13" s="279"/>
      <c r="FQ13" s="279"/>
      <c r="FR13" s="279"/>
      <c r="FS13" s="279"/>
      <c r="FT13" s="279"/>
      <c r="FU13" s="279"/>
      <c r="FV13" s="279"/>
      <c r="FW13" s="279"/>
      <c r="FX13" s="279"/>
      <c r="FY13" s="279"/>
      <c r="FZ13" s="279"/>
      <c r="GA13" s="279"/>
      <c r="GB13" s="279"/>
      <c r="GC13" s="279"/>
      <c r="GD13" s="279"/>
      <c r="GE13" s="279"/>
      <c r="GF13" s="279"/>
      <c r="GG13" s="279"/>
      <c r="GH13" s="279"/>
      <c r="GI13" s="279"/>
      <c r="GJ13" s="279"/>
      <c r="GK13" s="279"/>
      <c r="GL13" s="279"/>
      <c r="GM13" s="279"/>
      <c r="GN13" s="279"/>
      <c r="GO13" s="279"/>
      <c r="GP13" s="279"/>
      <c r="GQ13" s="279"/>
      <c r="GR13" s="279"/>
      <c r="GS13" s="279"/>
      <c r="GT13" s="279"/>
      <c r="GU13" s="279"/>
      <c r="GV13" s="279"/>
      <c r="GW13" s="279"/>
      <c r="GX13" s="279"/>
      <c r="GY13" s="279"/>
      <c r="GZ13" s="279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79"/>
      <c r="HL13" s="279"/>
      <c r="HM13" s="279"/>
      <c r="HN13" s="279"/>
      <c r="HO13" s="279"/>
      <c r="HP13" s="279"/>
      <c r="HQ13" s="279"/>
      <c r="HR13" s="279"/>
      <c r="HS13" s="279"/>
      <c r="HT13" s="279"/>
      <c r="HU13" s="279"/>
      <c r="HV13" s="279"/>
      <c r="HW13" s="279"/>
      <c r="HX13" s="279"/>
      <c r="HY13" s="279"/>
      <c r="HZ13" s="279"/>
      <c r="IA13" s="279"/>
      <c r="IB13" s="279"/>
      <c r="IC13" s="279"/>
      <c r="ID13" s="279"/>
      <c r="IE13" s="279"/>
      <c r="IF13" s="279"/>
      <c r="IG13" s="279"/>
      <c r="IH13" s="279"/>
      <c r="II13" s="279"/>
      <c r="IJ13" s="279"/>
      <c r="IK13" s="279"/>
      <c r="IL13" s="279"/>
      <c r="IM13" s="279"/>
      <c r="IN13" s="279"/>
      <c r="IO13" s="279"/>
      <c r="IP13" s="279"/>
      <c r="IQ13" s="279"/>
      <c r="IR13" s="279"/>
      <c r="IS13" s="279"/>
      <c r="IT13" s="279"/>
      <c r="IU13" s="279"/>
      <c r="IV13" s="279"/>
      <c r="IW13" s="279"/>
      <c r="IX13" s="279"/>
      <c r="IY13" s="279"/>
      <c r="IZ13" s="279"/>
      <c r="JA13" s="279"/>
      <c r="JB13" s="279"/>
      <c r="JC13" s="279"/>
      <c r="JD13" s="279"/>
      <c r="JE13" s="279"/>
      <c r="JF13" s="279"/>
      <c r="JG13" s="279"/>
      <c r="JH13" s="279"/>
      <c r="JI13" s="279"/>
      <c r="JJ13" s="279"/>
      <c r="JK13" s="279"/>
      <c r="JL13" s="279"/>
      <c r="JM13" s="279"/>
      <c r="JN13" s="279"/>
      <c r="JO13" s="279"/>
      <c r="JP13" s="279"/>
      <c r="JQ13" s="279"/>
      <c r="JR13" s="279"/>
      <c r="JS13" s="279"/>
      <c r="JT13" s="279"/>
      <c r="JU13" s="279"/>
      <c r="JV13" s="279"/>
      <c r="JW13" s="279"/>
      <c r="JX13" s="279"/>
      <c r="JY13" s="279"/>
      <c r="JZ13" s="279"/>
      <c r="KA13" s="279"/>
      <c r="KB13" s="279"/>
      <c r="KC13" s="279"/>
      <c r="KD13" s="279"/>
      <c r="KE13" s="279"/>
      <c r="KF13" s="279"/>
      <c r="KG13" s="279"/>
      <c r="KH13" s="279"/>
      <c r="KI13" s="279"/>
      <c r="KJ13" s="279"/>
      <c r="KK13" s="279"/>
      <c r="KL13" s="279"/>
      <c r="KM13" s="279"/>
      <c r="KN13" s="279"/>
      <c r="KO13" s="279"/>
      <c r="KP13" s="279"/>
      <c r="KQ13" s="279"/>
      <c r="KR13" s="279"/>
      <c r="KS13" s="279"/>
      <c r="KT13" s="279"/>
      <c r="KU13" s="279"/>
      <c r="KV13" s="279"/>
      <c r="KW13" s="279"/>
      <c r="KX13" s="279"/>
      <c r="KY13" s="279"/>
      <c r="KZ13" s="279"/>
      <c r="LA13" s="279"/>
      <c r="LB13" s="279"/>
      <c r="LC13" s="279"/>
      <c r="LD13" s="279"/>
      <c r="LE13" s="279"/>
      <c r="LF13" s="279"/>
      <c r="LG13" s="279"/>
      <c r="LH13" s="279"/>
      <c r="LI13" s="279"/>
      <c r="LJ13" s="279"/>
      <c r="LK13" s="279"/>
      <c r="LL13" s="279"/>
      <c r="LM13" s="279"/>
      <c r="LN13" s="279"/>
      <c r="LO13" s="279"/>
      <c r="LP13" s="279"/>
      <c r="LQ13" s="279"/>
      <c r="LR13" s="279"/>
      <c r="LS13" s="279"/>
      <c r="LT13" s="279"/>
      <c r="LU13" s="279"/>
      <c r="LV13" s="279"/>
      <c r="LW13" s="279"/>
      <c r="LX13" s="279"/>
      <c r="LY13" s="279"/>
      <c r="LZ13" s="279"/>
      <c r="MA13" s="279"/>
      <c r="MB13" s="279"/>
      <c r="MC13" s="279"/>
      <c r="MD13" s="279"/>
      <c r="ME13" s="279"/>
      <c r="MF13" s="279"/>
      <c r="MG13" s="279"/>
      <c r="MH13" s="279"/>
      <c r="MI13" s="279"/>
      <c r="MJ13" s="279"/>
      <c r="MK13" s="279"/>
      <c r="ML13" s="279"/>
      <c r="MM13" s="279"/>
      <c r="MN13" s="279"/>
      <c r="MO13" s="279"/>
      <c r="MP13" s="279"/>
      <c r="MQ13" s="279"/>
      <c r="MR13" s="279"/>
      <c r="MS13" s="279"/>
      <c r="MT13" s="279"/>
      <c r="MU13" s="279"/>
      <c r="MV13" s="279"/>
      <c r="MW13" s="279"/>
      <c r="MX13" s="279"/>
      <c r="MY13" s="279"/>
      <c r="MZ13" s="279"/>
      <c r="NA13" s="279"/>
      <c r="NB13" s="279"/>
      <c r="NC13" s="279"/>
      <c r="ND13" s="279"/>
      <c r="NE13" s="279"/>
      <c r="NF13" s="279"/>
      <c r="NG13" s="279"/>
      <c r="NH13" s="279"/>
      <c r="NI13" s="279"/>
      <c r="NJ13" s="279"/>
      <c r="NK13" s="279"/>
      <c r="NL13" s="279"/>
      <c r="NM13" s="279"/>
      <c r="NN13" s="279"/>
      <c r="NO13" s="279"/>
      <c r="NP13" s="279"/>
      <c r="NQ13" s="279"/>
      <c r="NR13" s="279"/>
      <c r="NS13" s="279"/>
      <c r="NT13" s="279"/>
      <c r="NU13" s="279"/>
      <c r="NV13" s="279"/>
      <c r="NW13" s="279"/>
      <c r="NX13" s="279"/>
      <c r="NY13" s="279"/>
      <c r="NZ13" s="279"/>
      <c r="OA13" s="279"/>
      <c r="OB13" s="279"/>
      <c r="OC13" s="279"/>
      <c r="OD13" s="279"/>
      <c r="OE13" s="279"/>
      <c r="OF13" s="279"/>
      <c r="OG13" s="279"/>
      <c r="OH13" s="279"/>
      <c r="OI13" s="279"/>
      <c r="OJ13" s="279"/>
      <c r="OK13" s="279"/>
      <c r="OL13" s="279"/>
      <c r="OM13" s="279"/>
      <c r="ON13" s="279"/>
      <c r="OO13" s="279"/>
      <c r="OP13" s="279"/>
      <c r="OQ13" s="279"/>
      <c r="OR13" s="279"/>
      <c r="OS13" s="279"/>
      <c r="OT13" s="279"/>
      <c r="OU13" s="279"/>
      <c r="OV13" s="279"/>
      <c r="OW13" s="279"/>
      <c r="OX13" s="279"/>
      <c r="OY13" s="279"/>
      <c r="OZ13" s="279"/>
      <c r="PA13" s="279"/>
      <c r="PB13" s="279"/>
      <c r="PC13" s="279"/>
      <c r="PD13" s="279"/>
      <c r="PE13" s="279"/>
      <c r="PF13" s="279"/>
      <c r="PG13" s="279"/>
      <c r="PH13" s="279"/>
      <c r="PI13" s="279"/>
      <c r="PJ13" s="279"/>
      <c r="PK13" s="279"/>
      <c r="PL13" s="279"/>
      <c r="PM13" s="279"/>
      <c r="PN13" s="279"/>
      <c r="PO13" s="279"/>
      <c r="PP13" s="279"/>
      <c r="PQ13" s="279"/>
      <c r="PR13" s="279"/>
      <c r="PS13" s="279"/>
      <c r="PT13" s="279"/>
      <c r="PU13" s="279"/>
      <c r="PV13" s="279"/>
      <c r="PW13" s="279"/>
      <c r="PX13" s="279"/>
      <c r="PY13" s="279"/>
      <c r="PZ13" s="279"/>
      <c r="QA13" s="279"/>
      <c r="QB13" s="279"/>
      <c r="QC13" s="279"/>
      <c r="QD13" s="279"/>
      <c r="QE13" s="279"/>
      <c r="QF13" s="279"/>
      <c r="QG13" s="279"/>
      <c r="QH13" s="279"/>
      <c r="QI13" s="279"/>
      <c r="QJ13" s="279"/>
      <c r="QK13" s="279"/>
      <c r="QL13" s="279"/>
      <c r="QM13" s="279"/>
      <c r="QN13" s="279"/>
      <c r="QO13" s="279"/>
      <c r="QP13" s="279"/>
      <c r="QQ13" s="279"/>
      <c r="QR13" s="279"/>
      <c r="QS13" s="279"/>
      <c r="QT13" s="279"/>
      <c r="QU13" s="279"/>
      <c r="QV13" s="279"/>
      <c r="QW13" s="279"/>
      <c r="QX13" s="279"/>
      <c r="QY13" s="279"/>
      <c r="QZ13" s="279"/>
      <c r="RA13" s="279"/>
      <c r="RB13" s="279"/>
      <c r="RC13" s="279"/>
      <c r="RD13" s="279"/>
      <c r="RE13" s="279"/>
      <c r="RF13" s="279"/>
      <c r="RG13" s="279"/>
      <c r="RH13" s="279"/>
      <c r="RI13" s="279"/>
      <c r="RJ13" s="279"/>
      <c r="RK13" s="279"/>
      <c r="RL13" s="279"/>
      <c r="RM13" s="279"/>
      <c r="RN13" s="279"/>
      <c r="RO13" s="279"/>
      <c r="RP13" s="279"/>
      <c r="RQ13" s="279"/>
      <c r="RR13" s="279"/>
      <c r="RS13" s="279"/>
      <c r="RT13" s="279"/>
      <c r="RU13" s="279"/>
      <c r="RV13" s="279"/>
      <c r="RW13" s="279"/>
      <c r="RX13" s="279"/>
      <c r="RY13" s="279"/>
      <c r="RZ13" s="279"/>
      <c r="SA13" s="279"/>
      <c r="SB13" s="279"/>
      <c r="SC13" s="279"/>
      <c r="SD13" s="279"/>
      <c r="SE13" s="279"/>
      <c r="SF13" s="279"/>
    </row>
    <row r="14" spans="1:500" x14ac:dyDescent="0.25">
      <c r="A14" s="286" t="s">
        <v>16</v>
      </c>
      <c r="B14" s="278">
        <v>0</v>
      </c>
      <c r="C14" s="278">
        <v>0</v>
      </c>
      <c r="D14" s="278">
        <v>0</v>
      </c>
      <c r="E14" s="278">
        <v>0</v>
      </c>
      <c r="F14" s="278">
        <v>0</v>
      </c>
      <c r="G14" s="278">
        <v>0</v>
      </c>
      <c r="H14" s="278">
        <v>0</v>
      </c>
      <c r="I14" s="278">
        <v>0</v>
      </c>
      <c r="J14" s="278">
        <v>0</v>
      </c>
      <c r="K14" s="278">
        <v>0</v>
      </c>
      <c r="L14" s="278">
        <v>0</v>
      </c>
      <c r="M14" s="278">
        <v>0</v>
      </c>
      <c r="N14" s="278">
        <v>0</v>
      </c>
      <c r="O14" s="278">
        <v>0</v>
      </c>
      <c r="P14" s="278">
        <v>0</v>
      </c>
      <c r="Q14" s="278">
        <v>0</v>
      </c>
      <c r="R14" s="278">
        <v>0</v>
      </c>
      <c r="S14" s="278">
        <v>0</v>
      </c>
      <c r="T14" s="278">
        <v>0</v>
      </c>
      <c r="U14" s="278">
        <v>0</v>
      </c>
      <c r="V14" s="278">
        <v>0</v>
      </c>
      <c r="W14" s="278">
        <v>0</v>
      </c>
      <c r="X14" s="278">
        <v>0</v>
      </c>
      <c r="Y14" s="278">
        <v>0</v>
      </c>
      <c r="Z14" s="278">
        <v>0</v>
      </c>
      <c r="AA14" s="278">
        <v>0</v>
      </c>
      <c r="AB14" s="278">
        <v>0</v>
      </c>
      <c r="AC14" s="278">
        <v>0</v>
      </c>
      <c r="AD14" s="278">
        <v>0</v>
      </c>
      <c r="AE14" s="278">
        <v>0</v>
      </c>
      <c r="AF14" s="278">
        <v>0</v>
      </c>
      <c r="AG14" s="278">
        <v>0</v>
      </c>
      <c r="AH14" s="278">
        <v>0</v>
      </c>
      <c r="AI14" s="278">
        <v>0</v>
      </c>
      <c r="AJ14" s="278">
        <v>0</v>
      </c>
      <c r="AK14" s="278">
        <v>0</v>
      </c>
      <c r="AL14" s="278">
        <v>0</v>
      </c>
      <c r="AM14" s="278">
        <v>0</v>
      </c>
      <c r="AN14" s="278">
        <v>0</v>
      </c>
      <c r="AO14" s="278">
        <v>0</v>
      </c>
      <c r="AP14" s="278">
        <v>0</v>
      </c>
      <c r="AQ14" s="278">
        <v>0</v>
      </c>
      <c r="AR14" s="278">
        <v>0</v>
      </c>
      <c r="AS14" s="278">
        <v>0</v>
      </c>
      <c r="AT14" s="278">
        <v>0</v>
      </c>
      <c r="AU14" s="278">
        <v>0</v>
      </c>
      <c r="AV14" s="278">
        <v>0</v>
      </c>
      <c r="AW14" s="278">
        <v>0</v>
      </c>
      <c r="AX14" s="278">
        <v>0</v>
      </c>
      <c r="AY14" s="278">
        <v>0</v>
      </c>
      <c r="AZ14" s="278">
        <v>0</v>
      </c>
      <c r="BA14" s="278">
        <v>0</v>
      </c>
      <c r="BB14" s="460"/>
      <c r="BC14" s="460"/>
      <c r="BD14" s="460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79"/>
      <c r="BQ14" s="279"/>
      <c r="BR14" s="279"/>
      <c r="BS14" s="279"/>
      <c r="BT14" s="279"/>
      <c r="BU14" s="279"/>
      <c r="BV14" s="279"/>
      <c r="BW14" s="279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79"/>
      <c r="CM14" s="279"/>
      <c r="CN14" s="279"/>
      <c r="CO14" s="279"/>
      <c r="CP14" s="279"/>
      <c r="CQ14" s="279"/>
      <c r="CR14" s="279"/>
      <c r="CS14" s="279"/>
      <c r="CT14" s="279"/>
      <c r="CU14" s="279"/>
      <c r="CV14" s="279"/>
      <c r="CW14" s="279"/>
      <c r="CX14" s="279"/>
      <c r="CY14" s="279"/>
      <c r="CZ14" s="279"/>
      <c r="DA14" s="279"/>
      <c r="DB14" s="279"/>
      <c r="DC14" s="279"/>
      <c r="DD14" s="279"/>
      <c r="DE14" s="279"/>
      <c r="DF14" s="279"/>
      <c r="DG14" s="279"/>
      <c r="DH14" s="279"/>
      <c r="DI14" s="279"/>
      <c r="DJ14" s="279"/>
      <c r="DK14" s="279"/>
      <c r="DL14" s="279"/>
      <c r="DM14" s="279"/>
      <c r="DN14" s="279"/>
      <c r="DO14" s="279"/>
      <c r="DP14" s="279"/>
      <c r="DQ14" s="279"/>
      <c r="DR14" s="279"/>
      <c r="DS14" s="279"/>
      <c r="DT14" s="279"/>
      <c r="DU14" s="279"/>
      <c r="DV14" s="279"/>
      <c r="DW14" s="279"/>
      <c r="DX14" s="279"/>
      <c r="DY14" s="279"/>
      <c r="DZ14" s="279"/>
      <c r="EA14" s="279"/>
      <c r="EB14" s="279"/>
      <c r="EC14" s="279"/>
      <c r="ED14" s="279"/>
      <c r="EE14" s="279"/>
      <c r="EF14" s="279"/>
      <c r="EG14" s="279"/>
      <c r="EH14" s="279"/>
      <c r="EI14" s="279"/>
      <c r="EJ14" s="279"/>
      <c r="EK14" s="279"/>
      <c r="EL14" s="279"/>
      <c r="EM14" s="279"/>
      <c r="EN14" s="279"/>
      <c r="EO14" s="279"/>
      <c r="EP14" s="279"/>
      <c r="EQ14" s="279"/>
      <c r="ER14" s="279"/>
      <c r="ES14" s="279"/>
      <c r="ET14" s="279"/>
      <c r="EU14" s="279"/>
      <c r="EV14" s="279"/>
      <c r="EW14" s="279"/>
      <c r="EX14" s="279"/>
      <c r="EY14" s="279"/>
      <c r="EZ14" s="279"/>
      <c r="FA14" s="279"/>
      <c r="FB14" s="279"/>
      <c r="FC14" s="279"/>
      <c r="FD14" s="279"/>
      <c r="FE14" s="279"/>
      <c r="FF14" s="279"/>
      <c r="FG14" s="279"/>
      <c r="FH14" s="279"/>
      <c r="FI14" s="279"/>
      <c r="FJ14" s="279"/>
      <c r="FK14" s="279"/>
      <c r="FL14" s="279"/>
      <c r="FM14" s="279"/>
      <c r="FN14" s="279"/>
      <c r="FO14" s="279"/>
      <c r="FP14" s="279"/>
      <c r="FQ14" s="279"/>
      <c r="FR14" s="279"/>
      <c r="FS14" s="279"/>
      <c r="FT14" s="279"/>
      <c r="FU14" s="279"/>
      <c r="FV14" s="279"/>
      <c r="FW14" s="279"/>
      <c r="FX14" s="279"/>
      <c r="FY14" s="279"/>
      <c r="FZ14" s="279"/>
      <c r="GA14" s="279"/>
      <c r="GB14" s="279"/>
      <c r="GC14" s="279"/>
      <c r="GD14" s="279"/>
      <c r="GE14" s="279"/>
      <c r="GF14" s="279"/>
      <c r="GG14" s="279"/>
      <c r="GH14" s="279"/>
      <c r="GI14" s="279"/>
      <c r="GJ14" s="279"/>
      <c r="GK14" s="279"/>
      <c r="GL14" s="279"/>
      <c r="GM14" s="279"/>
      <c r="GN14" s="279"/>
      <c r="GO14" s="279"/>
      <c r="GP14" s="279"/>
      <c r="GQ14" s="279"/>
      <c r="GR14" s="279"/>
      <c r="GS14" s="279"/>
      <c r="GT14" s="279"/>
      <c r="GU14" s="279"/>
      <c r="GV14" s="279"/>
      <c r="GW14" s="279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79"/>
      <c r="HI14" s="279"/>
      <c r="HJ14" s="279"/>
      <c r="HK14" s="279"/>
      <c r="HL14" s="279"/>
      <c r="HM14" s="279"/>
      <c r="HN14" s="279"/>
      <c r="HO14" s="279"/>
      <c r="HP14" s="279"/>
      <c r="HQ14" s="279"/>
      <c r="HR14" s="279"/>
      <c r="HS14" s="279"/>
      <c r="HT14" s="279"/>
      <c r="HU14" s="279"/>
      <c r="HV14" s="279"/>
      <c r="HW14" s="279"/>
      <c r="HX14" s="279"/>
      <c r="HY14" s="279"/>
      <c r="HZ14" s="279"/>
      <c r="IA14" s="279"/>
      <c r="IB14" s="279"/>
      <c r="IC14" s="279"/>
      <c r="ID14" s="279"/>
      <c r="IE14" s="279"/>
      <c r="IF14" s="279"/>
      <c r="IG14" s="279"/>
      <c r="IH14" s="279"/>
      <c r="II14" s="279"/>
      <c r="IJ14" s="279"/>
      <c r="IK14" s="279"/>
      <c r="IL14" s="279"/>
      <c r="IM14" s="279"/>
      <c r="IN14" s="279"/>
      <c r="IO14" s="279"/>
      <c r="IP14" s="279"/>
      <c r="IQ14" s="279"/>
      <c r="IR14" s="279"/>
      <c r="IS14" s="279"/>
      <c r="IT14" s="279"/>
      <c r="IU14" s="279"/>
      <c r="IV14" s="279"/>
      <c r="IW14" s="279"/>
      <c r="IX14" s="279"/>
      <c r="IY14" s="279"/>
      <c r="IZ14" s="279"/>
      <c r="JA14" s="279"/>
      <c r="JB14" s="279"/>
      <c r="JC14" s="279"/>
      <c r="JD14" s="279"/>
      <c r="JE14" s="279"/>
      <c r="JF14" s="279"/>
      <c r="JG14" s="279"/>
      <c r="JH14" s="279"/>
      <c r="JI14" s="279"/>
      <c r="JJ14" s="279"/>
      <c r="JK14" s="279"/>
      <c r="JL14" s="279"/>
      <c r="JM14" s="279"/>
      <c r="JN14" s="279"/>
      <c r="JO14" s="279"/>
      <c r="JP14" s="279"/>
      <c r="JQ14" s="279"/>
      <c r="JR14" s="279"/>
      <c r="JS14" s="279"/>
      <c r="JT14" s="279"/>
      <c r="JU14" s="279"/>
      <c r="JV14" s="279"/>
      <c r="JW14" s="279"/>
      <c r="JX14" s="279"/>
      <c r="JY14" s="279"/>
      <c r="JZ14" s="279"/>
      <c r="KA14" s="279"/>
      <c r="KB14" s="279"/>
      <c r="KC14" s="279"/>
      <c r="KD14" s="279"/>
      <c r="KE14" s="279"/>
      <c r="KF14" s="279"/>
      <c r="KG14" s="279"/>
      <c r="KH14" s="279"/>
      <c r="KI14" s="279"/>
      <c r="KJ14" s="279"/>
      <c r="KK14" s="279"/>
      <c r="KL14" s="279"/>
      <c r="KM14" s="279"/>
      <c r="KN14" s="279"/>
      <c r="KO14" s="279"/>
      <c r="KP14" s="279"/>
      <c r="KQ14" s="279"/>
      <c r="KR14" s="279"/>
      <c r="KS14" s="279"/>
      <c r="KT14" s="279"/>
      <c r="KU14" s="279"/>
      <c r="KV14" s="279"/>
      <c r="KW14" s="279"/>
      <c r="KX14" s="279"/>
      <c r="KY14" s="279"/>
      <c r="KZ14" s="279"/>
      <c r="LA14" s="279"/>
      <c r="LB14" s="279"/>
      <c r="LC14" s="279"/>
      <c r="LD14" s="279"/>
      <c r="LE14" s="279"/>
      <c r="LF14" s="279"/>
      <c r="LG14" s="279"/>
      <c r="LH14" s="279"/>
      <c r="LI14" s="279"/>
      <c r="LJ14" s="279"/>
      <c r="LK14" s="279"/>
      <c r="LL14" s="279"/>
      <c r="LM14" s="279"/>
      <c r="LN14" s="279"/>
      <c r="LO14" s="279"/>
      <c r="LP14" s="279"/>
      <c r="LQ14" s="279"/>
      <c r="LR14" s="279"/>
      <c r="LS14" s="279"/>
      <c r="LT14" s="279"/>
      <c r="LU14" s="279"/>
      <c r="LV14" s="279"/>
      <c r="LW14" s="279"/>
      <c r="LX14" s="279"/>
      <c r="LY14" s="279"/>
      <c r="LZ14" s="279"/>
      <c r="MA14" s="279"/>
      <c r="MB14" s="279"/>
      <c r="MC14" s="279"/>
      <c r="MD14" s="279"/>
      <c r="ME14" s="279"/>
      <c r="MF14" s="279"/>
      <c r="MG14" s="279"/>
      <c r="MH14" s="279"/>
      <c r="MI14" s="279"/>
      <c r="MJ14" s="279"/>
      <c r="MK14" s="279"/>
      <c r="ML14" s="279"/>
      <c r="MM14" s="279"/>
      <c r="MN14" s="279"/>
      <c r="MO14" s="279"/>
      <c r="MP14" s="279"/>
      <c r="MQ14" s="279"/>
      <c r="MR14" s="279"/>
      <c r="MS14" s="279"/>
      <c r="MT14" s="279"/>
      <c r="MU14" s="279"/>
      <c r="MV14" s="279"/>
      <c r="MW14" s="279"/>
      <c r="MX14" s="279"/>
      <c r="MY14" s="279"/>
      <c r="MZ14" s="279"/>
      <c r="NA14" s="279"/>
      <c r="NB14" s="279"/>
      <c r="NC14" s="279"/>
      <c r="ND14" s="279"/>
      <c r="NE14" s="279"/>
      <c r="NF14" s="279"/>
      <c r="NG14" s="279"/>
      <c r="NH14" s="279"/>
      <c r="NI14" s="279"/>
      <c r="NJ14" s="279"/>
      <c r="NK14" s="279"/>
      <c r="NL14" s="279"/>
      <c r="NM14" s="279"/>
      <c r="NN14" s="279"/>
      <c r="NO14" s="279"/>
      <c r="NP14" s="279"/>
      <c r="NQ14" s="279"/>
      <c r="NR14" s="279"/>
      <c r="NS14" s="279"/>
      <c r="NT14" s="279"/>
      <c r="NU14" s="279"/>
      <c r="NV14" s="279"/>
      <c r="NW14" s="279"/>
      <c r="NX14" s="279"/>
      <c r="NY14" s="279"/>
      <c r="NZ14" s="279"/>
      <c r="OA14" s="279"/>
      <c r="OB14" s="279"/>
      <c r="OC14" s="279"/>
      <c r="OD14" s="279"/>
      <c r="OE14" s="279"/>
      <c r="OF14" s="279"/>
      <c r="OG14" s="279"/>
      <c r="OH14" s="279"/>
      <c r="OI14" s="279"/>
      <c r="OJ14" s="279"/>
      <c r="OK14" s="279"/>
      <c r="OL14" s="279"/>
      <c r="OM14" s="279"/>
      <c r="ON14" s="279"/>
      <c r="OO14" s="279"/>
      <c r="OP14" s="279"/>
      <c r="OQ14" s="279"/>
      <c r="OR14" s="279"/>
      <c r="OS14" s="279"/>
      <c r="OT14" s="279"/>
      <c r="OU14" s="279"/>
      <c r="OV14" s="279"/>
      <c r="OW14" s="279"/>
      <c r="OX14" s="279"/>
      <c r="OY14" s="279"/>
      <c r="OZ14" s="279"/>
      <c r="PA14" s="279"/>
      <c r="PB14" s="279"/>
      <c r="PC14" s="279"/>
      <c r="PD14" s="279"/>
      <c r="PE14" s="279"/>
      <c r="PF14" s="279"/>
      <c r="PG14" s="279"/>
      <c r="PH14" s="279"/>
      <c r="PI14" s="279"/>
      <c r="PJ14" s="279"/>
      <c r="PK14" s="279"/>
      <c r="PL14" s="279"/>
      <c r="PM14" s="279"/>
      <c r="PN14" s="279"/>
      <c r="PO14" s="279"/>
      <c r="PP14" s="279"/>
      <c r="PQ14" s="279"/>
      <c r="PR14" s="279"/>
      <c r="PS14" s="279"/>
      <c r="PT14" s="279"/>
      <c r="PU14" s="279"/>
      <c r="PV14" s="279"/>
      <c r="PW14" s="279"/>
      <c r="PX14" s="279"/>
      <c r="PY14" s="279"/>
      <c r="PZ14" s="279"/>
      <c r="QA14" s="279"/>
      <c r="QB14" s="279"/>
      <c r="QC14" s="279"/>
      <c r="QD14" s="279"/>
      <c r="QE14" s="279"/>
      <c r="QF14" s="279"/>
      <c r="QG14" s="279"/>
      <c r="QH14" s="279"/>
      <c r="QI14" s="279"/>
      <c r="QJ14" s="279"/>
      <c r="QK14" s="279"/>
      <c r="QL14" s="279"/>
      <c r="QM14" s="279"/>
      <c r="QN14" s="279"/>
      <c r="QO14" s="279"/>
      <c r="QP14" s="279"/>
      <c r="QQ14" s="279"/>
      <c r="QR14" s="279"/>
      <c r="QS14" s="279"/>
      <c r="QT14" s="279"/>
      <c r="QU14" s="279"/>
      <c r="QV14" s="279"/>
      <c r="QW14" s="279"/>
      <c r="QX14" s="279"/>
      <c r="QY14" s="279"/>
      <c r="QZ14" s="279"/>
      <c r="RA14" s="279"/>
      <c r="RB14" s="279"/>
      <c r="RC14" s="279"/>
      <c r="RD14" s="279"/>
      <c r="RE14" s="279"/>
      <c r="RF14" s="279"/>
      <c r="RG14" s="279"/>
      <c r="RH14" s="279"/>
      <c r="RI14" s="279"/>
      <c r="RJ14" s="279"/>
      <c r="RK14" s="279"/>
      <c r="RL14" s="279"/>
      <c r="RM14" s="279"/>
      <c r="RN14" s="279"/>
      <c r="RO14" s="279"/>
      <c r="RP14" s="279"/>
      <c r="RQ14" s="279"/>
      <c r="RR14" s="279"/>
      <c r="RS14" s="279"/>
      <c r="RT14" s="279"/>
      <c r="RU14" s="279"/>
      <c r="RV14" s="279"/>
      <c r="RW14" s="279"/>
      <c r="RX14" s="279"/>
      <c r="RY14" s="279"/>
      <c r="RZ14" s="279"/>
      <c r="SA14" s="279"/>
      <c r="SB14" s="279"/>
      <c r="SC14" s="279"/>
      <c r="SD14" s="279"/>
      <c r="SE14" s="279"/>
      <c r="SF14" s="279"/>
    </row>
    <row r="15" spans="1:500" x14ac:dyDescent="0.25">
      <c r="A15" s="286" t="s">
        <v>17</v>
      </c>
      <c r="B15" s="278">
        <v>0.14199999999999999</v>
      </c>
      <c r="C15" s="278">
        <v>7.5999999999999998E-2</v>
      </c>
      <c r="D15" s="278">
        <v>0.10100000000000001</v>
      </c>
      <c r="E15" s="278">
        <v>8.4000000000000005E-2</v>
      </c>
      <c r="F15" s="278">
        <v>0.32400000000000001</v>
      </c>
      <c r="G15" s="278">
        <v>-0.106</v>
      </c>
      <c r="H15" s="278">
        <v>0.129</v>
      </c>
      <c r="I15" s="278">
        <v>8.7999999999999995E-2</v>
      </c>
      <c r="J15" s="278">
        <v>-0.13800000000000001</v>
      </c>
      <c r="K15" s="278">
        <v>2.1999999999999999E-2</v>
      </c>
      <c r="L15" s="278">
        <v>-6.8000000000000005E-2</v>
      </c>
      <c r="M15" s="278">
        <v>1E-3</v>
      </c>
      <c r="N15" s="278">
        <v>8.8999999999999996E-2</v>
      </c>
      <c r="O15" s="278">
        <v>0.11799999999999999</v>
      </c>
      <c r="P15" s="278">
        <v>6.0999999999999999E-2</v>
      </c>
      <c r="Q15" s="278">
        <v>7.5999999999999998E-2</v>
      </c>
      <c r="R15" s="278">
        <v>2.8000000000000001E-2</v>
      </c>
      <c r="S15" s="278">
        <v>2.9000000000000001E-2</v>
      </c>
      <c r="T15" s="278">
        <v>0.106</v>
      </c>
      <c r="U15" s="278">
        <v>0.13900000000000001</v>
      </c>
      <c r="V15" s="278">
        <v>0.3</v>
      </c>
      <c r="W15" s="278">
        <v>0.10100000000000001</v>
      </c>
      <c r="X15" s="278">
        <v>3.5999999999999997E-2</v>
      </c>
      <c r="Y15" s="278">
        <v>0.20200000000000001</v>
      </c>
      <c r="Z15" s="278">
        <v>0.08</v>
      </c>
      <c r="AA15" s="278">
        <v>7.9000000000000001E-2</v>
      </c>
      <c r="AB15" s="278">
        <v>0.155</v>
      </c>
      <c r="AC15" s="278">
        <v>0.1</v>
      </c>
      <c r="AD15" s="278">
        <v>4.1000000000000002E-2</v>
      </c>
      <c r="AE15" s="278">
        <v>5.6000000000000001E-2</v>
      </c>
      <c r="AF15" s="278">
        <v>8.8999999999999996E-2</v>
      </c>
      <c r="AG15" s="278">
        <v>5.3999999999999999E-2</v>
      </c>
      <c r="AH15" s="278">
        <v>9.1999999999999998E-2</v>
      </c>
      <c r="AI15" s="278">
        <v>0.10299999999999999</v>
      </c>
      <c r="AJ15" s="278">
        <v>7.6999999999999999E-2</v>
      </c>
      <c r="AK15" s="278">
        <v>5.0999999999999997E-2</v>
      </c>
      <c r="AL15" s="278">
        <v>0.12</v>
      </c>
      <c r="AM15" s="278">
        <v>7.9000000000000001E-2</v>
      </c>
      <c r="AN15" s="278">
        <v>0.17100000000000001</v>
      </c>
      <c r="AO15" s="278">
        <v>0.01</v>
      </c>
      <c r="AP15" s="278">
        <v>0.08</v>
      </c>
      <c r="AQ15" s="278">
        <v>5.6000000000000001E-2</v>
      </c>
      <c r="AR15" s="278">
        <v>5.7000000000000002E-2</v>
      </c>
      <c r="AS15" s="278">
        <v>5.3999999999999999E-2</v>
      </c>
      <c r="AT15" s="278">
        <v>9.1999999999999998E-2</v>
      </c>
      <c r="AU15" s="278">
        <v>0.10299999999999999</v>
      </c>
      <c r="AV15" s="278">
        <v>7.6999999999999999E-2</v>
      </c>
      <c r="AW15" s="278">
        <v>5.0999999999999997E-2</v>
      </c>
      <c r="AX15" s="278">
        <v>0.12</v>
      </c>
      <c r="AY15" s="278">
        <v>7.9000000000000001E-2</v>
      </c>
      <c r="AZ15" s="278">
        <v>0.17100000000000001</v>
      </c>
      <c r="BA15" s="278">
        <v>0.01</v>
      </c>
      <c r="BB15" s="460"/>
      <c r="BC15" s="460"/>
      <c r="BD15" s="460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79"/>
      <c r="BQ15" s="279"/>
      <c r="BR15" s="279"/>
      <c r="BS15" s="279"/>
      <c r="BT15" s="279"/>
      <c r="BU15" s="279"/>
      <c r="BV15" s="279"/>
      <c r="BW15" s="279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79"/>
      <c r="CM15" s="279"/>
      <c r="CN15" s="279"/>
      <c r="CO15" s="279"/>
      <c r="CP15" s="279"/>
      <c r="CQ15" s="279"/>
      <c r="CR15" s="279"/>
      <c r="CS15" s="279"/>
      <c r="CT15" s="279"/>
      <c r="CU15" s="279"/>
      <c r="CV15" s="279"/>
      <c r="CW15" s="279"/>
      <c r="CX15" s="279"/>
      <c r="CY15" s="279"/>
      <c r="CZ15" s="279"/>
      <c r="DA15" s="279"/>
      <c r="DB15" s="279"/>
      <c r="DC15" s="279"/>
      <c r="DD15" s="279"/>
      <c r="DE15" s="279"/>
      <c r="DF15" s="279"/>
      <c r="DG15" s="279"/>
      <c r="DH15" s="279"/>
      <c r="DI15" s="279"/>
      <c r="DJ15" s="279"/>
      <c r="DK15" s="279"/>
      <c r="DL15" s="279"/>
      <c r="DM15" s="279"/>
      <c r="DN15" s="279"/>
      <c r="DO15" s="279"/>
      <c r="DP15" s="279"/>
      <c r="DQ15" s="279"/>
      <c r="DR15" s="279"/>
      <c r="DS15" s="279"/>
      <c r="DT15" s="279"/>
      <c r="DU15" s="279"/>
      <c r="DV15" s="279"/>
      <c r="DW15" s="279"/>
      <c r="DX15" s="279"/>
      <c r="DY15" s="279"/>
      <c r="DZ15" s="279"/>
      <c r="EA15" s="279"/>
      <c r="EB15" s="279"/>
      <c r="EC15" s="279"/>
      <c r="ED15" s="279"/>
      <c r="EE15" s="279"/>
      <c r="EF15" s="279"/>
      <c r="EG15" s="279"/>
      <c r="EH15" s="279"/>
      <c r="EI15" s="279"/>
      <c r="EJ15" s="279"/>
      <c r="EK15" s="279"/>
      <c r="EL15" s="279"/>
      <c r="EM15" s="279"/>
      <c r="EN15" s="279"/>
      <c r="EO15" s="279"/>
      <c r="EP15" s="279"/>
      <c r="EQ15" s="279"/>
      <c r="ER15" s="279"/>
      <c r="ES15" s="279"/>
      <c r="ET15" s="279"/>
      <c r="EU15" s="279"/>
      <c r="EV15" s="279"/>
      <c r="EW15" s="279"/>
      <c r="EX15" s="279"/>
      <c r="EY15" s="279"/>
      <c r="EZ15" s="279"/>
      <c r="FA15" s="279"/>
      <c r="FB15" s="279"/>
      <c r="FC15" s="279"/>
      <c r="FD15" s="279"/>
      <c r="FE15" s="279"/>
      <c r="FF15" s="279"/>
      <c r="FG15" s="279"/>
      <c r="FH15" s="279"/>
      <c r="FI15" s="279"/>
      <c r="FJ15" s="279"/>
      <c r="FK15" s="279"/>
      <c r="FL15" s="279"/>
      <c r="FM15" s="279"/>
      <c r="FN15" s="279"/>
      <c r="FO15" s="279"/>
      <c r="FP15" s="279"/>
      <c r="FQ15" s="279"/>
      <c r="FR15" s="279"/>
      <c r="FS15" s="279"/>
      <c r="FT15" s="279"/>
      <c r="FU15" s="279"/>
      <c r="FV15" s="279"/>
      <c r="FW15" s="279"/>
      <c r="FX15" s="279"/>
      <c r="FY15" s="279"/>
      <c r="FZ15" s="279"/>
      <c r="GA15" s="279"/>
      <c r="GB15" s="279"/>
      <c r="GC15" s="279"/>
      <c r="GD15" s="279"/>
      <c r="GE15" s="279"/>
      <c r="GF15" s="279"/>
      <c r="GG15" s="279"/>
      <c r="GH15" s="279"/>
      <c r="GI15" s="279"/>
      <c r="GJ15" s="279"/>
      <c r="GK15" s="279"/>
      <c r="GL15" s="279"/>
      <c r="GM15" s="279"/>
      <c r="GN15" s="279"/>
      <c r="GO15" s="279"/>
      <c r="GP15" s="279"/>
      <c r="GQ15" s="279"/>
      <c r="GR15" s="279"/>
      <c r="GS15" s="279"/>
      <c r="GT15" s="279"/>
      <c r="GU15" s="279"/>
      <c r="GV15" s="279"/>
      <c r="GW15" s="279"/>
      <c r="GX15" s="279"/>
      <c r="GY15" s="279"/>
      <c r="GZ15" s="279"/>
      <c r="HA15" s="279"/>
      <c r="HB15" s="279"/>
      <c r="HC15" s="279"/>
      <c r="HD15" s="279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79"/>
      <c r="HP15" s="279"/>
      <c r="HQ15" s="279"/>
      <c r="HR15" s="279"/>
      <c r="HS15" s="279"/>
      <c r="HT15" s="279"/>
      <c r="HU15" s="279"/>
      <c r="HV15" s="279"/>
      <c r="HW15" s="279"/>
      <c r="HX15" s="279"/>
      <c r="HY15" s="279"/>
      <c r="HZ15" s="279"/>
      <c r="IA15" s="279"/>
      <c r="IB15" s="279"/>
      <c r="IC15" s="279"/>
      <c r="ID15" s="279"/>
      <c r="IE15" s="279"/>
      <c r="IF15" s="279"/>
      <c r="IG15" s="279"/>
      <c r="IH15" s="279"/>
      <c r="II15" s="279"/>
      <c r="IJ15" s="279"/>
      <c r="IK15" s="279"/>
      <c r="IL15" s="279"/>
      <c r="IM15" s="279"/>
      <c r="IN15" s="279"/>
      <c r="IO15" s="279"/>
      <c r="IP15" s="279"/>
      <c r="IQ15" s="279"/>
      <c r="IR15" s="279"/>
      <c r="IS15" s="279"/>
      <c r="IT15" s="279"/>
      <c r="IU15" s="279"/>
      <c r="IV15" s="279"/>
      <c r="IW15" s="279"/>
      <c r="IX15" s="279"/>
      <c r="IY15" s="279"/>
      <c r="IZ15" s="279"/>
      <c r="JA15" s="279"/>
      <c r="JB15" s="279"/>
      <c r="JC15" s="279"/>
      <c r="JD15" s="279"/>
      <c r="JE15" s="279"/>
      <c r="JF15" s="279"/>
      <c r="JG15" s="279"/>
      <c r="JH15" s="279"/>
      <c r="JI15" s="279"/>
      <c r="JJ15" s="279"/>
      <c r="JK15" s="279"/>
      <c r="JL15" s="279"/>
      <c r="JM15" s="279"/>
      <c r="JN15" s="279"/>
      <c r="JO15" s="279"/>
      <c r="JP15" s="279"/>
      <c r="JQ15" s="279"/>
      <c r="JR15" s="279"/>
      <c r="JS15" s="279"/>
      <c r="JT15" s="279"/>
      <c r="JU15" s="279"/>
      <c r="JV15" s="279"/>
      <c r="JW15" s="279"/>
      <c r="JX15" s="279"/>
      <c r="JY15" s="279"/>
      <c r="JZ15" s="279"/>
      <c r="KA15" s="279"/>
      <c r="KB15" s="279"/>
      <c r="KC15" s="279"/>
      <c r="KD15" s="279"/>
      <c r="KE15" s="279"/>
      <c r="KF15" s="279"/>
      <c r="KG15" s="279"/>
      <c r="KH15" s="279"/>
      <c r="KI15" s="279"/>
      <c r="KJ15" s="279"/>
      <c r="KK15" s="279"/>
      <c r="KL15" s="279"/>
      <c r="KM15" s="279"/>
      <c r="KN15" s="279"/>
      <c r="KO15" s="279"/>
      <c r="KP15" s="279"/>
      <c r="KQ15" s="279"/>
      <c r="KR15" s="279"/>
      <c r="KS15" s="279"/>
      <c r="KT15" s="279"/>
      <c r="KU15" s="279"/>
      <c r="KV15" s="279"/>
      <c r="KW15" s="279"/>
      <c r="KX15" s="279"/>
      <c r="KY15" s="279"/>
      <c r="KZ15" s="279"/>
      <c r="LA15" s="279"/>
      <c r="LB15" s="279"/>
      <c r="LC15" s="279"/>
      <c r="LD15" s="279"/>
      <c r="LE15" s="279"/>
      <c r="LF15" s="279"/>
      <c r="LG15" s="279"/>
      <c r="LH15" s="279"/>
      <c r="LI15" s="279"/>
      <c r="LJ15" s="279"/>
      <c r="LK15" s="279"/>
      <c r="LL15" s="279"/>
      <c r="LM15" s="279"/>
      <c r="LN15" s="279"/>
      <c r="LO15" s="279"/>
      <c r="LP15" s="279"/>
      <c r="LQ15" s="279"/>
      <c r="LR15" s="279"/>
      <c r="LS15" s="279"/>
      <c r="LT15" s="279"/>
      <c r="LU15" s="279"/>
      <c r="LV15" s="279"/>
      <c r="LW15" s="279"/>
      <c r="LX15" s="279"/>
      <c r="LY15" s="279"/>
      <c r="LZ15" s="279"/>
      <c r="MA15" s="279"/>
      <c r="MB15" s="279"/>
      <c r="MC15" s="279"/>
      <c r="MD15" s="279"/>
      <c r="ME15" s="279"/>
      <c r="MF15" s="279"/>
      <c r="MG15" s="279"/>
      <c r="MH15" s="279"/>
      <c r="MI15" s="279"/>
      <c r="MJ15" s="279"/>
      <c r="MK15" s="279"/>
      <c r="ML15" s="279"/>
      <c r="MM15" s="279"/>
      <c r="MN15" s="279"/>
      <c r="MO15" s="279"/>
      <c r="MP15" s="279"/>
      <c r="MQ15" s="279"/>
      <c r="MR15" s="279"/>
      <c r="MS15" s="279"/>
      <c r="MT15" s="279"/>
      <c r="MU15" s="279"/>
      <c r="MV15" s="279"/>
      <c r="MW15" s="279"/>
      <c r="MX15" s="279"/>
      <c r="MY15" s="279"/>
      <c r="MZ15" s="279"/>
      <c r="NA15" s="279"/>
      <c r="NB15" s="279"/>
      <c r="NC15" s="279"/>
      <c r="ND15" s="279"/>
      <c r="NE15" s="279"/>
      <c r="NF15" s="279"/>
      <c r="NG15" s="279"/>
      <c r="NH15" s="279"/>
      <c r="NI15" s="279"/>
      <c r="NJ15" s="279"/>
      <c r="NK15" s="279"/>
      <c r="NL15" s="279"/>
      <c r="NM15" s="279"/>
      <c r="NN15" s="279"/>
      <c r="NO15" s="279"/>
      <c r="NP15" s="279"/>
      <c r="NQ15" s="279"/>
      <c r="NR15" s="279"/>
      <c r="NS15" s="279"/>
      <c r="NT15" s="279"/>
      <c r="NU15" s="279"/>
      <c r="NV15" s="279"/>
      <c r="NW15" s="279"/>
      <c r="NX15" s="279"/>
      <c r="NY15" s="279"/>
      <c r="NZ15" s="279"/>
      <c r="OA15" s="279"/>
      <c r="OB15" s="279"/>
      <c r="OC15" s="279"/>
      <c r="OD15" s="279"/>
      <c r="OE15" s="279"/>
      <c r="OF15" s="279"/>
      <c r="OG15" s="279"/>
      <c r="OH15" s="279"/>
      <c r="OI15" s="279"/>
      <c r="OJ15" s="279"/>
      <c r="OK15" s="279"/>
      <c r="OL15" s="279"/>
      <c r="OM15" s="279"/>
      <c r="ON15" s="279"/>
      <c r="OO15" s="279"/>
      <c r="OP15" s="279"/>
      <c r="OQ15" s="279"/>
      <c r="OR15" s="279"/>
      <c r="OS15" s="279"/>
      <c r="OT15" s="279"/>
      <c r="OU15" s="279"/>
      <c r="OV15" s="279"/>
      <c r="OW15" s="279"/>
      <c r="OX15" s="279"/>
      <c r="OY15" s="279"/>
      <c r="OZ15" s="279"/>
      <c r="PA15" s="279"/>
      <c r="PB15" s="279"/>
      <c r="PC15" s="279"/>
      <c r="PD15" s="279"/>
      <c r="PE15" s="279"/>
      <c r="PF15" s="279"/>
      <c r="PG15" s="279"/>
      <c r="PH15" s="279"/>
      <c r="PI15" s="279"/>
      <c r="PJ15" s="279"/>
      <c r="PK15" s="279"/>
      <c r="PL15" s="279"/>
      <c r="PM15" s="279"/>
      <c r="PN15" s="279"/>
      <c r="PO15" s="279"/>
      <c r="PP15" s="279"/>
      <c r="PQ15" s="279"/>
      <c r="PR15" s="279"/>
      <c r="PS15" s="279"/>
      <c r="PT15" s="279"/>
      <c r="PU15" s="279"/>
      <c r="PV15" s="279"/>
      <c r="PW15" s="279"/>
      <c r="PX15" s="279"/>
      <c r="PY15" s="279"/>
      <c r="PZ15" s="279"/>
      <c r="QA15" s="279"/>
      <c r="QB15" s="279"/>
      <c r="QC15" s="279"/>
      <c r="QD15" s="279"/>
      <c r="QE15" s="279"/>
      <c r="QF15" s="279"/>
      <c r="QG15" s="279"/>
      <c r="QH15" s="279"/>
      <c r="QI15" s="279"/>
      <c r="QJ15" s="279"/>
      <c r="QK15" s="279"/>
      <c r="QL15" s="279"/>
      <c r="QM15" s="279"/>
      <c r="QN15" s="279"/>
      <c r="QO15" s="279"/>
      <c r="QP15" s="279"/>
      <c r="QQ15" s="279"/>
      <c r="QR15" s="279"/>
      <c r="QS15" s="279"/>
      <c r="QT15" s="279"/>
      <c r="QU15" s="279"/>
      <c r="QV15" s="279"/>
      <c r="QW15" s="279"/>
      <c r="QX15" s="279"/>
      <c r="QY15" s="279"/>
      <c r="QZ15" s="279"/>
      <c r="RA15" s="279"/>
      <c r="RB15" s="279"/>
      <c r="RC15" s="279"/>
      <c r="RD15" s="279"/>
      <c r="RE15" s="279"/>
      <c r="RF15" s="279"/>
      <c r="RG15" s="279"/>
      <c r="RH15" s="279"/>
      <c r="RI15" s="279"/>
      <c r="RJ15" s="279"/>
      <c r="RK15" s="279"/>
      <c r="RL15" s="279"/>
      <c r="RM15" s="279"/>
      <c r="RN15" s="279"/>
      <c r="RO15" s="279"/>
      <c r="RP15" s="279"/>
      <c r="RQ15" s="279"/>
      <c r="RR15" s="279"/>
      <c r="RS15" s="279"/>
      <c r="RT15" s="279"/>
      <c r="RU15" s="279"/>
      <c r="RV15" s="279"/>
      <c r="RW15" s="279"/>
      <c r="RX15" s="279"/>
      <c r="RY15" s="279"/>
      <c r="RZ15" s="279"/>
      <c r="SA15" s="279"/>
      <c r="SB15" s="279"/>
      <c r="SC15" s="279"/>
      <c r="SD15" s="279"/>
      <c r="SE15" s="279"/>
      <c r="SF15" s="279"/>
    </row>
    <row r="16" spans="1:500" x14ac:dyDescent="0.25">
      <c r="A16" s="286" t="s">
        <v>18</v>
      </c>
      <c r="B16" s="278">
        <v>4.3999999999999997E-2</v>
      </c>
      <c r="C16" s="278">
        <v>0.04</v>
      </c>
      <c r="D16" s="278">
        <v>2.4E-2</v>
      </c>
      <c r="E16" s="278">
        <v>2.7E-2</v>
      </c>
      <c r="F16" s="278">
        <v>5.7000000000000002E-2</v>
      </c>
      <c r="G16" s="278">
        <v>4.0000000000000001E-3</v>
      </c>
      <c r="H16" s="278">
        <v>2.4E-2</v>
      </c>
      <c r="I16" s="278">
        <v>2.4E-2</v>
      </c>
      <c r="J16" s="278">
        <v>3.4000000000000002E-2</v>
      </c>
      <c r="K16" s="278">
        <v>0.03</v>
      </c>
      <c r="L16" s="278">
        <v>0.02</v>
      </c>
      <c r="M16" s="278">
        <v>1.4E-2</v>
      </c>
      <c r="N16" s="278">
        <v>5.0000000000000001E-3</v>
      </c>
      <c r="O16" s="278">
        <v>1.6E-2</v>
      </c>
      <c r="P16" s="278">
        <v>4.3999999999999997E-2</v>
      </c>
      <c r="Q16" s="278">
        <v>0.08</v>
      </c>
      <c r="R16" s="278">
        <v>0.108</v>
      </c>
      <c r="S16" s="278">
        <v>0.13800000000000001</v>
      </c>
      <c r="T16" s="278">
        <v>9.6000000000000002E-2</v>
      </c>
      <c r="U16" s="278">
        <v>0.107</v>
      </c>
      <c r="V16" s="278">
        <v>2.4E-2</v>
      </c>
      <c r="W16" s="278">
        <v>5.0000000000000001E-3</v>
      </c>
      <c r="X16" s="278">
        <v>-4.2999999999999997E-2</v>
      </c>
      <c r="Y16" s="278">
        <v>-4.8000000000000001E-2</v>
      </c>
      <c r="Z16" s="278">
        <v>-1.2999999999999999E-2</v>
      </c>
      <c r="AA16" s="278">
        <v>-2.8000000000000001E-2</v>
      </c>
      <c r="AB16" s="278">
        <v>-3.6999999999999998E-2</v>
      </c>
      <c r="AC16" s="278">
        <v>-3.9E-2</v>
      </c>
      <c r="AD16" s="278">
        <v>2.5999999999999999E-2</v>
      </c>
      <c r="AE16" s="278">
        <v>1.4999999999999999E-2</v>
      </c>
      <c r="AF16" s="278">
        <v>1.6E-2</v>
      </c>
      <c r="AG16" s="278">
        <v>-2.3E-2</v>
      </c>
      <c r="AH16" s="278">
        <v>-3.4000000000000002E-2</v>
      </c>
      <c r="AI16" s="278">
        <v>-4.2000000000000003E-2</v>
      </c>
      <c r="AJ16" s="278">
        <v>-0.03</v>
      </c>
      <c r="AK16" s="278">
        <v>-3.9E-2</v>
      </c>
      <c r="AL16" s="278">
        <v>0</v>
      </c>
      <c r="AM16" s="278">
        <v>2E-3</v>
      </c>
      <c r="AN16" s="278">
        <v>5.8999999999999997E-2</v>
      </c>
      <c r="AO16" s="278">
        <v>4.2999999999999997E-2</v>
      </c>
      <c r="AP16" s="278">
        <v>-1.2999999999999999E-2</v>
      </c>
      <c r="AQ16" s="278">
        <v>-2.4E-2</v>
      </c>
      <c r="AR16" s="278">
        <v>-2.4E-2</v>
      </c>
      <c r="AS16" s="278">
        <v>-6.0999999999999999E-2</v>
      </c>
      <c r="AT16" s="278">
        <v>-7.2999999999999995E-2</v>
      </c>
      <c r="AU16" s="278">
        <v>-8.1000000000000003E-2</v>
      </c>
      <c r="AV16" s="278">
        <v>-6.8000000000000005E-2</v>
      </c>
      <c r="AW16" s="278">
        <v>-7.5999999999999998E-2</v>
      </c>
      <c r="AX16" s="278">
        <v>-4.1000000000000002E-2</v>
      </c>
      <c r="AY16" s="278">
        <v>-3.7999999999999999E-2</v>
      </c>
      <c r="AZ16" s="278">
        <v>1.4E-2</v>
      </c>
      <c r="BA16" s="278">
        <v>5.0000000000000001E-3</v>
      </c>
      <c r="BB16" s="460"/>
      <c r="BC16" s="460"/>
      <c r="BD16" s="460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79"/>
      <c r="BQ16" s="279"/>
      <c r="BR16" s="279"/>
      <c r="BS16" s="279"/>
      <c r="BT16" s="279"/>
      <c r="BU16" s="279"/>
      <c r="BV16" s="279"/>
      <c r="BW16" s="279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79"/>
      <c r="CM16" s="279"/>
      <c r="CN16" s="279"/>
      <c r="CO16" s="279"/>
      <c r="CP16" s="279"/>
      <c r="CQ16" s="279"/>
      <c r="CR16" s="279"/>
      <c r="CS16" s="279"/>
      <c r="CT16" s="279"/>
      <c r="CU16" s="279"/>
      <c r="CV16" s="279"/>
      <c r="CW16" s="279"/>
      <c r="CX16" s="279"/>
      <c r="CY16" s="279"/>
      <c r="CZ16" s="279"/>
      <c r="DA16" s="279"/>
      <c r="DB16" s="279"/>
      <c r="DC16" s="279"/>
      <c r="DD16" s="279"/>
      <c r="DE16" s="279"/>
      <c r="DF16" s="279"/>
      <c r="DG16" s="279"/>
      <c r="DH16" s="279"/>
      <c r="DI16" s="279"/>
      <c r="DJ16" s="279"/>
      <c r="DK16" s="279"/>
      <c r="DL16" s="279"/>
      <c r="DM16" s="279"/>
      <c r="DN16" s="279"/>
      <c r="DO16" s="279"/>
      <c r="DP16" s="279"/>
      <c r="DQ16" s="279"/>
      <c r="DR16" s="279"/>
      <c r="DS16" s="279"/>
      <c r="DT16" s="279"/>
      <c r="DU16" s="279"/>
      <c r="DV16" s="279"/>
      <c r="DW16" s="279"/>
      <c r="DX16" s="279"/>
      <c r="DY16" s="279"/>
      <c r="DZ16" s="279"/>
      <c r="EA16" s="279"/>
      <c r="EB16" s="279"/>
      <c r="EC16" s="279"/>
      <c r="ED16" s="279"/>
      <c r="EE16" s="279"/>
      <c r="EF16" s="279"/>
      <c r="EG16" s="279"/>
      <c r="EH16" s="279"/>
      <c r="EI16" s="279"/>
      <c r="EJ16" s="279"/>
      <c r="EK16" s="279"/>
      <c r="EL16" s="279"/>
      <c r="EM16" s="279"/>
      <c r="EN16" s="279"/>
      <c r="EO16" s="279"/>
      <c r="EP16" s="279"/>
      <c r="EQ16" s="279"/>
      <c r="ER16" s="279"/>
      <c r="ES16" s="279"/>
      <c r="ET16" s="279"/>
      <c r="EU16" s="279"/>
      <c r="EV16" s="279"/>
      <c r="EW16" s="279"/>
      <c r="EX16" s="279"/>
      <c r="EY16" s="279"/>
      <c r="EZ16" s="279"/>
      <c r="FA16" s="279"/>
      <c r="FB16" s="279"/>
      <c r="FC16" s="279"/>
      <c r="FD16" s="279"/>
      <c r="FE16" s="279"/>
      <c r="FF16" s="279"/>
      <c r="FG16" s="279"/>
      <c r="FH16" s="279"/>
      <c r="FI16" s="279"/>
      <c r="FJ16" s="279"/>
      <c r="FK16" s="279"/>
      <c r="FL16" s="279"/>
      <c r="FM16" s="279"/>
      <c r="FN16" s="279"/>
      <c r="FO16" s="279"/>
      <c r="FP16" s="279"/>
      <c r="FQ16" s="279"/>
      <c r="FR16" s="279"/>
      <c r="FS16" s="279"/>
      <c r="FT16" s="279"/>
      <c r="FU16" s="279"/>
      <c r="FV16" s="279"/>
      <c r="FW16" s="279"/>
      <c r="FX16" s="279"/>
      <c r="FY16" s="279"/>
      <c r="FZ16" s="279"/>
      <c r="GA16" s="279"/>
      <c r="GB16" s="279"/>
      <c r="GC16" s="279"/>
      <c r="GD16" s="279"/>
      <c r="GE16" s="279"/>
      <c r="GF16" s="279"/>
      <c r="GG16" s="279"/>
      <c r="GH16" s="279"/>
      <c r="GI16" s="279"/>
      <c r="GJ16" s="279"/>
      <c r="GK16" s="279"/>
      <c r="GL16" s="279"/>
      <c r="GM16" s="279"/>
      <c r="GN16" s="279"/>
      <c r="GO16" s="279"/>
      <c r="GP16" s="279"/>
      <c r="GQ16" s="279"/>
      <c r="GR16" s="279"/>
      <c r="GS16" s="279"/>
      <c r="GT16" s="279"/>
      <c r="GU16" s="279"/>
      <c r="GV16" s="279"/>
      <c r="GW16" s="279"/>
      <c r="GX16" s="279"/>
      <c r="GY16" s="279"/>
      <c r="GZ16" s="279"/>
      <c r="HA16" s="279"/>
      <c r="HB16" s="279"/>
      <c r="HC16" s="279"/>
      <c r="HD16" s="279"/>
      <c r="HE16" s="279"/>
      <c r="HF16" s="279"/>
      <c r="HG16" s="279"/>
      <c r="HH16" s="279"/>
      <c r="HI16" s="279"/>
      <c r="HJ16" s="279"/>
      <c r="HK16" s="279"/>
      <c r="HL16" s="279"/>
      <c r="HM16" s="279"/>
      <c r="HN16" s="279"/>
      <c r="HO16" s="279"/>
      <c r="HP16" s="279"/>
      <c r="HQ16" s="279"/>
      <c r="HR16" s="279"/>
      <c r="HS16" s="279"/>
      <c r="HT16" s="279"/>
      <c r="HU16" s="279"/>
      <c r="HV16" s="279"/>
      <c r="HW16" s="279"/>
      <c r="HX16" s="279"/>
      <c r="HY16" s="279"/>
      <c r="HZ16" s="279"/>
      <c r="IA16" s="279"/>
      <c r="IB16" s="279"/>
      <c r="IC16" s="279"/>
      <c r="ID16" s="279"/>
      <c r="IE16" s="279"/>
      <c r="IF16" s="279"/>
      <c r="IG16" s="279"/>
      <c r="IH16" s="279"/>
      <c r="II16" s="279"/>
      <c r="IJ16" s="279"/>
      <c r="IK16" s="279"/>
      <c r="IL16" s="279"/>
      <c r="IM16" s="279"/>
      <c r="IN16" s="279"/>
      <c r="IO16" s="279"/>
      <c r="IP16" s="279"/>
      <c r="IQ16" s="279"/>
      <c r="IR16" s="279"/>
      <c r="IS16" s="279"/>
      <c r="IT16" s="279"/>
      <c r="IU16" s="279"/>
      <c r="IV16" s="279"/>
      <c r="IW16" s="279"/>
      <c r="IX16" s="279"/>
      <c r="IY16" s="279"/>
      <c r="IZ16" s="279"/>
      <c r="JA16" s="279"/>
      <c r="JB16" s="279"/>
      <c r="JC16" s="279"/>
      <c r="JD16" s="279"/>
      <c r="JE16" s="279"/>
      <c r="JF16" s="279"/>
      <c r="JG16" s="279"/>
      <c r="JH16" s="279"/>
      <c r="JI16" s="279"/>
      <c r="JJ16" s="279"/>
      <c r="JK16" s="279"/>
      <c r="JL16" s="279"/>
      <c r="JM16" s="279"/>
      <c r="JN16" s="279"/>
      <c r="JO16" s="279"/>
      <c r="JP16" s="279"/>
      <c r="JQ16" s="279"/>
      <c r="JR16" s="279"/>
      <c r="JS16" s="279"/>
      <c r="JT16" s="279"/>
      <c r="JU16" s="279"/>
      <c r="JV16" s="279"/>
      <c r="JW16" s="279"/>
      <c r="JX16" s="279"/>
      <c r="JY16" s="279"/>
      <c r="JZ16" s="279"/>
      <c r="KA16" s="279"/>
      <c r="KB16" s="279"/>
      <c r="KC16" s="279"/>
      <c r="KD16" s="279"/>
      <c r="KE16" s="279"/>
      <c r="KF16" s="279"/>
      <c r="KG16" s="279"/>
      <c r="KH16" s="279"/>
      <c r="KI16" s="279"/>
      <c r="KJ16" s="279"/>
      <c r="KK16" s="279"/>
      <c r="KL16" s="279"/>
      <c r="KM16" s="279"/>
      <c r="KN16" s="279"/>
      <c r="KO16" s="279"/>
      <c r="KP16" s="279"/>
      <c r="KQ16" s="279"/>
      <c r="KR16" s="279"/>
      <c r="KS16" s="279"/>
      <c r="KT16" s="279"/>
      <c r="KU16" s="279"/>
      <c r="KV16" s="279"/>
      <c r="KW16" s="279"/>
      <c r="KX16" s="279"/>
      <c r="KY16" s="279"/>
      <c r="KZ16" s="279"/>
      <c r="LA16" s="279"/>
      <c r="LB16" s="279"/>
      <c r="LC16" s="279"/>
      <c r="LD16" s="279"/>
      <c r="LE16" s="279"/>
      <c r="LF16" s="279"/>
      <c r="LG16" s="279"/>
      <c r="LH16" s="279"/>
      <c r="LI16" s="279"/>
      <c r="LJ16" s="279"/>
      <c r="LK16" s="279"/>
      <c r="LL16" s="279"/>
      <c r="LM16" s="279"/>
      <c r="LN16" s="279"/>
      <c r="LO16" s="279"/>
      <c r="LP16" s="279"/>
      <c r="LQ16" s="279"/>
      <c r="LR16" s="279"/>
      <c r="LS16" s="279"/>
      <c r="LT16" s="279"/>
      <c r="LU16" s="279"/>
      <c r="LV16" s="279"/>
      <c r="LW16" s="279"/>
      <c r="LX16" s="279"/>
      <c r="LY16" s="279"/>
      <c r="LZ16" s="279"/>
      <c r="MA16" s="279"/>
      <c r="MB16" s="279"/>
      <c r="MC16" s="279"/>
      <c r="MD16" s="279"/>
      <c r="ME16" s="279"/>
      <c r="MF16" s="279"/>
      <c r="MG16" s="279"/>
      <c r="MH16" s="279"/>
      <c r="MI16" s="279"/>
      <c r="MJ16" s="279"/>
      <c r="MK16" s="279"/>
      <c r="ML16" s="279"/>
      <c r="MM16" s="279"/>
      <c r="MN16" s="279"/>
      <c r="MO16" s="279"/>
      <c r="MP16" s="279"/>
      <c r="MQ16" s="279"/>
      <c r="MR16" s="279"/>
      <c r="MS16" s="279"/>
      <c r="MT16" s="279"/>
      <c r="MU16" s="279"/>
      <c r="MV16" s="279"/>
      <c r="MW16" s="279"/>
      <c r="MX16" s="279"/>
      <c r="MY16" s="279"/>
      <c r="MZ16" s="279"/>
      <c r="NA16" s="279"/>
      <c r="NB16" s="279"/>
      <c r="NC16" s="279"/>
      <c r="ND16" s="279"/>
      <c r="NE16" s="279"/>
      <c r="NF16" s="279"/>
      <c r="NG16" s="279"/>
      <c r="NH16" s="279"/>
      <c r="NI16" s="279"/>
      <c r="NJ16" s="279"/>
      <c r="NK16" s="279"/>
      <c r="NL16" s="279"/>
      <c r="NM16" s="279"/>
      <c r="NN16" s="279"/>
      <c r="NO16" s="279"/>
      <c r="NP16" s="279"/>
      <c r="NQ16" s="279"/>
      <c r="NR16" s="279"/>
      <c r="NS16" s="279"/>
      <c r="NT16" s="279"/>
      <c r="NU16" s="279"/>
      <c r="NV16" s="279"/>
      <c r="NW16" s="279"/>
      <c r="NX16" s="279"/>
      <c r="NY16" s="279"/>
      <c r="NZ16" s="279"/>
      <c r="OA16" s="279"/>
      <c r="OB16" s="279"/>
      <c r="OC16" s="279"/>
      <c r="OD16" s="279"/>
      <c r="OE16" s="279"/>
      <c r="OF16" s="279"/>
      <c r="OG16" s="279"/>
      <c r="OH16" s="279"/>
      <c r="OI16" s="279"/>
      <c r="OJ16" s="279"/>
      <c r="OK16" s="279"/>
      <c r="OL16" s="279"/>
      <c r="OM16" s="279"/>
      <c r="ON16" s="279"/>
      <c r="OO16" s="279"/>
      <c r="OP16" s="279"/>
      <c r="OQ16" s="279"/>
      <c r="OR16" s="279"/>
      <c r="OS16" s="279"/>
      <c r="OT16" s="279"/>
      <c r="OU16" s="279"/>
      <c r="OV16" s="279"/>
      <c r="OW16" s="279"/>
      <c r="OX16" s="279"/>
      <c r="OY16" s="279"/>
      <c r="OZ16" s="279"/>
      <c r="PA16" s="279"/>
      <c r="PB16" s="279"/>
      <c r="PC16" s="279"/>
      <c r="PD16" s="279"/>
      <c r="PE16" s="279"/>
      <c r="PF16" s="279"/>
      <c r="PG16" s="279"/>
      <c r="PH16" s="279"/>
      <c r="PI16" s="279"/>
      <c r="PJ16" s="279"/>
      <c r="PK16" s="279"/>
      <c r="PL16" s="279"/>
      <c r="PM16" s="279"/>
      <c r="PN16" s="279"/>
      <c r="PO16" s="279"/>
      <c r="PP16" s="279"/>
      <c r="PQ16" s="279"/>
      <c r="PR16" s="279"/>
      <c r="PS16" s="279"/>
      <c r="PT16" s="279"/>
      <c r="PU16" s="279"/>
      <c r="PV16" s="279"/>
      <c r="PW16" s="279"/>
      <c r="PX16" s="279"/>
      <c r="PY16" s="279"/>
      <c r="PZ16" s="279"/>
      <c r="QA16" s="279"/>
      <c r="QB16" s="279"/>
      <c r="QC16" s="279"/>
      <c r="QD16" s="279"/>
      <c r="QE16" s="279"/>
      <c r="QF16" s="279"/>
      <c r="QG16" s="279"/>
      <c r="QH16" s="279"/>
      <c r="QI16" s="279"/>
      <c r="QJ16" s="279"/>
      <c r="QK16" s="279"/>
      <c r="QL16" s="279"/>
      <c r="QM16" s="279"/>
      <c r="QN16" s="279"/>
      <c r="QO16" s="279"/>
      <c r="QP16" s="279"/>
      <c r="QQ16" s="279"/>
      <c r="QR16" s="279"/>
      <c r="QS16" s="279"/>
      <c r="QT16" s="279"/>
      <c r="QU16" s="279"/>
      <c r="QV16" s="279"/>
      <c r="QW16" s="279"/>
      <c r="QX16" s="279"/>
      <c r="QY16" s="279"/>
      <c r="QZ16" s="279"/>
      <c r="RA16" s="279"/>
      <c r="RB16" s="279"/>
      <c r="RC16" s="279"/>
      <c r="RD16" s="279"/>
      <c r="RE16" s="279"/>
      <c r="RF16" s="279"/>
      <c r="RG16" s="279"/>
      <c r="RH16" s="279"/>
      <c r="RI16" s="279"/>
      <c r="RJ16" s="279"/>
      <c r="RK16" s="279"/>
      <c r="RL16" s="279"/>
      <c r="RM16" s="279"/>
      <c r="RN16" s="279"/>
      <c r="RO16" s="279"/>
      <c r="RP16" s="279"/>
      <c r="RQ16" s="279"/>
      <c r="RR16" s="279"/>
      <c r="RS16" s="279"/>
      <c r="RT16" s="279"/>
      <c r="RU16" s="279"/>
      <c r="RV16" s="279"/>
      <c r="RW16" s="279"/>
      <c r="RX16" s="279"/>
      <c r="RY16" s="279"/>
      <c r="RZ16" s="279"/>
      <c r="SA16" s="279"/>
      <c r="SB16" s="279"/>
      <c r="SC16" s="279"/>
      <c r="SD16" s="279"/>
      <c r="SE16" s="279"/>
      <c r="SF16" s="279"/>
    </row>
    <row r="17" spans="1:500" x14ac:dyDescent="0.25">
      <c r="A17" s="286" t="s">
        <v>19</v>
      </c>
      <c r="B17" s="278">
        <v>0.186</v>
      </c>
      <c r="C17" s="278">
        <v>0.115</v>
      </c>
      <c r="D17" s="278">
        <v>0.125</v>
      </c>
      <c r="E17" s="278">
        <v>0.111</v>
      </c>
      <c r="F17" s="278">
        <v>0.38200000000000001</v>
      </c>
      <c r="G17" s="278">
        <v>-0.10199999999999999</v>
      </c>
      <c r="H17" s="278">
        <v>0.153</v>
      </c>
      <c r="I17" s="278">
        <v>0.112</v>
      </c>
      <c r="J17" s="278">
        <v>-0.10299999999999999</v>
      </c>
      <c r="K17" s="278">
        <v>5.1999999999999998E-2</v>
      </c>
      <c r="L17" s="278">
        <v>-4.7E-2</v>
      </c>
      <c r="M17" s="278">
        <v>1.4999999999999999E-2</v>
      </c>
      <c r="N17" s="278">
        <v>9.2999999999999999E-2</v>
      </c>
      <c r="O17" s="278">
        <v>0.13500000000000001</v>
      </c>
      <c r="P17" s="278">
        <v>0.105</v>
      </c>
      <c r="Q17" s="278">
        <v>0.156</v>
      </c>
      <c r="R17" s="278">
        <v>0.13600000000000001</v>
      </c>
      <c r="S17" s="278">
        <v>0.16700000000000001</v>
      </c>
      <c r="T17" s="278">
        <v>0.20200000000000001</v>
      </c>
      <c r="U17" s="278">
        <v>0.246</v>
      </c>
      <c r="V17" s="278">
        <v>0.32400000000000001</v>
      </c>
      <c r="W17" s="278">
        <v>0.105</v>
      </c>
      <c r="X17" s="278">
        <v>-6.0000000000000001E-3</v>
      </c>
      <c r="Y17" s="278">
        <v>0.155</v>
      </c>
      <c r="Z17" s="278">
        <v>6.7000000000000004E-2</v>
      </c>
      <c r="AA17" s="278">
        <v>5.0999999999999997E-2</v>
      </c>
      <c r="AB17" s="278">
        <v>0.11799999999999999</v>
      </c>
      <c r="AC17" s="278">
        <v>6.0999999999999999E-2</v>
      </c>
      <c r="AD17" s="278">
        <v>6.8000000000000005E-2</v>
      </c>
      <c r="AE17" s="278">
        <v>7.0999999999999994E-2</v>
      </c>
      <c r="AF17" s="278">
        <v>0.104</v>
      </c>
      <c r="AG17" s="278">
        <v>0.03</v>
      </c>
      <c r="AH17" s="278">
        <v>5.7000000000000002E-2</v>
      </c>
      <c r="AI17" s="278">
        <v>6.0999999999999999E-2</v>
      </c>
      <c r="AJ17" s="278">
        <v>4.7E-2</v>
      </c>
      <c r="AK17" s="278">
        <v>1.2E-2</v>
      </c>
      <c r="AL17" s="278">
        <v>0.12</v>
      </c>
      <c r="AM17" s="278">
        <v>0.08</v>
      </c>
      <c r="AN17" s="278">
        <v>0.23</v>
      </c>
      <c r="AO17" s="278">
        <v>5.2999999999999999E-2</v>
      </c>
      <c r="AP17" s="278">
        <v>6.7000000000000004E-2</v>
      </c>
      <c r="AQ17" s="278">
        <v>3.2000000000000001E-2</v>
      </c>
      <c r="AR17" s="278">
        <v>3.3000000000000002E-2</v>
      </c>
      <c r="AS17" s="278">
        <v>-7.0000000000000001E-3</v>
      </c>
      <c r="AT17" s="278">
        <v>1.9E-2</v>
      </c>
      <c r="AU17" s="278">
        <v>2.1999999999999999E-2</v>
      </c>
      <c r="AV17" s="278">
        <v>8.9999999999999993E-3</v>
      </c>
      <c r="AW17" s="278">
        <v>-2.5000000000000001E-2</v>
      </c>
      <c r="AX17" s="278">
        <v>7.9000000000000001E-2</v>
      </c>
      <c r="AY17" s="278">
        <v>4.1000000000000002E-2</v>
      </c>
      <c r="AZ17" s="278">
        <v>0.185</v>
      </c>
      <c r="BA17" s="278">
        <v>1.4999999999999999E-2</v>
      </c>
      <c r="BB17" s="460"/>
      <c r="BC17" s="460"/>
      <c r="BD17" s="460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79"/>
      <c r="BQ17" s="279"/>
      <c r="BR17" s="279"/>
      <c r="BS17" s="279"/>
      <c r="BT17" s="279"/>
      <c r="BU17" s="279"/>
      <c r="BV17" s="279"/>
      <c r="BW17" s="279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79"/>
      <c r="CM17" s="279"/>
      <c r="CN17" s="279"/>
      <c r="CO17" s="279"/>
      <c r="CP17" s="279"/>
      <c r="CQ17" s="279"/>
      <c r="CR17" s="279"/>
      <c r="CS17" s="279"/>
      <c r="CT17" s="279"/>
      <c r="CU17" s="279"/>
      <c r="CV17" s="279"/>
      <c r="CW17" s="279"/>
      <c r="CX17" s="279"/>
      <c r="CY17" s="279"/>
      <c r="CZ17" s="279"/>
      <c r="DA17" s="279"/>
      <c r="DB17" s="279"/>
      <c r="DC17" s="279"/>
      <c r="DD17" s="279"/>
      <c r="DE17" s="279"/>
      <c r="DF17" s="279"/>
      <c r="DG17" s="279"/>
      <c r="DH17" s="279"/>
      <c r="DI17" s="279"/>
      <c r="DJ17" s="279"/>
      <c r="DK17" s="279"/>
      <c r="DL17" s="279"/>
      <c r="DM17" s="279"/>
      <c r="DN17" s="279"/>
      <c r="DO17" s="279"/>
      <c r="DP17" s="279"/>
      <c r="DQ17" s="279"/>
      <c r="DR17" s="279"/>
      <c r="DS17" s="279"/>
      <c r="DT17" s="279"/>
      <c r="DU17" s="279"/>
      <c r="DV17" s="279"/>
      <c r="DW17" s="279"/>
      <c r="DX17" s="279"/>
      <c r="DY17" s="279"/>
      <c r="DZ17" s="279"/>
      <c r="EA17" s="279"/>
      <c r="EB17" s="279"/>
      <c r="EC17" s="279"/>
      <c r="ED17" s="279"/>
      <c r="EE17" s="279"/>
      <c r="EF17" s="279"/>
      <c r="EG17" s="279"/>
      <c r="EH17" s="279"/>
      <c r="EI17" s="279"/>
      <c r="EJ17" s="279"/>
      <c r="EK17" s="279"/>
      <c r="EL17" s="279"/>
      <c r="EM17" s="279"/>
      <c r="EN17" s="279"/>
      <c r="EO17" s="279"/>
      <c r="EP17" s="279"/>
      <c r="EQ17" s="279"/>
      <c r="ER17" s="279"/>
      <c r="ES17" s="279"/>
      <c r="ET17" s="279"/>
      <c r="EU17" s="279"/>
      <c r="EV17" s="279"/>
      <c r="EW17" s="279"/>
      <c r="EX17" s="279"/>
      <c r="EY17" s="279"/>
      <c r="EZ17" s="279"/>
      <c r="FA17" s="279"/>
      <c r="FB17" s="279"/>
      <c r="FC17" s="279"/>
      <c r="FD17" s="279"/>
      <c r="FE17" s="279"/>
      <c r="FF17" s="279"/>
      <c r="FG17" s="279"/>
      <c r="FH17" s="279"/>
      <c r="FI17" s="279"/>
      <c r="FJ17" s="279"/>
      <c r="FK17" s="279"/>
      <c r="FL17" s="279"/>
      <c r="FM17" s="279"/>
      <c r="FN17" s="279"/>
      <c r="FO17" s="279"/>
      <c r="FP17" s="279"/>
      <c r="FQ17" s="279"/>
      <c r="FR17" s="279"/>
      <c r="FS17" s="279"/>
      <c r="FT17" s="279"/>
      <c r="FU17" s="279"/>
      <c r="FV17" s="279"/>
      <c r="FW17" s="279"/>
      <c r="FX17" s="279"/>
      <c r="FY17" s="279"/>
      <c r="FZ17" s="279"/>
      <c r="GA17" s="279"/>
      <c r="GB17" s="279"/>
      <c r="GC17" s="279"/>
      <c r="GD17" s="279"/>
      <c r="GE17" s="279"/>
      <c r="GF17" s="279"/>
      <c r="GG17" s="279"/>
      <c r="GH17" s="279"/>
      <c r="GI17" s="279"/>
      <c r="GJ17" s="279"/>
      <c r="GK17" s="279"/>
      <c r="GL17" s="279"/>
      <c r="GM17" s="279"/>
      <c r="GN17" s="279"/>
      <c r="GO17" s="279"/>
      <c r="GP17" s="279"/>
      <c r="GQ17" s="279"/>
      <c r="GR17" s="279"/>
      <c r="GS17" s="279"/>
      <c r="GT17" s="279"/>
      <c r="GU17" s="279"/>
      <c r="GV17" s="279"/>
      <c r="GW17" s="279"/>
      <c r="GX17" s="279"/>
      <c r="GY17" s="279"/>
      <c r="GZ17" s="279"/>
      <c r="HA17" s="279"/>
      <c r="HB17" s="279"/>
      <c r="HC17" s="279"/>
      <c r="HD17" s="279"/>
      <c r="HE17" s="279"/>
      <c r="HF17" s="279"/>
      <c r="HG17" s="279"/>
      <c r="HH17" s="279"/>
      <c r="HI17" s="279"/>
      <c r="HJ17" s="279"/>
      <c r="HK17" s="279"/>
      <c r="HL17" s="279"/>
      <c r="HM17" s="279"/>
      <c r="HN17" s="279"/>
      <c r="HO17" s="279"/>
      <c r="HP17" s="279"/>
      <c r="HQ17" s="279"/>
      <c r="HR17" s="279"/>
      <c r="HS17" s="279"/>
      <c r="HT17" s="279"/>
      <c r="HU17" s="279"/>
      <c r="HV17" s="279"/>
      <c r="HW17" s="279"/>
      <c r="HX17" s="279"/>
      <c r="HY17" s="279"/>
      <c r="HZ17" s="279"/>
      <c r="IA17" s="279"/>
      <c r="IB17" s="279"/>
      <c r="IC17" s="279"/>
      <c r="ID17" s="279"/>
      <c r="IE17" s="279"/>
      <c r="IF17" s="279"/>
      <c r="IG17" s="279"/>
      <c r="IH17" s="279"/>
      <c r="II17" s="279"/>
      <c r="IJ17" s="279"/>
      <c r="IK17" s="279"/>
      <c r="IL17" s="279"/>
      <c r="IM17" s="279"/>
      <c r="IN17" s="279"/>
      <c r="IO17" s="279"/>
      <c r="IP17" s="279"/>
      <c r="IQ17" s="279"/>
      <c r="IR17" s="279"/>
      <c r="IS17" s="279"/>
      <c r="IT17" s="279"/>
      <c r="IU17" s="279"/>
      <c r="IV17" s="279"/>
      <c r="IW17" s="279"/>
      <c r="IX17" s="279"/>
      <c r="IY17" s="279"/>
      <c r="IZ17" s="279"/>
      <c r="JA17" s="279"/>
      <c r="JB17" s="279"/>
      <c r="JC17" s="279"/>
      <c r="JD17" s="279"/>
      <c r="JE17" s="279"/>
      <c r="JF17" s="279"/>
      <c r="JG17" s="279"/>
      <c r="JH17" s="279"/>
      <c r="JI17" s="279"/>
      <c r="JJ17" s="279"/>
      <c r="JK17" s="279"/>
      <c r="JL17" s="279"/>
      <c r="JM17" s="279"/>
      <c r="JN17" s="279"/>
      <c r="JO17" s="279"/>
      <c r="JP17" s="279"/>
      <c r="JQ17" s="279"/>
      <c r="JR17" s="279"/>
      <c r="JS17" s="279"/>
      <c r="JT17" s="279"/>
      <c r="JU17" s="279"/>
      <c r="JV17" s="279"/>
      <c r="JW17" s="279"/>
      <c r="JX17" s="279"/>
      <c r="JY17" s="279"/>
      <c r="JZ17" s="279"/>
      <c r="KA17" s="279"/>
      <c r="KB17" s="279"/>
      <c r="KC17" s="279"/>
      <c r="KD17" s="279"/>
      <c r="KE17" s="279"/>
      <c r="KF17" s="279"/>
      <c r="KG17" s="279"/>
      <c r="KH17" s="279"/>
      <c r="KI17" s="279"/>
      <c r="KJ17" s="279"/>
      <c r="KK17" s="279"/>
      <c r="KL17" s="279"/>
      <c r="KM17" s="279"/>
      <c r="KN17" s="279"/>
      <c r="KO17" s="279"/>
      <c r="KP17" s="279"/>
      <c r="KQ17" s="279"/>
      <c r="KR17" s="279"/>
      <c r="KS17" s="279"/>
      <c r="KT17" s="279"/>
      <c r="KU17" s="279"/>
      <c r="KV17" s="279"/>
      <c r="KW17" s="279"/>
      <c r="KX17" s="279"/>
      <c r="KY17" s="279"/>
      <c r="KZ17" s="279"/>
      <c r="LA17" s="279"/>
      <c r="LB17" s="279"/>
      <c r="LC17" s="279"/>
      <c r="LD17" s="279"/>
      <c r="LE17" s="279"/>
      <c r="LF17" s="279"/>
      <c r="LG17" s="279"/>
      <c r="LH17" s="279"/>
      <c r="LI17" s="279"/>
      <c r="LJ17" s="279"/>
      <c r="LK17" s="279"/>
      <c r="LL17" s="279"/>
      <c r="LM17" s="279"/>
      <c r="LN17" s="279"/>
      <c r="LO17" s="279"/>
      <c r="LP17" s="279"/>
      <c r="LQ17" s="279"/>
      <c r="LR17" s="279"/>
      <c r="LS17" s="279"/>
      <c r="LT17" s="279"/>
      <c r="LU17" s="279"/>
      <c r="LV17" s="279"/>
      <c r="LW17" s="279"/>
      <c r="LX17" s="279"/>
      <c r="LY17" s="279"/>
      <c r="LZ17" s="279"/>
      <c r="MA17" s="279"/>
      <c r="MB17" s="279"/>
      <c r="MC17" s="279"/>
      <c r="MD17" s="279"/>
      <c r="ME17" s="279"/>
      <c r="MF17" s="279"/>
      <c r="MG17" s="279"/>
      <c r="MH17" s="279"/>
      <c r="MI17" s="279"/>
      <c r="MJ17" s="279"/>
      <c r="MK17" s="279"/>
      <c r="ML17" s="279"/>
      <c r="MM17" s="279"/>
      <c r="MN17" s="279"/>
      <c r="MO17" s="279"/>
      <c r="MP17" s="279"/>
      <c r="MQ17" s="279"/>
      <c r="MR17" s="279"/>
      <c r="MS17" s="279"/>
      <c r="MT17" s="279"/>
      <c r="MU17" s="279"/>
      <c r="MV17" s="279"/>
      <c r="MW17" s="279"/>
      <c r="MX17" s="279"/>
      <c r="MY17" s="279"/>
      <c r="MZ17" s="279"/>
      <c r="NA17" s="279"/>
      <c r="NB17" s="279"/>
      <c r="NC17" s="279"/>
      <c r="ND17" s="279"/>
      <c r="NE17" s="279"/>
      <c r="NF17" s="279"/>
      <c r="NG17" s="279"/>
      <c r="NH17" s="279"/>
      <c r="NI17" s="279"/>
      <c r="NJ17" s="279"/>
      <c r="NK17" s="279"/>
      <c r="NL17" s="279"/>
      <c r="NM17" s="279"/>
      <c r="NN17" s="279"/>
      <c r="NO17" s="279"/>
      <c r="NP17" s="279"/>
      <c r="NQ17" s="279"/>
      <c r="NR17" s="279"/>
      <c r="NS17" s="279"/>
      <c r="NT17" s="279"/>
      <c r="NU17" s="279"/>
      <c r="NV17" s="279"/>
      <c r="NW17" s="279"/>
      <c r="NX17" s="279"/>
      <c r="NY17" s="279"/>
      <c r="NZ17" s="279"/>
      <c r="OA17" s="279"/>
      <c r="OB17" s="279"/>
      <c r="OC17" s="279"/>
      <c r="OD17" s="279"/>
      <c r="OE17" s="279"/>
      <c r="OF17" s="279"/>
      <c r="OG17" s="279"/>
      <c r="OH17" s="279"/>
      <c r="OI17" s="279"/>
      <c r="OJ17" s="279"/>
      <c r="OK17" s="279"/>
      <c r="OL17" s="279"/>
      <c r="OM17" s="279"/>
      <c r="ON17" s="279"/>
      <c r="OO17" s="279"/>
      <c r="OP17" s="279"/>
      <c r="OQ17" s="279"/>
      <c r="OR17" s="279"/>
      <c r="OS17" s="279"/>
      <c r="OT17" s="279"/>
      <c r="OU17" s="279"/>
      <c r="OV17" s="279"/>
      <c r="OW17" s="279"/>
      <c r="OX17" s="279"/>
      <c r="OY17" s="279"/>
      <c r="OZ17" s="279"/>
      <c r="PA17" s="279"/>
      <c r="PB17" s="279"/>
      <c r="PC17" s="279"/>
      <c r="PD17" s="279"/>
      <c r="PE17" s="279"/>
      <c r="PF17" s="279"/>
      <c r="PG17" s="279"/>
      <c r="PH17" s="279"/>
      <c r="PI17" s="279"/>
      <c r="PJ17" s="279"/>
      <c r="PK17" s="279"/>
      <c r="PL17" s="279"/>
      <c r="PM17" s="279"/>
      <c r="PN17" s="279"/>
      <c r="PO17" s="279"/>
      <c r="PP17" s="279"/>
      <c r="PQ17" s="279"/>
      <c r="PR17" s="279"/>
      <c r="PS17" s="279"/>
      <c r="PT17" s="279"/>
      <c r="PU17" s="279"/>
      <c r="PV17" s="279"/>
      <c r="PW17" s="279"/>
      <c r="PX17" s="279"/>
      <c r="PY17" s="279"/>
      <c r="PZ17" s="279"/>
      <c r="QA17" s="279"/>
      <c r="QB17" s="279"/>
      <c r="QC17" s="279"/>
      <c r="QD17" s="279"/>
      <c r="QE17" s="279"/>
      <c r="QF17" s="279"/>
      <c r="QG17" s="279"/>
      <c r="QH17" s="279"/>
      <c r="QI17" s="279"/>
      <c r="QJ17" s="279"/>
      <c r="QK17" s="279"/>
      <c r="QL17" s="279"/>
      <c r="QM17" s="279"/>
      <c r="QN17" s="279"/>
      <c r="QO17" s="279"/>
      <c r="QP17" s="279"/>
      <c r="QQ17" s="279"/>
      <c r="QR17" s="279"/>
      <c r="QS17" s="279"/>
      <c r="QT17" s="279"/>
      <c r="QU17" s="279"/>
      <c r="QV17" s="279"/>
      <c r="QW17" s="279"/>
      <c r="QX17" s="279"/>
      <c r="QY17" s="279"/>
      <c r="QZ17" s="279"/>
      <c r="RA17" s="279"/>
      <c r="RB17" s="279"/>
      <c r="RC17" s="279"/>
      <c r="RD17" s="279"/>
      <c r="RE17" s="279"/>
      <c r="RF17" s="279"/>
      <c r="RG17" s="279"/>
      <c r="RH17" s="279"/>
      <c r="RI17" s="279"/>
      <c r="RJ17" s="279"/>
      <c r="RK17" s="279"/>
      <c r="RL17" s="279"/>
      <c r="RM17" s="279"/>
      <c r="RN17" s="279"/>
      <c r="RO17" s="279"/>
      <c r="RP17" s="279"/>
      <c r="RQ17" s="279"/>
      <c r="RR17" s="279"/>
      <c r="RS17" s="279"/>
      <c r="RT17" s="279"/>
      <c r="RU17" s="279"/>
      <c r="RV17" s="279"/>
      <c r="RW17" s="279"/>
      <c r="RX17" s="279"/>
      <c r="RY17" s="279"/>
      <c r="RZ17" s="279"/>
      <c r="SA17" s="279"/>
      <c r="SB17" s="279"/>
      <c r="SC17" s="279"/>
      <c r="SD17" s="279"/>
      <c r="SE17" s="279"/>
      <c r="SF17" s="279"/>
    </row>
    <row r="18" spans="1:500" x14ac:dyDescent="0.25">
      <c r="A18" s="287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  <c r="DJ18" s="269"/>
      <c r="DK18" s="269"/>
      <c r="DL18" s="269"/>
      <c r="DM18" s="269"/>
      <c r="DN18" s="269"/>
      <c r="DO18" s="269"/>
      <c r="DP18" s="269"/>
      <c r="DQ18" s="269"/>
      <c r="DR18" s="269"/>
      <c r="DS18" s="269"/>
      <c r="DT18" s="269"/>
      <c r="DU18" s="269"/>
      <c r="DV18" s="269"/>
      <c r="DW18" s="269"/>
      <c r="DX18" s="269"/>
      <c r="DY18" s="269"/>
      <c r="DZ18" s="269"/>
      <c r="EA18" s="269"/>
      <c r="EB18" s="269"/>
      <c r="EC18" s="269"/>
      <c r="ED18" s="269"/>
      <c r="EE18" s="269"/>
      <c r="EF18" s="269"/>
      <c r="EG18" s="269"/>
      <c r="EH18" s="269"/>
      <c r="EI18" s="269"/>
      <c r="EJ18" s="269"/>
      <c r="EK18" s="269"/>
      <c r="EL18" s="269"/>
      <c r="EM18" s="269"/>
      <c r="EN18" s="269"/>
      <c r="EO18" s="269"/>
      <c r="EP18" s="269"/>
      <c r="EQ18" s="269"/>
      <c r="ER18" s="269"/>
      <c r="ES18" s="269"/>
      <c r="ET18" s="269"/>
      <c r="EU18" s="269"/>
      <c r="EV18" s="269"/>
      <c r="EW18" s="269"/>
      <c r="EX18" s="269"/>
      <c r="EY18" s="269"/>
      <c r="EZ18" s="269"/>
      <c r="FA18" s="269"/>
      <c r="FB18" s="269"/>
      <c r="FC18" s="269"/>
      <c r="FD18" s="269"/>
      <c r="FE18" s="269"/>
      <c r="FF18" s="269"/>
      <c r="FG18" s="269"/>
      <c r="FH18" s="269"/>
      <c r="FI18" s="269"/>
      <c r="FJ18" s="269"/>
      <c r="FK18" s="269"/>
      <c r="FL18" s="269"/>
      <c r="FM18" s="269"/>
      <c r="FN18" s="269"/>
      <c r="FO18" s="269"/>
      <c r="FP18" s="269"/>
      <c r="FQ18" s="269"/>
      <c r="FR18" s="269"/>
      <c r="FS18" s="269"/>
      <c r="FT18" s="269"/>
      <c r="FU18" s="269"/>
      <c r="FV18" s="269"/>
      <c r="FW18" s="269"/>
      <c r="FX18" s="269"/>
      <c r="FY18" s="269"/>
      <c r="FZ18" s="269"/>
      <c r="GA18" s="269"/>
      <c r="GB18" s="269"/>
      <c r="GC18" s="269"/>
      <c r="GD18" s="269"/>
      <c r="GE18" s="269"/>
      <c r="GF18" s="269"/>
      <c r="GG18" s="269"/>
      <c r="GH18" s="269"/>
      <c r="GI18" s="269"/>
      <c r="GJ18" s="269"/>
      <c r="GK18" s="269"/>
      <c r="GL18" s="269"/>
      <c r="GM18" s="269"/>
      <c r="GN18" s="269"/>
      <c r="GO18" s="269"/>
      <c r="GP18" s="269"/>
      <c r="GQ18" s="269"/>
      <c r="GR18" s="269"/>
      <c r="GS18" s="269"/>
      <c r="GT18" s="269"/>
      <c r="GU18" s="269"/>
      <c r="GV18" s="269"/>
      <c r="GW18" s="269"/>
      <c r="GX18" s="269"/>
      <c r="GY18" s="269"/>
      <c r="GZ18" s="269"/>
      <c r="HA18" s="269"/>
      <c r="HB18" s="269"/>
      <c r="HC18" s="269"/>
      <c r="HD18" s="269"/>
      <c r="HE18" s="269"/>
      <c r="HF18" s="269"/>
      <c r="HG18" s="269"/>
      <c r="HH18" s="269"/>
      <c r="HI18" s="269"/>
      <c r="HJ18" s="269"/>
      <c r="HK18" s="269"/>
      <c r="HL18" s="269"/>
      <c r="HM18" s="269"/>
      <c r="HN18" s="269"/>
      <c r="HO18" s="269"/>
      <c r="HP18" s="269"/>
      <c r="HQ18" s="269"/>
      <c r="HR18" s="269"/>
      <c r="HS18" s="269"/>
      <c r="HT18" s="269"/>
      <c r="HU18" s="269"/>
      <c r="HV18" s="269"/>
      <c r="HW18" s="269"/>
      <c r="HX18" s="269"/>
      <c r="HY18" s="269"/>
      <c r="HZ18" s="269"/>
      <c r="IA18" s="269"/>
      <c r="IB18" s="269"/>
      <c r="IC18" s="269"/>
      <c r="ID18" s="269"/>
      <c r="IE18" s="269"/>
      <c r="IF18" s="269"/>
      <c r="IG18" s="269"/>
      <c r="IH18" s="269"/>
      <c r="II18" s="269"/>
      <c r="IJ18" s="269"/>
      <c r="IK18" s="269"/>
      <c r="IL18" s="269"/>
      <c r="IM18" s="269"/>
      <c r="IN18" s="269"/>
      <c r="IO18" s="269"/>
      <c r="IP18" s="269"/>
      <c r="IQ18" s="269"/>
      <c r="IR18" s="269"/>
      <c r="IS18" s="269"/>
      <c r="IT18" s="269"/>
      <c r="IU18" s="269"/>
      <c r="IV18" s="269"/>
      <c r="IW18" s="269"/>
      <c r="IX18" s="269"/>
      <c r="IY18" s="269"/>
      <c r="IZ18" s="269"/>
      <c r="JA18" s="269"/>
      <c r="JB18" s="269"/>
      <c r="JC18" s="269"/>
      <c r="JD18" s="269"/>
      <c r="JE18" s="269"/>
      <c r="JF18" s="269"/>
      <c r="JG18" s="269"/>
      <c r="JH18" s="269"/>
      <c r="JI18" s="269"/>
      <c r="JJ18" s="269"/>
      <c r="JK18" s="269"/>
      <c r="JL18" s="269"/>
      <c r="JM18" s="269"/>
      <c r="JN18" s="269"/>
      <c r="JO18" s="269"/>
      <c r="JP18" s="269"/>
      <c r="JQ18" s="269"/>
      <c r="JR18" s="269"/>
      <c r="JS18" s="269"/>
      <c r="JT18" s="269"/>
      <c r="JU18" s="269"/>
      <c r="JV18" s="269"/>
      <c r="JW18" s="269"/>
      <c r="JX18" s="269"/>
      <c r="JY18" s="269"/>
      <c r="JZ18" s="269"/>
      <c r="KA18" s="269"/>
      <c r="KB18" s="269"/>
      <c r="KC18" s="269"/>
      <c r="KD18" s="269"/>
      <c r="KE18" s="269"/>
      <c r="KF18" s="269"/>
      <c r="KG18" s="269"/>
      <c r="KH18" s="269"/>
      <c r="KI18" s="269"/>
      <c r="KJ18" s="269"/>
      <c r="KK18" s="269"/>
      <c r="KL18" s="269"/>
      <c r="KM18" s="269"/>
      <c r="KN18" s="269"/>
      <c r="KO18" s="269"/>
      <c r="KP18" s="269"/>
      <c r="KQ18" s="269"/>
      <c r="KR18" s="269"/>
      <c r="KS18" s="269"/>
      <c r="KT18" s="269"/>
      <c r="KU18" s="269"/>
      <c r="KV18" s="269"/>
      <c r="KW18" s="269"/>
      <c r="KX18" s="269"/>
      <c r="KY18" s="269"/>
      <c r="KZ18" s="269"/>
      <c r="LA18" s="269"/>
      <c r="LB18" s="269"/>
      <c r="LC18" s="269"/>
      <c r="LD18" s="269"/>
      <c r="LE18" s="269"/>
      <c r="LF18" s="269"/>
      <c r="LG18" s="269"/>
      <c r="LH18" s="269"/>
      <c r="LI18" s="269"/>
      <c r="LJ18" s="269"/>
      <c r="LK18" s="269"/>
      <c r="LL18" s="269"/>
      <c r="LM18" s="269"/>
      <c r="LN18" s="269"/>
      <c r="LO18" s="269"/>
      <c r="LP18" s="269"/>
      <c r="LQ18" s="269"/>
      <c r="LR18" s="269"/>
      <c r="LS18" s="269"/>
      <c r="LT18" s="269"/>
      <c r="LU18" s="269"/>
      <c r="LV18" s="269"/>
      <c r="LW18" s="269"/>
      <c r="LX18" s="269"/>
      <c r="LY18" s="269"/>
      <c r="LZ18" s="269"/>
      <c r="MA18" s="269"/>
      <c r="MB18" s="269"/>
      <c r="MC18" s="269"/>
      <c r="MD18" s="269"/>
      <c r="ME18" s="269"/>
      <c r="MF18" s="269"/>
      <c r="MG18" s="269"/>
      <c r="MH18" s="269"/>
      <c r="MI18" s="269"/>
      <c r="MJ18" s="269"/>
      <c r="MK18" s="269"/>
      <c r="ML18" s="269"/>
      <c r="MM18" s="269"/>
      <c r="MN18" s="269"/>
      <c r="MO18" s="269"/>
      <c r="MP18" s="269"/>
      <c r="MQ18" s="269"/>
      <c r="MR18" s="269"/>
      <c r="MS18" s="269"/>
      <c r="MT18" s="269"/>
      <c r="MU18" s="269"/>
      <c r="MV18" s="269"/>
      <c r="MW18" s="269"/>
      <c r="MX18" s="269"/>
      <c r="MY18" s="269"/>
      <c r="MZ18" s="269"/>
      <c r="NA18" s="269"/>
      <c r="NB18" s="269"/>
      <c r="NC18" s="269"/>
      <c r="ND18" s="269"/>
      <c r="NE18" s="269"/>
      <c r="NF18" s="269"/>
      <c r="NG18" s="269"/>
      <c r="NH18" s="269"/>
      <c r="NI18" s="269"/>
      <c r="NJ18" s="269"/>
      <c r="NK18" s="269"/>
      <c r="NL18" s="269"/>
      <c r="NM18" s="269"/>
      <c r="NN18" s="269"/>
      <c r="NO18" s="269"/>
      <c r="NP18" s="269"/>
      <c r="NQ18" s="269"/>
      <c r="NR18" s="269"/>
      <c r="NS18" s="269"/>
      <c r="NT18" s="269"/>
      <c r="NU18" s="269"/>
      <c r="NV18" s="269"/>
      <c r="NW18" s="269"/>
      <c r="NX18" s="269"/>
      <c r="NY18" s="269"/>
      <c r="NZ18" s="269"/>
      <c r="OA18" s="269"/>
      <c r="OB18" s="269"/>
      <c r="OC18" s="269"/>
      <c r="OD18" s="269"/>
      <c r="OE18" s="269"/>
      <c r="OF18" s="269"/>
      <c r="OG18" s="269"/>
      <c r="OH18" s="269"/>
      <c r="OI18" s="269"/>
      <c r="OJ18" s="269"/>
      <c r="OK18" s="269"/>
      <c r="OL18" s="269"/>
      <c r="OM18" s="269"/>
      <c r="ON18" s="269"/>
      <c r="OO18" s="269"/>
      <c r="OP18" s="269"/>
      <c r="OQ18" s="269"/>
      <c r="OR18" s="269"/>
      <c r="OS18" s="269"/>
      <c r="OT18" s="269"/>
      <c r="OU18" s="269"/>
      <c r="OV18" s="269"/>
      <c r="OW18" s="269"/>
      <c r="OX18" s="269"/>
      <c r="OY18" s="269"/>
      <c r="OZ18" s="269"/>
      <c r="PA18" s="269"/>
      <c r="PB18" s="269"/>
      <c r="PC18" s="269"/>
      <c r="PD18" s="269"/>
      <c r="PE18" s="269"/>
      <c r="PF18" s="269"/>
      <c r="PG18" s="269"/>
      <c r="PH18" s="269"/>
      <c r="PI18" s="269"/>
      <c r="PJ18" s="269"/>
      <c r="PK18" s="269"/>
      <c r="PL18" s="269"/>
      <c r="PM18" s="269"/>
      <c r="PN18" s="269"/>
      <c r="PO18" s="269"/>
      <c r="PP18" s="269"/>
      <c r="PQ18" s="269"/>
      <c r="PR18" s="269"/>
      <c r="PS18" s="269"/>
      <c r="PT18" s="269"/>
      <c r="PU18" s="269"/>
      <c r="PV18" s="269"/>
      <c r="PW18" s="269"/>
      <c r="PX18" s="269"/>
      <c r="PY18" s="269"/>
      <c r="PZ18" s="269"/>
      <c r="QA18" s="269"/>
      <c r="QB18" s="269"/>
      <c r="QC18" s="269"/>
      <c r="QD18" s="269"/>
      <c r="QE18" s="269"/>
      <c r="QF18" s="269"/>
      <c r="QG18" s="269"/>
      <c r="QH18" s="269"/>
      <c r="QI18" s="269"/>
      <c r="QJ18" s="269"/>
      <c r="QK18" s="269"/>
      <c r="QL18" s="269"/>
      <c r="QM18" s="269"/>
      <c r="QN18" s="269"/>
      <c r="QO18" s="269"/>
      <c r="QP18" s="269"/>
      <c r="QQ18" s="269"/>
      <c r="QR18" s="269"/>
      <c r="QS18" s="269"/>
      <c r="QT18" s="269"/>
      <c r="QU18" s="269"/>
      <c r="QV18" s="269"/>
      <c r="QW18" s="269"/>
      <c r="QX18" s="269"/>
      <c r="QY18" s="269"/>
      <c r="QZ18" s="269"/>
      <c r="RA18" s="269"/>
      <c r="RB18" s="269"/>
      <c r="RC18" s="269"/>
      <c r="RD18" s="269"/>
      <c r="RE18" s="269"/>
      <c r="RF18" s="269"/>
      <c r="RG18" s="269"/>
      <c r="RH18" s="269"/>
      <c r="RI18" s="269"/>
      <c r="RJ18" s="269"/>
      <c r="RK18" s="269"/>
      <c r="RL18" s="269"/>
      <c r="RM18" s="269"/>
      <c r="RN18" s="269"/>
      <c r="RO18" s="269"/>
      <c r="RP18" s="269"/>
      <c r="RQ18" s="269"/>
      <c r="RR18" s="269"/>
      <c r="RS18" s="269"/>
      <c r="RT18" s="269"/>
      <c r="RU18" s="269"/>
      <c r="RV18" s="269"/>
      <c r="RW18" s="269"/>
      <c r="RX18" s="269"/>
      <c r="RY18" s="269"/>
      <c r="RZ18" s="269"/>
      <c r="SA18" s="269"/>
      <c r="SB18" s="269"/>
      <c r="SC18" s="269"/>
      <c r="SD18" s="269"/>
      <c r="SE18" s="269"/>
      <c r="SF18" s="269"/>
    </row>
    <row r="19" spans="1:500" x14ac:dyDescent="0.25">
      <c r="A19" s="285" t="s">
        <v>20</v>
      </c>
      <c r="B19" s="274">
        <v>626</v>
      </c>
      <c r="C19" s="274">
        <v>608</v>
      </c>
      <c r="D19" s="274">
        <v>586</v>
      </c>
      <c r="E19" s="274">
        <v>644</v>
      </c>
      <c r="F19" s="274">
        <v>621</v>
      </c>
      <c r="G19" s="274">
        <v>580</v>
      </c>
      <c r="H19" s="274">
        <v>552</v>
      </c>
      <c r="I19" s="274">
        <v>519</v>
      </c>
      <c r="J19" s="274">
        <v>494</v>
      </c>
      <c r="K19" s="274">
        <v>540</v>
      </c>
      <c r="L19" s="274">
        <v>555</v>
      </c>
      <c r="M19" s="274">
        <v>579</v>
      </c>
      <c r="N19" s="274">
        <v>632</v>
      </c>
      <c r="O19" s="274">
        <v>697</v>
      </c>
      <c r="P19" s="274">
        <v>700</v>
      </c>
      <c r="Q19" s="274">
        <v>687</v>
      </c>
      <c r="R19" s="274">
        <v>665</v>
      </c>
      <c r="S19" s="274">
        <v>697</v>
      </c>
      <c r="T19" s="274">
        <v>607</v>
      </c>
      <c r="U19" s="274">
        <v>689</v>
      </c>
      <c r="V19" s="274">
        <v>592</v>
      </c>
      <c r="W19" s="274">
        <v>626</v>
      </c>
      <c r="X19" s="274">
        <v>549</v>
      </c>
      <c r="Y19" s="274">
        <v>647</v>
      </c>
      <c r="Z19" s="274">
        <v>678</v>
      </c>
      <c r="AA19" s="274">
        <v>663</v>
      </c>
      <c r="AB19" s="274">
        <v>684</v>
      </c>
      <c r="AC19" s="274">
        <v>676</v>
      </c>
      <c r="AD19" s="274">
        <v>678</v>
      </c>
      <c r="AE19" s="274">
        <v>688</v>
      </c>
      <c r="AF19" s="274">
        <v>702</v>
      </c>
      <c r="AG19" s="274">
        <v>693</v>
      </c>
      <c r="AH19" s="274">
        <v>697</v>
      </c>
      <c r="AI19" s="274">
        <v>706</v>
      </c>
      <c r="AJ19" s="274">
        <v>688</v>
      </c>
      <c r="AK19" s="274">
        <v>697</v>
      </c>
      <c r="AL19" s="274">
        <v>703</v>
      </c>
      <c r="AM19" s="274">
        <v>695</v>
      </c>
      <c r="AN19" s="274">
        <v>698</v>
      </c>
      <c r="AO19" s="274">
        <v>719</v>
      </c>
      <c r="AP19" s="274">
        <v>678</v>
      </c>
      <c r="AQ19" s="274">
        <v>639</v>
      </c>
      <c r="AR19" s="274">
        <v>634</v>
      </c>
      <c r="AS19" s="274">
        <v>649</v>
      </c>
      <c r="AT19" s="274">
        <v>653</v>
      </c>
      <c r="AU19" s="274">
        <v>663</v>
      </c>
      <c r="AV19" s="274">
        <v>641</v>
      </c>
      <c r="AW19" s="274">
        <v>650</v>
      </c>
      <c r="AX19" s="274">
        <v>657</v>
      </c>
      <c r="AY19" s="274">
        <v>645</v>
      </c>
      <c r="AZ19" s="274">
        <v>649</v>
      </c>
      <c r="BA19" s="274">
        <v>668</v>
      </c>
      <c r="BB19" s="456"/>
      <c r="BC19" s="456"/>
      <c r="BD19" s="456"/>
      <c r="BE19" s="275"/>
      <c r="BF19" s="275"/>
      <c r="BG19" s="275"/>
      <c r="BH19" s="275"/>
      <c r="BI19" s="275"/>
      <c r="BJ19" s="275"/>
      <c r="BK19" s="275"/>
      <c r="BL19" s="275"/>
      <c r="BM19" s="275"/>
      <c r="BN19" s="275"/>
      <c r="BO19" s="275"/>
      <c r="BP19" s="275"/>
      <c r="BQ19" s="275"/>
      <c r="BR19" s="275"/>
      <c r="BS19" s="275"/>
      <c r="BT19" s="275"/>
      <c r="BU19" s="275"/>
      <c r="BV19" s="275"/>
      <c r="BW19" s="275"/>
      <c r="BX19" s="275"/>
      <c r="BY19" s="275"/>
      <c r="BZ19" s="275"/>
      <c r="CA19" s="275"/>
      <c r="CB19" s="275"/>
      <c r="CC19" s="275"/>
      <c r="CD19" s="275"/>
      <c r="CE19" s="275"/>
      <c r="CF19" s="275"/>
      <c r="CG19" s="275"/>
      <c r="CH19" s="275"/>
      <c r="CI19" s="275"/>
      <c r="CJ19" s="275"/>
      <c r="CK19" s="275"/>
      <c r="CL19" s="275"/>
      <c r="CM19" s="275"/>
      <c r="CN19" s="275"/>
      <c r="CO19" s="275"/>
      <c r="CP19" s="275"/>
      <c r="CQ19" s="275"/>
      <c r="CR19" s="275"/>
      <c r="CS19" s="275"/>
      <c r="CT19" s="275"/>
      <c r="CU19" s="275"/>
      <c r="CV19" s="275"/>
      <c r="CW19" s="275"/>
      <c r="CX19" s="275"/>
      <c r="CY19" s="275"/>
      <c r="CZ19" s="275"/>
      <c r="DA19" s="275"/>
      <c r="DB19" s="275"/>
      <c r="DC19" s="275"/>
      <c r="DD19" s="275"/>
      <c r="DE19" s="275"/>
      <c r="DF19" s="275"/>
      <c r="DG19" s="275"/>
      <c r="DH19" s="275"/>
      <c r="DI19" s="275"/>
      <c r="DJ19" s="275"/>
      <c r="DK19" s="275"/>
      <c r="DL19" s="275"/>
      <c r="DM19" s="275"/>
      <c r="DN19" s="275"/>
      <c r="DO19" s="275"/>
      <c r="DP19" s="275"/>
      <c r="DQ19" s="275"/>
      <c r="DR19" s="275"/>
      <c r="DS19" s="275"/>
      <c r="DT19" s="275"/>
      <c r="DU19" s="275"/>
      <c r="DV19" s="275"/>
      <c r="DW19" s="275"/>
      <c r="DX19" s="275"/>
      <c r="DY19" s="275"/>
      <c r="DZ19" s="275"/>
      <c r="EA19" s="275"/>
      <c r="EB19" s="275"/>
      <c r="EC19" s="275"/>
      <c r="ED19" s="275"/>
      <c r="EE19" s="275"/>
      <c r="EF19" s="275"/>
      <c r="EG19" s="275"/>
      <c r="EH19" s="275"/>
      <c r="EI19" s="275"/>
      <c r="EJ19" s="275"/>
      <c r="EK19" s="275"/>
      <c r="EL19" s="275"/>
      <c r="EM19" s="275"/>
      <c r="EN19" s="275"/>
      <c r="EO19" s="275"/>
      <c r="EP19" s="275"/>
      <c r="EQ19" s="275"/>
      <c r="ER19" s="275"/>
      <c r="ES19" s="275"/>
      <c r="ET19" s="275"/>
      <c r="EU19" s="275"/>
      <c r="EV19" s="275"/>
      <c r="EW19" s="275"/>
      <c r="EX19" s="275"/>
      <c r="EY19" s="275"/>
      <c r="EZ19" s="275"/>
      <c r="FA19" s="275"/>
      <c r="FB19" s="275"/>
      <c r="FC19" s="275"/>
      <c r="FD19" s="275"/>
      <c r="FE19" s="275"/>
      <c r="FF19" s="275"/>
      <c r="FG19" s="275"/>
      <c r="FH19" s="275"/>
      <c r="FI19" s="275"/>
      <c r="FJ19" s="275"/>
      <c r="FK19" s="275"/>
      <c r="FL19" s="275"/>
      <c r="FM19" s="275"/>
      <c r="FN19" s="275"/>
      <c r="FO19" s="275"/>
      <c r="FP19" s="275"/>
      <c r="FQ19" s="275"/>
      <c r="FR19" s="275"/>
      <c r="FS19" s="275"/>
      <c r="FT19" s="275"/>
      <c r="FU19" s="275"/>
      <c r="FV19" s="275"/>
      <c r="FW19" s="275"/>
      <c r="FX19" s="275"/>
      <c r="FY19" s="275"/>
      <c r="FZ19" s="275"/>
      <c r="GA19" s="275"/>
      <c r="GB19" s="275"/>
      <c r="GC19" s="275"/>
      <c r="GD19" s="275"/>
      <c r="GE19" s="275"/>
      <c r="GF19" s="275"/>
      <c r="GG19" s="275"/>
      <c r="GH19" s="275"/>
      <c r="GI19" s="275"/>
      <c r="GJ19" s="275"/>
      <c r="GK19" s="275"/>
      <c r="GL19" s="275"/>
      <c r="GM19" s="275"/>
      <c r="GN19" s="275"/>
      <c r="GO19" s="275"/>
      <c r="GP19" s="275"/>
      <c r="GQ19" s="275"/>
      <c r="GR19" s="275"/>
      <c r="GS19" s="275"/>
      <c r="GT19" s="275"/>
      <c r="GU19" s="275"/>
      <c r="GV19" s="275"/>
      <c r="GW19" s="275"/>
      <c r="GX19" s="275"/>
      <c r="GY19" s="275"/>
      <c r="GZ19" s="275"/>
      <c r="HA19" s="275"/>
      <c r="HB19" s="275"/>
      <c r="HC19" s="275"/>
      <c r="HD19" s="275"/>
      <c r="HE19" s="275"/>
      <c r="HF19" s="275"/>
      <c r="HG19" s="275"/>
      <c r="HH19" s="275"/>
      <c r="HI19" s="275"/>
      <c r="HJ19" s="275"/>
      <c r="HK19" s="275"/>
      <c r="HL19" s="275"/>
      <c r="HM19" s="275"/>
      <c r="HN19" s="275"/>
      <c r="HO19" s="275"/>
      <c r="HP19" s="275"/>
      <c r="HQ19" s="275"/>
      <c r="HR19" s="275"/>
      <c r="HS19" s="275"/>
      <c r="HT19" s="275"/>
      <c r="HU19" s="275"/>
      <c r="HV19" s="275"/>
      <c r="HW19" s="275"/>
      <c r="HX19" s="275"/>
      <c r="HY19" s="275"/>
      <c r="HZ19" s="275"/>
      <c r="IA19" s="275"/>
      <c r="IB19" s="275"/>
      <c r="IC19" s="275"/>
      <c r="ID19" s="275"/>
      <c r="IE19" s="275"/>
      <c r="IF19" s="275"/>
      <c r="IG19" s="275"/>
      <c r="IH19" s="275"/>
      <c r="II19" s="275"/>
      <c r="IJ19" s="275"/>
      <c r="IK19" s="275"/>
      <c r="IL19" s="275"/>
      <c r="IM19" s="275"/>
      <c r="IN19" s="275"/>
      <c r="IO19" s="275"/>
      <c r="IP19" s="275"/>
      <c r="IQ19" s="275"/>
      <c r="IR19" s="275"/>
      <c r="IS19" s="275"/>
      <c r="IT19" s="275"/>
      <c r="IU19" s="275"/>
      <c r="IV19" s="275"/>
      <c r="IW19" s="275"/>
      <c r="IX19" s="275"/>
      <c r="IY19" s="275"/>
      <c r="IZ19" s="275"/>
      <c r="JA19" s="275"/>
      <c r="JB19" s="275"/>
      <c r="JC19" s="275"/>
      <c r="JD19" s="275"/>
      <c r="JE19" s="275"/>
      <c r="JF19" s="275"/>
      <c r="JG19" s="275"/>
      <c r="JH19" s="275"/>
      <c r="JI19" s="275"/>
      <c r="JJ19" s="275"/>
      <c r="JK19" s="275"/>
      <c r="JL19" s="275"/>
      <c r="JM19" s="275"/>
      <c r="JN19" s="275"/>
      <c r="JO19" s="275"/>
      <c r="JP19" s="275"/>
      <c r="JQ19" s="275"/>
      <c r="JR19" s="275"/>
      <c r="JS19" s="275"/>
      <c r="JT19" s="275"/>
      <c r="JU19" s="275"/>
      <c r="JV19" s="275"/>
      <c r="JW19" s="275"/>
      <c r="JX19" s="275"/>
      <c r="JY19" s="275"/>
      <c r="JZ19" s="275"/>
      <c r="KA19" s="275"/>
      <c r="KB19" s="275"/>
      <c r="KC19" s="275"/>
      <c r="KD19" s="275"/>
      <c r="KE19" s="275"/>
      <c r="KF19" s="275"/>
      <c r="KG19" s="275"/>
      <c r="KH19" s="275"/>
      <c r="KI19" s="275"/>
      <c r="KJ19" s="275"/>
      <c r="KK19" s="275"/>
      <c r="KL19" s="275"/>
      <c r="KM19" s="275"/>
      <c r="KN19" s="275"/>
      <c r="KO19" s="275"/>
      <c r="KP19" s="275"/>
      <c r="KQ19" s="275"/>
      <c r="KR19" s="275"/>
      <c r="KS19" s="275"/>
      <c r="KT19" s="275"/>
      <c r="KU19" s="275"/>
      <c r="KV19" s="275"/>
      <c r="KW19" s="275"/>
      <c r="KX19" s="275"/>
      <c r="KY19" s="275"/>
      <c r="KZ19" s="275"/>
      <c r="LA19" s="275"/>
      <c r="LB19" s="275"/>
      <c r="LC19" s="275"/>
      <c r="LD19" s="275"/>
      <c r="LE19" s="275"/>
      <c r="LF19" s="275"/>
      <c r="LG19" s="275"/>
      <c r="LH19" s="275"/>
      <c r="LI19" s="275"/>
      <c r="LJ19" s="275"/>
      <c r="LK19" s="275"/>
      <c r="LL19" s="275"/>
      <c r="LM19" s="275"/>
      <c r="LN19" s="275"/>
      <c r="LO19" s="275"/>
      <c r="LP19" s="275"/>
      <c r="LQ19" s="275"/>
      <c r="LR19" s="275"/>
      <c r="LS19" s="275"/>
      <c r="LT19" s="275"/>
      <c r="LU19" s="275"/>
      <c r="LV19" s="275"/>
      <c r="LW19" s="275"/>
      <c r="LX19" s="275"/>
      <c r="LY19" s="275"/>
      <c r="LZ19" s="275"/>
      <c r="MA19" s="275"/>
      <c r="MB19" s="275"/>
      <c r="MC19" s="275"/>
      <c r="MD19" s="275"/>
      <c r="ME19" s="275"/>
      <c r="MF19" s="275"/>
      <c r="MG19" s="275"/>
      <c r="MH19" s="275"/>
      <c r="MI19" s="275"/>
      <c r="MJ19" s="275"/>
      <c r="MK19" s="275"/>
      <c r="ML19" s="275"/>
      <c r="MM19" s="275"/>
      <c r="MN19" s="275"/>
      <c r="MO19" s="275"/>
      <c r="MP19" s="275"/>
      <c r="MQ19" s="275"/>
      <c r="MR19" s="275"/>
      <c r="MS19" s="275"/>
      <c r="MT19" s="275"/>
      <c r="MU19" s="275"/>
      <c r="MV19" s="275"/>
      <c r="MW19" s="275"/>
      <c r="MX19" s="275"/>
      <c r="MY19" s="275"/>
      <c r="MZ19" s="275"/>
      <c r="NA19" s="275"/>
      <c r="NB19" s="275"/>
      <c r="NC19" s="275"/>
      <c r="ND19" s="275"/>
      <c r="NE19" s="275"/>
      <c r="NF19" s="275"/>
      <c r="NG19" s="275"/>
      <c r="NH19" s="275"/>
      <c r="NI19" s="275"/>
      <c r="NJ19" s="275"/>
      <c r="NK19" s="275"/>
      <c r="NL19" s="275"/>
      <c r="NM19" s="275"/>
      <c r="NN19" s="275"/>
      <c r="NO19" s="275"/>
      <c r="NP19" s="275"/>
      <c r="NQ19" s="275"/>
      <c r="NR19" s="275"/>
      <c r="NS19" s="275"/>
      <c r="NT19" s="275"/>
      <c r="NU19" s="275"/>
      <c r="NV19" s="275"/>
      <c r="NW19" s="275"/>
      <c r="NX19" s="275"/>
      <c r="NY19" s="275"/>
      <c r="NZ19" s="275"/>
      <c r="OA19" s="275"/>
      <c r="OB19" s="275"/>
      <c r="OC19" s="275"/>
      <c r="OD19" s="275"/>
      <c r="OE19" s="275"/>
      <c r="OF19" s="275"/>
      <c r="OG19" s="275"/>
      <c r="OH19" s="275"/>
      <c r="OI19" s="275"/>
      <c r="OJ19" s="275"/>
      <c r="OK19" s="275"/>
      <c r="OL19" s="275"/>
      <c r="OM19" s="275"/>
      <c r="ON19" s="275"/>
      <c r="OO19" s="275"/>
      <c r="OP19" s="275"/>
      <c r="OQ19" s="275"/>
      <c r="OR19" s="275"/>
      <c r="OS19" s="275"/>
      <c r="OT19" s="275"/>
      <c r="OU19" s="275"/>
      <c r="OV19" s="275"/>
      <c r="OW19" s="275"/>
      <c r="OX19" s="275"/>
      <c r="OY19" s="275"/>
      <c r="OZ19" s="275"/>
      <c r="PA19" s="275"/>
      <c r="PB19" s="275"/>
      <c r="PC19" s="275"/>
      <c r="PD19" s="275"/>
      <c r="PE19" s="275"/>
      <c r="PF19" s="275"/>
      <c r="PG19" s="275"/>
      <c r="PH19" s="275"/>
      <c r="PI19" s="275"/>
      <c r="PJ19" s="275"/>
      <c r="PK19" s="275"/>
      <c r="PL19" s="275"/>
      <c r="PM19" s="275"/>
      <c r="PN19" s="275"/>
      <c r="PO19" s="275"/>
      <c r="PP19" s="275"/>
      <c r="PQ19" s="275"/>
      <c r="PR19" s="275"/>
      <c r="PS19" s="275"/>
      <c r="PT19" s="275"/>
      <c r="PU19" s="275"/>
      <c r="PV19" s="275"/>
      <c r="PW19" s="275"/>
      <c r="PX19" s="275"/>
      <c r="PY19" s="275"/>
      <c r="PZ19" s="275"/>
      <c r="QA19" s="275"/>
      <c r="QB19" s="275"/>
      <c r="QC19" s="275"/>
      <c r="QD19" s="275"/>
      <c r="QE19" s="275"/>
      <c r="QF19" s="275"/>
      <c r="QG19" s="275"/>
      <c r="QH19" s="275"/>
      <c r="QI19" s="275"/>
      <c r="QJ19" s="275"/>
      <c r="QK19" s="275"/>
      <c r="QL19" s="275"/>
      <c r="QM19" s="275"/>
      <c r="QN19" s="275"/>
      <c r="QO19" s="275"/>
      <c r="QP19" s="275"/>
      <c r="QQ19" s="275"/>
      <c r="QR19" s="275"/>
      <c r="QS19" s="275"/>
      <c r="QT19" s="275"/>
      <c r="QU19" s="275"/>
      <c r="QV19" s="275"/>
      <c r="QW19" s="275"/>
      <c r="QX19" s="275"/>
      <c r="QY19" s="275"/>
      <c r="QZ19" s="275"/>
      <c r="RA19" s="275"/>
      <c r="RB19" s="275"/>
      <c r="RC19" s="275"/>
      <c r="RD19" s="275"/>
      <c r="RE19" s="275"/>
      <c r="RF19" s="275"/>
      <c r="RG19" s="275"/>
      <c r="RH19" s="275"/>
      <c r="RI19" s="275"/>
      <c r="RJ19" s="275"/>
      <c r="RK19" s="275"/>
      <c r="RL19" s="275"/>
      <c r="RM19" s="275"/>
      <c r="RN19" s="275"/>
      <c r="RO19" s="275"/>
      <c r="RP19" s="275"/>
      <c r="RQ19" s="275"/>
      <c r="RR19" s="275"/>
      <c r="RS19" s="275"/>
      <c r="RT19" s="275"/>
      <c r="RU19" s="275"/>
      <c r="RV19" s="275"/>
      <c r="RW19" s="275"/>
      <c r="RX19" s="275"/>
      <c r="RY19" s="275"/>
      <c r="RZ19" s="275"/>
      <c r="SA19" s="275"/>
      <c r="SB19" s="275"/>
      <c r="SC19" s="275"/>
      <c r="SD19" s="275"/>
      <c r="SE19" s="275"/>
      <c r="SF19" s="275"/>
    </row>
    <row r="20" spans="1:500" x14ac:dyDescent="0.25">
      <c r="A20" s="286" t="s">
        <v>21</v>
      </c>
      <c r="B20" s="278">
        <v>0.49099999999999999</v>
      </c>
      <c r="C20" s="278">
        <v>0.48899999999999999</v>
      </c>
      <c r="D20" s="278">
        <v>0.46300000000000002</v>
      </c>
      <c r="E20" s="278">
        <v>0.50700000000000001</v>
      </c>
      <c r="F20" s="278">
        <v>0.49</v>
      </c>
      <c r="G20" s="278">
        <v>0.46500000000000002</v>
      </c>
      <c r="H20" s="278">
        <v>0.46200000000000002</v>
      </c>
      <c r="I20" s="278">
        <v>0.43</v>
      </c>
      <c r="J20" s="278">
        <v>0.47599999999999998</v>
      </c>
      <c r="K20" s="278">
        <v>0.42699999999999999</v>
      </c>
      <c r="L20" s="278">
        <v>0.44600000000000001</v>
      </c>
      <c r="M20" s="278">
        <v>0.44900000000000001</v>
      </c>
      <c r="N20" s="278">
        <v>0.45300000000000001</v>
      </c>
      <c r="O20" s="278">
        <v>0.49399999999999999</v>
      </c>
      <c r="P20" s="278">
        <v>0.501</v>
      </c>
      <c r="Q20" s="278">
        <v>0.46800000000000003</v>
      </c>
      <c r="R20" s="278">
        <v>0.46200000000000002</v>
      </c>
      <c r="S20" s="278">
        <v>0.47899999999999998</v>
      </c>
      <c r="T20" s="278">
        <v>0.42299999999999999</v>
      </c>
      <c r="U20" s="278">
        <v>0.45700000000000002</v>
      </c>
      <c r="V20" s="278">
        <v>0.43</v>
      </c>
      <c r="W20" s="278">
        <v>0.44700000000000001</v>
      </c>
      <c r="X20" s="278">
        <v>0.44400000000000001</v>
      </c>
      <c r="Y20" s="278">
        <v>0.434</v>
      </c>
      <c r="Z20" s="278">
        <v>0.45600000000000002</v>
      </c>
      <c r="AA20" s="278">
        <v>0.44700000000000001</v>
      </c>
      <c r="AB20" s="278">
        <v>0.438</v>
      </c>
      <c r="AC20" s="278">
        <v>0.434</v>
      </c>
      <c r="AD20" s="278">
        <v>0.45600000000000002</v>
      </c>
      <c r="AE20" s="278">
        <v>0.45500000000000002</v>
      </c>
      <c r="AF20" s="278">
        <v>0.45500000000000002</v>
      </c>
      <c r="AG20" s="278">
        <v>0.45800000000000002</v>
      </c>
      <c r="AH20" s="278">
        <v>0.45800000000000002</v>
      </c>
      <c r="AI20" s="278">
        <v>0.45700000000000002</v>
      </c>
      <c r="AJ20" s="278">
        <v>0.45800000000000002</v>
      </c>
      <c r="AK20" s="278">
        <v>0.45700000000000002</v>
      </c>
      <c r="AL20" s="278">
        <v>0.45600000000000002</v>
      </c>
      <c r="AM20" s="278">
        <v>0.46</v>
      </c>
      <c r="AN20" s="278">
        <v>0.45900000000000002</v>
      </c>
      <c r="AO20" s="278">
        <v>0.45800000000000002</v>
      </c>
      <c r="AP20" s="278">
        <v>0.45600000000000002</v>
      </c>
      <c r="AQ20" s="278">
        <v>0.439</v>
      </c>
      <c r="AR20" s="278">
        <v>0.439</v>
      </c>
      <c r="AS20" s="278">
        <v>0.44600000000000001</v>
      </c>
      <c r="AT20" s="278">
        <v>0.44600000000000001</v>
      </c>
      <c r="AU20" s="278">
        <v>0.44600000000000001</v>
      </c>
      <c r="AV20" s="278">
        <v>0.443</v>
      </c>
      <c r="AW20" s="278">
        <v>0.443</v>
      </c>
      <c r="AX20" s="278">
        <v>0.443</v>
      </c>
      <c r="AY20" s="278">
        <v>0.443</v>
      </c>
      <c r="AZ20" s="278">
        <v>0.443</v>
      </c>
      <c r="BA20" s="278">
        <v>0.443</v>
      </c>
      <c r="BB20" s="460"/>
      <c r="BC20" s="460"/>
      <c r="BD20" s="460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79"/>
      <c r="BQ20" s="279"/>
      <c r="BR20" s="279"/>
      <c r="BS20" s="279"/>
      <c r="BT20" s="279"/>
      <c r="BU20" s="279"/>
      <c r="BV20" s="279"/>
      <c r="BW20" s="279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79"/>
      <c r="CM20" s="279"/>
      <c r="CN20" s="279"/>
      <c r="CO20" s="279"/>
      <c r="CP20" s="279"/>
      <c r="CQ20" s="279"/>
      <c r="CR20" s="279"/>
      <c r="CS20" s="279"/>
      <c r="CT20" s="279"/>
      <c r="CU20" s="279"/>
      <c r="CV20" s="279"/>
      <c r="CW20" s="279"/>
      <c r="CX20" s="279"/>
      <c r="CY20" s="279"/>
      <c r="CZ20" s="279"/>
      <c r="DA20" s="279"/>
      <c r="DB20" s="279"/>
      <c r="DC20" s="279"/>
      <c r="DD20" s="279"/>
      <c r="DE20" s="279"/>
      <c r="DF20" s="279"/>
      <c r="DG20" s="279"/>
      <c r="DH20" s="279"/>
      <c r="DI20" s="279"/>
      <c r="DJ20" s="279"/>
      <c r="DK20" s="279"/>
      <c r="DL20" s="279"/>
      <c r="DM20" s="279"/>
      <c r="DN20" s="279"/>
      <c r="DO20" s="279"/>
      <c r="DP20" s="279"/>
      <c r="DQ20" s="279"/>
      <c r="DR20" s="279"/>
      <c r="DS20" s="279"/>
      <c r="DT20" s="279"/>
      <c r="DU20" s="279"/>
      <c r="DV20" s="279"/>
      <c r="DW20" s="279"/>
      <c r="DX20" s="279"/>
      <c r="DY20" s="279"/>
      <c r="DZ20" s="279"/>
      <c r="EA20" s="279"/>
      <c r="EB20" s="279"/>
      <c r="EC20" s="279"/>
      <c r="ED20" s="279"/>
      <c r="EE20" s="279"/>
      <c r="EF20" s="279"/>
      <c r="EG20" s="279"/>
      <c r="EH20" s="279"/>
      <c r="EI20" s="279"/>
      <c r="EJ20" s="279"/>
      <c r="EK20" s="279"/>
      <c r="EL20" s="279"/>
      <c r="EM20" s="279"/>
      <c r="EN20" s="279"/>
      <c r="EO20" s="279"/>
      <c r="EP20" s="279"/>
      <c r="EQ20" s="279"/>
      <c r="ER20" s="279"/>
      <c r="ES20" s="279"/>
      <c r="ET20" s="279"/>
      <c r="EU20" s="279"/>
      <c r="EV20" s="279"/>
      <c r="EW20" s="279"/>
      <c r="EX20" s="279"/>
      <c r="EY20" s="279"/>
      <c r="EZ20" s="279"/>
      <c r="FA20" s="279"/>
      <c r="FB20" s="279"/>
      <c r="FC20" s="279"/>
      <c r="FD20" s="279"/>
      <c r="FE20" s="279"/>
      <c r="FF20" s="279"/>
      <c r="FG20" s="279"/>
      <c r="FH20" s="279"/>
      <c r="FI20" s="279"/>
      <c r="FJ20" s="279"/>
      <c r="FK20" s="279"/>
      <c r="FL20" s="279"/>
      <c r="FM20" s="279"/>
      <c r="FN20" s="279"/>
      <c r="FO20" s="279"/>
      <c r="FP20" s="279"/>
      <c r="FQ20" s="279"/>
      <c r="FR20" s="279"/>
      <c r="FS20" s="279"/>
      <c r="FT20" s="279"/>
      <c r="FU20" s="279"/>
      <c r="FV20" s="279"/>
      <c r="FW20" s="279"/>
      <c r="FX20" s="279"/>
      <c r="FY20" s="279"/>
      <c r="FZ20" s="279"/>
      <c r="GA20" s="279"/>
      <c r="GB20" s="279"/>
      <c r="GC20" s="279"/>
      <c r="GD20" s="279"/>
      <c r="GE20" s="279"/>
      <c r="GF20" s="279"/>
      <c r="GG20" s="279"/>
      <c r="GH20" s="279"/>
      <c r="GI20" s="279"/>
      <c r="GJ20" s="279"/>
      <c r="GK20" s="279"/>
      <c r="GL20" s="279"/>
      <c r="GM20" s="279"/>
      <c r="GN20" s="279"/>
      <c r="GO20" s="279"/>
      <c r="GP20" s="279"/>
      <c r="GQ20" s="279"/>
      <c r="GR20" s="279"/>
      <c r="GS20" s="279"/>
      <c r="GT20" s="279"/>
      <c r="GU20" s="279"/>
      <c r="GV20" s="279"/>
      <c r="GW20" s="279"/>
      <c r="GX20" s="279"/>
      <c r="GY20" s="279"/>
      <c r="GZ20" s="279"/>
      <c r="HA20" s="279"/>
      <c r="HB20" s="279"/>
      <c r="HC20" s="279"/>
      <c r="HD20" s="279"/>
      <c r="HE20" s="279"/>
      <c r="HF20" s="279"/>
      <c r="HG20" s="279"/>
      <c r="HH20" s="279"/>
      <c r="HI20" s="279"/>
      <c r="HJ20" s="279"/>
      <c r="HK20" s="279"/>
      <c r="HL20" s="279"/>
      <c r="HM20" s="279"/>
      <c r="HN20" s="279"/>
      <c r="HO20" s="279"/>
      <c r="HP20" s="279"/>
      <c r="HQ20" s="279"/>
      <c r="HR20" s="279"/>
      <c r="HS20" s="279"/>
      <c r="HT20" s="279"/>
      <c r="HU20" s="279"/>
      <c r="HV20" s="279"/>
      <c r="HW20" s="279"/>
      <c r="HX20" s="279"/>
      <c r="HY20" s="279"/>
      <c r="HZ20" s="279"/>
      <c r="IA20" s="279"/>
      <c r="IB20" s="279"/>
      <c r="IC20" s="279"/>
      <c r="ID20" s="279"/>
      <c r="IE20" s="279"/>
      <c r="IF20" s="279"/>
      <c r="IG20" s="279"/>
      <c r="IH20" s="279"/>
      <c r="II20" s="279"/>
      <c r="IJ20" s="279"/>
      <c r="IK20" s="279"/>
      <c r="IL20" s="279"/>
      <c r="IM20" s="279"/>
      <c r="IN20" s="279"/>
      <c r="IO20" s="279"/>
      <c r="IP20" s="279"/>
      <c r="IQ20" s="279"/>
      <c r="IR20" s="279"/>
      <c r="IS20" s="279"/>
      <c r="IT20" s="279"/>
      <c r="IU20" s="279"/>
      <c r="IV20" s="279"/>
      <c r="IW20" s="279"/>
      <c r="IX20" s="279"/>
      <c r="IY20" s="279"/>
      <c r="IZ20" s="279"/>
      <c r="JA20" s="279"/>
      <c r="JB20" s="279"/>
      <c r="JC20" s="279"/>
      <c r="JD20" s="279"/>
      <c r="JE20" s="279"/>
      <c r="JF20" s="279"/>
      <c r="JG20" s="279"/>
      <c r="JH20" s="279"/>
      <c r="JI20" s="279"/>
      <c r="JJ20" s="279"/>
      <c r="JK20" s="279"/>
      <c r="JL20" s="279"/>
      <c r="JM20" s="279"/>
      <c r="JN20" s="279"/>
      <c r="JO20" s="279"/>
      <c r="JP20" s="279"/>
      <c r="JQ20" s="279"/>
      <c r="JR20" s="279"/>
      <c r="JS20" s="279"/>
      <c r="JT20" s="279"/>
      <c r="JU20" s="279"/>
      <c r="JV20" s="279"/>
      <c r="JW20" s="279"/>
      <c r="JX20" s="279"/>
      <c r="JY20" s="279"/>
      <c r="JZ20" s="279"/>
      <c r="KA20" s="279"/>
      <c r="KB20" s="279"/>
      <c r="KC20" s="279"/>
      <c r="KD20" s="279"/>
      <c r="KE20" s="279"/>
      <c r="KF20" s="279"/>
      <c r="KG20" s="279"/>
      <c r="KH20" s="279"/>
      <c r="KI20" s="279"/>
      <c r="KJ20" s="279"/>
      <c r="KK20" s="279"/>
      <c r="KL20" s="279"/>
      <c r="KM20" s="279"/>
      <c r="KN20" s="279"/>
      <c r="KO20" s="279"/>
      <c r="KP20" s="279"/>
      <c r="KQ20" s="279"/>
      <c r="KR20" s="279"/>
      <c r="KS20" s="279"/>
      <c r="KT20" s="279"/>
      <c r="KU20" s="279"/>
      <c r="KV20" s="279"/>
      <c r="KW20" s="279"/>
      <c r="KX20" s="279"/>
      <c r="KY20" s="279"/>
      <c r="KZ20" s="279"/>
      <c r="LA20" s="279"/>
      <c r="LB20" s="279"/>
      <c r="LC20" s="279"/>
      <c r="LD20" s="279"/>
      <c r="LE20" s="279"/>
      <c r="LF20" s="279"/>
      <c r="LG20" s="279"/>
      <c r="LH20" s="279"/>
      <c r="LI20" s="279"/>
      <c r="LJ20" s="279"/>
      <c r="LK20" s="279"/>
      <c r="LL20" s="279"/>
      <c r="LM20" s="279"/>
      <c r="LN20" s="279"/>
      <c r="LO20" s="279"/>
      <c r="LP20" s="279"/>
      <c r="LQ20" s="279"/>
      <c r="LR20" s="279"/>
      <c r="LS20" s="279"/>
      <c r="LT20" s="279"/>
      <c r="LU20" s="279"/>
      <c r="LV20" s="279"/>
      <c r="LW20" s="279"/>
      <c r="LX20" s="279"/>
      <c r="LY20" s="279"/>
      <c r="LZ20" s="279"/>
      <c r="MA20" s="279"/>
      <c r="MB20" s="279"/>
      <c r="MC20" s="279"/>
      <c r="MD20" s="279"/>
      <c r="ME20" s="279"/>
      <c r="MF20" s="279"/>
      <c r="MG20" s="279"/>
      <c r="MH20" s="279"/>
      <c r="MI20" s="279"/>
      <c r="MJ20" s="279"/>
      <c r="MK20" s="279"/>
      <c r="ML20" s="279"/>
      <c r="MM20" s="279"/>
      <c r="MN20" s="279"/>
      <c r="MO20" s="279"/>
      <c r="MP20" s="279"/>
      <c r="MQ20" s="279"/>
      <c r="MR20" s="279"/>
      <c r="MS20" s="279"/>
      <c r="MT20" s="279"/>
      <c r="MU20" s="279"/>
      <c r="MV20" s="279"/>
      <c r="MW20" s="279"/>
      <c r="MX20" s="279"/>
      <c r="MY20" s="279"/>
      <c r="MZ20" s="279"/>
      <c r="NA20" s="279"/>
      <c r="NB20" s="279"/>
      <c r="NC20" s="279"/>
      <c r="ND20" s="279"/>
      <c r="NE20" s="279"/>
      <c r="NF20" s="279"/>
      <c r="NG20" s="279"/>
      <c r="NH20" s="279"/>
      <c r="NI20" s="279"/>
      <c r="NJ20" s="279"/>
      <c r="NK20" s="279"/>
      <c r="NL20" s="279"/>
      <c r="NM20" s="279"/>
      <c r="NN20" s="279"/>
      <c r="NO20" s="279"/>
      <c r="NP20" s="279"/>
      <c r="NQ20" s="279"/>
      <c r="NR20" s="279"/>
      <c r="NS20" s="279"/>
      <c r="NT20" s="279"/>
      <c r="NU20" s="279"/>
      <c r="NV20" s="279"/>
      <c r="NW20" s="279"/>
      <c r="NX20" s="279"/>
      <c r="NY20" s="279"/>
      <c r="NZ20" s="279"/>
      <c r="OA20" s="279"/>
      <c r="OB20" s="279"/>
      <c r="OC20" s="279"/>
      <c r="OD20" s="279"/>
      <c r="OE20" s="279"/>
      <c r="OF20" s="279"/>
      <c r="OG20" s="279"/>
      <c r="OH20" s="279"/>
      <c r="OI20" s="279"/>
      <c r="OJ20" s="279"/>
      <c r="OK20" s="279"/>
      <c r="OL20" s="279"/>
      <c r="OM20" s="279"/>
      <c r="ON20" s="279"/>
      <c r="OO20" s="279"/>
      <c r="OP20" s="279"/>
      <c r="OQ20" s="279"/>
      <c r="OR20" s="279"/>
      <c r="OS20" s="279"/>
      <c r="OT20" s="279"/>
      <c r="OU20" s="279"/>
      <c r="OV20" s="279"/>
      <c r="OW20" s="279"/>
      <c r="OX20" s="279"/>
      <c r="OY20" s="279"/>
      <c r="OZ20" s="279"/>
      <c r="PA20" s="279"/>
      <c r="PB20" s="279"/>
      <c r="PC20" s="279"/>
      <c r="PD20" s="279"/>
      <c r="PE20" s="279"/>
      <c r="PF20" s="279"/>
      <c r="PG20" s="279"/>
      <c r="PH20" s="279"/>
      <c r="PI20" s="279"/>
      <c r="PJ20" s="279"/>
      <c r="PK20" s="279"/>
      <c r="PL20" s="279"/>
      <c r="PM20" s="279"/>
      <c r="PN20" s="279"/>
      <c r="PO20" s="279"/>
      <c r="PP20" s="279"/>
      <c r="PQ20" s="279"/>
      <c r="PR20" s="279"/>
      <c r="PS20" s="279"/>
      <c r="PT20" s="279"/>
      <c r="PU20" s="279"/>
      <c r="PV20" s="279"/>
      <c r="PW20" s="279"/>
      <c r="PX20" s="279"/>
      <c r="PY20" s="279"/>
      <c r="PZ20" s="279"/>
      <c r="QA20" s="279"/>
      <c r="QB20" s="279"/>
      <c r="QC20" s="279"/>
      <c r="QD20" s="279"/>
      <c r="QE20" s="279"/>
      <c r="QF20" s="279"/>
      <c r="QG20" s="279"/>
      <c r="QH20" s="279"/>
      <c r="QI20" s="279"/>
      <c r="QJ20" s="279"/>
      <c r="QK20" s="279"/>
      <c r="QL20" s="279"/>
      <c r="QM20" s="279"/>
      <c r="QN20" s="279"/>
      <c r="QO20" s="279"/>
      <c r="QP20" s="279"/>
      <c r="QQ20" s="279"/>
      <c r="QR20" s="279"/>
      <c r="QS20" s="279"/>
      <c r="QT20" s="279"/>
      <c r="QU20" s="279"/>
      <c r="QV20" s="279"/>
      <c r="QW20" s="279"/>
      <c r="QX20" s="279"/>
      <c r="QY20" s="279"/>
      <c r="QZ20" s="279"/>
      <c r="RA20" s="279"/>
      <c r="RB20" s="279"/>
      <c r="RC20" s="279"/>
      <c r="RD20" s="279"/>
      <c r="RE20" s="279"/>
      <c r="RF20" s="279"/>
      <c r="RG20" s="279"/>
      <c r="RH20" s="279"/>
      <c r="RI20" s="279"/>
      <c r="RJ20" s="279"/>
      <c r="RK20" s="279"/>
      <c r="RL20" s="279"/>
      <c r="RM20" s="279"/>
      <c r="RN20" s="279"/>
      <c r="RO20" s="279"/>
      <c r="RP20" s="279"/>
      <c r="RQ20" s="279"/>
      <c r="RR20" s="279"/>
      <c r="RS20" s="279"/>
      <c r="RT20" s="279"/>
      <c r="RU20" s="279"/>
      <c r="RV20" s="279"/>
      <c r="RW20" s="279"/>
      <c r="RX20" s="279"/>
      <c r="RY20" s="279"/>
      <c r="RZ20" s="279"/>
      <c r="SA20" s="279"/>
      <c r="SB20" s="279"/>
      <c r="SC20" s="279"/>
      <c r="SD20" s="279"/>
      <c r="SE20" s="279"/>
      <c r="SF20" s="279"/>
    </row>
    <row r="21" spans="1:500" x14ac:dyDescent="0.25">
      <c r="A21" s="285" t="s">
        <v>22</v>
      </c>
      <c r="B21" s="274">
        <v>11</v>
      </c>
      <c r="C21" s="274">
        <v>11</v>
      </c>
      <c r="D21" s="274">
        <v>12</v>
      </c>
      <c r="E21" s="274">
        <v>8</v>
      </c>
      <c r="F21" s="274">
        <v>9</v>
      </c>
      <c r="G21" s="274">
        <v>8</v>
      </c>
      <c r="H21" s="274">
        <v>8</v>
      </c>
      <c r="I21" s="274">
        <v>8</v>
      </c>
      <c r="J21" s="274">
        <v>7</v>
      </c>
      <c r="K21" s="274">
        <v>12</v>
      </c>
      <c r="L21" s="274">
        <v>13</v>
      </c>
      <c r="M21" s="274">
        <v>11</v>
      </c>
      <c r="N21" s="274">
        <v>17</v>
      </c>
      <c r="O21" s="274">
        <v>23</v>
      </c>
      <c r="P21" s="274">
        <v>13</v>
      </c>
      <c r="Q21" s="274">
        <v>13</v>
      </c>
      <c r="R21" s="274">
        <v>14</v>
      </c>
      <c r="S21" s="274">
        <v>12</v>
      </c>
      <c r="T21" s="274">
        <v>16</v>
      </c>
      <c r="U21" s="274">
        <v>15</v>
      </c>
      <c r="V21" s="274">
        <v>12</v>
      </c>
      <c r="W21" s="274">
        <v>12</v>
      </c>
      <c r="X21" s="274">
        <v>13</v>
      </c>
      <c r="Y21" s="274">
        <v>14</v>
      </c>
      <c r="Z21" s="274">
        <v>10</v>
      </c>
      <c r="AA21" s="274">
        <v>12</v>
      </c>
      <c r="AB21" s="274">
        <v>14</v>
      </c>
      <c r="AC21" s="274">
        <v>13</v>
      </c>
      <c r="AD21" s="274">
        <v>15</v>
      </c>
      <c r="AE21" s="274">
        <v>15</v>
      </c>
      <c r="AF21" s="274">
        <v>16</v>
      </c>
      <c r="AG21" s="274">
        <v>15</v>
      </c>
      <c r="AH21" s="274">
        <v>15</v>
      </c>
      <c r="AI21" s="274">
        <v>15</v>
      </c>
      <c r="AJ21" s="274">
        <v>15</v>
      </c>
      <c r="AK21" s="274">
        <v>15</v>
      </c>
      <c r="AL21" s="274">
        <v>15</v>
      </c>
      <c r="AM21" s="274">
        <v>15</v>
      </c>
      <c r="AN21" s="274">
        <v>15</v>
      </c>
      <c r="AO21" s="274">
        <v>15</v>
      </c>
      <c r="AP21" s="274">
        <v>10</v>
      </c>
      <c r="AQ21" s="274">
        <v>15</v>
      </c>
      <c r="AR21" s="274">
        <v>16</v>
      </c>
      <c r="AS21" s="274">
        <v>15</v>
      </c>
      <c r="AT21" s="274">
        <v>15</v>
      </c>
      <c r="AU21" s="274">
        <v>15</v>
      </c>
      <c r="AV21" s="274">
        <v>15</v>
      </c>
      <c r="AW21" s="274">
        <v>15</v>
      </c>
      <c r="AX21" s="274">
        <v>15</v>
      </c>
      <c r="AY21" s="274">
        <v>15</v>
      </c>
      <c r="AZ21" s="274">
        <v>15</v>
      </c>
      <c r="BA21" s="274">
        <v>15</v>
      </c>
      <c r="BB21" s="456"/>
      <c r="BC21" s="456"/>
      <c r="BD21" s="456"/>
      <c r="BE21" s="275"/>
      <c r="BF21" s="275"/>
      <c r="BG21" s="275"/>
      <c r="BH21" s="275"/>
      <c r="BI21" s="275"/>
      <c r="BJ21" s="275"/>
      <c r="BK21" s="275"/>
      <c r="BL21" s="275"/>
      <c r="BM21" s="275"/>
      <c r="BN21" s="275"/>
      <c r="BO21" s="275"/>
      <c r="BP21" s="275"/>
      <c r="BQ21" s="275"/>
      <c r="BR21" s="275"/>
      <c r="BS21" s="275"/>
      <c r="BT21" s="275"/>
      <c r="BU21" s="275"/>
      <c r="BV21" s="275"/>
      <c r="BW21" s="275"/>
      <c r="BX21" s="275"/>
      <c r="BY21" s="275"/>
      <c r="BZ21" s="275"/>
      <c r="CA21" s="275"/>
      <c r="CB21" s="275"/>
      <c r="CC21" s="275"/>
      <c r="CD21" s="275"/>
      <c r="CE21" s="275"/>
      <c r="CF21" s="275"/>
      <c r="CG21" s="275"/>
      <c r="CH21" s="275"/>
      <c r="CI21" s="275"/>
      <c r="CJ21" s="275"/>
      <c r="CK21" s="275"/>
      <c r="CL21" s="275"/>
      <c r="CM21" s="275"/>
      <c r="CN21" s="275"/>
      <c r="CO21" s="275"/>
      <c r="CP21" s="275"/>
      <c r="CQ21" s="275"/>
      <c r="CR21" s="275"/>
      <c r="CS21" s="275"/>
      <c r="CT21" s="275"/>
      <c r="CU21" s="275"/>
      <c r="CV21" s="275"/>
      <c r="CW21" s="275"/>
      <c r="CX21" s="275"/>
      <c r="CY21" s="275"/>
      <c r="CZ21" s="275"/>
      <c r="DA21" s="275"/>
      <c r="DB21" s="275"/>
      <c r="DC21" s="275"/>
      <c r="DD21" s="275"/>
      <c r="DE21" s="275"/>
      <c r="DF21" s="275"/>
      <c r="DG21" s="275"/>
      <c r="DH21" s="275"/>
      <c r="DI21" s="275"/>
      <c r="DJ21" s="275"/>
      <c r="DK21" s="275"/>
      <c r="DL21" s="275"/>
      <c r="DM21" s="275"/>
      <c r="DN21" s="275"/>
      <c r="DO21" s="275"/>
      <c r="DP21" s="275"/>
      <c r="DQ21" s="275"/>
      <c r="DR21" s="275"/>
      <c r="DS21" s="275"/>
      <c r="DT21" s="275"/>
      <c r="DU21" s="275"/>
      <c r="DV21" s="275"/>
      <c r="DW21" s="275"/>
      <c r="DX21" s="275"/>
      <c r="DY21" s="275"/>
      <c r="DZ21" s="275"/>
      <c r="EA21" s="275"/>
      <c r="EB21" s="275"/>
      <c r="EC21" s="275"/>
      <c r="ED21" s="275"/>
      <c r="EE21" s="275"/>
      <c r="EF21" s="275"/>
      <c r="EG21" s="275"/>
      <c r="EH21" s="275"/>
      <c r="EI21" s="275"/>
      <c r="EJ21" s="275"/>
      <c r="EK21" s="275"/>
      <c r="EL21" s="275"/>
      <c r="EM21" s="275"/>
      <c r="EN21" s="275"/>
      <c r="EO21" s="275"/>
      <c r="EP21" s="275"/>
      <c r="EQ21" s="275"/>
      <c r="ER21" s="275"/>
      <c r="ES21" s="275"/>
      <c r="ET21" s="275"/>
      <c r="EU21" s="275"/>
      <c r="EV21" s="275"/>
      <c r="EW21" s="275"/>
      <c r="EX21" s="275"/>
      <c r="EY21" s="275"/>
      <c r="EZ21" s="275"/>
      <c r="FA21" s="275"/>
      <c r="FB21" s="275"/>
      <c r="FC21" s="275"/>
      <c r="FD21" s="275"/>
      <c r="FE21" s="275"/>
      <c r="FF21" s="275"/>
      <c r="FG21" s="275"/>
      <c r="FH21" s="275"/>
      <c r="FI21" s="275"/>
      <c r="FJ21" s="275"/>
      <c r="FK21" s="275"/>
      <c r="FL21" s="275"/>
      <c r="FM21" s="275"/>
      <c r="FN21" s="275"/>
      <c r="FO21" s="275"/>
      <c r="FP21" s="275"/>
      <c r="FQ21" s="275"/>
      <c r="FR21" s="275"/>
      <c r="FS21" s="275"/>
      <c r="FT21" s="275"/>
      <c r="FU21" s="275"/>
      <c r="FV21" s="275"/>
      <c r="FW21" s="275"/>
      <c r="FX21" s="275"/>
      <c r="FY21" s="275"/>
      <c r="FZ21" s="275"/>
      <c r="GA21" s="275"/>
      <c r="GB21" s="275"/>
      <c r="GC21" s="275"/>
      <c r="GD21" s="275"/>
      <c r="GE21" s="275"/>
      <c r="GF21" s="275"/>
      <c r="GG21" s="275"/>
      <c r="GH21" s="275"/>
      <c r="GI21" s="275"/>
      <c r="GJ21" s="275"/>
      <c r="GK21" s="275"/>
      <c r="GL21" s="275"/>
      <c r="GM21" s="275"/>
      <c r="GN21" s="275"/>
      <c r="GO21" s="275"/>
      <c r="GP21" s="275"/>
      <c r="GQ21" s="275"/>
      <c r="GR21" s="275"/>
      <c r="GS21" s="275"/>
      <c r="GT21" s="275"/>
      <c r="GU21" s="275"/>
      <c r="GV21" s="275"/>
      <c r="GW21" s="275"/>
      <c r="GX21" s="275"/>
      <c r="GY21" s="275"/>
      <c r="GZ21" s="275"/>
      <c r="HA21" s="275"/>
      <c r="HB21" s="275"/>
      <c r="HC21" s="275"/>
      <c r="HD21" s="275"/>
      <c r="HE21" s="275"/>
      <c r="HF21" s="275"/>
      <c r="HG21" s="275"/>
      <c r="HH21" s="275"/>
      <c r="HI21" s="275"/>
      <c r="HJ21" s="275"/>
      <c r="HK21" s="275"/>
      <c r="HL21" s="275"/>
      <c r="HM21" s="275"/>
      <c r="HN21" s="275"/>
      <c r="HO21" s="275"/>
      <c r="HP21" s="275"/>
      <c r="HQ21" s="275"/>
      <c r="HR21" s="275"/>
      <c r="HS21" s="275"/>
      <c r="HT21" s="275"/>
      <c r="HU21" s="275"/>
      <c r="HV21" s="275"/>
      <c r="HW21" s="275"/>
      <c r="HX21" s="275"/>
      <c r="HY21" s="275"/>
      <c r="HZ21" s="275"/>
      <c r="IA21" s="275"/>
      <c r="IB21" s="275"/>
      <c r="IC21" s="275"/>
      <c r="ID21" s="275"/>
      <c r="IE21" s="275"/>
      <c r="IF21" s="275"/>
      <c r="IG21" s="275"/>
      <c r="IH21" s="275"/>
      <c r="II21" s="275"/>
      <c r="IJ21" s="275"/>
      <c r="IK21" s="275"/>
      <c r="IL21" s="275"/>
      <c r="IM21" s="275"/>
      <c r="IN21" s="275"/>
      <c r="IO21" s="275"/>
      <c r="IP21" s="275"/>
      <c r="IQ21" s="275"/>
      <c r="IR21" s="275"/>
      <c r="IS21" s="275"/>
      <c r="IT21" s="275"/>
      <c r="IU21" s="275"/>
      <c r="IV21" s="275"/>
      <c r="IW21" s="275"/>
      <c r="IX21" s="275"/>
      <c r="IY21" s="275"/>
      <c r="IZ21" s="275"/>
      <c r="JA21" s="275"/>
      <c r="JB21" s="275"/>
      <c r="JC21" s="275"/>
      <c r="JD21" s="275"/>
      <c r="JE21" s="275"/>
      <c r="JF21" s="275"/>
      <c r="JG21" s="275"/>
      <c r="JH21" s="275"/>
      <c r="JI21" s="275"/>
      <c r="JJ21" s="275"/>
      <c r="JK21" s="275"/>
      <c r="JL21" s="275"/>
      <c r="JM21" s="275"/>
      <c r="JN21" s="275"/>
      <c r="JO21" s="275"/>
      <c r="JP21" s="275"/>
      <c r="JQ21" s="275"/>
      <c r="JR21" s="275"/>
      <c r="JS21" s="275"/>
      <c r="JT21" s="275"/>
      <c r="JU21" s="275"/>
      <c r="JV21" s="275"/>
      <c r="JW21" s="275"/>
      <c r="JX21" s="275"/>
      <c r="JY21" s="275"/>
      <c r="JZ21" s="275"/>
      <c r="KA21" s="275"/>
      <c r="KB21" s="275"/>
      <c r="KC21" s="275"/>
      <c r="KD21" s="275"/>
      <c r="KE21" s="275"/>
      <c r="KF21" s="275"/>
      <c r="KG21" s="275"/>
      <c r="KH21" s="275"/>
      <c r="KI21" s="275"/>
      <c r="KJ21" s="275"/>
      <c r="KK21" s="275"/>
      <c r="KL21" s="275"/>
      <c r="KM21" s="275"/>
      <c r="KN21" s="275"/>
      <c r="KO21" s="275"/>
      <c r="KP21" s="275"/>
      <c r="KQ21" s="275"/>
      <c r="KR21" s="275"/>
      <c r="KS21" s="275"/>
      <c r="KT21" s="275"/>
      <c r="KU21" s="275"/>
      <c r="KV21" s="275"/>
      <c r="KW21" s="275"/>
      <c r="KX21" s="275"/>
      <c r="KY21" s="275"/>
      <c r="KZ21" s="275"/>
      <c r="LA21" s="275"/>
      <c r="LB21" s="275"/>
      <c r="LC21" s="275"/>
      <c r="LD21" s="275"/>
      <c r="LE21" s="275"/>
      <c r="LF21" s="275"/>
      <c r="LG21" s="275"/>
      <c r="LH21" s="275"/>
      <c r="LI21" s="275"/>
      <c r="LJ21" s="275"/>
      <c r="LK21" s="275"/>
      <c r="LL21" s="275"/>
      <c r="LM21" s="275"/>
      <c r="LN21" s="275"/>
      <c r="LO21" s="275"/>
      <c r="LP21" s="275"/>
      <c r="LQ21" s="275"/>
      <c r="LR21" s="275"/>
      <c r="LS21" s="275"/>
      <c r="LT21" s="275"/>
      <c r="LU21" s="275"/>
      <c r="LV21" s="275"/>
      <c r="LW21" s="275"/>
      <c r="LX21" s="275"/>
      <c r="LY21" s="275"/>
      <c r="LZ21" s="275"/>
      <c r="MA21" s="275"/>
      <c r="MB21" s="275"/>
      <c r="MC21" s="275"/>
      <c r="MD21" s="275"/>
      <c r="ME21" s="275"/>
      <c r="MF21" s="275"/>
      <c r="MG21" s="275"/>
      <c r="MH21" s="275"/>
      <c r="MI21" s="275"/>
      <c r="MJ21" s="275"/>
      <c r="MK21" s="275"/>
      <c r="ML21" s="275"/>
      <c r="MM21" s="275"/>
      <c r="MN21" s="275"/>
      <c r="MO21" s="275"/>
      <c r="MP21" s="275"/>
      <c r="MQ21" s="275"/>
      <c r="MR21" s="275"/>
      <c r="MS21" s="275"/>
      <c r="MT21" s="275"/>
      <c r="MU21" s="275"/>
      <c r="MV21" s="275"/>
      <c r="MW21" s="275"/>
      <c r="MX21" s="275"/>
      <c r="MY21" s="275"/>
      <c r="MZ21" s="275"/>
      <c r="NA21" s="275"/>
      <c r="NB21" s="275"/>
      <c r="NC21" s="275"/>
      <c r="ND21" s="275"/>
      <c r="NE21" s="275"/>
      <c r="NF21" s="275"/>
      <c r="NG21" s="275"/>
      <c r="NH21" s="275"/>
      <c r="NI21" s="275"/>
      <c r="NJ21" s="275"/>
      <c r="NK21" s="275"/>
      <c r="NL21" s="275"/>
      <c r="NM21" s="275"/>
      <c r="NN21" s="275"/>
      <c r="NO21" s="275"/>
      <c r="NP21" s="275"/>
      <c r="NQ21" s="275"/>
      <c r="NR21" s="275"/>
      <c r="NS21" s="275"/>
      <c r="NT21" s="275"/>
      <c r="NU21" s="275"/>
      <c r="NV21" s="275"/>
      <c r="NW21" s="275"/>
      <c r="NX21" s="275"/>
      <c r="NY21" s="275"/>
      <c r="NZ21" s="275"/>
      <c r="OA21" s="275"/>
      <c r="OB21" s="275"/>
      <c r="OC21" s="275"/>
      <c r="OD21" s="275"/>
      <c r="OE21" s="275"/>
      <c r="OF21" s="275"/>
      <c r="OG21" s="275"/>
      <c r="OH21" s="275"/>
      <c r="OI21" s="275"/>
      <c r="OJ21" s="275"/>
      <c r="OK21" s="275"/>
      <c r="OL21" s="275"/>
      <c r="OM21" s="275"/>
      <c r="ON21" s="275"/>
      <c r="OO21" s="275"/>
      <c r="OP21" s="275"/>
      <c r="OQ21" s="275"/>
      <c r="OR21" s="275"/>
      <c r="OS21" s="275"/>
      <c r="OT21" s="275"/>
      <c r="OU21" s="275"/>
      <c r="OV21" s="275"/>
      <c r="OW21" s="275"/>
      <c r="OX21" s="275"/>
      <c r="OY21" s="275"/>
      <c r="OZ21" s="275"/>
      <c r="PA21" s="275"/>
      <c r="PB21" s="275"/>
      <c r="PC21" s="275"/>
      <c r="PD21" s="275"/>
      <c r="PE21" s="275"/>
      <c r="PF21" s="275"/>
      <c r="PG21" s="275"/>
      <c r="PH21" s="275"/>
      <c r="PI21" s="275"/>
      <c r="PJ21" s="275"/>
      <c r="PK21" s="275"/>
      <c r="PL21" s="275"/>
      <c r="PM21" s="275"/>
      <c r="PN21" s="275"/>
      <c r="PO21" s="275"/>
      <c r="PP21" s="275"/>
      <c r="PQ21" s="275"/>
      <c r="PR21" s="275"/>
      <c r="PS21" s="275"/>
      <c r="PT21" s="275"/>
      <c r="PU21" s="275"/>
      <c r="PV21" s="275"/>
      <c r="PW21" s="275"/>
      <c r="PX21" s="275"/>
      <c r="PY21" s="275"/>
      <c r="PZ21" s="275"/>
      <c r="QA21" s="275"/>
      <c r="QB21" s="275"/>
      <c r="QC21" s="275"/>
      <c r="QD21" s="275"/>
      <c r="QE21" s="275"/>
      <c r="QF21" s="275"/>
      <c r="QG21" s="275"/>
      <c r="QH21" s="275"/>
      <c r="QI21" s="275"/>
      <c r="QJ21" s="275"/>
      <c r="QK21" s="275"/>
      <c r="QL21" s="275"/>
      <c r="QM21" s="275"/>
      <c r="QN21" s="275"/>
      <c r="QO21" s="275"/>
      <c r="QP21" s="275"/>
      <c r="QQ21" s="275"/>
      <c r="QR21" s="275"/>
      <c r="QS21" s="275"/>
      <c r="QT21" s="275"/>
      <c r="QU21" s="275"/>
      <c r="QV21" s="275"/>
      <c r="QW21" s="275"/>
      <c r="QX21" s="275"/>
      <c r="QY21" s="275"/>
      <c r="QZ21" s="275"/>
      <c r="RA21" s="275"/>
      <c r="RB21" s="275"/>
      <c r="RC21" s="275"/>
      <c r="RD21" s="275"/>
      <c r="RE21" s="275"/>
      <c r="RF21" s="275"/>
      <c r="RG21" s="275"/>
      <c r="RH21" s="275"/>
      <c r="RI21" s="275"/>
      <c r="RJ21" s="275"/>
      <c r="RK21" s="275"/>
      <c r="RL21" s="275"/>
      <c r="RM21" s="275"/>
      <c r="RN21" s="275"/>
      <c r="RO21" s="275"/>
      <c r="RP21" s="275"/>
      <c r="RQ21" s="275"/>
      <c r="RR21" s="275"/>
      <c r="RS21" s="275"/>
      <c r="RT21" s="275"/>
      <c r="RU21" s="275"/>
      <c r="RV21" s="275"/>
      <c r="RW21" s="275"/>
      <c r="RX21" s="275"/>
      <c r="RY21" s="275"/>
      <c r="RZ21" s="275"/>
      <c r="SA21" s="275"/>
      <c r="SB21" s="275"/>
      <c r="SC21" s="275"/>
      <c r="SD21" s="275"/>
      <c r="SE21" s="275"/>
      <c r="SF21" s="275"/>
    </row>
    <row r="22" spans="1:500" x14ac:dyDescent="0.25">
      <c r="A22" s="285" t="s">
        <v>23</v>
      </c>
      <c r="B22" s="274">
        <v>1</v>
      </c>
      <c r="C22" s="274">
        <v>1</v>
      </c>
      <c r="D22" s="274">
        <v>1</v>
      </c>
      <c r="E22" s="274">
        <v>1</v>
      </c>
      <c r="F22" s="274">
        <v>1</v>
      </c>
      <c r="G22" s="274">
        <v>1</v>
      </c>
      <c r="H22" s="274">
        <v>1</v>
      </c>
      <c r="I22" s="274">
        <v>1</v>
      </c>
      <c r="J22" s="274">
        <v>1</v>
      </c>
      <c r="K22" s="274">
        <v>1</v>
      </c>
      <c r="L22" s="274">
        <v>1</v>
      </c>
      <c r="M22" s="274">
        <v>1</v>
      </c>
      <c r="N22" s="274">
        <v>2</v>
      </c>
      <c r="O22" s="274">
        <v>1</v>
      </c>
      <c r="P22" s="274">
        <v>1</v>
      </c>
      <c r="Q22" s="274">
        <v>1</v>
      </c>
      <c r="R22" s="274">
        <v>1</v>
      </c>
      <c r="S22" s="274">
        <v>1</v>
      </c>
      <c r="T22" s="274">
        <v>1</v>
      </c>
      <c r="U22" s="274">
        <v>1</v>
      </c>
      <c r="V22" s="274">
        <v>1</v>
      </c>
      <c r="W22" s="274">
        <v>1</v>
      </c>
      <c r="X22" s="274">
        <v>2</v>
      </c>
      <c r="Y22" s="274">
        <v>2</v>
      </c>
      <c r="Z22" s="274">
        <v>1</v>
      </c>
      <c r="AA22" s="274">
        <v>1</v>
      </c>
      <c r="AB22" s="274">
        <v>2</v>
      </c>
      <c r="AC22" s="274">
        <v>1</v>
      </c>
      <c r="AD22" s="274">
        <v>1</v>
      </c>
      <c r="AE22" s="274">
        <v>1</v>
      </c>
      <c r="AF22" s="274">
        <v>1</v>
      </c>
      <c r="AG22" s="274">
        <v>1</v>
      </c>
      <c r="AH22" s="274">
        <v>1</v>
      </c>
      <c r="AI22" s="274">
        <v>1</v>
      </c>
      <c r="AJ22" s="274">
        <v>1</v>
      </c>
      <c r="AK22" s="274">
        <v>1</v>
      </c>
      <c r="AL22" s="274">
        <v>1</v>
      </c>
      <c r="AM22" s="274">
        <v>1</v>
      </c>
      <c r="AN22" s="274">
        <v>1</v>
      </c>
      <c r="AO22" s="274">
        <v>1</v>
      </c>
      <c r="AP22" s="274">
        <v>1</v>
      </c>
      <c r="AQ22" s="274">
        <v>1</v>
      </c>
      <c r="AR22" s="274">
        <v>1</v>
      </c>
      <c r="AS22" s="274">
        <v>1</v>
      </c>
      <c r="AT22" s="274">
        <v>1</v>
      </c>
      <c r="AU22" s="274">
        <v>1</v>
      </c>
      <c r="AV22" s="274">
        <v>1</v>
      </c>
      <c r="AW22" s="274">
        <v>1</v>
      </c>
      <c r="AX22" s="274">
        <v>1</v>
      </c>
      <c r="AY22" s="274">
        <v>1</v>
      </c>
      <c r="AZ22" s="274">
        <v>1</v>
      </c>
      <c r="BA22" s="274">
        <v>1</v>
      </c>
      <c r="BB22" s="456"/>
      <c r="BC22" s="456"/>
      <c r="BD22" s="456"/>
      <c r="BE22" s="275"/>
      <c r="BF22" s="275"/>
      <c r="BG22" s="275"/>
      <c r="BH22" s="275"/>
      <c r="BI22" s="275"/>
      <c r="BJ22" s="275"/>
      <c r="BK22" s="275"/>
      <c r="BL22" s="275"/>
      <c r="BM22" s="275"/>
      <c r="BN22" s="275"/>
      <c r="BO22" s="275"/>
      <c r="BP22" s="275"/>
      <c r="BQ22" s="275"/>
      <c r="BR22" s="275"/>
      <c r="BS22" s="275"/>
      <c r="BT22" s="275"/>
      <c r="BU22" s="275"/>
      <c r="BV22" s="275"/>
      <c r="BW22" s="275"/>
      <c r="BX22" s="275"/>
      <c r="BY22" s="275"/>
      <c r="BZ22" s="275"/>
      <c r="CA22" s="275"/>
      <c r="CB22" s="275"/>
      <c r="CC22" s="275"/>
      <c r="CD22" s="275"/>
      <c r="CE22" s="275"/>
      <c r="CF22" s="275"/>
      <c r="CG22" s="275"/>
      <c r="CH22" s="275"/>
      <c r="CI22" s="275"/>
      <c r="CJ22" s="275"/>
      <c r="CK22" s="275"/>
      <c r="CL22" s="275"/>
      <c r="CM22" s="275"/>
      <c r="CN22" s="275"/>
      <c r="CO22" s="275"/>
      <c r="CP22" s="275"/>
      <c r="CQ22" s="275"/>
      <c r="CR22" s="275"/>
      <c r="CS22" s="275"/>
      <c r="CT22" s="275"/>
      <c r="CU22" s="275"/>
      <c r="CV22" s="275"/>
      <c r="CW22" s="275"/>
      <c r="CX22" s="275"/>
      <c r="CY22" s="275"/>
      <c r="CZ22" s="275"/>
      <c r="DA22" s="275"/>
      <c r="DB22" s="275"/>
      <c r="DC22" s="275"/>
      <c r="DD22" s="275"/>
      <c r="DE22" s="275"/>
      <c r="DF22" s="275"/>
      <c r="DG22" s="275"/>
      <c r="DH22" s="275"/>
      <c r="DI22" s="275"/>
      <c r="DJ22" s="275"/>
      <c r="DK22" s="275"/>
      <c r="DL22" s="275"/>
      <c r="DM22" s="275"/>
      <c r="DN22" s="275"/>
      <c r="DO22" s="275"/>
      <c r="DP22" s="275"/>
      <c r="DQ22" s="275"/>
      <c r="DR22" s="275"/>
      <c r="DS22" s="275"/>
      <c r="DT22" s="275"/>
      <c r="DU22" s="275"/>
      <c r="DV22" s="275"/>
      <c r="DW22" s="275"/>
      <c r="DX22" s="275"/>
      <c r="DY22" s="275"/>
      <c r="DZ22" s="275"/>
      <c r="EA22" s="275"/>
      <c r="EB22" s="275"/>
      <c r="EC22" s="275"/>
      <c r="ED22" s="275"/>
      <c r="EE22" s="275"/>
      <c r="EF22" s="275"/>
      <c r="EG22" s="275"/>
      <c r="EH22" s="275"/>
      <c r="EI22" s="275"/>
      <c r="EJ22" s="275"/>
      <c r="EK22" s="275"/>
      <c r="EL22" s="275"/>
      <c r="EM22" s="275"/>
      <c r="EN22" s="275"/>
      <c r="EO22" s="275"/>
      <c r="EP22" s="275"/>
      <c r="EQ22" s="275"/>
      <c r="ER22" s="275"/>
      <c r="ES22" s="275"/>
      <c r="ET22" s="275"/>
      <c r="EU22" s="275"/>
      <c r="EV22" s="275"/>
      <c r="EW22" s="275"/>
      <c r="EX22" s="275"/>
      <c r="EY22" s="275"/>
      <c r="EZ22" s="275"/>
      <c r="FA22" s="275"/>
      <c r="FB22" s="275"/>
      <c r="FC22" s="275"/>
      <c r="FD22" s="275"/>
      <c r="FE22" s="275"/>
      <c r="FF22" s="275"/>
      <c r="FG22" s="275"/>
      <c r="FH22" s="275"/>
      <c r="FI22" s="275"/>
      <c r="FJ22" s="275"/>
      <c r="FK22" s="275"/>
      <c r="FL22" s="275"/>
      <c r="FM22" s="275"/>
      <c r="FN22" s="275"/>
      <c r="FO22" s="275"/>
      <c r="FP22" s="275"/>
      <c r="FQ22" s="275"/>
      <c r="FR22" s="275"/>
      <c r="FS22" s="275"/>
      <c r="FT22" s="275"/>
      <c r="FU22" s="275"/>
      <c r="FV22" s="275"/>
      <c r="FW22" s="275"/>
      <c r="FX22" s="275"/>
      <c r="FY22" s="275"/>
      <c r="FZ22" s="275"/>
      <c r="GA22" s="275"/>
      <c r="GB22" s="275"/>
      <c r="GC22" s="275"/>
      <c r="GD22" s="275"/>
      <c r="GE22" s="275"/>
      <c r="GF22" s="275"/>
      <c r="GG22" s="275"/>
      <c r="GH22" s="275"/>
      <c r="GI22" s="275"/>
      <c r="GJ22" s="275"/>
      <c r="GK22" s="275"/>
      <c r="GL22" s="275"/>
      <c r="GM22" s="275"/>
      <c r="GN22" s="275"/>
      <c r="GO22" s="275"/>
      <c r="GP22" s="275"/>
      <c r="GQ22" s="275"/>
      <c r="GR22" s="275"/>
      <c r="GS22" s="275"/>
      <c r="GT22" s="275"/>
      <c r="GU22" s="275"/>
      <c r="GV22" s="275"/>
      <c r="GW22" s="275"/>
      <c r="GX22" s="275"/>
      <c r="GY22" s="275"/>
      <c r="GZ22" s="275"/>
      <c r="HA22" s="275"/>
      <c r="HB22" s="275"/>
      <c r="HC22" s="275"/>
      <c r="HD22" s="275"/>
      <c r="HE22" s="275"/>
      <c r="HF22" s="275"/>
      <c r="HG22" s="275"/>
      <c r="HH22" s="275"/>
      <c r="HI22" s="275"/>
      <c r="HJ22" s="275"/>
      <c r="HK22" s="275"/>
      <c r="HL22" s="275"/>
      <c r="HM22" s="275"/>
      <c r="HN22" s="275"/>
      <c r="HO22" s="275"/>
      <c r="HP22" s="275"/>
      <c r="HQ22" s="275"/>
      <c r="HR22" s="275"/>
      <c r="HS22" s="275"/>
      <c r="HT22" s="275"/>
      <c r="HU22" s="275"/>
      <c r="HV22" s="275"/>
      <c r="HW22" s="275"/>
      <c r="HX22" s="275"/>
      <c r="HY22" s="275"/>
      <c r="HZ22" s="275"/>
      <c r="IA22" s="275"/>
      <c r="IB22" s="275"/>
      <c r="IC22" s="275"/>
      <c r="ID22" s="275"/>
      <c r="IE22" s="275"/>
      <c r="IF22" s="275"/>
      <c r="IG22" s="275"/>
      <c r="IH22" s="275"/>
      <c r="II22" s="275"/>
      <c r="IJ22" s="275"/>
      <c r="IK22" s="275"/>
      <c r="IL22" s="275"/>
      <c r="IM22" s="275"/>
      <c r="IN22" s="275"/>
      <c r="IO22" s="275"/>
      <c r="IP22" s="275"/>
      <c r="IQ22" s="275"/>
      <c r="IR22" s="275"/>
      <c r="IS22" s="275"/>
      <c r="IT22" s="275"/>
      <c r="IU22" s="275"/>
      <c r="IV22" s="275"/>
      <c r="IW22" s="275"/>
      <c r="IX22" s="275"/>
      <c r="IY22" s="275"/>
      <c r="IZ22" s="275"/>
      <c r="JA22" s="275"/>
      <c r="JB22" s="275"/>
      <c r="JC22" s="275"/>
      <c r="JD22" s="275"/>
      <c r="JE22" s="275"/>
      <c r="JF22" s="275"/>
      <c r="JG22" s="275"/>
      <c r="JH22" s="275"/>
      <c r="JI22" s="275"/>
      <c r="JJ22" s="275"/>
      <c r="JK22" s="275"/>
      <c r="JL22" s="275"/>
      <c r="JM22" s="275"/>
      <c r="JN22" s="275"/>
      <c r="JO22" s="275"/>
      <c r="JP22" s="275"/>
      <c r="JQ22" s="275"/>
      <c r="JR22" s="275"/>
      <c r="JS22" s="275"/>
      <c r="JT22" s="275"/>
      <c r="JU22" s="275"/>
      <c r="JV22" s="275"/>
      <c r="JW22" s="275"/>
      <c r="JX22" s="275"/>
      <c r="JY22" s="275"/>
      <c r="JZ22" s="275"/>
      <c r="KA22" s="275"/>
      <c r="KB22" s="275"/>
      <c r="KC22" s="275"/>
      <c r="KD22" s="275"/>
      <c r="KE22" s="275"/>
      <c r="KF22" s="275"/>
      <c r="KG22" s="275"/>
      <c r="KH22" s="275"/>
      <c r="KI22" s="275"/>
      <c r="KJ22" s="275"/>
      <c r="KK22" s="275"/>
      <c r="KL22" s="275"/>
      <c r="KM22" s="275"/>
      <c r="KN22" s="275"/>
      <c r="KO22" s="275"/>
      <c r="KP22" s="275"/>
      <c r="KQ22" s="275"/>
      <c r="KR22" s="275"/>
      <c r="KS22" s="275"/>
      <c r="KT22" s="275"/>
      <c r="KU22" s="275"/>
      <c r="KV22" s="275"/>
      <c r="KW22" s="275"/>
      <c r="KX22" s="275"/>
      <c r="KY22" s="275"/>
      <c r="KZ22" s="275"/>
      <c r="LA22" s="275"/>
      <c r="LB22" s="275"/>
      <c r="LC22" s="275"/>
      <c r="LD22" s="275"/>
      <c r="LE22" s="275"/>
      <c r="LF22" s="275"/>
      <c r="LG22" s="275"/>
      <c r="LH22" s="275"/>
      <c r="LI22" s="275"/>
      <c r="LJ22" s="275"/>
      <c r="LK22" s="275"/>
      <c r="LL22" s="275"/>
      <c r="LM22" s="275"/>
      <c r="LN22" s="275"/>
      <c r="LO22" s="275"/>
      <c r="LP22" s="275"/>
      <c r="LQ22" s="275"/>
      <c r="LR22" s="275"/>
      <c r="LS22" s="275"/>
      <c r="LT22" s="275"/>
      <c r="LU22" s="275"/>
      <c r="LV22" s="275"/>
      <c r="LW22" s="275"/>
      <c r="LX22" s="275"/>
      <c r="LY22" s="275"/>
      <c r="LZ22" s="275"/>
      <c r="MA22" s="275"/>
      <c r="MB22" s="275"/>
      <c r="MC22" s="275"/>
      <c r="MD22" s="275"/>
      <c r="ME22" s="275"/>
      <c r="MF22" s="275"/>
      <c r="MG22" s="275"/>
      <c r="MH22" s="275"/>
      <c r="MI22" s="275"/>
      <c r="MJ22" s="275"/>
      <c r="MK22" s="275"/>
      <c r="ML22" s="275"/>
      <c r="MM22" s="275"/>
      <c r="MN22" s="275"/>
      <c r="MO22" s="275"/>
      <c r="MP22" s="275"/>
      <c r="MQ22" s="275"/>
      <c r="MR22" s="275"/>
      <c r="MS22" s="275"/>
      <c r="MT22" s="275"/>
      <c r="MU22" s="275"/>
      <c r="MV22" s="275"/>
      <c r="MW22" s="275"/>
      <c r="MX22" s="275"/>
      <c r="MY22" s="275"/>
      <c r="MZ22" s="275"/>
      <c r="NA22" s="275"/>
      <c r="NB22" s="275"/>
      <c r="NC22" s="275"/>
      <c r="ND22" s="275"/>
      <c r="NE22" s="275"/>
      <c r="NF22" s="275"/>
      <c r="NG22" s="275"/>
      <c r="NH22" s="275"/>
      <c r="NI22" s="275"/>
      <c r="NJ22" s="275"/>
      <c r="NK22" s="275"/>
      <c r="NL22" s="275"/>
      <c r="NM22" s="275"/>
      <c r="NN22" s="275"/>
      <c r="NO22" s="275"/>
      <c r="NP22" s="275"/>
      <c r="NQ22" s="275"/>
      <c r="NR22" s="275"/>
      <c r="NS22" s="275"/>
      <c r="NT22" s="275"/>
      <c r="NU22" s="275"/>
      <c r="NV22" s="275"/>
      <c r="NW22" s="275"/>
      <c r="NX22" s="275"/>
      <c r="NY22" s="275"/>
      <c r="NZ22" s="275"/>
      <c r="OA22" s="275"/>
      <c r="OB22" s="275"/>
      <c r="OC22" s="275"/>
      <c r="OD22" s="275"/>
      <c r="OE22" s="275"/>
      <c r="OF22" s="275"/>
      <c r="OG22" s="275"/>
      <c r="OH22" s="275"/>
      <c r="OI22" s="275"/>
      <c r="OJ22" s="275"/>
      <c r="OK22" s="275"/>
      <c r="OL22" s="275"/>
      <c r="OM22" s="275"/>
      <c r="ON22" s="275"/>
      <c r="OO22" s="275"/>
      <c r="OP22" s="275"/>
      <c r="OQ22" s="275"/>
      <c r="OR22" s="275"/>
      <c r="OS22" s="275"/>
      <c r="OT22" s="275"/>
      <c r="OU22" s="275"/>
      <c r="OV22" s="275"/>
      <c r="OW22" s="275"/>
      <c r="OX22" s="275"/>
      <c r="OY22" s="275"/>
      <c r="OZ22" s="275"/>
      <c r="PA22" s="275"/>
      <c r="PB22" s="275"/>
      <c r="PC22" s="275"/>
      <c r="PD22" s="275"/>
      <c r="PE22" s="275"/>
      <c r="PF22" s="275"/>
      <c r="PG22" s="275"/>
      <c r="PH22" s="275"/>
      <c r="PI22" s="275"/>
      <c r="PJ22" s="275"/>
      <c r="PK22" s="275"/>
      <c r="PL22" s="275"/>
      <c r="PM22" s="275"/>
      <c r="PN22" s="275"/>
      <c r="PO22" s="275"/>
      <c r="PP22" s="275"/>
      <c r="PQ22" s="275"/>
      <c r="PR22" s="275"/>
      <c r="PS22" s="275"/>
      <c r="PT22" s="275"/>
      <c r="PU22" s="275"/>
      <c r="PV22" s="275"/>
      <c r="PW22" s="275"/>
      <c r="PX22" s="275"/>
      <c r="PY22" s="275"/>
      <c r="PZ22" s="275"/>
      <c r="QA22" s="275"/>
      <c r="QB22" s="275"/>
      <c r="QC22" s="275"/>
      <c r="QD22" s="275"/>
      <c r="QE22" s="275"/>
      <c r="QF22" s="275"/>
      <c r="QG22" s="275"/>
      <c r="QH22" s="275"/>
      <c r="QI22" s="275"/>
      <c r="QJ22" s="275"/>
      <c r="QK22" s="275"/>
      <c r="QL22" s="275"/>
      <c r="QM22" s="275"/>
      <c r="QN22" s="275"/>
      <c r="QO22" s="275"/>
      <c r="QP22" s="275"/>
      <c r="QQ22" s="275"/>
      <c r="QR22" s="275"/>
      <c r="QS22" s="275"/>
      <c r="QT22" s="275"/>
      <c r="QU22" s="275"/>
      <c r="QV22" s="275"/>
      <c r="QW22" s="275"/>
      <c r="QX22" s="275"/>
      <c r="QY22" s="275"/>
      <c r="QZ22" s="275"/>
      <c r="RA22" s="275"/>
      <c r="RB22" s="275"/>
      <c r="RC22" s="275"/>
      <c r="RD22" s="275"/>
      <c r="RE22" s="275"/>
      <c r="RF22" s="275"/>
      <c r="RG22" s="275"/>
      <c r="RH22" s="275"/>
      <c r="RI22" s="275"/>
      <c r="RJ22" s="275"/>
      <c r="RK22" s="275"/>
      <c r="RL22" s="275"/>
      <c r="RM22" s="275"/>
      <c r="RN22" s="275"/>
      <c r="RO22" s="275"/>
      <c r="RP22" s="275"/>
      <c r="RQ22" s="275"/>
      <c r="RR22" s="275"/>
      <c r="RS22" s="275"/>
      <c r="RT22" s="275"/>
      <c r="RU22" s="275"/>
      <c r="RV22" s="275"/>
      <c r="RW22" s="275"/>
      <c r="RX22" s="275"/>
      <c r="RY22" s="275"/>
      <c r="RZ22" s="275"/>
      <c r="SA22" s="275"/>
      <c r="SB22" s="275"/>
      <c r="SC22" s="275"/>
      <c r="SD22" s="275"/>
      <c r="SE22" s="275"/>
      <c r="SF22" s="275"/>
    </row>
    <row r="23" spans="1:500" x14ac:dyDescent="0.25">
      <c r="A23" s="285" t="s">
        <v>24</v>
      </c>
      <c r="B23" s="274">
        <v>638</v>
      </c>
      <c r="C23" s="274">
        <v>620</v>
      </c>
      <c r="D23" s="274">
        <v>599</v>
      </c>
      <c r="E23" s="274">
        <v>653</v>
      </c>
      <c r="F23" s="274">
        <v>631</v>
      </c>
      <c r="G23" s="274">
        <v>588</v>
      </c>
      <c r="H23" s="274">
        <v>561</v>
      </c>
      <c r="I23" s="274">
        <v>528</v>
      </c>
      <c r="J23" s="274">
        <v>502</v>
      </c>
      <c r="K23" s="274">
        <v>553</v>
      </c>
      <c r="L23" s="274">
        <v>569</v>
      </c>
      <c r="M23" s="274">
        <v>591</v>
      </c>
      <c r="N23" s="274">
        <v>651</v>
      </c>
      <c r="O23" s="274">
        <v>722</v>
      </c>
      <c r="P23" s="274">
        <v>714</v>
      </c>
      <c r="Q23" s="274">
        <v>701</v>
      </c>
      <c r="R23" s="274">
        <v>681</v>
      </c>
      <c r="S23" s="274">
        <v>709</v>
      </c>
      <c r="T23" s="274">
        <v>625</v>
      </c>
      <c r="U23" s="274">
        <v>706</v>
      </c>
      <c r="V23" s="274">
        <v>605</v>
      </c>
      <c r="W23" s="274">
        <v>639</v>
      </c>
      <c r="X23" s="274">
        <v>563</v>
      </c>
      <c r="Y23" s="274">
        <v>662</v>
      </c>
      <c r="Z23" s="274">
        <v>689</v>
      </c>
      <c r="AA23" s="274">
        <v>677</v>
      </c>
      <c r="AB23" s="274">
        <v>701</v>
      </c>
      <c r="AC23" s="274">
        <v>690</v>
      </c>
      <c r="AD23" s="274">
        <v>695</v>
      </c>
      <c r="AE23" s="274">
        <v>704</v>
      </c>
      <c r="AF23" s="274">
        <v>720</v>
      </c>
      <c r="AG23" s="274">
        <v>709</v>
      </c>
      <c r="AH23" s="274">
        <v>713</v>
      </c>
      <c r="AI23" s="274">
        <v>722</v>
      </c>
      <c r="AJ23" s="274">
        <v>705</v>
      </c>
      <c r="AK23" s="274">
        <v>714</v>
      </c>
      <c r="AL23" s="274">
        <v>720</v>
      </c>
      <c r="AM23" s="274">
        <v>711</v>
      </c>
      <c r="AN23" s="274">
        <v>715</v>
      </c>
      <c r="AO23" s="274">
        <v>735</v>
      </c>
      <c r="AP23" s="274">
        <v>689</v>
      </c>
      <c r="AQ23" s="274">
        <v>655</v>
      </c>
      <c r="AR23" s="274">
        <v>651</v>
      </c>
      <c r="AS23" s="274">
        <v>666</v>
      </c>
      <c r="AT23" s="274">
        <v>670</v>
      </c>
      <c r="AU23" s="274">
        <v>679</v>
      </c>
      <c r="AV23" s="274">
        <v>657</v>
      </c>
      <c r="AW23" s="274">
        <v>666</v>
      </c>
      <c r="AX23" s="274">
        <v>674</v>
      </c>
      <c r="AY23" s="274">
        <v>661</v>
      </c>
      <c r="AZ23" s="274">
        <v>665</v>
      </c>
      <c r="BA23" s="274">
        <v>685</v>
      </c>
      <c r="BB23" s="456"/>
      <c r="BC23" s="456"/>
      <c r="BD23" s="456"/>
      <c r="BE23" s="275"/>
      <c r="BF23" s="275"/>
      <c r="BG23" s="275"/>
      <c r="BH23" s="275"/>
      <c r="BI23" s="275"/>
      <c r="BJ23" s="275"/>
      <c r="BK23" s="275"/>
      <c r="BL23" s="275"/>
      <c r="BM23" s="275"/>
      <c r="BN23" s="275"/>
      <c r="BO23" s="275"/>
      <c r="BP23" s="275"/>
      <c r="BQ23" s="275"/>
      <c r="BR23" s="275"/>
      <c r="BS23" s="275"/>
      <c r="BT23" s="275"/>
      <c r="BU23" s="275"/>
      <c r="BV23" s="275"/>
      <c r="BW23" s="275"/>
      <c r="BX23" s="275"/>
      <c r="BY23" s="275"/>
      <c r="BZ23" s="275"/>
      <c r="CA23" s="275"/>
      <c r="CB23" s="275"/>
      <c r="CC23" s="275"/>
      <c r="CD23" s="275"/>
      <c r="CE23" s="275"/>
      <c r="CF23" s="275"/>
      <c r="CG23" s="275"/>
      <c r="CH23" s="275"/>
      <c r="CI23" s="275"/>
      <c r="CJ23" s="275"/>
      <c r="CK23" s="275"/>
      <c r="CL23" s="275"/>
      <c r="CM23" s="275"/>
      <c r="CN23" s="275"/>
      <c r="CO23" s="275"/>
      <c r="CP23" s="275"/>
      <c r="CQ23" s="275"/>
      <c r="CR23" s="275"/>
      <c r="CS23" s="275"/>
      <c r="CT23" s="275"/>
      <c r="CU23" s="275"/>
      <c r="CV23" s="275"/>
      <c r="CW23" s="275"/>
      <c r="CX23" s="275"/>
      <c r="CY23" s="275"/>
      <c r="CZ23" s="275"/>
      <c r="DA23" s="275"/>
      <c r="DB23" s="275"/>
      <c r="DC23" s="275"/>
      <c r="DD23" s="275"/>
      <c r="DE23" s="275"/>
      <c r="DF23" s="275"/>
      <c r="DG23" s="275"/>
      <c r="DH23" s="275"/>
      <c r="DI23" s="275"/>
      <c r="DJ23" s="275"/>
      <c r="DK23" s="275"/>
      <c r="DL23" s="275"/>
      <c r="DM23" s="275"/>
      <c r="DN23" s="275"/>
      <c r="DO23" s="275"/>
      <c r="DP23" s="275"/>
      <c r="DQ23" s="275"/>
      <c r="DR23" s="275"/>
      <c r="DS23" s="275"/>
      <c r="DT23" s="275"/>
      <c r="DU23" s="275"/>
      <c r="DV23" s="275"/>
      <c r="DW23" s="275"/>
      <c r="DX23" s="275"/>
      <c r="DY23" s="275"/>
      <c r="DZ23" s="275"/>
      <c r="EA23" s="275"/>
      <c r="EB23" s="275"/>
      <c r="EC23" s="275"/>
      <c r="ED23" s="275"/>
      <c r="EE23" s="275"/>
      <c r="EF23" s="275"/>
      <c r="EG23" s="275"/>
      <c r="EH23" s="275"/>
      <c r="EI23" s="275"/>
      <c r="EJ23" s="275"/>
      <c r="EK23" s="275"/>
      <c r="EL23" s="275"/>
      <c r="EM23" s="275"/>
      <c r="EN23" s="275"/>
      <c r="EO23" s="275"/>
      <c r="EP23" s="275"/>
      <c r="EQ23" s="275"/>
      <c r="ER23" s="275"/>
      <c r="ES23" s="275"/>
      <c r="ET23" s="275"/>
      <c r="EU23" s="275"/>
      <c r="EV23" s="275"/>
      <c r="EW23" s="275"/>
      <c r="EX23" s="275"/>
      <c r="EY23" s="275"/>
      <c r="EZ23" s="275"/>
      <c r="FA23" s="275"/>
      <c r="FB23" s="275"/>
      <c r="FC23" s="275"/>
      <c r="FD23" s="275"/>
      <c r="FE23" s="275"/>
      <c r="FF23" s="275"/>
      <c r="FG23" s="275"/>
      <c r="FH23" s="275"/>
      <c r="FI23" s="275"/>
      <c r="FJ23" s="275"/>
      <c r="FK23" s="275"/>
      <c r="FL23" s="275"/>
      <c r="FM23" s="275"/>
      <c r="FN23" s="275"/>
      <c r="FO23" s="275"/>
      <c r="FP23" s="275"/>
      <c r="FQ23" s="275"/>
      <c r="FR23" s="275"/>
      <c r="FS23" s="275"/>
      <c r="FT23" s="275"/>
      <c r="FU23" s="275"/>
      <c r="FV23" s="275"/>
      <c r="FW23" s="275"/>
      <c r="FX23" s="275"/>
      <c r="FY23" s="275"/>
      <c r="FZ23" s="275"/>
      <c r="GA23" s="275"/>
      <c r="GB23" s="275"/>
      <c r="GC23" s="275"/>
      <c r="GD23" s="275"/>
      <c r="GE23" s="275"/>
      <c r="GF23" s="275"/>
      <c r="GG23" s="275"/>
      <c r="GH23" s="275"/>
      <c r="GI23" s="275"/>
      <c r="GJ23" s="275"/>
      <c r="GK23" s="275"/>
      <c r="GL23" s="275"/>
      <c r="GM23" s="275"/>
      <c r="GN23" s="275"/>
      <c r="GO23" s="275"/>
      <c r="GP23" s="275"/>
      <c r="GQ23" s="275"/>
      <c r="GR23" s="275"/>
      <c r="GS23" s="275"/>
      <c r="GT23" s="275"/>
      <c r="GU23" s="275"/>
      <c r="GV23" s="275"/>
      <c r="GW23" s="275"/>
      <c r="GX23" s="275"/>
      <c r="GY23" s="275"/>
      <c r="GZ23" s="275"/>
      <c r="HA23" s="275"/>
      <c r="HB23" s="275"/>
      <c r="HC23" s="275"/>
      <c r="HD23" s="275"/>
      <c r="HE23" s="275"/>
      <c r="HF23" s="275"/>
      <c r="HG23" s="275"/>
      <c r="HH23" s="275"/>
      <c r="HI23" s="275"/>
      <c r="HJ23" s="275"/>
      <c r="HK23" s="275"/>
      <c r="HL23" s="275"/>
      <c r="HM23" s="275"/>
      <c r="HN23" s="275"/>
      <c r="HO23" s="275"/>
      <c r="HP23" s="275"/>
      <c r="HQ23" s="275"/>
      <c r="HR23" s="275"/>
      <c r="HS23" s="275"/>
      <c r="HT23" s="275"/>
      <c r="HU23" s="275"/>
      <c r="HV23" s="275"/>
      <c r="HW23" s="275"/>
      <c r="HX23" s="275"/>
      <c r="HY23" s="275"/>
      <c r="HZ23" s="275"/>
      <c r="IA23" s="275"/>
      <c r="IB23" s="275"/>
      <c r="IC23" s="275"/>
      <c r="ID23" s="275"/>
      <c r="IE23" s="275"/>
      <c r="IF23" s="275"/>
      <c r="IG23" s="275"/>
      <c r="IH23" s="275"/>
      <c r="II23" s="275"/>
      <c r="IJ23" s="275"/>
      <c r="IK23" s="275"/>
      <c r="IL23" s="275"/>
      <c r="IM23" s="275"/>
      <c r="IN23" s="275"/>
      <c r="IO23" s="275"/>
      <c r="IP23" s="275"/>
      <c r="IQ23" s="275"/>
      <c r="IR23" s="275"/>
      <c r="IS23" s="275"/>
      <c r="IT23" s="275"/>
      <c r="IU23" s="275"/>
      <c r="IV23" s="275"/>
      <c r="IW23" s="275"/>
      <c r="IX23" s="275"/>
      <c r="IY23" s="275"/>
      <c r="IZ23" s="275"/>
      <c r="JA23" s="275"/>
      <c r="JB23" s="275"/>
      <c r="JC23" s="275"/>
      <c r="JD23" s="275"/>
      <c r="JE23" s="275"/>
      <c r="JF23" s="275"/>
      <c r="JG23" s="275"/>
      <c r="JH23" s="275"/>
      <c r="JI23" s="275"/>
      <c r="JJ23" s="275"/>
      <c r="JK23" s="275"/>
      <c r="JL23" s="275"/>
      <c r="JM23" s="275"/>
      <c r="JN23" s="275"/>
      <c r="JO23" s="275"/>
      <c r="JP23" s="275"/>
      <c r="JQ23" s="275"/>
      <c r="JR23" s="275"/>
      <c r="JS23" s="275"/>
      <c r="JT23" s="275"/>
      <c r="JU23" s="275"/>
      <c r="JV23" s="275"/>
      <c r="JW23" s="275"/>
      <c r="JX23" s="275"/>
      <c r="JY23" s="275"/>
      <c r="JZ23" s="275"/>
      <c r="KA23" s="275"/>
      <c r="KB23" s="275"/>
      <c r="KC23" s="275"/>
      <c r="KD23" s="275"/>
      <c r="KE23" s="275"/>
      <c r="KF23" s="275"/>
      <c r="KG23" s="275"/>
      <c r="KH23" s="275"/>
      <c r="KI23" s="275"/>
      <c r="KJ23" s="275"/>
      <c r="KK23" s="275"/>
      <c r="KL23" s="275"/>
      <c r="KM23" s="275"/>
      <c r="KN23" s="275"/>
      <c r="KO23" s="275"/>
      <c r="KP23" s="275"/>
      <c r="KQ23" s="275"/>
      <c r="KR23" s="275"/>
      <c r="KS23" s="275"/>
      <c r="KT23" s="275"/>
      <c r="KU23" s="275"/>
      <c r="KV23" s="275"/>
      <c r="KW23" s="275"/>
      <c r="KX23" s="275"/>
      <c r="KY23" s="275"/>
      <c r="KZ23" s="275"/>
      <c r="LA23" s="275"/>
      <c r="LB23" s="275"/>
      <c r="LC23" s="275"/>
      <c r="LD23" s="275"/>
      <c r="LE23" s="275"/>
      <c r="LF23" s="275"/>
      <c r="LG23" s="275"/>
      <c r="LH23" s="275"/>
      <c r="LI23" s="275"/>
      <c r="LJ23" s="275"/>
      <c r="LK23" s="275"/>
      <c r="LL23" s="275"/>
      <c r="LM23" s="275"/>
      <c r="LN23" s="275"/>
      <c r="LO23" s="275"/>
      <c r="LP23" s="275"/>
      <c r="LQ23" s="275"/>
      <c r="LR23" s="275"/>
      <c r="LS23" s="275"/>
      <c r="LT23" s="275"/>
      <c r="LU23" s="275"/>
      <c r="LV23" s="275"/>
      <c r="LW23" s="275"/>
      <c r="LX23" s="275"/>
      <c r="LY23" s="275"/>
      <c r="LZ23" s="275"/>
      <c r="MA23" s="275"/>
      <c r="MB23" s="275"/>
      <c r="MC23" s="275"/>
      <c r="MD23" s="275"/>
      <c r="ME23" s="275"/>
      <c r="MF23" s="275"/>
      <c r="MG23" s="275"/>
      <c r="MH23" s="275"/>
      <c r="MI23" s="275"/>
      <c r="MJ23" s="275"/>
      <c r="MK23" s="275"/>
      <c r="ML23" s="275"/>
      <c r="MM23" s="275"/>
      <c r="MN23" s="275"/>
      <c r="MO23" s="275"/>
      <c r="MP23" s="275"/>
      <c r="MQ23" s="275"/>
      <c r="MR23" s="275"/>
      <c r="MS23" s="275"/>
      <c r="MT23" s="275"/>
      <c r="MU23" s="275"/>
      <c r="MV23" s="275"/>
      <c r="MW23" s="275"/>
      <c r="MX23" s="275"/>
      <c r="MY23" s="275"/>
      <c r="MZ23" s="275"/>
      <c r="NA23" s="275"/>
      <c r="NB23" s="275"/>
      <c r="NC23" s="275"/>
      <c r="ND23" s="275"/>
      <c r="NE23" s="275"/>
      <c r="NF23" s="275"/>
      <c r="NG23" s="275"/>
      <c r="NH23" s="275"/>
      <c r="NI23" s="275"/>
      <c r="NJ23" s="275"/>
      <c r="NK23" s="275"/>
      <c r="NL23" s="275"/>
      <c r="NM23" s="275"/>
      <c r="NN23" s="275"/>
      <c r="NO23" s="275"/>
      <c r="NP23" s="275"/>
      <c r="NQ23" s="275"/>
      <c r="NR23" s="275"/>
      <c r="NS23" s="275"/>
      <c r="NT23" s="275"/>
      <c r="NU23" s="275"/>
      <c r="NV23" s="275"/>
      <c r="NW23" s="275"/>
      <c r="NX23" s="275"/>
      <c r="NY23" s="275"/>
      <c r="NZ23" s="275"/>
      <c r="OA23" s="275"/>
      <c r="OB23" s="275"/>
      <c r="OC23" s="275"/>
      <c r="OD23" s="275"/>
      <c r="OE23" s="275"/>
      <c r="OF23" s="275"/>
      <c r="OG23" s="275"/>
      <c r="OH23" s="275"/>
      <c r="OI23" s="275"/>
      <c r="OJ23" s="275"/>
      <c r="OK23" s="275"/>
      <c r="OL23" s="275"/>
      <c r="OM23" s="275"/>
      <c r="ON23" s="275"/>
      <c r="OO23" s="275"/>
      <c r="OP23" s="275"/>
      <c r="OQ23" s="275"/>
      <c r="OR23" s="275"/>
      <c r="OS23" s="275"/>
      <c r="OT23" s="275"/>
      <c r="OU23" s="275"/>
      <c r="OV23" s="275"/>
      <c r="OW23" s="275"/>
      <c r="OX23" s="275"/>
      <c r="OY23" s="275"/>
      <c r="OZ23" s="275"/>
      <c r="PA23" s="275"/>
      <c r="PB23" s="275"/>
      <c r="PC23" s="275"/>
      <c r="PD23" s="275"/>
      <c r="PE23" s="275"/>
      <c r="PF23" s="275"/>
      <c r="PG23" s="275"/>
      <c r="PH23" s="275"/>
      <c r="PI23" s="275"/>
      <c r="PJ23" s="275"/>
      <c r="PK23" s="275"/>
      <c r="PL23" s="275"/>
      <c r="PM23" s="275"/>
      <c r="PN23" s="275"/>
      <c r="PO23" s="275"/>
      <c r="PP23" s="275"/>
      <c r="PQ23" s="275"/>
      <c r="PR23" s="275"/>
      <c r="PS23" s="275"/>
      <c r="PT23" s="275"/>
      <c r="PU23" s="275"/>
      <c r="PV23" s="275"/>
      <c r="PW23" s="275"/>
      <c r="PX23" s="275"/>
      <c r="PY23" s="275"/>
      <c r="PZ23" s="275"/>
      <c r="QA23" s="275"/>
      <c r="QB23" s="275"/>
      <c r="QC23" s="275"/>
      <c r="QD23" s="275"/>
      <c r="QE23" s="275"/>
      <c r="QF23" s="275"/>
      <c r="QG23" s="275"/>
      <c r="QH23" s="275"/>
      <c r="QI23" s="275"/>
      <c r="QJ23" s="275"/>
      <c r="QK23" s="275"/>
      <c r="QL23" s="275"/>
      <c r="QM23" s="275"/>
      <c r="QN23" s="275"/>
      <c r="QO23" s="275"/>
      <c r="QP23" s="275"/>
      <c r="QQ23" s="275"/>
      <c r="QR23" s="275"/>
      <c r="QS23" s="275"/>
      <c r="QT23" s="275"/>
      <c r="QU23" s="275"/>
      <c r="QV23" s="275"/>
      <c r="QW23" s="275"/>
      <c r="QX23" s="275"/>
      <c r="QY23" s="275"/>
      <c r="QZ23" s="275"/>
      <c r="RA23" s="275"/>
      <c r="RB23" s="275"/>
      <c r="RC23" s="275"/>
      <c r="RD23" s="275"/>
      <c r="RE23" s="275"/>
      <c r="RF23" s="275"/>
      <c r="RG23" s="275"/>
      <c r="RH23" s="275"/>
      <c r="RI23" s="275"/>
      <c r="RJ23" s="275"/>
      <c r="RK23" s="275"/>
      <c r="RL23" s="275"/>
      <c r="RM23" s="275"/>
      <c r="RN23" s="275"/>
      <c r="RO23" s="275"/>
      <c r="RP23" s="275"/>
      <c r="RQ23" s="275"/>
      <c r="RR23" s="275"/>
      <c r="RS23" s="275"/>
      <c r="RT23" s="275"/>
      <c r="RU23" s="275"/>
      <c r="RV23" s="275"/>
      <c r="RW23" s="275"/>
      <c r="RX23" s="275"/>
      <c r="RY23" s="275"/>
      <c r="RZ23" s="275"/>
      <c r="SA23" s="275"/>
      <c r="SB23" s="275"/>
      <c r="SC23" s="275"/>
      <c r="SD23" s="275"/>
      <c r="SE23" s="275"/>
      <c r="SF23" s="275"/>
    </row>
    <row r="24" spans="1:500" x14ac:dyDescent="0.25">
      <c r="A24" s="286" t="s">
        <v>21</v>
      </c>
      <c r="B24" s="278">
        <v>0.501</v>
      </c>
      <c r="C24" s="278">
        <v>0.498</v>
      </c>
      <c r="D24" s="278">
        <v>0.47299999999999998</v>
      </c>
      <c r="E24" s="278">
        <v>0.51500000000000001</v>
      </c>
      <c r="F24" s="278">
        <v>0.498</v>
      </c>
      <c r="G24" s="278">
        <v>0.47199999999999998</v>
      </c>
      <c r="H24" s="278">
        <v>0.46899999999999997</v>
      </c>
      <c r="I24" s="278">
        <v>0.437</v>
      </c>
      <c r="J24" s="278">
        <v>0.48299999999999998</v>
      </c>
      <c r="K24" s="278">
        <v>0.437</v>
      </c>
      <c r="L24" s="278">
        <v>0.45700000000000002</v>
      </c>
      <c r="M24" s="278">
        <v>0.45900000000000002</v>
      </c>
      <c r="N24" s="278">
        <v>0.46700000000000003</v>
      </c>
      <c r="O24" s="278">
        <v>0.51100000000000001</v>
      </c>
      <c r="P24" s="278">
        <v>0.51100000000000001</v>
      </c>
      <c r="Q24" s="278">
        <v>0.47799999999999998</v>
      </c>
      <c r="R24" s="278">
        <v>0.47299999999999998</v>
      </c>
      <c r="S24" s="278">
        <v>0.48699999999999999</v>
      </c>
      <c r="T24" s="278">
        <v>0.435</v>
      </c>
      <c r="U24" s="278">
        <v>0.46899999999999997</v>
      </c>
      <c r="V24" s="278">
        <v>0.439</v>
      </c>
      <c r="W24" s="278">
        <v>0.45700000000000002</v>
      </c>
      <c r="X24" s="278">
        <v>0.45500000000000002</v>
      </c>
      <c r="Y24" s="278">
        <v>0.44500000000000001</v>
      </c>
      <c r="Z24" s="278">
        <v>0.46300000000000002</v>
      </c>
      <c r="AA24" s="278">
        <v>0.45600000000000002</v>
      </c>
      <c r="AB24" s="278">
        <v>0.44800000000000001</v>
      </c>
      <c r="AC24" s="278">
        <v>0.443</v>
      </c>
      <c r="AD24" s="278">
        <v>0.46700000000000003</v>
      </c>
      <c r="AE24" s="278">
        <v>0.46600000000000003</v>
      </c>
      <c r="AF24" s="278">
        <v>0.46600000000000003</v>
      </c>
      <c r="AG24" s="278">
        <v>0.46899999999999997</v>
      </c>
      <c r="AH24" s="278">
        <v>0.46899999999999997</v>
      </c>
      <c r="AI24" s="278">
        <v>0.46800000000000003</v>
      </c>
      <c r="AJ24" s="278">
        <v>0.46899999999999997</v>
      </c>
      <c r="AK24" s="278">
        <v>0.46800000000000003</v>
      </c>
      <c r="AL24" s="278">
        <v>0.46700000000000003</v>
      </c>
      <c r="AM24" s="278">
        <v>0.47099999999999997</v>
      </c>
      <c r="AN24" s="278">
        <v>0.47</v>
      </c>
      <c r="AO24" s="278">
        <v>0.46899999999999997</v>
      </c>
      <c r="AP24" s="278">
        <v>0.46300000000000002</v>
      </c>
      <c r="AQ24" s="278">
        <v>0.45</v>
      </c>
      <c r="AR24" s="278">
        <v>0.45100000000000001</v>
      </c>
      <c r="AS24" s="278">
        <v>0.45700000000000002</v>
      </c>
      <c r="AT24" s="278">
        <v>0.45700000000000002</v>
      </c>
      <c r="AU24" s="278">
        <v>0.45700000000000002</v>
      </c>
      <c r="AV24" s="278">
        <v>0.45400000000000001</v>
      </c>
      <c r="AW24" s="278">
        <v>0.45400000000000001</v>
      </c>
      <c r="AX24" s="278">
        <v>0.45400000000000001</v>
      </c>
      <c r="AY24" s="278">
        <v>0.45400000000000001</v>
      </c>
      <c r="AZ24" s="278">
        <v>0.45400000000000001</v>
      </c>
      <c r="BA24" s="278">
        <v>0.45400000000000001</v>
      </c>
      <c r="BB24" s="460"/>
      <c r="BC24" s="460"/>
      <c r="BD24" s="460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79"/>
      <c r="BQ24" s="279"/>
      <c r="BR24" s="279"/>
      <c r="BS24" s="279"/>
      <c r="BT24" s="279"/>
      <c r="BU24" s="279"/>
      <c r="BV24" s="279"/>
      <c r="BW24" s="279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79"/>
      <c r="CM24" s="279"/>
      <c r="CN24" s="279"/>
      <c r="CO24" s="279"/>
      <c r="CP24" s="279"/>
      <c r="CQ24" s="279"/>
      <c r="CR24" s="279"/>
      <c r="CS24" s="279"/>
      <c r="CT24" s="279"/>
      <c r="CU24" s="279"/>
      <c r="CV24" s="279"/>
      <c r="CW24" s="279"/>
      <c r="CX24" s="279"/>
      <c r="CY24" s="279"/>
      <c r="CZ24" s="279"/>
      <c r="DA24" s="279"/>
      <c r="DB24" s="279"/>
      <c r="DC24" s="279"/>
      <c r="DD24" s="279"/>
      <c r="DE24" s="279"/>
      <c r="DF24" s="279"/>
      <c r="DG24" s="279"/>
      <c r="DH24" s="279"/>
      <c r="DI24" s="279"/>
      <c r="DJ24" s="279"/>
      <c r="DK24" s="279"/>
      <c r="DL24" s="279"/>
      <c r="DM24" s="279"/>
      <c r="DN24" s="279"/>
      <c r="DO24" s="279"/>
      <c r="DP24" s="279"/>
      <c r="DQ24" s="279"/>
      <c r="DR24" s="279"/>
      <c r="DS24" s="279"/>
      <c r="DT24" s="279"/>
      <c r="DU24" s="279"/>
      <c r="DV24" s="279"/>
      <c r="DW24" s="279"/>
      <c r="DX24" s="279"/>
      <c r="DY24" s="279"/>
      <c r="DZ24" s="279"/>
      <c r="EA24" s="279"/>
      <c r="EB24" s="279"/>
      <c r="EC24" s="279"/>
      <c r="ED24" s="279"/>
      <c r="EE24" s="279"/>
      <c r="EF24" s="279"/>
      <c r="EG24" s="279"/>
      <c r="EH24" s="279"/>
      <c r="EI24" s="279"/>
      <c r="EJ24" s="279"/>
      <c r="EK24" s="279"/>
      <c r="EL24" s="279"/>
      <c r="EM24" s="279"/>
      <c r="EN24" s="279"/>
      <c r="EO24" s="279"/>
      <c r="EP24" s="279"/>
      <c r="EQ24" s="279"/>
      <c r="ER24" s="279"/>
      <c r="ES24" s="279"/>
      <c r="ET24" s="279"/>
      <c r="EU24" s="279"/>
      <c r="EV24" s="279"/>
      <c r="EW24" s="279"/>
      <c r="EX24" s="279"/>
      <c r="EY24" s="279"/>
      <c r="EZ24" s="279"/>
      <c r="FA24" s="279"/>
      <c r="FB24" s="279"/>
      <c r="FC24" s="279"/>
      <c r="FD24" s="279"/>
      <c r="FE24" s="279"/>
      <c r="FF24" s="279"/>
      <c r="FG24" s="279"/>
      <c r="FH24" s="279"/>
      <c r="FI24" s="279"/>
      <c r="FJ24" s="279"/>
      <c r="FK24" s="279"/>
      <c r="FL24" s="279"/>
      <c r="FM24" s="279"/>
      <c r="FN24" s="279"/>
      <c r="FO24" s="279"/>
      <c r="FP24" s="279"/>
      <c r="FQ24" s="279"/>
      <c r="FR24" s="279"/>
      <c r="FS24" s="279"/>
      <c r="FT24" s="279"/>
      <c r="FU24" s="279"/>
      <c r="FV24" s="279"/>
      <c r="FW24" s="279"/>
      <c r="FX24" s="279"/>
      <c r="FY24" s="279"/>
      <c r="FZ24" s="279"/>
      <c r="GA24" s="279"/>
      <c r="GB24" s="279"/>
      <c r="GC24" s="279"/>
      <c r="GD24" s="279"/>
      <c r="GE24" s="279"/>
      <c r="GF24" s="279"/>
      <c r="GG24" s="279"/>
      <c r="GH24" s="279"/>
      <c r="GI24" s="279"/>
      <c r="GJ24" s="279"/>
      <c r="GK24" s="279"/>
      <c r="GL24" s="279"/>
      <c r="GM24" s="279"/>
      <c r="GN24" s="279"/>
      <c r="GO24" s="279"/>
      <c r="GP24" s="279"/>
      <c r="GQ24" s="279"/>
      <c r="GR24" s="279"/>
      <c r="GS24" s="279"/>
      <c r="GT24" s="279"/>
      <c r="GU24" s="279"/>
      <c r="GV24" s="279"/>
      <c r="GW24" s="279"/>
      <c r="GX24" s="279"/>
      <c r="GY24" s="279"/>
      <c r="GZ24" s="279"/>
      <c r="HA24" s="279"/>
      <c r="HB24" s="279"/>
      <c r="HC24" s="279"/>
      <c r="HD24" s="279"/>
      <c r="HE24" s="279"/>
      <c r="HF24" s="279"/>
      <c r="HG24" s="279"/>
      <c r="HH24" s="279"/>
      <c r="HI24" s="279"/>
      <c r="HJ24" s="279"/>
      <c r="HK24" s="279"/>
      <c r="HL24" s="279"/>
      <c r="HM24" s="279"/>
      <c r="HN24" s="279"/>
      <c r="HO24" s="279"/>
      <c r="HP24" s="279"/>
      <c r="HQ24" s="279"/>
      <c r="HR24" s="279"/>
      <c r="HS24" s="279"/>
      <c r="HT24" s="279"/>
      <c r="HU24" s="279"/>
      <c r="HV24" s="279"/>
      <c r="HW24" s="279"/>
      <c r="HX24" s="279"/>
      <c r="HY24" s="279"/>
      <c r="HZ24" s="279"/>
      <c r="IA24" s="279"/>
      <c r="IB24" s="279"/>
      <c r="IC24" s="279"/>
      <c r="ID24" s="279"/>
      <c r="IE24" s="279"/>
      <c r="IF24" s="279"/>
      <c r="IG24" s="279"/>
      <c r="IH24" s="279"/>
      <c r="II24" s="279"/>
      <c r="IJ24" s="279"/>
      <c r="IK24" s="279"/>
      <c r="IL24" s="279"/>
      <c r="IM24" s="279"/>
      <c r="IN24" s="279"/>
      <c r="IO24" s="279"/>
      <c r="IP24" s="279"/>
      <c r="IQ24" s="279"/>
      <c r="IR24" s="279"/>
      <c r="IS24" s="279"/>
      <c r="IT24" s="279"/>
      <c r="IU24" s="279"/>
      <c r="IV24" s="279"/>
      <c r="IW24" s="279"/>
      <c r="IX24" s="279"/>
      <c r="IY24" s="279"/>
      <c r="IZ24" s="279"/>
      <c r="JA24" s="279"/>
      <c r="JB24" s="279"/>
      <c r="JC24" s="279"/>
      <c r="JD24" s="279"/>
      <c r="JE24" s="279"/>
      <c r="JF24" s="279"/>
      <c r="JG24" s="279"/>
      <c r="JH24" s="279"/>
      <c r="JI24" s="279"/>
      <c r="JJ24" s="279"/>
      <c r="JK24" s="279"/>
      <c r="JL24" s="279"/>
      <c r="JM24" s="279"/>
      <c r="JN24" s="279"/>
      <c r="JO24" s="279"/>
      <c r="JP24" s="279"/>
      <c r="JQ24" s="279"/>
      <c r="JR24" s="279"/>
      <c r="JS24" s="279"/>
      <c r="JT24" s="279"/>
      <c r="JU24" s="279"/>
      <c r="JV24" s="279"/>
      <c r="JW24" s="279"/>
      <c r="JX24" s="279"/>
      <c r="JY24" s="279"/>
      <c r="JZ24" s="279"/>
      <c r="KA24" s="279"/>
      <c r="KB24" s="279"/>
      <c r="KC24" s="279"/>
      <c r="KD24" s="279"/>
      <c r="KE24" s="279"/>
      <c r="KF24" s="279"/>
      <c r="KG24" s="279"/>
      <c r="KH24" s="279"/>
      <c r="KI24" s="279"/>
      <c r="KJ24" s="279"/>
      <c r="KK24" s="279"/>
      <c r="KL24" s="279"/>
      <c r="KM24" s="279"/>
      <c r="KN24" s="279"/>
      <c r="KO24" s="279"/>
      <c r="KP24" s="279"/>
      <c r="KQ24" s="279"/>
      <c r="KR24" s="279"/>
      <c r="KS24" s="279"/>
      <c r="KT24" s="279"/>
      <c r="KU24" s="279"/>
      <c r="KV24" s="279"/>
      <c r="KW24" s="279"/>
      <c r="KX24" s="279"/>
      <c r="KY24" s="279"/>
      <c r="KZ24" s="279"/>
      <c r="LA24" s="279"/>
      <c r="LB24" s="279"/>
      <c r="LC24" s="279"/>
      <c r="LD24" s="279"/>
      <c r="LE24" s="279"/>
      <c r="LF24" s="279"/>
      <c r="LG24" s="279"/>
      <c r="LH24" s="279"/>
      <c r="LI24" s="279"/>
      <c r="LJ24" s="279"/>
      <c r="LK24" s="279"/>
      <c r="LL24" s="279"/>
      <c r="LM24" s="279"/>
      <c r="LN24" s="279"/>
      <c r="LO24" s="279"/>
      <c r="LP24" s="279"/>
      <c r="LQ24" s="279"/>
      <c r="LR24" s="279"/>
      <c r="LS24" s="279"/>
      <c r="LT24" s="279"/>
      <c r="LU24" s="279"/>
      <c r="LV24" s="279"/>
      <c r="LW24" s="279"/>
      <c r="LX24" s="279"/>
      <c r="LY24" s="279"/>
      <c r="LZ24" s="279"/>
      <c r="MA24" s="279"/>
      <c r="MB24" s="279"/>
      <c r="MC24" s="279"/>
      <c r="MD24" s="279"/>
      <c r="ME24" s="279"/>
      <c r="MF24" s="279"/>
      <c r="MG24" s="279"/>
      <c r="MH24" s="279"/>
      <c r="MI24" s="279"/>
      <c r="MJ24" s="279"/>
      <c r="MK24" s="279"/>
      <c r="ML24" s="279"/>
      <c r="MM24" s="279"/>
      <c r="MN24" s="279"/>
      <c r="MO24" s="279"/>
      <c r="MP24" s="279"/>
      <c r="MQ24" s="279"/>
      <c r="MR24" s="279"/>
      <c r="MS24" s="279"/>
      <c r="MT24" s="279"/>
      <c r="MU24" s="279"/>
      <c r="MV24" s="279"/>
      <c r="MW24" s="279"/>
      <c r="MX24" s="279"/>
      <c r="MY24" s="279"/>
      <c r="MZ24" s="279"/>
      <c r="NA24" s="279"/>
      <c r="NB24" s="279"/>
      <c r="NC24" s="279"/>
      <c r="ND24" s="279"/>
      <c r="NE24" s="279"/>
      <c r="NF24" s="279"/>
      <c r="NG24" s="279"/>
      <c r="NH24" s="279"/>
      <c r="NI24" s="279"/>
      <c r="NJ24" s="279"/>
      <c r="NK24" s="279"/>
      <c r="NL24" s="279"/>
      <c r="NM24" s="279"/>
      <c r="NN24" s="279"/>
      <c r="NO24" s="279"/>
      <c r="NP24" s="279"/>
      <c r="NQ24" s="279"/>
      <c r="NR24" s="279"/>
      <c r="NS24" s="279"/>
      <c r="NT24" s="279"/>
      <c r="NU24" s="279"/>
      <c r="NV24" s="279"/>
      <c r="NW24" s="279"/>
      <c r="NX24" s="279"/>
      <c r="NY24" s="279"/>
      <c r="NZ24" s="279"/>
      <c r="OA24" s="279"/>
      <c r="OB24" s="279"/>
      <c r="OC24" s="279"/>
      <c r="OD24" s="279"/>
      <c r="OE24" s="279"/>
      <c r="OF24" s="279"/>
      <c r="OG24" s="279"/>
      <c r="OH24" s="279"/>
      <c r="OI24" s="279"/>
      <c r="OJ24" s="279"/>
      <c r="OK24" s="279"/>
      <c r="OL24" s="279"/>
      <c r="OM24" s="279"/>
      <c r="ON24" s="279"/>
      <c r="OO24" s="279"/>
      <c r="OP24" s="279"/>
      <c r="OQ24" s="279"/>
      <c r="OR24" s="279"/>
      <c r="OS24" s="279"/>
      <c r="OT24" s="279"/>
      <c r="OU24" s="279"/>
      <c r="OV24" s="279"/>
      <c r="OW24" s="279"/>
      <c r="OX24" s="279"/>
      <c r="OY24" s="279"/>
      <c r="OZ24" s="279"/>
      <c r="PA24" s="279"/>
      <c r="PB24" s="279"/>
      <c r="PC24" s="279"/>
      <c r="PD24" s="279"/>
      <c r="PE24" s="279"/>
      <c r="PF24" s="279"/>
      <c r="PG24" s="279"/>
      <c r="PH24" s="279"/>
      <c r="PI24" s="279"/>
      <c r="PJ24" s="279"/>
      <c r="PK24" s="279"/>
      <c r="PL24" s="279"/>
      <c r="PM24" s="279"/>
      <c r="PN24" s="279"/>
      <c r="PO24" s="279"/>
      <c r="PP24" s="279"/>
      <c r="PQ24" s="279"/>
      <c r="PR24" s="279"/>
      <c r="PS24" s="279"/>
      <c r="PT24" s="279"/>
      <c r="PU24" s="279"/>
      <c r="PV24" s="279"/>
      <c r="PW24" s="279"/>
      <c r="PX24" s="279"/>
      <c r="PY24" s="279"/>
      <c r="PZ24" s="279"/>
      <c r="QA24" s="279"/>
      <c r="QB24" s="279"/>
      <c r="QC24" s="279"/>
      <c r="QD24" s="279"/>
      <c r="QE24" s="279"/>
      <c r="QF24" s="279"/>
      <c r="QG24" s="279"/>
      <c r="QH24" s="279"/>
      <c r="QI24" s="279"/>
      <c r="QJ24" s="279"/>
      <c r="QK24" s="279"/>
      <c r="QL24" s="279"/>
      <c r="QM24" s="279"/>
      <c r="QN24" s="279"/>
      <c r="QO24" s="279"/>
      <c r="QP24" s="279"/>
      <c r="QQ24" s="279"/>
      <c r="QR24" s="279"/>
      <c r="QS24" s="279"/>
      <c r="QT24" s="279"/>
      <c r="QU24" s="279"/>
      <c r="QV24" s="279"/>
      <c r="QW24" s="279"/>
      <c r="QX24" s="279"/>
      <c r="QY24" s="279"/>
      <c r="QZ24" s="279"/>
      <c r="RA24" s="279"/>
      <c r="RB24" s="279"/>
      <c r="RC24" s="279"/>
      <c r="RD24" s="279"/>
      <c r="RE24" s="279"/>
      <c r="RF24" s="279"/>
      <c r="RG24" s="279"/>
      <c r="RH24" s="279"/>
      <c r="RI24" s="279"/>
      <c r="RJ24" s="279"/>
      <c r="RK24" s="279"/>
      <c r="RL24" s="279"/>
      <c r="RM24" s="279"/>
      <c r="RN24" s="279"/>
      <c r="RO24" s="279"/>
      <c r="RP24" s="279"/>
      <c r="RQ24" s="279"/>
      <c r="RR24" s="279"/>
      <c r="RS24" s="279"/>
      <c r="RT24" s="279"/>
      <c r="RU24" s="279"/>
      <c r="RV24" s="279"/>
      <c r="RW24" s="279"/>
      <c r="RX24" s="279"/>
      <c r="RY24" s="279"/>
      <c r="RZ24" s="279"/>
      <c r="SA24" s="279"/>
      <c r="SB24" s="279"/>
      <c r="SC24" s="279"/>
      <c r="SD24" s="279"/>
      <c r="SE24" s="279"/>
      <c r="SF24" s="279"/>
    </row>
    <row r="25" spans="1:500" x14ac:dyDescent="0.25">
      <c r="A25" s="285" t="s">
        <v>25</v>
      </c>
      <c r="B25" s="274">
        <v>637</v>
      </c>
      <c r="C25" s="274">
        <v>624</v>
      </c>
      <c r="D25" s="274">
        <v>666</v>
      </c>
      <c r="E25" s="274">
        <v>616</v>
      </c>
      <c r="F25" s="274">
        <v>636</v>
      </c>
      <c r="G25" s="274">
        <v>659</v>
      </c>
      <c r="H25" s="274">
        <v>634</v>
      </c>
      <c r="I25" s="274">
        <v>680</v>
      </c>
      <c r="J25" s="274">
        <v>537</v>
      </c>
      <c r="K25" s="274">
        <v>713</v>
      </c>
      <c r="L25" s="274">
        <v>676</v>
      </c>
      <c r="M25" s="274">
        <v>698</v>
      </c>
      <c r="N25" s="274">
        <v>743</v>
      </c>
      <c r="O25" s="274">
        <v>690</v>
      </c>
      <c r="P25" s="274">
        <v>684</v>
      </c>
      <c r="Q25" s="274">
        <v>767</v>
      </c>
      <c r="R25" s="274">
        <v>759</v>
      </c>
      <c r="S25" s="274">
        <v>747</v>
      </c>
      <c r="T25" s="274">
        <v>811</v>
      </c>
      <c r="U25" s="274">
        <v>800</v>
      </c>
      <c r="V25" s="274">
        <v>771</v>
      </c>
      <c r="W25" s="274">
        <v>760</v>
      </c>
      <c r="X25" s="274">
        <v>674</v>
      </c>
      <c r="Y25" s="274">
        <v>826</v>
      </c>
      <c r="Z25" s="274">
        <v>798</v>
      </c>
      <c r="AA25" s="274">
        <v>806</v>
      </c>
      <c r="AB25" s="274">
        <v>862</v>
      </c>
      <c r="AC25" s="274">
        <v>867</v>
      </c>
      <c r="AD25" s="274">
        <v>793</v>
      </c>
      <c r="AE25" s="274">
        <v>807</v>
      </c>
      <c r="AF25" s="274">
        <v>824</v>
      </c>
      <c r="AG25" s="274">
        <v>803</v>
      </c>
      <c r="AH25" s="274">
        <v>809</v>
      </c>
      <c r="AI25" s="274">
        <v>822</v>
      </c>
      <c r="AJ25" s="274">
        <v>799</v>
      </c>
      <c r="AK25" s="274">
        <v>811</v>
      </c>
      <c r="AL25" s="274">
        <v>822</v>
      </c>
      <c r="AM25" s="274">
        <v>800</v>
      </c>
      <c r="AN25" s="274">
        <v>806</v>
      </c>
      <c r="AO25" s="274">
        <v>832</v>
      </c>
      <c r="AP25" s="274">
        <v>798</v>
      </c>
      <c r="AQ25" s="274">
        <v>801</v>
      </c>
      <c r="AR25" s="274">
        <v>793</v>
      </c>
      <c r="AS25" s="274">
        <v>791</v>
      </c>
      <c r="AT25" s="274">
        <v>797</v>
      </c>
      <c r="AU25" s="274">
        <v>808</v>
      </c>
      <c r="AV25" s="274">
        <v>791</v>
      </c>
      <c r="AW25" s="274">
        <v>802</v>
      </c>
      <c r="AX25" s="274">
        <v>811</v>
      </c>
      <c r="AY25" s="274">
        <v>796</v>
      </c>
      <c r="AZ25" s="274">
        <v>801</v>
      </c>
      <c r="BA25" s="274">
        <v>825</v>
      </c>
      <c r="BB25" s="456"/>
      <c r="BC25" s="456"/>
      <c r="BD25" s="456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275"/>
      <c r="BV25" s="275"/>
      <c r="BW25" s="275"/>
      <c r="BX25" s="275"/>
      <c r="BY25" s="275"/>
      <c r="BZ25" s="275"/>
      <c r="CA25" s="275"/>
      <c r="CB25" s="275"/>
      <c r="CC25" s="275"/>
      <c r="CD25" s="275"/>
      <c r="CE25" s="275"/>
      <c r="CF25" s="275"/>
      <c r="CG25" s="275"/>
      <c r="CH25" s="275"/>
      <c r="CI25" s="275"/>
      <c r="CJ25" s="275"/>
      <c r="CK25" s="275"/>
      <c r="CL25" s="275"/>
      <c r="CM25" s="275"/>
      <c r="CN25" s="275"/>
      <c r="CO25" s="275"/>
      <c r="CP25" s="275"/>
      <c r="CQ25" s="275"/>
      <c r="CR25" s="275"/>
      <c r="CS25" s="275"/>
      <c r="CT25" s="275"/>
      <c r="CU25" s="275"/>
      <c r="CV25" s="275"/>
      <c r="CW25" s="275"/>
      <c r="CX25" s="275"/>
      <c r="CY25" s="275"/>
      <c r="CZ25" s="275"/>
      <c r="DA25" s="275"/>
      <c r="DB25" s="275"/>
      <c r="DC25" s="275"/>
      <c r="DD25" s="275"/>
      <c r="DE25" s="275"/>
      <c r="DF25" s="275"/>
      <c r="DG25" s="275"/>
      <c r="DH25" s="275"/>
      <c r="DI25" s="275"/>
      <c r="DJ25" s="275"/>
      <c r="DK25" s="275"/>
      <c r="DL25" s="275"/>
      <c r="DM25" s="275"/>
      <c r="DN25" s="275"/>
      <c r="DO25" s="275"/>
      <c r="DP25" s="275"/>
      <c r="DQ25" s="275"/>
      <c r="DR25" s="275"/>
      <c r="DS25" s="275"/>
      <c r="DT25" s="275"/>
      <c r="DU25" s="275"/>
      <c r="DV25" s="275"/>
      <c r="DW25" s="275"/>
      <c r="DX25" s="275"/>
      <c r="DY25" s="275"/>
      <c r="DZ25" s="275"/>
      <c r="EA25" s="275"/>
      <c r="EB25" s="275"/>
      <c r="EC25" s="275"/>
      <c r="ED25" s="275"/>
      <c r="EE25" s="275"/>
      <c r="EF25" s="275"/>
      <c r="EG25" s="275"/>
      <c r="EH25" s="275"/>
      <c r="EI25" s="275"/>
      <c r="EJ25" s="275"/>
      <c r="EK25" s="275"/>
      <c r="EL25" s="275"/>
      <c r="EM25" s="275"/>
      <c r="EN25" s="275"/>
      <c r="EO25" s="275"/>
      <c r="EP25" s="275"/>
      <c r="EQ25" s="275"/>
      <c r="ER25" s="275"/>
      <c r="ES25" s="275"/>
      <c r="ET25" s="275"/>
      <c r="EU25" s="275"/>
      <c r="EV25" s="275"/>
      <c r="EW25" s="275"/>
      <c r="EX25" s="275"/>
      <c r="EY25" s="275"/>
      <c r="EZ25" s="275"/>
      <c r="FA25" s="275"/>
      <c r="FB25" s="275"/>
      <c r="FC25" s="275"/>
      <c r="FD25" s="275"/>
      <c r="FE25" s="275"/>
      <c r="FF25" s="275"/>
      <c r="FG25" s="275"/>
      <c r="FH25" s="275"/>
      <c r="FI25" s="275"/>
      <c r="FJ25" s="275"/>
      <c r="FK25" s="275"/>
      <c r="FL25" s="275"/>
      <c r="FM25" s="275"/>
      <c r="FN25" s="275"/>
      <c r="FO25" s="275"/>
      <c r="FP25" s="275"/>
      <c r="FQ25" s="275"/>
      <c r="FR25" s="275"/>
      <c r="FS25" s="275"/>
      <c r="FT25" s="275"/>
      <c r="FU25" s="275"/>
      <c r="FV25" s="275"/>
      <c r="FW25" s="275"/>
      <c r="FX25" s="275"/>
      <c r="FY25" s="275"/>
      <c r="FZ25" s="275"/>
      <c r="GA25" s="275"/>
      <c r="GB25" s="275"/>
      <c r="GC25" s="275"/>
      <c r="GD25" s="275"/>
      <c r="GE25" s="275"/>
      <c r="GF25" s="275"/>
      <c r="GG25" s="275"/>
      <c r="GH25" s="275"/>
      <c r="GI25" s="275"/>
      <c r="GJ25" s="275"/>
      <c r="GK25" s="275"/>
      <c r="GL25" s="275"/>
      <c r="GM25" s="275"/>
      <c r="GN25" s="275"/>
      <c r="GO25" s="275"/>
      <c r="GP25" s="275"/>
      <c r="GQ25" s="275"/>
      <c r="GR25" s="275"/>
      <c r="GS25" s="275"/>
      <c r="GT25" s="275"/>
      <c r="GU25" s="275"/>
      <c r="GV25" s="275"/>
      <c r="GW25" s="275"/>
      <c r="GX25" s="275"/>
      <c r="GY25" s="275"/>
      <c r="GZ25" s="275"/>
      <c r="HA25" s="275"/>
      <c r="HB25" s="275"/>
      <c r="HC25" s="275"/>
      <c r="HD25" s="275"/>
      <c r="HE25" s="275"/>
      <c r="HF25" s="275"/>
      <c r="HG25" s="275"/>
      <c r="HH25" s="275"/>
      <c r="HI25" s="275"/>
      <c r="HJ25" s="275"/>
      <c r="HK25" s="275"/>
      <c r="HL25" s="275"/>
      <c r="HM25" s="275"/>
      <c r="HN25" s="275"/>
      <c r="HO25" s="275"/>
      <c r="HP25" s="275"/>
      <c r="HQ25" s="275"/>
      <c r="HR25" s="275"/>
      <c r="HS25" s="275"/>
      <c r="HT25" s="275"/>
      <c r="HU25" s="275"/>
      <c r="HV25" s="275"/>
      <c r="HW25" s="275"/>
      <c r="HX25" s="275"/>
      <c r="HY25" s="275"/>
      <c r="HZ25" s="275"/>
      <c r="IA25" s="275"/>
      <c r="IB25" s="275"/>
      <c r="IC25" s="275"/>
      <c r="ID25" s="275"/>
      <c r="IE25" s="275"/>
      <c r="IF25" s="275"/>
      <c r="IG25" s="275"/>
      <c r="IH25" s="275"/>
      <c r="II25" s="275"/>
      <c r="IJ25" s="275"/>
      <c r="IK25" s="275"/>
      <c r="IL25" s="275"/>
      <c r="IM25" s="275"/>
      <c r="IN25" s="275"/>
      <c r="IO25" s="275"/>
      <c r="IP25" s="275"/>
      <c r="IQ25" s="275"/>
      <c r="IR25" s="275"/>
      <c r="IS25" s="275"/>
      <c r="IT25" s="275"/>
      <c r="IU25" s="275"/>
      <c r="IV25" s="275"/>
      <c r="IW25" s="275"/>
      <c r="IX25" s="275"/>
      <c r="IY25" s="275"/>
      <c r="IZ25" s="275"/>
      <c r="JA25" s="275"/>
      <c r="JB25" s="275"/>
      <c r="JC25" s="275"/>
      <c r="JD25" s="275"/>
      <c r="JE25" s="275"/>
      <c r="JF25" s="275"/>
      <c r="JG25" s="275"/>
      <c r="JH25" s="275"/>
      <c r="JI25" s="275"/>
      <c r="JJ25" s="275"/>
      <c r="JK25" s="275"/>
      <c r="JL25" s="275"/>
      <c r="JM25" s="275"/>
      <c r="JN25" s="275"/>
      <c r="JO25" s="275"/>
      <c r="JP25" s="275"/>
      <c r="JQ25" s="275"/>
      <c r="JR25" s="275"/>
      <c r="JS25" s="275"/>
      <c r="JT25" s="275"/>
      <c r="JU25" s="275"/>
      <c r="JV25" s="275"/>
      <c r="JW25" s="275"/>
      <c r="JX25" s="275"/>
      <c r="JY25" s="275"/>
      <c r="JZ25" s="275"/>
      <c r="KA25" s="275"/>
      <c r="KB25" s="275"/>
      <c r="KC25" s="275"/>
      <c r="KD25" s="275"/>
      <c r="KE25" s="275"/>
      <c r="KF25" s="275"/>
      <c r="KG25" s="275"/>
      <c r="KH25" s="275"/>
      <c r="KI25" s="275"/>
      <c r="KJ25" s="275"/>
      <c r="KK25" s="275"/>
      <c r="KL25" s="275"/>
      <c r="KM25" s="275"/>
      <c r="KN25" s="275"/>
      <c r="KO25" s="275"/>
      <c r="KP25" s="275"/>
      <c r="KQ25" s="275"/>
      <c r="KR25" s="275"/>
      <c r="KS25" s="275"/>
      <c r="KT25" s="275"/>
      <c r="KU25" s="275"/>
      <c r="KV25" s="275"/>
      <c r="KW25" s="275"/>
      <c r="KX25" s="275"/>
      <c r="KY25" s="275"/>
      <c r="KZ25" s="275"/>
      <c r="LA25" s="275"/>
      <c r="LB25" s="275"/>
      <c r="LC25" s="275"/>
      <c r="LD25" s="275"/>
      <c r="LE25" s="275"/>
      <c r="LF25" s="275"/>
      <c r="LG25" s="275"/>
      <c r="LH25" s="275"/>
      <c r="LI25" s="275"/>
      <c r="LJ25" s="275"/>
      <c r="LK25" s="275"/>
      <c r="LL25" s="275"/>
      <c r="LM25" s="275"/>
      <c r="LN25" s="275"/>
      <c r="LO25" s="275"/>
      <c r="LP25" s="275"/>
      <c r="LQ25" s="275"/>
      <c r="LR25" s="275"/>
      <c r="LS25" s="275"/>
      <c r="LT25" s="275"/>
      <c r="LU25" s="275"/>
      <c r="LV25" s="275"/>
      <c r="LW25" s="275"/>
      <c r="LX25" s="275"/>
      <c r="LY25" s="275"/>
      <c r="LZ25" s="275"/>
      <c r="MA25" s="275"/>
      <c r="MB25" s="275"/>
      <c r="MC25" s="275"/>
      <c r="MD25" s="275"/>
      <c r="ME25" s="275"/>
      <c r="MF25" s="275"/>
      <c r="MG25" s="275"/>
      <c r="MH25" s="275"/>
      <c r="MI25" s="275"/>
      <c r="MJ25" s="275"/>
      <c r="MK25" s="275"/>
      <c r="ML25" s="275"/>
      <c r="MM25" s="275"/>
      <c r="MN25" s="275"/>
      <c r="MO25" s="275"/>
      <c r="MP25" s="275"/>
      <c r="MQ25" s="275"/>
      <c r="MR25" s="275"/>
      <c r="MS25" s="275"/>
      <c r="MT25" s="275"/>
      <c r="MU25" s="275"/>
      <c r="MV25" s="275"/>
      <c r="MW25" s="275"/>
      <c r="MX25" s="275"/>
      <c r="MY25" s="275"/>
      <c r="MZ25" s="275"/>
      <c r="NA25" s="275"/>
      <c r="NB25" s="275"/>
      <c r="NC25" s="275"/>
      <c r="ND25" s="275"/>
      <c r="NE25" s="275"/>
      <c r="NF25" s="275"/>
      <c r="NG25" s="275"/>
      <c r="NH25" s="275"/>
      <c r="NI25" s="275"/>
      <c r="NJ25" s="275"/>
      <c r="NK25" s="275"/>
      <c r="NL25" s="275"/>
      <c r="NM25" s="275"/>
      <c r="NN25" s="275"/>
      <c r="NO25" s="275"/>
      <c r="NP25" s="275"/>
      <c r="NQ25" s="275"/>
      <c r="NR25" s="275"/>
      <c r="NS25" s="275"/>
      <c r="NT25" s="275"/>
      <c r="NU25" s="275"/>
      <c r="NV25" s="275"/>
      <c r="NW25" s="275"/>
      <c r="NX25" s="275"/>
      <c r="NY25" s="275"/>
      <c r="NZ25" s="275"/>
      <c r="OA25" s="275"/>
      <c r="OB25" s="275"/>
      <c r="OC25" s="275"/>
      <c r="OD25" s="275"/>
      <c r="OE25" s="275"/>
      <c r="OF25" s="275"/>
      <c r="OG25" s="275"/>
      <c r="OH25" s="275"/>
      <c r="OI25" s="275"/>
      <c r="OJ25" s="275"/>
      <c r="OK25" s="275"/>
      <c r="OL25" s="275"/>
      <c r="OM25" s="275"/>
      <c r="ON25" s="275"/>
      <c r="OO25" s="275"/>
      <c r="OP25" s="275"/>
      <c r="OQ25" s="275"/>
      <c r="OR25" s="275"/>
      <c r="OS25" s="275"/>
      <c r="OT25" s="275"/>
      <c r="OU25" s="275"/>
      <c r="OV25" s="275"/>
      <c r="OW25" s="275"/>
      <c r="OX25" s="275"/>
      <c r="OY25" s="275"/>
      <c r="OZ25" s="275"/>
      <c r="PA25" s="275"/>
      <c r="PB25" s="275"/>
      <c r="PC25" s="275"/>
      <c r="PD25" s="275"/>
      <c r="PE25" s="275"/>
      <c r="PF25" s="275"/>
      <c r="PG25" s="275"/>
      <c r="PH25" s="275"/>
      <c r="PI25" s="275"/>
      <c r="PJ25" s="275"/>
      <c r="PK25" s="275"/>
      <c r="PL25" s="275"/>
      <c r="PM25" s="275"/>
      <c r="PN25" s="275"/>
      <c r="PO25" s="275"/>
      <c r="PP25" s="275"/>
      <c r="PQ25" s="275"/>
      <c r="PR25" s="275"/>
      <c r="PS25" s="275"/>
      <c r="PT25" s="275"/>
      <c r="PU25" s="275"/>
      <c r="PV25" s="275"/>
      <c r="PW25" s="275"/>
      <c r="PX25" s="275"/>
      <c r="PY25" s="275"/>
      <c r="PZ25" s="275"/>
      <c r="QA25" s="275"/>
      <c r="QB25" s="275"/>
      <c r="QC25" s="275"/>
      <c r="QD25" s="275"/>
      <c r="QE25" s="275"/>
      <c r="QF25" s="275"/>
      <c r="QG25" s="275"/>
      <c r="QH25" s="275"/>
      <c r="QI25" s="275"/>
      <c r="QJ25" s="275"/>
      <c r="QK25" s="275"/>
      <c r="QL25" s="275"/>
      <c r="QM25" s="275"/>
      <c r="QN25" s="275"/>
      <c r="QO25" s="275"/>
      <c r="QP25" s="275"/>
      <c r="QQ25" s="275"/>
      <c r="QR25" s="275"/>
      <c r="QS25" s="275"/>
      <c r="QT25" s="275"/>
      <c r="QU25" s="275"/>
      <c r="QV25" s="275"/>
      <c r="QW25" s="275"/>
      <c r="QX25" s="275"/>
      <c r="QY25" s="275"/>
      <c r="QZ25" s="275"/>
      <c r="RA25" s="275"/>
      <c r="RB25" s="275"/>
      <c r="RC25" s="275"/>
      <c r="RD25" s="275"/>
      <c r="RE25" s="275"/>
      <c r="RF25" s="275"/>
      <c r="RG25" s="275"/>
      <c r="RH25" s="275"/>
      <c r="RI25" s="275"/>
      <c r="RJ25" s="275"/>
      <c r="RK25" s="275"/>
      <c r="RL25" s="275"/>
      <c r="RM25" s="275"/>
      <c r="RN25" s="275"/>
      <c r="RO25" s="275"/>
      <c r="RP25" s="275"/>
      <c r="RQ25" s="275"/>
      <c r="RR25" s="275"/>
      <c r="RS25" s="275"/>
      <c r="RT25" s="275"/>
      <c r="RU25" s="275"/>
      <c r="RV25" s="275"/>
      <c r="RW25" s="275"/>
      <c r="RX25" s="275"/>
      <c r="RY25" s="275"/>
      <c r="RZ25" s="275"/>
      <c r="SA25" s="275"/>
      <c r="SB25" s="275"/>
      <c r="SC25" s="275"/>
      <c r="SD25" s="275"/>
      <c r="SE25" s="275"/>
      <c r="SF25" s="275"/>
    </row>
    <row r="26" spans="1:500" x14ac:dyDescent="0.25">
      <c r="A26" s="286" t="s">
        <v>21</v>
      </c>
      <c r="B26" s="278">
        <v>0.499</v>
      </c>
      <c r="C26" s="278">
        <v>0.502</v>
      </c>
      <c r="D26" s="278">
        <v>0.52700000000000002</v>
      </c>
      <c r="E26" s="278">
        <v>0.48499999999999999</v>
      </c>
      <c r="F26" s="278">
        <v>0.502</v>
      </c>
      <c r="G26" s="278">
        <v>0.52800000000000002</v>
      </c>
      <c r="H26" s="278">
        <v>0.53100000000000003</v>
      </c>
      <c r="I26" s="278">
        <v>0.56299999999999994</v>
      </c>
      <c r="J26" s="278">
        <v>0.51700000000000002</v>
      </c>
      <c r="K26" s="278">
        <v>0.56299999999999994</v>
      </c>
      <c r="L26" s="278">
        <v>0.54300000000000004</v>
      </c>
      <c r="M26" s="278">
        <v>0.54100000000000004</v>
      </c>
      <c r="N26" s="278">
        <v>0.53300000000000003</v>
      </c>
      <c r="O26" s="278">
        <v>0.48899999999999999</v>
      </c>
      <c r="P26" s="278">
        <v>0.48899999999999999</v>
      </c>
      <c r="Q26" s="278">
        <v>0.52200000000000002</v>
      </c>
      <c r="R26" s="278">
        <v>0.52700000000000002</v>
      </c>
      <c r="S26" s="278">
        <v>0.51300000000000001</v>
      </c>
      <c r="T26" s="278">
        <v>0.56499999999999995</v>
      </c>
      <c r="U26" s="278">
        <v>0.53100000000000003</v>
      </c>
      <c r="V26" s="278">
        <v>0.56100000000000005</v>
      </c>
      <c r="W26" s="278">
        <v>0.54300000000000004</v>
      </c>
      <c r="X26" s="278">
        <v>0.54500000000000004</v>
      </c>
      <c r="Y26" s="278">
        <v>0.55500000000000005</v>
      </c>
      <c r="Z26" s="278">
        <v>0.53700000000000003</v>
      </c>
      <c r="AA26" s="278">
        <v>0.54400000000000004</v>
      </c>
      <c r="AB26" s="278">
        <v>0.55200000000000005</v>
      </c>
      <c r="AC26" s="278">
        <v>0.55700000000000005</v>
      </c>
      <c r="AD26" s="278">
        <v>0.53300000000000003</v>
      </c>
      <c r="AE26" s="278">
        <v>0.53400000000000003</v>
      </c>
      <c r="AF26" s="278">
        <v>0.53400000000000003</v>
      </c>
      <c r="AG26" s="278">
        <v>0.53100000000000003</v>
      </c>
      <c r="AH26" s="278">
        <v>0.53100000000000003</v>
      </c>
      <c r="AI26" s="278">
        <v>0.53200000000000003</v>
      </c>
      <c r="AJ26" s="278">
        <v>0.53100000000000003</v>
      </c>
      <c r="AK26" s="278">
        <v>0.53200000000000003</v>
      </c>
      <c r="AL26" s="278">
        <v>0.53300000000000003</v>
      </c>
      <c r="AM26" s="278">
        <v>0.52900000000000003</v>
      </c>
      <c r="AN26" s="278">
        <v>0.53</v>
      </c>
      <c r="AO26" s="278">
        <v>0.53100000000000003</v>
      </c>
      <c r="AP26" s="278">
        <v>0.53700000000000003</v>
      </c>
      <c r="AQ26" s="278">
        <v>0.55000000000000004</v>
      </c>
      <c r="AR26" s="278">
        <v>0.54900000000000004</v>
      </c>
      <c r="AS26" s="278">
        <v>0.54300000000000004</v>
      </c>
      <c r="AT26" s="278">
        <v>0.54300000000000004</v>
      </c>
      <c r="AU26" s="278">
        <v>0.54300000000000004</v>
      </c>
      <c r="AV26" s="278">
        <v>0.54600000000000004</v>
      </c>
      <c r="AW26" s="278">
        <v>0.54600000000000004</v>
      </c>
      <c r="AX26" s="278">
        <v>0.54600000000000004</v>
      </c>
      <c r="AY26" s="278">
        <v>0.54600000000000004</v>
      </c>
      <c r="AZ26" s="278">
        <v>0.54600000000000004</v>
      </c>
      <c r="BA26" s="278">
        <v>0.54600000000000004</v>
      </c>
      <c r="BB26" s="460"/>
      <c r="BC26" s="460"/>
      <c r="BD26" s="460"/>
      <c r="BE26" s="279"/>
      <c r="BF26" s="279"/>
      <c r="BG26" s="279"/>
      <c r="BH26" s="279"/>
      <c r="BI26" s="279"/>
      <c r="BJ26" s="279"/>
      <c r="BK26" s="279"/>
      <c r="BL26" s="279"/>
      <c r="BM26" s="279"/>
      <c r="BN26" s="279"/>
      <c r="BO26" s="279"/>
      <c r="BP26" s="279"/>
      <c r="BQ26" s="279"/>
      <c r="BR26" s="279"/>
      <c r="BS26" s="279"/>
      <c r="BT26" s="279"/>
      <c r="BU26" s="279"/>
      <c r="BV26" s="279"/>
      <c r="BW26" s="279"/>
      <c r="BX26" s="279"/>
      <c r="BY26" s="279"/>
      <c r="BZ26" s="279"/>
      <c r="CA26" s="279"/>
      <c r="CB26" s="279"/>
      <c r="CC26" s="279"/>
      <c r="CD26" s="279"/>
      <c r="CE26" s="279"/>
      <c r="CF26" s="279"/>
      <c r="CG26" s="279"/>
      <c r="CH26" s="279"/>
      <c r="CI26" s="279"/>
      <c r="CJ26" s="279"/>
      <c r="CK26" s="279"/>
      <c r="CL26" s="279"/>
      <c r="CM26" s="279"/>
      <c r="CN26" s="279"/>
      <c r="CO26" s="279"/>
      <c r="CP26" s="279"/>
      <c r="CQ26" s="279"/>
      <c r="CR26" s="279"/>
      <c r="CS26" s="279"/>
      <c r="CT26" s="279"/>
      <c r="CU26" s="279"/>
      <c r="CV26" s="279"/>
      <c r="CW26" s="279"/>
      <c r="CX26" s="279"/>
      <c r="CY26" s="279"/>
      <c r="CZ26" s="279"/>
      <c r="DA26" s="279"/>
      <c r="DB26" s="279"/>
      <c r="DC26" s="279"/>
      <c r="DD26" s="279"/>
      <c r="DE26" s="279"/>
      <c r="DF26" s="279"/>
      <c r="DG26" s="279"/>
      <c r="DH26" s="279"/>
      <c r="DI26" s="279"/>
      <c r="DJ26" s="279"/>
      <c r="DK26" s="279"/>
      <c r="DL26" s="279"/>
      <c r="DM26" s="279"/>
      <c r="DN26" s="279"/>
      <c r="DO26" s="279"/>
      <c r="DP26" s="279"/>
      <c r="DQ26" s="279"/>
      <c r="DR26" s="279"/>
      <c r="DS26" s="279"/>
      <c r="DT26" s="279"/>
      <c r="DU26" s="279"/>
      <c r="DV26" s="279"/>
      <c r="DW26" s="279"/>
      <c r="DX26" s="279"/>
      <c r="DY26" s="279"/>
      <c r="DZ26" s="279"/>
      <c r="EA26" s="279"/>
      <c r="EB26" s="279"/>
      <c r="EC26" s="279"/>
      <c r="ED26" s="279"/>
      <c r="EE26" s="279"/>
      <c r="EF26" s="279"/>
      <c r="EG26" s="279"/>
      <c r="EH26" s="279"/>
      <c r="EI26" s="279"/>
      <c r="EJ26" s="279"/>
      <c r="EK26" s="279"/>
      <c r="EL26" s="279"/>
      <c r="EM26" s="279"/>
      <c r="EN26" s="279"/>
      <c r="EO26" s="279"/>
      <c r="EP26" s="279"/>
      <c r="EQ26" s="279"/>
      <c r="ER26" s="279"/>
      <c r="ES26" s="279"/>
      <c r="ET26" s="279"/>
      <c r="EU26" s="279"/>
      <c r="EV26" s="279"/>
      <c r="EW26" s="279"/>
      <c r="EX26" s="279"/>
      <c r="EY26" s="279"/>
      <c r="EZ26" s="279"/>
      <c r="FA26" s="279"/>
      <c r="FB26" s="279"/>
      <c r="FC26" s="279"/>
      <c r="FD26" s="279"/>
      <c r="FE26" s="279"/>
      <c r="FF26" s="279"/>
      <c r="FG26" s="279"/>
      <c r="FH26" s="279"/>
      <c r="FI26" s="279"/>
      <c r="FJ26" s="279"/>
      <c r="FK26" s="279"/>
      <c r="FL26" s="279"/>
      <c r="FM26" s="279"/>
      <c r="FN26" s="279"/>
      <c r="FO26" s="279"/>
      <c r="FP26" s="279"/>
      <c r="FQ26" s="279"/>
      <c r="FR26" s="279"/>
      <c r="FS26" s="279"/>
      <c r="FT26" s="279"/>
      <c r="FU26" s="279"/>
      <c r="FV26" s="279"/>
      <c r="FW26" s="279"/>
      <c r="FX26" s="279"/>
      <c r="FY26" s="279"/>
      <c r="FZ26" s="279"/>
      <c r="GA26" s="279"/>
      <c r="GB26" s="279"/>
      <c r="GC26" s="279"/>
      <c r="GD26" s="279"/>
      <c r="GE26" s="279"/>
      <c r="GF26" s="279"/>
      <c r="GG26" s="279"/>
      <c r="GH26" s="279"/>
      <c r="GI26" s="279"/>
      <c r="GJ26" s="279"/>
      <c r="GK26" s="279"/>
      <c r="GL26" s="279"/>
      <c r="GM26" s="279"/>
      <c r="GN26" s="279"/>
      <c r="GO26" s="279"/>
      <c r="GP26" s="279"/>
      <c r="GQ26" s="279"/>
      <c r="GR26" s="279"/>
      <c r="GS26" s="279"/>
      <c r="GT26" s="279"/>
      <c r="GU26" s="279"/>
      <c r="GV26" s="279"/>
      <c r="GW26" s="279"/>
      <c r="GX26" s="279"/>
      <c r="GY26" s="279"/>
      <c r="GZ26" s="279"/>
      <c r="HA26" s="279"/>
      <c r="HB26" s="279"/>
      <c r="HC26" s="279"/>
      <c r="HD26" s="279"/>
      <c r="HE26" s="279"/>
      <c r="HF26" s="279"/>
      <c r="HG26" s="279"/>
      <c r="HH26" s="279"/>
      <c r="HI26" s="279"/>
      <c r="HJ26" s="279"/>
      <c r="HK26" s="279"/>
      <c r="HL26" s="279"/>
      <c r="HM26" s="279"/>
      <c r="HN26" s="279"/>
      <c r="HO26" s="279"/>
      <c r="HP26" s="279"/>
      <c r="HQ26" s="279"/>
      <c r="HR26" s="279"/>
      <c r="HS26" s="279"/>
      <c r="HT26" s="279"/>
      <c r="HU26" s="279"/>
      <c r="HV26" s="279"/>
      <c r="HW26" s="279"/>
      <c r="HX26" s="279"/>
      <c r="HY26" s="279"/>
      <c r="HZ26" s="279"/>
      <c r="IA26" s="279"/>
      <c r="IB26" s="279"/>
      <c r="IC26" s="279"/>
      <c r="ID26" s="279"/>
      <c r="IE26" s="279"/>
      <c r="IF26" s="279"/>
      <c r="IG26" s="279"/>
      <c r="IH26" s="279"/>
      <c r="II26" s="279"/>
      <c r="IJ26" s="279"/>
      <c r="IK26" s="279"/>
      <c r="IL26" s="279"/>
      <c r="IM26" s="279"/>
      <c r="IN26" s="279"/>
      <c r="IO26" s="279"/>
      <c r="IP26" s="279"/>
      <c r="IQ26" s="279"/>
      <c r="IR26" s="279"/>
      <c r="IS26" s="279"/>
      <c r="IT26" s="279"/>
      <c r="IU26" s="279"/>
      <c r="IV26" s="279"/>
      <c r="IW26" s="279"/>
      <c r="IX26" s="279"/>
      <c r="IY26" s="279"/>
      <c r="IZ26" s="279"/>
      <c r="JA26" s="279"/>
      <c r="JB26" s="279"/>
      <c r="JC26" s="279"/>
      <c r="JD26" s="279"/>
      <c r="JE26" s="279"/>
      <c r="JF26" s="279"/>
      <c r="JG26" s="279"/>
      <c r="JH26" s="279"/>
      <c r="JI26" s="279"/>
      <c r="JJ26" s="279"/>
      <c r="JK26" s="279"/>
      <c r="JL26" s="279"/>
      <c r="JM26" s="279"/>
      <c r="JN26" s="279"/>
      <c r="JO26" s="279"/>
      <c r="JP26" s="279"/>
      <c r="JQ26" s="279"/>
      <c r="JR26" s="279"/>
      <c r="JS26" s="279"/>
      <c r="JT26" s="279"/>
      <c r="JU26" s="279"/>
      <c r="JV26" s="279"/>
      <c r="JW26" s="279"/>
      <c r="JX26" s="279"/>
      <c r="JY26" s="279"/>
      <c r="JZ26" s="279"/>
      <c r="KA26" s="279"/>
      <c r="KB26" s="279"/>
      <c r="KC26" s="279"/>
      <c r="KD26" s="279"/>
      <c r="KE26" s="279"/>
      <c r="KF26" s="279"/>
      <c r="KG26" s="279"/>
      <c r="KH26" s="279"/>
      <c r="KI26" s="279"/>
      <c r="KJ26" s="279"/>
      <c r="KK26" s="279"/>
      <c r="KL26" s="279"/>
      <c r="KM26" s="279"/>
      <c r="KN26" s="279"/>
      <c r="KO26" s="279"/>
      <c r="KP26" s="279"/>
      <c r="KQ26" s="279"/>
      <c r="KR26" s="279"/>
      <c r="KS26" s="279"/>
      <c r="KT26" s="279"/>
      <c r="KU26" s="279"/>
      <c r="KV26" s="279"/>
      <c r="KW26" s="279"/>
      <c r="KX26" s="279"/>
      <c r="KY26" s="279"/>
      <c r="KZ26" s="279"/>
      <c r="LA26" s="279"/>
      <c r="LB26" s="279"/>
      <c r="LC26" s="279"/>
      <c r="LD26" s="279"/>
      <c r="LE26" s="279"/>
      <c r="LF26" s="279"/>
      <c r="LG26" s="279"/>
      <c r="LH26" s="279"/>
      <c r="LI26" s="279"/>
      <c r="LJ26" s="279"/>
      <c r="LK26" s="279"/>
      <c r="LL26" s="279"/>
      <c r="LM26" s="279"/>
      <c r="LN26" s="279"/>
      <c r="LO26" s="279"/>
      <c r="LP26" s="279"/>
      <c r="LQ26" s="279"/>
      <c r="LR26" s="279"/>
      <c r="LS26" s="279"/>
      <c r="LT26" s="279"/>
      <c r="LU26" s="279"/>
      <c r="LV26" s="279"/>
      <c r="LW26" s="279"/>
      <c r="LX26" s="279"/>
      <c r="LY26" s="279"/>
      <c r="LZ26" s="279"/>
      <c r="MA26" s="279"/>
      <c r="MB26" s="279"/>
      <c r="MC26" s="279"/>
      <c r="MD26" s="279"/>
      <c r="ME26" s="279"/>
      <c r="MF26" s="279"/>
      <c r="MG26" s="279"/>
      <c r="MH26" s="279"/>
      <c r="MI26" s="279"/>
      <c r="MJ26" s="279"/>
      <c r="MK26" s="279"/>
      <c r="ML26" s="279"/>
      <c r="MM26" s="279"/>
      <c r="MN26" s="279"/>
      <c r="MO26" s="279"/>
      <c r="MP26" s="279"/>
      <c r="MQ26" s="279"/>
      <c r="MR26" s="279"/>
      <c r="MS26" s="279"/>
      <c r="MT26" s="279"/>
      <c r="MU26" s="279"/>
      <c r="MV26" s="279"/>
      <c r="MW26" s="279"/>
      <c r="MX26" s="279"/>
      <c r="MY26" s="279"/>
      <c r="MZ26" s="279"/>
      <c r="NA26" s="279"/>
      <c r="NB26" s="279"/>
      <c r="NC26" s="279"/>
      <c r="ND26" s="279"/>
      <c r="NE26" s="279"/>
      <c r="NF26" s="279"/>
      <c r="NG26" s="279"/>
      <c r="NH26" s="279"/>
      <c r="NI26" s="279"/>
      <c r="NJ26" s="279"/>
      <c r="NK26" s="279"/>
      <c r="NL26" s="279"/>
      <c r="NM26" s="279"/>
      <c r="NN26" s="279"/>
      <c r="NO26" s="279"/>
      <c r="NP26" s="279"/>
      <c r="NQ26" s="279"/>
      <c r="NR26" s="279"/>
      <c r="NS26" s="279"/>
      <c r="NT26" s="279"/>
      <c r="NU26" s="279"/>
      <c r="NV26" s="279"/>
      <c r="NW26" s="279"/>
      <c r="NX26" s="279"/>
      <c r="NY26" s="279"/>
      <c r="NZ26" s="279"/>
      <c r="OA26" s="279"/>
      <c r="OB26" s="279"/>
      <c r="OC26" s="279"/>
      <c r="OD26" s="279"/>
      <c r="OE26" s="279"/>
      <c r="OF26" s="279"/>
      <c r="OG26" s="279"/>
      <c r="OH26" s="279"/>
      <c r="OI26" s="279"/>
      <c r="OJ26" s="279"/>
      <c r="OK26" s="279"/>
      <c r="OL26" s="279"/>
      <c r="OM26" s="279"/>
      <c r="ON26" s="279"/>
      <c r="OO26" s="279"/>
      <c r="OP26" s="279"/>
      <c r="OQ26" s="279"/>
      <c r="OR26" s="279"/>
      <c r="OS26" s="279"/>
      <c r="OT26" s="279"/>
      <c r="OU26" s="279"/>
      <c r="OV26" s="279"/>
      <c r="OW26" s="279"/>
      <c r="OX26" s="279"/>
      <c r="OY26" s="279"/>
      <c r="OZ26" s="279"/>
      <c r="PA26" s="279"/>
      <c r="PB26" s="279"/>
      <c r="PC26" s="279"/>
      <c r="PD26" s="279"/>
      <c r="PE26" s="279"/>
      <c r="PF26" s="279"/>
      <c r="PG26" s="279"/>
      <c r="PH26" s="279"/>
      <c r="PI26" s="279"/>
      <c r="PJ26" s="279"/>
      <c r="PK26" s="279"/>
      <c r="PL26" s="279"/>
      <c r="PM26" s="279"/>
      <c r="PN26" s="279"/>
      <c r="PO26" s="279"/>
      <c r="PP26" s="279"/>
      <c r="PQ26" s="279"/>
      <c r="PR26" s="279"/>
      <c r="PS26" s="279"/>
      <c r="PT26" s="279"/>
      <c r="PU26" s="279"/>
      <c r="PV26" s="279"/>
      <c r="PW26" s="279"/>
      <c r="PX26" s="279"/>
      <c r="PY26" s="279"/>
      <c r="PZ26" s="279"/>
      <c r="QA26" s="279"/>
      <c r="QB26" s="279"/>
      <c r="QC26" s="279"/>
      <c r="QD26" s="279"/>
      <c r="QE26" s="279"/>
      <c r="QF26" s="279"/>
      <c r="QG26" s="279"/>
      <c r="QH26" s="279"/>
      <c r="QI26" s="279"/>
      <c r="QJ26" s="279"/>
      <c r="QK26" s="279"/>
      <c r="QL26" s="279"/>
      <c r="QM26" s="279"/>
      <c r="QN26" s="279"/>
      <c r="QO26" s="279"/>
      <c r="QP26" s="279"/>
      <c r="QQ26" s="279"/>
      <c r="QR26" s="279"/>
      <c r="QS26" s="279"/>
      <c r="QT26" s="279"/>
      <c r="QU26" s="279"/>
      <c r="QV26" s="279"/>
      <c r="QW26" s="279"/>
      <c r="QX26" s="279"/>
      <c r="QY26" s="279"/>
      <c r="QZ26" s="279"/>
      <c r="RA26" s="279"/>
      <c r="RB26" s="279"/>
      <c r="RC26" s="279"/>
      <c r="RD26" s="279"/>
      <c r="RE26" s="279"/>
      <c r="RF26" s="279"/>
      <c r="RG26" s="279"/>
      <c r="RH26" s="279"/>
      <c r="RI26" s="279"/>
      <c r="RJ26" s="279"/>
      <c r="RK26" s="279"/>
      <c r="RL26" s="279"/>
      <c r="RM26" s="279"/>
      <c r="RN26" s="279"/>
      <c r="RO26" s="279"/>
      <c r="RP26" s="279"/>
      <c r="RQ26" s="279"/>
      <c r="RR26" s="279"/>
      <c r="RS26" s="279"/>
      <c r="RT26" s="279"/>
      <c r="RU26" s="279"/>
      <c r="RV26" s="279"/>
      <c r="RW26" s="279"/>
      <c r="RX26" s="279"/>
      <c r="RY26" s="279"/>
      <c r="RZ26" s="279"/>
      <c r="SA26" s="279"/>
      <c r="SB26" s="279"/>
      <c r="SC26" s="279"/>
      <c r="SD26" s="279"/>
      <c r="SE26" s="279"/>
      <c r="SF26" s="279"/>
    </row>
    <row r="27" spans="1:500" x14ac:dyDescent="0.25">
      <c r="A27" s="287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273"/>
      <c r="S27" s="273"/>
      <c r="T27" s="273"/>
      <c r="U27" s="273"/>
      <c r="V27" s="273"/>
      <c r="W27" s="273"/>
      <c r="X27" s="273"/>
      <c r="Y27" s="273"/>
      <c r="Z27" s="273"/>
      <c r="AA27" s="273"/>
      <c r="AB27" s="273"/>
      <c r="AC27" s="273"/>
      <c r="AD27" s="273"/>
      <c r="AE27" s="273"/>
      <c r="AF27" s="273"/>
      <c r="AG27" s="273"/>
      <c r="AH27" s="273"/>
      <c r="AI27" s="273"/>
      <c r="AJ27" s="273"/>
      <c r="AK27" s="273"/>
      <c r="AL27" s="273"/>
      <c r="AM27" s="273"/>
      <c r="AN27" s="273"/>
      <c r="AO27" s="273"/>
      <c r="AP27" s="273"/>
      <c r="AQ27" s="273"/>
      <c r="AR27" s="273"/>
      <c r="AS27" s="273"/>
      <c r="AT27" s="273"/>
      <c r="AU27" s="273"/>
      <c r="AV27" s="273"/>
      <c r="AW27" s="273"/>
      <c r="AX27" s="273"/>
      <c r="AY27" s="273"/>
      <c r="AZ27" s="273"/>
      <c r="BA27" s="273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  <c r="DJ27" s="269"/>
      <c r="DK27" s="269"/>
      <c r="DL27" s="269"/>
      <c r="DM27" s="269"/>
      <c r="DN27" s="269"/>
      <c r="DO27" s="269"/>
      <c r="DP27" s="269"/>
      <c r="DQ27" s="269"/>
      <c r="DR27" s="269"/>
      <c r="DS27" s="269"/>
      <c r="DT27" s="269"/>
      <c r="DU27" s="269"/>
      <c r="DV27" s="269"/>
      <c r="DW27" s="269"/>
      <c r="DX27" s="269"/>
      <c r="DY27" s="269"/>
      <c r="DZ27" s="269"/>
      <c r="EA27" s="269"/>
      <c r="EB27" s="269"/>
      <c r="EC27" s="269"/>
      <c r="ED27" s="269"/>
      <c r="EE27" s="269"/>
      <c r="EF27" s="269"/>
      <c r="EG27" s="269"/>
      <c r="EH27" s="269"/>
      <c r="EI27" s="269"/>
      <c r="EJ27" s="269"/>
      <c r="EK27" s="269"/>
      <c r="EL27" s="269"/>
      <c r="EM27" s="269"/>
      <c r="EN27" s="269"/>
      <c r="EO27" s="269"/>
      <c r="EP27" s="269"/>
      <c r="EQ27" s="269"/>
      <c r="ER27" s="269"/>
      <c r="ES27" s="269"/>
      <c r="ET27" s="269"/>
      <c r="EU27" s="269"/>
      <c r="EV27" s="269"/>
      <c r="EW27" s="269"/>
      <c r="EX27" s="269"/>
      <c r="EY27" s="269"/>
      <c r="EZ27" s="269"/>
      <c r="FA27" s="269"/>
      <c r="FB27" s="269"/>
      <c r="FC27" s="269"/>
      <c r="FD27" s="269"/>
      <c r="FE27" s="269"/>
      <c r="FF27" s="269"/>
      <c r="FG27" s="269"/>
      <c r="FH27" s="269"/>
      <c r="FI27" s="269"/>
      <c r="FJ27" s="269"/>
      <c r="FK27" s="269"/>
      <c r="FL27" s="269"/>
      <c r="FM27" s="269"/>
      <c r="FN27" s="269"/>
      <c r="FO27" s="269"/>
      <c r="FP27" s="269"/>
      <c r="FQ27" s="269"/>
      <c r="FR27" s="269"/>
      <c r="FS27" s="269"/>
      <c r="FT27" s="269"/>
      <c r="FU27" s="269"/>
      <c r="FV27" s="269"/>
      <c r="FW27" s="269"/>
      <c r="FX27" s="269"/>
      <c r="FY27" s="269"/>
      <c r="FZ27" s="269"/>
      <c r="GA27" s="269"/>
      <c r="GB27" s="269"/>
      <c r="GC27" s="269"/>
      <c r="GD27" s="269"/>
      <c r="GE27" s="269"/>
      <c r="GF27" s="269"/>
      <c r="GG27" s="269"/>
      <c r="GH27" s="269"/>
      <c r="GI27" s="269"/>
      <c r="GJ27" s="269"/>
      <c r="GK27" s="269"/>
      <c r="GL27" s="269"/>
      <c r="GM27" s="269"/>
      <c r="GN27" s="269"/>
      <c r="GO27" s="269"/>
      <c r="GP27" s="269"/>
      <c r="GQ27" s="269"/>
      <c r="GR27" s="269"/>
      <c r="GS27" s="269"/>
      <c r="GT27" s="269"/>
      <c r="GU27" s="269"/>
      <c r="GV27" s="269"/>
      <c r="GW27" s="269"/>
      <c r="GX27" s="269"/>
      <c r="GY27" s="269"/>
      <c r="GZ27" s="269"/>
      <c r="HA27" s="269"/>
      <c r="HB27" s="269"/>
      <c r="HC27" s="269"/>
      <c r="HD27" s="269"/>
      <c r="HE27" s="269"/>
      <c r="HF27" s="269"/>
      <c r="HG27" s="269"/>
      <c r="HH27" s="269"/>
      <c r="HI27" s="269"/>
      <c r="HJ27" s="269"/>
      <c r="HK27" s="269"/>
      <c r="HL27" s="269"/>
      <c r="HM27" s="269"/>
      <c r="HN27" s="269"/>
      <c r="HO27" s="269"/>
      <c r="HP27" s="269"/>
      <c r="HQ27" s="269"/>
      <c r="HR27" s="269"/>
      <c r="HS27" s="269"/>
      <c r="HT27" s="269"/>
      <c r="HU27" s="269"/>
      <c r="HV27" s="269"/>
      <c r="HW27" s="269"/>
      <c r="HX27" s="269"/>
      <c r="HY27" s="269"/>
      <c r="HZ27" s="269"/>
      <c r="IA27" s="269"/>
      <c r="IB27" s="269"/>
      <c r="IC27" s="269"/>
      <c r="ID27" s="269"/>
      <c r="IE27" s="269"/>
      <c r="IF27" s="269"/>
      <c r="IG27" s="269"/>
      <c r="IH27" s="269"/>
      <c r="II27" s="269"/>
      <c r="IJ27" s="269"/>
      <c r="IK27" s="269"/>
      <c r="IL27" s="269"/>
      <c r="IM27" s="269"/>
      <c r="IN27" s="269"/>
      <c r="IO27" s="269"/>
      <c r="IP27" s="269"/>
      <c r="IQ27" s="269"/>
      <c r="IR27" s="269"/>
      <c r="IS27" s="269"/>
      <c r="IT27" s="269"/>
      <c r="IU27" s="269"/>
      <c r="IV27" s="269"/>
      <c r="IW27" s="269"/>
      <c r="IX27" s="269"/>
      <c r="IY27" s="269"/>
      <c r="IZ27" s="269"/>
      <c r="JA27" s="269"/>
      <c r="JB27" s="269"/>
      <c r="JC27" s="269"/>
      <c r="JD27" s="269"/>
      <c r="JE27" s="269"/>
      <c r="JF27" s="269"/>
      <c r="JG27" s="269"/>
      <c r="JH27" s="269"/>
      <c r="JI27" s="269"/>
      <c r="JJ27" s="269"/>
      <c r="JK27" s="269"/>
      <c r="JL27" s="269"/>
      <c r="JM27" s="269"/>
      <c r="JN27" s="269"/>
      <c r="JO27" s="269"/>
      <c r="JP27" s="269"/>
      <c r="JQ27" s="269"/>
      <c r="JR27" s="269"/>
      <c r="JS27" s="269"/>
      <c r="JT27" s="269"/>
      <c r="JU27" s="269"/>
      <c r="JV27" s="269"/>
      <c r="JW27" s="269"/>
      <c r="JX27" s="269"/>
      <c r="JY27" s="269"/>
      <c r="JZ27" s="269"/>
      <c r="KA27" s="269"/>
      <c r="KB27" s="269"/>
      <c r="KC27" s="269"/>
      <c r="KD27" s="269"/>
      <c r="KE27" s="269"/>
      <c r="KF27" s="269"/>
      <c r="KG27" s="269"/>
      <c r="KH27" s="269"/>
      <c r="KI27" s="269"/>
      <c r="KJ27" s="269"/>
      <c r="KK27" s="269"/>
      <c r="KL27" s="269"/>
      <c r="KM27" s="269"/>
      <c r="KN27" s="269"/>
      <c r="KO27" s="269"/>
      <c r="KP27" s="269"/>
      <c r="KQ27" s="269"/>
      <c r="KR27" s="269"/>
      <c r="KS27" s="269"/>
      <c r="KT27" s="269"/>
      <c r="KU27" s="269"/>
      <c r="KV27" s="269"/>
      <c r="KW27" s="269"/>
      <c r="KX27" s="269"/>
      <c r="KY27" s="269"/>
      <c r="KZ27" s="269"/>
      <c r="LA27" s="269"/>
      <c r="LB27" s="269"/>
      <c r="LC27" s="269"/>
      <c r="LD27" s="269"/>
      <c r="LE27" s="269"/>
      <c r="LF27" s="269"/>
      <c r="LG27" s="269"/>
      <c r="LH27" s="269"/>
      <c r="LI27" s="269"/>
      <c r="LJ27" s="269"/>
      <c r="LK27" s="269"/>
      <c r="LL27" s="269"/>
      <c r="LM27" s="269"/>
      <c r="LN27" s="269"/>
      <c r="LO27" s="269"/>
      <c r="LP27" s="269"/>
      <c r="LQ27" s="269"/>
      <c r="LR27" s="269"/>
      <c r="LS27" s="269"/>
      <c r="LT27" s="269"/>
      <c r="LU27" s="269"/>
      <c r="LV27" s="269"/>
      <c r="LW27" s="269"/>
      <c r="LX27" s="269"/>
      <c r="LY27" s="269"/>
      <c r="LZ27" s="269"/>
      <c r="MA27" s="269"/>
      <c r="MB27" s="269"/>
      <c r="MC27" s="269"/>
      <c r="MD27" s="269"/>
      <c r="ME27" s="269"/>
      <c r="MF27" s="269"/>
      <c r="MG27" s="269"/>
      <c r="MH27" s="269"/>
      <c r="MI27" s="269"/>
      <c r="MJ27" s="269"/>
      <c r="MK27" s="269"/>
      <c r="ML27" s="269"/>
      <c r="MM27" s="269"/>
      <c r="MN27" s="269"/>
      <c r="MO27" s="269"/>
      <c r="MP27" s="269"/>
      <c r="MQ27" s="269"/>
      <c r="MR27" s="269"/>
      <c r="MS27" s="269"/>
      <c r="MT27" s="269"/>
      <c r="MU27" s="269"/>
      <c r="MV27" s="269"/>
      <c r="MW27" s="269"/>
      <c r="MX27" s="269"/>
      <c r="MY27" s="269"/>
      <c r="MZ27" s="269"/>
      <c r="NA27" s="269"/>
      <c r="NB27" s="269"/>
      <c r="NC27" s="269"/>
      <c r="ND27" s="269"/>
      <c r="NE27" s="269"/>
      <c r="NF27" s="269"/>
      <c r="NG27" s="269"/>
      <c r="NH27" s="269"/>
      <c r="NI27" s="269"/>
      <c r="NJ27" s="269"/>
      <c r="NK27" s="269"/>
      <c r="NL27" s="269"/>
      <c r="NM27" s="269"/>
      <c r="NN27" s="269"/>
      <c r="NO27" s="269"/>
      <c r="NP27" s="269"/>
      <c r="NQ27" s="269"/>
      <c r="NR27" s="269"/>
      <c r="NS27" s="269"/>
      <c r="NT27" s="269"/>
      <c r="NU27" s="269"/>
      <c r="NV27" s="269"/>
      <c r="NW27" s="269"/>
      <c r="NX27" s="269"/>
      <c r="NY27" s="269"/>
      <c r="NZ27" s="269"/>
      <c r="OA27" s="269"/>
      <c r="OB27" s="269"/>
      <c r="OC27" s="269"/>
      <c r="OD27" s="269"/>
      <c r="OE27" s="269"/>
      <c r="OF27" s="269"/>
      <c r="OG27" s="269"/>
      <c r="OH27" s="269"/>
      <c r="OI27" s="269"/>
      <c r="OJ27" s="269"/>
      <c r="OK27" s="269"/>
      <c r="OL27" s="269"/>
      <c r="OM27" s="269"/>
      <c r="ON27" s="269"/>
      <c r="OO27" s="269"/>
      <c r="OP27" s="269"/>
      <c r="OQ27" s="269"/>
      <c r="OR27" s="269"/>
      <c r="OS27" s="269"/>
      <c r="OT27" s="269"/>
      <c r="OU27" s="269"/>
      <c r="OV27" s="269"/>
      <c r="OW27" s="269"/>
      <c r="OX27" s="269"/>
      <c r="OY27" s="269"/>
      <c r="OZ27" s="269"/>
      <c r="PA27" s="269"/>
      <c r="PB27" s="269"/>
      <c r="PC27" s="269"/>
      <c r="PD27" s="269"/>
      <c r="PE27" s="269"/>
      <c r="PF27" s="269"/>
      <c r="PG27" s="269"/>
      <c r="PH27" s="269"/>
      <c r="PI27" s="269"/>
      <c r="PJ27" s="269"/>
      <c r="PK27" s="269"/>
      <c r="PL27" s="269"/>
      <c r="PM27" s="269"/>
      <c r="PN27" s="269"/>
      <c r="PO27" s="269"/>
      <c r="PP27" s="269"/>
      <c r="PQ27" s="269"/>
      <c r="PR27" s="269"/>
      <c r="PS27" s="269"/>
      <c r="PT27" s="269"/>
      <c r="PU27" s="269"/>
      <c r="PV27" s="269"/>
      <c r="PW27" s="269"/>
      <c r="PX27" s="269"/>
      <c r="PY27" s="269"/>
      <c r="PZ27" s="269"/>
      <c r="QA27" s="269"/>
      <c r="QB27" s="269"/>
      <c r="QC27" s="269"/>
      <c r="QD27" s="269"/>
      <c r="QE27" s="269"/>
      <c r="QF27" s="269"/>
      <c r="QG27" s="269"/>
      <c r="QH27" s="269"/>
      <c r="QI27" s="269"/>
      <c r="QJ27" s="269"/>
      <c r="QK27" s="269"/>
      <c r="QL27" s="269"/>
      <c r="QM27" s="269"/>
      <c r="QN27" s="269"/>
      <c r="QO27" s="269"/>
      <c r="QP27" s="269"/>
      <c r="QQ27" s="269"/>
      <c r="QR27" s="269"/>
      <c r="QS27" s="269"/>
      <c r="QT27" s="269"/>
      <c r="QU27" s="269"/>
      <c r="QV27" s="269"/>
      <c r="QW27" s="269"/>
      <c r="QX27" s="269"/>
      <c r="QY27" s="269"/>
      <c r="QZ27" s="269"/>
      <c r="RA27" s="269"/>
      <c r="RB27" s="269"/>
      <c r="RC27" s="269"/>
      <c r="RD27" s="269"/>
      <c r="RE27" s="269"/>
      <c r="RF27" s="269"/>
      <c r="RG27" s="269"/>
      <c r="RH27" s="269"/>
      <c r="RI27" s="269"/>
      <c r="RJ27" s="269"/>
      <c r="RK27" s="269"/>
      <c r="RL27" s="269"/>
      <c r="RM27" s="269"/>
      <c r="RN27" s="269"/>
      <c r="RO27" s="269"/>
      <c r="RP27" s="269"/>
      <c r="RQ27" s="269"/>
      <c r="RR27" s="269"/>
      <c r="RS27" s="269"/>
      <c r="RT27" s="269"/>
      <c r="RU27" s="269"/>
      <c r="RV27" s="269"/>
      <c r="RW27" s="269"/>
      <c r="RX27" s="269"/>
      <c r="RY27" s="269"/>
      <c r="RZ27" s="269"/>
      <c r="SA27" s="269"/>
      <c r="SB27" s="269"/>
      <c r="SC27" s="269"/>
      <c r="SD27" s="269"/>
      <c r="SE27" s="269"/>
      <c r="SF27" s="269"/>
    </row>
    <row r="28" spans="1:500" x14ac:dyDescent="0.25">
      <c r="A28" s="285" t="s">
        <v>26</v>
      </c>
      <c r="B28" s="274">
        <v>56</v>
      </c>
      <c r="C28" s="274">
        <v>56</v>
      </c>
      <c r="D28" s="274">
        <v>60</v>
      </c>
      <c r="E28" s="274">
        <v>61</v>
      </c>
      <c r="F28" s="274">
        <v>63</v>
      </c>
      <c r="G28" s="274">
        <v>56</v>
      </c>
      <c r="H28" s="274">
        <v>58</v>
      </c>
      <c r="I28" s="274">
        <v>57</v>
      </c>
      <c r="J28" s="274">
        <v>64</v>
      </c>
      <c r="K28" s="274">
        <v>64</v>
      </c>
      <c r="L28" s="274">
        <v>57</v>
      </c>
      <c r="M28" s="274">
        <v>68</v>
      </c>
      <c r="N28" s="274">
        <v>75</v>
      </c>
      <c r="O28" s="274">
        <v>72</v>
      </c>
      <c r="P28" s="274">
        <v>76</v>
      </c>
      <c r="Q28" s="274">
        <v>78</v>
      </c>
      <c r="R28" s="274">
        <v>78</v>
      </c>
      <c r="S28" s="274">
        <v>74</v>
      </c>
      <c r="T28" s="274">
        <v>78</v>
      </c>
      <c r="U28" s="274">
        <v>82</v>
      </c>
      <c r="V28" s="274">
        <v>82</v>
      </c>
      <c r="W28" s="274">
        <v>79</v>
      </c>
      <c r="X28" s="274">
        <v>82</v>
      </c>
      <c r="Y28" s="274">
        <v>78</v>
      </c>
      <c r="Z28" s="274">
        <v>69</v>
      </c>
      <c r="AA28" s="274">
        <v>65</v>
      </c>
      <c r="AB28" s="274">
        <v>69</v>
      </c>
      <c r="AC28" s="274">
        <v>68</v>
      </c>
      <c r="AD28" s="274">
        <v>77</v>
      </c>
      <c r="AE28" s="274">
        <v>79</v>
      </c>
      <c r="AF28" s="274">
        <v>79</v>
      </c>
      <c r="AG28" s="274">
        <v>79</v>
      </c>
      <c r="AH28" s="274">
        <v>78</v>
      </c>
      <c r="AI28" s="274">
        <v>79</v>
      </c>
      <c r="AJ28" s="274">
        <v>79</v>
      </c>
      <c r="AK28" s="274">
        <v>79</v>
      </c>
      <c r="AL28" s="274">
        <v>81</v>
      </c>
      <c r="AM28" s="274">
        <v>79</v>
      </c>
      <c r="AN28" s="274">
        <v>78</v>
      </c>
      <c r="AO28" s="274">
        <v>78</v>
      </c>
      <c r="AP28" s="274">
        <v>69</v>
      </c>
      <c r="AQ28" s="274">
        <v>77</v>
      </c>
      <c r="AR28" s="274">
        <v>77</v>
      </c>
      <c r="AS28" s="274">
        <v>77</v>
      </c>
      <c r="AT28" s="274">
        <v>77</v>
      </c>
      <c r="AU28" s="274">
        <v>77</v>
      </c>
      <c r="AV28" s="274">
        <v>77</v>
      </c>
      <c r="AW28" s="274">
        <v>77</v>
      </c>
      <c r="AX28" s="274">
        <v>79</v>
      </c>
      <c r="AY28" s="274">
        <v>77</v>
      </c>
      <c r="AZ28" s="274">
        <v>77</v>
      </c>
      <c r="BA28" s="274">
        <v>76</v>
      </c>
      <c r="BB28" s="456"/>
      <c r="BC28" s="456"/>
      <c r="BD28" s="456"/>
      <c r="BE28" s="275"/>
      <c r="BF28" s="275"/>
      <c r="BG28" s="275"/>
      <c r="BH28" s="275"/>
      <c r="BI28" s="275"/>
      <c r="BJ28" s="275"/>
      <c r="BK28" s="275"/>
      <c r="BL28" s="275"/>
      <c r="BM28" s="275"/>
      <c r="BN28" s="275"/>
      <c r="BO28" s="275"/>
      <c r="BP28" s="275"/>
      <c r="BQ28" s="275"/>
      <c r="BR28" s="275"/>
      <c r="BS28" s="275"/>
      <c r="BT28" s="275"/>
      <c r="BU28" s="275"/>
      <c r="BV28" s="275"/>
      <c r="BW28" s="275"/>
      <c r="BX28" s="275"/>
      <c r="BY28" s="275"/>
      <c r="BZ28" s="275"/>
      <c r="CA28" s="275"/>
      <c r="CB28" s="275"/>
      <c r="CC28" s="275"/>
      <c r="CD28" s="275"/>
      <c r="CE28" s="275"/>
      <c r="CF28" s="275"/>
      <c r="CG28" s="275"/>
      <c r="CH28" s="275"/>
      <c r="CI28" s="275"/>
      <c r="CJ28" s="275"/>
      <c r="CK28" s="275"/>
      <c r="CL28" s="275"/>
      <c r="CM28" s="275"/>
      <c r="CN28" s="275"/>
      <c r="CO28" s="275"/>
      <c r="CP28" s="275"/>
      <c r="CQ28" s="275"/>
      <c r="CR28" s="275"/>
      <c r="CS28" s="275"/>
      <c r="CT28" s="275"/>
      <c r="CU28" s="275"/>
      <c r="CV28" s="275"/>
      <c r="CW28" s="275"/>
      <c r="CX28" s="275"/>
      <c r="CY28" s="275"/>
      <c r="CZ28" s="275"/>
      <c r="DA28" s="275"/>
      <c r="DB28" s="275"/>
      <c r="DC28" s="275"/>
      <c r="DD28" s="275"/>
      <c r="DE28" s="275"/>
      <c r="DF28" s="275"/>
      <c r="DG28" s="275"/>
      <c r="DH28" s="275"/>
      <c r="DI28" s="275"/>
      <c r="DJ28" s="275"/>
      <c r="DK28" s="275"/>
      <c r="DL28" s="275"/>
      <c r="DM28" s="275"/>
      <c r="DN28" s="275"/>
      <c r="DO28" s="275"/>
      <c r="DP28" s="275"/>
      <c r="DQ28" s="275"/>
      <c r="DR28" s="275"/>
      <c r="DS28" s="275"/>
      <c r="DT28" s="275"/>
      <c r="DU28" s="275"/>
      <c r="DV28" s="275"/>
      <c r="DW28" s="275"/>
      <c r="DX28" s="275"/>
      <c r="DY28" s="275"/>
      <c r="DZ28" s="275"/>
      <c r="EA28" s="275"/>
      <c r="EB28" s="275"/>
      <c r="EC28" s="275"/>
      <c r="ED28" s="275"/>
      <c r="EE28" s="275"/>
      <c r="EF28" s="275"/>
      <c r="EG28" s="275"/>
      <c r="EH28" s="275"/>
      <c r="EI28" s="275"/>
      <c r="EJ28" s="275"/>
      <c r="EK28" s="275"/>
      <c r="EL28" s="275"/>
      <c r="EM28" s="275"/>
      <c r="EN28" s="275"/>
      <c r="EO28" s="275"/>
      <c r="EP28" s="275"/>
      <c r="EQ28" s="275"/>
      <c r="ER28" s="275"/>
      <c r="ES28" s="275"/>
      <c r="ET28" s="275"/>
      <c r="EU28" s="275"/>
      <c r="EV28" s="275"/>
      <c r="EW28" s="275"/>
      <c r="EX28" s="275"/>
      <c r="EY28" s="275"/>
      <c r="EZ28" s="275"/>
      <c r="FA28" s="275"/>
      <c r="FB28" s="275"/>
      <c r="FC28" s="275"/>
      <c r="FD28" s="275"/>
      <c r="FE28" s="275"/>
      <c r="FF28" s="275"/>
      <c r="FG28" s="275"/>
      <c r="FH28" s="275"/>
      <c r="FI28" s="275"/>
      <c r="FJ28" s="275"/>
      <c r="FK28" s="275"/>
      <c r="FL28" s="275"/>
      <c r="FM28" s="275"/>
      <c r="FN28" s="275"/>
      <c r="FO28" s="275"/>
      <c r="FP28" s="275"/>
      <c r="FQ28" s="275"/>
      <c r="FR28" s="275"/>
      <c r="FS28" s="275"/>
      <c r="FT28" s="275"/>
      <c r="FU28" s="275"/>
      <c r="FV28" s="275"/>
      <c r="FW28" s="275"/>
      <c r="FX28" s="275"/>
      <c r="FY28" s="275"/>
      <c r="FZ28" s="275"/>
      <c r="GA28" s="275"/>
      <c r="GB28" s="275"/>
      <c r="GC28" s="275"/>
      <c r="GD28" s="275"/>
      <c r="GE28" s="275"/>
      <c r="GF28" s="275"/>
      <c r="GG28" s="275"/>
      <c r="GH28" s="275"/>
      <c r="GI28" s="275"/>
      <c r="GJ28" s="275"/>
      <c r="GK28" s="275"/>
      <c r="GL28" s="275"/>
      <c r="GM28" s="275"/>
      <c r="GN28" s="275"/>
      <c r="GO28" s="275"/>
      <c r="GP28" s="275"/>
      <c r="GQ28" s="275"/>
      <c r="GR28" s="275"/>
      <c r="GS28" s="275"/>
      <c r="GT28" s="275"/>
      <c r="GU28" s="275"/>
      <c r="GV28" s="275"/>
      <c r="GW28" s="275"/>
      <c r="GX28" s="275"/>
      <c r="GY28" s="275"/>
      <c r="GZ28" s="275"/>
      <c r="HA28" s="275"/>
      <c r="HB28" s="275"/>
      <c r="HC28" s="275"/>
      <c r="HD28" s="275"/>
      <c r="HE28" s="275"/>
      <c r="HF28" s="275"/>
      <c r="HG28" s="275"/>
      <c r="HH28" s="275"/>
      <c r="HI28" s="275"/>
      <c r="HJ28" s="275"/>
      <c r="HK28" s="275"/>
      <c r="HL28" s="275"/>
      <c r="HM28" s="275"/>
      <c r="HN28" s="275"/>
      <c r="HO28" s="275"/>
      <c r="HP28" s="275"/>
      <c r="HQ28" s="275"/>
      <c r="HR28" s="275"/>
      <c r="HS28" s="275"/>
      <c r="HT28" s="275"/>
      <c r="HU28" s="275"/>
      <c r="HV28" s="275"/>
      <c r="HW28" s="275"/>
      <c r="HX28" s="275"/>
      <c r="HY28" s="275"/>
      <c r="HZ28" s="275"/>
      <c r="IA28" s="275"/>
      <c r="IB28" s="275"/>
      <c r="IC28" s="275"/>
      <c r="ID28" s="275"/>
      <c r="IE28" s="275"/>
      <c r="IF28" s="275"/>
      <c r="IG28" s="275"/>
      <c r="IH28" s="275"/>
      <c r="II28" s="275"/>
      <c r="IJ28" s="275"/>
      <c r="IK28" s="275"/>
      <c r="IL28" s="275"/>
      <c r="IM28" s="275"/>
      <c r="IN28" s="275"/>
      <c r="IO28" s="275"/>
      <c r="IP28" s="275"/>
      <c r="IQ28" s="275"/>
      <c r="IR28" s="275"/>
      <c r="IS28" s="275"/>
      <c r="IT28" s="275"/>
      <c r="IU28" s="275"/>
      <c r="IV28" s="275"/>
      <c r="IW28" s="275"/>
      <c r="IX28" s="275"/>
      <c r="IY28" s="275"/>
      <c r="IZ28" s="275"/>
      <c r="JA28" s="275"/>
      <c r="JB28" s="275"/>
      <c r="JC28" s="275"/>
      <c r="JD28" s="275"/>
      <c r="JE28" s="275"/>
      <c r="JF28" s="275"/>
      <c r="JG28" s="275"/>
      <c r="JH28" s="275"/>
      <c r="JI28" s="275"/>
      <c r="JJ28" s="275"/>
      <c r="JK28" s="275"/>
      <c r="JL28" s="275"/>
      <c r="JM28" s="275"/>
      <c r="JN28" s="275"/>
      <c r="JO28" s="275"/>
      <c r="JP28" s="275"/>
      <c r="JQ28" s="275"/>
      <c r="JR28" s="275"/>
      <c r="JS28" s="275"/>
      <c r="JT28" s="275"/>
      <c r="JU28" s="275"/>
      <c r="JV28" s="275"/>
      <c r="JW28" s="275"/>
      <c r="JX28" s="275"/>
      <c r="JY28" s="275"/>
      <c r="JZ28" s="275"/>
      <c r="KA28" s="275"/>
      <c r="KB28" s="275"/>
      <c r="KC28" s="275"/>
      <c r="KD28" s="275"/>
      <c r="KE28" s="275"/>
      <c r="KF28" s="275"/>
      <c r="KG28" s="275"/>
      <c r="KH28" s="275"/>
      <c r="KI28" s="275"/>
      <c r="KJ28" s="275"/>
      <c r="KK28" s="275"/>
      <c r="KL28" s="275"/>
      <c r="KM28" s="275"/>
      <c r="KN28" s="275"/>
      <c r="KO28" s="275"/>
      <c r="KP28" s="275"/>
      <c r="KQ28" s="275"/>
      <c r="KR28" s="275"/>
      <c r="KS28" s="275"/>
      <c r="KT28" s="275"/>
      <c r="KU28" s="275"/>
      <c r="KV28" s="275"/>
      <c r="KW28" s="275"/>
      <c r="KX28" s="275"/>
      <c r="KY28" s="275"/>
      <c r="KZ28" s="275"/>
      <c r="LA28" s="275"/>
      <c r="LB28" s="275"/>
      <c r="LC28" s="275"/>
      <c r="LD28" s="275"/>
      <c r="LE28" s="275"/>
      <c r="LF28" s="275"/>
      <c r="LG28" s="275"/>
      <c r="LH28" s="275"/>
      <c r="LI28" s="275"/>
      <c r="LJ28" s="275"/>
      <c r="LK28" s="275"/>
      <c r="LL28" s="275"/>
      <c r="LM28" s="275"/>
      <c r="LN28" s="275"/>
      <c r="LO28" s="275"/>
      <c r="LP28" s="275"/>
      <c r="LQ28" s="275"/>
      <c r="LR28" s="275"/>
      <c r="LS28" s="275"/>
      <c r="LT28" s="275"/>
      <c r="LU28" s="275"/>
      <c r="LV28" s="275"/>
      <c r="LW28" s="275"/>
      <c r="LX28" s="275"/>
      <c r="LY28" s="275"/>
      <c r="LZ28" s="275"/>
      <c r="MA28" s="275"/>
      <c r="MB28" s="275"/>
      <c r="MC28" s="275"/>
      <c r="MD28" s="275"/>
      <c r="ME28" s="275"/>
      <c r="MF28" s="275"/>
      <c r="MG28" s="275"/>
      <c r="MH28" s="275"/>
      <c r="MI28" s="275"/>
      <c r="MJ28" s="275"/>
      <c r="MK28" s="275"/>
      <c r="ML28" s="275"/>
      <c r="MM28" s="275"/>
      <c r="MN28" s="275"/>
      <c r="MO28" s="275"/>
      <c r="MP28" s="275"/>
      <c r="MQ28" s="275"/>
      <c r="MR28" s="275"/>
      <c r="MS28" s="275"/>
      <c r="MT28" s="275"/>
      <c r="MU28" s="275"/>
      <c r="MV28" s="275"/>
      <c r="MW28" s="275"/>
      <c r="MX28" s="275"/>
      <c r="MY28" s="275"/>
      <c r="MZ28" s="275"/>
      <c r="NA28" s="275"/>
      <c r="NB28" s="275"/>
      <c r="NC28" s="275"/>
      <c r="ND28" s="275"/>
      <c r="NE28" s="275"/>
      <c r="NF28" s="275"/>
      <c r="NG28" s="275"/>
      <c r="NH28" s="275"/>
      <c r="NI28" s="275"/>
      <c r="NJ28" s="275"/>
      <c r="NK28" s="275"/>
      <c r="NL28" s="275"/>
      <c r="NM28" s="275"/>
      <c r="NN28" s="275"/>
      <c r="NO28" s="275"/>
      <c r="NP28" s="275"/>
      <c r="NQ28" s="275"/>
      <c r="NR28" s="275"/>
      <c r="NS28" s="275"/>
      <c r="NT28" s="275"/>
      <c r="NU28" s="275"/>
      <c r="NV28" s="275"/>
      <c r="NW28" s="275"/>
      <c r="NX28" s="275"/>
      <c r="NY28" s="275"/>
      <c r="NZ28" s="275"/>
      <c r="OA28" s="275"/>
      <c r="OB28" s="275"/>
      <c r="OC28" s="275"/>
      <c r="OD28" s="275"/>
      <c r="OE28" s="275"/>
      <c r="OF28" s="275"/>
      <c r="OG28" s="275"/>
      <c r="OH28" s="275"/>
      <c r="OI28" s="275"/>
      <c r="OJ28" s="275"/>
      <c r="OK28" s="275"/>
      <c r="OL28" s="275"/>
      <c r="OM28" s="275"/>
      <c r="ON28" s="275"/>
      <c r="OO28" s="275"/>
      <c r="OP28" s="275"/>
      <c r="OQ28" s="275"/>
      <c r="OR28" s="275"/>
      <c r="OS28" s="275"/>
      <c r="OT28" s="275"/>
      <c r="OU28" s="275"/>
      <c r="OV28" s="275"/>
      <c r="OW28" s="275"/>
      <c r="OX28" s="275"/>
      <c r="OY28" s="275"/>
      <c r="OZ28" s="275"/>
      <c r="PA28" s="275"/>
      <c r="PB28" s="275"/>
      <c r="PC28" s="275"/>
      <c r="PD28" s="275"/>
      <c r="PE28" s="275"/>
      <c r="PF28" s="275"/>
      <c r="PG28" s="275"/>
      <c r="PH28" s="275"/>
      <c r="PI28" s="275"/>
      <c r="PJ28" s="275"/>
      <c r="PK28" s="275"/>
      <c r="PL28" s="275"/>
      <c r="PM28" s="275"/>
      <c r="PN28" s="275"/>
      <c r="PO28" s="275"/>
      <c r="PP28" s="275"/>
      <c r="PQ28" s="275"/>
      <c r="PR28" s="275"/>
      <c r="PS28" s="275"/>
      <c r="PT28" s="275"/>
      <c r="PU28" s="275"/>
      <c r="PV28" s="275"/>
      <c r="PW28" s="275"/>
      <c r="PX28" s="275"/>
      <c r="PY28" s="275"/>
      <c r="PZ28" s="275"/>
      <c r="QA28" s="275"/>
      <c r="QB28" s="275"/>
      <c r="QC28" s="275"/>
      <c r="QD28" s="275"/>
      <c r="QE28" s="275"/>
      <c r="QF28" s="275"/>
      <c r="QG28" s="275"/>
      <c r="QH28" s="275"/>
      <c r="QI28" s="275"/>
      <c r="QJ28" s="275"/>
      <c r="QK28" s="275"/>
      <c r="QL28" s="275"/>
      <c r="QM28" s="275"/>
      <c r="QN28" s="275"/>
      <c r="QO28" s="275"/>
      <c r="QP28" s="275"/>
      <c r="QQ28" s="275"/>
      <c r="QR28" s="275"/>
      <c r="QS28" s="275"/>
      <c r="QT28" s="275"/>
      <c r="QU28" s="275"/>
      <c r="QV28" s="275"/>
      <c r="QW28" s="275"/>
      <c r="QX28" s="275"/>
      <c r="QY28" s="275"/>
      <c r="QZ28" s="275"/>
      <c r="RA28" s="275"/>
      <c r="RB28" s="275"/>
      <c r="RC28" s="275"/>
      <c r="RD28" s="275"/>
      <c r="RE28" s="275"/>
      <c r="RF28" s="275"/>
      <c r="RG28" s="275"/>
      <c r="RH28" s="275"/>
      <c r="RI28" s="275"/>
      <c r="RJ28" s="275"/>
      <c r="RK28" s="275"/>
      <c r="RL28" s="275"/>
      <c r="RM28" s="275"/>
      <c r="RN28" s="275"/>
      <c r="RO28" s="275"/>
      <c r="RP28" s="275"/>
      <c r="RQ28" s="275"/>
      <c r="RR28" s="275"/>
      <c r="RS28" s="275"/>
      <c r="RT28" s="275"/>
      <c r="RU28" s="275"/>
      <c r="RV28" s="275"/>
      <c r="RW28" s="275"/>
      <c r="RX28" s="275"/>
      <c r="RY28" s="275"/>
      <c r="RZ28" s="275"/>
      <c r="SA28" s="275"/>
      <c r="SB28" s="275"/>
      <c r="SC28" s="275"/>
      <c r="SD28" s="275"/>
      <c r="SE28" s="275"/>
      <c r="SF28" s="275"/>
    </row>
    <row r="29" spans="1:500" x14ac:dyDescent="0.25">
      <c r="A29" s="286" t="s">
        <v>21</v>
      </c>
      <c r="B29" s="278">
        <v>4.3999999999999997E-2</v>
      </c>
      <c r="C29" s="278">
        <v>4.4999999999999998E-2</v>
      </c>
      <c r="D29" s="278">
        <v>4.7E-2</v>
      </c>
      <c r="E29" s="278">
        <v>4.8000000000000001E-2</v>
      </c>
      <c r="F29" s="278">
        <v>0.05</v>
      </c>
      <c r="G29" s="278">
        <v>4.4999999999999998E-2</v>
      </c>
      <c r="H29" s="278">
        <v>4.9000000000000002E-2</v>
      </c>
      <c r="I29" s="278">
        <v>4.7E-2</v>
      </c>
      <c r="J29" s="278">
        <v>6.0999999999999999E-2</v>
      </c>
      <c r="K29" s="278">
        <v>5.0999999999999997E-2</v>
      </c>
      <c r="L29" s="278">
        <v>4.5999999999999999E-2</v>
      </c>
      <c r="M29" s="278">
        <v>5.2999999999999999E-2</v>
      </c>
      <c r="N29" s="278">
        <v>5.3999999999999999E-2</v>
      </c>
      <c r="O29" s="278">
        <v>5.0999999999999997E-2</v>
      </c>
      <c r="P29" s="278">
        <v>5.3999999999999999E-2</v>
      </c>
      <c r="Q29" s="278">
        <v>5.2999999999999999E-2</v>
      </c>
      <c r="R29" s="278">
        <v>5.3999999999999999E-2</v>
      </c>
      <c r="S29" s="278">
        <v>5.0999999999999997E-2</v>
      </c>
      <c r="T29" s="278">
        <v>5.5E-2</v>
      </c>
      <c r="U29" s="278">
        <v>5.3999999999999999E-2</v>
      </c>
      <c r="V29" s="278">
        <v>5.8999999999999997E-2</v>
      </c>
      <c r="W29" s="278">
        <v>5.6000000000000001E-2</v>
      </c>
      <c r="X29" s="278">
        <v>6.6000000000000003E-2</v>
      </c>
      <c r="Y29" s="278">
        <v>5.1999999999999998E-2</v>
      </c>
      <c r="Z29" s="278">
        <v>4.5999999999999999E-2</v>
      </c>
      <c r="AA29" s="278">
        <v>4.3999999999999997E-2</v>
      </c>
      <c r="AB29" s="278">
        <v>4.3999999999999997E-2</v>
      </c>
      <c r="AC29" s="278">
        <v>4.3999999999999997E-2</v>
      </c>
      <c r="AD29" s="278">
        <v>5.1999999999999998E-2</v>
      </c>
      <c r="AE29" s="278">
        <v>5.1999999999999998E-2</v>
      </c>
      <c r="AF29" s="278">
        <v>5.0999999999999997E-2</v>
      </c>
      <c r="AG29" s="278">
        <v>5.1999999999999998E-2</v>
      </c>
      <c r="AH29" s="278">
        <v>5.1999999999999998E-2</v>
      </c>
      <c r="AI29" s="278">
        <v>5.0999999999999997E-2</v>
      </c>
      <c r="AJ29" s="278">
        <v>5.1999999999999998E-2</v>
      </c>
      <c r="AK29" s="278">
        <v>5.1999999999999998E-2</v>
      </c>
      <c r="AL29" s="278">
        <v>5.2999999999999999E-2</v>
      </c>
      <c r="AM29" s="278">
        <v>5.1999999999999998E-2</v>
      </c>
      <c r="AN29" s="278">
        <v>5.0999999999999997E-2</v>
      </c>
      <c r="AO29" s="278">
        <v>0.05</v>
      </c>
      <c r="AP29" s="278">
        <v>4.5999999999999999E-2</v>
      </c>
      <c r="AQ29" s="278">
        <v>5.2999999999999999E-2</v>
      </c>
      <c r="AR29" s="278">
        <v>5.2999999999999999E-2</v>
      </c>
      <c r="AS29" s="278">
        <v>5.2999999999999999E-2</v>
      </c>
      <c r="AT29" s="278">
        <v>5.1999999999999998E-2</v>
      </c>
      <c r="AU29" s="278">
        <v>5.1999999999999998E-2</v>
      </c>
      <c r="AV29" s="278">
        <v>5.2999999999999999E-2</v>
      </c>
      <c r="AW29" s="278">
        <v>5.2999999999999999E-2</v>
      </c>
      <c r="AX29" s="278">
        <v>5.3999999999999999E-2</v>
      </c>
      <c r="AY29" s="278">
        <v>5.2999999999999999E-2</v>
      </c>
      <c r="AZ29" s="278">
        <v>5.1999999999999998E-2</v>
      </c>
      <c r="BA29" s="278">
        <v>5.0999999999999997E-2</v>
      </c>
      <c r="BB29" s="460"/>
      <c r="BC29" s="460"/>
      <c r="BD29" s="460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79"/>
      <c r="BQ29" s="279"/>
      <c r="BR29" s="279"/>
      <c r="BS29" s="279"/>
      <c r="BT29" s="279"/>
      <c r="BU29" s="279"/>
      <c r="BV29" s="279"/>
      <c r="BW29" s="279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79"/>
      <c r="CM29" s="279"/>
      <c r="CN29" s="279"/>
      <c r="CO29" s="279"/>
      <c r="CP29" s="279"/>
      <c r="CQ29" s="279"/>
      <c r="CR29" s="279"/>
      <c r="CS29" s="279"/>
      <c r="CT29" s="279"/>
      <c r="CU29" s="279"/>
      <c r="CV29" s="279"/>
      <c r="CW29" s="279"/>
      <c r="CX29" s="279"/>
      <c r="CY29" s="279"/>
      <c r="CZ29" s="279"/>
      <c r="DA29" s="279"/>
      <c r="DB29" s="279"/>
      <c r="DC29" s="279"/>
      <c r="DD29" s="279"/>
      <c r="DE29" s="279"/>
      <c r="DF29" s="279"/>
      <c r="DG29" s="279"/>
      <c r="DH29" s="279"/>
      <c r="DI29" s="279"/>
      <c r="DJ29" s="279"/>
      <c r="DK29" s="279"/>
      <c r="DL29" s="279"/>
      <c r="DM29" s="279"/>
      <c r="DN29" s="279"/>
      <c r="DO29" s="279"/>
      <c r="DP29" s="279"/>
      <c r="DQ29" s="279"/>
      <c r="DR29" s="279"/>
      <c r="DS29" s="279"/>
      <c r="DT29" s="279"/>
      <c r="DU29" s="279"/>
      <c r="DV29" s="279"/>
      <c r="DW29" s="279"/>
      <c r="DX29" s="279"/>
      <c r="DY29" s="279"/>
      <c r="DZ29" s="279"/>
      <c r="EA29" s="279"/>
      <c r="EB29" s="279"/>
      <c r="EC29" s="279"/>
      <c r="ED29" s="279"/>
      <c r="EE29" s="279"/>
      <c r="EF29" s="279"/>
      <c r="EG29" s="279"/>
      <c r="EH29" s="279"/>
      <c r="EI29" s="279"/>
      <c r="EJ29" s="279"/>
      <c r="EK29" s="279"/>
      <c r="EL29" s="279"/>
      <c r="EM29" s="279"/>
      <c r="EN29" s="279"/>
      <c r="EO29" s="279"/>
      <c r="EP29" s="279"/>
      <c r="EQ29" s="279"/>
      <c r="ER29" s="279"/>
      <c r="ES29" s="279"/>
      <c r="ET29" s="279"/>
      <c r="EU29" s="279"/>
      <c r="EV29" s="279"/>
      <c r="EW29" s="279"/>
      <c r="EX29" s="279"/>
      <c r="EY29" s="279"/>
      <c r="EZ29" s="279"/>
      <c r="FA29" s="279"/>
      <c r="FB29" s="279"/>
      <c r="FC29" s="279"/>
      <c r="FD29" s="279"/>
      <c r="FE29" s="279"/>
      <c r="FF29" s="279"/>
      <c r="FG29" s="279"/>
      <c r="FH29" s="279"/>
      <c r="FI29" s="279"/>
      <c r="FJ29" s="279"/>
      <c r="FK29" s="279"/>
      <c r="FL29" s="279"/>
      <c r="FM29" s="279"/>
      <c r="FN29" s="279"/>
      <c r="FO29" s="279"/>
      <c r="FP29" s="279"/>
      <c r="FQ29" s="279"/>
      <c r="FR29" s="279"/>
      <c r="FS29" s="279"/>
      <c r="FT29" s="279"/>
      <c r="FU29" s="279"/>
      <c r="FV29" s="279"/>
      <c r="FW29" s="279"/>
      <c r="FX29" s="279"/>
      <c r="FY29" s="279"/>
      <c r="FZ29" s="279"/>
      <c r="GA29" s="279"/>
      <c r="GB29" s="279"/>
      <c r="GC29" s="279"/>
      <c r="GD29" s="279"/>
      <c r="GE29" s="279"/>
      <c r="GF29" s="279"/>
      <c r="GG29" s="279"/>
      <c r="GH29" s="279"/>
      <c r="GI29" s="279"/>
      <c r="GJ29" s="279"/>
      <c r="GK29" s="279"/>
      <c r="GL29" s="279"/>
      <c r="GM29" s="279"/>
      <c r="GN29" s="279"/>
      <c r="GO29" s="279"/>
      <c r="GP29" s="279"/>
      <c r="GQ29" s="279"/>
      <c r="GR29" s="279"/>
      <c r="GS29" s="279"/>
      <c r="GT29" s="279"/>
      <c r="GU29" s="279"/>
      <c r="GV29" s="279"/>
      <c r="GW29" s="279"/>
      <c r="GX29" s="279"/>
      <c r="GY29" s="279"/>
      <c r="GZ29" s="279"/>
      <c r="HA29" s="279"/>
      <c r="HB29" s="279"/>
      <c r="HC29" s="279"/>
      <c r="HD29" s="279"/>
      <c r="HE29" s="279"/>
      <c r="HF29" s="279"/>
      <c r="HG29" s="279"/>
      <c r="HH29" s="279"/>
      <c r="HI29" s="279"/>
      <c r="HJ29" s="279"/>
      <c r="HK29" s="279"/>
      <c r="HL29" s="279"/>
      <c r="HM29" s="279"/>
      <c r="HN29" s="279"/>
      <c r="HO29" s="279"/>
      <c r="HP29" s="279"/>
      <c r="HQ29" s="279"/>
      <c r="HR29" s="279"/>
      <c r="HS29" s="279"/>
      <c r="HT29" s="279"/>
      <c r="HU29" s="279"/>
      <c r="HV29" s="279"/>
      <c r="HW29" s="279"/>
      <c r="HX29" s="279"/>
      <c r="HY29" s="279"/>
      <c r="HZ29" s="279"/>
      <c r="IA29" s="279"/>
      <c r="IB29" s="279"/>
      <c r="IC29" s="279"/>
      <c r="ID29" s="279"/>
      <c r="IE29" s="279"/>
      <c r="IF29" s="279"/>
      <c r="IG29" s="279"/>
      <c r="IH29" s="279"/>
      <c r="II29" s="279"/>
      <c r="IJ29" s="279"/>
      <c r="IK29" s="279"/>
      <c r="IL29" s="279"/>
      <c r="IM29" s="279"/>
      <c r="IN29" s="279"/>
      <c r="IO29" s="279"/>
      <c r="IP29" s="279"/>
      <c r="IQ29" s="279"/>
      <c r="IR29" s="279"/>
      <c r="IS29" s="279"/>
      <c r="IT29" s="279"/>
      <c r="IU29" s="279"/>
      <c r="IV29" s="279"/>
      <c r="IW29" s="279"/>
      <c r="IX29" s="279"/>
      <c r="IY29" s="279"/>
      <c r="IZ29" s="279"/>
      <c r="JA29" s="279"/>
      <c r="JB29" s="279"/>
      <c r="JC29" s="279"/>
      <c r="JD29" s="279"/>
      <c r="JE29" s="279"/>
      <c r="JF29" s="279"/>
      <c r="JG29" s="279"/>
      <c r="JH29" s="279"/>
      <c r="JI29" s="279"/>
      <c r="JJ29" s="279"/>
      <c r="JK29" s="279"/>
      <c r="JL29" s="279"/>
      <c r="JM29" s="279"/>
      <c r="JN29" s="279"/>
      <c r="JO29" s="279"/>
      <c r="JP29" s="279"/>
      <c r="JQ29" s="279"/>
      <c r="JR29" s="279"/>
      <c r="JS29" s="279"/>
      <c r="JT29" s="279"/>
      <c r="JU29" s="279"/>
      <c r="JV29" s="279"/>
      <c r="JW29" s="279"/>
      <c r="JX29" s="279"/>
      <c r="JY29" s="279"/>
      <c r="JZ29" s="279"/>
      <c r="KA29" s="279"/>
      <c r="KB29" s="279"/>
      <c r="KC29" s="279"/>
      <c r="KD29" s="279"/>
      <c r="KE29" s="279"/>
      <c r="KF29" s="279"/>
      <c r="KG29" s="279"/>
      <c r="KH29" s="279"/>
      <c r="KI29" s="279"/>
      <c r="KJ29" s="279"/>
      <c r="KK29" s="279"/>
      <c r="KL29" s="279"/>
      <c r="KM29" s="279"/>
      <c r="KN29" s="279"/>
      <c r="KO29" s="279"/>
      <c r="KP29" s="279"/>
      <c r="KQ29" s="279"/>
      <c r="KR29" s="279"/>
      <c r="KS29" s="279"/>
      <c r="KT29" s="279"/>
      <c r="KU29" s="279"/>
      <c r="KV29" s="279"/>
      <c r="KW29" s="279"/>
      <c r="KX29" s="279"/>
      <c r="KY29" s="279"/>
      <c r="KZ29" s="279"/>
      <c r="LA29" s="279"/>
      <c r="LB29" s="279"/>
      <c r="LC29" s="279"/>
      <c r="LD29" s="279"/>
      <c r="LE29" s="279"/>
      <c r="LF29" s="279"/>
      <c r="LG29" s="279"/>
      <c r="LH29" s="279"/>
      <c r="LI29" s="279"/>
      <c r="LJ29" s="279"/>
      <c r="LK29" s="279"/>
      <c r="LL29" s="279"/>
      <c r="LM29" s="279"/>
      <c r="LN29" s="279"/>
      <c r="LO29" s="279"/>
      <c r="LP29" s="279"/>
      <c r="LQ29" s="279"/>
      <c r="LR29" s="279"/>
      <c r="LS29" s="279"/>
      <c r="LT29" s="279"/>
      <c r="LU29" s="279"/>
      <c r="LV29" s="279"/>
      <c r="LW29" s="279"/>
      <c r="LX29" s="279"/>
      <c r="LY29" s="279"/>
      <c r="LZ29" s="279"/>
      <c r="MA29" s="279"/>
      <c r="MB29" s="279"/>
      <c r="MC29" s="279"/>
      <c r="MD29" s="279"/>
      <c r="ME29" s="279"/>
      <c r="MF29" s="279"/>
      <c r="MG29" s="279"/>
      <c r="MH29" s="279"/>
      <c r="MI29" s="279"/>
      <c r="MJ29" s="279"/>
      <c r="MK29" s="279"/>
      <c r="ML29" s="279"/>
      <c r="MM29" s="279"/>
      <c r="MN29" s="279"/>
      <c r="MO29" s="279"/>
      <c r="MP29" s="279"/>
      <c r="MQ29" s="279"/>
      <c r="MR29" s="279"/>
      <c r="MS29" s="279"/>
      <c r="MT29" s="279"/>
      <c r="MU29" s="279"/>
      <c r="MV29" s="279"/>
      <c r="MW29" s="279"/>
      <c r="MX29" s="279"/>
      <c r="MY29" s="279"/>
      <c r="MZ29" s="279"/>
      <c r="NA29" s="279"/>
      <c r="NB29" s="279"/>
      <c r="NC29" s="279"/>
      <c r="ND29" s="279"/>
      <c r="NE29" s="279"/>
      <c r="NF29" s="279"/>
      <c r="NG29" s="279"/>
      <c r="NH29" s="279"/>
      <c r="NI29" s="279"/>
      <c r="NJ29" s="279"/>
      <c r="NK29" s="279"/>
      <c r="NL29" s="279"/>
      <c r="NM29" s="279"/>
      <c r="NN29" s="279"/>
      <c r="NO29" s="279"/>
      <c r="NP29" s="279"/>
      <c r="NQ29" s="279"/>
      <c r="NR29" s="279"/>
      <c r="NS29" s="279"/>
      <c r="NT29" s="279"/>
      <c r="NU29" s="279"/>
      <c r="NV29" s="279"/>
      <c r="NW29" s="279"/>
      <c r="NX29" s="279"/>
      <c r="NY29" s="279"/>
      <c r="NZ29" s="279"/>
      <c r="OA29" s="279"/>
      <c r="OB29" s="279"/>
      <c r="OC29" s="279"/>
      <c r="OD29" s="279"/>
      <c r="OE29" s="279"/>
      <c r="OF29" s="279"/>
      <c r="OG29" s="279"/>
      <c r="OH29" s="279"/>
      <c r="OI29" s="279"/>
      <c r="OJ29" s="279"/>
      <c r="OK29" s="279"/>
      <c r="OL29" s="279"/>
      <c r="OM29" s="279"/>
      <c r="ON29" s="279"/>
      <c r="OO29" s="279"/>
      <c r="OP29" s="279"/>
      <c r="OQ29" s="279"/>
      <c r="OR29" s="279"/>
      <c r="OS29" s="279"/>
      <c r="OT29" s="279"/>
      <c r="OU29" s="279"/>
      <c r="OV29" s="279"/>
      <c r="OW29" s="279"/>
      <c r="OX29" s="279"/>
      <c r="OY29" s="279"/>
      <c r="OZ29" s="279"/>
      <c r="PA29" s="279"/>
      <c r="PB29" s="279"/>
      <c r="PC29" s="279"/>
      <c r="PD29" s="279"/>
      <c r="PE29" s="279"/>
      <c r="PF29" s="279"/>
      <c r="PG29" s="279"/>
      <c r="PH29" s="279"/>
      <c r="PI29" s="279"/>
      <c r="PJ29" s="279"/>
      <c r="PK29" s="279"/>
      <c r="PL29" s="279"/>
      <c r="PM29" s="279"/>
      <c r="PN29" s="279"/>
      <c r="PO29" s="279"/>
      <c r="PP29" s="279"/>
      <c r="PQ29" s="279"/>
      <c r="PR29" s="279"/>
      <c r="PS29" s="279"/>
      <c r="PT29" s="279"/>
      <c r="PU29" s="279"/>
      <c r="PV29" s="279"/>
      <c r="PW29" s="279"/>
      <c r="PX29" s="279"/>
      <c r="PY29" s="279"/>
      <c r="PZ29" s="279"/>
      <c r="QA29" s="279"/>
      <c r="QB29" s="279"/>
      <c r="QC29" s="279"/>
      <c r="QD29" s="279"/>
      <c r="QE29" s="279"/>
      <c r="QF29" s="279"/>
      <c r="QG29" s="279"/>
      <c r="QH29" s="279"/>
      <c r="QI29" s="279"/>
      <c r="QJ29" s="279"/>
      <c r="QK29" s="279"/>
      <c r="QL29" s="279"/>
      <c r="QM29" s="279"/>
      <c r="QN29" s="279"/>
      <c r="QO29" s="279"/>
      <c r="QP29" s="279"/>
      <c r="QQ29" s="279"/>
      <c r="QR29" s="279"/>
      <c r="QS29" s="279"/>
      <c r="QT29" s="279"/>
      <c r="QU29" s="279"/>
      <c r="QV29" s="279"/>
      <c r="QW29" s="279"/>
      <c r="QX29" s="279"/>
      <c r="QY29" s="279"/>
      <c r="QZ29" s="279"/>
      <c r="RA29" s="279"/>
      <c r="RB29" s="279"/>
      <c r="RC29" s="279"/>
      <c r="RD29" s="279"/>
      <c r="RE29" s="279"/>
      <c r="RF29" s="279"/>
      <c r="RG29" s="279"/>
      <c r="RH29" s="279"/>
      <c r="RI29" s="279"/>
      <c r="RJ29" s="279"/>
      <c r="RK29" s="279"/>
      <c r="RL29" s="279"/>
      <c r="RM29" s="279"/>
      <c r="RN29" s="279"/>
      <c r="RO29" s="279"/>
      <c r="RP29" s="279"/>
      <c r="RQ29" s="279"/>
      <c r="RR29" s="279"/>
      <c r="RS29" s="279"/>
      <c r="RT29" s="279"/>
      <c r="RU29" s="279"/>
      <c r="RV29" s="279"/>
      <c r="RW29" s="279"/>
      <c r="RX29" s="279"/>
      <c r="RY29" s="279"/>
      <c r="RZ29" s="279"/>
      <c r="SA29" s="279"/>
      <c r="SB29" s="279"/>
      <c r="SC29" s="279"/>
      <c r="SD29" s="279"/>
      <c r="SE29" s="279"/>
      <c r="SF29" s="279"/>
    </row>
    <row r="30" spans="1:500" x14ac:dyDescent="0.25">
      <c r="A30" s="285" t="s">
        <v>27</v>
      </c>
      <c r="B30" s="274">
        <v>71</v>
      </c>
      <c r="C30" s="274">
        <v>63</v>
      </c>
      <c r="D30" s="274">
        <v>64</v>
      </c>
      <c r="E30" s="274">
        <v>69</v>
      </c>
      <c r="F30" s="274">
        <v>82</v>
      </c>
      <c r="G30" s="274">
        <v>72</v>
      </c>
      <c r="H30" s="274">
        <v>76</v>
      </c>
      <c r="I30" s="274">
        <v>74</v>
      </c>
      <c r="J30" s="274">
        <v>79</v>
      </c>
      <c r="K30" s="274">
        <v>77</v>
      </c>
      <c r="L30" s="274">
        <v>72</v>
      </c>
      <c r="M30" s="274">
        <v>73</v>
      </c>
      <c r="N30" s="274">
        <v>85</v>
      </c>
      <c r="O30" s="274">
        <v>80</v>
      </c>
      <c r="P30" s="274">
        <v>86</v>
      </c>
      <c r="Q30" s="274">
        <v>106</v>
      </c>
      <c r="R30" s="274">
        <v>83</v>
      </c>
      <c r="S30" s="274">
        <v>95</v>
      </c>
      <c r="T30" s="274">
        <v>92</v>
      </c>
      <c r="U30" s="274">
        <v>87</v>
      </c>
      <c r="V30" s="274">
        <v>96</v>
      </c>
      <c r="W30" s="274">
        <v>88</v>
      </c>
      <c r="X30" s="274">
        <v>82</v>
      </c>
      <c r="Y30" s="274">
        <v>97</v>
      </c>
      <c r="Z30" s="274">
        <v>90</v>
      </c>
      <c r="AA30" s="274">
        <v>85</v>
      </c>
      <c r="AB30" s="274">
        <v>94</v>
      </c>
      <c r="AC30" s="274">
        <v>110</v>
      </c>
      <c r="AD30" s="274">
        <v>90</v>
      </c>
      <c r="AE30" s="274">
        <v>92</v>
      </c>
      <c r="AF30" s="274">
        <v>92</v>
      </c>
      <c r="AG30" s="274">
        <v>90</v>
      </c>
      <c r="AH30" s="274">
        <v>91</v>
      </c>
      <c r="AI30" s="274">
        <v>92</v>
      </c>
      <c r="AJ30" s="274">
        <v>91</v>
      </c>
      <c r="AK30" s="274">
        <v>92</v>
      </c>
      <c r="AL30" s="274">
        <v>97</v>
      </c>
      <c r="AM30" s="274">
        <v>92</v>
      </c>
      <c r="AN30" s="274">
        <v>93</v>
      </c>
      <c r="AO30" s="274">
        <v>95</v>
      </c>
      <c r="AP30" s="274">
        <v>90</v>
      </c>
      <c r="AQ30" s="274">
        <v>87</v>
      </c>
      <c r="AR30" s="274">
        <v>87</v>
      </c>
      <c r="AS30" s="274">
        <v>85</v>
      </c>
      <c r="AT30" s="274">
        <v>85</v>
      </c>
      <c r="AU30" s="274">
        <v>86</v>
      </c>
      <c r="AV30" s="274">
        <v>85</v>
      </c>
      <c r="AW30" s="274">
        <v>87</v>
      </c>
      <c r="AX30" s="274">
        <v>92</v>
      </c>
      <c r="AY30" s="274">
        <v>87</v>
      </c>
      <c r="AZ30" s="274">
        <v>88</v>
      </c>
      <c r="BA30" s="274">
        <v>90</v>
      </c>
      <c r="BB30" s="456"/>
      <c r="BC30" s="456"/>
      <c r="BD30" s="456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275"/>
      <c r="BV30" s="275"/>
      <c r="BW30" s="275"/>
      <c r="BX30" s="275"/>
      <c r="BY30" s="275"/>
      <c r="BZ30" s="275"/>
      <c r="CA30" s="275"/>
      <c r="CB30" s="275"/>
      <c r="CC30" s="275"/>
      <c r="CD30" s="275"/>
      <c r="CE30" s="275"/>
      <c r="CF30" s="275"/>
      <c r="CG30" s="275"/>
      <c r="CH30" s="275"/>
      <c r="CI30" s="275"/>
      <c r="CJ30" s="275"/>
      <c r="CK30" s="275"/>
      <c r="CL30" s="275"/>
      <c r="CM30" s="275"/>
      <c r="CN30" s="275"/>
      <c r="CO30" s="275"/>
      <c r="CP30" s="275"/>
      <c r="CQ30" s="275"/>
      <c r="CR30" s="275"/>
      <c r="CS30" s="275"/>
      <c r="CT30" s="275"/>
      <c r="CU30" s="275"/>
      <c r="CV30" s="275"/>
      <c r="CW30" s="275"/>
      <c r="CX30" s="275"/>
      <c r="CY30" s="275"/>
      <c r="CZ30" s="275"/>
      <c r="DA30" s="275"/>
      <c r="DB30" s="275"/>
      <c r="DC30" s="275"/>
      <c r="DD30" s="275"/>
      <c r="DE30" s="275"/>
      <c r="DF30" s="275"/>
      <c r="DG30" s="275"/>
      <c r="DH30" s="275"/>
      <c r="DI30" s="275"/>
      <c r="DJ30" s="275"/>
      <c r="DK30" s="275"/>
      <c r="DL30" s="275"/>
      <c r="DM30" s="275"/>
      <c r="DN30" s="275"/>
      <c r="DO30" s="275"/>
      <c r="DP30" s="275"/>
      <c r="DQ30" s="275"/>
      <c r="DR30" s="275"/>
      <c r="DS30" s="275"/>
      <c r="DT30" s="275"/>
      <c r="DU30" s="275"/>
      <c r="DV30" s="275"/>
      <c r="DW30" s="275"/>
      <c r="DX30" s="275"/>
      <c r="DY30" s="275"/>
      <c r="DZ30" s="275"/>
      <c r="EA30" s="275"/>
      <c r="EB30" s="275"/>
      <c r="EC30" s="275"/>
      <c r="ED30" s="275"/>
      <c r="EE30" s="275"/>
      <c r="EF30" s="275"/>
      <c r="EG30" s="275"/>
      <c r="EH30" s="275"/>
      <c r="EI30" s="275"/>
      <c r="EJ30" s="275"/>
      <c r="EK30" s="275"/>
      <c r="EL30" s="275"/>
      <c r="EM30" s="275"/>
      <c r="EN30" s="275"/>
      <c r="EO30" s="275"/>
      <c r="EP30" s="275"/>
      <c r="EQ30" s="275"/>
      <c r="ER30" s="275"/>
      <c r="ES30" s="275"/>
      <c r="ET30" s="275"/>
      <c r="EU30" s="275"/>
      <c r="EV30" s="275"/>
      <c r="EW30" s="275"/>
      <c r="EX30" s="275"/>
      <c r="EY30" s="275"/>
      <c r="EZ30" s="275"/>
      <c r="FA30" s="275"/>
      <c r="FB30" s="275"/>
      <c r="FC30" s="275"/>
      <c r="FD30" s="275"/>
      <c r="FE30" s="275"/>
      <c r="FF30" s="275"/>
      <c r="FG30" s="275"/>
      <c r="FH30" s="275"/>
      <c r="FI30" s="275"/>
      <c r="FJ30" s="275"/>
      <c r="FK30" s="275"/>
      <c r="FL30" s="275"/>
      <c r="FM30" s="275"/>
      <c r="FN30" s="275"/>
      <c r="FO30" s="275"/>
      <c r="FP30" s="275"/>
      <c r="FQ30" s="275"/>
      <c r="FR30" s="275"/>
      <c r="FS30" s="275"/>
      <c r="FT30" s="275"/>
      <c r="FU30" s="275"/>
      <c r="FV30" s="275"/>
      <c r="FW30" s="275"/>
      <c r="FX30" s="275"/>
      <c r="FY30" s="275"/>
      <c r="FZ30" s="275"/>
      <c r="GA30" s="275"/>
      <c r="GB30" s="275"/>
      <c r="GC30" s="275"/>
      <c r="GD30" s="275"/>
      <c r="GE30" s="275"/>
      <c r="GF30" s="275"/>
      <c r="GG30" s="275"/>
      <c r="GH30" s="275"/>
      <c r="GI30" s="275"/>
      <c r="GJ30" s="275"/>
      <c r="GK30" s="275"/>
      <c r="GL30" s="275"/>
      <c r="GM30" s="275"/>
      <c r="GN30" s="275"/>
      <c r="GO30" s="275"/>
      <c r="GP30" s="275"/>
      <c r="GQ30" s="275"/>
      <c r="GR30" s="275"/>
      <c r="GS30" s="275"/>
      <c r="GT30" s="275"/>
      <c r="GU30" s="275"/>
      <c r="GV30" s="275"/>
      <c r="GW30" s="275"/>
      <c r="GX30" s="275"/>
      <c r="GY30" s="275"/>
      <c r="GZ30" s="275"/>
      <c r="HA30" s="275"/>
      <c r="HB30" s="275"/>
      <c r="HC30" s="275"/>
      <c r="HD30" s="275"/>
      <c r="HE30" s="275"/>
      <c r="HF30" s="275"/>
      <c r="HG30" s="275"/>
      <c r="HH30" s="275"/>
      <c r="HI30" s="275"/>
      <c r="HJ30" s="275"/>
      <c r="HK30" s="275"/>
      <c r="HL30" s="275"/>
      <c r="HM30" s="275"/>
      <c r="HN30" s="275"/>
      <c r="HO30" s="275"/>
      <c r="HP30" s="275"/>
      <c r="HQ30" s="275"/>
      <c r="HR30" s="275"/>
      <c r="HS30" s="275"/>
      <c r="HT30" s="275"/>
      <c r="HU30" s="275"/>
      <c r="HV30" s="275"/>
      <c r="HW30" s="275"/>
      <c r="HX30" s="275"/>
      <c r="HY30" s="275"/>
      <c r="HZ30" s="275"/>
      <c r="IA30" s="275"/>
      <c r="IB30" s="275"/>
      <c r="IC30" s="275"/>
      <c r="ID30" s="275"/>
      <c r="IE30" s="275"/>
      <c r="IF30" s="275"/>
      <c r="IG30" s="275"/>
      <c r="IH30" s="275"/>
      <c r="II30" s="275"/>
      <c r="IJ30" s="275"/>
      <c r="IK30" s="275"/>
      <c r="IL30" s="275"/>
      <c r="IM30" s="275"/>
      <c r="IN30" s="275"/>
      <c r="IO30" s="275"/>
      <c r="IP30" s="275"/>
      <c r="IQ30" s="275"/>
      <c r="IR30" s="275"/>
      <c r="IS30" s="275"/>
      <c r="IT30" s="275"/>
      <c r="IU30" s="275"/>
      <c r="IV30" s="275"/>
      <c r="IW30" s="275"/>
      <c r="IX30" s="275"/>
      <c r="IY30" s="275"/>
      <c r="IZ30" s="275"/>
      <c r="JA30" s="275"/>
      <c r="JB30" s="275"/>
      <c r="JC30" s="275"/>
      <c r="JD30" s="275"/>
      <c r="JE30" s="275"/>
      <c r="JF30" s="275"/>
      <c r="JG30" s="275"/>
      <c r="JH30" s="275"/>
      <c r="JI30" s="275"/>
      <c r="JJ30" s="275"/>
      <c r="JK30" s="275"/>
      <c r="JL30" s="275"/>
      <c r="JM30" s="275"/>
      <c r="JN30" s="275"/>
      <c r="JO30" s="275"/>
      <c r="JP30" s="275"/>
      <c r="JQ30" s="275"/>
      <c r="JR30" s="275"/>
      <c r="JS30" s="275"/>
      <c r="JT30" s="275"/>
      <c r="JU30" s="275"/>
      <c r="JV30" s="275"/>
      <c r="JW30" s="275"/>
      <c r="JX30" s="275"/>
      <c r="JY30" s="275"/>
      <c r="JZ30" s="275"/>
      <c r="KA30" s="275"/>
      <c r="KB30" s="275"/>
      <c r="KC30" s="275"/>
      <c r="KD30" s="275"/>
      <c r="KE30" s="275"/>
      <c r="KF30" s="275"/>
      <c r="KG30" s="275"/>
      <c r="KH30" s="275"/>
      <c r="KI30" s="275"/>
      <c r="KJ30" s="275"/>
      <c r="KK30" s="275"/>
      <c r="KL30" s="275"/>
      <c r="KM30" s="275"/>
      <c r="KN30" s="275"/>
      <c r="KO30" s="275"/>
      <c r="KP30" s="275"/>
      <c r="KQ30" s="275"/>
      <c r="KR30" s="275"/>
      <c r="KS30" s="275"/>
      <c r="KT30" s="275"/>
      <c r="KU30" s="275"/>
      <c r="KV30" s="275"/>
      <c r="KW30" s="275"/>
      <c r="KX30" s="275"/>
      <c r="KY30" s="275"/>
      <c r="KZ30" s="275"/>
      <c r="LA30" s="275"/>
      <c r="LB30" s="275"/>
      <c r="LC30" s="275"/>
      <c r="LD30" s="275"/>
      <c r="LE30" s="275"/>
      <c r="LF30" s="275"/>
      <c r="LG30" s="275"/>
      <c r="LH30" s="275"/>
      <c r="LI30" s="275"/>
      <c r="LJ30" s="275"/>
      <c r="LK30" s="275"/>
      <c r="LL30" s="275"/>
      <c r="LM30" s="275"/>
      <c r="LN30" s="275"/>
      <c r="LO30" s="275"/>
      <c r="LP30" s="275"/>
      <c r="LQ30" s="275"/>
      <c r="LR30" s="275"/>
      <c r="LS30" s="275"/>
      <c r="LT30" s="275"/>
      <c r="LU30" s="275"/>
      <c r="LV30" s="275"/>
      <c r="LW30" s="275"/>
      <c r="LX30" s="275"/>
      <c r="LY30" s="275"/>
      <c r="LZ30" s="275"/>
      <c r="MA30" s="275"/>
      <c r="MB30" s="275"/>
      <c r="MC30" s="275"/>
      <c r="MD30" s="275"/>
      <c r="ME30" s="275"/>
      <c r="MF30" s="275"/>
      <c r="MG30" s="275"/>
      <c r="MH30" s="275"/>
      <c r="MI30" s="275"/>
      <c r="MJ30" s="275"/>
      <c r="MK30" s="275"/>
      <c r="ML30" s="275"/>
      <c r="MM30" s="275"/>
      <c r="MN30" s="275"/>
      <c r="MO30" s="275"/>
      <c r="MP30" s="275"/>
      <c r="MQ30" s="275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5"/>
      <c r="NH30" s="275"/>
      <c r="NI30" s="275"/>
      <c r="NJ30" s="275"/>
      <c r="NK30" s="275"/>
      <c r="NL30" s="275"/>
      <c r="NM30" s="275"/>
      <c r="NN30" s="275"/>
      <c r="NO30" s="275"/>
      <c r="NP30" s="275"/>
      <c r="NQ30" s="275"/>
      <c r="NR30" s="275"/>
      <c r="NS30" s="275"/>
      <c r="NT30" s="275"/>
      <c r="NU30" s="275"/>
      <c r="NV30" s="275"/>
      <c r="NW30" s="275"/>
      <c r="NX30" s="275"/>
      <c r="NY30" s="275"/>
      <c r="NZ30" s="275"/>
      <c r="OA30" s="275"/>
      <c r="OB30" s="275"/>
      <c r="OC30" s="275"/>
      <c r="OD30" s="275"/>
      <c r="OE30" s="275"/>
      <c r="OF30" s="275"/>
      <c r="OG30" s="275"/>
      <c r="OH30" s="275"/>
      <c r="OI30" s="275"/>
      <c r="OJ30" s="275"/>
      <c r="OK30" s="275"/>
      <c r="OL30" s="275"/>
      <c r="OM30" s="275"/>
      <c r="ON30" s="275"/>
      <c r="OO30" s="275"/>
      <c r="OP30" s="275"/>
      <c r="OQ30" s="275"/>
      <c r="OR30" s="275"/>
      <c r="OS30" s="275"/>
      <c r="OT30" s="275"/>
      <c r="OU30" s="275"/>
      <c r="OV30" s="275"/>
      <c r="OW30" s="275"/>
      <c r="OX30" s="275"/>
      <c r="OY30" s="275"/>
      <c r="OZ30" s="275"/>
      <c r="PA30" s="275"/>
      <c r="PB30" s="275"/>
      <c r="PC30" s="275"/>
      <c r="PD30" s="275"/>
      <c r="PE30" s="275"/>
      <c r="PF30" s="275"/>
      <c r="PG30" s="275"/>
      <c r="PH30" s="275"/>
      <c r="PI30" s="275"/>
      <c r="PJ30" s="275"/>
      <c r="PK30" s="275"/>
      <c r="PL30" s="275"/>
      <c r="PM30" s="275"/>
      <c r="PN30" s="275"/>
      <c r="PO30" s="275"/>
      <c r="PP30" s="275"/>
      <c r="PQ30" s="275"/>
      <c r="PR30" s="275"/>
      <c r="PS30" s="275"/>
      <c r="PT30" s="275"/>
      <c r="PU30" s="275"/>
      <c r="PV30" s="275"/>
      <c r="PW30" s="275"/>
      <c r="PX30" s="275"/>
      <c r="PY30" s="275"/>
      <c r="PZ30" s="275"/>
      <c r="QA30" s="275"/>
      <c r="QB30" s="275"/>
      <c r="QC30" s="275"/>
      <c r="QD30" s="275"/>
      <c r="QE30" s="275"/>
      <c r="QF30" s="275"/>
      <c r="QG30" s="275"/>
      <c r="QH30" s="275"/>
      <c r="QI30" s="275"/>
      <c r="QJ30" s="275"/>
      <c r="QK30" s="275"/>
      <c r="QL30" s="275"/>
      <c r="QM30" s="275"/>
      <c r="QN30" s="275"/>
      <c r="QO30" s="275"/>
      <c r="QP30" s="275"/>
      <c r="QQ30" s="275"/>
      <c r="QR30" s="275"/>
      <c r="QS30" s="275"/>
      <c r="QT30" s="275"/>
      <c r="QU30" s="275"/>
      <c r="QV30" s="275"/>
      <c r="QW30" s="275"/>
      <c r="QX30" s="275"/>
      <c r="QY30" s="275"/>
      <c r="QZ30" s="275"/>
      <c r="RA30" s="275"/>
      <c r="RB30" s="275"/>
      <c r="RC30" s="275"/>
      <c r="RD30" s="275"/>
      <c r="RE30" s="275"/>
      <c r="RF30" s="275"/>
      <c r="RG30" s="275"/>
      <c r="RH30" s="275"/>
      <c r="RI30" s="275"/>
      <c r="RJ30" s="275"/>
      <c r="RK30" s="275"/>
      <c r="RL30" s="275"/>
      <c r="RM30" s="275"/>
      <c r="RN30" s="275"/>
      <c r="RO30" s="275"/>
      <c r="RP30" s="275"/>
      <c r="RQ30" s="275"/>
      <c r="RR30" s="275"/>
      <c r="RS30" s="275"/>
      <c r="RT30" s="275"/>
      <c r="RU30" s="275"/>
      <c r="RV30" s="275"/>
      <c r="RW30" s="275"/>
      <c r="RX30" s="275"/>
      <c r="RY30" s="275"/>
      <c r="RZ30" s="275"/>
      <c r="SA30" s="275"/>
      <c r="SB30" s="275"/>
      <c r="SC30" s="275"/>
      <c r="SD30" s="275"/>
      <c r="SE30" s="275"/>
      <c r="SF30" s="275"/>
    </row>
    <row r="31" spans="1:500" x14ac:dyDescent="0.25">
      <c r="A31" s="285" t="s">
        <v>28</v>
      </c>
      <c r="B31" s="274">
        <v>69</v>
      </c>
      <c r="C31" s="274">
        <v>71</v>
      </c>
      <c r="D31" s="274">
        <v>73</v>
      </c>
      <c r="E31" s="274">
        <v>73</v>
      </c>
      <c r="F31" s="274">
        <v>69</v>
      </c>
      <c r="G31" s="274">
        <v>70</v>
      </c>
      <c r="H31" s="274">
        <v>73</v>
      </c>
      <c r="I31" s="274">
        <v>68</v>
      </c>
      <c r="J31" s="274">
        <v>79</v>
      </c>
      <c r="K31" s="274">
        <v>79</v>
      </c>
      <c r="L31" s="274">
        <v>76</v>
      </c>
      <c r="M31" s="274">
        <v>78</v>
      </c>
      <c r="N31" s="274">
        <v>85</v>
      </c>
      <c r="O31" s="274">
        <v>86</v>
      </c>
      <c r="P31" s="274">
        <v>84</v>
      </c>
      <c r="Q31" s="274">
        <v>91</v>
      </c>
      <c r="R31" s="274">
        <v>84</v>
      </c>
      <c r="S31" s="274">
        <v>89</v>
      </c>
      <c r="T31" s="274">
        <v>94</v>
      </c>
      <c r="U31" s="274">
        <v>88</v>
      </c>
      <c r="V31" s="274">
        <v>86</v>
      </c>
      <c r="W31" s="274">
        <v>86</v>
      </c>
      <c r="X31" s="274">
        <v>83</v>
      </c>
      <c r="Y31" s="274">
        <v>90</v>
      </c>
      <c r="Z31" s="274">
        <v>83</v>
      </c>
      <c r="AA31" s="274">
        <v>92</v>
      </c>
      <c r="AB31" s="274">
        <v>94</v>
      </c>
      <c r="AC31" s="274">
        <v>96</v>
      </c>
      <c r="AD31" s="274">
        <v>77</v>
      </c>
      <c r="AE31" s="274">
        <v>86</v>
      </c>
      <c r="AF31" s="274">
        <v>84</v>
      </c>
      <c r="AG31" s="274">
        <v>83</v>
      </c>
      <c r="AH31" s="274">
        <v>82</v>
      </c>
      <c r="AI31" s="274">
        <v>87</v>
      </c>
      <c r="AJ31" s="274">
        <v>91</v>
      </c>
      <c r="AK31" s="274">
        <v>81</v>
      </c>
      <c r="AL31" s="274">
        <v>82</v>
      </c>
      <c r="AM31" s="274">
        <v>78</v>
      </c>
      <c r="AN31" s="274">
        <v>80</v>
      </c>
      <c r="AO31" s="274">
        <v>80</v>
      </c>
      <c r="AP31" s="274">
        <v>83</v>
      </c>
      <c r="AQ31" s="274">
        <v>84</v>
      </c>
      <c r="AR31" s="274">
        <v>82</v>
      </c>
      <c r="AS31" s="274">
        <v>80</v>
      </c>
      <c r="AT31" s="274">
        <v>80</v>
      </c>
      <c r="AU31" s="274">
        <v>84</v>
      </c>
      <c r="AV31" s="274">
        <v>88</v>
      </c>
      <c r="AW31" s="274">
        <v>79</v>
      </c>
      <c r="AX31" s="274">
        <v>80</v>
      </c>
      <c r="AY31" s="274">
        <v>76</v>
      </c>
      <c r="AZ31" s="274">
        <v>78</v>
      </c>
      <c r="BA31" s="274">
        <v>78</v>
      </c>
      <c r="BB31" s="456"/>
      <c r="BC31" s="456"/>
      <c r="BD31" s="456"/>
      <c r="BE31" s="275"/>
      <c r="BF31" s="275"/>
      <c r="BG31" s="275"/>
      <c r="BH31" s="275"/>
      <c r="BI31" s="275"/>
      <c r="BJ31" s="275"/>
      <c r="BK31" s="275"/>
      <c r="BL31" s="275"/>
      <c r="BM31" s="275"/>
      <c r="BN31" s="275"/>
      <c r="BO31" s="275"/>
      <c r="BP31" s="275"/>
      <c r="BQ31" s="275"/>
      <c r="BR31" s="275"/>
      <c r="BS31" s="275"/>
      <c r="BT31" s="275"/>
      <c r="BU31" s="275"/>
      <c r="BV31" s="275"/>
      <c r="BW31" s="275"/>
      <c r="BX31" s="275"/>
      <c r="BY31" s="275"/>
      <c r="BZ31" s="275"/>
      <c r="CA31" s="275"/>
      <c r="CB31" s="275"/>
      <c r="CC31" s="275"/>
      <c r="CD31" s="275"/>
      <c r="CE31" s="275"/>
      <c r="CF31" s="275"/>
      <c r="CG31" s="275"/>
      <c r="CH31" s="275"/>
      <c r="CI31" s="275"/>
      <c r="CJ31" s="275"/>
      <c r="CK31" s="275"/>
      <c r="CL31" s="275"/>
      <c r="CM31" s="275"/>
      <c r="CN31" s="275"/>
      <c r="CO31" s="275"/>
      <c r="CP31" s="275"/>
      <c r="CQ31" s="275"/>
      <c r="CR31" s="275"/>
      <c r="CS31" s="275"/>
      <c r="CT31" s="275"/>
      <c r="CU31" s="275"/>
      <c r="CV31" s="275"/>
      <c r="CW31" s="275"/>
      <c r="CX31" s="275"/>
      <c r="CY31" s="275"/>
      <c r="CZ31" s="275"/>
      <c r="DA31" s="275"/>
      <c r="DB31" s="275"/>
      <c r="DC31" s="275"/>
      <c r="DD31" s="275"/>
      <c r="DE31" s="275"/>
      <c r="DF31" s="275"/>
      <c r="DG31" s="275"/>
      <c r="DH31" s="275"/>
      <c r="DI31" s="275"/>
      <c r="DJ31" s="275"/>
      <c r="DK31" s="275"/>
      <c r="DL31" s="275"/>
      <c r="DM31" s="275"/>
      <c r="DN31" s="275"/>
      <c r="DO31" s="275"/>
      <c r="DP31" s="275"/>
      <c r="DQ31" s="275"/>
      <c r="DR31" s="275"/>
      <c r="DS31" s="275"/>
      <c r="DT31" s="275"/>
      <c r="DU31" s="275"/>
      <c r="DV31" s="275"/>
      <c r="DW31" s="275"/>
      <c r="DX31" s="275"/>
      <c r="DY31" s="275"/>
      <c r="DZ31" s="275"/>
      <c r="EA31" s="275"/>
      <c r="EB31" s="275"/>
      <c r="EC31" s="275"/>
      <c r="ED31" s="275"/>
      <c r="EE31" s="275"/>
      <c r="EF31" s="275"/>
      <c r="EG31" s="275"/>
      <c r="EH31" s="275"/>
      <c r="EI31" s="275"/>
      <c r="EJ31" s="275"/>
      <c r="EK31" s="275"/>
      <c r="EL31" s="275"/>
      <c r="EM31" s="275"/>
      <c r="EN31" s="275"/>
      <c r="EO31" s="275"/>
      <c r="EP31" s="275"/>
      <c r="EQ31" s="275"/>
      <c r="ER31" s="275"/>
      <c r="ES31" s="275"/>
      <c r="ET31" s="275"/>
      <c r="EU31" s="275"/>
      <c r="EV31" s="275"/>
      <c r="EW31" s="275"/>
      <c r="EX31" s="275"/>
      <c r="EY31" s="275"/>
      <c r="EZ31" s="275"/>
      <c r="FA31" s="275"/>
      <c r="FB31" s="275"/>
      <c r="FC31" s="275"/>
      <c r="FD31" s="275"/>
      <c r="FE31" s="275"/>
      <c r="FF31" s="275"/>
      <c r="FG31" s="275"/>
      <c r="FH31" s="275"/>
      <c r="FI31" s="275"/>
      <c r="FJ31" s="275"/>
      <c r="FK31" s="275"/>
      <c r="FL31" s="275"/>
      <c r="FM31" s="275"/>
      <c r="FN31" s="275"/>
      <c r="FO31" s="275"/>
      <c r="FP31" s="275"/>
      <c r="FQ31" s="275"/>
      <c r="FR31" s="275"/>
      <c r="FS31" s="275"/>
      <c r="FT31" s="275"/>
      <c r="FU31" s="275"/>
      <c r="FV31" s="275"/>
      <c r="FW31" s="275"/>
      <c r="FX31" s="275"/>
      <c r="FY31" s="275"/>
      <c r="FZ31" s="275"/>
      <c r="GA31" s="275"/>
      <c r="GB31" s="275"/>
      <c r="GC31" s="275"/>
      <c r="GD31" s="275"/>
      <c r="GE31" s="275"/>
      <c r="GF31" s="275"/>
      <c r="GG31" s="275"/>
      <c r="GH31" s="275"/>
      <c r="GI31" s="275"/>
      <c r="GJ31" s="275"/>
      <c r="GK31" s="275"/>
      <c r="GL31" s="275"/>
      <c r="GM31" s="275"/>
      <c r="GN31" s="275"/>
      <c r="GO31" s="275"/>
      <c r="GP31" s="275"/>
      <c r="GQ31" s="275"/>
      <c r="GR31" s="275"/>
      <c r="GS31" s="275"/>
      <c r="GT31" s="275"/>
      <c r="GU31" s="275"/>
      <c r="GV31" s="275"/>
      <c r="GW31" s="275"/>
      <c r="GX31" s="275"/>
      <c r="GY31" s="275"/>
      <c r="GZ31" s="275"/>
      <c r="HA31" s="275"/>
      <c r="HB31" s="275"/>
      <c r="HC31" s="275"/>
      <c r="HD31" s="275"/>
      <c r="HE31" s="275"/>
      <c r="HF31" s="275"/>
      <c r="HG31" s="275"/>
      <c r="HH31" s="275"/>
      <c r="HI31" s="275"/>
      <c r="HJ31" s="275"/>
      <c r="HK31" s="275"/>
      <c r="HL31" s="275"/>
      <c r="HM31" s="275"/>
      <c r="HN31" s="275"/>
      <c r="HO31" s="275"/>
      <c r="HP31" s="275"/>
      <c r="HQ31" s="275"/>
      <c r="HR31" s="275"/>
      <c r="HS31" s="275"/>
      <c r="HT31" s="275"/>
      <c r="HU31" s="275"/>
      <c r="HV31" s="275"/>
      <c r="HW31" s="275"/>
      <c r="HX31" s="275"/>
      <c r="HY31" s="275"/>
      <c r="HZ31" s="275"/>
      <c r="IA31" s="275"/>
      <c r="IB31" s="275"/>
      <c r="IC31" s="275"/>
      <c r="ID31" s="275"/>
      <c r="IE31" s="275"/>
      <c r="IF31" s="275"/>
      <c r="IG31" s="275"/>
      <c r="IH31" s="275"/>
      <c r="II31" s="275"/>
      <c r="IJ31" s="275"/>
      <c r="IK31" s="275"/>
      <c r="IL31" s="275"/>
      <c r="IM31" s="275"/>
      <c r="IN31" s="275"/>
      <c r="IO31" s="275"/>
      <c r="IP31" s="275"/>
      <c r="IQ31" s="275"/>
      <c r="IR31" s="275"/>
      <c r="IS31" s="275"/>
      <c r="IT31" s="275"/>
      <c r="IU31" s="275"/>
      <c r="IV31" s="275"/>
      <c r="IW31" s="275"/>
      <c r="IX31" s="275"/>
      <c r="IY31" s="275"/>
      <c r="IZ31" s="275"/>
      <c r="JA31" s="275"/>
      <c r="JB31" s="275"/>
      <c r="JC31" s="275"/>
      <c r="JD31" s="275"/>
      <c r="JE31" s="275"/>
      <c r="JF31" s="275"/>
      <c r="JG31" s="275"/>
      <c r="JH31" s="275"/>
      <c r="JI31" s="275"/>
      <c r="JJ31" s="275"/>
      <c r="JK31" s="275"/>
      <c r="JL31" s="275"/>
      <c r="JM31" s="275"/>
      <c r="JN31" s="275"/>
      <c r="JO31" s="275"/>
      <c r="JP31" s="275"/>
      <c r="JQ31" s="275"/>
      <c r="JR31" s="275"/>
      <c r="JS31" s="275"/>
      <c r="JT31" s="275"/>
      <c r="JU31" s="275"/>
      <c r="JV31" s="275"/>
      <c r="JW31" s="275"/>
      <c r="JX31" s="275"/>
      <c r="JY31" s="275"/>
      <c r="JZ31" s="275"/>
      <c r="KA31" s="275"/>
      <c r="KB31" s="275"/>
      <c r="KC31" s="275"/>
      <c r="KD31" s="275"/>
      <c r="KE31" s="275"/>
      <c r="KF31" s="275"/>
      <c r="KG31" s="275"/>
      <c r="KH31" s="275"/>
      <c r="KI31" s="275"/>
      <c r="KJ31" s="275"/>
      <c r="KK31" s="275"/>
      <c r="KL31" s="275"/>
      <c r="KM31" s="275"/>
      <c r="KN31" s="275"/>
      <c r="KO31" s="275"/>
      <c r="KP31" s="275"/>
      <c r="KQ31" s="275"/>
      <c r="KR31" s="275"/>
      <c r="KS31" s="275"/>
      <c r="KT31" s="275"/>
      <c r="KU31" s="275"/>
      <c r="KV31" s="275"/>
      <c r="KW31" s="275"/>
      <c r="KX31" s="275"/>
      <c r="KY31" s="275"/>
      <c r="KZ31" s="275"/>
      <c r="LA31" s="275"/>
      <c r="LB31" s="275"/>
      <c r="LC31" s="275"/>
      <c r="LD31" s="275"/>
      <c r="LE31" s="275"/>
      <c r="LF31" s="275"/>
      <c r="LG31" s="275"/>
      <c r="LH31" s="275"/>
      <c r="LI31" s="275"/>
      <c r="LJ31" s="275"/>
      <c r="LK31" s="275"/>
      <c r="LL31" s="275"/>
      <c r="LM31" s="275"/>
      <c r="LN31" s="275"/>
      <c r="LO31" s="275"/>
      <c r="LP31" s="275"/>
      <c r="LQ31" s="275"/>
      <c r="LR31" s="275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5"/>
      <c r="ME31" s="275"/>
      <c r="MF31" s="275"/>
      <c r="MG31" s="275"/>
      <c r="MH31" s="275"/>
      <c r="MI31" s="275"/>
      <c r="MJ31" s="275"/>
      <c r="MK31" s="275"/>
      <c r="ML31" s="275"/>
      <c r="MM31" s="275"/>
      <c r="MN31" s="275"/>
      <c r="MO31" s="275"/>
      <c r="MP31" s="275"/>
      <c r="MQ31" s="275"/>
      <c r="MR31" s="275"/>
      <c r="MS31" s="275"/>
      <c r="MT31" s="275"/>
      <c r="MU31" s="275"/>
      <c r="MV31" s="275"/>
      <c r="MW31" s="275"/>
      <c r="MX31" s="275"/>
      <c r="MY31" s="275"/>
      <c r="MZ31" s="275"/>
      <c r="NA31" s="275"/>
      <c r="NB31" s="275"/>
      <c r="NC31" s="275"/>
      <c r="ND31" s="275"/>
      <c r="NE31" s="275"/>
      <c r="NF31" s="275"/>
      <c r="NG31" s="275"/>
      <c r="NH31" s="275"/>
      <c r="NI31" s="275"/>
      <c r="NJ31" s="275"/>
      <c r="NK31" s="275"/>
      <c r="NL31" s="275"/>
      <c r="NM31" s="275"/>
      <c r="NN31" s="275"/>
      <c r="NO31" s="275"/>
      <c r="NP31" s="275"/>
      <c r="NQ31" s="275"/>
      <c r="NR31" s="275"/>
      <c r="NS31" s="275"/>
      <c r="NT31" s="275"/>
      <c r="NU31" s="275"/>
      <c r="NV31" s="275"/>
      <c r="NW31" s="275"/>
      <c r="NX31" s="275"/>
      <c r="NY31" s="275"/>
      <c r="NZ31" s="275"/>
      <c r="OA31" s="275"/>
      <c r="OB31" s="275"/>
      <c r="OC31" s="275"/>
      <c r="OD31" s="275"/>
      <c r="OE31" s="275"/>
      <c r="OF31" s="275"/>
      <c r="OG31" s="275"/>
      <c r="OH31" s="275"/>
      <c r="OI31" s="275"/>
      <c r="OJ31" s="275"/>
      <c r="OK31" s="275"/>
      <c r="OL31" s="275"/>
      <c r="OM31" s="275"/>
      <c r="ON31" s="275"/>
      <c r="OO31" s="275"/>
      <c r="OP31" s="275"/>
      <c r="OQ31" s="275"/>
      <c r="OR31" s="275"/>
      <c r="OS31" s="275"/>
      <c r="OT31" s="275"/>
      <c r="OU31" s="275"/>
      <c r="OV31" s="275"/>
      <c r="OW31" s="275"/>
      <c r="OX31" s="275"/>
      <c r="OY31" s="275"/>
      <c r="OZ31" s="275"/>
      <c r="PA31" s="275"/>
      <c r="PB31" s="275"/>
      <c r="PC31" s="275"/>
      <c r="PD31" s="275"/>
      <c r="PE31" s="275"/>
      <c r="PF31" s="275"/>
      <c r="PG31" s="275"/>
      <c r="PH31" s="275"/>
      <c r="PI31" s="275"/>
      <c r="PJ31" s="275"/>
      <c r="PK31" s="275"/>
      <c r="PL31" s="275"/>
      <c r="PM31" s="275"/>
      <c r="PN31" s="275"/>
      <c r="PO31" s="275"/>
      <c r="PP31" s="275"/>
      <c r="PQ31" s="275"/>
      <c r="PR31" s="275"/>
      <c r="PS31" s="275"/>
      <c r="PT31" s="275"/>
      <c r="PU31" s="275"/>
      <c r="PV31" s="275"/>
      <c r="PW31" s="275"/>
      <c r="PX31" s="275"/>
      <c r="PY31" s="275"/>
      <c r="PZ31" s="275"/>
      <c r="QA31" s="275"/>
      <c r="QB31" s="275"/>
      <c r="QC31" s="275"/>
      <c r="QD31" s="275"/>
      <c r="QE31" s="275"/>
      <c r="QF31" s="275"/>
      <c r="QG31" s="275"/>
      <c r="QH31" s="275"/>
      <c r="QI31" s="275"/>
      <c r="QJ31" s="275"/>
      <c r="QK31" s="275"/>
      <c r="QL31" s="275"/>
      <c r="QM31" s="275"/>
      <c r="QN31" s="275"/>
      <c r="QO31" s="275"/>
      <c r="QP31" s="275"/>
      <c r="QQ31" s="275"/>
      <c r="QR31" s="275"/>
      <c r="QS31" s="275"/>
      <c r="QT31" s="275"/>
      <c r="QU31" s="275"/>
      <c r="QV31" s="275"/>
      <c r="QW31" s="275"/>
      <c r="QX31" s="275"/>
      <c r="QY31" s="275"/>
      <c r="QZ31" s="275"/>
      <c r="RA31" s="275"/>
      <c r="RB31" s="275"/>
      <c r="RC31" s="275"/>
      <c r="RD31" s="275"/>
      <c r="RE31" s="275"/>
      <c r="RF31" s="275"/>
      <c r="RG31" s="275"/>
      <c r="RH31" s="275"/>
      <c r="RI31" s="275"/>
      <c r="RJ31" s="275"/>
      <c r="RK31" s="275"/>
      <c r="RL31" s="275"/>
      <c r="RM31" s="275"/>
      <c r="RN31" s="275"/>
      <c r="RO31" s="275"/>
      <c r="RP31" s="275"/>
      <c r="RQ31" s="275"/>
      <c r="RR31" s="275"/>
      <c r="RS31" s="275"/>
      <c r="RT31" s="275"/>
      <c r="RU31" s="275"/>
      <c r="RV31" s="275"/>
      <c r="RW31" s="275"/>
      <c r="RX31" s="275"/>
      <c r="RY31" s="275"/>
      <c r="RZ31" s="275"/>
      <c r="SA31" s="275"/>
      <c r="SB31" s="275"/>
      <c r="SC31" s="275"/>
      <c r="SD31" s="275"/>
      <c r="SE31" s="275"/>
      <c r="SF31" s="275"/>
    </row>
    <row r="32" spans="1:500" x14ac:dyDescent="0.25">
      <c r="A32" s="285" t="s">
        <v>29</v>
      </c>
      <c r="B32" s="274">
        <v>20</v>
      </c>
      <c r="C32" s="274">
        <v>31</v>
      </c>
      <c r="D32" s="274">
        <v>24</v>
      </c>
      <c r="E32" s="274">
        <v>28</v>
      </c>
      <c r="F32" s="274">
        <v>45</v>
      </c>
      <c r="G32" s="274">
        <v>8</v>
      </c>
      <c r="H32" s="274">
        <v>28</v>
      </c>
      <c r="I32" s="274">
        <v>12</v>
      </c>
      <c r="J32" s="274">
        <v>23</v>
      </c>
      <c r="K32" s="274">
        <v>17</v>
      </c>
      <c r="L32" s="274">
        <v>16</v>
      </c>
      <c r="M32" s="274">
        <v>10</v>
      </c>
      <c r="N32" s="274">
        <v>18</v>
      </c>
      <c r="O32" s="274">
        <v>23</v>
      </c>
      <c r="P32" s="274">
        <v>43</v>
      </c>
      <c r="Q32" s="274">
        <v>13</v>
      </c>
      <c r="R32" s="274">
        <v>14</v>
      </c>
      <c r="S32" s="274">
        <v>-4</v>
      </c>
      <c r="T32" s="274">
        <v>15</v>
      </c>
      <c r="U32" s="274">
        <v>8</v>
      </c>
      <c r="V32" s="274">
        <v>22</v>
      </c>
      <c r="W32" s="274">
        <v>6</v>
      </c>
      <c r="X32" s="274">
        <v>8</v>
      </c>
      <c r="Y32" s="274">
        <v>8</v>
      </c>
      <c r="Z32" s="274">
        <v>10</v>
      </c>
      <c r="AA32" s="274">
        <v>22</v>
      </c>
      <c r="AB32" s="274">
        <v>8</v>
      </c>
      <c r="AC32" s="274">
        <v>18</v>
      </c>
      <c r="AD32" s="274">
        <v>20</v>
      </c>
      <c r="AE32" s="274">
        <v>18</v>
      </c>
      <c r="AF32" s="274">
        <v>17</v>
      </c>
      <c r="AG32" s="274">
        <v>17</v>
      </c>
      <c r="AH32" s="274">
        <v>16</v>
      </c>
      <c r="AI32" s="274">
        <v>19</v>
      </c>
      <c r="AJ32" s="274">
        <v>14</v>
      </c>
      <c r="AK32" s="274">
        <v>13</v>
      </c>
      <c r="AL32" s="274">
        <v>12</v>
      </c>
      <c r="AM32" s="274">
        <v>12</v>
      </c>
      <c r="AN32" s="274">
        <v>16</v>
      </c>
      <c r="AO32" s="274">
        <v>8</v>
      </c>
      <c r="AP32" s="274">
        <v>10</v>
      </c>
      <c r="AQ32" s="274">
        <v>22</v>
      </c>
      <c r="AR32" s="274">
        <v>21</v>
      </c>
      <c r="AS32" s="274">
        <v>16</v>
      </c>
      <c r="AT32" s="274">
        <v>15</v>
      </c>
      <c r="AU32" s="274">
        <v>18</v>
      </c>
      <c r="AV32" s="274">
        <v>14</v>
      </c>
      <c r="AW32" s="274">
        <v>13</v>
      </c>
      <c r="AX32" s="274">
        <v>12</v>
      </c>
      <c r="AY32" s="274">
        <v>11</v>
      </c>
      <c r="AZ32" s="274">
        <v>15</v>
      </c>
      <c r="BA32" s="274">
        <v>8</v>
      </c>
      <c r="BB32" s="456"/>
      <c r="BC32" s="456"/>
      <c r="BD32" s="456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275"/>
      <c r="BV32" s="275"/>
      <c r="BW32" s="275"/>
      <c r="BX32" s="275"/>
      <c r="BY32" s="275"/>
      <c r="BZ32" s="275"/>
      <c r="CA32" s="275"/>
      <c r="CB32" s="275"/>
      <c r="CC32" s="275"/>
      <c r="CD32" s="275"/>
      <c r="CE32" s="275"/>
      <c r="CF32" s="275"/>
      <c r="CG32" s="275"/>
      <c r="CH32" s="275"/>
      <c r="CI32" s="275"/>
      <c r="CJ32" s="275"/>
      <c r="CK32" s="275"/>
      <c r="CL32" s="275"/>
      <c r="CM32" s="275"/>
      <c r="CN32" s="275"/>
      <c r="CO32" s="275"/>
      <c r="CP32" s="275"/>
      <c r="CQ32" s="275"/>
      <c r="CR32" s="275"/>
      <c r="CS32" s="275"/>
      <c r="CT32" s="275"/>
      <c r="CU32" s="275"/>
      <c r="CV32" s="275"/>
      <c r="CW32" s="275"/>
      <c r="CX32" s="275"/>
      <c r="CY32" s="275"/>
      <c r="CZ32" s="275"/>
      <c r="DA32" s="275"/>
      <c r="DB32" s="275"/>
      <c r="DC32" s="275"/>
      <c r="DD32" s="275"/>
      <c r="DE32" s="275"/>
      <c r="DF32" s="275"/>
      <c r="DG32" s="275"/>
      <c r="DH32" s="275"/>
      <c r="DI32" s="275"/>
      <c r="DJ32" s="275"/>
      <c r="DK32" s="275"/>
      <c r="DL32" s="275"/>
      <c r="DM32" s="275"/>
      <c r="DN32" s="275"/>
      <c r="DO32" s="275"/>
      <c r="DP32" s="275"/>
      <c r="DQ32" s="275"/>
      <c r="DR32" s="275"/>
      <c r="DS32" s="275"/>
      <c r="DT32" s="275"/>
      <c r="DU32" s="275"/>
      <c r="DV32" s="275"/>
      <c r="DW32" s="275"/>
      <c r="DX32" s="275"/>
      <c r="DY32" s="275"/>
      <c r="DZ32" s="275"/>
      <c r="EA32" s="275"/>
      <c r="EB32" s="275"/>
      <c r="EC32" s="275"/>
      <c r="ED32" s="275"/>
      <c r="EE32" s="275"/>
      <c r="EF32" s="275"/>
      <c r="EG32" s="275"/>
      <c r="EH32" s="275"/>
      <c r="EI32" s="275"/>
      <c r="EJ32" s="275"/>
      <c r="EK32" s="275"/>
      <c r="EL32" s="275"/>
      <c r="EM32" s="275"/>
      <c r="EN32" s="275"/>
      <c r="EO32" s="275"/>
      <c r="EP32" s="275"/>
      <c r="EQ32" s="275"/>
      <c r="ER32" s="275"/>
      <c r="ES32" s="275"/>
      <c r="ET32" s="275"/>
      <c r="EU32" s="275"/>
      <c r="EV32" s="275"/>
      <c r="EW32" s="275"/>
      <c r="EX32" s="275"/>
      <c r="EY32" s="275"/>
      <c r="EZ32" s="275"/>
      <c r="FA32" s="275"/>
      <c r="FB32" s="275"/>
      <c r="FC32" s="275"/>
      <c r="FD32" s="275"/>
      <c r="FE32" s="275"/>
      <c r="FF32" s="275"/>
      <c r="FG32" s="275"/>
      <c r="FH32" s="275"/>
      <c r="FI32" s="275"/>
      <c r="FJ32" s="275"/>
      <c r="FK32" s="275"/>
      <c r="FL32" s="275"/>
      <c r="FM32" s="275"/>
      <c r="FN32" s="275"/>
      <c r="FO32" s="275"/>
      <c r="FP32" s="275"/>
      <c r="FQ32" s="275"/>
      <c r="FR32" s="275"/>
      <c r="FS32" s="275"/>
      <c r="FT32" s="275"/>
      <c r="FU32" s="275"/>
      <c r="FV32" s="275"/>
      <c r="FW32" s="275"/>
      <c r="FX32" s="275"/>
      <c r="FY32" s="275"/>
      <c r="FZ32" s="275"/>
      <c r="GA32" s="275"/>
      <c r="GB32" s="275"/>
      <c r="GC32" s="275"/>
      <c r="GD32" s="275"/>
      <c r="GE32" s="275"/>
      <c r="GF32" s="275"/>
      <c r="GG32" s="275"/>
      <c r="GH32" s="275"/>
      <c r="GI32" s="275"/>
      <c r="GJ32" s="275"/>
      <c r="GK32" s="275"/>
      <c r="GL32" s="275"/>
      <c r="GM32" s="275"/>
      <c r="GN32" s="275"/>
      <c r="GO32" s="275"/>
      <c r="GP32" s="275"/>
      <c r="GQ32" s="275"/>
      <c r="GR32" s="275"/>
      <c r="GS32" s="275"/>
      <c r="GT32" s="275"/>
      <c r="GU32" s="275"/>
      <c r="GV32" s="275"/>
      <c r="GW32" s="275"/>
      <c r="GX32" s="275"/>
      <c r="GY32" s="275"/>
      <c r="GZ32" s="275"/>
      <c r="HA32" s="275"/>
      <c r="HB32" s="275"/>
      <c r="HC32" s="275"/>
      <c r="HD32" s="275"/>
      <c r="HE32" s="275"/>
      <c r="HF32" s="275"/>
      <c r="HG32" s="275"/>
      <c r="HH32" s="275"/>
      <c r="HI32" s="275"/>
      <c r="HJ32" s="275"/>
      <c r="HK32" s="275"/>
      <c r="HL32" s="275"/>
      <c r="HM32" s="275"/>
      <c r="HN32" s="275"/>
      <c r="HO32" s="275"/>
      <c r="HP32" s="275"/>
      <c r="HQ32" s="275"/>
      <c r="HR32" s="275"/>
      <c r="HS32" s="275"/>
      <c r="HT32" s="275"/>
      <c r="HU32" s="275"/>
      <c r="HV32" s="275"/>
      <c r="HW32" s="275"/>
      <c r="HX32" s="275"/>
      <c r="HY32" s="275"/>
      <c r="HZ32" s="275"/>
      <c r="IA32" s="275"/>
      <c r="IB32" s="275"/>
      <c r="IC32" s="275"/>
      <c r="ID32" s="275"/>
      <c r="IE32" s="275"/>
      <c r="IF32" s="275"/>
      <c r="IG32" s="275"/>
      <c r="IH32" s="275"/>
      <c r="II32" s="275"/>
      <c r="IJ32" s="275"/>
      <c r="IK32" s="275"/>
      <c r="IL32" s="275"/>
      <c r="IM32" s="275"/>
      <c r="IN32" s="275"/>
      <c r="IO32" s="275"/>
      <c r="IP32" s="275"/>
      <c r="IQ32" s="275"/>
      <c r="IR32" s="275"/>
      <c r="IS32" s="275"/>
      <c r="IT32" s="275"/>
      <c r="IU32" s="275"/>
      <c r="IV32" s="275"/>
      <c r="IW32" s="275"/>
      <c r="IX32" s="275"/>
      <c r="IY32" s="275"/>
      <c r="IZ32" s="275"/>
      <c r="JA32" s="275"/>
      <c r="JB32" s="275"/>
      <c r="JC32" s="275"/>
      <c r="JD32" s="275"/>
      <c r="JE32" s="275"/>
      <c r="JF32" s="275"/>
      <c r="JG32" s="275"/>
      <c r="JH32" s="275"/>
      <c r="JI32" s="275"/>
      <c r="JJ32" s="275"/>
      <c r="JK32" s="275"/>
      <c r="JL32" s="275"/>
      <c r="JM32" s="275"/>
      <c r="JN32" s="275"/>
      <c r="JO32" s="275"/>
      <c r="JP32" s="275"/>
      <c r="JQ32" s="275"/>
      <c r="JR32" s="275"/>
      <c r="JS32" s="275"/>
      <c r="JT32" s="275"/>
      <c r="JU32" s="275"/>
      <c r="JV32" s="275"/>
      <c r="JW32" s="275"/>
      <c r="JX32" s="275"/>
      <c r="JY32" s="275"/>
      <c r="JZ32" s="275"/>
      <c r="KA32" s="275"/>
      <c r="KB32" s="275"/>
      <c r="KC32" s="275"/>
      <c r="KD32" s="275"/>
      <c r="KE32" s="275"/>
      <c r="KF32" s="275"/>
      <c r="KG32" s="275"/>
      <c r="KH32" s="275"/>
      <c r="KI32" s="275"/>
      <c r="KJ32" s="275"/>
      <c r="KK32" s="275"/>
      <c r="KL32" s="275"/>
      <c r="KM32" s="275"/>
      <c r="KN32" s="275"/>
      <c r="KO32" s="275"/>
      <c r="KP32" s="275"/>
      <c r="KQ32" s="275"/>
      <c r="KR32" s="275"/>
      <c r="KS32" s="275"/>
      <c r="KT32" s="275"/>
      <c r="KU32" s="275"/>
      <c r="KV32" s="275"/>
      <c r="KW32" s="275"/>
      <c r="KX32" s="275"/>
      <c r="KY32" s="275"/>
      <c r="KZ32" s="275"/>
      <c r="LA32" s="275"/>
      <c r="LB32" s="275"/>
      <c r="LC32" s="275"/>
      <c r="LD32" s="275"/>
      <c r="LE32" s="275"/>
      <c r="LF32" s="275"/>
      <c r="LG32" s="275"/>
      <c r="LH32" s="275"/>
      <c r="LI32" s="275"/>
      <c r="LJ32" s="275"/>
      <c r="LK32" s="275"/>
      <c r="LL32" s="275"/>
      <c r="LM32" s="275"/>
      <c r="LN32" s="275"/>
      <c r="LO32" s="275"/>
      <c r="LP32" s="275"/>
      <c r="LQ32" s="275"/>
      <c r="LR32" s="275"/>
      <c r="LS32" s="275"/>
      <c r="LT32" s="275"/>
      <c r="LU32" s="275"/>
      <c r="LV32" s="275"/>
      <c r="LW32" s="275"/>
      <c r="LX32" s="275"/>
      <c r="LY32" s="275"/>
      <c r="LZ32" s="275"/>
      <c r="MA32" s="275"/>
      <c r="MB32" s="275"/>
      <c r="MC32" s="275"/>
      <c r="MD32" s="275"/>
      <c r="ME32" s="275"/>
      <c r="MF32" s="275"/>
      <c r="MG32" s="275"/>
      <c r="MH32" s="275"/>
      <c r="MI32" s="275"/>
      <c r="MJ32" s="275"/>
      <c r="MK32" s="275"/>
      <c r="ML32" s="275"/>
      <c r="MM32" s="275"/>
      <c r="MN32" s="275"/>
      <c r="MO32" s="275"/>
      <c r="MP32" s="275"/>
      <c r="MQ32" s="275"/>
      <c r="MR32" s="275"/>
      <c r="MS32" s="275"/>
      <c r="MT32" s="275"/>
      <c r="MU32" s="275"/>
      <c r="MV32" s="275"/>
      <c r="MW32" s="275"/>
      <c r="MX32" s="275"/>
      <c r="MY32" s="275"/>
      <c r="MZ32" s="275"/>
      <c r="NA32" s="275"/>
      <c r="NB32" s="275"/>
      <c r="NC32" s="275"/>
      <c r="ND32" s="275"/>
      <c r="NE32" s="275"/>
      <c r="NF32" s="275"/>
      <c r="NG32" s="275"/>
      <c r="NH32" s="275"/>
      <c r="NI32" s="275"/>
      <c r="NJ32" s="275"/>
      <c r="NK32" s="275"/>
      <c r="NL32" s="275"/>
      <c r="NM32" s="275"/>
      <c r="NN32" s="275"/>
      <c r="NO32" s="275"/>
      <c r="NP32" s="275"/>
      <c r="NQ32" s="275"/>
      <c r="NR32" s="275"/>
      <c r="NS32" s="275"/>
      <c r="NT32" s="275"/>
      <c r="NU32" s="275"/>
      <c r="NV32" s="275"/>
      <c r="NW32" s="275"/>
      <c r="NX32" s="275"/>
      <c r="NY32" s="275"/>
      <c r="NZ32" s="275"/>
      <c r="OA32" s="275"/>
      <c r="OB32" s="275"/>
      <c r="OC32" s="275"/>
      <c r="OD32" s="275"/>
      <c r="OE32" s="275"/>
      <c r="OF32" s="275"/>
      <c r="OG32" s="275"/>
      <c r="OH32" s="275"/>
      <c r="OI32" s="275"/>
      <c r="OJ32" s="275"/>
      <c r="OK32" s="275"/>
      <c r="OL32" s="275"/>
      <c r="OM32" s="275"/>
      <c r="ON32" s="275"/>
      <c r="OO32" s="275"/>
      <c r="OP32" s="275"/>
      <c r="OQ32" s="275"/>
      <c r="OR32" s="275"/>
      <c r="OS32" s="275"/>
      <c r="OT32" s="275"/>
      <c r="OU32" s="275"/>
      <c r="OV32" s="275"/>
      <c r="OW32" s="275"/>
      <c r="OX32" s="275"/>
      <c r="OY32" s="275"/>
      <c r="OZ32" s="275"/>
      <c r="PA32" s="275"/>
      <c r="PB32" s="275"/>
      <c r="PC32" s="275"/>
      <c r="PD32" s="275"/>
      <c r="PE32" s="275"/>
      <c r="PF32" s="275"/>
      <c r="PG32" s="275"/>
      <c r="PH32" s="275"/>
      <c r="PI32" s="275"/>
      <c r="PJ32" s="275"/>
      <c r="PK32" s="275"/>
      <c r="PL32" s="275"/>
      <c r="PM32" s="275"/>
      <c r="PN32" s="275"/>
      <c r="PO32" s="275"/>
      <c r="PP32" s="275"/>
      <c r="PQ32" s="275"/>
      <c r="PR32" s="275"/>
      <c r="PS32" s="275"/>
      <c r="PT32" s="275"/>
      <c r="PU32" s="275"/>
      <c r="PV32" s="275"/>
      <c r="PW32" s="275"/>
      <c r="PX32" s="275"/>
      <c r="PY32" s="275"/>
      <c r="PZ32" s="275"/>
      <c r="QA32" s="275"/>
      <c r="QB32" s="275"/>
      <c r="QC32" s="275"/>
      <c r="QD32" s="275"/>
      <c r="QE32" s="275"/>
      <c r="QF32" s="275"/>
      <c r="QG32" s="275"/>
      <c r="QH32" s="275"/>
      <c r="QI32" s="275"/>
      <c r="QJ32" s="275"/>
      <c r="QK32" s="275"/>
      <c r="QL32" s="275"/>
      <c r="QM32" s="275"/>
      <c r="QN32" s="275"/>
      <c r="QO32" s="275"/>
      <c r="QP32" s="275"/>
      <c r="QQ32" s="275"/>
      <c r="QR32" s="275"/>
      <c r="QS32" s="275"/>
      <c r="QT32" s="275"/>
      <c r="QU32" s="275"/>
      <c r="QV32" s="275"/>
      <c r="QW32" s="275"/>
      <c r="QX32" s="275"/>
      <c r="QY32" s="275"/>
      <c r="QZ32" s="275"/>
      <c r="RA32" s="275"/>
      <c r="RB32" s="275"/>
      <c r="RC32" s="275"/>
      <c r="RD32" s="275"/>
      <c r="RE32" s="275"/>
      <c r="RF32" s="275"/>
      <c r="RG32" s="275"/>
      <c r="RH32" s="275"/>
      <c r="RI32" s="275"/>
      <c r="RJ32" s="275"/>
      <c r="RK32" s="275"/>
      <c r="RL32" s="275"/>
      <c r="RM32" s="275"/>
      <c r="RN32" s="275"/>
      <c r="RO32" s="275"/>
      <c r="RP32" s="275"/>
      <c r="RQ32" s="275"/>
      <c r="RR32" s="275"/>
      <c r="RS32" s="275"/>
      <c r="RT32" s="275"/>
      <c r="RU32" s="275"/>
      <c r="RV32" s="275"/>
      <c r="RW32" s="275"/>
      <c r="RX32" s="275"/>
      <c r="RY32" s="275"/>
      <c r="RZ32" s="275"/>
      <c r="SA32" s="275"/>
      <c r="SB32" s="275"/>
      <c r="SC32" s="275"/>
      <c r="SD32" s="275"/>
      <c r="SE32" s="275"/>
      <c r="SF32" s="275"/>
    </row>
    <row r="33" spans="1:500" x14ac:dyDescent="0.25">
      <c r="A33" s="285" t="s">
        <v>30</v>
      </c>
      <c r="B33" s="274">
        <v>3</v>
      </c>
      <c r="C33" s="274">
        <v>3</v>
      </c>
      <c r="D33" s="274">
        <v>3</v>
      </c>
      <c r="E33" s="274">
        <v>2</v>
      </c>
      <c r="F33" s="274">
        <v>-3</v>
      </c>
      <c r="G33" s="274">
        <v>-5</v>
      </c>
      <c r="H33" s="274">
        <v>0</v>
      </c>
      <c r="I33" s="274">
        <v>0</v>
      </c>
      <c r="J33" s="274">
        <v>-4</v>
      </c>
      <c r="K33" s="274">
        <v>-1</v>
      </c>
      <c r="L33" s="274">
        <v>6</v>
      </c>
      <c r="M33" s="274">
        <v>-12</v>
      </c>
      <c r="N33" s="274">
        <v>-7</v>
      </c>
      <c r="O33" s="274">
        <v>2</v>
      </c>
      <c r="P33" s="274">
        <v>-1</v>
      </c>
      <c r="Q33" s="274">
        <v>-4</v>
      </c>
      <c r="R33" s="274">
        <v>-5</v>
      </c>
      <c r="S33" s="274">
        <v>-13</v>
      </c>
      <c r="T33" s="274">
        <v>-6</v>
      </c>
      <c r="U33" s="274">
        <v>-1</v>
      </c>
      <c r="V33" s="274">
        <v>-16</v>
      </c>
      <c r="W33" s="274">
        <v>5</v>
      </c>
      <c r="X33" s="274">
        <v>-12</v>
      </c>
      <c r="Y33" s="274">
        <v>-12</v>
      </c>
      <c r="Z33" s="274">
        <v>-8</v>
      </c>
      <c r="AA33" s="274">
        <v>-3</v>
      </c>
      <c r="AB33" s="274">
        <v>-10</v>
      </c>
      <c r="AC33" s="274">
        <v>-6</v>
      </c>
      <c r="AD33" s="274">
        <v>-6</v>
      </c>
      <c r="AE33" s="274">
        <v>-6</v>
      </c>
      <c r="AF33" s="274">
        <v>-6</v>
      </c>
      <c r="AG33" s="274">
        <v>-6</v>
      </c>
      <c r="AH33" s="274">
        <v>-6</v>
      </c>
      <c r="AI33" s="274">
        <v>-6</v>
      </c>
      <c r="AJ33" s="274">
        <v>-6</v>
      </c>
      <c r="AK33" s="274">
        <v>-6</v>
      </c>
      <c r="AL33" s="274">
        <v>-6</v>
      </c>
      <c r="AM33" s="274">
        <v>-6</v>
      </c>
      <c r="AN33" s="274">
        <v>-6</v>
      </c>
      <c r="AO33" s="274">
        <v>-6</v>
      </c>
      <c r="AP33" s="274">
        <v>-8</v>
      </c>
      <c r="AQ33" s="274">
        <v>-5</v>
      </c>
      <c r="AR33" s="274">
        <v>-5</v>
      </c>
      <c r="AS33" s="274">
        <v>-5</v>
      </c>
      <c r="AT33" s="274">
        <v>-5</v>
      </c>
      <c r="AU33" s="274">
        <v>-5</v>
      </c>
      <c r="AV33" s="274">
        <v>-5</v>
      </c>
      <c r="AW33" s="274">
        <v>-5</v>
      </c>
      <c r="AX33" s="274">
        <v>-6</v>
      </c>
      <c r="AY33" s="274">
        <v>-5</v>
      </c>
      <c r="AZ33" s="274">
        <v>-5</v>
      </c>
      <c r="BA33" s="274">
        <v>-5</v>
      </c>
      <c r="BB33" s="456"/>
      <c r="BC33" s="456"/>
      <c r="BD33" s="456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/>
      <c r="EJ33" s="275"/>
      <c r="EK33" s="275"/>
      <c r="EL33" s="275"/>
      <c r="EM33" s="275"/>
      <c r="EN33" s="275"/>
      <c r="EO33" s="275"/>
      <c r="EP33" s="275"/>
      <c r="EQ33" s="275"/>
      <c r="ER33" s="275"/>
      <c r="ES33" s="275"/>
      <c r="ET33" s="275"/>
      <c r="EU33" s="275"/>
      <c r="EV33" s="275"/>
      <c r="EW33" s="275"/>
      <c r="EX33" s="275"/>
      <c r="EY33" s="275"/>
      <c r="EZ33" s="275"/>
      <c r="FA33" s="275"/>
      <c r="FB33" s="275"/>
      <c r="FC33" s="275"/>
      <c r="FD33" s="275"/>
      <c r="FE33" s="275"/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275"/>
      <c r="KG33" s="275"/>
      <c r="KH33" s="275"/>
      <c r="KI33" s="275"/>
      <c r="KJ33" s="275"/>
      <c r="KK33" s="275"/>
      <c r="KL33" s="275"/>
      <c r="KM33" s="275"/>
      <c r="KN33" s="275"/>
      <c r="KO33" s="275"/>
      <c r="KP33" s="275"/>
      <c r="KQ33" s="275"/>
      <c r="KR33" s="275"/>
      <c r="KS33" s="275"/>
      <c r="KT33" s="275"/>
      <c r="KU33" s="275"/>
      <c r="KV33" s="275"/>
      <c r="KW33" s="275"/>
      <c r="KX33" s="275"/>
      <c r="KY33" s="275"/>
      <c r="KZ33" s="275"/>
      <c r="LA33" s="275"/>
      <c r="LB33" s="275"/>
      <c r="LC33" s="275"/>
      <c r="LD33" s="275"/>
      <c r="LE33" s="275"/>
      <c r="LF33" s="275"/>
      <c r="LG33" s="275"/>
      <c r="LH33" s="275"/>
      <c r="LI33" s="275"/>
      <c r="LJ33" s="275"/>
      <c r="LK33" s="275"/>
      <c r="LL33" s="275"/>
      <c r="LM33" s="275"/>
      <c r="LN33" s="275"/>
      <c r="LO33" s="275"/>
      <c r="LP33" s="275"/>
      <c r="LQ33" s="275"/>
      <c r="LR33" s="275"/>
      <c r="LS33" s="275"/>
      <c r="LT33" s="275"/>
      <c r="LU33" s="275"/>
      <c r="LV33" s="275"/>
      <c r="LW33" s="275"/>
      <c r="LX33" s="275"/>
      <c r="LY33" s="275"/>
      <c r="LZ33" s="275"/>
      <c r="MA33" s="275"/>
      <c r="MB33" s="275"/>
      <c r="MC33" s="275"/>
      <c r="MD33" s="275"/>
      <c r="ME33" s="275"/>
      <c r="MF33" s="275"/>
      <c r="MG33" s="275"/>
      <c r="MH33" s="275"/>
      <c r="MI33" s="275"/>
      <c r="MJ33" s="275"/>
      <c r="MK33" s="275"/>
      <c r="ML33" s="275"/>
      <c r="MM33" s="275"/>
      <c r="MN33" s="275"/>
      <c r="MO33" s="275"/>
      <c r="MP33" s="275"/>
      <c r="MQ33" s="275"/>
      <c r="MR33" s="275"/>
      <c r="MS33" s="275"/>
      <c r="MT33" s="275"/>
      <c r="MU33" s="275"/>
      <c r="MV33" s="275"/>
      <c r="MW33" s="275"/>
      <c r="MX33" s="275"/>
      <c r="MY33" s="275"/>
      <c r="MZ33" s="275"/>
      <c r="NA33" s="275"/>
      <c r="NB33" s="275"/>
      <c r="NC33" s="275"/>
      <c r="ND33" s="275"/>
      <c r="NE33" s="275"/>
      <c r="NF33" s="275"/>
      <c r="NG33" s="275"/>
      <c r="NH33" s="275"/>
      <c r="NI33" s="275"/>
      <c r="NJ33" s="275"/>
      <c r="NK33" s="275"/>
      <c r="NL33" s="275"/>
      <c r="NM33" s="275"/>
      <c r="NN33" s="275"/>
      <c r="NO33" s="275"/>
      <c r="NP33" s="275"/>
      <c r="NQ33" s="275"/>
      <c r="NR33" s="275"/>
      <c r="NS33" s="275"/>
      <c r="NT33" s="275"/>
      <c r="NU33" s="275"/>
      <c r="NV33" s="275"/>
      <c r="NW33" s="275"/>
      <c r="NX33" s="275"/>
      <c r="NY33" s="275"/>
      <c r="NZ33" s="275"/>
      <c r="OA33" s="275"/>
      <c r="OB33" s="275"/>
      <c r="OC33" s="275"/>
      <c r="OD33" s="275"/>
      <c r="OE33" s="275"/>
      <c r="OF33" s="275"/>
      <c r="OG33" s="275"/>
      <c r="OH33" s="275"/>
      <c r="OI33" s="275"/>
      <c r="OJ33" s="275"/>
      <c r="OK33" s="275"/>
      <c r="OL33" s="275"/>
      <c r="OM33" s="275"/>
      <c r="ON33" s="275"/>
      <c r="OO33" s="275"/>
      <c r="OP33" s="275"/>
      <c r="OQ33" s="275"/>
      <c r="OR33" s="275"/>
      <c r="OS33" s="275"/>
      <c r="OT33" s="275"/>
      <c r="OU33" s="275"/>
      <c r="OV33" s="275"/>
      <c r="OW33" s="275"/>
      <c r="OX33" s="275"/>
      <c r="OY33" s="275"/>
      <c r="OZ33" s="275"/>
      <c r="PA33" s="275"/>
      <c r="PB33" s="275"/>
      <c r="PC33" s="275"/>
      <c r="PD33" s="275"/>
      <c r="PE33" s="275"/>
      <c r="PF33" s="275"/>
      <c r="PG33" s="275"/>
      <c r="PH33" s="275"/>
      <c r="PI33" s="275"/>
      <c r="PJ33" s="275"/>
      <c r="PK33" s="275"/>
      <c r="PL33" s="275"/>
      <c r="PM33" s="275"/>
      <c r="PN33" s="275"/>
      <c r="PO33" s="275"/>
      <c r="PP33" s="275"/>
      <c r="PQ33" s="275"/>
      <c r="PR33" s="275"/>
      <c r="PS33" s="275"/>
      <c r="PT33" s="275"/>
      <c r="PU33" s="275"/>
      <c r="PV33" s="275"/>
      <c r="PW33" s="275"/>
      <c r="PX33" s="275"/>
      <c r="PY33" s="275"/>
      <c r="PZ33" s="275"/>
      <c r="QA33" s="275"/>
      <c r="QB33" s="275"/>
      <c r="QC33" s="275"/>
      <c r="QD33" s="275"/>
      <c r="QE33" s="275"/>
      <c r="QF33" s="275"/>
      <c r="QG33" s="275"/>
      <c r="QH33" s="275"/>
      <c r="QI33" s="275"/>
      <c r="QJ33" s="275"/>
      <c r="QK33" s="275"/>
      <c r="QL33" s="275"/>
      <c r="QM33" s="275"/>
      <c r="QN33" s="275"/>
      <c r="QO33" s="275"/>
      <c r="QP33" s="275"/>
      <c r="QQ33" s="275"/>
      <c r="QR33" s="275"/>
      <c r="QS33" s="275"/>
      <c r="QT33" s="275"/>
      <c r="QU33" s="275"/>
      <c r="QV33" s="275"/>
      <c r="QW33" s="275"/>
      <c r="QX33" s="275"/>
      <c r="QY33" s="275"/>
      <c r="QZ33" s="275"/>
      <c r="RA33" s="275"/>
      <c r="RB33" s="275"/>
      <c r="RC33" s="275"/>
      <c r="RD33" s="275"/>
      <c r="RE33" s="275"/>
      <c r="RF33" s="275"/>
      <c r="RG33" s="275"/>
      <c r="RH33" s="275"/>
      <c r="RI33" s="275"/>
      <c r="RJ33" s="275"/>
      <c r="RK33" s="275"/>
      <c r="RL33" s="275"/>
      <c r="RM33" s="275"/>
      <c r="RN33" s="275"/>
      <c r="RO33" s="275"/>
      <c r="RP33" s="275"/>
      <c r="RQ33" s="275"/>
      <c r="RR33" s="275"/>
      <c r="RS33" s="275"/>
      <c r="RT33" s="275"/>
      <c r="RU33" s="275"/>
      <c r="RV33" s="275"/>
      <c r="RW33" s="275"/>
      <c r="RX33" s="275"/>
      <c r="RY33" s="275"/>
      <c r="RZ33" s="275"/>
      <c r="SA33" s="275"/>
      <c r="SB33" s="275"/>
      <c r="SC33" s="275"/>
      <c r="SD33" s="275"/>
      <c r="SE33" s="275"/>
      <c r="SF33" s="275"/>
    </row>
    <row r="34" spans="1:500" x14ac:dyDescent="0.25">
      <c r="A34" s="285" t="s">
        <v>31</v>
      </c>
      <c r="B34" s="274">
        <v>162</v>
      </c>
      <c r="C34" s="274">
        <v>169</v>
      </c>
      <c r="D34" s="274">
        <v>164</v>
      </c>
      <c r="E34" s="274">
        <v>173</v>
      </c>
      <c r="F34" s="274">
        <v>192</v>
      </c>
      <c r="G34" s="274">
        <v>146</v>
      </c>
      <c r="H34" s="274">
        <v>177</v>
      </c>
      <c r="I34" s="274">
        <v>155</v>
      </c>
      <c r="J34" s="274">
        <v>178</v>
      </c>
      <c r="K34" s="274">
        <v>171</v>
      </c>
      <c r="L34" s="274">
        <v>169</v>
      </c>
      <c r="M34" s="274">
        <v>148</v>
      </c>
      <c r="N34" s="274">
        <v>180</v>
      </c>
      <c r="O34" s="274">
        <v>192</v>
      </c>
      <c r="P34" s="274">
        <v>212</v>
      </c>
      <c r="Q34" s="274">
        <v>206</v>
      </c>
      <c r="R34" s="274">
        <v>176</v>
      </c>
      <c r="S34" s="274">
        <v>167</v>
      </c>
      <c r="T34" s="274">
        <v>195</v>
      </c>
      <c r="U34" s="274">
        <v>182</v>
      </c>
      <c r="V34" s="274">
        <v>188</v>
      </c>
      <c r="W34" s="274">
        <v>186</v>
      </c>
      <c r="X34" s="274">
        <v>161</v>
      </c>
      <c r="Y34" s="274">
        <v>184</v>
      </c>
      <c r="Z34" s="274">
        <v>174</v>
      </c>
      <c r="AA34" s="274">
        <v>197</v>
      </c>
      <c r="AB34" s="274">
        <v>186</v>
      </c>
      <c r="AC34" s="274">
        <v>219</v>
      </c>
      <c r="AD34" s="274">
        <v>181</v>
      </c>
      <c r="AE34" s="274">
        <v>191</v>
      </c>
      <c r="AF34" s="274">
        <v>188</v>
      </c>
      <c r="AG34" s="274">
        <v>185</v>
      </c>
      <c r="AH34" s="274">
        <v>183</v>
      </c>
      <c r="AI34" s="274">
        <v>192</v>
      </c>
      <c r="AJ34" s="274">
        <v>191</v>
      </c>
      <c r="AK34" s="274">
        <v>181</v>
      </c>
      <c r="AL34" s="274">
        <v>185</v>
      </c>
      <c r="AM34" s="274">
        <v>177</v>
      </c>
      <c r="AN34" s="274">
        <v>183</v>
      </c>
      <c r="AO34" s="274">
        <v>177</v>
      </c>
      <c r="AP34" s="274">
        <v>174</v>
      </c>
      <c r="AQ34" s="274">
        <v>187</v>
      </c>
      <c r="AR34" s="274">
        <v>184</v>
      </c>
      <c r="AS34" s="274">
        <v>176</v>
      </c>
      <c r="AT34" s="274">
        <v>175</v>
      </c>
      <c r="AU34" s="274">
        <v>183</v>
      </c>
      <c r="AV34" s="274">
        <v>182</v>
      </c>
      <c r="AW34" s="274">
        <v>173</v>
      </c>
      <c r="AX34" s="274">
        <v>177</v>
      </c>
      <c r="AY34" s="274">
        <v>170</v>
      </c>
      <c r="AZ34" s="274">
        <v>175</v>
      </c>
      <c r="BA34" s="274">
        <v>170</v>
      </c>
      <c r="BB34" s="456"/>
      <c r="BC34" s="456"/>
      <c r="BD34" s="456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/>
      <c r="EJ34" s="275"/>
      <c r="EK34" s="275"/>
      <c r="EL34" s="275"/>
      <c r="EM34" s="275"/>
      <c r="EN34" s="275"/>
      <c r="EO34" s="275"/>
      <c r="EP34" s="275"/>
      <c r="EQ34" s="275"/>
      <c r="ER34" s="275"/>
      <c r="ES34" s="275"/>
      <c r="ET34" s="275"/>
      <c r="EU34" s="275"/>
      <c r="EV34" s="275"/>
      <c r="EW34" s="275"/>
      <c r="EX34" s="275"/>
      <c r="EY34" s="275"/>
      <c r="EZ34" s="275"/>
      <c r="FA34" s="275"/>
      <c r="FB34" s="275"/>
      <c r="FC34" s="275"/>
      <c r="FD34" s="275"/>
      <c r="FE34" s="275"/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275"/>
      <c r="KG34" s="275"/>
      <c r="KH34" s="275"/>
      <c r="KI34" s="275"/>
      <c r="KJ34" s="275"/>
      <c r="KK34" s="275"/>
      <c r="KL34" s="275"/>
      <c r="KM34" s="275"/>
      <c r="KN34" s="275"/>
      <c r="KO34" s="275"/>
      <c r="KP34" s="275"/>
      <c r="KQ34" s="275"/>
      <c r="KR34" s="275"/>
      <c r="KS34" s="275"/>
      <c r="KT34" s="275"/>
      <c r="KU34" s="275"/>
      <c r="KV34" s="275"/>
      <c r="KW34" s="275"/>
      <c r="KX34" s="275"/>
      <c r="KY34" s="275"/>
      <c r="KZ34" s="275"/>
      <c r="LA34" s="275"/>
      <c r="LB34" s="275"/>
      <c r="LC34" s="275"/>
      <c r="LD34" s="275"/>
      <c r="LE34" s="275"/>
      <c r="LF34" s="275"/>
      <c r="LG34" s="275"/>
      <c r="LH34" s="275"/>
      <c r="LI34" s="275"/>
      <c r="LJ34" s="275"/>
      <c r="LK34" s="275"/>
      <c r="LL34" s="275"/>
      <c r="LM34" s="275"/>
      <c r="LN34" s="275"/>
      <c r="LO34" s="275"/>
      <c r="LP34" s="275"/>
      <c r="LQ34" s="275"/>
      <c r="LR34" s="275"/>
      <c r="LS34" s="275"/>
      <c r="LT34" s="275"/>
      <c r="LU34" s="275"/>
      <c r="LV34" s="275"/>
      <c r="LW34" s="275"/>
      <c r="LX34" s="275"/>
      <c r="LY34" s="275"/>
      <c r="LZ34" s="275"/>
      <c r="MA34" s="275"/>
      <c r="MB34" s="275"/>
      <c r="MC34" s="275"/>
      <c r="MD34" s="275"/>
      <c r="ME34" s="275"/>
      <c r="MF34" s="275"/>
      <c r="MG34" s="275"/>
      <c r="MH34" s="275"/>
      <c r="MI34" s="275"/>
      <c r="MJ34" s="275"/>
      <c r="MK34" s="275"/>
      <c r="ML34" s="275"/>
      <c r="MM34" s="275"/>
      <c r="MN34" s="275"/>
      <c r="MO34" s="275"/>
      <c r="MP34" s="275"/>
      <c r="MQ34" s="275"/>
      <c r="MR34" s="275"/>
      <c r="MS34" s="275"/>
      <c r="MT34" s="275"/>
      <c r="MU34" s="275"/>
      <c r="MV34" s="275"/>
      <c r="MW34" s="275"/>
      <c r="MX34" s="275"/>
      <c r="MY34" s="275"/>
      <c r="MZ34" s="275"/>
      <c r="NA34" s="275"/>
      <c r="NB34" s="275"/>
      <c r="NC34" s="275"/>
      <c r="ND34" s="275"/>
      <c r="NE34" s="275"/>
      <c r="NF34" s="275"/>
      <c r="NG34" s="275"/>
      <c r="NH34" s="275"/>
      <c r="NI34" s="275"/>
      <c r="NJ34" s="275"/>
      <c r="NK34" s="275"/>
      <c r="NL34" s="275"/>
      <c r="NM34" s="275"/>
      <c r="NN34" s="275"/>
      <c r="NO34" s="275"/>
      <c r="NP34" s="275"/>
      <c r="NQ34" s="275"/>
      <c r="NR34" s="275"/>
      <c r="NS34" s="275"/>
      <c r="NT34" s="275"/>
      <c r="NU34" s="275"/>
      <c r="NV34" s="275"/>
      <c r="NW34" s="275"/>
      <c r="NX34" s="275"/>
      <c r="NY34" s="275"/>
      <c r="NZ34" s="275"/>
      <c r="OA34" s="275"/>
      <c r="OB34" s="275"/>
      <c r="OC34" s="275"/>
      <c r="OD34" s="275"/>
      <c r="OE34" s="275"/>
      <c r="OF34" s="275"/>
      <c r="OG34" s="275"/>
      <c r="OH34" s="275"/>
      <c r="OI34" s="275"/>
      <c r="OJ34" s="275"/>
      <c r="OK34" s="275"/>
      <c r="OL34" s="275"/>
      <c r="OM34" s="275"/>
      <c r="ON34" s="275"/>
      <c r="OO34" s="275"/>
      <c r="OP34" s="275"/>
      <c r="OQ34" s="275"/>
      <c r="OR34" s="275"/>
      <c r="OS34" s="275"/>
      <c r="OT34" s="275"/>
      <c r="OU34" s="275"/>
      <c r="OV34" s="275"/>
      <c r="OW34" s="275"/>
      <c r="OX34" s="275"/>
      <c r="OY34" s="275"/>
      <c r="OZ34" s="275"/>
      <c r="PA34" s="275"/>
      <c r="PB34" s="275"/>
      <c r="PC34" s="275"/>
      <c r="PD34" s="275"/>
      <c r="PE34" s="275"/>
      <c r="PF34" s="275"/>
      <c r="PG34" s="275"/>
      <c r="PH34" s="275"/>
      <c r="PI34" s="275"/>
      <c r="PJ34" s="275"/>
      <c r="PK34" s="275"/>
      <c r="PL34" s="275"/>
      <c r="PM34" s="275"/>
      <c r="PN34" s="275"/>
      <c r="PO34" s="275"/>
      <c r="PP34" s="275"/>
      <c r="PQ34" s="275"/>
      <c r="PR34" s="275"/>
      <c r="PS34" s="275"/>
      <c r="PT34" s="275"/>
      <c r="PU34" s="275"/>
      <c r="PV34" s="275"/>
      <c r="PW34" s="275"/>
      <c r="PX34" s="275"/>
      <c r="PY34" s="275"/>
      <c r="PZ34" s="275"/>
      <c r="QA34" s="275"/>
      <c r="QB34" s="275"/>
      <c r="QC34" s="275"/>
      <c r="QD34" s="275"/>
      <c r="QE34" s="275"/>
      <c r="QF34" s="275"/>
      <c r="QG34" s="275"/>
      <c r="QH34" s="275"/>
      <c r="QI34" s="275"/>
      <c r="QJ34" s="275"/>
      <c r="QK34" s="275"/>
      <c r="QL34" s="275"/>
      <c r="QM34" s="275"/>
      <c r="QN34" s="275"/>
      <c r="QO34" s="275"/>
      <c r="QP34" s="275"/>
      <c r="QQ34" s="275"/>
      <c r="QR34" s="275"/>
      <c r="QS34" s="275"/>
      <c r="QT34" s="275"/>
      <c r="QU34" s="275"/>
      <c r="QV34" s="275"/>
      <c r="QW34" s="275"/>
      <c r="QX34" s="275"/>
      <c r="QY34" s="275"/>
      <c r="QZ34" s="275"/>
      <c r="RA34" s="275"/>
      <c r="RB34" s="275"/>
      <c r="RC34" s="275"/>
      <c r="RD34" s="275"/>
      <c r="RE34" s="275"/>
      <c r="RF34" s="275"/>
      <c r="RG34" s="275"/>
      <c r="RH34" s="275"/>
      <c r="RI34" s="275"/>
      <c r="RJ34" s="275"/>
      <c r="RK34" s="275"/>
      <c r="RL34" s="275"/>
      <c r="RM34" s="275"/>
      <c r="RN34" s="275"/>
      <c r="RO34" s="275"/>
      <c r="RP34" s="275"/>
      <c r="RQ34" s="275"/>
      <c r="RR34" s="275"/>
      <c r="RS34" s="275"/>
      <c r="RT34" s="275"/>
      <c r="RU34" s="275"/>
      <c r="RV34" s="275"/>
      <c r="RW34" s="275"/>
      <c r="RX34" s="275"/>
      <c r="RY34" s="275"/>
      <c r="RZ34" s="275"/>
      <c r="SA34" s="275"/>
      <c r="SB34" s="275"/>
      <c r="SC34" s="275"/>
      <c r="SD34" s="275"/>
      <c r="SE34" s="275"/>
      <c r="SF34" s="275"/>
    </row>
    <row r="35" spans="1:500" x14ac:dyDescent="0.25">
      <c r="A35" s="286" t="s">
        <v>21</v>
      </c>
      <c r="B35" s="278">
        <v>0.127</v>
      </c>
      <c r="C35" s="278">
        <v>0.13600000000000001</v>
      </c>
      <c r="D35" s="278">
        <v>0.129</v>
      </c>
      <c r="E35" s="278">
        <v>0.13600000000000001</v>
      </c>
      <c r="F35" s="278">
        <v>0.151</v>
      </c>
      <c r="G35" s="278">
        <v>0.11700000000000001</v>
      </c>
      <c r="H35" s="278">
        <v>0.14799999999999999</v>
      </c>
      <c r="I35" s="278">
        <v>0.128</v>
      </c>
      <c r="J35" s="278">
        <v>0.17199999999999999</v>
      </c>
      <c r="K35" s="278">
        <v>0.13500000000000001</v>
      </c>
      <c r="L35" s="278">
        <v>0.13600000000000001</v>
      </c>
      <c r="M35" s="278">
        <v>0.115</v>
      </c>
      <c r="N35" s="278">
        <v>0.129</v>
      </c>
      <c r="O35" s="278">
        <v>0.13600000000000001</v>
      </c>
      <c r="P35" s="278">
        <v>0.152</v>
      </c>
      <c r="Q35" s="278">
        <v>0.14000000000000001</v>
      </c>
      <c r="R35" s="278">
        <v>0.122</v>
      </c>
      <c r="S35" s="278">
        <v>0.115</v>
      </c>
      <c r="T35" s="278">
        <v>0.13600000000000001</v>
      </c>
      <c r="U35" s="278">
        <v>0.121</v>
      </c>
      <c r="V35" s="278">
        <v>0.13700000000000001</v>
      </c>
      <c r="W35" s="278">
        <v>0.13300000000000001</v>
      </c>
      <c r="X35" s="278">
        <v>0.13</v>
      </c>
      <c r="Y35" s="278">
        <v>0.123</v>
      </c>
      <c r="Z35" s="278">
        <v>0.11700000000000001</v>
      </c>
      <c r="AA35" s="278">
        <v>0.13300000000000001</v>
      </c>
      <c r="AB35" s="278">
        <v>0.11899999999999999</v>
      </c>
      <c r="AC35" s="278">
        <v>0.14000000000000001</v>
      </c>
      <c r="AD35" s="278">
        <v>0.121</v>
      </c>
      <c r="AE35" s="278">
        <v>0.126</v>
      </c>
      <c r="AF35" s="278">
        <v>0.122</v>
      </c>
      <c r="AG35" s="278">
        <v>0.122</v>
      </c>
      <c r="AH35" s="278">
        <v>0.12</v>
      </c>
      <c r="AI35" s="278">
        <v>0.124</v>
      </c>
      <c r="AJ35" s="278">
        <v>0.127</v>
      </c>
      <c r="AK35" s="278">
        <v>0.11899999999999999</v>
      </c>
      <c r="AL35" s="278">
        <v>0.12</v>
      </c>
      <c r="AM35" s="278">
        <v>0.11700000000000001</v>
      </c>
      <c r="AN35" s="278">
        <v>0.12</v>
      </c>
      <c r="AO35" s="278">
        <v>0.113</v>
      </c>
      <c r="AP35" s="278">
        <v>0.11700000000000001</v>
      </c>
      <c r="AQ35" s="278">
        <v>0.128</v>
      </c>
      <c r="AR35" s="278">
        <v>0.128</v>
      </c>
      <c r="AS35" s="278">
        <v>0.121</v>
      </c>
      <c r="AT35" s="278">
        <v>0.11899999999999999</v>
      </c>
      <c r="AU35" s="278">
        <v>0.123</v>
      </c>
      <c r="AV35" s="278">
        <v>0.126</v>
      </c>
      <c r="AW35" s="278">
        <v>0.11799999999999999</v>
      </c>
      <c r="AX35" s="278">
        <v>0.11899999999999999</v>
      </c>
      <c r="AY35" s="278">
        <v>0.11700000000000001</v>
      </c>
      <c r="AZ35" s="278">
        <v>0.12</v>
      </c>
      <c r="BA35" s="278">
        <v>0.112</v>
      </c>
      <c r="BB35" s="460"/>
      <c r="BC35" s="460"/>
      <c r="BD35" s="460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79"/>
      <c r="BQ35" s="279"/>
      <c r="BR35" s="279"/>
      <c r="BS35" s="279"/>
      <c r="BT35" s="279"/>
      <c r="BU35" s="279"/>
      <c r="BV35" s="279"/>
      <c r="BW35" s="279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79"/>
      <c r="CM35" s="279"/>
      <c r="CN35" s="279"/>
      <c r="CO35" s="279"/>
      <c r="CP35" s="279"/>
      <c r="CQ35" s="279"/>
      <c r="CR35" s="279"/>
      <c r="CS35" s="279"/>
      <c r="CT35" s="279"/>
      <c r="CU35" s="279"/>
      <c r="CV35" s="279"/>
      <c r="CW35" s="279"/>
      <c r="CX35" s="279"/>
      <c r="CY35" s="279"/>
      <c r="CZ35" s="279"/>
      <c r="DA35" s="279"/>
      <c r="DB35" s="279"/>
      <c r="DC35" s="279"/>
      <c r="DD35" s="279"/>
      <c r="DE35" s="279"/>
      <c r="DF35" s="279"/>
      <c r="DG35" s="279"/>
      <c r="DH35" s="279"/>
      <c r="DI35" s="279"/>
      <c r="DJ35" s="279"/>
      <c r="DK35" s="279"/>
      <c r="DL35" s="279"/>
      <c r="DM35" s="279"/>
      <c r="DN35" s="279"/>
      <c r="DO35" s="279"/>
      <c r="DP35" s="279"/>
      <c r="DQ35" s="279"/>
      <c r="DR35" s="279"/>
      <c r="DS35" s="279"/>
      <c r="DT35" s="279"/>
      <c r="DU35" s="279"/>
      <c r="DV35" s="279"/>
      <c r="DW35" s="279"/>
      <c r="DX35" s="279"/>
      <c r="DY35" s="279"/>
      <c r="DZ35" s="279"/>
      <c r="EA35" s="279"/>
      <c r="EB35" s="279"/>
      <c r="EC35" s="279"/>
      <c r="ED35" s="279"/>
      <c r="EE35" s="279"/>
      <c r="EF35" s="279"/>
      <c r="EG35" s="279"/>
      <c r="EH35" s="279"/>
      <c r="EI35" s="279"/>
      <c r="EJ35" s="279"/>
      <c r="EK35" s="279"/>
      <c r="EL35" s="279"/>
      <c r="EM35" s="279"/>
      <c r="EN35" s="279"/>
      <c r="EO35" s="279"/>
      <c r="EP35" s="279"/>
      <c r="EQ35" s="279"/>
      <c r="ER35" s="279"/>
      <c r="ES35" s="279"/>
      <c r="ET35" s="279"/>
      <c r="EU35" s="279"/>
      <c r="EV35" s="279"/>
      <c r="EW35" s="279"/>
      <c r="EX35" s="279"/>
      <c r="EY35" s="279"/>
      <c r="EZ35" s="279"/>
      <c r="FA35" s="279"/>
      <c r="FB35" s="279"/>
      <c r="FC35" s="279"/>
      <c r="FD35" s="279"/>
      <c r="FE35" s="279"/>
      <c r="FF35" s="279"/>
      <c r="FG35" s="279"/>
      <c r="FH35" s="279"/>
      <c r="FI35" s="279"/>
      <c r="FJ35" s="279"/>
      <c r="FK35" s="279"/>
      <c r="FL35" s="279"/>
      <c r="FM35" s="279"/>
      <c r="FN35" s="279"/>
      <c r="FO35" s="279"/>
      <c r="FP35" s="279"/>
      <c r="FQ35" s="279"/>
      <c r="FR35" s="279"/>
      <c r="FS35" s="279"/>
      <c r="FT35" s="279"/>
      <c r="FU35" s="279"/>
      <c r="FV35" s="279"/>
      <c r="FW35" s="279"/>
      <c r="FX35" s="279"/>
      <c r="FY35" s="279"/>
      <c r="FZ35" s="279"/>
      <c r="GA35" s="279"/>
      <c r="GB35" s="279"/>
      <c r="GC35" s="279"/>
      <c r="GD35" s="279"/>
      <c r="GE35" s="279"/>
      <c r="GF35" s="279"/>
      <c r="GG35" s="279"/>
      <c r="GH35" s="279"/>
      <c r="GI35" s="279"/>
      <c r="GJ35" s="279"/>
      <c r="GK35" s="279"/>
      <c r="GL35" s="279"/>
      <c r="GM35" s="279"/>
      <c r="GN35" s="279"/>
      <c r="GO35" s="279"/>
      <c r="GP35" s="279"/>
      <c r="GQ35" s="279"/>
      <c r="GR35" s="279"/>
      <c r="GS35" s="279"/>
      <c r="GT35" s="279"/>
      <c r="GU35" s="279"/>
      <c r="GV35" s="279"/>
      <c r="GW35" s="279"/>
      <c r="GX35" s="279"/>
      <c r="GY35" s="279"/>
      <c r="GZ35" s="279"/>
      <c r="HA35" s="279"/>
      <c r="HB35" s="279"/>
      <c r="HC35" s="279"/>
      <c r="HD35" s="279"/>
      <c r="HE35" s="279"/>
      <c r="HF35" s="279"/>
      <c r="HG35" s="279"/>
      <c r="HH35" s="279"/>
      <c r="HI35" s="279"/>
      <c r="HJ35" s="279"/>
      <c r="HK35" s="279"/>
      <c r="HL35" s="279"/>
      <c r="HM35" s="279"/>
      <c r="HN35" s="279"/>
      <c r="HO35" s="279"/>
      <c r="HP35" s="279"/>
      <c r="HQ35" s="279"/>
      <c r="HR35" s="279"/>
      <c r="HS35" s="279"/>
      <c r="HT35" s="279"/>
      <c r="HU35" s="279"/>
      <c r="HV35" s="279"/>
      <c r="HW35" s="279"/>
      <c r="HX35" s="279"/>
      <c r="HY35" s="279"/>
      <c r="HZ35" s="279"/>
      <c r="IA35" s="279"/>
      <c r="IB35" s="279"/>
      <c r="IC35" s="279"/>
      <c r="ID35" s="279"/>
      <c r="IE35" s="279"/>
      <c r="IF35" s="279"/>
      <c r="IG35" s="279"/>
      <c r="IH35" s="279"/>
      <c r="II35" s="279"/>
      <c r="IJ35" s="279"/>
      <c r="IK35" s="279"/>
      <c r="IL35" s="279"/>
      <c r="IM35" s="279"/>
      <c r="IN35" s="279"/>
      <c r="IO35" s="279"/>
      <c r="IP35" s="279"/>
      <c r="IQ35" s="279"/>
      <c r="IR35" s="279"/>
      <c r="IS35" s="279"/>
      <c r="IT35" s="279"/>
      <c r="IU35" s="279"/>
      <c r="IV35" s="279"/>
      <c r="IW35" s="279"/>
      <c r="IX35" s="279"/>
      <c r="IY35" s="279"/>
      <c r="IZ35" s="279"/>
      <c r="JA35" s="279"/>
      <c r="JB35" s="279"/>
      <c r="JC35" s="279"/>
      <c r="JD35" s="279"/>
      <c r="JE35" s="279"/>
      <c r="JF35" s="279"/>
      <c r="JG35" s="279"/>
      <c r="JH35" s="279"/>
      <c r="JI35" s="279"/>
      <c r="JJ35" s="279"/>
      <c r="JK35" s="279"/>
      <c r="JL35" s="279"/>
      <c r="JM35" s="279"/>
      <c r="JN35" s="279"/>
      <c r="JO35" s="279"/>
      <c r="JP35" s="279"/>
      <c r="JQ35" s="279"/>
      <c r="JR35" s="279"/>
      <c r="JS35" s="279"/>
      <c r="JT35" s="279"/>
      <c r="JU35" s="279"/>
      <c r="JV35" s="279"/>
      <c r="JW35" s="279"/>
      <c r="JX35" s="279"/>
      <c r="JY35" s="279"/>
      <c r="JZ35" s="279"/>
      <c r="KA35" s="279"/>
      <c r="KB35" s="279"/>
      <c r="KC35" s="279"/>
      <c r="KD35" s="279"/>
      <c r="KE35" s="279"/>
      <c r="KF35" s="279"/>
      <c r="KG35" s="279"/>
      <c r="KH35" s="279"/>
      <c r="KI35" s="279"/>
      <c r="KJ35" s="279"/>
      <c r="KK35" s="279"/>
      <c r="KL35" s="279"/>
      <c r="KM35" s="279"/>
      <c r="KN35" s="279"/>
      <c r="KO35" s="279"/>
      <c r="KP35" s="279"/>
      <c r="KQ35" s="279"/>
      <c r="KR35" s="279"/>
      <c r="KS35" s="279"/>
      <c r="KT35" s="279"/>
      <c r="KU35" s="279"/>
      <c r="KV35" s="279"/>
      <c r="KW35" s="279"/>
      <c r="KX35" s="279"/>
      <c r="KY35" s="279"/>
      <c r="KZ35" s="279"/>
      <c r="LA35" s="279"/>
      <c r="LB35" s="279"/>
      <c r="LC35" s="279"/>
      <c r="LD35" s="279"/>
      <c r="LE35" s="279"/>
      <c r="LF35" s="279"/>
      <c r="LG35" s="279"/>
      <c r="LH35" s="279"/>
      <c r="LI35" s="279"/>
      <c r="LJ35" s="279"/>
      <c r="LK35" s="279"/>
      <c r="LL35" s="279"/>
      <c r="LM35" s="279"/>
      <c r="LN35" s="279"/>
      <c r="LO35" s="279"/>
      <c r="LP35" s="279"/>
      <c r="LQ35" s="279"/>
      <c r="LR35" s="279"/>
      <c r="LS35" s="279"/>
      <c r="LT35" s="279"/>
      <c r="LU35" s="279"/>
      <c r="LV35" s="279"/>
      <c r="LW35" s="279"/>
      <c r="LX35" s="279"/>
      <c r="LY35" s="279"/>
      <c r="LZ35" s="279"/>
      <c r="MA35" s="279"/>
      <c r="MB35" s="279"/>
      <c r="MC35" s="279"/>
      <c r="MD35" s="279"/>
      <c r="ME35" s="279"/>
      <c r="MF35" s="279"/>
      <c r="MG35" s="279"/>
      <c r="MH35" s="279"/>
      <c r="MI35" s="279"/>
      <c r="MJ35" s="279"/>
      <c r="MK35" s="279"/>
      <c r="ML35" s="279"/>
      <c r="MM35" s="279"/>
      <c r="MN35" s="279"/>
      <c r="MO35" s="279"/>
      <c r="MP35" s="279"/>
      <c r="MQ35" s="279"/>
      <c r="MR35" s="279"/>
      <c r="MS35" s="279"/>
      <c r="MT35" s="279"/>
      <c r="MU35" s="279"/>
      <c r="MV35" s="279"/>
      <c r="MW35" s="279"/>
      <c r="MX35" s="279"/>
      <c r="MY35" s="279"/>
      <c r="MZ35" s="279"/>
      <c r="NA35" s="279"/>
      <c r="NB35" s="279"/>
      <c r="NC35" s="279"/>
      <c r="ND35" s="279"/>
      <c r="NE35" s="279"/>
      <c r="NF35" s="279"/>
      <c r="NG35" s="279"/>
      <c r="NH35" s="279"/>
      <c r="NI35" s="279"/>
      <c r="NJ35" s="279"/>
      <c r="NK35" s="279"/>
      <c r="NL35" s="279"/>
      <c r="NM35" s="279"/>
      <c r="NN35" s="279"/>
      <c r="NO35" s="279"/>
      <c r="NP35" s="279"/>
      <c r="NQ35" s="279"/>
      <c r="NR35" s="279"/>
      <c r="NS35" s="279"/>
      <c r="NT35" s="279"/>
      <c r="NU35" s="279"/>
      <c r="NV35" s="279"/>
      <c r="NW35" s="279"/>
      <c r="NX35" s="279"/>
      <c r="NY35" s="279"/>
      <c r="NZ35" s="279"/>
      <c r="OA35" s="279"/>
      <c r="OB35" s="279"/>
      <c r="OC35" s="279"/>
      <c r="OD35" s="279"/>
      <c r="OE35" s="279"/>
      <c r="OF35" s="279"/>
      <c r="OG35" s="279"/>
      <c r="OH35" s="279"/>
      <c r="OI35" s="279"/>
      <c r="OJ35" s="279"/>
      <c r="OK35" s="279"/>
      <c r="OL35" s="279"/>
      <c r="OM35" s="279"/>
      <c r="ON35" s="279"/>
      <c r="OO35" s="279"/>
      <c r="OP35" s="279"/>
      <c r="OQ35" s="279"/>
      <c r="OR35" s="279"/>
      <c r="OS35" s="279"/>
      <c r="OT35" s="279"/>
      <c r="OU35" s="279"/>
      <c r="OV35" s="279"/>
      <c r="OW35" s="279"/>
      <c r="OX35" s="279"/>
      <c r="OY35" s="279"/>
      <c r="OZ35" s="279"/>
      <c r="PA35" s="279"/>
      <c r="PB35" s="279"/>
      <c r="PC35" s="279"/>
      <c r="PD35" s="279"/>
      <c r="PE35" s="279"/>
      <c r="PF35" s="279"/>
      <c r="PG35" s="279"/>
      <c r="PH35" s="279"/>
      <c r="PI35" s="279"/>
      <c r="PJ35" s="279"/>
      <c r="PK35" s="279"/>
      <c r="PL35" s="279"/>
      <c r="PM35" s="279"/>
      <c r="PN35" s="279"/>
      <c r="PO35" s="279"/>
      <c r="PP35" s="279"/>
      <c r="PQ35" s="279"/>
      <c r="PR35" s="279"/>
      <c r="PS35" s="279"/>
      <c r="PT35" s="279"/>
      <c r="PU35" s="279"/>
      <c r="PV35" s="279"/>
      <c r="PW35" s="279"/>
      <c r="PX35" s="279"/>
      <c r="PY35" s="279"/>
      <c r="PZ35" s="279"/>
      <c r="QA35" s="279"/>
      <c r="QB35" s="279"/>
      <c r="QC35" s="279"/>
      <c r="QD35" s="279"/>
      <c r="QE35" s="279"/>
      <c r="QF35" s="279"/>
      <c r="QG35" s="279"/>
      <c r="QH35" s="279"/>
      <c r="QI35" s="279"/>
      <c r="QJ35" s="279"/>
      <c r="QK35" s="279"/>
      <c r="QL35" s="279"/>
      <c r="QM35" s="279"/>
      <c r="QN35" s="279"/>
      <c r="QO35" s="279"/>
      <c r="QP35" s="279"/>
      <c r="QQ35" s="279"/>
      <c r="QR35" s="279"/>
      <c r="QS35" s="279"/>
      <c r="QT35" s="279"/>
      <c r="QU35" s="279"/>
      <c r="QV35" s="279"/>
      <c r="QW35" s="279"/>
      <c r="QX35" s="279"/>
      <c r="QY35" s="279"/>
      <c r="QZ35" s="279"/>
      <c r="RA35" s="279"/>
      <c r="RB35" s="279"/>
      <c r="RC35" s="279"/>
      <c r="RD35" s="279"/>
      <c r="RE35" s="279"/>
      <c r="RF35" s="279"/>
      <c r="RG35" s="279"/>
      <c r="RH35" s="279"/>
      <c r="RI35" s="279"/>
      <c r="RJ35" s="279"/>
      <c r="RK35" s="279"/>
      <c r="RL35" s="279"/>
      <c r="RM35" s="279"/>
      <c r="RN35" s="279"/>
      <c r="RO35" s="279"/>
      <c r="RP35" s="279"/>
      <c r="RQ35" s="279"/>
      <c r="RR35" s="279"/>
      <c r="RS35" s="279"/>
      <c r="RT35" s="279"/>
      <c r="RU35" s="279"/>
      <c r="RV35" s="279"/>
      <c r="RW35" s="279"/>
      <c r="RX35" s="279"/>
      <c r="RY35" s="279"/>
      <c r="RZ35" s="279"/>
      <c r="SA35" s="279"/>
      <c r="SB35" s="279"/>
      <c r="SC35" s="279"/>
      <c r="SD35" s="279"/>
      <c r="SE35" s="279"/>
      <c r="SF35" s="279"/>
    </row>
    <row r="36" spans="1:500" x14ac:dyDescent="0.25">
      <c r="A36" s="285" t="s">
        <v>32</v>
      </c>
      <c r="B36" s="274">
        <v>41</v>
      </c>
      <c r="C36" s="274">
        <v>37</v>
      </c>
      <c r="D36" s="274">
        <v>40</v>
      </c>
      <c r="E36" s="274">
        <v>36</v>
      </c>
      <c r="F36" s="274">
        <v>35</v>
      </c>
      <c r="G36" s="274">
        <v>36</v>
      </c>
      <c r="H36" s="274">
        <v>33</v>
      </c>
      <c r="I36" s="274">
        <v>38</v>
      </c>
      <c r="J36" s="274">
        <v>33</v>
      </c>
      <c r="K36" s="274">
        <v>46</v>
      </c>
      <c r="L36" s="274">
        <v>38</v>
      </c>
      <c r="M36" s="274">
        <v>42</v>
      </c>
      <c r="N36" s="274">
        <v>47</v>
      </c>
      <c r="O36" s="274">
        <v>44</v>
      </c>
      <c r="P36" s="274">
        <v>44</v>
      </c>
      <c r="Q36" s="274">
        <v>43</v>
      </c>
      <c r="R36" s="274">
        <v>48</v>
      </c>
      <c r="S36" s="274">
        <v>40</v>
      </c>
      <c r="T36" s="274">
        <v>50</v>
      </c>
      <c r="U36" s="274">
        <v>47</v>
      </c>
      <c r="V36" s="274">
        <v>44</v>
      </c>
      <c r="W36" s="274">
        <v>49</v>
      </c>
      <c r="X36" s="274">
        <v>48</v>
      </c>
      <c r="Y36" s="274">
        <v>53</v>
      </c>
      <c r="Z36" s="274">
        <v>50</v>
      </c>
      <c r="AA36" s="274">
        <v>48</v>
      </c>
      <c r="AB36" s="274">
        <v>49</v>
      </c>
      <c r="AC36" s="274">
        <v>51</v>
      </c>
      <c r="AD36" s="274">
        <v>59</v>
      </c>
      <c r="AE36" s="274">
        <v>53</v>
      </c>
      <c r="AF36" s="274">
        <v>54</v>
      </c>
      <c r="AG36" s="274">
        <v>53</v>
      </c>
      <c r="AH36" s="274">
        <v>53</v>
      </c>
      <c r="AI36" s="274">
        <v>53</v>
      </c>
      <c r="AJ36" s="274">
        <v>53</v>
      </c>
      <c r="AK36" s="274">
        <v>53</v>
      </c>
      <c r="AL36" s="274">
        <v>56</v>
      </c>
      <c r="AM36" s="274">
        <v>52</v>
      </c>
      <c r="AN36" s="274">
        <v>53</v>
      </c>
      <c r="AO36" s="274">
        <v>53</v>
      </c>
      <c r="AP36" s="274">
        <v>50</v>
      </c>
      <c r="AQ36" s="274">
        <v>51</v>
      </c>
      <c r="AR36" s="274">
        <v>52</v>
      </c>
      <c r="AS36" s="274">
        <v>51</v>
      </c>
      <c r="AT36" s="274">
        <v>51</v>
      </c>
      <c r="AU36" s="274">
        <v>51</v>
      </c>
      <c r="AV36" s="274">
        <v>51</v>
      </c>
      <c r="AW36" s="274">
        <v>51</v>
      </c>
      <c r="AX36" s="274">
        <v>55</v>
      </c>
      <c r="AY36" s="274">
        <v>51</v>
      </c>
      <c r="AZ36" s="274">
        <v>51</v>
      </c>
      <c r="BA36" s="274">
        <v>51</v>
      </c>
      <c r="BB36" s="456"/>
      <c r="BC36" s="456"/>
      <c r="BD36" s="456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5"/>
      <c r="BS36" s="275"/>
      <c r="BT36" s="275"/>
      <c r="BU36" s="275"/>
      <c r="BV36" s="275"/>
      <c r="BW36" s="275"/>
      <c r="BX36" s="275"/>
      <c r="BY36" s="275"/>
      <c r="BZ36" s="275"/>
      <c r="CA36" s="275"/>
      <c r="CB36" s="275"/>
      <c r="CC36" s="275"/>
      <c r="CD36" s="275"/>
      <c r="CE36" s="275"/>
      <c r="CF36" s="275"/>
      <c r="CG36" s="275"/>
      <c r="CH36" s="275"/>
      <c r="CI36" s="275"/>
      <c r="CJ36" s="275"/>
      <c r="CK36" s="275"/>
      <c r="CL36" s="275"/>
      <c r="CM36" s="275"/>
      <c r="CN36" s="275"/>
      <c r="CO36" s="275"/>
      <c r="CP36" s="275"/>
      <c r="CQ36" s="275"/>
      <c r="CR36" s="275"/>
      <c r="CS36" s="275"/>
      <c r="CT36" s="275"/>
      <c r="CU36" s="275"/>
      <c r="CV36" s="275"/>
      <c r="CW36" s="275"/>
      <c r="CX36" s="275"/>
      <c r="CY36" s="275"/>
      <c r="CZ36" s="275"/>
      <c r="DA36" s="275"/>
      <c r="DB36" s="275"/>
      <c r="DC36" s="275"/>
      <c r="DD36" s="275"/>
      <c r="DE36" s="275"/>
      <c r="DF36" s="275"/>
      <c r="DG36" s="275"/>
      <c r="DH36" s="275"/>
      <c r="DI36" s="275"/>
      <c r="DJ36" s="275"/>
      <c r="DK36" s="275"/>
      <c r="DL36" s="275"/>
      <c r="DM36" s="275"/>
      <c r="DN36" s="275"/>
      <c r="DO36" s="275"/>
      <c r="DP36" s="275"/>
      <c r="DQ36" s="275"/>
      <c r="DR36" s="275"/>
      <c r="DS36" s="275"/>
      <c r="DT36" s="275"/>
      <c r="DU36" s="275"/>
      <c r="DV36" s="275"/>
      <c r="DW36" s="275"/>
      <c r="DX36" s="275"/>
      <c r="DY36" s="275"/>
      <c r="DZ36" s="275"/>
      <c r="EA36" s="275"/>
      <c r="EB36" s="275"/>
      <c r="EC36" s="275"/>
      <c r="ED36" s="275"/>
      <c r="EE36" s="275"/>
      <c r="EF36" s="275"/>
      <c r="EG36" s="275"/>
      <c r="EH36" s="275"/>
      <c r="EI36" s="275"/>
      <c r="EJ36" s="275"/>
      <c r="EK36" s="275"/>
      <c r="EL36" s="275"/>
      <c r="EM36" s="275"/>
      <c r="EN36" s="275"/>
      <c r="EO36" s="275"/>
      <c r="EP36" s="275"/>
      <c r="EQ36" s="275"/>
      <c r="ER36" s="275"/>
      <c r="ES36" s="275"/>
      <c r="ET36" s="275"/>
      <c r="EU36" s="275"/>
      <c r="EV36" s="275"/>
      <c r="EW36" s="275"/>
      <c r="EX36" s="275"/>
      <c r="EY36" s="275"/>
      <c r="EZ36" s="275"/>
      <c r="FA36" s="275"/>
      <c r="FB36" s="275"/>
      <c r="FC36" s="275"/>
      <c r="FD36" s="275"/>
      <c r="FE36" s="275"/>
      <c r="FF36" s="275"/>
      <c r="FG36" s="275"/>
      <c r="FH36" s="275"/>
      <c r="FI36" s="275"/>
      <c r="FJ36" s="275"/>
      <c r="FK36" s="275"/>
      <c r="FL36" s="275"/>
      <c r="FM36" s="275"/>
      <c r="FN36" s="275"/>
      <c r="FO36" s="275"/>
      <c r="FP36" s="275"/>
      <c r="FQ36" s="275"/>
      <c r="FR36" s="275"/>
      <c r="FS36" s="275"/>
      <c r="FT36" s="275"/>
      <c r="FU36" s="275"/>
      <c r="FV36" s="275"/>
      <c r="FW36" s="275"/>
      <c r="FX36" s="275"/>
      <c r="FY36" s="275"/>
      <c r="FZ36" s="275"/>
      <c r="GA36" s="275"/>
      <c r="GB36" s="275"/>
      <c r="GC36" s="275"/>
      <c r="GD36" s="275"/>
      <c r="GE36" s="275"/>
      <c r="GF36" s="275"/>
      <c r="GG36" s="275"/>
      <c r="GH36" s="275"/>
      <c r="GI36" s="275"/>
      <c r="GJ36" s="275"/>
      <c r="GK36" s="275"/>
      <c r="GL36" s="275"/>
      <c r="GM36" s="275"/>
      <c r="GN36" s="275"/>
      <c r="GO36" s="275"/>
      <c r="GP36" s="275"/>
      <c r="GQ36" s="275"/>
      <c r="GR36" s="275"/>
      <c r="GS36" s="275"/>
      <c r="GT36" s="275"/>
      <c r="GU36" s="275"/>
      <c r="GV36" s="275"/>
      <c r="GW36" s="275"/>
      <c r="GX36" s="275"/>
      <c r="GY36" s="275"/>
      <c r="GZ36" s="275"/>
      <c r="HA36" s="275"/>
      <c r="HB36" s="275"/>
      <c r="HC36" s="275"/>
      <c r="HD36" s="275"/>
      <c r="HE36" s="275"/>
      <c r="HF36" s="275"/>
      <c r="HG36" s="275"/>
      <c r="HH36" s="275"/>
      <c r="HI36" s="275"/>
      <c r="HJ36" s="275"/>
      <c r="HK36" s="275"/>
      <c r="HL36" s="275"/>
      <c r="HM36" s="275"/>
      <c r="HN36" s="275"/>
      <c r="HO36" s="275"/>
      <c r="HP36" s="275"/>
      <c r="HQ36" s="275"/>
      <c r="HR36" s="275"/>
      <c r="HS36" s="275"/>
      <c r="HT36" s="275"/>
      <c r="HU36" s="275"/>
      <c r="HV36" s="275"/>
      <c r="HW36" s="275"/>
      <c r="HX36" s="275"/>
      <c r="HY36" s="275"/>
      <c r="HZ36" s="275"/>
      <c r="IA36" s="275"/>
      <c r="IB36" s="275"/>
      <c r="IC36" s="275"/>
      <c r="ID36" s="275"/>
      <c r="IE36" s="275"/>
      <c r="IF36" s="275"/>
      <c r="IG36" s="275"/>
      <c r="IH36" s="275"/>
      <c r="II36" s="275"/>
      <c r="IJ36" s="275"/>
      <c r="IK36" s="275"/>
      <c r="IL36" s="275"/>
      <c r="IM36" s="275"/>
      <c r="IN36" s="275"/>
      <c r="IO36" s="275"/>
      <c r="IP36" s="275"/>
      <c r="IQ36" s="275"/>
      <c r="IR36" s="275"/>
      <c r="IS36" s="275"/>
      <c r="IT36" s="275"/>
      <c r="IU36" s="275"/>
      <c r="IV36" s="275"/>
      <c r="IW36" s="275"/>
      <c r="IX36" s="275"/>
      <c r="IY36" s="275"/>
      <c r="IZ36" s="275"/>
      <c r="JA36" s="275"/>
      <c r="JB36" s="275"/>
      <c r="JC36" s="275"/>
      <c r="JD36" s="275"/>
      <c r="JE36" s="275"/>
      <c r="JF36" s="275"/>
      <c r="JG36" s="275"/>
      <c r="JH36" s="275"/>
      <c r="JI36" s="275"/>
      <c r="JJ36" s="275"/>
      <c r="JK36" s="275"/>
      <c r="JL36" s="275"/>
      <c r="JM36" s="275"/>
      <c r="JN36" s="275"/>
      <c r="JO36" s="275"/>
      <c r="JP36" s="275"/>
      <c r="JQ36" s="275"/>
      <c r="JR36" s="275"/>
      <c r="JS36" s="275"/>
      <c r="JT36" s="275"/>
      <c r="JU36" s="275"/>
      <c r="JV36" s="275"/>
      <c r="JW36" s="275"/>
      <c r="JX36" s="275"/>
      <c r="JY36" s="275"/>
      <c r="JZ36" s="275"/>
      <c r="KA36" s="275"/>
      <c r="KB36" s="275"/>
      <c r="KC36" s="275"/>
      <c r="KD36" s="275"/>
      <c r="KE36" s="275"/>
      <c r="KF36" s="275"/>
      <c r="KG36" s="275"/>
      <c r="KH36" s="275"/>
      <c r="KI36" s="275"/>
      <c r="KJ36" s="275"/>
      <c r="KK36" s="275"/>
      <c r="KL36" s="275"/>
      <c r="KM36" s="275"/>
      <c r="KN36" s="275"/>
      <c r="KO36" s="275"/>
      <c r="KP36" s="275"/>
      <c r="KQ36" s="275"/>
      <c r="KR36" s="275"/>
      <c r="KS36" s="275"/>
      <c r="KT36" s="275"/>
      <c r="KU36" s="275"/>
      <c r="KV36" s="275"/>
      <c r="KW36" s="275"/>
      <c r="KX36" s="275"/>
      <c r="KY36" s="275"/>
      <c r="KZ36" s="275"/>
      <c r="LA36" s="275"/>
      <c r="LB36" s="275"/>
      <c r="LC36" s="275"/>
      <c r="LD36" s="275"/>
      <c r="LE36" s="275"/>
      <c r="LF36" s="275"/>
      <c r="LG36" s="275"/>
      <c r="LH36" s="275"/>
      <c r="LI36" s="275"/>
      <c r="LJ36" s="275"/>
      <c r="LK36" s="275"/>
      <c r="LL36" s="275"/>
      <c r="LM36" s="275"/>
      <c r="LN36" s="275"/>
      <c r="LO36" s="275"/>
      <c r="LP36" s="275"/>
      <c r="LQ36" s="275"/>
      <c r="LR36" s="275"/>
      <c r="LS36" s="275"/>
      <c r="LT36" s="275"/>
      <c r="LU36" s="275"/>
      <c r="LV36" s="275"/>
      <c r="LW36" s="275"/>
      <c r="LX36" s="275"/>
      <c r="LY36" s="275"/>
      <c r="LZ36" s="275"/>
      <c r="MA36" s="275"/>
      <c r="MB36" s="275"/>
      <c r="MC36" s="275"/>
      <c r="MD36" s="275"/>
      <c r="ME36" s="275"/>
      <c r="MF36" s="275"/>
      <c r="MG36" s="275"/>
      <c r="MH36" s="275"/>
      <c r="MI36" s="275"/>
      <c r="MJ36" s="275"/>
      <c r="MK36" s="275"/>
      <c r="ML36" s="275"/>
      <c r="MM36" s="275"/>
      <c r="MN36" s="275"/>
      <c r="MO36" s="275"/>
      <c r="MP36" s="275"/>
      <c r="MQ36" s="275"/>
      <c r="MR36" s="275"/>
      <c r="MS36" s="275"/>
      <c r="MT36" s="275"/>
      <c r="MU36" s="275"/>
      <c r="MV36" s="275"/>
      <c r="MW36" s="275"/>
      <c r="MX36" s="275"/>
      <c r="MY36" s="275"/>
      <c r="MZ36" s="275"/>
      <c r="NA36" s="275"/>
      <c r="NB36" s="275"/>
      <c r="NC36" s="275"/>
      <c r="ND36" s="275"/>
      <c r="NE36" s="275"/>
      <c r="NF36" s="275"/>
      <c r="NG36" s="275"/>
      <c r="NH36" s="275"/>
      <c r="NI36" s="275"/>
      <c r="NJ36" s="275"/>
      <c r="NK36" s="275"/>
      <c r="NL36" s="275"/>
      <c r="NM36" s="275"/>
      <c r="NN36" s="275"/>
      <c r="NO36" s="275"/>
      <c r="NP36" s="275"/>
      <c r="NQ36" s="275"/>
      <c r="NR36" s="275"/>
      <c r="NS36" s="275"/>
      <c r="NT36" s="275"/>
      <c r="NU36" s="275"/>
      <c r="NV36" s="275"/>
      <c r="NW36" s="275"/>
      <c r="NX36" s="275"/>
      <c r="NY36" s="275"/>
      <c r="NZ36" s="275"/>
      <c r="OA36" s="275"/>
      <c r="OB36" s="275"/>
      <c r="OC36" s="275"/>
      <c r="OD36" s="275"/>
      <c r="OE36" s="275"/>
      <c r="OF36" s="275"/>
      <c r="OG36" s="275"/>
      <c r="OH36" s="275"/>
      <c r="OI36" s="275"/>
      <c r="OJ36" s="275"/>
      <c r="OK36" s="275"/>
      <c r="OL36" s="275"/>
      <c r="OM36" s="275"/>
      <c r="ON36" s="275"/>
      <c r="OO36" s="275"/>
      <c r="OP36" s="275"/>
      <c r="OQ36" s="275"/>
      <c r="OR36" s="275"/>
      <c r="OS36" s="275"/>
      <c r="OT36" s="275"/>
      <c r="OU36" s="275"/>
      <c r="OV36" s="275"/>
      <c r="OW36" s="275"/>
      <c r="OX36" s="275"/>
      <c r="OY36" s="275"/>
      <c r="OZ36" s="275"/>
      <c r="PA36" s="275"/>
      <c r="PB36" s="275"/>
      <c r="PC36" s="275"/>
      <c r="PD36" s="275"/>
      <c r="PE36" s="275"/>
      <c r="PF36" s="275"/>
      <c r="PG36" s="275"/>
      <c r="PH36" s="275"/>
      <c r="PI36" s="275"/>
      <c r="PJ36" s="275"/>
      <c r="PK36" s="275"/>
      <c r="PL36" s="275"/>
      <c r="PM36" s="275"/>
      <c r="PN36" s="275"/>
      <c r="PO36" s="275"/>
      <c r="PP36" s="275"/>
      <c r="PQ36" s="275"/>
      <c r="PR36" s="275"/>
      <c r="PS36" s="275"/>
      <c r="PT36" s="275"/>
      <c r="PU36" s="275"/>
      <c r="PV36" s="275"/>
      <c r="PW36" s="275"/>
      <c r="PX36" s="275"/>
      <c r="PY36" s="275"/>
      <c r="PZ36" s="275"/>
      <c r="QA36" s="275"/>
      <c r="QB36" s="275"/>
      <c r="QC36" s="275"/>
      <c r="QD36" s="275"/>
      <c r="QE36" s="275"/>
      <c r="QF36" s="275"/>
      <c r="QG36" s="275"/>
      <c r="QH36" s="275"/>
      <c r="QI36" s="275"/>
      <c r="QJ36" s="275"/>
      <c r="QK36" s="275"/>
      <c r="QL36" s="275"/>
      <c r="QM36" s="275"/>
      <c r="QN36" s="275"/>
      <c r="QO36" s="275"/>
      <c r="QP36" s="275"/>
      <c r="QQ36" s="275"/>
      <c r="QR36" s="275"/>
      <c r="QS36" s="275"/>
      <c r="QT36" s="275"/>
      <c r="QU36" s="275"/>
      <c r="QV36" s="275"/>
      <c r="QW36" s="275"/>
      <c r="QX36" s="275"/>
      <c r="QY36" s="275"/>
      <c r="QZ36" s="275"/>
      <c r="RA36" s="275"/>
      <c r="RB36" s="275"/>
      <c r="RC36" s="275"/>
      <c r="RD36" s="275"/>
      <c r="RE36" s="275"/>
      <c r="RF36" s="275"/>
      <c r="RG36" s="275"/>
      <c r="RH36" s="275"/>
      <c r="RI36" s="275"/>
      <c r="RJ36" s="275"/>
      <c r="RK36" s="275"/>
      <c r="RL36" s="275"/>
      <c r="RM36" s="275"/>
      <c r="RN36" s="275"/>
      <c r="RO36" s="275"/>
      <c r="RP36" s="275"/>
      <c r="RQ36" s="275"/>
      <c r="RR36" s="275"/>
      <c r="RS36" s="275"/>
      <c r="RT36" s="275"/>
      <c r="RU36" s="275"/>
      <c r="RV36" s="275"/>
      <c r="RW36" s="275"/>
      <c r="RX36" s="275"/>
      <c r="RY36" s="275"/>
      <c r="RZ36" s="275"/>
      <c r="SA36" s="275"/>
      <c r="SB36" s="275"/>
      <c r="SC36" s="275"/>
      <c r="SD36" s="275"/>
      <c r="SE36" s="275"/>
      <c r="SF36" s="275"/>
    </row>
    <row r="37" spans="1:500" x14ac:dyDescent="0.25">
      <c r="A37" s="286" t="s">
        <v>21</v>
      </c>
      <c r="B37" s="278">
        <v>3.2000000000000001E-2</v>
      </c>
      <c r="C37" s="278">
        <v>2.9000000000000001E-2</v>
      </c>
      <c r="D37" s="278">
        <v>3.1E-2</v>
      </c>
      <c r="E37" s="278">
        <v>2.9000000000000001E-2</v>
      </c>
      <c r="F37" s="278">
        <v>2.8000000000000001E-2</v>
      </c>
      <c r="G37" s="278">
        <v>2.9000000000000001E-2</v>
      </c>
      <c r="H37" s="278">
        <v>2.8000000000000001E-2</v>
      </c>
      <c r="I37" s="278">
        <v>3.2000000000000001E-2</v>
      </c>
      <c r="J37" s="278">
        <v>3.2000000000000001E-2</v>
      </c>
      <c r="K37" s="278">
        <v>3.6999999999999998E-2</v>
      </c>
      <c r="L37" s="278">
        <v>3.1E-2</v>
      </c>
      <c r="M37" s="278">
        <v>3.2000000000000001E-2</v>
      </c>
      <c r="N37" s="278">
        <v>3.4000000000000002E-2</v>
      </c>
      <c r="O37" s="278">
        <v>3.1E-2</v>
      </c>
      <c r="P37" s="278">
        <v>3.1E-2</v>
      </c>
      <c r="Q37" s="278">
        <v>2.9000000000000001E-2</v>
      </c>
      <c r="R37" s="278">
        <v>3.3000000000000002E-2</v>
      </c>
      <c r="S37" s="278">
        <v>2.8000000000000001E-2</v>
      </c>
      <c r="T37" s="278">
        <v>3.5000000000000003E-2</v>
      </c>
      <c r="U37" s="278">
        <v>3.1E-2</v>
      </c>
      <c r="V37" s="278">
        <v>3.2000000000000001E-2</v>
      </c>
      <c r="W37" s="278">
        <v>3.5000000000000003E-2</v>
      </c>
      <c r="X37" s="278">
        <v>3.9E-2</v>
      </c>
      <c r="Y37" s="278">
        <v>3.5999999999999997E-2</v>
      </c>
      <c r="Z37" s="278">
        <v>3.3000000000000002E-2</v>
      </c>
      <c r="AA37" s="278">
        <v>3.2000000000000001E-2</v>
      </c>
      <c r="AB37" s="278">
        <v>3.2000000000000001E-2</v>
      </c>
      <c r="AC37" s="278">
        <v>3.3000000000000002E-2</v>
      </c>
      <c r="AD37" s="278">
        <v>0.04</v>
      </c>
      <c r="AE37" s="278">
        <v>3.5000000000000003E-2</v>
      </c>
      <c r="AF37" s="278">
        <v>3.5000000000000003E-2</v>
      </c>
      <c r="AG37" s="278">
        <v>3.5000000000000003E-2</v>
      </c>
      <c r="AH37" s="278">
        <v>3.5000000000000003E-2</v>
      </c>
      <c r="AI37" s="278">
        <v>3.4000000000000002E-2</v>
      </c>
      <c r="AJ37" s="278">
        <v>3.5000000000000003E-2</v>
      </c>
      <c r="AK37" s="278">
        <v>3.4000000000000002E-2</v>
      </c>
      <c r="AL37" s="278">
        <v>3.6999999999999998E-2</v>
      </c>
      <c r="AM37" s="278">
        <v>3.5000000000000003E-2</v>
      </c>
      <c r="AN37" s="278">
        <v>3.5000000000000003E-2</v>
      </c>
      <c r="AO37" s="278">
        <v>3.4000000000000002E-2</v>
      </c>
      <c r="AP37" s="278">
        <v>3.3000000000000002E-2</v>
      </c>
      <c r="AQ37" s="278">
        <v>3.5000000000000003E-2</v>
      </c>
      <c r="AR37" s="278">
        <v>3.5999999999999997E-2</v>
      </c>
      <c r="AS37" s="278">
        <v>3.5000000000000003E-2</v>
      </c>
      <c r="AT37" s="278">
        <v>3.5000000000000003E-2</v>
      </c>
      <c r="AU37" s="278">
        <v>3.5000000000000003E-2</v>
      </c>
      <c r="AV37" s="278">
        <v>3.5000000000000003E-2</v>
      </c>
      <c r="AW37" s="278">
        <v>3.5000000000000003E-2</v>
      </c>
      <c r="AX37" s="278">
        <v>3.6999999999999998E-2</v>
      </c>
      <c r="AY37" s="278">
        <v>3.5000000000000003E-2</v>
      </c>
      <c r="AZ37" s="278">
        <v>3.5000000000000003E-2</v>
      </c>
      <c r="BA37" s="278">
        <v>3.4000000000000002E-2</v>
      </c>
      <c r="BB37" s="460"/>
      <c r="BC37" s="460"/>
      <c r="BD37" s="460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79"/>
      <c r="BQ37" s="279"/>
      <c r="BR37" s="279"/>
      <c r="BS37" s="279"/>
      <c r="BT37" s="279"/>
      <c r="BU37" s="279"/>
      <c r="BV37" s="279"/>
      <c r="BW37" s="279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79"/>
      <c r="CM37" s="279"/>
      <c r="CN37" s="279"/>
      <c r="CO37" s="279"/>
      <c r="CP37" s="279"/>
      <c r="CQ37" s="279"/>
      <c r="CR37" s="279"/>
      <c r="CS37" s="279"/>
      <c r="CT37" s="279"/>
      <c r="CU37" s="279"/>
      <c r="CV37" s="279"/>
      <c r="CW37" s="279"/>
      <c r="CX37" s="279"/>
      <c r="CY37" s="279"/>
      <c r="CZ37" s="279"/>
      <c r="DA37" s="279"/>
      <c r="DB37" s="279"/>
      <c r="DC37" s="279"/>
      <c r="DD37" s="279"/>
      <c r="DE37" s="279"/>
      <c r="DF37" s="279"/>
      <c r="DG37" s="279"/>
      <c r="DH37" s="279"/>
      <c r="DI37" s="279"/>
      <c r="DJ37" s="279"/>
      <c r="DK37" s="279"/>
      <c r="DL37" s="279"/>
      <c r="DM37" s="279"/>
      <c r="DN37" s="279"/>
      <c r="DO37" s="279"/>
      <c r="DP37" s="279"/>
      <c r="DQ37" s="279"/>
      <c r="DR37" s="279"/>
      <c r="DS37" s="279"/>
      <c r="DT37" s="279"/>
      <c r="DU37" s="279"/>
      <c r="DV37" s="279"/>
      <c r="DW37" s="279"/>
      <c r="DX37" s="279"/>
      <c r="DY37" s="279"/>
      <c r="DZ37" s="279"/>
      <c r="EA37" s="279"/>
      <c r="EB37" s="279"/>
      <c r="EC37" s="279"/>
      <c r="ED37" s="279"/>
      <c r="EE37" s="279"/>
      <c r="EF37" s="279"/>
      <c r="EG37" s="279"/>
      <c r="EH37" s="279"/>
      <c r="EI37" s="279"/>
      <c r="EJ37" s="279"/>
      <c r="EK37" s="279"/>
      <c r="EL37" s="279"/>
      <c r="EM37" s="279"/>
      <c r="EN37" s="279"/>
      <c r="EO37" s="279"/>
      <c r="EP37" s="279"/>
      <c r="EQ37" s="279"/>
      <c r="ER37" s="279"/>
      <c r="ES37" s="279"/>
      <c r="ET37" s="279"/>
      <c r="EU37" s="279"/>
      <c r="EV37" s="279"/>
      <c r="EW37" s="279"/>
      <c r="EX37" s="279"/>
      <c r="EY37" s="279"/>
      <c r="EZ37" s="279"/>
      <c r="FA37" s="279"/>
      <c r="FB37" s="279"/>
      <c r="FC37" s="279"/>
      <c r="FD37" s="279"/>
      <c r="FE37" s="279"/>
      <c r="FF37" s="279"/>
      <c r="FG37" s="279"/>
      <c r="FH37" s="279"/>
      <c r="FI37" s="279"/>
      <c r="FJ37" s="279"/>
      <c r="FK37" s="279"/>
      <c r="FL37" s="279"/>
      <c r="FM37" s="279"/>
      <c r="FN37" s="279"/>
      <c r="FO37" s="279"/>
      <c r="FP37" s="279"/>
      <c r="FQ37" s="279"/>
      <c r="FR37" s="279"/>
      <c r="FS37" s="279"/>
      <c r="FT37" s="279"/>
      <c r="FU37" s="279"/>
      <c r="FV37" s="279"/>
      <c r="FW37" s="279"/>
      <c r="FX37" s="279"/>
      <c r="FY37" s="279"/>
      <c r="FZ37" s="279"/>
      <c r="GA37" s="279"/>
      <c r="GB37" s="279"/>
      <c r="GC37" s="279"/>
      <c r="GD37" s="279"/>
      <c r="GE37" s="279"/>
      <c r="GF37" s="279"/>
      <c r="GG37" s="279"/>
      <c r="GH37" s="279"/>
      <c r="GI37" s="279"/>
      <c r="GJ37" s="279"/>
      <c r="GK37" s="279"/>
      <c r="GL37" s="279"/>
      <c r="GM37" s="279"/>
      <c r="GN37" s="279"/>
      <c r="GO37" s="279"/>
      <c r="GP37" s="279"/>
      <c r="GQ37" s="279"/>
      <c r="GR37" s="279"/>
      <c r="GS37" s="279"/>
      <c r="GT37" s="279"/>
      <c r="GU37" s="279"/>
      <c r="GV37" s="279"/>
      <c r="GW37" s="279"/>
      <c r="GX37" s="279"/>
      <c r="GY37" s="279"/>
      <c r="GZ37" s="279"/>
      <c r="HA37" s="279"/>
      <c r="HB37" s="279"/>
      <c r="HC37" s="279"/>
      <c r="HD37" s="279"/>
      <c r="HE37" s="279"/>
      <c r="HF37" s="279"/>
      <c r="HG37" s="279"/>
      <c r="HH37" s="279"/>
      <c r="HI37" s="279"/>
      <c r="HJ37" s="279"/>
      <c r="HK37" s="279"/>
      <c r="HL37" s="279"/>
      <c r="HM37" s="279"/>
      <c r="HN37" s="279"/>
      <c r="HO37" s="279"/>
      <c r="HP37" s="279"/>
      <c r="HQ37" s="279"/>
      <c r="HR37" s="279"/>
      <c r="HS37" s="279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79"/>
      <c r="IE37" s="279"/>
      <c r="IF37" s="279"/>
      <c r="IG37" s="279"/>
      <c r="IH37" s="279"/>
      <c r="II37" s="279"/>
      <c r="IJ37" s="279"/>
      <c r="IK37" s="279"/>
      <c r="IL37" s="279"/>
      <c r="IM37" s="279"/>
      <c r="IN37" s="279"/>
      <c r="IO37" s="279"/>
      <c r="IP37" s="279"/>
      <c r="IQ37" s="279"/>
      <c r="IR37" s="279"/>
      <c r="IS37" s="279"/>
      <c r="IT37" s="279"/>
      <c r="IU37" s="279"/>
      <c r="IV37" s="279"/>
      <c r="IW37" s="279"/>
      <c r="IX37" s="279"/>
      <c r="IY37" s="279"/>
      <c r="IZ37" s="279"/>
      <c r="JA37" s="279"/>
      <c r="JB37" s="279"/>
      <c r="JC37" s="279"/>
      <c r="JD37" s="279"/>
      <c r="JE37" s="279"/>
      <c r="JF37" s="279"/>
      <c r="JG37" s="279"/>
      <c r="JH37" s="279"/>
      <c r="JI37" s="279"/>
      <c r="JJ37" s="279"/>
      <c r="JK37" s="279"/>
      <c r="JL37" s="279"/>
      <c r="JM37" s="279"/>
      <c r="JN37" s="279"/>
      <c r="JO37" s="279"/>
      <c r="JP37" s="279"/>
      <c r="JQ37" s="279"/>
      <c r="JR37" s="279"/>
      <c r="JS37" s="279"/>
      <c r="JT37" s="279"/>
      <c r="JU37" s="279"/>
      <c r="JV37" s="279"/>
      <c r="JW37" s="279"/>
      <c r="JX37" s="279"/>
      <c r="JY37" s="279"/>
      <c r="JZ37" s="279"/>
      <c r="KA37" s="279"/>
      <c r="KB37" s="279"/>
      <c r="KC37" s="279"/>
      <c r="KD37" s="279"/>
      <c r="KE37" s="279"/>
      <c r="KF37" s="279"/>
      <c r="KG37" s="279"/>
      <c r="KH37" s="279"/>
      <c r="KI37" s="279"/>
      <c r="KJ37" s="279"/>
      <c r="KK37" s="279"/>
      <c r="KL37" s="279"/>
      <c r="KM37" s="279"/>
      <c r="KN37" s="279"/>
      <c r="KO37" s="279"/>
      <c r="KP37" s="279"/>
      <c r="KQ37" s="279"/>
      <c r="KR37" s="279"/>
      <c r="KS37" s="279"/>
      <c r="KT37" s="279"/>
      <c r="KU37" s="279"/>
      <c r="KV37" s="279"/>
      <c r="KW37" s="279"/>
      <c r="KX37" s="279"/>
      <c r="KY37" s="279"/>
      <c r="KZ37" s="279"/>
      <c r="LA37" s="279"/>
      <c r="LB37" s="279"/>
      <c r="LC37" s="279"/>
      <c r="LD37" s="279"/>
      <c r="LE37" s="279"/>
      <c r="LF37" s="279"/>
      <c r="LG37" s="279"/>
      <c r="LH37" s="279"/>
      <c r="LI37" s="279"/>
      <c r="LJ37" s="279"/>
      <c r="LK37" s="279"/>
      <c r="LL37" s="279"/>
      <c r="LM37" s="279"/>
      <c r="LN37" s="279"/>
      <c r="LO37" s="279"/>
      <c r="LP37" s="279"/>
      <c r="LQ37" s="279"/>
      <c r="LR37" s="279"/>
      <c r="LS37" s="279"/>
      <c r="LT37" s="279"/>
      <c r="LU37" s="279"/>
      <c r="LV37" s="279"/>
      <c r="LW37" s="279"/>
      <c r="LX37" s="279"/>
      <c r="LY37" s="279"/>
      <c r="LZ37" s="279"/>
      <c r="MA37" s="279"/>
      <c r="MB37" s="279"/>
      <c r="MC37" s="279"/>
      <c r="MD37" s="279"/>
      <c r="ME37" s="279"/>
      <c r="MF37" s="279"/>
      <c r="MG37" s="279"/>
      <c r="MH37" s="279"/>
      <c r="MI37" s="279"/>
      <c r="MJ37" s="279"/>
      <c r="MK37" s="279"/>
      <c r="ML37" s="279"/>
      <c r="MM37" s="279"/>
      <c r="MN37" s="279"/>
      <c r="MO37" s="279"/>
      <c r="MP37" s="279"/>
      <c r="MQ37" s="279"/>
      <c r="MR37" s="279"/>
      <c r="MS37" s="279"/>
      <c r="MT37" s="279"/>
      <c r="MU37" s="279"/>
      <c r="MV37" s="279"/>
      <c r="MW37" s="279"/>
      <c r="MX37" s="279"/>
      <c r="MY37" s="279"/>
      <c r="MZ37" s="279"/>
      <c r="NA37" s="279"/>
      <c r="NB37" s="279"/>
      <c r="NC37" s="279"/>
      <c r="ND37" s="279"/>
      <c r="NE37" s="279"/>
      <c r="NF37" s="279"/>
      <c r="NG37" s="279"/>
      <c r="NH37" s="279"/>
      <c r="NI37" s="279"/>
      <c r="NJ37" s="279"/>
      <c r="NK37" s="279"/>
      <c r="NL37" s="279"/>
      <c r="NM37" s="279"/>
      <c r="NN37" s="279"/>
      <c r="NO37" s="279"/>
      <c r="NP37" s="279"/>
      <c r="NQ37" s="279"/>
      <c r="NR37" s="279"/>
      <c r="NS37" s="279"/>
      <c r="NT37" s="279"/>
      <c r="NU37" s="279"/>
      <c r="NV37" s="279"/>
      <c r="NW37" s="279"/>
      <c r="NX37" s="279"/>
      <c r="NY37" s="279"/>
      <c r="NZ37" s="279"/>
      <c r="OA37" s="279"/>
      <c r="OB37" s="279"/>
      <c r="OC37" s="279"/>
      <c r="OD37" s="279"/>
      <c r="OE37" s="279"/>
      <c r="OF37" s="279"/>
      <c r="OG37" s="279"/>
      <c r="OH37" s="279"/>
      <c r="OI37" s="279"/>
      <c r="OJ37" s="279"/>
      <c r="OK37" s="279"/>
      <c r="OL37" s="279"/>
      <c r="OM37" s="279"/>
      <c r="ON37" s="279"/>
      <c r="OO37" s="279"/>
      <c r="OP37" s="279"/>
      <c r="OQ37" s="279"/>
      <c r="OR37" s="279"/>
      <c r="OS37" s="279"/>
      <c r="OT37" s="279"/>
      <c r="OU37" s="279"/>
      <c r="OV37" s="279"/>
      <c r="OW37" s="279"/>
      <c r="OX37" s="279"/>
      <c r="OY37" s="279"/>
      <c r="OZ37" s="279"/>
      <c r="PA37" s="279"/>
      <c r="PB37" s="279"/>
      <c r="PC37" s="279"/>
      <c r="PD37" s="279"/>
      <c r="PE37" s="279"/>
      <c r="PF37" s="279"/>
      <c r="PG37" s="279"/>
      <c r="PH37" s="279"/>
      <c r="PI37" s="279"/>
      <c r="PJ37" s="279"/>
      <c r="PK37" s="279"/>
      <c r="PL37" s="279"/>
      <c r="PM37" s="279"/>
      <c r="PN37" s="279"/>
      <c r="PO37" s="279"/>
      <c r="PP37" s="279"/>
      <c r="PQ37" s="279"/>
      <c r="PR37" s="279"/>
      <c r="PS37" s="279"/>
      <c r="PT37" s="279"/>
      <c r="PU37" s="279"/>
      <c r="PV37" s="279"/>
      <c r="PW37" s="279"/>
      <c r="PX37" s="279"/>
      <c r="PY37" s="279"/>
      <c r="PZ37" s="279"/>
      <c r="QA37" s="279"/>
      <c r="QB37" s="279"/>
      <c r="QC37" s="279"/>
      <c r="QD37" s="279"/>
      <c r="QE37" s="279"/>
      <c r="QF37" s="279"/>
      <c r="QG37" s="279"/>
      <c r="QH37" s="279"/>
      <c r="QI37" s="279"/>
      <c r="QJ37" s="279"/>
      <c r="QK37" s="279"/>
      <c r="QL37" s="279"/>
      <c r="QM37" s="279"/>
      <c r="QN37" s="279"/>
      <c r="QO37" s="279"/>
      <c r="QP37" s="279"/>
      <c r="QQ37" s="279"/>
      <c r="QR37" s="279"/>
      <c r="QS37" s="279"/>
      <c r="QT37" s="279"/>
      <c r="QU37" s="279"/>
      <c r="QV37" s="279"/>
      <c r="QW37" s="279"/>
      <c r="QX37" s="279"/>
      <c r="QY37" s="279"/>
      <c r="QZ37" s="279"/>
      <c r="RA37" s="279"/>
      <c r="RB37" s="279"/>
      <c r="RC37" s="279"/>
      <c r="RD37" s="279"/>
      <c r="RE37" s="279"/>
      <c r="RF37" s="279"/>
      <c r="RG37" s="279"/>
      <c r="RH37" s="279"/>
      <c r="RI37" s="279"/>
      <c r="RJ37" s="279"/>
      <c r="RK37" s="279"/>
      <c r="RL37" s="279"/>
      <c r="RM37" s="279"/>
      <c r="RN37" s="279"/>
      <c r="RO37" s="279"/>
      <c r="RP37" s="279"/>
      <c r="RQ37" s="279"/>
      <c r="RR37" s="279"/>
      <c r="RS37" s="279"/>
      <c r="RT37" s="279"/>
      <c r="RU37" s="279"/>
      <c r="RV37" s="279"/>
      <c r="RW37" s="279"/>
      <c r="RX37" s="279"/>
      <c r="RY37" s="279"/>
      <c r="RZ37" s="279"/>
      <c r="SA37" s="279"/>
      <c r="SB37" s="279"/>
      <c r="SC37" s="279"/>
      <c r="SD37" s="279"/>
      <c r="SE37" s="279"/>
      <c r="SF37" s="279"/>
    </row>
    <row r="38" spans="1:500" x14ac:dyDescent="0.25">
      <c r="A38" s="285" t="s">
        <v>33</v>
      </c>
      <c r="B38" s="274">
        <v>203</v>
      </c>
      <c r="C38" s="274">
        <v>206</v>
      </c>
      <c r="D38" s="274">
        <v>203</v>
      </c>
      <c r="E38" s="274">
        <v>209</v>
      </c>
      <c r="F38" s="274">
        <v>227</v>
      </c>
      <c r="G38" s="274">
        <v>181</v>
      </c>
      <c r="H38" s="274">
        <v>210</v>
      </c>
      <c r="I38" s="274">
        <v>193</v>
      </c>
      <c r="J38" s="274">
        <v>211</v>
      </c>
      <c r="K38" s="274">
        <v>217</v>
      </c>
      <c r="L38" s="274">
        <v>208</v>
      </c>
      <c r="M38" s="274">
        <v>190</v>
      </c>
      <c r="N38" s="274">
        <v>228</v>
      </c>
      <c r="O38" s="274">
        <v>235</v>
      </c>
      <c r="P38" s="274">
        <v>256</v>
      </c>
      <c r="Q38" s="274">
        <v>249</v>
      </c>
      <c r="R38" s="274">
        <v>224</v>
      </c>
      <c r="S38" s="274">
        <v>207</v>
      </c>
      <c r="T38" s="274">
        <v>245</v>
      </c>
      <c r="U38" s="274">
        <v>229</v>
      </c>
      <c r="V38" s="274">
        <v>232</v>
      </c>
      <c r="W38" s="274">
        <v>234</v>
      </c>
      <c r="X38" s="274">
        <v>209</v>
      </c>
      <c r="Y38" s="274">
        <v>237</v>
      </c>
      <c r="Z38" s="274">
        <v>224</v>
      </c>
      <c r="AA38" s="274">
        <v>245</v>
      </c>
      <c r="AB38" s="274">
        <v>235</v>
      </c>
      <c r="AC38" s="274">
        <v>269</v>
      </c>
      <c r="AD38" s="274">
        <v>240</v>
      </c>
      <c r="AE38" s="274">
        <v>243</v>
      </c>
      <c r="AF38" s="274">
        <v>242</v>
      </c>
      <c r="AG38" s="274">
        <v>237</v>
      </c>
      <c r="AH38" s="274">
        <v>236</v>
      </c>
      <c r="AI38" s="274">
        <v>245</v>
      </c>
      <c r="AJ38" s="274">
        <v>244</v>
      </c>
      <c r="AK38" s="274">
        <v>234</v>
      </c>
      <c r="AL38" s="274">
        <v>242</v>
      </c>
      <c r="AM38" s="274">
        <v>229</v>
      </c>
      <c r="AN38" s="274">
        <v>236</v>
      </c>
      <c r="AO38" s="274">
        <v>230</v>
      </c>
      <c r="AP38" s="274">
        <v>224</v>
      </c>
      <c r="AQ38" s="274">
        <v>238</v>
      </c>
      <c r="AR38" s="274">
        <v>236</v>
      </c>
      <c r="AS38" s="274">
        <v>228</v>
      </c>
      <c r="AT38" s="274">
        <v>226</v>
      </c>
      <c r="AU38" s="274">
        <v>235</v>
      </c>
      <c r="AV38" s="274">
        <v>233</v>
      </c>
      <c r="AW38" s="274">
        <v>224</v>
      </c>
      <c r="AX38" s="274">
        <v>232</v>
      </c>
      <c r="AY38" s="274">
        <v>220</v>
      </c>
      <c r="AZ38" s="274">
        <v>226</v>
      </c>
      <c r="BA38" s="274">
        <v>221</v>
      </c>
      <c r="BB38" s="456"/>
      <c r="BC38" s="456"/>
      <c r="BD38" s="456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  <c r="BP38" s="275"/>
      <c r="BQ38" s="275"/>
      <c r="BR38" s="275"/>
      <c r="BS38" s="275"/>
      <c r="BT38" s="275"/>
      <c r="BU38" s="275"/>
      <c r="BV38" s="275"/>
      <c r="BW38" s="275"/>
      <c r="BX38" s="275"/>
      <c r="BY38" s="275"/>
      <c r="BZ38" s="275"/>
      <c r="CA38" s="275"/>
      <c r="CB38" s="275"/>
      <c r="CC38" s="275"/>
      <c r="CD38" s="275"/>
      <c r="CE38" s="275"/>
      <c r="CF38" s="275"/>
      <c r="CG38" s="275"/>
      <c r="CH38" s="275"/>
      <c r="CI38" s="275"/>
      <c r="CJ38" s="275"/>
      <c r="CK38" s="275"/>
      <c r="CL38" s="275"/>
      <c r="CM38" s="275"/>
      <c r="CN38" s="275"/>
      <c r="CO38" s="275"/>
      <c r="CP38" s="275"/>
      <c r="CQ38" s="275"/>
      <c r="CR38" s="275"/>
      <c r="CS38" s="275"/>
      <c r="CT38" s="275"/>
      <c r="CU38" s="275"/>
      <c r="CV38" s="275"/>
      <c r="CW38" s="275"/>
      <c r="CX38" s="275"/>
      <c r="CY38" s="275"/>
      <c r="CZ38" s="275"/>
      <c r="DA38" s="275"/>
      <c r="DB38" s="275"/>
      <c r="DC38" s="275"/>
      <c r="DD38" s="275"/>
      <c r="DE38" s="275"/>
      <c r="DF38" s="275"/>
      <c r="DG38" s="275"/>
      <c r="DH38" s="275"/>
      <c r="DI38" s="275"/>
      <c r="DJ38" s="275"/>
      <c r="DK38" s="275"/>
      <c r="DL38" s="275"/>
      <c r="DM38" s="275"/>
      <c r="DN38" s="275"/>
      <c r="DO38" s="275"/>
      <c r="DP38" s="275"/>
      <c r="DQ38" s="275"/>
      <c r="DR38" s="275"/>
      <c r="DS38" s="275"/>
      <c r="DT38" s="275"/>
      <c r="DU38" s="275"/>
      <c r="DV38" s="275"/>
      <c r="DW38" s="275"/>
      <c r="DX38" s="275"/>
      <c r="DY38" s="275"/>
      <c r="DZ38" s="275"/>
      <c r="EA38" s="275"/>
      <c r="EB38" s="275"/>
      <c r="EC38" s="275"/>
      <c r="ED38" s="275"/>
      <c r="EE38" s="275"/>
      <c r="EF38" s="275"/>
      <c r="EG38" s="275"/>
      <c r="EH38" s="275"/>
      <c r="EI38" s="275"/>
      <c r="EJ38" s="275"/>
      <c r="EK38" s="275"/>
      <c r="EL38" s="275"/>
      <c r="EM38" s="275"/>
      <c r="EN38" s="275"/>
      <c r="EO38" s="275"/>
      <c r="EP38" s="275"/>
      <c r="EQ38" s="275"/>
      <c r="ER38" s="275"/>
      <c r="ES38" s="275"/>
      <c r="ET38" s="275"/>
      <c r="EU38" s="275"/>
      <c r="EV38" s="275"/>
      <c r="EW38" s="275"/>
      <c r="EX38" s="275"/>
      <c r="EY38" s="275"/>
      <c r="EZ38" s="275"/>
      <c r="FA38" s="275"/>
      <c r="FB38" s="275"/>
      <c r="FC38" s="275"/>
      <c r="FD38" s="275"/>
      <c r="FE38" s="275"/>
      <c r="FF38" s="275"/>
      <c r="FG38" s="275"/>
      <c r="FH38" s="275"/>
      <c r="FI38" s="275"/>
      <c r="FJ38" s="275"/>
      <c r="FK38" s="275"/>
      <c r="FL38" s="275"/>
      <c r="FM38" s="275"/>
      <c r="FN38" s="275"/>
      <c r="FO38" s="275"/>
      <c r="FP38" s="275"/>
      <c r="FQ38" s="275"/>
      <c r="FR38" s="275"/>
      <c r="FS38" s="275"/>
      <c r="FT38" s="275"/>
      <c r="FU38" s="275"/>
      <c r="FV38" s="275"/>
      <c r="FW38" s="275"/>
      <c r="FX38" s="275"/>
      <c r="FY38" s="275"/>
      <c r="FZ38" s="275"/>
      <c r="GA38" s="275"/>
      <c r="GB38" s="275"/>
      <c r="GC38" s="275"/>
      <c r="GD38" s="275"/>
      <c r="GE38" s="275"/>
      <c r="GF38" s="275"/>
      <c r="GG38" s="275"/>
      <c r="GH38" s="275"/>
      <c r="GI38" s="275"/>
      <c r="GJ38" s="275"/>
      <c r="GK38" s="275"/>
      <c r="GL38" s="275"/>
      <c r="GM38" s="275"/>
      <c r="GN38" s="275"/>
      <c r="GO38" s="275"/>
      <c r="GP38" s="275"/>
      <c r="GQ38" s="275"/>
      <c r="GR38" s="275"/>
      <c r="GS38" s="275"/>
      <c r="GT38" s="275"/>
      <c r="GU38" s="275"/>
      <c r="GV38" s="275"/>
      <c r="GW38" s="275"/>
      <c r="GX38" s="275"/>
      <c r="GY38" s="275"/>
      <c r="GZ38" s="275"/>
      <c r="HA38" s="275"/>
      <c r="HB38" s="275"/>
      <c r="HC38" s="275"/>
      <c r="HD38" s="275"/>
      <c r="HE38" s="275"/>
      <c r="HF38" s="275"/>
      <c r="HG38" s="275"/>
      <c r="HH38" s="275"/>
      <c r="HI38" s="275"/>
      <c r="HJ38" s="275"/>
      <c r="HK38" s="275"/>
      <c r="HL38" s="275"/>
      <c r="HM38" s="275"/>
      <c r="HN38" s="275"/>
      <c r="HO38" s="275"/>
      <c r="HP38" s="275"/>
      <c r="HQ38" s="275"/>
      <c r="HR38" s="275"/>
      <c r="HS38" s="275"/>
      <c r="HT38" s="275"/>
      <c r="HU38" s="275"/>
      <c r="HV38" s="275"/>
      <c r="HW38" s="275"/>
      <c r="HX38" s="275"/>
      <c r="HY38" s="275"/>
      <c r="HZ38" s="275"/>
      <c r="IA38" s="275"/>
      <c r="IB38" s="275"/>
      <c r="IC38" s="275"/>
      <c r="ID38" s="275"/>
      <c r="IE38" s="275"/>
      <c r="IF38" s="275"/>
      <c r="IG38" s="275"/>
      <c r="IH38" s="275"/>
      <c r="II38" s="275"/>
      <c r="IJ38" s="275"/>
      <c r="IK38" s="275"/>
      <c r="IL38" s="275"/>
      <c r="IM38" s="275"/>
      <c r="IN38" s="275"/>
      <c r="IO38" s="275"/>
      <c r="IP38" s="275"/>
      <c r="IQ38" s="275"/>
      <c r="IR38" s="275"/>
      <c r="IS38" s="275"/>
      <c r="IT38" s="275"/>
      <c r="IU38" s="275"/>
      <c r="IV38" s="275"/>
      <c r="IW38" s="275"/>
      <c r="IX38" s="275"/>
      <c r="IY38" s="275"/>
      <c r="IZ38" s="275"/>
      <c r="JA38" s="275"/>
      <c r="JB38" s="275"/>
      <c r="JC38" s="275"/>
      <c r="JD38" s="275"/>
      <c r="JE38" s="275"/>
      <c r="JF38" s="275"/>
      <c r="JG38" s="275"/>
      <c r="JH38" s="275"/>
      <c r="JI38" s="275"/>
      <c r="JJ38" s="275"/>
      <c r="JK38" s="275"/>
      <c r="JL38" s="275"/>
      <c r="JM38" s="275"/>
      <c r="JN38" s="275"/>
      <c r="JO38" s="275"/>
      <c r="JP38" s="275"/>
      <c r="JQ38" s="275"/>
      <c r="JR38" s="275"/>
      <c r="JS38" s="275"/>
      <c r="JT38" s="275"/>
      <c r="JU38" s="275"/>
      <c r="JV38" s="275"/>
      <c r="JW38" s="275"/>
      <c r="JX38" s="275"/>
      <c r="JY38" s="275"/>
      <c r="JZ38" s="275"/>
      <c r="KA38" s="275"/>
      <c r="KB38" s="275"/>
      <c r="KC38" s="275"/>
      <c r="KD38" s="275"/>
      <c r="KE38" s="275"/>
      <c r="KF38" s="275"/>
      <c r="KG38" s="275"/>
      <c r="KH38" s="275"/>
      <c r="KI38" s="275"/>
      <c r="KJ38" s="275"/>
      <c r="KK38" s="275"/>
      <c r="KL38" s="275"/>
      <c r="KM38" s="275"/>
      <c r="KN38" s="275"/>
      <c r="KO38" s="275"/>
      <c r="KP38" s="275"/>
      <c r="KQ38" s="275"/>
      <c r="KR38" s="275"/>
      <c r="KS38" s="275"/>
      <c r="KT38" s="275"/>
      <c r="KU38" s="275"/>
      <c r="KV38" s="275"/>
      <c r="KW38" s="275"/>
      <c r="KX38" s="275"/>
      <c r="KY38" s="275"/>
      <c r="KZ38" s="275"/>
      <c r="LA38" s="275"/>
      <c r="LB38" s="275"/>
      <c r="LC38" s="275"/>
      <c r="LD38" s="275"/>
      <c r="LE38" s="275"/>
      <c r="LF38" s="275"/>
      <c r="LG38" s="275"/>
      <c r="LH38" s="275"/>
      <c r="LI38" s="275"/>
      <c r="LJ38" s="275"/>
      <c r="LK38" s="275"/>
      <c r="LL38" s="275"/>
      <c r="LM38" s="275"/>
      <c r="LN38" s="275"/>
      <c r="LO38" s="275"/>
      <c r="LP38" s="275"/>
      <c r="LQ38" s="275"/>
      <c r="LR38" s="275"/>
      <c r="LS38" s="275"/>
      <c r="LT38" s="275"/>
      <c r="LU38" s="275"/>
      <c r="LV38" s="275"/>
      <c r="LW38" s="275"/>
      <c r="LX38" s="275"/>
      <c r="LY38" s="275"/>
      <c r="LZ38" s="275"/>
      <c r="MA38" s="275"/>
      <c r="MB38" s="275"/>
      <c r="MC38" s="275"/>
      <c r="MD38" s="275"/>
      <c r="ME38" s="275"/>
      <c r="MF38" s="275"/>
      <c r="MG38" s="275"/>
      <c r="MH38" s="275"/>
      <c r="MI38" s="275"/>
      <c r="MJ38" s="275"/>
      <c r="MK38" s="275"/>
      <c r="ML38" s="275"/>
      <c r="MM38" s="275"/>
      <c r="MN38" s="275"/>
      <c r="MO38" s="275"/>
      <c r="MP38" s="275"/>
      <c r="MQ38" s="275"/>
      <c r="MR38" s="275"/>
      <c r="MS38" s="275"/>
      <c r="MT38" s="275"/>
      <c r="MU38" s="275"/>
      <c r="MV38" s="275"/>
      <c r="MW38" s="275"/>
      <c r="MX38" s="275"/>
      <c r="MY38" s="275"/>
      <c r="MZ38" s="275"/>
      <c r="NA38" s="275"/>
      <c r="NB38" s="275"/>
      <c r="NC38" s="275"/>
      <c r="ND38" s="275"/>
      <c r="NE38" s="275"/>
      <c r="NF38" s="275"/>
      <c r="NG38" s="275"/>
      <c r="NH38" s="275"/>
      <c r="NI38" s="275"/>
      <c r="NJ38" s="275"/>
      <c r="NK38" s="275"/>
      <c r="NL38" s="275"/>
      <c r="NM38" s="275"/>
      <c r="NN38" s="275"/>
      <c r="NO38" s="275"/>
      <c r="NP38" s="275"/>
      <c r="NQ38" s="275"/>
      <c r="NR38" s="275"/>
      <c r="NS38" s="275"/>
      <c r="NT38" s="275"/>
      <c r="NU38" s="275"/>
      <c r="NV38" s="275"/>
      <c r="NW38" s="275"/>
      <c r="NX38" s="275"/>
      <c r="NY38" s="275"/>
      <c r="NZ38" s="275"/>
      <c r="OA38" s="275"/>
      <c r="OB38" s="275"/>
      <c r="OC38" s="275"/>
      <c r="OD38" s="275"/>
      <c r="OE38" s="275"/>
      <c r="OF38" s="275"/>
      <c r="OG38" s="275"/>
      <c r="OH38" s="275"/>
      <c r="OI38" s="275"/>
      <c r="OJ38" s="275"/>
      <c r="OK38" s="275"/>
      <c r="OL38" s="275"/>
      <c r="OM38" s="275"/>
      <c r="ON38" s="275"/>
      <c r="OO38" s="275"/>
      <c r="OP38" s="275"/>
      <c r="OQ38" s="275"/>
      <c r="OR38" s="275"/>
      <c r="OS38" s="275"/>
      <c r="OT38" s="275"/>
      <c r="OU38" s="275"/>
      <c r="OV38" s="275"/>
      <c r="OW38" s="275"/>
      <c r="OX38" s="275"/>
      <c r="OY38" s="275"/>
      <c r="OZ38" s="275"/>
      <c r="PA38" s="275"/>
      <c r="PB38" s="275"/>
      <c r="PC38" s="275"/>
      <c r="PD38" s="275"/>
      <c r="PE38" s="275"/>
      <c r="PF38" s="275"/>
      <c r="PG38" s="275"/>
      <c r="PH38" s="275"/>
      <c r="PI38" s="275"/>
      <c r="PJ38" s="275"/>
      <c r="PK38" s="275"/>
      <c r="PL38" s="275"/>
      <c r="PM38" s="275"/>
      <c r="PN38" s="275"/>
      <c r="PO38" s="275"/>
      <c r="PP38" s="275"/>
      <c r="PQ38" s="275"/>
      <c r="PR38" s="275"/>
      <c r="PS38" s="275"/>
      <c r="PT38" s="275"/>
      <c r="PU38" s="275"/>
      <c r="PV38" s="275"/>
      <c r="PW38" s="275"/>
      <c r="PX38" s="275"/>
      <c r="PY38" s="275"/>
      <c r="PZ38" s="275"/>
      <c r="QA38" s="275"/>
      <c r="QB38" s="275"/>
      <c r="QC38" s="275"/>
      <c r="QD38" s="275"/>
      <c r="QE38" s="275"/>
      <c r="QF38" s="275"/>
      <c r="QG38" s="275"/>
      <c r="QH38" s="275"/>
      <c r="QI38" s="275"/>
      <c r="QJ38" s="275"/>
      <c r="QK38" s="275"/>
      <c r="QL38" s="275"/>
      <c r="QM38" s="275"/>
      <c r="QN38" s="275"/>
      <c r="QO38" s="275"/>
      <c r="QP38" s="275"/>
      <c r="QQ38" s="275"/>
      <c r="QR38" s="275"/>
      <c r="QS38" s="275"/>
      <c r="QT38" s="275"/>
      <c r="QU38" s="275"/>
      <c r="QV38" s="275"/>
      <c r="QW38" s="275"/>
      <c r="QX38" s="275"/>
      <c r="QY38" s="275"/>
      <c r="QZ38" s="275"/>
      <c r="RA38" s="275"/>
      <c r="RB38" s="275"/>
      <c r="RC38" s="275"/>
      <c r="RD38" s="275"/>
      <c r="RE38" s="275"/>
      <c r="RF38" s="275"/>
      <c r="RG38" s="275"/>
      <c r="RH38" s="275"/>
      <c r="RI38" s="275"/>
      <c r="RJ38" s="275"/>
      <c r="RK38" s="275"/>
      <c r="RL38" s="275"/>
      <c r="RM38" s="275"/>
      <c r="RN38" s="275"/>
      <c r="RO38" s="275"/>
      <c r="RP38" s="275"/>
      <c r="RQ38" s="275"/>
      <c r="RR38" s="275"/>
      <c r="RS38" s="275"/>
      <c r="RT38" s="275"/>
      <c r="RU38" s="275"/>
      <c r="RV38" s="275"/>
      <c r="RW38" s="275"/>
      <c r="RX38" s="275"/>
      <c r="RY38" s="275"/>
      <c r="RZ38" s="275"/>
      <c r="SA38" s="275"/>
      <c r="SB38" s="275"/>
      <c r="SC38" s="275"/>
      <c r="SD38" s="275"/>
      <c r="SE38" s="275"/>
      <c r="SF38" s="275"/>
    </row>
    <row r="39" spans="1:500" x14ac:dyDescent="0.25">
      <c r="A39" s="286" t="s">
        <v>21</v>
      </c>
      <c r="B39" s="278">
        <v>0.159</v>
      </c>
      <c r="C39" s="278">
        <v>0.16500000000000001</v>
      </c>
      <c r="D39" s="278">
        <v>0.161</v>
      </c>
      <c r="E39" s="278">
        <v>0.16500000000000001</v>
      </c>
      <c r="F39" s="278">
        <v>0.17899999999999999</v>
      </c>
      <c r="G39" s="278">
        <v>0.14499999999999999</v>
      </c>
      <c r="H39" s="278">
        <v>0.17599999999999999</v>
      </c>
      <c r="I39" s="278">
        <v>0.16</v>
      </c>
      <c r="J39" s="278">
        <v>0.20300000000000001</v>
      </c>
      <c r="K39" s="278">
        <v>0.17199999999999999</v>
      </c>
      <c r="L39" s="278">
        <v>0.16700000000000001</v>
      </c>
      <c r="M39" s="278">
        <v>0.14799999999999999</v>
      </c>
      <c r="N39" s="278">
        <v>0.16300000000000001</v>
      </c>
      <c r="O39" s="278">
        <v>0.16700000000000001</v>
      </c>
      <c r="P39" s="278">
        <v>0.183</v>
      </c>
      <c r="Q39" s="278">
        <v>0.17</v>
      </c>
      <c r="R39" s="278">
        <v>0.155</v>
      </c>
      <c r="S39" s="278">
        <v>0.14199999999999999</v>
      </c>
      <c r="T39" s="278">
        <v>0.17100000000000001</v>
      </c>
      <c r="U39" s="278">
        <v>0.152</v>
      </c>
      <c r="V39" s="278">
        <v>0.16900000000000001</v>
      </c>
      <c r="W39" s="278">
        <v>0.16700000000000001</v>
      </c>
      <c r="X39" s="278">
        <v>0.16900000000000001</v>
      </c>
      <c r="Y39" s="278">
        <v>0.159</v>
      </c>
      <c r="Z39" s="278">
        <v>0.151</v>
      </c>
      <c r="AA39" s="278">
        <v>0.16500000000000001</v>
      </c>
      <c r="AB39" s="278">
        <v>0.15</v>
      </c>
      <c r="AC39" s="278">
        <v>0.17299999999999999</v>
      </c>
      <c r="AD39" s="278">
        <v>0.161</v>
      </c>
      <c r="AE39" s="278">
        <v>0.161</v>
      </c>
      <c r="AF39" s="278">
        <v>0.156</v>
      </c>
      <c r="AG39" s="278">
        <v>0.157</v>
      </c>
      <c r="AH39" s="278">
        <v>0.155</v>
      </c>
      <c r="AI39" s="278">
        <v>0.159</v>
      </c>
      <c r="AJ39" s="278">
        <v>0.16200000000000001</v>
      </c>
      <c r="AK39" s="278">
        <v>0.153</v>
      </c>
      <c r="AL39" s="278">
        <v>0.157</v>
      </c>
      <c r="AM39" s="278">
        <v>0.152</v>
      </c>
      <c r="AN39" s="278">
        <v>0.155</v>
      </c>
      <c r="AO39" s="278">
        <v>0.14699999999999999</v>
      </c>
      <c r="AP39" s="278">
        <v>0.151</v>
      </c>
      <c r="AQ39" s="278">
        <v>0.16300000000000001</v>
      </c>
      <c r="AR39" s="278">
        <v>0.16400000000000001</v>
      </c>
      <c r="AS39" s="278">
        <v>0.156</v>
      </c>
      <c r="AT39" s="278">
        <v>0.154</v>
      </c>
      <c r="AU39" s="278">
        <v>0.158</v>
      </c>
      <c r="AV39" s="278">
        <v>0.161</v>
      </c>
      <c r="AW39" s="278">
        <v>0.153</v>
      </c>
      <c r="AX39" s="278">
        <v>0.156</v>
      </c>
      <c r="AY39" s="278">
        <v>0.151</v>
      </c>
      <c r="AZ39" s="278">
        <v>0.155</v>
      </c>
      <c r="BA39" s="278">
        <v>0.14599999999999999</v>
      </c>
      <c r="BB39" s="460"/>
      <c r="BC39" s="460"/>
      <c r="BD39" s="460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279"/>
      <c r="BV39" s="279"/>
      <c r="BW39" s="279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79"/>
      <c r="CM39" s="279"/>
      <c r="CN39" s="279"/>
      <c r="CO39" s="279"/>
      <c r="CP39" s="279"/>
      <c r="CQ39" s="279"/>
      <c r="CR39" s="279"/>
      <c r="CS39" s="279"/>
      <c r="CT39" s="279"/>
      <c r="CU39" s="279"/>
      <c r="CV39" s="279"/>
      <c r="CW39" s="279"/>
      <c r="CX39" s="279"/>
      <c r="CY39" s="279"/>
      <c r="CZ39" s="279"/>
      <c r="DA39" s="279"/>
      <c r="DB39" s="279"/>
      <c r="DC39" s="279"/>
      <c r="DD39" s="279"/>
      <c r="DE39" s="279"/>
      <c r="DF39" s="279"/>
      <c r="DG39" s="279"/>
      <c r="DH39" s="279"/>
      <c r="DI39" s="279"/>
      <c r="DJ39" s="279"/>
      <c r="DK39" s="279"/>
      <c r="DL39" s="279"/>
      <c r="DM39" s="279"/>
      <c r="DN39" s="279"/>
      <c r="DO39" s="279"/>
      <c r="DP39" s="279"/>
      <c r="DQ39" s="279"/>
      <c r="DR39" s="279"/>
      <c r="DS39" s="279"/>
      <c r="DT39" s="279"/>
      <c r="DU39" s="279"/>
      <c r="DV39" s="279"/>
      <c r="DW39" s="279"/>
      <c r="DX39" s="279"/>
      <c r="DY39" s="279"/>
      <c r="DZ39" s="279"/>
      <c r="EA39" s="279"/>
      <c r="EB39" s="279"/>
      <c r="EC39" s="279"/>
      <c r="ED39" s="279"/>
      <c r="EE39" s="279"/>
      <c r="EF39" s="279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  <c r="GE39" s="279"/>
      <c r="GF39" s="279"/>
      <c r="GG39" s="279"/>
      <c r="GH39" s="279"/>
      <c r="GI39" s="279"/>
      <c r="GJ39" s="279"/>
      <c r="GK39" s="279"/>
      <c r="GL39" s="279"/>
      <c r="GM39" s="279"/>
      <c r="GN39" s="279"/>
      <c r="GO39" s="279"/>
      <c r="GP39" s="279"/>
      <c r="GQ39" s="279"/>
      <c r="GR39" s="279"/>
      <c r="GS39" s="279"/>
      <c r="GT39" s="279"/>
      <c r="GU39" s="279"/>
      <c r="GV39" s="279"/>
      <c r="GW39" s="279"/>
      <c r="GX39" s="279"/>
      <c r="GY39" s="279"/>
      <c r="GZ39" s="279"/>
      <c r="HA39" s="279"/>
      <c r="HB39" s="279"/>
      <c r="HC39" s="279"/>
      <c r="HD39" s="279"/>
      <c r="HE39" s="279"/>
      <c r="HF39" s="279"/>
      <c r="HG39" s="279"/>
      <c r="HH39" s="279"/>
      <c r="HI39" s="279"/>
      <c r="HJ39" s="279"/>
      <c r="HK39" s="279"/>
      <c r="HL39" s="279"/>
      <c r="HM39" s="279"/>
      <c r="HN39" s="279"/>
      <c r="HO39" s="279"/>
      <c r="HP39" s="279"/>
      <c r="HQ39" s="279"/>
      <c r="HR39" s="279"/>
      <c r="HS39" s="279"/>
      <c r="HT39" s="279"/>
      <c r="HU39" s="279"/>
      <c r="HV39" s="279"/>
      <c r="HW39" s="279"/>
      <c r="HX39" s="279"/>
      <c r="HY39" s="279"/>
      <c r="HZ39" s="279"/>
      <c r="IA39" s="279"/>
      <c r="IB39" s="279"/>
      <c r="IC39" s="279"/>
      <c r="ID39" s="279"/>
      <c r="IE39" s="279"/>
      <c r="IF39" s="279"/>
      <c r="IG39" s="279"/>
      <c r="IH39" s="279"/>
      <c r="II39" s="279"/>
      <c r="IJ39" s="279"/>
      <c r="IK39" s="279"/>
      <c r="IL39" s="279"/>
      <c r="IM39" s="279"/>
      <c r="IN39" s="279"/>
      <c r="IO39" s="279"/>
      <c r="IP39" s="279"/>
      <c r="IQ39" s="279"/>
      <c r="IR39" s="279"/>
      <c r="IS39" s="279"/>
      <c r="IT39" s="279"/>
      <c r="IU39" s="279"/>
      <c r="IV39" s="279"/>
      <c r="IW39" s="279"/>
      <c r="IX39" s="279"/>
      <c r="IY39" s="279"/>
      <c r="IZ39" s="279"/>
      <c r="JA39" s="279"/>
      <c r="JB39" s="279"/>
      <c r="JC39" s="279"/>
      <c r="JD39" s="279"/>
      <c r="JE39" s="279"/>
      <c r="JF39" s="279"/>
      <c r="JG39" s="279"/>
      <c r="JH39" s="279"/>
      <c r="JI39" s="279"/>
      <c r="JJ39" s="279"/>
      <c r="JK39" s="279"/>
      <c r="JL39" s="279"/>
      <c r="JM39" s="279"/>
      <c r="JN39" s="279"/>
      <c r="JO39" s="279"/>
      <c r="JP39" s="279"/>
      <c r="JQ39" s="279"/>
      <c r="JR39" s="279"/>
      <c r="JS39" s="279"/>
      <c r="JT39" s="279"/>
      <c r="JU39" s="279"/>
      <c r="JV39" s="279"/>
      <c r="JW39" s="279"/>
      <c r="JX39" s="279"/>
      <c r="JY39" s="279"/>
      <c r="JZ39" s="279"/>
      <c r="KA39" s="279"/>
      <c r="KB39" s="279"/>
      <c r="KC39" s="279"/>
      <c r="KD39" s="279"/>
      <c r="KE39" s="279"/>
      <c r="KF39" s="279"/>
      <c r="KG39" s="279"/>
      <c r="KH39" s="279"/>
      <c r="KI39" s="279"/>
      <c r="KJ39" s="279"/>
      <c r="KK39" s="279"/>
      <c r="KL39" s="279"/>
      <c r="KM39" s="279"/>
      <c r="KN39" s="279"/>
      <c r="KO39" s="279"/>
      <c r="KP39" s="279"/>
      <c r="KQ39" s="279"/>
      <c r="KR39" s="279"/>
      <c r="KS39" s="279"/>
      <c r="KT39" s="279"/>
      <c r="KU39" s="279"/>
      <c r="KV39" s="279"/>
      <c r="KW39" s="279"/>
      <c r="KX39" s="279"/>
      <c r="KY39" s="279"/>
      <c r="KZ39" s="279"/>
      <c r="LA39" s="279"/>
      <c r="LB39" s="279"/>
      <c r="LC39" s="279"/>
      <c r="LD39" s="279"/>
      <c r="LE39" s="279"/>
      <c r="LF39" s="279"/>
      <c r="LG39" s="279"/>
      <c r="LH39" s="279"/>
      <c r="LI39" s="279"/>
      <c r="LJ39" s="279"/>
      <c r="LK39" s="279"/>
      <c r="LL39" s="279"/>
      <c r="LM39" s="279"/>
      <c r="LN39" s="279"/>
      <c r="LO39" s="279"/>
      <c r="LP39" s="279"/>
      <c r="LQ39" s="279"/>
      <c r="LR39" s="279"/>
      <c r="LS39" s="279"/>
      <c r="LT39" s="279"/>
      <c r="LU39" s="279"/>
      <c r="LV39" s="279"/>
      <c r="LW39" s="279"/>
      <c r="LX39" s="279"/>
      <c r="LY39" s="279"/>
      <c r="LZ39" s="279"/>
      <c r="MA39" s="279"/>
      <c r="MB39" s="279"/>
      <c r="MC39" s="279"/>
      <c r="MD39" s="279"/>
      <c r="ME39" s="279"/>
      <c r="MF39" s="279"/>
      <c r="MG39" s="279"/>
      <c r="MH39" s="279"/>
      <c r="MI39" s="279"/>
      <c r="MJ39" s="279"/>
      <c r="MK39" s="279"/>
      <c r="ML39" s="279"/>
      <c r="MM39" s="279"/>
      <c r="MN39" s="279"/>
      <c r="MO39" s="279"/>
      <c r="MP39" s="279"/>
      <c r="MQ39" s="279"/>
      <c r="MR39" s="279"/>
      <c r="MS39" s="279"/>
      <c r="MT39" s="279"/>
      <c r="MU39" s="279"/>
      <c r="MV39" s="279"/>
      <c r="MW39" s="279"/>
      <c r="MX39" s="279"/>
      <c r="MY39" s="279"/>
      <c r="MZ39" s="279"/>
      <c r="NA39" s="279"/>
      <c r="NB39" s="279"/>
      <c r="NC39" s="279"/>
      <c r="ND39" s="279"/>
      <c r="NE39" s="279"/>
      <c r="NF39" s="279"/>
      <c r="NG39" s="279"/>
      <c r="NH39" s="279"/>
      <c r="NI39" s="279"/>
      <c r="NJ39" s="279"/>
      <c r="NK39" s="279"/>
      <c r="NL39" s="279"/>
      <c r="NM39" s="279"/>
      <c r="NN39" s="279"/>
      <c r="NO39" s="279"/>
      <c r="NP39" s="279"/>
      <c r="NQ39" s="279"/>
      <c r="NR39" s="279"/>
      <c r="NS39" s="279"/>
      <c r="NT39" s="279"/>
      <c r="NU39" s="279"/>
      <c r="NV39" s="279"/>
      <c r="NW39" s="279"/>
      <c r="NX39" s="279"/>
      <c r="NY39" s="279"/>
      <c r="NZ39" s="279"/>
      <c r="OA39" s="279"/>
      <c r="OB39" s="279"/>
      <c r="OC39" s="279"/>
      <c r="OD39" s="279"/>
      <c r="OE39" s="279"/>
      <c r="OF39" s="279"/>
      <c r="OG39" s="279"/>
      <c r="OH39" s="279"/>
      <c r="OI39" s="279"/>
      <c r="OJ39" s="279"/>
      <c r="OK39" s="279"/>
      <c r="OL39" s="279"/>
      <c r="OM39" s="279"/>
      <c r="ON39" s="279"/>
      <c r="OO39" s="279"/>
      <c r="OP39" s="279"/>
      <c r="OQ39" s="279"/>
      <c r="OR39" s="279"/>
      <c r="OS39" s="279"/>
      <c r="OT39" s="279"/>
      <c r="OU39" s="279"/>
      <c r="OV39" s="279"/>
      <c r="OW39" s="279"/>
      <c r="OX39" s="279"/>
      <c r="OY39" s="279"/>
      <c r="OZ39" s="279"/>
      <c r="PA39" s="279"/>
      <c r="PB39" s="279"/>
      <c r="PC39" s="279"/>
      <c r="PD39" s="279"/>
      <c r="PE39" s="279"/>
      <c r="PF39" s="279"/>
      <c r="PG39" s="279"/>
      <c r="PH39" s="279"/>
      <c r="PI39" s="279"/>
      <c r="PJ39" s="279"/>
      <c r="PK39" s="279"/>
      <c r="PL39" s="279"/>
      <c r="PM39" s="279"/>
      <c r="PN39" s="279"/>
      <c r="PO39" s="279"/>
      <c r="PP39" s="279"/>
      <c r="PQ39" s="279"/>
      <c r="PR39" s="279"/>
      <c r="PS39" s="279"/>
      <c r="PT39" s="279"/>
      <c r="PU39" s="279"/>
      <c r="PV39" s="279"/>
      <c r="PW39" s="279"/>
      <c r="PX39" s="279"/>
      <c r="PY39" s="279"/>
      <c r="PZ39" s="279"/>
      <c r="QA39" s="279"/>
      <c r="QB39" s="279"/>
      <c r="QC39" s="279"/>
      <c r="QD39" s="279"/>
      <c r="QE39" s="279"/>
      <c r="QF39" s="279"/>
      <c r="QG39" s="279"/>
      <c r="QH39" s="279"/>
      <c r="QI39" s="279"/>
      <c r="QJ39" s="279"/>
      <c r="QK39" s="279"/>
      <c r="QL39" s="279"/>
      <c r="QM39" s="279"/>
      <c r="QN39" s="279"/>
      <c r="QO39" s="279"/>
      <c r="QP39" s="279"/>
      <c r="QQ39" s="279"/>
      <c r="QR39" s="279"/>
      <c r="QS39" s="279"/>
      <c r="QT39" s="279"/>
      <c r="QU39" s="279"/>
      <c r="QV39" s="279"/>
      <c r="QW39" s="279"/>
      <c r="QX39" s="279"/>
      <c r="QY39" s="279"/>
      <c r="QZ39" s="279"/>
      <c r="RA39" s="279"/>
      <c r="RB39" s="279"/>
      <c r="RC39" s="279"/>
      <c r="RD39" s="279"/>
      <c r="RE39" s="279"/>
      <c r="RF39" s="279"/>
      <c r="RG39" s="279"/>
      <c r="RH39" s="279"/>
      <c r="RI39" s="279"/>
      <c r="RJ39" s="279"/>
      <c r="RK39" s="279"/>
      <c r="RL39" s="279"/>
      <c r="RM39" s="279"/>
      <c r="RN39" s="279"/>
      <c r="RO39" s="279"/>
      <c r="RP39" s="279"/>
      <c r="RQ39" s="279"/>
      <c r="RR39" s="279"/>
      <c r="RS39" s="279"/>
      <c r="RT39" s="279"/>
      <c r="RU39" s="279"/>
      <c r="RV39" s="279"/>
      <c r="RW39" s="279"/>
      <c r="RX39" s="279"/>
      <c r="RY39" s="279"/>
      <c r="RZ39" s="279"/>
      <c r="SA39" s="279"/>
      <c r="SB39" s="279"/>
      <c r="SC39" s="279"/>
      <c r="SD39" s="279"/>
      <c r="SE39" s="279"/>
      <c r="SF39" s="279"/>
    </row>
    <row r="40" spans="1:500" x14ac:dyDescent="0.25">
      <c r="A40" s="286" t="s">
        <v>34</v>
      </c>
      <c r="B40" s="280"/>
      <c r="C40" s="280"/>
      <c r="D40" s="280"/>
      <c r="E40" s="280"/>
      <c r="F40" s="280"/>
      <c r="G40" s="280"/>
      <c r="H40" s="280"/>
      <c r="I40" s="280"/>
      <c r="J40" s="280"/>
      <c r="K40" s="280"/>
      <c r="L40" s="280"/>
      <c r="M40" s="280"/>
      <c r="N40" s="278">
        <v>-2.8000000000000001E-2</v>
      </c>
      <c r="O40" s="278">
        <v>-8.9999999999999993E-3</v>
      </c>
      <c r="P40" s="278">
        <v>-0.155</v>
      </c>
      <c r="Q40" s="278">
        <v>-3.3000000000000002E-2</v>
      </c>
      <c r="R40" s="278">
        <v>0.152</v>
      </c>
      <c r="S40" s="278">
        <v>2.5000000000000001E-2</v>
      </c>
      <c r="T40" s="278">
        <v>3.3000000000000002E-2</v>
      </c>
      <c r="U40" s="278">
        <v>6.2E-2</v>
      </c>
      <c r="V40" s="278">
        <v>0.224</v>
      </c>
      <c r="W40" s="278">
        <v>2.7E-2</v>
      </c>
      <c r="X40" s="278">
        <v>-1.4E-2</v>
      </c>
      <c r="Y40" s="278">
        <v>-0.09</v>
      </c>
      <c r="Z40" s="278">
        <v>8.3000000000000004E-2</v>
      </c>
      <c r="AA40" s="278">
        <v>1.0999999999999999E-2</v>
      </c>
      <c r="AB40" s="278">
        <v>0.2</v>
      </c>
      <c r="AC40" s="278">
        <v>-2.1000000000000001E-2</v>
      </c>
      <c r="AD40" s="278">
        <v>1.4E-2</v>
      </c>
      <c r="AE40" s="278">
        <v>3.6999999999999998E-2</v>
      </c>
      <c r="AF40" s="278">
        <v>0.161</v>
      </c>
      <c r="AG40" s="278">
        <v>7.8E-2</v>
      </c>
      <c r="AH40" s="278">
        <v>3.0000000000000001E-3</v>
      </c>
      <c r="AI40" s="278">
        <v>-0.121</v>
      </c>
      <c r="AJ40" s="278">
        <v>5.3999999999999999E-2</v>
      </c>
      <c r="AK40" s="278">
        <v>-8.0000000000000002E-3</v>
      </c>
      <c r="AL40" s="278">
        <v>8.1000000000000003E-2</v>
      </c>
      <c r="AM40" s="278">
        <v>0.10199999999999999</v>
      </c>
      <c r="AN40" s="278">
        <v>0.104</v>
      </c>
      <c r="AO40" s="278">
        <v>8.1000000000000003E-2</v>
      </c>
      <c r="AP40" s="278">
        <v>8.3000000000000004E-2</v>
      </c>
      <c r="AQ40" s="278">
        <v>2.1000000000000001E-2</v>
      </c>
      <c r="AR40" s="278">
        <v>0.11</v>
      </c>
      <c r="AS40" s="278">
        <v>7.9000000000000001E-2</v>
      </c>
      <c r="AT40" s="278">
        <v>6.0000000000000001E-3</v>
      </c>
      <c r="AU40" s="278">
        <v>-0.11</v>
      </c>
      <c r="AV40" s="278">
        <v>5.8999999999999997E-2</v>
      </c>
      <c r="AW40" s="278">
        <v>-5.0000000000000001E-3</v>
      </c>
      <c r="AX40" s="278">
        <v>8.1000000000000003E-2</v>
      </c>
      <c r="AY40" s="278">
        <v>0.1</v>
      </c>
      <c r="AZ40" s="278">
        <v>0.104</v>
      </c>
      <c r="BA40" s="278">
        <v>8.1000000000000003E-2</v>
      </c>
      <c r="BB40" s="460"/>
      <c r="BC40" s="460"/>
      <c r="BD40" s="460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79"/>
      <c r="BQ40" s="279"/>
      <c r="BR40" s="279"/>
      <c r="BS40" s="279"/>
      <c r="BT40" s="279"/>
      <c r="BU40" s="279"/>
      <c r="BV40" s="279"/>
      <c r="BW40" s="279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79"/>
      <c r="CM40" s="279"/>
      <c r="CN40" s="279"/>
      <c r="CO40" s="279"/>
      <c r="CP40" s="279"/>
      <c r="CQ40" s="279"/>
      <c r="CR40" s="279"/>
      <c r="CS40" s="279"/>
      <c r="CT40" s="279"/>
      <c r="CU40" s="279"/>
      <c r="CV40" s="279"/>
      <c r="CW40" s="279"/>
      <c r="CX40" s="279"/>
      <c r="CY40" s="279"/>
      <c r="CZ40" s="279"/>
      <c r="DA40" s="279"/>
      <c r="DB40" s="279"/>
      <c r="DC40" s="279"/>
      <c r="DD40" s="279"/>
      <c r="DE40" s="279"/>
      <c r="DF40" s="279"/>
      <c r="DG40" s="279"/>
      <c r="DH40" s="279"/>
      <c r="DI40" s="279"/>
      <c r="DJ40" s="279"/>
      <c r="DK40" s="279"/>
      <c r="DL40" s="279"/>
      <c r="DM40" s="279"/>
      <c r="DN40" s="279"/>
      <c r="DO40" s="279"/>
      <c r="DP40" s="279"/>
      <c r="DQ40" s="279"/>
      <c r="DR40" s="279"/>
      <c r="DS40" s="279"/>
      <c r="DT40" s="279"/>
      <c r="DU40" s="279"/>
      <c r="DV40" s="279"/>
      <c r="DW40" s="279"/>
      <c r="DX40" s="279"/>
      <c r="DY40" s="279"/>
      <c r="DZ40" s="279"/>
      <c r="EA40" s="279"/>
      <c r="EB40" s="279"/>
      <c r="EC40" s="279"/>
      <c r="ED40" s="279"/>
      <c r="EE40" s="279"/>
      <c r="EF40" s="279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  <c r="GE40" s="279"/>
      <c r="GF40" s="279"/>
      <c r="GG40" s="279"/>
      <c r="GH40" s="279"/>
      <c r="GI40" s="279"/>
      <c r="GJ40" s="279"/>
      <c r="GK40" s="279"/>
      <c r="GL40" s="279"/>
      <c r="GM40" s="279"/>
      <c r="GN40" s="279"/>
      <c r="GO40" s="279"/>
      <c r="GP40" s="279"/>
      <c r="GQ40" s="279"/>
      <c r="GR40" s="279"/>
      <c r="GS40" s="279"/>
      <c r="GT40" s="279"/>
      <c r="GU40" s="279"/>
      <c r="GV40" s="279"/>
      <c r="GW40" s="279"/>
      <c r="GX40" s="279"/>
      <c r="GY40" s="279"/>
      <c r="GZ40" s="279"/>
      <c r="HA40" s="279"/>
      <c r="HB40" s="279"/>
      <c r="HC40" s="279"/>
      <c r="HD40" s="279"/>
      <c r="HE40" s="279"/>
      <c r="HF40" s="279"/>
      <c r="HG40" s="279"/>
      <c r="HH40" s="279"/>
      <c r="HI40" s="279"/>
      <c r="HJ40" s="279"/>
      <c r="HK40" s="279"/>
      <c r="HL40" s="279"/>
      <c r="HM40" s="279"/>
      <c r="HN40" s="279"/>
      <c r="HO40" s="279"/>
      <c r="HP40" s="279"/>
      <c r="HQ40" s="279"/>
      <c r="HR40" s="279"/>
      <c r="HS40" s="279"/>
      <c r="HT40" s="279"/>
      <c r="HU40" s="279"/>
      <c r="HV40" s="279"/>
      <c r="HW40" s="279"/>
      <c r="HX40" s="279"/>
      <c r="HY40" s="279"/>
      <c r="HZ40" s="279"/>
      <c r="IA40" s="279"/>
      <c r="IB40" s="279"/>
      <c r="IC40" s="279"/>
      <c r="ID40" s="279"/>
      <c r="IE40" s="279"/>
      <c r="IF40" s="279"/>
      <c r="IG40" s="279"/>
      <c r="IH40" s="279"/>
      <c r="II40" s="279"/>
      <c r="IJ40" s="279"/>
      <c r="IK40" s="279"/>
      <c r="IL40" s="279"/>
      <c r="IM40" s="279"/>
      <c r="IN40" s="279"/>
      <c r="IO40" s="279"/>
      <c r="IP40" s="279"/>
      <c r="IQ40" s="279"/>
      <c r="IR40" s="279"/>
      <c r="IS40" s="279"/>
      <c r="IT40" s="279"/>
      <c r="IU40" s="279"/>
      <c r="IV40" s="279"/>
      <c r="IW40" s="279"/>
      <c r="IX40" s="279"/>
      <c r="IY40" s="279"/>
      <c r="IZ40" s="279"/>
      <c r="JA40" s="279"/>
      <c r="JB40" s="279"/>
      <c r="JC40" s="279"/>
      <c r="JD40" s="279"/>
      <c r="JE40" s="279"/>
      <c r="JF40" s="279"/>
      <c r="JG40" s="279"/>
      <c r="JH40" s="279"/>
      <c r="JI40" s="279"/>
      <c r="JJ40" s="279"/>
      <c r="JK40" s="279"/>
      <c r="JL40" s="279"/>
      <c r="JM40" s="279"/>
      <c r="JN40" s="279"/>
      <c r="JO40" s="279"/>
      <c r="JP40" s="279"/>
      <c r="JQ40" s="279"/>
      <c r="JR40" s="279"/>
      <c r="JS40" s="279"/>
      <c r="JT40" s="279"/>
      <c r="JU40" s="279"/>
      <c r="JV40" s="279"/>
      <c r="JW40" s="279"/>
      <c r="JX40" s="279"/>
      <c r="JY40" s="279"/>
      <c r="JZ40" s="279"/>
      <c r="KA40" s="279"/>
      <c r="KB40" s="279"/>
      <c r="KC40" s="279"/>
      <c r="KD40" s="279"/>
      <c r="KE40" s="279"/>
      <c r="KF40" s="279"/>
      <c r="KG40" s="279"/>
      <c r="KH40" s="279"/>
      <c r="KI40" s="279"/>
      <c r="KJ40" s="279"/>
      <c r="KK40" s="279"/>
      <c r="KL40" s="279"/>
      <c r="KM40" s="279"/>
      <c r="KN40" s="279"/>
      <c r="KO40" s="279"/>
      <c r="KP40" s="279"/>
      <c r="KQ40" s="279"/>
      <c r="KR40" s="279"/>
      <c r="KS40" s="279"/>
      <c r="KT40" s="279"/>
      <c r="KU40" s="279"/>
      <c r="KV40" s="279"/>
      <c r="KW40" s="279"/>
      <c r="KX40" s="279"/>
      <c r="KY40" s="279"/>
      <c r="KZ40" s="279"/>
      <c r="LA40" s="279"/>
      <c r="LB40" s="279"/>
      <c r="LC40" s="279"/>
      <c r="LD40" s="279"/>
      <c r="LE40" s="279"/>
      <c r="LF40" s="279"/>
      <c r="LG40" s="279"/>
      <c r="LH40" s="279"/>
      <c r="LI40" s="279"/>
      <c r="LJ40" s="279"/>
      <c r="LK40" s="279"/>
      <c r="LL40" s="279"/>
      <c r="LM40" s="279"/>
      <c r="LN40" s="279"/>
      <c r="LO40" s="279"/>
      <c r="LP40" s="279"/>
      <c r="LQ40" s="279"/>
      <c r="LR40" s="279"/>
      <c r="LS40" s="279"/>
      <c r="LT40" s="279"/>
      <c r="LU40" s="279"/>
      <c r="LV40" s="279"/>
      <c r="LW40" s="279"/>
      <c r="LX40" s="279"/>
      <c r="LY40" s="279"/>
      <c r="LZ40" s="279"/>
      <c r="MA40" s="279"/>
      <c r="MB40" s="279"/>
      <c r="MC40" s="279"/>
      <c r="MD40" s="279"/>
      <c r="ME40" s="279"/>
      <c r="MF40" s="279"/>
      <c r="MG40" s="279"/>
      <c r="MH40" s="279"/>
      <c r="MI40" s="279"/>
      <c r="MJ40" s="279"/>
      <c r="MK40" s="279"/>
      <c r="ML40" s="279"/>
      <c r="MM40" s="279"/>
      <c r="MN40" s="279"/>
      <c r="MO40" s="279"/>
      <c r="MP40" s="279"/>
      <c r="MQ40" s="279"/>
      <c r="MR40" s="279"/>
      <c r="MS40" s="279"/>
      <c r="MT40" s="279"/>
      <c r="MU40" s="279"/>
      <c r="MV40" s="279"/>
      <c r="MW40" s="279"/>
      <c r="MX40" s="279"/>
      <c r="MY40" s="279"/>
      <c r="MZ40" s="279"/>
      <c r="NA40" s="279"/>
      <c r="NB40" s="279"/>
      <c r="NC40" s="279"/>
      <c r="ND40" s="279"/>
      <c r="NE40" s="279"/>
      <c r="NF40" s="279"/>
      <c r="NG40" s="279"/>
      <c r="NH40" s="279"/>
      <c r="NI40" s="279"/>
      <c r="NJ40" s="279"/>
      <c r="NK40" s="279"/>
      <c r="NL40" s="279"/>
      <c r="NM40" s="279"/>
      <c r="NN40" s="279"/>
      <c r="NO40" s="279"/>
      <c r="NP40" s="279"/>
      <c r="NQ40" s="279"/>
      <c r="NR40" s="279"/>
      <c r="NS40" s="279"/>
      <c r="NT40" s="279"/>
      <c r="NU40" s="279"/>
      <c r="NV40" s="279"/>
      <c r="NW40" s="279"/>
      <c r="NX40" s="279"/>
      <c r="NY40" s="279"/>
      <c r="NZ40" s="279"/>
      <c r="OA40" s="279"/>
      <c r="OB40" s="279"/>
      <c r="OC40" s="279"/>
      <c r="OD40" s="279"/>
      <c r="OE40" s="279"/>
      <c r="OF40" s="279"/>
      <c r="OG40" s="279"/>
      <c r="OH40" s="279"/>
      <c r="OI40" s="279"/>
      <c r="OJ40" s="279"/>
      <c r="OK40" s="279"/>
      <c r="OL40" s="279"/>
      <c r="OM40" s="279"/>
      <c r="ON40" s="279"/>
      <c r="OO40" s="279"/>
      <c r="OP40" s="279"/>
      <c r="OQ40" s="279"/>
      <c r="OR40" s="279"/>
      <c r="OS40" s="279"/>
      <c r="OT40" s="279"/>
      <c r="OU40" s="279"/>
      <c r="OV40" s="279"/>
      <c r="OW40" s="279"/>
      <c r="OX40" s="279"/>
      <c r="OY40" s="279"/>
      <c r="OZ40" s="279"/>
      <c r="PA40" s="279"/>
      <c r="PB40" s="279"/>
      <c r="PC40" s="279"/>
      <c r="PD40" s="279"/>
      <c r="PE40" s="279"/>
      <c r="PF40" s="279"/>
      <c r="PG40" s="279"/>
      <c r="PH40" s="279"/>
      <c r="PI40" s="279"/>
      <c r="PJ40" s="279"/>
      <c r="PK40" s="279"/>
      <c r="PL40" s="279"/>
      <c r="PM40" s="279"/>
      <c r="PN40" s="279"/>
      <c r="PO40" s="279"/>
      <c r="PP40" s="279"/>
      <c r="PQ40" s="279"/>
      <c r="PR40" s="279"/>
      <c r="PS40" s="279"/>
      <c r="PT40" s="279"/>
      <c r="PU40" s="279"/>
      <c r="PV40" s="279"/>
      <c r="PW40" s="279"/>
      <c r="PX40" s="279"/>
      <c r="PY40" s="279"/>
      <c r="PZ40" s="279"/>
      <c r="QA40" s="279"/>
      <c r="QB40" s="279"/>
      <c r="QC40" s="279"/>
      <c r="QD40" s="279"/>
      <c r="QE40" s="279"/>
      <c r="QF40" s="279"/>
      <c r="QG40" s="279"/>
      <c r="QH40" s="279"/>
      <c r="QI40" s="279"/>
      <c r="QJ40" s="279"/>
      <c r="QK40" s="279"/>
      <c r="QL40" s="279"/>
      <c r="QM40" s="279"/>
      <c r="QN40" s="279"/>
      <c r="QO40" s="279"/>
      <c r="QP40" s="279"/>
      <c r="QQ40" s="279"/>
      <c r="QR40" s="279"/>
      <c r="QS40" s="279"/>
      <c r="QT40" s="279"/>
      <c r="QU40" s="279"/>
      <c r="QV40" s="279"/>
      <c r="QW40" s="279"/>
      <c r="QX40" s="279"/>
      <c r="QY40" s="279"/>
      <c r="QZ40" s="279"/>
      <c r="RA40" s="279"/>
      <c r="RB40" s="279"/>
      <c r="RC40" s="279"/>
      <c r="RD40" s="279"/>
      <c r="RE40" s="279"/>
      <c r="RF40" s="279"/>
      <c r="RG40" s="279"/>
      <c r="RH40" s="279"/>
      <c r="RI40" s="279"/>
      <c r="RJ40" s="279"/>
      <c r="RK40" s="279"/>
      <c r="RL40" s="279"/>
      <c r="RM40" s="279"/>
      <c r="RN40" s="279"/>
      <c r="RO40" s="279"/>
      <c r="RP40" s="279"/>
      <c r="RQ40" s="279"/>
      <c r="RR40" s="279"/>
      <c r="RS40" s="279"/>
      <c r="RT40" s="279"/>
      <c r="RU40" s="279"/>
      <c r="RV40" s="279"/>
      <c r="RW40" s="279"/>
      <c r="RX40" s="279"/>
      <c r="RY40" s="279"/>
      <c r="RZ40" s="279"/>
      <c r="SA40" s="279"/>
      <c r="SB40" s="279"/>
      <c r="SC40" s="279"/>
      <c r="SD40" s="279"/>
      <c r="SE40" s="279"/>
      <c r="SF40" s="279"/>
    </row>
    <row r="41" spans="1:500" x14ac:dyDescent="0.25">
      <c r="A41" s="285" t="s">
        <v>35</v>
      </c>
      <c r="B41" s="274">
        <v>0</v>
      </c>
      <c r="C41" s="274">
        <v>7</v>
      </c>
      <c r="D41" s="274">
        <v>3</v>
      </c>
      <c r="E41" s="274">
        <v>5</v>
      </c>
      <c r="F41" s="274">
        <v>-1</v>
      </c>
      <c r="G41" s="274">
        <v>3</v>
      </c>
      <c r="H41" s="274">
        <v>-7</v>
      </c>
      <c r="I41" s="274">
        <v>0</v>
      </c>
      <c r="J41" s="274">
        <v>-3</v>
      </c>
      <c r="K41" s="274">
        <v>1</v>
      </c>
      <c r="L41" s="274">
        <v>3</v>
      </c>
      <c r="M41" s="274">
        <v>-4</v>
      </c>
      <c r="N41" s="274">
        <v>3</v>
      </c>
      <c r="O41" s="274">
        <v>-1</v>
      </c>
      <c r="P41" s="274">
        <v>-3</v>
      </c>
      <c r="Q41" s="274">
        <v>0</v>
      </c>
      <c r="R41" s="274">
        <v>-1</v>
      </c>
      <c r="S41" s="274">
        <v>1</v>
      </c>
      <c r="T41" s="274">
        <v>-2</v>
      </c>
      <c r="U41" s="274">
        <v>-2</v>
      </c>
      <c r="V41" s="274">
        <v>1</v>
      </c>
      <c r="W41" s="274">
        <v>0</v>
      </c>
      <c r="X41" s="274">
        <v>-9</v>
      </c>
      <c r="Y41" s="274">
        <v>0</v>
      </c>
      <c r="Z41" s="274">
        <v>0</v>
      </c>
      <c r="AA41" s="274">
        <v>4</v>
      </c>
      <c r="AB41" s="274">
        <v>9</v>
      </c>
      <c r="AC41" s="274">
        <v>-1</v>
      </c>
      <c r="AD41" s="274">
        <v>0</v>
      </c>
      <c r="AE41" s="274">
        <v>0</v>
      </c>
      <c r="AF41" s="274">
        <v>0</v>
      </c>
      <c r="AG41" s="274">
        <v>0</v>
      </c>
      <c r="AH41" s="274">
        <v>0</v>
      </c>
      <c r="AI41" s="274">
        <v>0</v>
      </c>
      <c r="AJ41" s="274">
        <v>0</v>
      </c>
      <c r="AK41" s="274">
        <v>0</v>
      </c>
      <c r="AL41" s="274">
        <v>0</v>
      </c>
      <c r="AM41" s="274">
        <v>0</v>
      </c>
      <c r="AN41" s="274">
        <v>0</v>
      </c>
      <c r="AO41" s="274">
        <v>0</v>
      </c>
      <c r="AP41" s="274">
        <v>0</v>
      </c>
      <c r="AQ41" s="274">
        <v>0</v>
      </c>
      <c r="AR41" s="274">
        <v>0</v>
      </c>
      <c r="AS41" s="274">
        <v>0</v>
      </c>
      <c r="AT41" s="274">
        <v>0</v>
      </c>
      <c r="AU41" s="274">
        <v>0</v>
      </c>
      <c r="AV41" s="274">
        <v>0</v>
      </c>
      <c r="AW41" s="274">
        <v>0</v>
      </c>
      <c r="AX41" s="274">
        <v>0</v>
      </c>
      <c r="AY41" s="274">
        <v>0</v>
      </c>
      <c r="AZ41" s="274">
        <v>0</v>
      </c>
      <c r="BA41" s="274">
        <v>0</v>
      </c>
      <c r="BB41" s="456"/>
      <c r="BC41" s="456"/>
      <c r="BD41" s="456"/>
      <c r="BE41" s="275"/>
      <c r="BF41" s="275"/>
      <c r="BG41" s="275"/>
      <c r="BH41" s="275"/>
      <c r="BI41" s="275"/>
      <c r="BJ41" s="275"/>
      <c r="BK41" s="275"/>
      <c r="BL41" s="275"/>
      <c r="BM41" s="275"/>
      <c r="BN41" s="275"/>
      <c r="BO41" s="275"/>
      <c r="BP41" s="275"/>
      <c r="BQ41" s="275"/>
      <c r="BR41" s="275"/>
      <c r="BS41" s="275"/>
      <c r="BT41" s="275"/>
      <c r="BU41" s="275"/>
      <c r="BV41" s="275"/>
      <c r="BW41" s="275"/>
      <c r="BX41" s="275"/>
      <c r="BY41" s="275"/>
      <c r="BZ41" s="275"/>
      <c r="CA41" s="275"/>
      <c r="CB41" s="275"/>
      <c r="CC41" s="275"/>
      <c r="CD41" s="275"/>
      <c r="CE41" s="275"/>
      <c r="CF41" s="275"/>
      <c r="CG41" s="275"/>
      <c r="CH41" s="275"/>
      <c r="CI41" s="275"/>
      <c r="CJ41" s="275"/>
      <c r="CK41" s="275"/>
      <c r="CL41" s="275"/>
      <c r="CM41" s="275"/>
      <c r="CN41" s="275"/>
      <c r="CO41" s="275"/>
      <c r="CP41" s="275"/>
      <c r="CQ41" s="275"/>
      <c r="CR41" s="275"/>
      <c r="CS41" s="275"/>
      <c r="CT41" s="275"/>
      <c r="CU41" s="275"/>
      <c r="CV41" s="275"/>
      <c r="CW41" s="275"/>
      <c r="CX41" s="275"/>
      <c r="CY41" s="275"/>
      <c r="CZ41" s="275"/>
      <c r="DA41" s="275"/>
      <c r="DB41" s="275"/>
      <c r="DC41" s="275"/>
      <c r="DD41" s="275"/>
      <c r="DE41" s="275"/>
      <c r="DF41" s="275"/>
      <c r="DG41" s="275"/>
      <c r="DH41" s="275"/>
      <c r="DI41" s="275"/>
      <c r="DJ41" s="275"/>
      <c r="DK41" s="275"/>
      <c r="DL41" s="275"/>
      <c r="DM41" s="275"/>
      <c r="DN41" s="275"/>
      <c r="DO41" s="275"/>
      <c r="DP41" s="275"/>
      <c r="DQ41" s="275"/>
      <c r="DR41" s="275"/>
      <c r="DS41" s="275"/>
      <c r="DT41" s="275"/>
      <c r="DU41" s="275"/>
      <c r="DV41" s="275"/>
      <c r="DW41" s="275"/>
      <c r="DX41" s="275"/>
      <c r="DY41" s="275"/>
      <c r="DZ41" s="275"/>
      <c r="EA41" s="275"/>
      <c r="EB41" s="275"/>
      <c r="EC41" s="275"/>
      <c r="ED41" s="275"/>
      <c r="EE41" s="275"/>
      <c r="EF41" s="275"/>
      <c r="EG41" s="275"/>
      <c r="EH41" s="275"/>
      <c r="EI41" s="275"/>
      <c r="EJ41" s="275"/>
      <c r="EK41" s="275"/>
      <c r="EL41" s="275"/>
      <c r="EM41" s="275"/>
      <c r="EN41" s="275"/>
      <c r="EO41" s="275"/>
      <c r="EP41" s="275"/>
      <c r="EQ41" s="275"/>
      <c r="ER41" s="275"/>
      <c r="ES41" s="275"/>
      <c r="ET41" s="275"/>
      <c r="EU41" s="275"/>
      <c r="EV41" s="275"/>
      <c r="EW41" s="275"/>
      <c r="EX41" s="275"/>
      <c r="EY41" s="275"/>
      <c r="EZ41" s="275"/>
      <c r="FA41" s="275"/>
      <c r="FB41" s="275"/>
      <c r="FC41" s="275"/>
      <c r="FD41" s="275"/>
      <c r="FE41" s="275"/>
      <c r="FF41" s="275"/>
      <c r="FG41" s="275"/>
      <c r="FH41" s="275"/>
      <c r="FI41" s="275"/>
      <c r="FJ41" s="275"/>
      <c r="FK41" s="275"/>
      <c r="FL41" s="275"/>
      <c r="FM41" s="275"/>
      <c r="FN41" s="275"/>
      <c r="FO41" s="275"/>
      <c r="FP41" s="275"/>
      <c r="FQ41" s="275"/>
      <c r="FR41" s="275"/>
      <c r="FS41" s="275"/>
      <c r="FT41" s="275"/>
      <c r="FU41" s="275"/>
      <c r="FV41" s="275"/>
      <c r="FW41" s="275"/>
      <c r="FX41" s="275"/>
      <c r="FY41" s="275"/>
      <c r="FZ41" s="275"/>
      <c r="GA41" s="275"/>
      <c r="GB41" s="275"/>
      <c r="GC41" s="275"/>
      <c r="GD41" s="275"/>
      <c r="GE41" s="275"/>
      <c r="GF41" s="275"/>
      <c r="GG41" s="275"/>
      <c r="GH41" s="275"/>
      <c r="GI41" s="275"/>
      <c r="GJ41" s="275"/>
      <c r="GK41" s="275"/>
      <c r="GL41" s="275"/>
      <c r="GM41" s="275"/>
      <c r="GN41" s="275"/>
      <c r="GO41" s="275"/>
      <c r="GP41" s="275"/>
      <c r="GQ41" s="275"/>
      <c r="GR41" s="275"/>
      <c r="GS41" s="275"/>
      <c r="GT41" s="275"/>
      <c r="GU41" s="275"/>
      <c r="GV41" s="275"/>
      <c r="GW41" s="275"/>
      <c r="GX41" s="275"/>
      <c r="GY41" s="275"/>
      <c r="GZ41" s="275"/>
      <c r="HA41" s="275"/>
      <c r="HB41" s="275"/>
      <c r="HC41" s="275"/>
      <c r="HD41" s="275"/>
      <c r="HE41" s="275"/>
      <c r="HF41" s="275"/>
      <c r="HG41" s="275"/>
      <c r="HH41" s="275"/>
      <c r="HI41" s="275"/>
      <c r="HJ41" s="275"/>
      <c r="HK41" s="275"/>
      <c r="HL41" s="275"/>
      <c r="HM41" s="275"/>
      <c r="HN41" s="275"/>
      <c r="HO41" s="275"/>
      <c r="HP41" s="275"/>
      <c r="HQ41" s="275"/>
      <c r="HR41" s="275"/>
      <c r="HS41" s="275"/>
      <c r="HT41" s="275"/>
      <c r="HU41" s="275"/>
      <c r="HV41" s="275"/>
      <c r="HW41" s="275"/>
      <c r="HX41" s="275"/>
      <c r="HY41" s="275"/>
      <c r="HZ41" s="275"/>
      <c r="IA41" s="275"/>
      <c r="IB41" s="275"/>
      <c r="IC41" s="275"/>
      <c r="ID41" s="275"/>
      <c r="IE41" s="275"/>
      <c r="IF41" s="275"/>
      <c r="IG41" s="275"/>
      <c r="IH41" s="275"/>
      <c r="II41" s="275"/>
      <c r="IJ41" s="275"/>
      <c r="IK41" s="275"/>
      <c r="IL41" s="275"/>
      <c r="IM41" s="275"/>
      <c r="IN41" s="275"/>
      <c r="IO41" s="275"/>
      <c r="IP41" s="275"/>
      <c r="IQ41" s="275"/>
      <c r="IR41" s="275"/>
      <c r="IS41" s="275"/>
      <c r="IT41" s="275"/>
      <c r="IU41" s="275"/>
      <c r="IV41" s="275"/>
      <c r="IW41" s="275"/>
      <c r="IX41" s="275"/>
      <c r="IY41" s="275"/>
      <c r="IZ41" s="275"/>
      <c r="JA41" s="275"/>
      <c r="JB41" s="275"/>
      <c r="JC41" s="275"/>
      <c r="JD41" s="275"/>
      <c r="JE41" s="275"/>
      <c r="JF41" s="275"/>
      <c r="JG41" s="275"/>
      <c r="JH41" s="275"/>
      <c r="JI41" s="275"/>
      <c r="JJ41" s="275"/>
      <c r="JK41" s="275"/>
      <c r="JL41" s="275"/>
      <c r="JM41" s="275"/>
      <c r="JN41" s="275"/>
      <c r="JO41" s="275"/>
      <c r="JP41" s="275"/>
      <c r="JQ41" s="275"/>
      <c r="JR41" s="275"/>
      <c r="JS41" s="275"/>
      <c r="JT41" s="275"/>
      <c r="JU41" s="275"/>
      <c r="JV41" s="275"/>
      <c r="JW41" s="275"/>
      <c r="JX41" s="275"/>
      <c r="JY41" s="275"/>
      <c r="JZ41" s="275"/>
      <c r="KA41" s="275"/>
      <c r="KB41" s="275"/>
      <c r="KC41" s="275"/>
      <c r="KD41" s="275"/>
      <c r="KE41" s="275"/>
      <c r="KF41" s="275"/>
      <c r="KG41" s="275"/>
      <c r="KH41" s="275"/>
      <c r="KI41" s="275"/>
      <c r="KJ41" s="275"/>
      <c r="KK41" s="275"/>
      <c r="KL41" s="275"/>
      <c r="KM41" s="275"/>
      <c r="KN41" s="275"/>
      <c r="KO41" s="275"/>
      <c r="KP41" s="275"/>
      <c r="KQ41" s="275"/>
      <c r="KR41" s="275"/>
      <c r="KS41" s="275"/>
      <c r="KT41" s="275"/>
      <c r="KU41" s="275"/>
      <c r="KV41" s="275"/>
      <c r="KW41" s="275"/>
      <c r="KX41" s="275"/>
      <c r="KY41" s="275"/>
      <c r="KZ41" s="275"/>
      <c r="LA41" s="275"/>
      <c r="LB41" s="275"/>
      <c r="LC41" s="275"/>
      <c r="LD41" s="275"/>
      <c r="LE41" s="275"/>
      <c r="LF41" s="275"/>
      <c r="LG41" s="275"/>
      <c r="LH41" s="275"/>
      <c r="LI41" s="275"/>
      <c r="LJ41" s="275"/>
      <c r="LK41" s="275"/>
      <c r="LL41" s="275"/>
      <c r="LM41" s="275"/>
      <c r="LN41" s="275"/>
      <c r="LO41" s="275"/>
      <c r="LP41" s="275"/>
      <c r="LQ41" s="275"/>
      <c r="LR41" s="275"/>
      <c r="LS41" s="275"/>
      <c r="LT41" s="275"/>
      <c r="LU41" s="275"/>
      <c r="LV41" s="275"/>
      <c r="LW41" s="275"/>
      <c r="LX41" s="275"/>
      <c r="LY41" s="275"/>
      <c r="LZ41" s="275"/>
      <c r="MA41" s="275"/>
      <c r="MB41" s="275"/>
      <c r="MC41" s="275"/>
      <c r="MD41" s="275"/>
      <c r="ME41" s="275"/>
      <c r="MF41" s="275"/>
      <c r="MG41" s="275"/>
      <c r="MH41" s="275"/>
      <c r="MI41" s="275"/>
      <c r="MJ41" s="275"/>
      <c r="MK41" s="275"/>
      <c r="ML41" s="275"/>
      <c r="MM41" s="275"/>
      <c r="MN41" s="275"/>
      <c r="MO41" s="275"/>
      <c r="MP41" s="275"/>
      <c r="MQ41" s="275"/>
      <c r="MR41" s="275"/>
      <c r="MS41" s="275"/>
      <c r="MT41" s="275"/>
      <c r="MU41" s="275"/>
      <c r="MV41" s="275"/>
      <c r="MW41" s="275"/>
      <c r="MX41" s="275"/>
      <c r="MY41" s="275"/>
      <c r="MZ41" s="275"/>
      <c r="NA41" s="275"/>
      <c r="NB41" s="275"/>
      <c r="NC41" s="275"/>
      <c r="ND41" s="275"/>
      <c r="NE41" s="275"/>
      <c r="NF41" s="275"/>
      <c r="NG41" s="275"/>
      <c r="NH41" s="275"/>
      <c r="NI41" s="275"/>
      <c r="NJ41" s="275"/>
      <c r="NK41" s="275"/>
      <c r="NL41" s="275"/>
      <c r="NM41" s="275"/>
      <c r="NN41" s="275"/>
      <c r="NO41" s="275"/>
      <c r="NP41" s="275"/>
      <c r="NQ41" s="275"/>
      <c r="NR41" s="275"/>
      <c r="NS41" s="275"/>
      <c r="NT41" s="275"/>
      <c r="NU41" s="275"/>
      <c r="NV41" s="275"/>
      <c r="NW41" s="275"/>
      <c r="NX41" s="275"/>
      <c r="NY41" s="275"/>
      <c r="NZ41" s="275"/>
      <c r="OA41" s="275"/>
      <c r="OB41" s="275"/>
      <c r="OC41" s="275"/>
      <c r="OD41" s="275"/>
      <c r="OE41" s="275"/>
      <c r="OF41" s="275"/>
      <c r="OG41" s="275"/>
      <c r="OH41" s="275"/>
      <c r="OI41" s="275"/>
      <c r="OJ41" s="275"/>
      <c r="OK41" s="275"/>
      <c r="OL41" s="275"/>
      <c r="OM41" s="275"/>
      <c r="ON41" s="275"/>
      <c r="OO41" s="275"/>
      <c r="OP41" s="275"/>
      <c r="OQ41" s="275"/>
      <c r="OR41" s="275"/>
      <c r="OS41" s="275"/>
      <c r="OT41" s="275"/>
      <c r="OU41" s="275"/>
      <c r="OV41" s="275"/>
      <c r="OW41" s="275"/>
      <c r="OX41" s="275"/>
      <c r="OY41" s="275"/>
      <c r="OZ41" s="275"/>
      <c r="PA41" s="275"/>
      <c r="PB41" s="275"/>
      <c r="PC41" s="275"/>
      <c r="PD41" s="275"/>
      <c r="PE41" s="275"/>
      <c r="PF41" s="275"/>
      <c r="PG41" s="275"/>
      <c r="PH41" s="275"/>
      <c r="PI41" s="275"/>
      <c r="PJ41" s="275"/>
      <c r="PK41" s="275"/>
      <c r="PL41" s="275"/>
      <c r="PM41" s="275"/>
      <c r="PN41" s="275"/>
      <c r="PO41" s="275"/>
      <c r="PP41" s="275"/>
      <c r="PQ41" s="275"/>
      <c r="PR41" s="275"/>
      <c r="PS41" s="275"/>
      <c r="PT41" s="275"/>
      <c r="PU41" s="275"/>
      <c r="PV41" s="275"/>
      <c r="PW41" s="275"/>
      <c r="PX41" s="275"/>
      <c r="PY41" s="275"/>
      <c r="PZ41" s="275"/>
      <c r="QA41" s="275"/>
      <c r="QB41" s="275"/>
      <c r="QC41" s="275"/>
      <c r="QD41" s="275"/>
      <c r="QE41" s="275"/>
      <c r="QF41" s="275"/>
      <c r="QG41" s="275"/>
      <c r="QH41" s="275"/>
      <c r="QI41" s="275"/>
      <c r="QJ41" s="275"/>
      <c r="QK41" s="275"/>
      <c r="QL41" s="275"/>
      <c r="QM41" s="275"/>
      <c r="QN41" s="275"/>
      <c r="QO41" s="275"/>
      <c r="QP41" s="275"/>
      <c r="QQ41" s="275"/>
      <c r="QR41" s="275"/>
      <c r="QS41" s="275"/>
      <c r="QT41" s="275"/>
      <c r="QU41" s="275"/>
      <c r="QV41" s="275"/>
      <c r="QW41" s="275"/>
      <c r="QX41" s="275"/>
      <c r="QY41" s="275"/>
      <c r="QZ41" s="275"/>
      <c r="RA41" s="275"/>
      <c r="RB41" s="275"/>
      <c r="RC41" s="275"/>
      <c r="RD41" s="275"/>
      <c r="RE41" s="275"/>
      <c r="RF41" s="275"/>
      <c r="RG41" s="275"/>
      <c r="RH41" s="275"/>
      <c r="RI41" s="275"/>
      <c r="RJ41" s="275"/>
      <c r="RK41" s="275"/>
      <c r="RL41" s="275"/>
      <c r="RM41" s="275"/>
      <c r="RN41" s="275"/>
      <c r="RO41" s="275"/>
      <c r="RP41" s="275"/>
      <c r="RQ41" s="275"/>
      <c r="RR41" s="275"/>
      <c r="RS41" s="275"/>
      <c r="RT41" s="275"/>
      <c r="RU41" s="275"/>
      <c r="RV41" s="275"/>
      <c r="RW41" s="275"/>
      <c r="RX41" s="275"/>
      <c r="RY41" s="275"/>
      <c r="RZ41" s="275"/>
      <c r="SA41" s="275"/>
      <c r="SB41" s="275"/>
      <c r="SC41" s="275"/>
      <c r="SD41" s="275"/>
      <c r="SE41" s="275"/>
      <c r="SF41" s="275"/>
    </row>
    <row r="42" spans="1:500" x14ac:dyDescent="0.25">
      <c r="A42" s="285" t="s">
        <v>36</v>
      </c>
      <c r="B42" s="274">
        <v>377</v>
      </c>
      <c r="C42" s="274">
        <v>355</v>
      </c>
      <c r="D42" s="274">
        <v>400</v>
      </c>
      <c r="E42" s="274">
        <v>341</v>
      </c>
      <c r="F42" s="274">
        <v>346</v>
      </c>
      <c r="G42" s="274">
        <v>419</v>
      </c>
      <c r="H42" s="274">
        <v>373</v>
      </c>
      <c r="I42" s="274">
        <v>429</v>
      </c>
      <c r="J42" s="274">
        <v>265</v>
      </c>
      <c r="K42" s="274">
        <v>430</v>
      </c>
      <c r="L42" s="274">
        <v>408</v>
      </c>
      <c r="M42" s="274">
        <v>444</v>
      </c>
      <c r="N42" s="274">
        <v>438</v>
      </c>
      <c r="O42" s="274">
        <v>383</v>
      </c>
      <c r="P42" s="274">
        <v>355</v>
      </c>
      <c r="Q42" s="274">
        <v>440</v>
      </c>
      <c r="R42" s="274">
        <v>457</v>
      </c>
      <c r="S42" s="274">
        <v>464</v>
      </c>
      <c r="T42" s="274">
        <v>490</v>
      </c>
      <c r="U42" s="274">
        <v>491</v>
      </c>
      <c r="V42" s="274">
        <v>456</v>
      </c>
      <c r="W42" s="274">
        <v>447</v>
      </c>
      <c r="X42" s="274">
        <v>392</v>
      </c>
      <c r="Y42" s="274">
        <v>512</v>
      </c>
      <c r="Z42" s="274">
        <v>506</v>
      </c>
      <c r="AA42" s="274">
        <v>493</v>
      </c>
      <c r="AB42" s="274">
        <v>549</v>
      </c>
      <c r="AC42" s="274">
        <v>531</v>
      </c>
      <c r="AD42" s="274">
        <v>476</v>
      </c>
      <c r="AE42" s="274">
        <v>485</v>
      </c>
      <c r="AF42" s="274">
        <v>504</v>
      </c>
      <c r="AG42" s="274">
        <v>487</v>
      </c>
      <c r="AH42" s="274">
        <v>495</v>
      </c>
      <c r="AI42" s="274">
        <v>498</v>
      </c>
      <c r="AJ42" s="274">
        <v>476</v>
      </c>
      <c r="AK42" s="274">
        <v>498</v>
      </c>
      <c r="AL42" s="274">
        <v>499</v>
      </c>
      <c r="AM42" s="274">
        <v>492</v>
      </c>
      <c r="AN42" s="274">
        <v>492</v>
      </c>
      <c r="AO42" s="274">
        <v>524</v>
      </c>
      <c r="AP42" s="274">
        <v>506</v>
      </c>
      <c r="AQ42" s="274">
        <v>486</v>
      </c>
      <c r="AR42" s="274">
        <v>480</v>
      </c>
      <c r="AS42" s="274">
        <v>487</v>
      </c>
      <c r="AT42" s="274">
        <v>494</v>
      </c>
      <c r="AU42" s="274">
        <v>496</v>
      </c>
      <c r="AV42" s="274">
        <v>481</v>
      </c>
      <c r="AW42" s="274">
        <v>501</v>
      </c>
      <c r="AX42" s="274">
        <v>500</v>
      </c>
      <c r="AY42" s="274">
        <v>498</v>
      </c>
      <c r="AZ42" s="274">
        <v>498</v>
      </c>
      <c r="BA42" s="274">
        <v>528</v>
      </c>
      <c r="BB42" s="456"/>
      <c r="BC42" s="456"/>
      <c r="BD42" s="456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5"/>
      <c r="BS42" s="275"/>
      <c r="BT42" s="275"/>
      <c r="BU42" s="275"/>
      <c r="BV42" s="275"/>
      <c r="BW42" s="275"/>
      <c r="BX42" s="275"/>
      <c r="BY42" s="275"/>
      <c r="BZ42" s="275"/>
      <c r="CA42" s="275"/>
      <c r="CB42" s="275"/>
      <c r="CC42" s="275"/>
      <c r="CD42" s="275"/>
      <c r="CE42" s="275"/>
      <c r="CF42" s="275"/>
      <c r="CG42" s="275"/>
      <c r="CH42" s="275"/>
      <c r="CI42" s="275"/>
      <c r="CJ42" s="275"/>
      <c r="CK42" s="275"/>
      <c r="CL42" s="275"/>
      <c r="CM42" s="275"/>
      <c r="CN42" s="275"/>
      <c r="CO42" s="275"/>
      <c r="CP42" s="275"/>
      <c r="CQ42" s="275"/>
      <c r="CR42" s="275"/>
      <c r="CS42" s="275"/>
      <c r="CT42" s="275"/>
      <c r="CU42" s="275"/>
      <c r="CV42" s="275"/>
      <c r="CW42" s="275"/>
      <c r="CX42" s="275"/>
      <c r="CY42" s="275"/>
      <c r="CZ42" s="275"/>
      <c r="DA42" s="275"/>
      <c r="DB42" s="275"/>
      <c r="DC42" s="275"/>
      <c r="DD42" s="275"/>
      <c r="DE42" s="275"/>
      <c r="DF42" s="275"/>
      <c r="DG42" s="275"/>
      <c r="DH42" s="275"/>
      <c r="DI42" s="275"/>
      <c r="DJ42" s="275"/>
      <c r="DK42" s="275"/>
      <c r="DL42" s="275"/>
      <c r="DM42" s="275"/>
      <c r="DN42" s="275"/>
      <c r="DO42" s="275"/>
      <c r="DP42" s="275"/>
      <c r="DQ42" s="275"/>
      <c r="DR42" s="275"/>
      <c r="DS42" s="275"/>
      <c r="DT42" s="275"/>
      <c r="DU42" s="275"/>
      <c r="DV42" s="275"/>
      <c r="DW42" s="275"/>
      <c r="DX42" s="275"/>
      <c r="DY42" s="275"/>
      <c r="DZ42" s="275"/>
      <c r="EA42" s="275"/>
      <c r="EB42" s="275"/>
      <c r="EC42" s="275"/>
      <c r="ED42" s="275"/>
      <c r="EE42" s="275"/>
      <c r="EF42" s="275"/>
      <c r="EG42" s="275"/>
      <c r="EH42" s="275"/>
      <c r="EI42" s="275"/>
      <c r="EJ42" s="275"/>
      <c r="EK42" s="275"/>
      <c r="EL42" s="275"/>
      <c r="EM42" s="275"/>
      <c r="EN42" s="275"/>
      <c r="EO42" s="275"/>
      <c r="EP42" s="275"/>
      <c r="EQ42" s="275"/>
      <c r="ER42" s="275"/>
      <c r="ES42" s="275"/>
      <c r="ET42" s="275"/>
      <c r="EU42" s="275"/>
      <c r="EV42" s="275"/>
      <c r="EW42" s="275"/>
      <c r="EX42" s="275"/>
      <c r="EY42" s="275"/>
      <c r="EZ42" s="275"/>
      <c r="FA42" s="275"/>
      <c r="FB42" s="275"/>
      <c r="FC42" s="275"/>
      <c r="FD42" s="275"/>
      <c r="FE42" s="275"/>
      <c r="FF42" s="275"/>
      <c r="FG42" s="275"/>
      <c r="FH42" s="275"/>
      <c r="FI42" s="275"/>
      <c r="FJ42" s="275"/>
      <c r="FK42" s="275"/>
      <c r="FL42" s="275"/>
      <c r="FM42" s="275"/>
      <c r="FN42" s="275"/>
      <c r="FO42" s="275"/>
      <c r="FP42" s="275"/>
      <c r="FQ42" s="275"/>
      <c r="FR42" s="275"/>
      <c r="FS42" s="275"/>
      <c r="FT42" s="275"/>
      <c r="FU42" s="275"/>
      <c r="FV42" s="275"/>
      <c r="FW42" s="275"/>
      <c r="FX42" s="275"/>
      <c r="FY42" s="275"/>
      <c r="FZ42" s="275"/>
      <c r="GA42" s="275"/>
      <c r="GB42" s="275"/>
      <c r="GC42" s="275"/>
      <c r="GD42" s="275"/>
      <c r="GE42" s="275"/>
      <c r="GF42" s="275"/>
      <c r="GG42" s="275"/>
      <c r="GH42" s="275"/>
      <c r="GI42" s="275"/>
      <c r="GJ42" s="275"/>
      <c r="GK42" s="275"/>
      <c r="GL42" s="275"/>
      <c r="GM42" s="275"/>
      <c r="GN42" s="275"/>
      <c r="GO42" s="275"/>
      <c r="GP42" s="275"/>
      <c r="GQ42" s="275"/>
      <c r="GR42" s="275"/>
      <c r="GS42" s="275"/>
      <c r="GT42" s="275"/>
      <c r="GU42" s="275"/>
      <c r="GV42" s="275"/>
      <c r="GW42" s="275"/>
      <c r="GX42" s="275"/>
      <c r="GY42" s="275"/>
      <c r="GZ42" s="275"/>
      <c r="HA42" s="275"/>
      <c r="HB42" s="275"/>
      <c r="HC42" s="275"/>
      <c r="HD42" s="275"/>
      <c r="HE42" s="275"/>
      <c r="HF42" s="275"/>
      <c r="HG42" s="275"/>
      <c r="HH42" s="275"/>
      <c r="HI42" s="275"/>
      <c r="HJ42" s="275"/>
      <c r="HK42" s="275"/>
      <c r="HL42" s="275"/>
      <c r="HM42" s="275"/>
      <c r="HN42" s="275"/>
      <c r="HO42" s="275"/>
      <c r="HP42" s="275"/>
      <c r="HQ42" s="275"/>
      <c r="HR42" s="275"/>
      <c r="HS42" s="275"/>
      <c r="HT42" s="275"/>
      <c r="HU42" s="275"/>
      <c r="HV42" s="275"/>
      <c r="HW42" s="275"/>
      <c r="HX42" s="275"/>
      <c r="HY42" s="275"/>
      <c r="HZ42" s="275"/>
      <c r="IA42" s="275"/>
      <c r="IB42" s="275"/>
      <c r="IC42" s="275"/>
      <c r="ID42" s="275"/>
      <c r="IE42" s="275"/>
      <c r="IF42" s="275"/>
      <c r="IG42" s="275"/>
      <c r="IH42" s="275"/>
      <c r="II42" s="275"/>
      <c r="IJ42" s="275"/>
      <c r="IK42" s="275"/>
      <c r="IL42" s="275"/>
      <c r="IM42" s="275"/>
      <c r="IN42" s="275"/>
      <c r="IO42" s="275"/>
      <c r="IP42" s="275"/>
      <c r="IQ42" s="275"/>
      <c r="IR42" s="275"/>
      <c r="IS42" s="275"/>
      <c r="IT42" s="275"/>
      <c r="IU42" s="275"/>
      <c r="IV42" s="275"/>
      <c r="IW42" s="275"/>
      <c r="IX42" s="275"/>
      <c r="IY42" s="275"/>
      <c r="IZ42" s="275"/>
      <c r="JA42" s="275"/>
      <c r="JB42" s="275"/>
      <c r="JC42" s="275"/>
      <c r="JD42" s="275"/>
      <c r="JE42" s="275"/>
      <c r="JF42" s="275"/>
      <c r="JG42" s="275"/>
      <c r="JH42" s="275"/>
      <c r="JI42" s="275"/>
      <c r="JJ42" s="275"/>
      <c r="JK42" s="275"/>
      <c r="JL42" s="275"/>
      <c r="JM42" s="275"/>
      <c r="JN42" s="275"/>
      <c r="JO42" s="275"/>
      <c r="JP42" s="275"/>
      <c r="JQ42" s="275"/>
      <c r="JR42" s="275"/>
      <c r="JS42" s="275"/>
      <c r="JT42" s="275"/>
      <c r="JU42" s="275"/>
      <c r="JV42" s="275"/>
      <c r="JW42" s="275"/>
      <c r="JX42" s="275"/>
      <c r="JY42" s="275"/>
      <c r="JZ42" s="275"/>
      <c r="KA42" s="275"/>
      <c r="KB42" s="275"/>
      <c r="KC42" s="275"/>
      <c r="KD42" s="275"/>
      <c r="KE42" s="275"/>
      <c r="KF42" s="275"/>
      <c r="KG42" s="275"/>
      <c r="KH42" s="275"/>
      <c r="KI42" s="275"/>
      <c r="KJ42" s="275"/>
      <c r="KK42" s="275"/>
      <c r="KL42" s="275"/>
      <c r="KM42" s="275"/>
      <c r="KN42" s="275"/>
      <c r="KO42" s="275"/>
      <c r="KP42" s="275"/>
      <c r="KQ42" s="275"/>
      <c r="KR42" s="275"/>
      <c r="KS42" s="275"/>
      <c r="KT42" s="275"/>
      <c r="KU42" s="275"/>
      <c r="KV42" s="275"/>
      <c r="KW42" s="275"/>
      <c r="KX42" s="275"/>
      <c r="KY42" s="275"/>
      <c r="KZ42" s="275"/>
      <c r="LA42" s="275"/>
      <c r="LB42" s="275"/>
      <c r="LC42" s="275"/>
      <c r="LD42" s="275"/>
      <c r="LE42" s="275"/>
      <c r="LF42" s="275"/>
      <c r="LG42" s="275"/>
      <c r="LH42" s="275"/>
      <c r="LI42" s="275"/>
      <c r="LJ42" s="275"/>
      <c r="LK42" s="275"/>
      <c r="LL42" s="275"/>
      <c r="LM42" s="275"/>
      <c r="LN42" s="275"/>
      <c r="LO42" s="275"/>
      <c r="LP42" s="275"/>
      <c r="LQ42" s="275"/>
      <c r="LR42" s="275"/>
      <c r="LS42" s="275"/>
      <c r="LT42" s="275"/>
      <c r="LU42" s="275"/>
      <c r="LV42" s="275"/>
      <c r="LW42" s="275"/>
      <c r="LX42" s="275"/>
      <c r="LY42" s="275"/>
      <c r="LZ42" s="275"/>
      <c r="MA42" s="275"/>
      <c r="MB42" s="275"/>
      <c r="MC42" s="275"/>
      <c r="MD42" s="275"/>
      <c r="ME42" s="275"/>
      <c r="MF42" s="275"/>
      <c r="MG42" s="275"/>
      <c r="MH42" s="275"/>
      <c r="MI42" s="275"/>
      <c r="MJ42" s="275"/>
      <c r="MK42" s="275"/>
      <c r="ML42" s="275"/>
      <c r="MM42" s="275"/>
      <c r="MN42" s="275"/>
      <c r="MO42" s="275"/>
      <c r="MP42" s="275"/>
      <c r="MQ42" s="275"/>
      <c r="MR42" s="275"/>
      <c r="MS42" s="275"/>
      <c r="MT42" s="275"/>
      <c r="MU42" s="275"/>
      <c r="MV42" s="275"/>
      <c r="MW42" s="275"/>
      <c r="MX42" s="275"/>
      <c r="MY42" s="275"/>
      <c r="MZ42" s="275"/>
      <c r="NA42" s="275"/>
      <c r="NB42" s="275"/>
      <c r="NC42" s="275"/>
      <c r="ND42" s="275"/>
      <c r="NE42" s="275"/>
      <c r="NF42" s="275"/>
      <c r="NG42" s="275"/>
      <c r="NH42" s="275"/>
      <c r="NI42" s="275"/>
      <c r="NJ42" s="275"/>
      <c r="NK42" s="275"/>
      <c r="NL42" s="275"/>
      <c r="NM42" s="275"/>
      <c r="NN42" s="275"/>
      <c r="NO42" s="275"/>
      <c r="NP42" s="275"/>
      <c r="NQ42" s="275"/>
      <c r="NR42" s="275"/>
      <c r="NS42" s="275"/>
      <c r="NT42" s="275"/>
      <c r="NU42" s="275"/>
      <c r="NV42" s="275"/>
      <c r="NW42" s="275"/>
      <c r="NX42" s="275"/>
      <c r="NY42" s="275"/>
      <c r="NZ42" s="275"/>
      <c r="OA42" s="275"/>
      <c r="OB42" s="275"/>
      <c r="OC42" s="275"/>
      <c r="OD42" s="275"/>
      <c r="OE42" s="275"/>
      <c r="OF42" s="275"/>
      <c r="OG42" s="275"/>
      <c r="OH42" s="275"/>
      <c r="OI42" s="275"/>
      <c r="OJ42" s="275"/>
      <c r="OK42" s="275"/>
      <c r="OL42" s="275"/>
      <c r="OM42" s="275"/>
      <c r="ON42" s="275"/>
      <c r="OO42" s="275"/>
      <c r="OP42" s="275"/>
      <c r="OQ42" s="275"/>
      <c r="OR42" s="275"/>
      <c r="OS42" s="275"/>
      <c r="OT42" s="275"/>
      <c r="OU42" s="275"/>
      <c r="OV42" s="275"/>
      <c r="OW42" s="275"/>
      <c r="OX42" s="275"/>
      <c r="OY42" s="275"/>
      <c r="OZ42" s="275"/>
      <c r="PA42" s="275"/>
      <c r="PB42" s="275"/>
      <c r="PC42" s="275"/>
      <c r="PD42" s="275"/>
      <c r="PE42" s="275"/>
      <c r="PF42" s="275"/>
      <c r="PG42" s="275"/>
      <c r="PH42" s="275"/>
      <c r="PI42" s="275"/>
      <c r="PJ42" s="275"/>
      <c r="PK42" s="275"/>
      <c r="PL42" s="275"/>
      <c r="PM42" s="275"/>
      <c r="PN42" s="275"/>
      <c r="PO42" s="275"/>
      <c r="PP42" s="275"/>
      <c r="PQ42" s="275"/>
      <c r="PR42" s="275"/>
      <c r="PS42" s="275"/>
      <c r="PT42" s="275"/>
      <c r="PU42" s="275"/>
      <c r="PV42" s="275"/>
      <c r="PW42" s="275"/>
      <c r="PX42" s="275"/>
      <c r="PY42" s="275"/>
      <c r="PZ42" s="275"/>
      <c r="QA42" s="275"/>
      <c r="QB42" s="275"/>
      <c r="QC42" s="275"/>
      <c r="QD42" s="275"/>
      <c r="QE42" s="275"/>
      <c r="QF42" s="275"/>
      <c r="QG42" s="275"/>
      <c r="QH42" s="275"/>
      <c r="QI42" s="275"/>
      <c r="QJ42" s="275"/>
      <c r="QK42" s="275"/>
      <c r="QL42" s="275"/>
      <c r="QM42" s="275"/>
      <c r="QN42" s="275"/>
      <c r="QO42" s="275"/>
      <c r="QP42" s="275"/>
      <c r="QQ42" s="275"/>
      <c r="QR42" s="275"/>
      <c r="QS42" s="275"/>
      <c r="QT42" s="275"/>
      <c r="QU42" s="275"/>
      <c r="QV42" s="275"/>
      <c r="QW42" s="275"/>
      <c r="QX42" s="275"/>
      <c r="QY42" s="275"/>
      <c r="QZ42" s="275"/>
      <c r="RA42" s="275"/>
      <c r="RB42" s="275"/>
      <c r="RC42" s="275"/>
      <c r="RD42" s="275"/>
      <c r="RE42" s="275"/>
      <c r="RF42" s="275"/>
      <c r="RG42" s="275"/>
      <c r="RH42" s="275"/>
      <c r="RI42" s="275"/>
      <c r="RJ42" s="275"/>
      <c r="RK42" s="275"/>
      <c r="RL42" s="275"/>
      <c r="RM42" s="275"/>
      <c r="RN42" s="275"/>
      <c r="RO42" s="275"/>
      <c r="RP42" s="275"/>
      <c r="RQ42" s="275"/>
      <c r="RR42" s="275"/>
      <c r="RS42" s="275"/>
      <c r="RT42" s="275"/>
      <c r="RU42" s="275"/>
      <c r="RV42" s="275"/>
      <c r="RW42" s="275"/>
      <c r="RX42" s="275"/>
      <c r="RY42" s="275"/>
      <c r="RZ42" s="275"/>
      <c r="SA42" s="275"/>
      <c r="SB42" s="275"/>
      <c r="SC42" s="275"/>
      <c r="SD42" s="275"/>
      <c r="SE42" s="275"/>
      <c r="SF42" s="275"/>
    </row>
    <row r="43" spans="1:500" x14ac:dyDescent="0.25">
      <c r="A43" s="286" t="s">
        <v>21</v>
      </c>
      <c r="B43" s="278">
        <v>0.29599999999999999</v>
      </c>
      <c r="C43" s="278">
        <v>0.28599999999999998</v>
      </c>
      <c r="D43" s="278">
        <v>0.316</v>
      </c>
      <c r="E43" s="278">
        <v>0.26900000000000002</v>
      </c>
      <c r="F43" s="278">
        <v>0.27300000000000002</v>
      </c>
      <c r="G43" s="278">
        <v>0.33600000000000002</v>
      </c>
      <c r="H43" s="278">
        <v>0.312</v>
      </c>
      <c r="I43" s="278">
        <v>0.35499999999999998</v>
      </c>
      <c r="J43" s="278">
        <v>0.255</v>
      </c>
      <c r="K43" s="278">
        <v>0.34</v>
      </c>
      <c r="L43" s="278">
        <v>0.32800000000000001</v>
      </c>
      <c r="M43" s="278">
        <v>0.34399999999999997</v>
      </c>
      <c r="N43" s="278">
        <v>0.314</v>
      </c>
      <c r="O43" s="278">
        <v>0.27100000000000002</v>
      </c>
      <c r="P43" s="278">
        <v>0.254</v>
      </c>
      <c r="Q43" s="278">
        <v>0.3</v>
      </c>
      <c r="R43" s="278">
        <v>0.318</v>
      </c>
      <c r="S43" s="278">
        <v>0.31900000000000001</v>
      </c>
      <c r="T43" s="278">
        <v>0.34100000000000003</v>
      </c>
      <c r="U43" s="278">
        <v>0.32600000000000001</v>
      </c>
      <c r="V43" s="278">
        <v>0.33200000000000002</v>
      </c>
      <c r="W43" s="278">
        <v>0.31900000000000001</v>
      </c>
      <c r="X43" s="278">
        <v>0.317</v>
      </c>
      <c r="Y43" s="278">
        <v>0.34399999999999997</v>
      </c>
      <c r="Z43" s="278">
        <v>0.34</v>
      </c>
      <c r="AA43" s="278">
        <v>0.33200000000000002</v>
      </c>
      <c r="AB43" s="278">
        <v>0.35099999999999998</v>
      </c>
      <c r="AC43" s="278">
        <v>0.34100000000000003</v>
      </c>
      <c r="AD43" s="278">
        <v>0.32</v>
      </c>
      <c r="AE43" s="278">
        <v>0.32100000000000001</v>
      </c>
      <c r="AF43" s="278">
        <v>0.32600000000000001</v>
      </c>
      <c r="AG43" s="278">
        <v>0.32200000000000001</v>
      </c>
      <c r="AH43" s="278">
        <v>0.32500000000000001</v>
      </c>
      <c r="AI43" s="278">
        <v>0.32200000000000001</v>
      </c>
      <c r="AJ43" s="278">
        <v>0.317</v>
      </c>
      <c r="AK43" s="278">
        <v>0.32700000000000001</v>
      </c>
      <c r="AL43" s="278">
        <v>0.32400000000000001</v>
      </c>
      <c r="AM43" s="278">
        <v>0.32600000000000001</v>
      </c>
      <c r="AN43" s="278">
        <v>0.32400000000000001</v>
      </c>
      <c r="AO43" s="278">
        <v>0.33400000000000002</v>
      </c>
      <c r="AP43" s="278">
        <v>0.34</v>
      </c>
      <c r="AQ43" s="278">
        <v>0.33400000000000002</v>
      </c>
      <c r="AR43" s="278">
        <v>0.33300000000000002</v>
      </c>
      <c r="AS43" s="278">
        <v>0.33400000000000002</v>
      </c>
      <c r="AT43" s="278">
        <v>0.33700000000000002</v>
      </c>
      <c r="AU43" s="278">
        <v>0.33400000000000002</v>
      </c>
      <c r="AV43" s="278">
        <v>0.33200000000000002</v>
      </c>
      <c r="AW43" s="278">
        <v>0.34100000000000003</v>
      </c>
      <c r="AX43" s="278">
        <v>0.33600000000000002</v>
      </c>
      <c r="AY43" s="278">
        <v>0.34200000000000003</v>
      </c>
      <c r="AZ43" s="278">
        <v>0.34</v>
      </c>
      <c r="BA43" s="278">
        <v>0.34899999999999998</v>
      </c>
      <c r="BB43" s="460"/>
      <c r="BC43" s="460"/>
      <c r="BD43" s="460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79"/>
      <c r="BQ43" s="279"/>
      <c r="BR43" s="279"/>
      <c r="BS43" s="279"/>
      <c r="BT43" s="279"/>
      <c r="BU43" s="279"/>
      <c r="BV43" s="279"/>
      <c r="BW43" s="279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79"/>
      <c r="CM43" s="279"/>
      <c r="CN43" s="279"/>
      <c r="CO43" s="279"/>
      <c r="CP43" s="279"/>
      <c r="CQ43" s="279"/>
      <c r="CR43" s="279"/>
      <c r="CS43" s="279"/>
      <c r="CT43" s="279"/>
      <c r="CU43" s="279"/>
      <c r="CV43" s="279"/>
      <c r="CW43" s="279"/>
      <c r="CX43" s="279"/>
      <c r="CY43" s="279"/>
      <c r="CZ43" s="279"/>
      <c r="DA43" s="279"/>
      <c r="DB43" s="279"/>
      <c r="DC43" s="279"/>
      <c r="DD43" s="279"/>
      <c r="DE43" s="279"/>
      <c r="DF43" s="279"/>
      <c r="DG43" s="279"/>
      <c r="DH43" s="279"/>
      <c r="DI43" s="279"/>
      <c r="DJ43" s="279"/>
      <c r="DK43" s="279"/>
      <c r="DL43" s="279"/>
      <c r="DM43" s="279"/>
      <c r="DN43" s="279"/>
      <c r="DO43" s="279"/>
      <c r="DP43" s="279"/>
      <c r="DQ43" s="279"/>
      <c r="DR43" s="279"/>
      <c r="DS43" s="279"/>
      <c r="DT43" s="279"/>
      <c r="DU43" s="279"/>
      <c r="DV43" s="279"/>
      <c r="DW43" s="279"/>
      <c r="DX43" s="279"/>
      <c r="DY43" s="279"/>
      <c r="DZ43" s="279"/>
      <c r="EA43" s="279"/>
      <c r="EB43" s="279"/>
      <c r="EC43" s="279"/>
      <c r="ED43" s="279"/>
      <c r="EE43" s="279"/>
      <c r="EF43" s="27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GO43" s="279"/>
      <c r="GP43" s="279"/>
      <c r="GQ43" s="279"/>
      <c r="GR43" s="279"/>
      <c r="GS43" s="279"/>
      <c r="GT43" s="279"/>
      <c r="GU43" s="279"/>
      <c r="GV43" s="279"/>
      <c r="GW43" s="279"/>
      <c r="GX43" s="279"/>
      <c r="GY43" s="279"/>
      <c r="GZ43" s="279"/>
      <c r="HA43" s="279"/>
      <c r="HB43" s="279"/>
      <c r="HC43" s="279"/>
      <c r="HD43" s="279"/>
      <c r="HE43" s="279"/>
      <c r="HF43" s="279"/>
      <c r="HG43" s="279"/>
      <c r="HH43" s="279"/>
      <c r="HI43" s="279"/>
      <c r="HJ43" s="279"/>
      <c r="HK43" s="279"/>
      <c r="HL43" s="279"/>
      <c r="HM43" s="279"/>
      <c r="HN43" s="279"/>
      <c r="HO43" s="279"/>
      <c r="HP43" s="279"/>
      <c r="HQ43" s="279"/>
      <c r="HR43" s="279"/>
      <c r="HS43" s="279"/>
      <c r="HT43" s="279"/>
      <c r="HU43" s="279"/>
      <c r="HV43" s="279"/>
      <c r="HW43" s="279"/>
      <c r="HX43" s="279"/>
      <c r="HY43" s="279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79"/>
      <c r="IM43" s="279"/>
      <c r="IN43" s="279"/>
      <c r="IO43" s="279"/>
      <c r="IP43" s="279"/>
      <c r="IQ43" s="279"/>
      <c r="IR43" s="279"/>
      <c r="IS43" s="279"/>
      <c r="IT43" s="279"/>
      <c r="IU43" s="279"/>
      <c r="IV43" s="279"/>
      <c r="IW43" s="279"/>
      <c r="IX43" s="279"/>
      <c r="IY43" s="279"/>
      <c r="IZ43" s="279"/>
      <c r="JA43" s="279"/>
      <c r="JB43" s="279"/>
      <c r="JC43" s="279"/>
      <c r="JD43" s="279"/>
      <c r="JE43" s="279"/>
      <c r="JF43" s="279"/>
      <c r="JG43" s="279"/>
      <c r="JH43" s="279"/>
      <c r="JI43" s="279"/>
      <c r="JJ43" s="279"/>
      <c r="JK43" s="279"/>
      <c r="JL43" s="279"/>
      <c r="JM43" s="279"/>
      <c r="JN43" s="279"/>
      <c r="JO43" s="279"/>
      <c r="JP43" s="279"/>
      <c r="JQ43" s="279"/>
      <c r="JR43" s="279"/>
      <c r="JS43" s="279"/>
      <c r="JT43" s="279"/>
      <c r="JU43" s="279"/>
      <c r="JV43" s="279"/>
      <c r="JW43" s="279"/>
      <c r="JX43" s="279"/>
      <c r="JY43" s="279"/>
      <c r="JZ43" s="279"/>
      <c r="KA43" s="279"/>
      <c r="KB43" s="279"/>
      <c r="KC43" s="279"/>
      <c r="KD43" s="279"/>
      <c r="KE43" s="279"/>
      <c r="KF43" s="279"/>
      <c r="KG43" s="279"/>
      <c r="KH43" s="279"/>
      <c r="KI43" s="279"/>
      <c r="KJ43" s="279"/>
      <c r="KK43" s="279"/>
      <c r="KL43" s="279"/>
      <c r="KM43" s="279"/>
      <c r="KN43" s="279"/>
      <c r="KO43" s="279"/>
      <c r="KP43" s="279"/>
      <c r="KQ43" s="279"/>
      <c r="KR43" s="279"/>
      <c r="KS43" s="279"/>
      <c r="KT43" s="279"/>
      <c r="KU43" s="279"/>
      <c r="KV43" s="279"/>
      <c r="KW43" s="279"/>
      <c r="KX43" s="279"/>
      <c r="KY43" s="279"/>
      <c r="KZ43" s="279"/>
      <c r="LA43" s="279"/>
      <c r="LB43" s="279"/>
      <c r="LC43" s="279"/>
      <c r="LD43" s="279"/>
      <c r="LE43" s="279"/>
      <c r="LF43" s="279"/>
      <c r="LG43" s="279"/>
      <c r="LH43" s="279"/>
      <c r="LI43" s="279"/>
      <c r="LJ43" s="279"/>
      <c r="LK43" s="279"/>
      <c r="LL43" s="279"/>
      <c r="LM43" s="279"/>
      <c r="LN43" s="279"/>
      <c r="LO43" s="279"/>
      <c r="LP43" s="279"/>
      <c r="LQ43" s="279"/>
      <c r="LR43" s="279"/>
      <c r="LS43" s="279"/>
      <c r="LT43" s="279"/>
      <c r="LU43" s="279"/>
      <c r="LV43" s="279"/>
      <c r="LW43" s="279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79"/>
      <c r="MO43" s="279"/>
      <c r="MP43" s="279"/>
      <c r="MQ43" s="279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79"/>
      <c r="NC43" s="279"/>
      <c r="ND43" s="279"/>
      <c r="NE43" s="279"/>
      <c r="NF43" s="279"/>
      <c r="NG43" s="279"/>
      <c r="NH43" s="279"/>
      <c r="NI43" s="279"/>
      <c r="NJ43" s="279"/>
      <c r="NK43" s="279"/>
      <c r="NL43" s="279"/>
      <c r="NM43" s="279"/>
      <c r="NN43" s="279"/>
      <c r="NO43" s="279"/>
      <c r="NP43" s="279"/>
      <c r="NQ43" s="279"/>
      <c r="NR43" s="279"/>
      <c r="NS43" s="279"/>
      <c r="NT43" s="279"/>
      <c r="NU43" s="279"/>
      <c r="NV43" s="279"/>
      <c r="NW43" s="279"/>
      <c r="NX43" s="279"/>
      <c r="NY43" s="279"/>
      <c r="NZ43" s="279"/>
      <c r="OA43" s="279"/>
      <c r="OB43" s="279"/>
      <c r="OC43" s="279"/>
      <c r="OD43" s="279"/>
      <c r="OE43" s="279"/>
      <c r="OF43" s="279"/>
      <c r="OG43" s="279"/>
      <c r="OH43" s="279"/>
      <c r="OI43" s="279"/>
      <c r="OJ43" s="279"/>
      <c r="OK43" s="279"/>
      <c r="OL43" s="279"/>
      <c r="OM43" s="279"/>
      <c r="ON43" s="279"/>
      <c r="OO43" s="279"/>
      <c r="OP43" s="279"/>
      <c r="OQ43" s="279"/>
      <c r="OR43" s="279"/>
      <c r="OS43" s="279"/>
      <c r="OT43" s="279"/>
      <c r="OU43" s="279"/>
      <c r="OV43" s="279"/>
      <c r="OW43" s="279"/>
      <c r="OX43" s="279"/>
      <c r="OY43" s="279"/>
      <c r="OZ43" s="279"/>
      <c r="PA43" s="279"/>
      <c r="PB43" s="279"/>
      <c r="PC43" s="279"/>
      <c r="PD43" s="279"/>
      <c r="PE43" s="279"/>
      <c r="PF43" s="279"/>
      <c r="PG43" s="279"/>
      <c r="PH43" s="279"/>
      <c r="PI43" s="279"/>
      <c r="PJ43" s="279"/>
      <c r="PK43" s="279"/>
      <c r="PL43" s="279"/>
      <c r="PM43" s="279"/>
      <c r="PN43" s="279"/>
      <c r="PO43" s="279"/>
      <c r="PP43" s="279"/>
      <c r="PQ43" s="279"/>
      <c r="PR43" s="279"/>
      <c r="PS43" s="279"/>
      <c r="PT43" s="279"/>
      <c r="PU43" s="279"/>
      <c r="PV43" s="279"/>
      <c r="PW43" s="279"/>
      <c r="PX43" s="279"/>
      <c r="PY43" s="279"/>
      <c r="PZ43" s="279"/>
      <c r="QA43" s="279"/>
      <c r="QB43" s="279"/>
      <c r="QC43" s="279"/>
      <c r="QD43" s="279"/>
      <c r="QE43" s="279"/>
      <c r="QF43" s="279"/>
      <c r="QG43" s="279"/>
      <c r="QH43" s="279"/>
      <c r="QI43" s="279"/>
      <c r="QJ43" s="279"/>
      <c r="QK43" s="279"/>
      <c r="QL43" s="279"/>
      <c r="QM43" s="279"/>
      <c r="QN43" s="279"/>
      <c r="QO43" s="279"/>
      <c r="QP43" s="279"/>
      <c r="QQ43" s="279"/>
      <c r="QR43" s="279"/>
      <c r="QS43" s="279"/>
      <c r="QT43" s="279"/>
      <c r="QU43" s="279"/>
      <c r="QV43" s="279"/>
      <c r="QW43" s="279"/>
      <c r="QX43" s="279"/>
      <c r="QY43" s="279"/>
      <c r="QZ43" s="279"/>
      <c r="RA43" s="279"/>
      <c r="RB43" s="279"/>
      <c r="RC43" s="279"/>
      <c r="RD43" s="279"/>
      <c r="RE43" s="279"/>
      <c r="RF43" s="279"/>
      <c r="RG43" s="279"/>
      <c r="RH43" s="279"/>
      <c r="RI43" s="279"/>
      <c r="RJ43" s="279"/>
      <c r="RK43" s="279"/>
      <c r="RL43" s="279"/>
      <c r="RM43" s="279"/>
      <c r="RN43" s="279"/>
      <c r="RO43" s="279"/>
      <c r="RP43" s="279"/>
      <c r="RQ43" s="279"/>
      <c r="RR43" s="279"/>
      <c r="RS43" s="279"/>
      <c r="RT43" s="279"/>
      <c r="RU43" s="279"/>
      <c r="RV43" s="279"/>
      <c r="RW43" s="279"/>
      <c r="RX43" s="279"/>
      <c r="RY43" s="279"/>
      <c r="RZ43" s="279"/>
      <c r="SA43" s="279"/>
      <c r="SB43" s="279"/>
      <c r="SC43" s="279"/>
      <c r="SD43" s="279"/>
      <c r="SE43" s="279"/>
      <c r="SF43" s="279"/>
    </row>
    <row r="44" spans="1:500" x14ac:dyDescent="0.25">
      <c r="A44" s="288" t="s">
        <v>37</v>
      </c>
      <c r="B44" s="276">
        <v>-3.5</v>
      </c>
      <c r="C44" s="276">
        <v>-5.9</v>
      </c>
      <c r="D44" s="276">
        <v>-5.2</v>
      </c>
      <c r="E44" s="276">
        <v>-6.3</v>
      </c>
      <c r="F44" s="276">
        <v>-1.6</v>
      </c>
      <c r="G44" s="276">
        <v>6.8</v>
      </c>
      <c r="H44" s="276">
        <v>-4.2</v>
      </c>
      <c r="I44" s="276">
        <v>-5.4</v>
      </c>
      <c r="J44" s="276">
        <v>7.5</v>
      </c>
      <c r="K44" s="276">
        <v>-12.4</v>
      </c>
      <c r="L44" s="276">
        <v>14.6</v>
      </c>
      <c r="M44" s="276">
        <v>-43.2</v>
      </c>
      <c r="N44" s="276">
        <v>1.7</v>
      </c>
      <c r="O44" s="276">
        <v>0.6</v>
      </c>
      <c r="P44" s="276">
        <v>-1.1000000000000001</v>
      </c>
      <c r="Q44" s="276">
        <v>1.8</v>
      </c>
      <c r="R44" s="276">
        <v>2.4</v>
      </c>
      <c r="S44" s="276">
        <v>0.6</v>
      </c>
      <c r="T44" s="276">
        <v>1.6</v>
      </c>
      <c r="U44" s="276">
        <v>0.6</v>
      </c>
      <c r="V44" s="276">
        <v>2.2000000000000002</v>
      </c>
      <c r="W44" s="276">
        <v>0.4</v>
      </c>
      <c r="X44" s="276">
        <v>6.3</v>
      </c>
      <c r="Y44" s="276">
        <v>1</v>
      </c>
      <c r="Z44" s="276">
        <v>2.2999999999999998</v>
      </c>
      <c r="AA44" s="276">
        <v>5.7</v>
      </c>
      <c r="AB44" s="276">
        <v>4.5999999999999996</v>
      </c>
      <c r="AC44" s="276">
        <v>3.4</v>
      </c>
      <c r="AD44" s="276">
        <v>1.3</v>
      </c>
      <c r="AE44" s="276">
        <v>3.8</v>
      </c>
      <c r="AF44" s="276">
        <v>4</v>
      </c>
      <c r="AG44" s="276">
        <v>3.6</v>
      </c>
      <c r="AH44" s="276">
        <v>1.4</v>
      </c>
      <c r="AI44" s="276">
        <v>1.2</v>
      </c>
      <c r="AJ44" s="276">
        <v>-0.6</v>
      </c>
      <c r="AK44" s="276">
        <v>1</v>
      </c>
      <c r="AL44" s="276">
        <v>0.8</v>
      </c>
      <c r="AM44" s="276">
        <v>1.3</v>
      </c>
      <c r="AN44" s="276">
        <v>1.1000000000000001</v>
      </c>
      <c r="AO44" s="276">
        <v>0.4</v>
      </c>
      <c r="AP44" s="276">
        <v>2.2999999999999998</v>
      </c>
      <c r="AQ44" s="276">
        <v>8.5</v>
      </c>
      <c r="AR44" s="276">
        <v>10.7</v>
      </c>
      <c r="AS44" s="276">
        <v>-14.8</v>
      </c>
      <c r="AT44" s="276">
        <v>4.3</v>
      </c>
      <c r="AU44" s="276">
        <v>3.2</v>
      </c>
      <c r="AV44" s="276">
        <v>-2.1</v>
      </c>
      <c r="AW44" s="276">
        <v>-0.7</v>
      </c>
      <c r="AX44" s="276">
        <v>1.2</v>
      </c>
      <c r="AY44" s="276">
        <v>2.8</v>
      </c>
      <c r="AZ44" s="276">
        <v>1.5</v>
      </c>
      <c r="BA44" s="276">
        <v>2.1</v>
      </c>
      <c r="BB44" s="458"/>
      <c r="BC44" s="458"/>
      <c r="BD44" s="458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7"/>
      <c r="BS44" s="277"/>
      <c r="BT44" s="277"/>
      <c r="BU44" s="277"/>
      <c r="BV44" s="277"/>
      <c r="BW44" s="277"/>
      <c r="BX44" s="277"/>
      <c r="BY44" s="277"/>
      <c r="BZ44" s="277"/>
      <c r="CA44" s="277"/>
      <c r="CB44" s="277"/>
      <c r="CC44" s="277"/>
      <c r="CD44" s="277"/>
      <c r="CE44" s="277"/>
      <c r="CF44" s="277"/>
      <c r="CG44" s="277"/>
      <c r="CH44" s="277"/>
      <c r="CI44" s="277"/>
      <c r="CJ44" s="277"/>
      <c r="CK44" s="277"/>
      <c r="CL44" s="277"/>
      <c r="CM44" s="277"/>
      <c r="CN44" s="277"/>
      <c r="CO44" s="277"/>
      <c r="CP44" s="277"/>
      <c r="CQ44" s="277"/>
      <c r="CR44" s="277"/>
      <c r="CS44" s="277"/>
      <c r="CT44" s="277"/>
      <c r="CU44" s="277"/>
      <c r="CV44" s="277"/>
      <c r="CW44" s="277"/>
      <c r="CX44" s="277"/>
      <c r="CY44" s="277"/>
      <c r="CZ44" s="277"/>
      <c r="DA44" s="277"/>
      <c r="DB44" s="277"/>
      <c r="DC44" s="277"/>
      <c r="DD44" s="277"/>
      <c r="DE44" s="277"/>
      <c r="DF44" s="277"/>
      <c r="DG44" s="277"/>
      <c r="DH44" s="277"/>
      <c r="DI44" s="277"/>
      <c r="DJ44" s="277"/>
      <c r="DK44" s="277"/>
      <c r="DL44" s="277"/>
      <c r="DM44" s="277"/>
      <c r="DN44" s="277"/>
      <c r="DO44" s="277"/>
      <c r="DP44" s="277"/>
      <c r="DQ44" s="277"/>
      <c r="DR44" s="277"/>
      <c r="DS44" s="277"/>
      <c r="DT44" s="277"/>
      <c r="DU44" s="277"/>
      <c r="DV44" s="277"/>
      <c r="DW44" s="277"/>
      <c r="DX44" s="277"/>
      <c r="DY44" s="277"/>
      <c r="DZ44" s="277"/>
      <c r="EA44" s="277"/>
      <c r="EB44" s="277"/>
      <c r="EC44" s="277"/>
      <c r="ED44" s="277"/>
      <c r="EE44" s="277"/>
      <c r="EF44" s="277"/>
      <c r="EG44" s="277"/>
      <c r="EH44" s="277"/>
      <c r="EI44" s="277"/>
      <c r="EJ44" s="277"/>
      <c r="EK44" s="277"/>
      <c r="EL44" s="277"/>
      <c r="EM44" s="277"/>
      <c r="EN44" s="277"/>
      <c r="EO44" s="277"/>
      <c r="EP44" s="277"/>
      <c r="EQ44" s="277"/>
      <c r="ER44" s="277"/>
      <c r="ES44" s="277"/>
      <c r="ET44" s="277"/>
      <c r="EU44" s="277"/>
      <c r="EV44" s="277"/>
      <c r="EW44" s="277"/>
      <c r="EX44" s="277"/>
      <c r="EY44" s="277"/>
      <c r="EZ44" s="277"/>
      <c r="FA44" s="277"/>
      <c r="FB44" s="277"/>
      <c r="FC44" s="277"/>
      <c r="FD44" s="277"/>
      <c r="FE44" s="277"/>
      <c r="FF44" s="277"/>
      <c r="FG44" s="277"/>
      <c r="FH44" s="277"/>
      <c r="FI44" s="277"/>
      <c r="FJ44" s="277"/>
      <c r="FK44" s="277"/>
      <c r="FL44" s="277"/>
      <c r="FM44" s="277"/>
      <c r="FN44" s="277"/>
      <c r="FO44" s="277"/>
      <c r="FP44" s="277"/>
      <c r="FQ44" s="277"/>
      <c r="FR44" s="277"/>
      <c r="FS44" s="277"/>
      <c r="FT44" s="277"/>
      <c r="FU44" s="277"/>
      <c r="FV44" s="277"/>
      <c r="FW44" s="277"/>
      <c r="FX44" s="277"/>
      <c r="FY44" s="277"/>
      <c r="FZ44" s="277"/>
      <c r="GA44" s="277"/>
      <c r="GB44" s="277"/>
      <c r="GC44" s="277"/>
      <c r="GD44" s="277"/>
      <c r="GE44" s="277"/>
      <c r="GF44" s="277"/>
      <c r="GG44" s="277"/>
      <c r="GH44" s="277"/>
      <c r="GI44" s="277"/>
      <c r="GJ44" s="277"/>
      <c r="GK44" s="277"/>
      <c r="GL44" s="277"/>
      <c r="GM44" s="277"/>
      <c r="GN44" s="277"/>
      <c r="GO44" s="277"/>
      <c r="GP44" s="277"/>
      <c r="GQ44" s="277"/>
      <c r="GR44" s="277"/>
      <c r="GS44" s="277"/>
      <c r="GT44" s="277"/>
      <c r="GU44" s="277"/>
      <c r="GV44" s="277"/>
      <c r="GW44" s="277"/>
      <c r="GX44" s="277"/>
      <c r="GY44" s="277"/>
      <c r="GZ44" s="277"/>
      <c r="HA44" s="277"/>
      <c r="HB44" s="277"/>
      <c r="HC44" s="277"/>
      <c r="HD44" s="277"/>
      <c r="HE44" s="277"/>
      <c r="HF44" s="277"/>
      <c r="HG44" s="277"/>
      <c r="HH44" s="277"/>
      <c r="HI44" s="277"/>
      <c r="HJ44" s="277"/>
      <c r="HK44" s="277"/>
      <c r="HL44" s="277"/>
      <c r="HM44" s="277"/>
      <c r="HN44" s="277"/>
      <c r="HO44" s="277"/>
      <c r="HP44" s="277"/>
      <c r="HQ44" s="277"/>
      <c r="HR44" s="277"/>
      <c r="HS44" s="277"/>
      <c r="HT44" s="277"/>
      <c r="HU44" s="277"/>
      <c r="HV44" s="277"/>
      <c r="HW44" s="277"/>
      <c r="HX44" s="277"/>
      <c r="HY44" s="277"/>
      <c r="HZ44" s="277"/>
      <c r="IA44" s="277"/>
      <c r="IB44" s="277"/>
      <c r="IC44" s="277"/>
      <c r="ID44" s="277"/>
      <c r="IE44" s="277"/>
      <c r="IF44" s="277"/>
      <c r="IG44" s="277"/>
      <c r="IH44" s="277"/>
      <c r="II44" s="277"/>
      <c r="IJ44" s="277"/>
      <c r="IK44" s="277"/>
      <c r="IL44" s="277"/>
      <c r="IM44" s="277"/>
      <c r="IN44" s="277"/>
      <c r="IO44" s="277"/>
      <c r="IP44" s="277"/>
      <c r="IQ44" s="277"/>
      <c r="IR44" s="277"/>
      <c r="IS44" s="277"/>
      <c r="IT44" s="277"/>
      <c r="IU44" s="277"/>
      <c r="IV44" s="277"/>
      <c r="IW44" s="277"/>
      <c r="IX44" s="277"/>
      <c r="IY44" s="277"/>
      <c r="IZ44" s="277"/>
      <c r="JA44" s="277"/>
      <c r="JB44" s="277"/>
      <c r="JC44" s="277"/>
      <c r="JD44" s="277"/>
      <c r="JE44" s="277"/>
      <c r="JF44" s="277"/>
      <c r="JG44" s="277"/>
      <c r="JH44" s="277"/>
      <c r="JI44" s="277"/>
      <c r="JJ44" s="277"/>
      <c r="JK44" s="277"/>
      <c r="JL44" s="277"/>
      <c r="JM44" s="277"/>
      <c r="JN44" s="277"/>
      <c r="JO44" s="277"/>
      <c r="JP44" s="277"/>
      <c r="JQ44" s="277"/>
      <c r="JR44" s="277"/>
      <c r="JS44" s="277"/>
      <c r="JT44" s="277"/>
      <c r="JU44" s="277"/>
      <c r="JV44" s="277"/>
      <c r="JW44" s="277"/>
      <c r="JX44" s="277"/>
      <c r="JY44" s="277"/>
      <c r="JZ44" s="277"/>
      <c r="KA44" s="277"/>
      <c r="KB44" s="277"/>
      <c r="KC44" s="277"/>
      <c r="KD44" s="277"/>
      <c r="KE44" s="277"/>
      <c r="KF44" s="277"/>
      <c r="KG44" s="277"/>
      <c r="KH44" s="277"/>
      <c r="KI44" s="277"/>
      <c r="KJ44" s="277"/>
      <c r="KK44" s="277"/>
      <c r="KL44" s="277"/>
      <c r="KM44" s="277"/>
      <c r="KN44" s="277"/>
      <c r="KO44" s="277"/>
      <c r="KP44" s="277"/>
      <c r="KQ44" s="277"/>
      <c r="KR44" s="277"/>
      <c r="KS44" s="277"/>
      <c r="KT44" s="277"/>
      <c r="KU44" s="277"/>
      <c r="KV44" s="277"/>
      <c r="KW44" s="277"/>
      <c r="KX44" s="277"/>
      <c r="KY44" s="277"/>
      <c r="KZ44" s="277"/>
      <c r="LA44" s="277"/>
      <c r="LB44" s="277"/>
      <c r="LC44" s="277"/>
      <c r="LD44" s="277"/>
      <c r="LE44" s="277"/>
      <c r="LF44" s="277"/>
      <c r="LG44" s="277"/>
      <c r="LH44" s="277"/>
      <c r="LI44" s="277"/>
      <c r="LJ44" s="277"/>
      <c r="LK44" s="277"/>
      <c r="LL44" s="277"/>
      <c r="LM44" s="277"/>
      <c r="LN44" s="277"/>
      <c r="LO44" s="277"/>
      <c r="LP44" s="277"/>
      <c r="LQ44" s="277"/>
      <c r="LR44" s="277"/>
      <c r="LS44" s="277"/>
      <c r="LT44" s="277"/>
      <c r="LU44" s="277"/>
      <c r="LV44" s="277"/>
      <c r="LW44" s="277"/>
      <c r="LX44" s="277"/>
      <c r="LY44" s="277"/>
      <c r="LZ44" s="277"/>
      <c r="MA44" s="277"/>
      <c r="MB44" s="277"/>
      <c r="MC44" s="277"/>
      <c r="MD44" s="277"/>
      <c r="ME44" s="277"/>
      <c r="MF44" s="277"/>
      <c r="MG44" s="277"/>
      <c r="MH44" s="277"/>
      <c r="MI44" s="277"/>
      <c r="MJ44" s="277"/>
      <c r="MK44" s="277"/>
      <c r="ML44" s="277"/>
      <c r="MM44" s="277"/>
      <c r="MN44" s="277"/>
      <c r="MO44" s="277"/>
      <c r="MP44" s="277"/>
      <c r="MQ44" s="277"/>
      <c r="MR44" s="277"/>
      <c r="MS44" s="277"/>
      <c r="MT44" s="277"/>
      <c r="MU44" s="277"/>
      <c r="MV44" s="277"/>
      <c r="MW44" s="277"/>
      <c r="MX44" s="277"/>
      <c r="MY44" s="277"/>
      <c r="MZ44" s="277"/>
      <c r="NA44" s="277"/>
      <c r="NB44" s="277"/>
      <c r="NC44" s="277"/>
      <c r="ND44" s="277"/>
      <c r="NE44" s="277"/>
      <c r="NF44" s="277"/>
      <c r="NG44" s="277"/>
      <c r="NH44" s="277"/>
      <c r="NI44" s="277"/>
      <c r="NJ44" s="277"/>
      <c r="NK44" s="277"/>
      <c r="NL44" s="277"/>
      <c r="NM44" s="277"/>
      <c r="NN44" s="277"/>
      <c r="NO44" s="277"/>
      <c r="NP44" s="277"/>
      <c r="NQ44" s="277"/>
      <c r="NR44" s="277"/>
      <c r="NS44" s="277"/>
      <c r="NT44" s="277"/>
      <c r="NU44" s="277"/>
      <c r="NV44" s="277"/>
      <c r="NW44" s="277"/>
      <c r="NX44" s="277"/>
      <c r="NY44" s="277"/>
      <c r="NZ44" s="277"/>
      <c r="OA44" s="277"/>
      <c r="OB44" s="277"/>
      <c r="OC44" s="277"/>
      <c r="OD44" s="277"/>
      <c r="OE44" s="277"/>
      <c r="OF44" s="277"/>
      <c r="OG44" s="277"/>
      <c r="OH44" s="277"/>
      <c r="OI44" s="277"/>
      <c r="OJ44" s="277"/>
      <c r="OK44" s="277"/>
      <c r="OL44" s="277"/>
      <c r="OM44" s="277"/>
      <c r="ON44" s="277"/>
      <c r="OO44" s="277"/>
      <c r="OP44" s="277"/>
      <c r="OQ44" s="277"/>
      <c r="OR44" s="277"/>
      <c r="OS44" s="277"/>
      <c r="OT44" s="277"/>
      <c r="OU44" s="277"/>
      <c r="OV44" s="277"/>
      <c r="OW44" s="277"/>
      <c r="OX44" s="277"/>
      <c r="OY44" s="277"/>
      <c r="OZ44" s="277"/>
      <c r="PA44" s="277"/>
      <c r="PB44" s="277"/>
      <c r="PC44" s="277"/>
      <c r="PD44" s="277"/>
      <c r="PE44" s="277"/>
      <c r="PF44" s="277"/>
      <c r="PG44" s="277"/>
      <c r="PH44" s="277"/>
      <c r="PI44" s="277"/>
      <c r="PJ44" s="277"/>
      <c r="PK44" s="277"/>
      <c r="PL44" s="277"/>
      <c r="PM44" s="277"/>
      <c r="PN44" s="277"/>
      <c r="PO44" s="277"/>
      <c r="PP44" s="277"/>
      <c r="PQ44" s="277"/>
      <c r="PR44" s="277"/>
      <c r="PS44" s="277"/>
      <c r="PT44" s="277"/>
      <c r="PU44" s="277"/>
      <c r="PV44" s="277"/>
      <c r="PW44" s="277"/>
      <c r="PX44" s="277"/>
      <c r="PY44" s="277"/>
      <c r="PZ44" s="277"/>
      <c r="QA44" s="277"/>
      <c r="QB44" s="277"/>
      <c r="QC44" s="277"/>
      <c r="QD44" s="277"/>
      <c r="QE44" s="277"/>
      <c r="QF44" s="277"/>
      <c r="QG44" s="277"/>
      <c r="QH44" s="277"/>
      <c r="QI44" s="277"/>
      <c r="QJ44" s="277"/>
      <c r="QK44" s="277"/>
      <c r="QL44" s="277"/>
      <c r="QM44" s="277"/>
      <c r="QN44" s="277"/>
      <c r="QO44" s="277"/>
      <c r="QP44" s="277"/>
      <c r="QQ44" s="277"/>
      <c r="QR44" s="277"/>
      <c r="QS44" s="277"/>
      <c r="QT44" s="277"/>
      <c r="QU44" s="277"/>
      <c r="QV44" s="277"/>
      <c r="QW44" s="277"/>
      <c r="QX44" s="277"/>
      <c r="QY44" s="277"/>
      <c r="QZ44" s="277"/>
      <c r="RA44" s="277"/>
      <c r="RB44" s="277"/>
      <c r="RC44" s="277"/>
      <c r="RD44" s="277"/>
      <c r="RE44" s="277"/>
      <c r="RF44" s="277"/>
      <c r="RG44" s="277"/>
      <c r="RH44" s="277"/>
      <c r="RI44" s="277"/>
      <c r="RJ44" s="277"/>
      <c r="RK44" s="277"/>
      <c r="RL44" s="277"/>
      <c r="RM44" s="277"/>
      <c r="RN44" s="277"/>
      <c r="RO44" s="277"/>
      <c r="RP44" s="277"/>
      <c r="RQ44" s="277"/>
      <c r="RR44" s="277"/>
      <c r="RS44" s="277"/>
      <c r="RT44" s="277"/>
      <c r="RU44" s="277"/>
      <c r="RV44" s="277"/>
      <c r="RW44" s="277"/>
      <c r="RX44" s="277"/>
      <c r="RY44" s="277"/>
      <c r="RZ44" s="277"/>
      <c r="SA44" s="277"/>
      <c r="SB44" s="277"/>
      <c r="SC44" s="277"/>
      <c r="SD44" s="277"/>
      <c r="SE44" s="277"/>
      <c r="SF44" s="277"/>
    </row>
    <row r="45" spans="1:500" x14ac:dyDescent="0.25">
      <c r="A45" s="285" t="s">
        <v>38</v>
      </c>
      <c r="B45" s="274">
        <v>106</v>
      </c>
      <c r="C45" s="274">
        <v>99</v>
      </c>
      <c r="D45" s="274">
        <v>106</v>
      </c>
      <c r="E45" s="274">
        <v>103</v>
      </c>
      <c r="F45" s="274">
        <v>101</v>
      </c>
      <c r="G45" s="274">
        <v>115</v>
      </c>
      <c r="H45" s="274">
        <v>104</v>
      </c>
      <c r="I45" s="274">
        <v>118</v>
      </c>
      <c r="J45" s="274">
        <v>74</v>
      </c>
      <c r="K45" s="274">
        <v>121</v>
      </c>
      <c r="L45" s="274">
        <v>114</v>
      </c>
      <c r="M45" s="274">
        <v>126</v>
      </c>
      <c r="N45" s="274">
        <v>126</v>
      </c>
      <c r="O45" s="274">
        <v>113</v>
      </c>
      <c r="P45" s="274">
        <v>104</v>
      </c>
      <c r="Q45" s="274">
        <v>122</v>
      </c>
      <c r="R45" s="274">
        <v>126</v>
      </c>
      <c r="S45" s="274">
        <v>120</v>
      </c>
      <c r="T45" s="274">
        <v>136</v>
      </c>
      <c r="U45" s="274">
        <v>138</v>
      </c>
      <c r="V45" s="274">
        <v>124</v>
      </c>
      <c r="W45" s="274">
        <v>125</v>
      </c>
      <c r="X45" s="274">
        <v>112</v>
      </c>
      <c r="Y45" s="274">
        <v>143</v>
      </c>
      <c r="Z45" s="274">
        <v>132</v>
      </c>
      <c r="AA45" s="274">
        <v>134</v>
      </c>
      <c r="AB45" s="274">
        <v>151</v>
      </c>
      <c r="AC45" s="274">
        <v>146</v>
      </c>
      <c r="AD45" s="274">
        <v>132</v>
      </c>
      <c r="AE45" s="274">
        <v>135</v>
      </c>
      <c r="AF45" s="274">
        <v>140</v>
      </c>
      <c r="AG45" s="274">
        <v>135</v>
      </c>
      <c r="AH45" s="274">
        <v>131</v>
      </c>
      <c r="AI45" s="274">
        <v>132</v>
      </c>
      <c r="AJ45" s="274">
        <v>126</v>
      </c>
      <c r="AK45" s="274">
        <v>132</v>
      </c>
      <c r="AL45" s="274">
        <v>132</v>
      </c>
      <c r="AM45" s="274">
        <v>130</v>
      </c>
      <c r="AN45" s="274">
        <v>130</v>
      </c>
      <c r="AO45" s="274">
        <v>139</v>
      </c>
      <c r="AP45" s="274">
        <v>132</v>
      </c>
      <c r="AQ45" s="274">
        <v>130</v>
      </c>
      <c r="AR45" s="274">
        <v>128</v>
      </c>
      <c r="AS45" s="274">
        <v>130</v>
      </c>
      <c r="AT45" s="274">
        <v>132</v>
      </c>
      <c r="AU45" s="274">
        <v>133</v>
      </c>
      <c r="AV45" s="274">
        <v>129</v>
      </c>
      <c r="AW45" s="274">
        <v>134</v>
      </c>
      <c r="AX45" s="274">
        <v>134</v>
      </c>
      <c r="AY45" s="274">
        <v>133</v>
      </c>
      <c r="AZ45" s="274">
        <v>133</v>
      </c>
      <c r="BA45" s="274">
        <v>141</v>
      </c>
      <c r="BB45" s="456"/>
      <c r="BC45" s="456"/>
      <c r="BD45" s="456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5"/>
      <c r="BS45" s="275"/>
      <c r="BT45" s="275"/>
      <c r="BU45" s="275"/>
      <c r="BV45" s="275"/>
      <c r="BW45" s="275"/>
      <c r="BX45" s="275"/>
      <c r="BY45" s="275"/>
      <c r="BZ45" s="275"/>
      <c r="CA45" s="275"/>
      <c r="CB45" s="275"/>
      <c r="CC45" s="275"/>
      <c r="CD45" s="275"/>
      <c r="CE45" s="275"/>
      <c r="CF45" s="275"/>
      <c r="CG45" s="275"/>
      <c r="CH45" s="275"/>
      <c r="CI45" s="275"/>
      <c r="CJ45" s="275"/>
      <c r="CK45" s="275"/>
      <c r="CL45" s="275"/>
      <c r="CM45" s="275"/>
      <c r="CN45" s="275"/>
      <c r="CO45" s="275"/>
      <c r="CP45" s="275"/>
      <c r="CQ45" s="275"/>
      <c r="CR45" s="275"/>
      <c r="CS45" s="275"/>
      <c r="CT45" s="275"/>
      <c r="CU45" s="275"/>
      <c r="CV45" s="275"/>
      <c r="CW45" s="275"/>
      <c r="CX45" s="275"/>
      <c r="CY45" s="275"/>
      <c r="CZ45" s="275"/>
      <c r="DA45" s="275"/>
      <c r="DB45" s="275"/>
      <c r="DC45" s="275"/>
      <c r="DD45" s="275"/>
      <c r="DE45" s="275"/>
      <c r="DF45" s="275"/>
      <c r="DG45" s="275"/>
      <c r="DH45" s="275"/>
      <c r="DI45" s="275"/>
      <c r="DJ45" s="275"/>
      <c r="DK45" s="275"/>
      <c r="DL45" s="275"/>
      <c r="DM45" s="275"/>
      <c r="DN45" s="275"/>
      <c r="DO45" s="275"/>
      <c r="DP45" s="275"/>
      <c r="DQ45" s="275"/>
      <c r="DR45" s="275"/>
      <c r="DS45" s="275"/>
      <c r="DT45" s="275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5"/>
      <c r="EG45" s="275"/>
      <c r="EH45" s="275"/>
      <c r="EI45" s="275"/>
      <c r="EJ45" s="275"/>
      <c r="EK45" s="275"/>
      <c r="EL45" s="275"/>
      <c r="EM45" s="275"/>
      <c r="EN45" s="275"/>
      <c r="EO45" s="275"/>
      <c r="EP45" s="275"/>
      <c r="EQ45" s="275"/>
      <c r="ER45" s="275"/>
      <c r="ES45" s="275"/>
      <c r="ET45" s="275"/>
      <c r="EU45" s="275"/>
      <c r="EV45" s="275"/>
      <c r="EW45" s="275"/>
      <c r="EX45" s="275"/>
      <c r="EY45" s="275"/>
      <c r="EZ45" s="275"/>
      <c r="FA45" s="275"/>
      <c r="FB45" s="275"/>
      <c r="FC45" s="275"/>
      <c r="FD45" s="275"/>
      <c r="FE45" s="275"/>
      <c r="FF45" s="275"/>
      <c r="FG45" s="275"/>
      <c r="FH45" s="275"/>
      <c r="FI45" s="275"/>
      <c r="FJ45" s="275"/>
      <c r="FK45" s="275"/>
      <c r="FL45" s="275"/>
      <c r="FM45" s="275"/>
      <c r="FN45" s="275"/>
      <c r="FO45" s="275"/>
      <c r="FP45" s="275"/>
      <c r="FQ45" s="275"/>
      <c r="FR45" s="275"/>
      <c r="FS45" s="275"/>
      <c r="FT45" s="275"/>
      <c r="FU45" s="275"/>
      <c r="FV45" s="275"/>
      <c r="FW45" s="275"/>
      <c r="FX45" s="275"/>
      <c r="FY45" s="275"/>
      <c r="FZ45" s="275"/>
      <c r="GA45" s="275"/>
      <c r="GB45" s="275"/>
      <c r="GC45" s="275"/>
      <c r="GD45" s="275"/>
      <c r="GE45" s="275"/>
      <c r="GF45" s="275"/>
      <c r="GG45" s="275"/>
      <c r="GH45" s="275"/>
      <c r="GI45" s="275"/>
      <c r="GJ45" s="275"/>
      <c r="GK45" s="275"/>
      <c r="GL45" s="275"/>
      <c r="GM45" s="275"/>
      <c r="GN45" s="275"/>
      <c r="GO45" s="275"/>
      <c r="GP45" s="275"/>
      <c r="GQ45" s="275"/>
      <c r="GR45" s="275"/>
      <c r="GS45" s="275"/>
      <c r="GT45" s="275"/>
      <c r="GU45" s="275"/>
      <c r="GV45" s="275"/>
      <c r="GW45" s="275"/>
      <c r="GX45" s="275"/>
      <c r="GY45" s="275"/>
      <c r="GZ45" s="275"/>
      <c r="HA45" s="275"/>
      <c r="HB45" s="275"/>
      <c r="HC45" s="275"/>
      <c r="HD45" s="275"/>
      <c r="HE45" s="275"/>
      <c r="HF45" s="275"/>
      <c r="HG45" s="275"/>
      <c r="HH45" s="275"/>
      <c r="HI45" s="275"/>
      <c r="HJ45" s="275"/>
      <c r="HK45" s="275"/>
      <c r="HL45" s="275"/>
      <c r="HM45" s="275"/>
      <c r="HN45" s="275"/>
      <c r="HO45" s="275"/>
      <c r="HP45" s="275"/>
      <c r="HQ45" s="275"/>
      <c r="HR45" s="275"/>
      <c r="HS45" s="275"/>
      <c r="HT45" s="275"/>
      <c r="HU45" s="275"/>
      <c r="HV45" s="275"/>
      <c r="HW45" s="275"/>
      <c r="HX45" s="275"/>
      <c r="HY45" s="275"/>
      <c r="HZ45" s="275"/>
      <c r="IA45" s="275"/>
      <c r="IB45" s="275"/>
      <c r="IC45" s="275"/>
      <c r="ID45" s="275"/>
      <c r="IE45" s="275"/>
      <c r="IF45" s="275"/>
      <c r="IG45" s="275"/>
      <c r="IH45" s="275"/>
      <c r="II45" s="275"/>
      <c r="IJ45" s="275"/>
      <c r="IK45" s="275"/>
      <c r="IL45" s="275"/>
      <c r="IM45" s="275"/>
      <c r="IN45" s="275"/>
      <c r="IO45" s="275"/>
      <c r="IP45" s="275"/>
      <c r="IQ45" s="275"/>
      <c r="IR45" s="275"/>
      <c r="IS45" s="275"/>
      <c r="IT45" s="275"/>
      <c r="IU45" s="275"/>
      <c r="IV45" s="275"/>
      <c r="IW45" s="275"/>
      <c r="IX45" s="275"/>
      <c r="IY45" s="275"/>
      <c r="IZ45" s="275"/>
      <c r="JA45" s="275"/>
      <c r="JB45" s="275"/>
      <c r="JC45" s="275"/>
      <c r="JD45" s="275"/>
      <c r="JE45" s="275"/>
      <c r="JF45" s="275"/>
      <c r="JG45" s="275"/>
      <c r="JH45" s="275"/>
      <c r="JI45" s="275"/>
      <c r="JJ45" s="275"/>
      <c r="JK45" s="275"/>
      <c r="JL45" s="275"/>
      <c r="JM45" s="275"/>
      <c r="JN45" s="275"/>
      <c r="JO45" s="275"/>
      <c r="JP45" s="275"/>
      <c r="JQ45" s="275"/>
      <c r="JR45" s="275"/>
      <c r="JS45" s="275"/>
      <c r="JT45" s="275"/>
      <c r="JU45" s="275"/>
      <c r="JV45" s="275"/>
      <c r="JW45" s="275"/>
      <c r="JX45" s="275"/>
      <c r="JY45" s="275"/>
      <c r="JZ45" s="275"/>
      <c r="KA45" s="275"/>
      <c r="KB45" s="275"/>
      <c r="KC45" s="275"/>
      <c r="KD45" s="275"/>
      <c r="KE45" s="275"/>
      <c r="KF45" s="275"/>
      <c r="KG45" s="275"/>
      <c r="KH45" s="275"/>
      <c r="KI45" s="275"/>
      <c r="KJ45" s="275"/>
      <c r="KK45" s="275"/>
      <c r="KL45" s="275"/>
      <c r="KM45" s="275"/>
      <c r="KN45" s="275"/>
      <c r="KO45" s="275"/>
      <c r="KP45" s="275"/>
      <c r="KQ45" s="275"/>
      <c r="KR45" s="275"/>
      <c r="KS45" s="275"/>
      <c r="KT45" s="275"/>
      <c r="KU45" s="275"/>
      <c r="KV45" s="275"/>
      <c r="KW45" s="275"/>
      <c r="KX45" s="275"/>
      <c r="KY45" s="275"/>
      <c r="KZ45" s="275"/>
      <c r="LA45" s="275"/>
      <c r="LB45" s="275"/>
      <c r="LC45" s="275"/>
      <c r="LD45" s="275"/>
      <c r="LE45" s="275"/>
      <c r="LF45" s="275"/>
      <c r="LG45" s="275"/>
      <c r="LH45" s="275"/>
      <c r="LI45" s="275"/>
      <c r="LJ45" s="275"/>
      <c r="LK45" s="275"/>
      <c r="LL45" s="275"/>
      <c r="LM45" s="275"/>
      <c r="LN45" s="275"/>
      <c r="LO45" s="275"/>
      <c r="LP45" s="275"/>
      <c r="LQ45" s="275"/>
      <c r="LR45" s="275"/>
      <c r="LS45" s="275"/>
      <c r="LT45" s="275"/>
      <c r="LU45" s="275"/>
      <c r="LV45" s="275"/>
      <c r="LW45" s="275"/>
      <c r="LX45" s="275"/>
      <c r="LY45" s="275"/>
      <c r="LZ45" s="275"/>
      <c r="MA45" s="275"/>
      <c r="MB45" s="275"/>
      <c r="MC45" s="275"/>
      <c r="MD45" s="275"/>
      <c r="ME45" s="275"/>
      <c r="MF45" s="275"/>
      <c r="MG45" s="275"/>
      <c r="MH45" s="275"/>
      <c r="MI45" s="275"/>
      <c r="MJ45" s="275"/>
      <c r="MK45" s="275"/>
      <c r="ML45" s="275"/>
      <c r="MM45" s="275"/>
      <c r="MN45" s="275"/>
      <c r="MO45" s="275"/>
      <c r="MP45" s="275"/>
      <c r="MQ45" s="275"/>
      <c r="MR45" s="275"/>
      <c r="MS45" s="275"/>
      <c r="MT45" s="275"/>
      <c r="MU45" s="275"/>
      <c r="MV45" s="275"/>
      <c r="MW45" s="275"/>
      <c r="MX45" s="275"/>
      <c r="MY45" s="275"/>
      <c r="MZ45" s="275"/>
      <c r="NA45" s="275"/>
      <c r="NB45" s="275"/>
      <c r="NC45" s="275"/>
      <c r="ND45" s="275"/>
      <c r="NE45" s="275"/>
      <c r="NF45" s="275"/>
      <c r="NG45" s="275"/>
      <c r="NH45" s="275"/>
      <c r="NI45" s="275"/>
      <c r="NJ45" s="275"/>
      <c r="NK45" s="275"/>
      <c r="NL45" s="275"/>
      <c r="NM45" s="275"/>
      <c r="NN45" s="275"/>
      <c r="NO45" s="275"/>
      <c r="NP45" s="275"/>
      <c r="NQ45" s="275"/>
      <c r="NR45" s="275"/>
      <c r="NS45" s="275"/>
      <c r="NT45" s="275"/>
      <c r="NU45" s="275"/>
      <c r="NV45" s="275"/>
      <c r="NW45" s="275"/>
      <c r="NX45" s="275"/>
      <c r="NY45" s="275"/>
      <c r="NZ45" s="275"/>
      <c r="OA45" s="275"/>
      <c r="OB45" s="275"/>
      <c r="OC45" s="275"/>
      <c r="OD45" s="275"/>
      <c r="OE45" s="275"/>
      <c r="OF45" s="275"/>
      <c r="OG45" s="275"/>
      <c r="OH45" s="275"/>
      <c r="OI45" s="275"/>
      <c r="OJ45" s="275"/>
      <c r="OK45" s="275"/>
      <c r="OL45" s="275"/>
      <c r="OM45" s="275"/>
      <c r="ON45" s="275"/>
      <c r="OO45" s="275"/>
      <c r="OP45" s="275"/>
      <c r="OQ45" s="275"/>
      <c r="OR45" s="275"/>
      <c r="OS45" s="275"/>
      <c r="OT45" s="275"/>
      <c r="OU45" s="275"/>
      <c r="OV45" s="275"/>
      <c r="OW45" s="275"/>
      <c r="OX45" s="275"/>
      <c r="OY45" s="275"/>
      <c r="OZ45" s="275"/>
      <c r="PA45" s="275"/>
      <c r="PB45" s="275"/>
      <c r="PC45" s="275"/>
      <c r="PD45" s="275"/>
      <c r="PE45" s="275"/>
      <c r="PF45" s="275"/>
      <c r="PG45" s="275"/>
      <c r="PH45" s="275"/>
      <c r="PI45" s="275"/>
      <c r="PJ45" s="275"/>
      <c r="PK45" s="275"/>
      <c r="PL45" s="275"/>
      <c r="PM45" s="275"/>
      <c r="PN45" s="275"/>
      <c r="PO45" s="275"/>
      <c r="PP45" s="275"/>
      <c r="PQ45" s="275"/>
      <c r="PR45" s="275"/>
      <c r="PS45" s="275"/>
      <c r="PT45" s="275"/>
      <c r="PU45" s="275"/>
      <c r="PV45" s="275"/>
      <c r="PW45" s="275"/>
      <c r="PX45" s="275"/>
      <c r="PY45" s="275"/>
      <c r="PZ45" s="275"/>
      <c r="QA45" s="275"/>
      <c r="QB45" s="275"/>
      <c r="QC45" s="275"/>
      <c r="QD45" s="275"/>
      <c r="QE45" s="275"/>
      <c r="QF45" s="275"/>
      <c r="QG45" s="275"/>
      <c r="QH45" s="275"/>
      <c r="QI45" s="275"/>
      <c r="QJ45" s="275"/>
      <c r="QK45" s="275"/>
      <c r="QL45" s="275"/>
      <c r="QM45" s="275"/>
      <c r="QN45" s="275"/>
      <c r="QO45" s="275"/>
      <c r="QP45" s="275"/>
      <c r="QQ45" s="275"/>
      <c r="QR45" s="275"/>
      <c r="QS45" s="275"/>
      <c r="QT45" s="275"/>
      <c r="QU45" s="275"/>
      <c r="QV45" s="275"/>
      <c r="QW45" s="275"/>
      <c r="QX45" s="275"/>
      <c r="QY45" s="275"/>
      <c r="QZ45" s="275"/>
      <c r="RA45" s="275"/>
      <c r="RB45" s="275"/>
      <c r="RC45" s="275"/>
      <c r="RD45" s="275"/>
      <c r="RE45" s="275"/>
      <c r="RF45" s="275"/>
      <c r="RG45" s="275"/>
      <c r="RH45" s="275"/>
      <c r="RI45" s="275"/>
      <c r="RJ45" s="275"/>
      <c r="RK45" s="275"/>
      <c r="RL45" s="275"/>
      <c r="RM45" s="275"/>
      <c r="RN45" s="275"/>
      <c r="RO45" s="275"/>
      <c r="RP45" s="275"/>
      <c r="RQ45" s="275"/>
      <c r="RR45" s="275"/>
      <c r="RS45" s="275"/>
      <c r="RT45" s="275"/>
      <c r="RU45" s="275"/>
      <c r="RV45" s="275"/>
      <c r="RW45" s="275"/>
      <c r="RX45" s="275"/>
      <c r="RY45" s="275"/>
      <c r="RZ45" s="275"/>
      <c r="SA45" s="275"/>
      <c r="SB45" s="275"/>
      <c r="SC45" s="275"/>
      <c r="SD45" s="275"/>
      <c r="SE45" s="275"/>
      <c r="SF45" s="275"/>
    </row>
    <row r="46" spans="1:500" x14ac:dyDescent="0.25">
      <c r="A46" s="285" t="s">
        <v>39</v>
      </c>
      <c r="B46" s="274">
        <v>271</v>
      </c>
      <c r="C46" s="274">
        <v>256</v>
      </c>
      <c r="D46" s="274">
        <v>294</v>
      </c>
      <c r="E46" s="274">
        <v>238</v>
      </c>
      <c r="F46" s="274">
        <v>245</v>
      </c>
      <c r="G46" s="274">
        <v>304</v>
      </c>
      <c r="H46" s="274">
        <v>268</v>
      </c>
      <c r="I46" s="274">
        <v>312</v>
      </c>
      <c r="J46" s="274">
        <v>191</v>
      </c>
      <c r="K46" s="274">
        <v>309</v>
      </c>
      <c r="L46" s="274">
        <v>294</v>
      </c>
      <c r="M46" s="274">
        <v>318</v>
      </c>
      <c r="N46" s="274">
        <v>312</v>
      </c>
      <c r="O46" s="274">
        <v>270</v>
      </c>
      <c r="P46" s="274">
        <v>251</v>
      </c>
      <c r="Q46" s="274">
        <v>318</v>
      </c>
      <c r="R46" s="274">
        <v>331</v>
      </c>
      <c r="S46" s="274">
        <v>344</v>
      </c>
      <c r="T46" s="274">
        <v>354</v>
      </c>
      <c r="U46" s="274">
        <v>354</v>
      </c>
      <c r="V46" s="274">
        <v>332</v>
      </c>
      <c r="W46" s="274">
        <v>322</v>
      </c>
      <c r="X46" s="274">
        <v>279</v>
      </c>
      <c r="Y46" s="274">
        <v>369</v>
      </c>
      <c r="Z46" s="274">
        <v>374</v>
      </c>
      <c r="AA46" s="274">
        <v>359</v>
      </c>
      <c r="AB46" s="274">
        <v>398</v>
      </c>
      <c r="AC46" s="274">
        <v>385</v>
      </c>
      <c r="AD46" s="274">
        <v>344</v>
      </c>
      <c r="AE46" s="274">
        <v>351</v>
      </c>
      <c r="AF46" s="274">
        <v>364</v>
      </c>
      <c r="AG46" s="274">
        <v>352</v>
      </c>
      <c r="AH46" s="274">
        <v>364</v>
      </c>
      <c r="AI46" s="274">
        <v>366</v>
      </c>
      <c r="AJ46" s="274">
        <v>350</v>
      </c>
      <c r="AK46" s="274">
        <v>366</v>
      </c>
      <c r="AL46" s="274">
        <v>367</v>
      </c>
      <c r="AM46" s="274">
        <v>362</v>
      </c>
      <c r="AN46" s="274">
        <v>362</v>
      </c>
      <c r="AO46" s="274">
        <v>385</v>
      </c>
      <c r="AP46" s="274">
        <v>374</v>
      </c>
      <c r="AQ46" s="274">
        <v>356</v>
      </c>
      <c r="AR46" s="274">
        <v>352</v>
      </c>
      <c r="AS46" s="274">
        <v>357</v>
      </c>
      <c r="AT46" s="274">
        <v>362</v>
      </c>
      <c r="AU46" s="274">
        <v>364</v>
      </c>
      <c r="AV46" s="274">
        <v>352</v>
      </c>
      <c r="AW46" s="274">
        <v>367</v>
      </c>
      <c r="AX46" s="274">
        <v>366</v>
      </c>
      <c r="AY46" s="274">
        <v>365</v>
      </c>
      <c r="AZ46" s="274">
        <v>365</v>
      </c>
      <c r="BA46" s="274">
        <v>387</v>
      </c>
      <c r="BB46" s="456"/>
      <c r="BC46" s="456"/>
      <c r="BD46" s="456"/>
      <c r="BE46" s="275"/>
      <c r="BF46" s="275"/>
      <c r="BG46" s="275"/>
      <c r="BH46" s="275"/>
      <c r="BI46" s="275"/>
      <c r="BJ46" s="275"/>
      <c r="BK46" s="275"/>
      <c r="BL46" s="275"/>
      <c r="BM46" s="275"/>
      <c r="BN46" s="275"/>
      <c r="BO46" s="275"/>
      <c r="BP46" s="275"/>
      <c r="BQ46" s="275"/>
      <c r="BR46" s="275"/>
      <c r="BS46" s="275"/>
      <c r="BT46" s="275"/>
      <c r="BU46" s="275"/>
      <c r="BV46" s="275"/>
      <c r="BW46" s="275"/>
      <c r="BX46" s="275"/>
      <c r="BY46" s="275"/>
      <c r="BZ46" s="275"/>
      <c r="CA46" s="275"/>
      <c r="CB46" s="275"/>
      <c r="CC46" s="275"/>
      <c r="CD46" s="275"/>
      <c r="CE46" s="275"/>
      <c r="CF46" s="275"/>
      <c r="CG46" s="275"/>
      <c r="CH46" s="275"/>
      <c r="CI46" s="275"/>
      <c r="CJ46" s="275"/>
      <c r="CK46" s="275"/>
      <c r="CL46" s="275"/>
      <c r="CM46" s="275"/>
      <c r="CN46" s="275"/>
      <c r="CO46" s="275"/>
      <c r="CP46" s="275"/>
      <c r="CQ46" s="275"/>
      <c r="CR46" s="275"/>
      <c r="CS46" s="275"/>
      <c r="CT46" s="275"/>
      <c r="CU46" s="275"/>
      <c r="CV46" s="275"/>
      <c r="CW46" s="275"/>
      <c r="CX46" s="275"/>
      <c r="CY46" s="275"/>
      <c r="CZ46" s="275"/>
      <c r="DA46" s="275"/>
      <c r="DB46" s="275"/>
      <c r="DC46" s="275"/>
      <c r="DD46" s="275"/>
      <c r="DE46" s="275"/>
      <c r="DF46" s="275"/>
      <c r="DG46" s="275"/>
      <c r="DH46" s="275"/>
      <c r="DI46" s="275"/>
      <c r="DJ46" s="275"/>
      <c r="DK46" s="275"/>
      <c r="DL46" s="275"/>
      <c r="DM46" s="275"/>
      <c r="DN46" s="275"/>
      <c r="DO46" s="275"/>
      <c r="DP46" s="275"/>
      <c r="DQ46" s="275"/>
      <c r="DR46" s="275"/>
      <c r="DS46" s="275"/>
      <c r="DT46" s="275"/>
      <c r="DU46" s="275"/>
      <c r="DV46" s="275"/>
      <c r="DW46" s="275"/>
      <c r="DX46" s="275"/>
      <c r="DY46" s="275"/>
      <c r="DZ46" s="275"/>
      <c r="EA46" s="275"/>
      <c r="EB46" s="275"/>
      <c r="EC46" s="275"/>
      <c r="ED46" s="275"/>
      <c r="EE46" s="275"/>
      <c r="EF46" s="275"/>
      <c r="EG46" s="275"/>
      <c r="EH46" s="275"/>
      <c r="EI46" s="275"/>
      <c r="EJ46" s="275"/>
      <c r="EK46" s="275"/>
      <c r="EL46" s="275"/>
      <c r="EM46" s="275"/>
      <c r="EN46" s="275"/>
      <c r="EO46" s="275"/>
      <c r="EP46" s="275"/>
      <c r="EQ46" s="275"/>
      <c r="ER46" s="275"/>
      <c r="ES46" s="275"/>
      <c r="ET46" s="275"/>
      <c r="EU46" s="275"/>
      <c r="EV46" s="275"/>
      <c r="EW46" s="275"/>
      <c r="EX46" s="275"/>
      <c r="EY46" s="275"/>
      <c r="EZ46" s="275"/>
      <c r="FA46" s="275"/>
      <c r="FB46" s="275"/>
      <c r="FC46" s="275"/>
      <c r="FD46" s="275"/>
      <c r="FE46" s="275"/>
      <c r="FF46" s="275"/>
      <c r="FG46" s="275"/>
      <c r="FH46" s="275"/>
      <c r="FI46" s="275"/>
      <c r="FJ46" s="275"/>
      <c r="FK46" s="275"/>
      <c r="FL46" s="275"/>
      <c r="FM46" s="275"/>
      <c r="FN46" s="275"/>
      <c r="FO46" s="275"/>
      <c r="FP46" s="275"/>
      <c r="FQ46" s="275"/>
      <c r="FR46" s="275"/>
      <c r="FS46" s="275"/>
      <c r="FT46" s="275"/>
      <c r="FU46" s="275"/>
      <c r="FV46" s="275"/>
      <c r="FW46" s="275"/>
      <c r="FX46" s="275"/>
      <c r="FY46" s="275"/>
      <c r="FZ46" s="275"/>
      <c r="GA46" s="275"/>
      <c r="GB46" s="275"/>
      <c r="GC46" s="275"/>
      <c r="GD46" s="275"/>
      <c r="GE46" s="275"/>
      <c r="GF46" s="275"/>
      <c r="GG46" s="275"/>
      <c r="GH46" s="275"/>
      <c r="GI46" s="275"/>
      <c r="GJ46" s="275"/>
      <c r="GK46" s="275"/>
      <c r="GL46" s="275"/>
      <c r="GM46" s="275"/>
      <c r="GN46" s="275"/>
      <c r="GO46" s="275"/>
      <c r="GP46" s="275"/>
      <c r="GQ46" s="275"/>
      <c r="GR46" s="275"/>
      <c r="GS46" s="275"/>
      <c r="GT46" s="275"/>
      <c r="GU46" s="275"/>
      <c r="GV46" s="275"/>
      <c r="GW46" s="275"/>
      <c r="GX46" s="275"/>
      <c r="GY46" s="275"/>
      <c r="GZ46" s="275"/>
      <c r="HA46" s="275"/>
      <c r="HB46" s="275"/>
      <c r="HC46" s="275"/>
      <c r="HD46" s="275"/>
      <c r="HE46" s="275"/>
      <c r="HF46" s="275"/>
      <c r="HG46" s="275"/>
      <c r="HH46" s="275"/>
      <c r="HI46" s="275"/>
      <c r="HJ46" s="275"/>
      <c r="HK46" s="275"/>
      <c r="HL46" s="275"/>
      <c r="HM46" s="275"/>
      <c r="HN46" s="275"/>
      <c r="HO46" s="275"/>
      <c r="HP46" s="275"/>
      <c r="HQ46" s="275"/>
      <c r="HR46" s="275"/>
      <c r="HS46" s="275"/>
      <c r="HT46" s="275"/>
      <c r="HU46" s="275"/>
      <c r="HV46" s="275"/>
      <c r="HW46" s="275"/>
      <c r="HX46" s="275"/>
      <c r="HY46" s="275"/>
      <c r="HZ46" s="275"/>
      <c r="IA46" s="275"/>
      <c r="IB46" s="275"/>
      <c r="IC46" s="275"/>
      <c r="ID46" s="275"/>
      <c r="IE46" s="275"/>
      <c r="IF46" s="275"/>
      <c r="IG46" s="275"/>
      <c r="IH46" s="275"/>
      <c r="II46" s="275"/>
      <c r="IJ46" s="275"/>
      <c r="IK46" s="275"/>
      <c r="IL46" s="275"/>
      <c r="IM46" s="275"/>
      <c r="IN46" s="275"/>
      <c r="IO46" s="275"/>
      <c r="IP46" s="275"/>
      <c r="IQ46" s="275"/>
      <c r="IR46" s="275"/>
      <c r="IS46" s="275"/>
      <c r="IT46" s="275"/>
      <c r="IU46" s="275"/>
      <c r="IV46" s="275"/>
      <c r="IW46" s="275"/>
      <c r="IX46" s="275"/>
      <c r="IY46" s="275"/>
      <c r="IZ46" s="275"/>
      <c r="JA46" s="275"/>
      <c r="JB46" s="275"/>
      <c r="JC46" s="275"/>
      <c r="JD46" s="275"/>
      <c r="JE46" s="275"/>
      <c r="JF46" s="275"/>
      <c r="JG46" s="275"/>
      <c r="JH46" s="275"/>
      <c r="JI46" s="275"/>
      <c r="JJ46" s="275"/>
      <c r="JK46" s="275"/>
      <c r="JL46" s="275"/>
      <c r="JM46" s="275"/>
      <c r="JN46" s="275"/>
      <c r="JO46" s="275"/>
      <c r="JP46" s="275"/>
      <c r="JQ46" s="275"/>
      <c r="JR46" s="275"/>
      <c r="JS46" s="275"/>
      <c r="JT46" s="275"/>
      <c r="JU46" s="275"/>
      <c r="JV46" s="275"/>
      <c r="JW46" s="275"/>
      <c r="JX46" s="275"/>
      <c r="JY46" s="275"/>
      <c r="JZ46" s="275"/>
      <c r="KA46" s="275"/>
      <c r="KB46" s="275"/>
      <c r="KC46" s="275"/>
      <c r="KD46" s="275"/>
      <c r="KE46" s="275"/>
      <c r="KF46" s="275"/>
      <c r="KG46" s="275"/>
      <c r="KH46" s="275"/>
      <c r="KI46" s="275"/>
      <c r="KJ46" s="275"/>
      <c r="KK46" s="275"/>
      <c r="KL46" s="275"/>
      <c r="KM46" s="275"/>
      <c r="KN46" s="275"/>
      <c r="KO46" s="275"/>
      <c r="KP46" s="275"/>
      <c r="KQ46" s="275"/>
      <c r="KR46" s="275"/>
      <c r="KS46" s="275"/>
      <c r="KT46" s="275"/>
      <c r="KU46" s="275"/>
      <c r="KV46" s="275"/>
      <c r="KW46" s="275"/>
      <c r="KX46" s="275"/>
      <c r="KY46" s="275"/>
      <c r="KZ46" s="275"/>
      <c r="LA46" s="275"/>
      <c r="LB46" s="275"/>
      <c r="LC46" s="275"/>
      <c r="LD46" s="275"/>
      <c r="LE46" s="275"/>
      <c r="LF46" s="275"/>
      <c r="LG46" s="275"/>
      <c r="LH46" s="275"/>
      <c r="LI46" s="275"/>
      <c r="LJ46" s="275"/>
      <c r="LK46" s="275"/>
      <c r="LL46" s="275"/>
      <c r="LM46" s="275"/>
      <c r="LN46" s="275"/>
      <c r="LO46" s="275"/>
      <c r="LP46" s="275"/>
      <c r="LQ46" s="275"/>
      <c r="LR46" s="275"/>
      <c r="LS46" s="275"/>
      <c r="LT46" s="275"/>
      <c r="LU46" s="275"/>
      <c r="LV46" s="275"/>
      <c r="LW46" s="275"/>
      <c r="LX46" s="275"/>
      <c r="LY46" s="275"/>
      <c r="LZ46" s="275"/>
      <c r="MA46" s="275"/>
      <c r="MB46" s="275"/>
      <c r="MC46" s="275"/>
      <c r="MD46" s="275"/>
      <c r="ME46" s="275"/>
      <c r="MF46" s="275"/>
      <c r="MG46" s="275"/>
      <c r="MH46" s="275"/>
      <c r="MI46" s="275"/>
      <c r="MJ46" s="275"/>
      <c r="MK46" s="275"/>
      <c r="ML46" s="275"/>
      <c r="MM46" s="275"/>
      <c r="MN46" s="275"/>
      <c r="MO46" s="275"/>
      <c r="MP46" s="275"/>
      <c r="MQ46" s="275"/>
      <c r="MR46" s="275"/>
      <c r="MS46" s="275"/>
      <c r="MT46" s="275"/>
      <c r="MU46" s="275"/>
      <c r="MV46" s="275"/>
      <c r="MW46" s="275"/>
      <c r="MX46" s="275"/>
      <c r="MY46" s="275"/>
      <c r="MZ46" s="275"/>
      <c r="NA46" s="275"/>
      <c r="NB46" s="275"/>
      <c r="NC46" s="275"/>
      <c r="ND46" s="275"/>
      <c r="NE46" s="275"/>
      <c r="NF46" s="275"/>
      <c r="NG46" s="275"/>
      <c r="NH46" s="275"/>
      <c r="NI46" s="275"/>
      <c r="NJ46" s="275"/>
      <c r="NK46" s="275"/>
      <c r="NL46" s="275"/>
      <c r="NM46" s="275"/>
      <c r="NN46" s="275"/>
      <c r="NO46" s="275"/>
      <c r="NP46" s="275"/>
      <c r="NQ46" s="275"/>
      <c r="NR46" s="275"/>
      <c r="NS46" s="275"/>
      <c r="NT46" s="275"/>
      <c r="NU46" s="275"/>
      <c r="NV46" s="275"/>
      <c r="NW46" s="275"/>
      <c r="NX46" s="275"/>
      <c r="NY46" s="275"/>
      <c r="NZ46" s="275"/>
      <c r="OA46" s="275"/>
      <c r="OB46" s="275"/>
      <c r="OC46" s="275"/>
      <c r="OD46" s="275"/>
      <c r="OE46" s="275"/>
      <c r="OF46" s="275"/>
      <c r="OG46" s="275"/>
      <c r="OH46" s="275"/>
      <c r="OI46" s="275"/>
      <c r="OJ46" s="275"/>
      <c r="OK46" s="275"/>
      <c r="OL46" s="275"/>
      <c r="OM46" s="275"/>
      <c r="ON46" s="275"/>
      <c r="OO46" s="275"/>
      <c r="OP46" s="275"/>
      <c r="OQ46" s="275"/>
      <c r="OR46" s="275"/>
      <c r="OS46" s="275"/>
      <c r="OT46" s="275"/>
      <c r="OU46" s="275"/>
      <c r="OV46" s="275"/>
      <c r="OW46" s="275"/>
      <c r="OX46" s="275"/>
      <c r="OY46" s="275"/>
      <c r="OZ46" s="275"/>
      <c r="PA46" s="275"/>
      <c r="PB46" s="275"/>
      <c r="PC46" s="275"/>
      <c r="PD46" s="275"/>
      <c r="PE46" s="275"/>
      <c r="PF46" s="275"/>
      <c r="PG46" s="275"/>
      <c r="PH46" s="275"/>
      <c r="PI46" s="275"/>
      <c r="PJ46" s="275"/>
      <c r="PK46" s="275"/>
      <c r="PL46" s="275"/>
      <c r="PM46" s="275"/>
      <c r="PN46" s="275"/>
      <c r="PO46" s="275"/>
      <c r="PP46" s="275"/>
      <c r="PQ46" s="275"/>
      <c r="PR46" s="275"/>
      <c r="PS46" s="275"/>
      <c r="PT46" s="275"/>
      <c r="PU46" s="275"/>
      <c r="PV46" s="275"/>
      <c r="PW46" s="275"/>
      <c r="PX46" s="275"/>
      <c r="PY46" s="275"/>
      <c r="PZ46" s="275"/>
      <c r="QA46" s="275"/>
      <c r="QB46" s="275"/>
      <c r="QC46" s="275"/>
      <c r="QD46" s="275"/>
      <c r="QE46" s="275"/>
      <c r="QF46" s="275"/>
      <c r="QG46" s="275"/>
      <c r="QH46" s="275"/>
      <c r="QI46" s="275"/>
      <c r="QJ46" s="275"/>
      <c r="QK46" s="275"/>
      <c r="QL46" s="275"/>
      <c r="QM46" s="275"/>
      <c r="QN46" s="275"/>
      <c r="QO46" s="275"/>
      <c r="QP46" s="275"/>
      <c r="QQ46" s="275"/>
      <c r="QR46" s="275"/>
      <c r="QS46" s="275"/>
      <c r="QT46" s="275"/>
      <c r="QU46" s="275"/>
      <c r="QV46" s="275"/>
      <c r="QW46" s="275"/>
      <c r="QX46" s="275"/>
      <c r="QY46" s="275"/>
      <c r="QZ46" s="275"/>
      <c r="RA46" s="275"/>
      <c r="RB46" s="275"/>
      <c r="RC46" s="275"/>
      <c r="RD46" s="275"/>
      <c r="RE46" s="275"/>
      <c r="RF46" s="275"/>
      <c r="RG46" s="275"/>
      <c r="RH46" s="275"/>
      <c r="RI46" s="275"/>
      <c r="RJ46" s="275"/>
      <c r="RK46" s="275"/>
      <c r="RL46" s="275"/>
      <c r="RM46" s="275"/>
      <c r="RN46" s="275"/>
      <c r="RO46" s="275"/>
      <c r="RP46" s="275"/>
      <c r="RQ46" s="275"/>
      <c r="RR46" s="275"/>
      <c r="RS46" s="275"/>
      <c r="RT46" s="275"/>
      <c r="RU46" s="275"/>
      <c r="RV46" s="275"/>
      <c r="RW46" s="275"/>
      <c r="RX46" s="275"/>
      <c r="RY46" s="275"/>
      <c r="RZ46" s="275"/>
      <c r="SA46" s="275"/>
      <c r="SB46" s="275"/>
      <c r="SC46" s="275"/>
      <c r="SD46" s="275"/>
      <c r="SE46" s="275"/>
      <c r="SF46" s="275"/>
    </row>
    <row r="47" spans="1:500" x14ac:dyDescent="0.25">
      <c r="A47" s="286" t="s">
        <v>21</v>
      </c>
      <c r="B47" s="278">
        <v>0.21299999999999999</v>
      </c>
      <c r="C47" s="278">
        <v>0.20599999999999999</v>
      </c>
      <c r="D47" s="278">
        <v>0.23300000000000001</v>
      </c>
      <c r="E47" s="278">
        <v>0.188</v>
      </c>
      <c r="F47" s="278">
        <v>0.193</v>
      </c>
      <c r="G47" s="278">
        <v>0.24299999999999999</v>
      </c>
      <c r="H47" s="278">
        <v>0.22500000000000001</v>
      </c>
      <c r="I47" s="278">
        <v>0.25800000000000001</v>
      </c>
      <c r="J47" s="278">
        <v>0.184</v>
      </c>
      <c r="K47" s="278">
        <v>0.24399999999999999</v>
      </c>
      <c r="L47" s="278">
        <v>0.23599999999999999</v>
      </c>
      <c r="M47" s="278">
        <v>0.247</v>
      </c>
      <c r="N47" s="278">
        <v>0.224</v>
      </c>
      <c r="O47" s="278">
        <v>0.191</v>
      </c>
      <c r="P47" s="278">
        <v>0.18</v>
      </c>
      <c r="Q47" s="278">
        <v>0.216</v>
      </c>
      <c r="R47" s="278">
        <v>0.23</v>
      </c>
      <c r="S47" s="278">
        <v>0.23599999999999999</v>
      </c>
      <c r="T47" s="278">
        <v>0.247</v>
      </c>
      <c r="U47" s="278">
        <v>0.23499999999999999</v>
      </c>
      <c r="V47" s="278">
        <v>0.24099999999999999</v>
      </c>
      <c r="W47" s="278">
        <v>0.23</v>
      </c>
      <c r="X47" s="278">
        <v>0.22600000000000001</v>
      </c>
      <c r="Y47" s="278">
        <v>0.248</v>
      </c>
      <c r="Z47" s="278">
        <v>0.251</v>
      </c>
      <c r="AA47" s="278">
        <v>0.24199999999999999</v>
      </c>
      <c r="AB47" s="278">
        <v>0.255</v>
      </c>
      <c r="AC47" s="278">
        <v>0.247</v>
      </c>
      <c r="AD47" s="278">
        <v>0.23100000000000001</v>
      </c>
      <c r="AE47" s="278">
        <v>0.23200000000000001</v>
      </c>
      <c r="AF47" s="278">
        <v>0.23599999999999999</v>
      </c>
      <c r="AG47" s="278">
        <v>0.23300000000000001</v>
      </c>
      <c r="AH47" s="278">
        <v>0.23899999999999999</v>
      </c>
      <c r="AI47" s="278">
        <v>0.23699999999999999</v>
      </c>
      <c r="AJ47" s="278">
        <v>0.23300000000000001</v>
      </c>
      <c r="AK47" s="278">
        <v>0.24</v>
      </c>
      <c r="AL47" s="278">
        <v>0.23799999999999999</v>
      </c>
      <c r="AM47" s="278">
        <v>0.23899999999999999</v>
      </c>
      <c r="AN47" s="278">
        <v>0.23799999999999999</v>
      </c>
      <c r="AO47" s="278">
        <v>0.246</v>
      </c>
      <c r="AP47" s="278">
        <v>0.251</v>
      </c>
      <c r="AQ47" s="278">
        <v>0.245</v>
      </c>
      <c r="AR47" s="278">
        <v>0.24399999999999999</v>
      </c>
      <c r="AS47" s="278">
        <v>0.245</v>
      </c>
      <c r="AT47" s="278">
        <v>0.247</v>
      </c>
      <c r="AU47" s="278">
        <v>0.245</v>
      </c>
      <c r="AV47" s="278">
        <v>0.24299999999999999</v>
      </c>
      <c r="AW47" s="278">
        <v>0.25</v>
      </c>
      <c r="AX47" s="278">
        <v>0.246</v>
      </c>
      <c r="AY47" s="278">
        <v>0.251</v>
      </c>
      <c r="AZ47" s="278">
        <v>0.249</v>
      </c>
      <c r="BA47" s="278">
        <v>0.25600000000000001</v>
      </c>
      <c r="BB47" s="460"/>
      <c r="BC47" s="460"/>
      <c r="BD47" s="460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79"/>
      <c r="BQ47" s="279"/>
      <c r="BR47" s="279"/>
      <c r="BS47" s="279"/>
      <c r="BT47" s="279"/>
      <c r="BU47" s="279"/>
      <c r="BV47" s="279"/>
      <c r="BW47" s="279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79"/>
      <c r="CM47" s="279"/>
      <c r="CN47" s="279"/>
      <c r="CO47" s="279"/>
      <c r="CP47" s="279"/>
      <c r="CQ47" s="279"/>
      <c r="CR47" s="279"/>
      <c r="CS47" s="279"/>
      <c r="CT47" s="279"/>
      <c r="CU47" s="279"/>
      <c r="CV47" s="279"/>
      <c r="CW47" s="279"/>
      <c r="CX47" s="279"/>
      <c r="CY47" s="279"/>
      <c r="CZ47" s="279"/>
      <c r="DA47" s="279"/>
      <c r="DB47" s="279"/>
      <c r="DC47" s="279"/>
      <c r="DD47" s="279"/>
      <c r="DE47" s="279"/>
      <c r="DF47" s="279"/>
      <c r="DG47" s="279"/>
      <c r="DH47" s="279"/>
      <c r="DI47" s="279"/>
      <c r="DJ47" s="279"/>
      <c r="DK47" s="279"/>
      <c r="DL47" s="279"/>
      <c r="DM47" s="279"/>
      <c r="DN47" s="279"/>
      <c r="DO47" s="279"/>
      <c r="DP47" s="279"/>
      <c r="DQ47" s="279"/>
      <c r="DR47" s="279"/>
      <c r="DS47" s="279"/>
      <c r="DT47" s="279"/>
      <c r="DU47" s="279"/>
      <c r="DV47" s="279"/>
      <c r="DW47" s="279"/>
      <c r="DX47" s="279"/>
      <c r="DY47" s="279"/>
      <c r="DZ47" s="279"/>
      <c r="EA47" s="279"/>
      <c r="EB47" s="279"/>
      <c r="EC47" s="279"/>
      <c r="ED47" s="279"/>
      <c r="EE47" s="279"/>
      <c r="EF47" s="27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  <c r="GE47" s="279"/>
      <c r="GF47" s="279"/>
      <c r="GG47" s="279"/>
      <c r="GH47" s="279"/>
      <c r="GI47" s="279"/>
      <c r="GJ47" s="279"/>
      <c r="GK47" s="279"/>
      <c r="GL47" s="279"/>
      <c r="GM47" s="279"/>
      <c r="GN47" s="279"/>
      <c r="GO47" s="279"/>
      <c r="GP47" s="279"/>
      <c r="GQ47" s="279"/>
      <c r="GR47" s="279"/>
      <c r="GS47" s="279"/>
      <c r="GT47" s="279"/>
      <c r="GU47" s="279"/>
      <c r="GV47" s="279"/>
      <c r="GW47" s="279"/>
      <c r="GX47" s="279"/>
      <c r="GY47" s="279"/>
      <c r="GZ47" s="279"/>
      <c r="HA47" s="279"/>
      <c r="HB47" s="279"/>
      <c r="HC47" s="279"/>
      <c r="HD47" s="279"/>
      <c r="HE47" s="279"/>
      <c r="HF47" s="279"/>
      <c r="HG47" s="279"/>
      <c r="HH47" s="279"/>
      <c r="HI47" s="279"/>
      <c r="HJ47" s="279"/>
      <c r="HK47" s="279"/>
      <c r="HL47" s="279"/>
      <c r="HM47" s="279"/>
      <c r="HN47" s="279"/>
      <c r="HO47" s="279"/>
      <c r="HP47" s="279"/>
      <c r="HQ47" s="279"/>
      <c r="HR47" s="279"/>
      <c r="HS47" s="279"/>
      <c r="HT47" s="279"/>
      <c r="HU47" s="279"/>
      <c r="HV47" s="279"/>
      <c r="HW47" s="279"/>
      <c r="HX47" s="279"/>
      <c r="HY47" s="279"/>
      <c r="HZ47" s="279"/>
      <c r="IA47" s="279"/>
      <c r="IB47" s="279"/>
      <c r="IC47" s="279"/>
      <c r="ID47" s="279"/>
      <c r="IE47" s="279"/>
      <c r="IF47" s="279"/>
      <c r="IG47" s="279"/>
      <c r="IH47" s="279"/>
      <c r="II47" s="279"/>
      <c r="IJ47" s="279"/>
      <c r="IK47" s="279"/>
      <c r="IL47" s="279"/>
      <c r="IM47" s="279"/>
      <c r="IN47" s="279"/>
      <c r="IO47" s="279"/>
      <c r="IP47" s="279"/>
      <c r="IQ47" s="279"/>
      <c r="IR47" s="279"/>
      <c r="IS47" s="279"/>
      <c r="IT47" s="279"/>
      <c r="IU47" s="279"/>
      <c r="IV47" s="279"/>
      <c r="IW47" s="279"/>
      <c r="IX47" s="279"/>
      <c r="IY47" s="279"/>
      <c r="IZ47" s="279"/>
      <c r="JA47" s="279"/>
      <c r="JB47" s="279"/>
      <c r="JC47" s="279"/>
      <c r="JD47" s="279"/>
      <c r="JE47" s="279"/>
      <c r="JF47" s="279"/>
      <c r="JG47" s="279"/>
      <c r="JH47" s="279"/>
      <c r="JI47" s="279"/>
      <c r="JJ47" s="279"/>
      <c r="JK47" s="279"/>
      <c r="JL47" s="279"/>
      <c r="JM47" s="279"/>
      <c r="JN47" s="279"/>
      <c r="JO47" s="279"/>
      <c r="JP47" s="279"/>
      <c r="JQ47" s="279"/>
      <c r="JR47" s="279"/>
      <c r="JS47" s="279"/>
      <c r="JT47" s="279"/>
      <c r="JU47" s="279"/>
      <c r="JV47" s="279"/>
      <c r="JW47" s="279"/>
      <c r="JX47" s="279"/>
      <c r="JY47" s="279"/>
      <c r="JZ47" s="279"/>
      <c r="KA47" s="279"/>
      <c r="KB47" s="279"/>
      <c r="KC47" s="279"/>
      <c r="KD47" s="279"/>
      <c r="KE47" s="279"/>
      <c r="KF47" s="279"/>
      <c r="KG47" s="279"/>
      <c r="KH47" s="279"/>
      <c r="KI47" s="279"/>
      <c r="KJ47" s="279"/>
      <c r="KK47" s="279"/>
      <c r="KL47" s="279"/>
      <c r="KM47" s="279"/>
      <c r="KN47" s="279"/>
      <c r="KO47" s="279"/>
      <c r="KP47" s="279"/>
      <c r="KQ47" s="279"/>
      <c r="KR47" s="279"/>
      <c r="KS47" s="279"/>
      <c r="KT47" s="279"/>
      <c r="KU47" s="279"/>
      <c r="KV47" s="279"/>
      <c r="KW47" s="279"/>
      <c r="KX47" s="279"/>
      <c r="KY47" s="279"/>
      <c r="KZ47" s="279"/>
      <c r="LA47" s="279"/>
      <c r="LB47" s="279"/>
      <c r="LC47" s="279"/>
      <c r="LD47" s="279"/>
      <c r="LE47" s="279"/>
      <c r="LF47" s="279"/>
      <c r="LG47" s="279"/>
      <c r="LH47" s="279"/>
      <c r="LI47" s="279"/>
      <c r="LJ47" s="279"/>
      <c r="LK47" s="279"/>
      <c r="LL47" s="279"/>
      <c r="LM47" s="279"/>
      <c r="LN47" s="279"/>
      <c r="LO47" s="279"/>
      <c r="LP47" s="279"/>
      <c r="LQ47" s="279"/>
      <c r="LR47" s="279"/>
      <c r="LS47" s="279"/>
      <c r="LT47" s="279"/>
      <c r="LU47" s="279"/>
      <c r="LV47" s="279"/>
      <c r="LW47" s="279"/>
      <c r="LX47" s="279"/>
      <c r="LY47" s="279"/>
      <c r="LZ47" s="279"/>
      <c r="MA47" s="279"/>
      <c r="MB47" s="279"/>
      <c r="MC47" s="279"/>
      <c r="MD47" s="279"/>
      <c r="ME47" s="279"/>
      <c r="MF47" s="279"/>
      <c r="MG47" s="279"/>
      <c r="MH47" s="279"/>
      <c r="MI47" s="279"/>
      <c r="MJ47" s="279"/>
      <c r="MK47" s="279"/>
      <c r="ML47" s="279"/>
      <c r="MM47" s="279"/>
      <c r="MN47" s="279"/>
      <c r="MO47" s="279"/>
      <c r="MP47" s="279"/>
      <c r="MQ47" s="279"/>
      <c r="MR47" s="279"/>
      <c r="MS47" s="279"/>
      <c r="MT47" s="279"/>
      <c r="MU47" s="279"/>
      <c r="MV47" s="279"/>
      <c r="MW47" s="279"/>
      <c r="MX47" s="279"/>
      <c r="MY47" s="279"/>
      <c r="MZ47" s="279"/>
      <c r="NA47" s="279"/>
      <c r="NB47" s="279"/>
      <c r="NC47" s="279"/>
      <c r="ND47" s="279"/>
      <c r="NE47" s="279"/>
      <c r="NF47" s="279"/>
      <c r="NG47" s="279"/>
      <c r="NH47" s="279"/>
      <c r="NI47" s="279"/>
      <c r="NJ47" s="279"/>
      <c r="NK47" s="279"/>
      <c r="NL47" s="279"/>
      <c r="NM47" s="279"/>
      <c r="NN47" s="279"/>
      <c r="NO47" s="279"/>
      <c r="NP47" s="279"/>
      <c r="NQ47" s="279"/>
      <c r="NR47" s="279"/>
      <c r="NS47" s="279"/>
      <c r="NT47" s="279"/>
      <c r="NU47" s="279"/>
      <c r="NV47" s="279"/>
      <c r="NW47" s="279"/>
      <c r="NX47" s="279"/>
      <c r="NY47" s="279"/>
      <c r="NZ47" s="279"/>
      <c r="OA47" s="279"/>
      <c r="OB47" s="279"/>
      <c r="OC47" s="279"/>
      <c r="OD47" s="279"/>
      <c r="OE47" s="279"/>
      <c r="OF47" s="279"/>
      <c r="OG47" s="279"/>
      <c r="OH47" s="279"/>
      <c r="OI47" s="279"/>
      <c r="OJ47" s="279"/>
      <c r="OK47" s="279"/>
      <c r="OL47" s="279"/>
      <c r="OM47" s="279"/>
      <c r="ON47" s="279"/>
      <c r="OO47" s="279"/>
      <c r="OP47" s="279"/>
      <c r="OQ47" s="279"/>
      <c r="OR47" s="279"/>
      <c r="OS47" s="279"/>
      <c r="OT47" s="279"/>
      <c r="OU47" s="279"/>
      <c r="OV47" s="279"/>
      <c r="OW47" s="279"/>
      <c r="OX47" s="279"/>
      <c r="OY47" s="279"/>
      <c r="OZ47" s="279"/>
      <c r="PA47" s="279"/>
      <c r="PB47" s="279"/>
      <c r="PC47" s="279"/>
      <c r="PD47" s="279"/>
      <c r="PE47" s="279"/>
      <c r="PF47" s="279"/>
      <c r="PG47" s="279"/>
      <c r="PH47" s="279"/>
      <c r="PI47" s="279"/>
      <c r="PJ47" s="279"/>
      <c r="PK47" s="279"/>
      <c r="PL47" s="279"/>
      <c r="PM47" s="279"/>
      <c r="PN47" s="279"/>
      <c r="PO47" s="279"/>
      <c r="PP47" s="279"/>
      <c r="PQ47" s="279"/>
      <c r="PR47" s="279"/>
      <c r="PS47" s="279"/>
      <c r="PT47" s="279"/>
      <c r="PU47" s="279"/>
      <c r="PV47" s="279"/>
      <c r="PW47" s="279"/>
      <c r="PX47" s="279"/>
      <c r="PY47" s="279"/>
      <c r="PZ47" s="279"/>
      <c r="QA47" s="279"/>
      <c r="QB47" s="279"/>
      <c r="QC47" s="279"/>
      <c r="QD47" s="279"/>
      <c r="QE47" s="279"/>
      <c r="QF47" s="279"/>
      <c r="QG47" s="279"/>
      <c r="QH47" s="279"/>
      <c r="QI47" s="279"/>
      <c r="QJ47" s="279"/>
      <c r="QK47" s="279"/>
      <c r="QL47" s="279"/>
      <c r="QM47" s="279"/>
      <c r="QN47" s="279"/>
      <c r="QO47" s="279"/>
      <c r="QP47" s="279"/>
      <c r="QQ47" s="279"/>
      <c r="QR47" s="279"/>
      <c r="QS47" s="279"/>
      <c r="QT47" s="279"/>
      <c r="QU47" s="279"/>
      <c r="QV47" s="279"/>
      <c r="QW47" s="279"/>
      <c r="QX47" s="279"/>
      <c r="QY47" s="279"/>
      <c r="QZ47" s="279"/>
      <c r="RA47" s="279"/>
      <c r="RB47" s="279"/>
      <c r="RC47" s="279"/>
      <c r="RD47" s="279"/>
      <c r="RE47" s="279"/>
      <c r="RF47" s="279"/>
      <c r="RG47" s="279"/>
      <c r="RH47" s="279"/>
      <c r="RI47" s="279"/>
      <c r="RJ47" s="279"/>
      <c r="RK47" s="279"/>
      <c r="RL47" s="279"/>
      <c r="RM47" s="279"/>
      <c r="RN47" s="279"/>
      <c r="RO47" s="279"/>
      <c r="RP47" s="279"/>
      <c r="RQ47" s="279"/>
      <c r="RR47" s="279"/>
      <c r="RS47" s="279"/>
      <c r="RT47" s="279"/>
      <c r="RU47" s="279"/>
      <c r="RV47" s="279"/>
      <c r="RW47" s="279"/>
      <c r="RX47" s="279"/>
      <c r="RY47" s="279"/>
      <c r="RZ47" s="279"/>
      <c r="SA47" s="279"/>
      <c r="SB47" s="279"/>
      <c r="SC47" s="279"/>
      <c r="SD47" s="279"/>
      <c r="SE47" s="279"/>
      <c r="SF47" s="279"/>
    </row>
    <row r="49" spans="1:56" s="450" customFormat="1" x14ac:dyDescent="0.25">
      <c r="A49" s="15" t="s">
        <v>79</v>
      </c>
      <c r="Z49" s="21">
        <f>Z10/(1+Z15)</f>
        <v>1376.8518518518517</v>
      </c>
      <c r="AA49" s="21">
        <f>AA10/(1+AA15)</f>
        <v>1374.4207599629287</v>
      </c>
      <c r="AB49" s="21">
        <f t="shared" ref="AB49:AO49" si="0">AB10/(1+AB15)</f>
        <v>1353.2467532467533</v>
      </c>
      <c r="AC49" s="21">
        <f t="shared" si="0"/>
        <v>1415.4545454545453</v>
      </c>
      <c r="AD49" s="21">
        <f t="shared" si="0"/>
        <v>1429.3948126801154</v>
      </c>
      <c r="AE49" s="21">
        <f t="shared" si="0"/>
        <v>1431.8181818181818</v>
      </c>
      <c r="AF49" s="21">
        <f t="shared" si="0"/>
        <v>1417.8145087235996</v>
      </c>
      <c r="AG49" s="21">
        <f t="shared" si="0"/>
        <v>1435.483870967742</v>
      </c>
      <c r="AH49" s="21">
        <f t="shared" si="0"/>
        <v>1393.7728937728937</v>
      </c>
      <c r="AI49" s="21">
        <f t="shared" si="0"/>
        <v>1399.8186763372621</v>
      </c>
      <c r="AJ49" s="21">
        <f t="shared" si="0"/>
        <v>1395.5431754874653</v>
      </c>
      <c r="AK49" s="21">
        <f t="shared" si="0"/>
        <v>1450.047573739296</v>
      </c>
      <c r="AL49" s="21">
        <f t="shared" si="0"/>
        <v>1375.8928571428571</v>
      </c>
      <c r="AM49" s="21">
        <f t="shared" si="0"/>
        <v>1401.2974976830399</v>
      </c>
      <c r="AN49" s="21">
        <f t="shared" si="0"/>
        <v>1298.8898377455166</v>
      </c>
      <c r="AO49" s="21">
        <f t="shared" si="0"/>
        <v>1552.4752475247524</v>
      </c>
      <c r="BB49" s="456">
        <f>SUM(AD49:AO49)</f>
        <v>16982.249133622721</v>
      </c>
      <c r="BC49" s="456">
        <f>SUM(AD49:AI49)</f>
        <v>8508.1029442997933</v>
      </c>
      <c r="BD49" s="456">
        <f>SUM(AJ49:AO49)</f>
        <v>8474.146189322928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1.3877787807814457E-16</v>
      </c>
      <c r="AD50" s="470">
        <f t="shared" si="1"/>
        <v>-6.9388939039072284E-17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-6.9388939039072284E-17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6.4184768611141862E-17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1503</v>
      </c>
      <c r="AK52" s="24">
        <f>+AK10+AJ52</f>
        <v>3027</v>
      </c>
      <c r="AL52" s="24">
        <f>+AK52+AL10</f>
        <v>4568</v>
      </c>
      <c r="AM52" s="24">
        <f t="shared" ref="AM52:AO52" si="2">+AL52+AM10</f>
        <v>6080</v>
      </c>
      <c r="AN52" s="24">
        <f t="shared" si="2"/>
        <v>7601</v>
      </c>
      <c r="AO52" s="24">
        <f t="shared" si="2"/>
        <v>9169</v>
      </c>
    </row>
    <row r="53" spans="1:56" s="450" customFormat="1" x14ac:dyDescent="0.25">
      <c r="A53" s="15" t="s">
        <v>84</v>
      </c>
      <c r="AJ53" s="22">
        <f>+AJ49</f>
        <v>1395.5431754874653</v>
      </c>
      <c r="AK53" s="22">
        <f>+AK49+AJ53</f>
        <v>2845.5907492267615</v>
      </c>
      <c r="AL53" s="22">
        <f>+AL49+AK53</f>
        <v>4221.4836063696184</v>
      </c>
      <c r="AM53" s="22">
        <f>+AM49+AL53</f>
        <v>5622.7811040526585</v>
      </c>
      <c r="AN53" s="22">
        <f>+AN49+AM53</f>
        <v>6921.6709417981747</v>
      </c>
      <c r="AO53" s="22">
        <f>+AO49+AN53</f>
        <v>8474.146189322928</v>
      </c>
    </row>
    <row r="54" spans="1:56" s="450" customFormat="1" x14ac:dyDescent="0.25">
      <c r="A54" s="15" t="s">
        <v>85</v>
      </c>
      <c r="AJ54" s="25">
        <f>(AJ52-AJ53)/AJ53</f>
        <v>7.6999999999999902E-2</v>
      </c>
      <c r="AK54" s="25">
        <f t="shared" ref="AK54:AO54" si="3">(AK52-AK53)/AK53</f>
        <v>6.3750998214530036E-2</v>
      </c>
      <c r="AL54" s="25">
        <f t="shared" si="3"/>
        <v>8.2084031573055882E-2</v>
      </c>
      <c r="AM54" s="25">
        <f t="shared" si="3"/>
        <v>8.1315435811256775E-2</v>
      </c>
      <c r="AN54" s="25">
        <f t="shared" si="3"/>
        <v>9.8145240349340135E-2</v>
      </c>
      <c r="AO54" s="25">
        <f t="shared" si="3"/>
        <v>8.1996910975238896E-2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7.7124699801049107E-2</v>
      </c>
      <c r="BC54" s="25">
        <f>(BC10-BC49)/BC49</f>
        <v>7.2271934146280123E-2</v>
      </c>
      <c r="BD54" s="25">
        <f>(BD10-BD49)/BD49</f>
        <v>8.1996910975238896E-2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303" t="s">
        <v>0</v>
      </c>
      <c r="B1" s="290"/>
      <c r="C1" s="290" t="s">
        <v>1</v>
      </c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  <c r="AA1" s="289"/>
      <c r="AB1" s="289"/>
      <c r="AC1" s="289"/>
      <c r="AD1" s="289"/>
      <c r="AE1" s="289"/>
      <c r="AF1" s="289"/>
      <c r="AG1" s="289"/>
      <c r="AH1" s="289"/>
      <c r="AI1" s="289"/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E1" s="289"/>
      <c r="BF1" s="289"/>
      <c r="BG1" s="289"/>
      <c r="BH1" s="289"/>
      <c r="BI1" s="289"/>
      <c r="BJ1" s="289"/>
      <c r="BK1" s="289"/>
      <c r="BL1" s="289"/>
      <c r="BM1" s="289"/>
      <c r="BN1" s="289"/>
      <c r="BO1" s="289"/>
      <c r="BP1" s="289"/>
      <c r="BQ1" s="289"/>
      <c r="BR1" s="289"/>
      <c r="BS1" s="289"/>
      <c r="BT1" s="289"/>
      <c r="BU1" s="289"/>
      <c r="BV1" s="289"/>
      <c r="BW1" s="289"/>
      <c r="BX1" s="289"/>
      <c r="BY1" s="289"/>
      <c r="BZ1" s="289"/>
      <c r="CA1" s="289"/>
      <c r="CB1" s="289"/>
      <c r="CC1" s="289"/>
      <c r="CD1" s="289"/>
      <c r="CE1" s="289"/>
      <c r="CF1" s="289"/>
      <c r="CG1" s="289"/>
      <c r="CH1" s="289"/>
      <c r="CI1" s="289"/>
      <c r="CJ1" s="289"/>
      <c r="CK1" s="289"/>
      <c r="CL1" s="289"/>
      <c r="CM1" s="289"/>
      <c r="CN1" s="289"/>
      <c r="CO1" s="289"/>
      <c r="CP1" s="289"/>
      <c r="CQ1" s="289"/>
      <c r="CR1" s="289"/>
      <c r="CS1" s="289"/>
      <c r="CT1" s="289"/>
      <c r="CU1" s="289"/>
      <c r="CV1" s="289"/>
      <c r="CW1" s="289"/>
      <c r="CX1" s="289"/>
      <c r="CY1" s="289"/>
      <c r="CZ1" s="289"/>
      <c r="DA1" s="289"/>
      <c r="DB1" s="289"/>
      <c r="DC1" s="289"/>
      <c r="DD1" s="289"/>
      <c r="DE1" s="289"/>
      <c r="DF1" s="289"/>
      <c r="DG1" s="289"/>
      <c r="DH1" s="289"/>
      <c r="DI1" s="289"/>
      <c r="DJ1" s="289"/>
      <c r="DK1" s="289"/>
      <c r="DL1" s="289"/>
      <c r="DM1" s="289"/>
      <c r="DN1" s="289"/>
      <c r="DO1" s="289"/>
      <c r="DP1" s="289"/>
      <c r="DQ1" s="289"/>
      <c r="DR1" s="289"/>
      <c r="DS1" s="289"/>
      <c r="DT1" s="289"/>
      <c r="DU1" s="289"/>
      <c r="DV1" s="289"/>
      <c r="DW1" s="289"/>
      <c r="DX1" s="289"/>
      <c r="DY1" s="289"/>
      <c r="DZ1" s="289"/>
      <c r="EA1" s="289"/>
      <c r="EB1" s="289"/>
      <c r="EC1" s="289"/>
      <c r="ED1" s="289"/>
      <c r="EE1" s="289"/>
      <c r="EF1" s="289"/>
      <c r="EG1" s="289"/>
      <c r="EH1" s="289"/>
      <c r="EI1" s="289"/>
      <c r="EJ1" s="289"/>
      <c r="EK1" s="289"/>
      <c r="EL1" s="289"/>
      <c r="EM1" s="289"/>
      <c r="EN1" s="289"/>
      <c r="EO1" s="289"/>
      <c r="EP1" s="289"/>
      <c r="EQ1" s="289"/>
      <c r="ER1" s="289"/>
      <c r="ES1" s="289"/>
      <c r="ET1" s="289"/>
      <c r="EU1" s="289"/>
      <c r="EV1" s="289"/>
      <c r="EW1" s="289"/>
      <c r="EX1" s="289"/>
      <c r="EY1" s="289"/>
      <c r="EZ1" s="289"/>
      <c r="FA1" s="289"/>
      <c r="FB1" s="289"/>
      <c r="FC1" s="289"/>
      <c r="FD1" s="289"/>
      <c r="FE1" s="289"/>
      <c r="FF1" s="289"/>
      <c r="FG1" s="289"/>
      <c r="FH1" s="289"/>
      <c r="FI1" s="289"/>
      <c r="FJ1" s="289"/>
      <c r="FK1" s="289"/>
      <c r="FL1" s="289"/>
      <c r="FM1" s="289"/>
      <c r="FN1" s="289"/>
      <c r="FO1" s="289"/>
      <c r="FP1" s="289"/>
      <c r="FQ1" s="289"/>
      <c r="FR1" s="289"/>
      <c r="FS1" s="289"/>
      <c r="FT1" s="289"/>
      <c r="FU1" s="289"/>
      <c r="FV1" s="289"/>
      <c r="FW1" s="289"/>
      <c r="FX1" s="289"/>
      <c r="FY1" s="289"/>
      <c r="FZ1" s="289"/>
      <c r="GA1" s="289"/>
      <c r="GB1" s="289"/>
      <c r="GC1" s="289"/>
      <c r="GD1" s="289"/>
      <c r="GE1" s="289"/>
      <c r="GF1" s="289"/>
      <c r="GG1" s="289"/>
      <c r="GH1" s="289"/>
      <c r="GI1" s="289"/>
      <c r="GJ1" s="289"/>
      <c r="GK1" s="289"/>
      <c r="GL1" s="289"/>
      <c r="GM1" s="289"/>
      <c r="GN1" s="289"/>
      <c r="GO1" s="289"/>
      <c r="GP1" s="289"/>
      <c r="GQ1" s="289"/>
      <c r="GR1" s="289"/>
      <c r="GS1" s="289"/>
      <c r="GT1" s="289"/>
      <c r="GU1" s="289"/>
      <c r="GV1" s="289"/>
      <c r="GW1" s="289"/>
      <c r="GX1" s="289"/>
      <c r="GY1" s="289"/>
      <c r="GZ1" s="289"/>
      <c r="HA1" s="289"/>
      <c r="HB1" s="289"/>
      <c r="HC1" s="289"/>
      <c r="HD1" s="289"/>
      <c r="HE1" s="289"/>
      <c r="HF1" s="289"/>
      <c r="HG1" s="289"/>
      <c r="HH1" s="289"/>
      <c r="HI1" s="289"/>
      <c r="HJ1" s="289"/>
      <c r="HK1" s="289"/>
      <c r="HL1" s="289"/>
      <c r="HM1" s="289"/>
      <c r="HN1" s="289"/>
      <c r="HO1" s="289"/>
      <c r="HP1" s="289"/>
      <c r="HQ1" s="289"/>
      <c r="HR1" s="289"/>
      <c r="HS1" s="289"/>
      <c r="HT1" s="289"/>
      <c r="HU1" s="289"/>
      <c r="HV1" s="289"/>
      <c r="HW1" s="289"/>
      <c r="HX1" s="289"/>
      <c r="HY1" s="289"/>
      <c r="HZ1" s="289"/>
      <c r="IA1" s="289"/>
      <c r="IB1" s="289"/>
      <c r="IC1" s="289"/>
      <c r="ID1" s="289"/>
      <c r="IE1" s="289"/>
      <c r="IF1" s="289"/>
      <c r="IG1" s="289"/>
      <c r="IH1" s="289"/>
      <c r="II1" s="289"/>
      <c r="IJ1" s="289"/>
      <c r="IK1" s="289"/>
      <c r="IL1" s="289"/>
      <c r="IM1" s="289"/>
      <c r="IN1" s="289"/>
      <c r="IO1" s="289"/>
      <c r="IP1" s="289"/>
      <c r="IQ1" s="289"/>
      <c r="IR1" s="289"/>
      <c r="IS1" s="289"/>
      <c r="IT1" s="289"/>
      <c r="IU1" s="289"/>
      <c r="IV1" s="289"/>
      <c r="IW1" s="289"/>
      <c r="IX1" s="289"/>
      <c r="IY1" s="289"/>
      <c r="IZ1" s="289"/>
      <c r="JA1" s="289"/>
      <c r="JB1" s="289"/>
      <c r="JC1" s="289"/>
      <c r="JD1" s="289"/>
      <c r="JE1" s="289"/>
      <c r="JF1" s="289"/>
      <c r="JG1" s="289"/>
      <c r="JH1" s="289"/>
      <c r="JI1" s="289"/>
      <c r="JJ1" s="289"/>
      <c r="JK1" s="289"/>
      <c r="JL1" s="289"/>
      <c r="JM1" s="289"/>
      <c r="JN1" s="289"/>
      <c r="JO1" s="289"/>
      <c r="JP1" s="289"/>
      <c r="JQ1" s="289"/>
      <c r="JR1" s="289"/>
      <c r="JS1" s="289"/>
      <c r="JT1" s="289"/>
      <c r="JU1" s="289"/>
      <c r="JV1" s="289"/>
      <c r="JW1" s="289"/>
      <c r="JX1" s="289"/>
      <c r="JY1" s="289"/>
      <c r="JZ1" s="289"/>
      <c r="KA1" s="289"/>
      <c r="KB1" s="289"/>
      <c r="KC1" s="289"/>
      <c r="KD1" s="289"/>
      <c r="KE1" s="289"/>
      <c r="KF1" s="289"/>
      <c r="KG1" s="289"/>
      <c r="KH1" s="289"/>
      <c r="KI1" s="289"/>
      <c r="KJ1" s="289"/>
      <c r="KK1" s="289"/>
      <c r="KL1" s="289"/>
      <c r="KM1" s="289"/>
      <c r="KN1" s="289"/>
      <c r="KO1" s="289"/>
      <c r="KP1" s="289"/>
      <c r="KQ1" s="289"/>
      <c r="KR1" s="289"/>
      <c r="KS1" s="289"/>
      <c r="KT1" s="289"/>
      <c r="KU1" s="289"/>
      <c r="KV1" s="289"/>
      <c r="KW1" s="289"/>
      <c r="KX1" s="289"/>
      <c r="KY1" s="289"/>
      <c r="KZ1" s="289"/>
      <c r="LA1" s="289"/>
      <c r="LB1" s="289"/>
      <c r="LC1" s="289"/>
      <c r="LD1" s="289"/>
      <c r="LE1" s="289"/>
      <c r="LF1" s="289"/>
      <c r="LG1" s="289"/>
      <c r="LH1" s="289"/>
      <c r="LI1" s="289"/>
      <c r="LJ1" s="289"/>
      <c r="LK1" s="289"/>
      <c r="LL1" s="289"/>
      <c r="LM1" s="289"/>
      <c r="LN1" s="289"/>
      <c r="LO1" s="289"/>
      <c r="LP1" s="289"/>
      <c r="LQ1" s="289"/>
      <c r="LR1" s="289"/>
      <c r="LS1" s="289"/>
      <c r="LT1" s="289"/>
      <c r="LU1" s="289"/>
      <c r="LV1" s="289"/>
      <c r="LW1" s="289"/>
      <c r="LX1" s="289"/>
      <c r="LY1" s="289"/>
      <c r="LZ1" s="289"/>
      <c r="MA1" s="289"/>
      <c r="MB1" s="289"/>
      <c r="MC1" s="289"/>
      <c r="MD1" s="289"/>
      <c r="ME1" s="289"/>
      <c r="MF1" s="289"/>
      <c r="MG1" s="289"/>
      <c r="MH1" s="289"/>
      <c r="MI1" s="289"/>
      <c r="MJ1" s="289"/>
      <c r="MK1" s="289"/>
      <c r="ML1" s="289"/>
      <c r="MM1" s="289"/>
      <c r="MN1" s="289"/>
      <c r="MO1" s="289"/>
      <c r="MP1" s="289"/>
      <c r="MQ1" s="289"/>
      <c r="MR1" s="289"/>
      <c r="MS1" s="289"/>
      <c r="MT1" s="289"/>
      <c r="MU1" s="289"/>
      <c r="MV1" s="289"/>
      <c r="MW1" s="289"/>
      <c r="MX1" s="289"/>
      <c r="MY1" s="289"/>
      <c r="MZ1" s="289"/>
      <c r="NA1" s="289"/>
      <c r="NB1" s="289"/>
      <c r="NC1" s="289"/>
      <c r="ND1" s="289"/>
      <c r="NE1" s="289"/>
      <c r="NF1" s="289"/>
      <c r="NG1" s="289"/>
      <c r="NH1" s="289"/>
      <c r="NI1" s="289"/>
      <c r="NJ1" s="289"/>
      <c r="NK1" s="289"/>
      <c r="NL1" s="289"/>
      <c r="NM1" s="289"/>
      <c r="NN1" s="289"/>
      <c r="NO1" s="289"/>
      <c r="NP1" s="289"/>
      <c r="NQ1" s="289"/>
      <c r="NR1" s="289"/>
      <c r="NS1" s="289"/>
      <c r="NT1" s="289"/>
      <c r="NU1" s="289"/>
      <c r="NV1" s="289"/>
      <c r="NW1" s="289"/>
      <c r="NX1" s="289"/>
      <c r="NY1" s="289"/>
      <c r="NZ1" s="289"/>
      <c r="OA1" s="289"/>
      <c r="OB1" s="289"/>
      <c r="OC1" s="289"/>
      <c r="OD1" s="289"/>
      <c r="OE1" s="289"/>
      <c r="OF1" s="289"/>
      <c r="OG1" s="289"/>
      <c r="OH1" s="289"/>
      <c r="OI1" s="289"/>
      <c r="OJ1" s="289"/>
      <c r="OK1" s="289"/>
      <c r="OL1" s="289"/>
      <c r="OM1" s="289"/>
      <c r="ON1" s="289"/>
      <c r="OO1" s="289"/>
      <c r="OP1" s="289"/>
      <c r="OQ1" s="289"/>
      <c r="OR1" s="289"/>
      <c r="OS1" s="289"/>
      <c r="OT1" s="289"/>
      <c r="OU1" s="289"/>
      <c r="OV1" s="289"/>
      <c r="OW1" s="289"/>
      <c r="OX1" s="289"/>
      <c r="OY1" s="289"/>
      <c r="OZ1" s="289"/>
      <c r="PA1" s="289"/>
      <c r="PB1" s="289"/>
      <c r="PC1" s="289"/>
      <c r="PD1" s="289"/>
      <c r="PE1" s="289"/>
      <c r="PF1" s="289"/>
      <c r="PG1" s="289"/>
      <c r="PH1" s="289"/>
      <c r="PI1" s="289"/>
      <c r="PJ1" s="289"/>
      <c r="PK1" s="289"/>
      <c r="PL1" s="289"/>
      <c r="PM1" s="289"/>
      <c r="PN1" s="289"/>
      <c r="PO1" s="289"/>
      <c r="PP1" s="289"/>
      <c r="PQ1" s="289"/>
      <c r="PR1" s="289"/>
      <c r="PS1" s="289"/>
      <c r="PT1" s="289"/>
      <c r="PU1" s="289"/>
      <c r="PV1" s="289"/>
      <c r="PW1" s="289"/>
      <c r="PX1" s="289"/>
      <c r="PY1" s="289"/>
      <c r="PZ1" s="289"/>
      <c r="QA1" s="289"/>
      <c r="QB1" s="289"/>
      <c r="QC1" s="289"/>
      <c r="QD1" s="289"/>
      <c r="QE1" s="289"/>
      <c r="QF1" s="289"/>
      <c r="QG1" s="289"/>
      <c r="QH1" s="289"/>
      <c r="QI1" s="289"/>
      <c r="QJ1" s="289"/>
      <c r="QK1" s="289"/>
      <c r="QL1" s="289"/>
      <c r="QM1" s="289"/>
      <c r="QN1" s="289"/>
      <c r="QO1" s="289"/>
      <c r="QP1" s="289"/>
      <c r="QQ1" s="289"/>
      <c r="QR1" s="289"/>
      <c r="QS1" s="289"/>
      <c r="QT1" s="289"/>
      <c r="QU1" s="289"/>
      <c r="QV1" s="289"/>
      <c r="QW1" s="289"/>
      <c r="QX1" s="289"/>
      <c r="QY1" s="289"/>
      <c r="QZ1" s="289"/>
      <c r="RA1" s="289"/>
      <c r="RB1" s="289"/>
      <c r="RC1" s="289"/>
      <c r="RD1" s="289"/>
      <c r="RE1" s="289"/>
      <c r="RF1" s="289"/>
      <c r="RG1" s="289"/>
      <c r="RH1" s="289"/>
      <c r="RI1" s="289"/>
      <c r="RJ1" s="289"/>
      <c r="RK1" s="289"/>
      <c r="RL1" s="289"/>
      <c r="RM1" s="289"/>
      <c r="RN1" s="289"/>
      <c r="RO1" s="289"/>
      <c r="RP1" s="289"/>
      <c r="RQ1" s="289"/>
      <c r="RR1" s="289"/>
      <c r="RS1" s="289"/>
      <c r="RT1" s="289"/>
      <c r="RU1" s="289"/>
      <c r="RV1" s="289"/>
      <c r="RW1" s="289"/>
      <c r="RX1" s="289"/>
      <c r="RY1" s="289"/>
      <c r="RZ1" s="289"/>
      <c r="SA1" s="289"/>
      <c r="SB1" s="289"/>
      <c r="SC1" s="289"/>
      <c r="SD1" s="289"/>
      <c r="SE1" s="289"/>
      <c r="SF1" s="289"/>
    </row>
    <row r="2" spans="1:500" x14ac:dyDescent="0.25">
      <c r="A2" s="301" t="s">
        <v>87</v>
      </c>
      <c r="B2" s="301"/>
      <c r="C2" s="301" t="s">
        <v>101</v>
      </c>
      <c r="D2" s="289"/>
      <c r="E2" s="289"/>
      <c r="F2" s="289"/>
      <c r="G2" s="289"/>
      <c r="H2" s="289"/>
      <c r="I2" s="289"/>
      <c r="J2" s="289"/>
      <c r="K2" s="289"/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289"/>
      <c r="AB2" s="289"/>
      <c r="AC2" s="289"/>
      <c r="AD2" s="289"/>
      <c r="AE2" s="289"/>
      <c r="AF2" s="289"/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89"/>
      <c r="AW2" s="289"/>
      <c r="AX2" s="289"/>
      <c r="AY2" s="289"/>
      <c r="AZ2" s="289"/>
      <c r="BA2" s="289"/>
      <c r="BE2" s="289"/>
      <c r="BF2" s="289"/>
      <c r="BG2" s="289"/>
      <c r="BH2" s="289"/>
      <c r="BI2" s="289"/>
      <c r="BJ2" s="289"/>
      <c r="BK2" s="289"/>
      <c r="BL2" s="289"/>
      <c r="BM2" s="289"/>
      <c r="BN2" s="289"/>
      <c r="BO2" s="289"/>
      <c r="BP2" s="289"/>
      <c r="BQ2" s="289"/>
      <c r="BR2" s="289"/>
      <c r="BS2" s="289"/>
      <c r="BT2" s="289"/>
      <c r="BU2" s="289"/>
      <c r="BV2" s="289"/>
      <c r="BW2" s="289"/>
      <c r="BX2" s="289"/>
      <c r="BY2" s="289"/>
      <c r="BZ2" s="289"/>
      <c r="CA2" s="289"/>
      <c r="CB2" s="289"/>
      <c r="CC2" s="289"/>
      <c r="CD2" s="289"/>
      <c r="CE2" s="289"/>
      <c r="CF2" s="289"/>
      <c r="CG2" s="289"/>
      <c r="CH2" s="289"/>
      <c r="CI2" s="289"/>
      <c r="CJ2" s="289"/>
      <c r="CK2" s="289"/>
      <c r="CL2" s="289"/>
      <c r="CM2" s="289"/>
      <c r="CN2" s="289"/>
      <c r="CO2" s="289"/>
      <c r="CP2" s="289"/>
      <c r="CQ2" s="289"/>
      <c r="CR2" s="289"/>
      <c r="CS2" s="289"/>
      <c r="CT2" s="289"/>
      <c r="CU2" s="289"/>
      <c r="CV2" s="289"/>
      <c r="CW2" s="289"/>
      <c r="CX2" s="289"/>
      <c r="CY2" s="289"/>
      <c r="CZ2" s="289"/>
      <c r="DA2" s="289"/>
      <c r="DB2" s="289"/>
      <c r="DC2" s="289"/>
      <c r="DD2" s="289"/>
      <c r="DE2" s="289"/>
      <c r="DF2" s="289"/>
      <c r="DG2" s="289"/>
      <c r="DH2" s="289"/>
      <c r="DI2" s="289"/>
      <c r="DJ2" s="289"/>
      <c r="DK2" s="289"/>
      <c r="DL2" s="289"/>
      <c r="DM2" s="289"/>
      <c r="DN2" s="289"/>
      <c r="DO2" s="289"/>
      <c r="DP2" s="289"/>
      <c r="DQ2" s="289"/>
      <c r="DR2" s="289"/>
      <c r="DS2" s="289"/>
      <c r="DT2" s="289"/>
      <c r="DU2" s="289"/>
      <c r="DV2" s="289"/>
      <c r="DW2" s="289"/>
      <c r="DX2" s="289"/>
      <c r="DY2" s="289"/>
      <c r="DZ2" s="289"/>
      <c r="EA2" s="289"/>
      <c r="EB2" s="289"/>
      <c r="EC2" s="289"/>
      <c r="ED2" s="289"/>
      <c r="EE2" s="289"/>
      <c r="EF2" s="289"/>
      <c r="EG2" s="289"/>
      <c r="EH2" s="289"/>
      <c r="EI2" s="289"/>
      <c r="EJ2" s="289"/>
      <c r="EK2" s="289"/>
      <c r="EL2" s="289"/>
      <c r="EM2" s="289"/>
      <c r="EN2" s="289"/>
      <c r="EO2" s="289"/>
      <c r="EP2" s="289"/>
      <c r="EQ2" s="289"/>
      <c r="ER2" s="289"/>
      <c r="ES2" s="289"/>
      <c r="ET2" s="289"/>
      <c r="EU2" s="289"/>
      <c r="EV2" s="289"/>
      <c r="EW2" s="289"/>
      <c r="EX2" s="289"/>
      <c r="EY2" s="289"/>
      <c r="EZ2" s="289"/>
      <c r="FA2" s="289"/>
      <c r="FB2" s="289"/>
      <c r="FC2" s="289"/>
      <c r="FD2" s="289"/>
      <c r="FE2" s="289"/>
      <c r="FF2" s="289"/>
      <c r="FG2" s="289"/>
      <c r="FH2" s="289"/>
      <c r="FI2" s="289"/>
      <c r="FJ2" s="289"/>
      <c r="FK2" s="289"/>
      <c r="FL2" s="289"/>
      <c r="FM2" s="289"/>
      <c r="FN2" s="289"/>
      <c r="FO2" s="289"/>
      <c r="FP2" s="289"/>
      <c r="FQ2" s="289"/>
      <c r="FR2" s="289"/>
      <c r="FS2" s="289"/>
      <c r="FT2" s="289"/>
      <c r="FU2" s="289"/>
      <c r="FV2" s="289"/>
      <c r="FW2" s="289"/>
      <c r="FX2" s="289"/>
      <c r="FY2" s="289"/>
      <c r="FZ2" s="289"/>
      <c r="GA2" s="289"/>
      <c r="GB2" s="289"/>
      <c r="GC2" s="289"/>
      <c r="GD2" s="289"/>
      <c r="GE2" s="289"/>
      <c r="GF2" s="289"/>
      <c r="GG2" s="289"/>
      <c r="GH2" s="289"/>
      <c r="GI2" s="289"/>
      <c r="GJ2" s="289"/>
      <c r="GK2" s="289"/>
      <c r="GL2" s="289"/>
      <c r="GM2" s="289"/>
      <c r="GN2" s="289"/>
      <c r="GO2" s="289"/>
      <c r="GP2" s="289"/>
      <c r="GQ2" s="289"/>
      <c r="GR2" s="289"/>
      <c r="GS2" s="289"/>
      <c r="GT2" s="289"/>
      <c r="GU2" s="289"/>
      <c r="GV2" s="289"/>
      <c r="GW2" s="289"/>
      <c r="GX2" s="289"/>
      <c r="GY2" s="289"/>
      <c r="GZ2" s="289"/>
      <c r="HA2" s="289"/>
      <c r="HB2" s="289"/>
      <c r="HC2" s="289"/>
      <c r="HD2" s="289"/>
      <c r="HE2" s="289"/>
      <c r="HF2" s="289"/>
      <c r="HG2" s="289"/>
      <c r="HH2" s="289"/>
      <c r="HI2" s="289"/>
      <c r="HJ2" s="289"/>
      <c r="HK2" s="289"/>
      <c r="HL2" s="289"/>
      <c r="HM2" s="289"/>
      <c r="HN2" s="289"/>
      <c r="HO2" s="289"/>
      <c r="HP2" s="289"/>
      <c r="HQ2" s="289"/>
      <c r="HR2" s="289"/>
      <c r="HS2" s="289"/>
      <c r="HT2" s="289"/>
      <c r="HU2" s="289"/>
      <c r="HV2" s="289"/>
      <c r="HW2" s="289"/>
      <c r="HX2" s="289"/>
      <c r="HY2" s="289"/>
      <c r="HZ2" s="289"/>
      <c r="IA2" s="289"/>
      <c r="IB2" s="289"/>
      <c r="IC2" s="289"/>
      <c r="ID2" s="289"/>
      <c r="IE2" s="289"/>
      <c r="IF2" s="289"/>
      <c r="IG2" s="289"/>
      <c r="IH2" s="289"/>
      <c r="II2" s="289"/>
      <c r="IJ2" s="289"/>
      <c r="IK2" s="289"/>
      <c r="IL2" s="289"/>
      <c r="IM2" s="289"/>
      <c r="IN2" s="289"/>
      <c r="IO2" s="289"/>
      <c r="IP2" s="289"/>
      <c r="IQ2" s="289"/>
      <c r="IR2" s="289"/>
      <c r="IS2" s="289"/>
      <c r="IT2" s="289"/>
      <c r="IU2" s="289"/>
      <c r="IV2" s="289"/>
      <c r="IW2" s="289"/>
      <c r="IX2" s="289"/>
      <c r="IY2" s="289"/>
      <c r="IZ2" s="289"/>
      <c r="JA2" s="289"/>
      <c r="JB2" s="289"/>
      <c r="JC2" s="289"/>
      <c r="JD2" s="289"/>
      <c r="JE2" s="289"/>
      <c r="JF2" s="289"/>
      <c r="JG2" s="289"/>
      <c r="JH2" s="289"/>
      <c r="JI2" s="289"/>
      <c r="JJ2" s="289"/>
      <c r="JK2" s="289"/>
      <c r="JL2" s="289"/>
      <c r="JM2" s="289"/>
      <c r="JN2" s="289"/>
      <c r="JO2" s="289"/>
      <c r="JP2" s="289"/>
      <c r="JQ2" s="289"/>
      <c r="JR2" s="289"/>
      <c r="JS2" s="289"/>
      <c r="JT2" s="289"/>
      <c r="JU2" s="289"/>
      <c r="JV2" s="289"/>
      <c r="JW2" s="289"/>
      <c r="JX2" s="289"/>
      <c r="JY2" s="289"/>
      <c r="JZ2" s="289"/>
      <c r="KA2" s="289"/>
      <c r="KB2" s="289"/>
      <c r="KC2" s="289"/>
      <c r="KD2" s="289"/>
      <c r="KE2" s="289"/>
      <c r="KF2" s="289"/>
      <c r="KG2" s="289"/>
      <c r="KH2" s="289"/>
      <c r="KI2" s="289"/>
      <c r="KJ2" s="289"/>
      <c r="KK2" s="289"/>
      <c r="KL2" s="289"/>
      <c r="KM2" s="289"/>
      <c r="KN2" s="289"/>
      <c r="KO2" s="289"/>
      <c r="KP2" s="289"/>
      <c r="KQ2" s="289"/>
      <c r="KR2" s="289"/>
      <c r="KS2" s="289"/>
      <c r="KT2" s="289"/>
      <c r="KU2" s="289"/>
      <c r="KV2" s="289"/>
      <c r="KW2" s="289"/>
      <c r="KX2" s="289"/>
      <c r="KY2" s="289"/>
      <c r="KZ2" s="289"/>
      <c r="LA2" s="289"/>
      <c r="LB2" s="289"/>
      <c r="LC2" s="289"/>
      <c r="LD2" s="289"/>
      <c r="LE2" s="289"/>
      <c r="LF2" s="289"/>
      <c r="LG2" s="289"/>
      <c r="LH2" s="289"/>
      <c r="LI2" s="289"/>
      <c r="LJ2" s="289"/>
      <c r="LK2" s="289"/>
      <c r="LL2" s="289"/>
      <c r="LM2" s="289"/>
      <c r="LN2" s="289"/>
      <c r="LO2" s="289"/>
      <c r="LP2" s="289"/>
      <c r="LQ2" s="289"/>
      <c r="LR2" s="289"/>
      <c r="LS2" s="289"/>
      <c r="LT2" s="289"/>
      <c r="LU2" s="289"/>
      <c r="LV2" s="289"/>
      <c r="LW2" s="289"/>
      <c r="LX2" s="289"/>
      <c r="LY2" s="289"/>
      <c r="LZ2" s="289"/>
      <c r="MA2" s="289"/>
      <c r="MB2" s="289"/>
      <c r="MC2" s="289"/>
      <c r="MD2" s="289"/>
      <c r="ME2" s="289"/>
      <c r="MF2" s="289"/>
      <c r="MG2" s="289"/>
      <c r="MH2" s="289"/>
      <c r="MI2" s="289"/>
      <c r="MJ2" s="289"/>
      <c r="MK2" s="289"/>
      <c r="ML2" s="289"/>
      <c r="MM2" s="289"/>
      <c r="MN2" s="289"/>
      <c r="MO2" s="289"/>
      <c r="MP2" s="289"/>
      <c r="MQ2" s="289"/>
      <c r="MR2" s="289"/>
      <c r="MS2" s="289"/>
      <c r="MT2" s="289"/>
      <c r="MU2" s="289"/>
      <c r="MV2" s="289"/>
      <c r="MW2" s="289"/>
      <c r="MX2" s="289"/>
      <c r="MY2" s="289"/>
      <c r="MZ2" s="289"/>
      <c r="NA2" s="289"/>
      <c r="NB2" s="289"/>
      <c r="NC2" s="289"/>
      <c r="ND2" s="289"/>
      <c r="NE2" s="289"/>
      <c r="NF2" s="289"/>
      <c r="NG2" s="289"/>
      <c r="NH2" s="289"/>
      <c r="NI2" s="289"/>
      <c r="NJ2" s="289"/>
      <c r="NK2" s="289"/>
      <c r="NL2" s="289"/>
      <c r="NM2" s="289"/>
      <c r="NN2" s="289"/>
      <c r="NO2" s="289"/>
      <c r="NP2" s="289"/>
      <c r="NQ2" s="289"/>
      <c r="NR2" s="289"/>
      <c r="NS2" s="289"/>
      <c r="NT2" s="289"/>
      <c r="NU2" s="289"/>
      <c r="NV2" s="289"/>
      <c r="NW2" s="289"/>
      <c r="NX2" s="289"/>
      <c r="NY2" s="289"/>
      <c r="NZ2" s="289"/>
      <c r="OA2" s="289"/>
      <c r="OB2" s="289"/>
      <c r="OC2" s="289"/>
      <c r="OD2" s="289"/>
      <c r="OE2" s="289"/>
      <c r="OF2" s="289"/>
      <c r="OG2" s="289"/>
      <c r="OH2" s="289"/>
      <c r="OI2" s="289"/>
      <c r="OJ2" s="289"/>
      <c r="OK2" s="289"/>
      <c r="OL2" s="289"/>
      <c r="OM2" s="289"/>
      <c r="ON2" s="289"/>
      <c r="OO2" s="289"/>
      <c r="OP2" s="289"/>
      <c r="OQ2" s="289"/>
      <c r="OR2" s="289"/>
      <c r="OS2" s="289"/>
      <c r="OT2" s="289"/>
      <c r="OU2" s="289"/>
      <c r="OV2" s="289"/>
      <c r="OW2" s="289"/>
      <c r="OX2" s="289"/>
      <c r="OY2" s="289"/>
      <c r="OZ2" s="289"/>
      <c r="PA2" s="289"/>
      <c r="PB2" s="289"/>
      <c r="PC2" s="289"/>
      <c r="PD2" s="289"/>
      <c r="PE2" s="289"/>
      <c r="PF2" s="289"/>
      <c r="PG2" s="289"/>
      <c r="PH2" s="289"/>
      <c r="PI2" s="289"/>
      <c r="PJ2" s="289"/>
      <c r="PK2" s="289"/>
      <c r="PL2" s="289"/>
      <c r="PM2" s="289"/>
      <c r="PN2" s="289"/>
      <c r="PO2" s="289"/>
      <c r="PP2" s="289"/>
      <c r="PQ2" s="289"/>
      <c r="PR2" s="289"/>
      <c r="PS2" s="289"/>
      <c r="PT2" s="289"/>
      <c r="PU2" s="289"/>
      <c r="PV2" s="289"/>
      <c r="PW2" s="289"/>
      <c r="PX2" s="289"/>
      <c r="PY2" s="289"/>
      <c r="PZ2" s="289"/>
      <c r="QA2" s="289"/>
      <c r="QB2" s="289"/>
      <c r="QC2" s="289"/>
      <c r="QD2" s="289"/>
      <c r="QE2" s="289"/>
      <c r="QF2" s="289"/>
      <c r="QG2" s="289"/>
      <c r="QH2" s="289"/>
      <c r="QI2" s="289"/>
      <c r="QJ2" s="289"/>
      <c r="QK2" s="289"/>
      <c r="QL2" s="289"/>
      <c r="QM2" s="289"/>
      <c r="QN2" s="289"/>
      <c r="QO2" s="289"/>
      <c r="QP2" s="289"/>
      <c r="QQ2" s="289"/>
      <c r="QR2" s="289"/>
      <c r="QS2" s="289"/>
      <c r="QT2" s="289"/>
      <c r="QU2" s="289"/>
      <c r="QV2" s="289"/>
      <c r="QW2" s="289"/>
      <c r="QX2" s="289"/>
      <c r="QY2" s="289"/>
      <c r="QZ2" s="289"/>
      <c r="RA2" s="289"/>
      <c r="RB2" s="289"/>
      <c r="RC2" s="289"/>
      <c r="RD2" s="289"/>
      <c r="RE2" s="289"/>
      <c r="RF2" s="289"/>
      <c r="RG2" s="289"/>
      <c r="RH2" s="289"/>
      <c r="RI2" s="289"/>
      <c r="RJ2" s="289"/>
      <c r="RK2" s="289"/>
      <c r="RL2" s="289"/>
      <c r="RM2" s="289"/>
      <c r="RN2" s="289"/>
      <c r="RO2" s="289"/>
      <c r="RP2" s="289"/>
      <c r="RQ2" s="289"/>
      <c r="RR2" s="289"/>
      <c r="RS2" s="289"/>
      <c r="RT2" s="289"/>
      <c r="RU2" s="289"/>
      <c r="RV2" s="289"/>
      <c r="RW2" s="289"/>
      <c r="RX2" s="289"/>
      <c r="RY2" s="289"/>
      <c r="RZ2" s="289"/>
      <c r="SA2" s="289"/>
      <c r="SB2" s="289"/>
      <c r="SC2" s="289"/>
      <c r="SD2" s="289"/>
      <c r="SE2" s="289"/>
      <c r="SF2" s="289"/>
    </row>
    <row r="3" spans="1:500" x14ac:dyDescent="0.25">
      <c r="A3" s="301" t="s">
        <v>4</v>
      </c>
      <c r="B3" s="301"/>
      <c r="C3" s="301" t="s">
        <v>5</v>
      </c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  <c r="AD3" s="289"/>
      <c r="AE3" s="289"/>
      <c r="AF3" s="289"/>
      <c r="AG3" s="289"/>
      <c r="AH3" s="289"/>
      <c r="AI3" s="289"/>
      <c r="AJ3" s="289"/>
      <c r="AK3" s="289"/>
      <c r="AL3" s="289"/>
      <c r="AM3" s="289"/>
      <c r="AN3" s="289"/>
      <c r="AO3" s="289"/>
      <c r="AP3" s="289"/>
      <c r="AQ3" s="289"/>
      <c r="AR3" s="289"/>
      <c r="AS3" s="289"/>
      <c r="AT3" s="289"/>
      <c r="AU3" s="289"/>
      <c r="AV3" s="289"/>
      <c r="AW3" s="289"/>
      <c r="AX3" s="289"/>
      <c r="AY3" s="289"/>
      <c r="AZ3" s="289"/>
      <c r="BA3" s="289"/>
      <c r="BE3" s="289"/>
      <c r="BF3" s="289"/>
      <c r="BG3" s="289"/>
      <c r="BH3" s="289"/>
      <c r="BI3" s="289"/>
      <c r="BJ3" s="289"/>
      <c r="BK3" s="289"/>
      <c r="BL3" s="289"/>
      <c r="BM3" s="289"/>
      <c r="BN3" s="289"/>
      <c r="BO3" s="289"/>
      <c r="BP3" s="289"/>
      <c r="BQ3" s="289"/>
      <c r="BR3" s="289"/>
      <c r="BS3" s="289"/>
      <c r="BT3" s="289"/>
      <c r="BU3" s="289"/>
      <c r="BV3" s="289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  <c r="DG3" s="289"/>
      <c r="DH3" s="289"/>
      <c r="DI3" s="289"/>
      <c r="DJ3" s="289"/>
      <c r="DK3" s="289"/>
      <c r="DL3" s="289"/>
      <c r="DM3" s="289"/>
      <c r="DN3" s="289"/>
      <c r="DO3" s="289"/>
      <c r="DP3" s="289"/>
      <c r="DQ3" s="289"/>
      <c r="DR3" s="289"/>
      <c r="DS3" s="289"/>
      <c r="DT3" s="289"/>
      <c r="DU3" s="289"/>
      <c r="DV3" s="289"/>
      <c r="DW3" s="289"/>
      <c r="DX3" s="289"/>
      <c r="DY3" s="289"/>
      <c r="DZ3" s="289"/>
      <c r="EA3" s="289"/>
      <c r="EB3" s="289"/>
      <c r="EC3" s="289"/>
      <c r="ED3" s="289"/>
      <c r="EE3" s="289"/>
      <c r="EF3" s="289"/>
      <c r="EG3" s="289"/>
      <c r="EH3" s="289"/>
      <c r="EI3" s="289"/>
      <c r="EJ3" s="289"/>
      <c r="EK3" s="289"/>
      <c r="EL3" s="289"/>
      <c r="EM3" s="289"/>
      <c r="EN3" s="289"/>
      <c r="EO3" s="289"/>
      <c r="EP3" s="289"/>
      <c r="EQ3" s="289"/>
      <c r="ER3" s="289"/>
      <c r="ES3" s="289"/>
      <c r="ET3" s="289"/>
      <c r="EU3" s="289"/>
      <c r="EV3" s="289"/>
      <c r="EW3" s="289"/>
      <c r="EX3" s="289"/>
      <c r="EY3" s="289"/>
      <c r="EZ3" s="289"/>
      <c r="FA3" s="289"/>
      <c r="FB3" s="289"/>
      <c r="FC3" s="289"/>
      <c r="FD3" s="289"/>
      <c r="FE3" s="289"/>
      <c r="FF3" s="289"/>
      <c r="FG3" s="289"/>
      <c r="FH3" s="289"/>
      <c r="FI3" s="289"/>
      <c r="FJ3" s="289"/>
      <c r="FK3" s="289"/>
      <c r="FL3" s="289"/>
      <c r="FM3" s="289"/>
      <c r="FN3" s="289"/>
      <c r="FO3" s="289"/>
      <c r="FP3" s="289"/>
      <c r="FQ3" s="289"/>
      <c r="FR3" s="289"/>
      <c r="FS3" s="289"/>
      <c r="FT3" s="289"/>
      <c r="FU3" s="289"/>
      <c r="FV3" s="289"/>
      <c r="FW3" s="289"/>
      <c r="FX3" s="289"/>
      <c r="FY3" s="289"/>
      <c r="FZ3" s="289"/>
      <c r="GA3" s="289"/>
      <c r="GB3" s="289"/>
      <c r="GC3" s="289"/>
      <c r="GD3" s="289"/>
      <c r="GE3" s="289"/>
      <c r="GF3" s="289"/>
      <c r="GG3" s="289"/>
      <c r="GH3" s="289"/>
      <c r="GI3" s="289"/>
      <c r="GJ3" s="289"/>
      <c r="GK3" s="289"/>
      <c r="GL3" s="289"/>
      <c r="GM3" s="289"/>
      <c r="GN3" s="289"/>
      <c r="GO3" s="289"/>
      <c r="GP3" s="289"/>
      <c r="GQ3" s="289"/>
      <c r="GR3" s="289"/>
      <c r="GS3" s="289"/>
      <c r="GT3" s="289"/>
      <c r="GU3" s="289"/>
      <c r="GV3" s="289"/>
      <c r="GW3" s="289"/>
      <c r="GX3" s="289"/>
      <c r="GY3" s="289"/>
      <c r="GZ3" s="289"/>
      <c r="HA3" s="289"/>
      <c r="HB3" s="289"/>
      <c r="HC3" s="289"/>
      <c r="HD3" s="289"/>
      <c r="HE3" s="289"/>
      <c r="HF3" s="289"/>
      <c r="HG3" s="289"/>
      <c r="HH3" s="289"/>
      <c r="HI3" s="289"/>
      <c r="HJ3" s="289"/>
      <c r="HK3" s="289"/>
      <c r="HL3" s="289"/>
      <c r="HM3" s="289"/>
      <c r="HN3" s="289"/>
      <c r="HO3" s="289"/>
      <c r="HP3" s="289"/>
      <c r="HQ3" s="289"/>
      <c r="HR3" s="289"/>
      <c r="HS3" s="289"/>
      <c r="HT3" s="289"/>
      <c r="HU3" s="289"/>
      <c r="HV3" s="289"/>
      <c r="HW3" s="289"/>
      <c r="HX3" s="289"/>
      <c r="HY3" s="289"/>
      <c r="HZ3" s="289"/>
      <c r="IA3" s="289"/>
      <c r="IB3" s="289"/>
      <c r="IC3" s="289"/>
      <c r="ID3" s="289"/>
      <c r="IE3" s="289"/>
      <c r="IF3" s="289"/>
      <c r="IG3" s="289"/>
      <c r="IH3" s="289"/>
      <c r="II3" s="289"/>
      <c r="IJ3" s="289"/>
      <c r="IK3" s="289"/>
      <c r="IL3" s="289"/>
      <c r="IM3" s="289"/>
      <c r="IN3" s="289"/>
      <c r="IO3" s="289"/>
      <c r="IP3" s="289"/>
      <c r="IQ3" s="289"/>
      <c r="IR3" s="289"/>
      <c r="IS3" s="289"/>
      <c r="IT3" s="289"/>
      <c r="IU3" s="289"/>
      <c r="IV3" s="289"/>
      <c r="IW3" s="289"/>
      <c r="IX3" s="289"/>
      <c r="IY3" s="289"/>
      <c r="IZ3" s="289"/>
      <c r="JA3" s="289"/>
      <c r="JB3" s="289"/>
      <c r="JC3" s="289"/>
      <c r="JD3" s="289"/>
      <c r="JE3" s="289"/>
      <c r="JF3" s="289"/>
      <c r="JG3" s="289"/>
      <c r="JH3" s="289"/>
      <c r="JI3" s="289"/>
      <c r="JJ3" s="289"/>
      <c r="JK3" s="289"/>
      <c r="JL3" s="289"/>
      <c r="JM3" s="289"/>
      <c r="JN3" s="289"/>
      <c r="JO3" s="289"/>
      <c r="JP3" s="289"/>
      <c r="JQ3" s="289"/>
      <c r="JR3" s="289"/>
      <c r="JS3" s="289"/>
      <c r="JT3" s="289"/>
      <c r="JU3" s="289"/>
      <c r="JV3" s="289"/>
      <c r="JW3" s="289"/>
      <c r="JX3" s="289"/>
      <c r="JY3" s="289"/>
      <c r="JZ3" s="289"/>
      <c r="KA3" s="289"/>
      <c r="KB3" s="289"/>
      <c r="KC3" s="289"/>
      <c r="KD3" s="289"/>
      <c r="KE3" s="289"/>
      <c r="KF3" s="289"/>
      <c r="KG3" s="289"/>
      <c r="KH3" s="289"/>
      <c r="KI3" s="289"/>
      <c r="KJ3" s="289"/>
      <c r="KK3" s="289"/>
      <c r="KL3" s="289"/>
      <c r="KM3" s="289"/>
      <c r="KN3" s="289"/>
      <c r="KO3" s="289"/>
      <c r="KP3" s="289"/>
      <c r="KQ3" s="289"/>
      <c r="KR3" s="289"/>
      <c r="KS3" s="289"/>
      <c r="KT3" s="289"/>
      <c r="KU3" s="289"/>
      <c r="KV3" s="289"/>
      <c r="KW3" s="289"/>
      <c r="KX3" s="289"/>
      <c r="KY3" s="289"/>
      <c r="KZ3" s="289"/>
      <c r="LA3" s="289"/>
      <c r="LB3" s="289"/>
      <c r="LC3" s="289"/>
      <c r="LD3" s="289"/>
      <c r="LE3" s="289"/>
      <c r="LF3" s="289"/>
      <c r="LG3" s="289"/>
      <c r="LH3" s="289"/>
      <c r="LI3" s="289"/>
      <c r="LJ3" s="289"/>
      <c r="LK3" s="289"/>
      <c r="LL3" s="289"/>
      <c r="LM3" s="289"/>
      <c r="LN3" s="289"/>
      <c r="LO3" s="289"/>
      <c r="LP3" s="289"/>
      <c r="LQ3" s="289"/>
      <c r="LR3" s="289"/>
      <c r="LS3" s="289"/>
      <c r="LT3" s="289"/>
      <c r="LU3" s="289"/>
      <c r="LV3" s="289"/>
      <c r="LW3" s="289"/>
      <c r="LX3" s="289"/>
      <c r="LY3" s="289"/>
      <c r="LZ3" s="289"/>
      <c r="MA3" s="289"/>
      <c r="MB3" s="289"/>
      <c r="MC3" s="289"/>
      <c r="MD3" s="289"/>
      <c r="ME3" s="289"/>
      <c r="MF3" s="289"/>
      <c r="MG3" s="289"/>
      <c r="MH3" s="289"/>
      <c r="MI3" s="289"/>
      <c r="MJ3" s="289"/>
      <c r="MK3" s="289"/>
      <c r="ML3" s="289"/>
      <c r="MM3" s="289"/>
      <c r="MN3" s="289"/>
      <c r="MO3" s="289"/>
      <c r="MP3" s="289"/>
      <c r="MQ3" s="289"/>
      <c r="MR3" s="289"/>
      <c r="MS3" s="289"/>
      <c r="MT3" s="289"/>
      <c r="MU3" s="289"/>
      <c r="MV3" s="289"/>
      <c r="MW3" s="289"/>
      <c r="MX3" s="289"/>
      <c r="MY3" s="289"/>
      <c r="MZ3" s="289"/>
      <c r="NA3" s="289"/>
      <c r="NB3" s="289"/>
      <c r="NC3" s="289"/>
      <c r="ND3" s="289"/>
      <c r="NE3" s="289"/>
      <c r="NF3" s="289"/>
      <c r="NG3" s="289"/>
      <c r="NH3" s="289"/>
      <c r="NI3" s="289"/>
      <c r="NJ3" s="289"/>
      <c r="NK3" s="289"/>
      <c r="NL3" s="289"/>
      <c r="NM3" s="289"/>
      <c r="NN3" s="289"/>
      <c r="NO3" s="289"/>
      <c r="NP3" s="289"/>
      <c r="NQ3" s="289"/>
      <c r="NR3" s="289"/>
      <c r="NS3" s="289"/>
      <c r="NT3" s="289"/>
      <c r="NU3" s="289"/>
      <c r="NV3" s="289"/>
      <c r="NW3" s="289"/>
      <c r="NX3" s="289"/>
      <c r="NY3" s="289"/>
      <c r="NZ3" s="289"/>
      <c r="OA3" s="289"/>
      <c r="OB3" s="289"/>
      <c r="OC3" s="289"/>
      <c r="OD3" s="289"/>
      <c r="OE3" s="289"/>
      <c r="OF3" s="289"/>
      <c r="OG3" s="289"/>
      <c r="OH3" s="289"/>
      <c r="OI3" s="289"/>
      <c r="OJ3" s="289"/>
      <c r="OK3" s="289"/>
      <c r="OL3" s="289"/>
      <c r="OM3" s="289"/>
      <c r="ON3" s="289"/>
      <c r="OO3" s="289"/>
      <c r="OP3" s="289"/>
      <c r="OQ3" s="289"/>
      <c r="OR3" s="289"/>
      <c r="OS3" s="289"/>
      <c r="OT3" s="289"/>
      <c r="OU3" s="289"/>
      <c r="OV3" s="289"/>
      <c r="OW3" s="289"/>
      <c r="OX3" s="289"/>
      <c r="OY3" s="289"/>
      <c r="OZ3" s="289"/>
      <c r="PA3" s="289"/>
      <c r="PB3" s="289"/>
      <c r="PC3" s="289"/>
      <c r="PD3" s="289"/>
      <c r="PE3" s="289"/>
      <c r="PF3" s="289"/>
      <c r="PG3" s="289"/>
      <c r="PH3" s="289"/>
      <c r="PI3" s="289"/>
      <c r="PJ3" s="289"/>
      <c r="PK3" s="289"/>
      <c r="PL3" s="289"/>
      <c r="PM3" s="289"/>
      <c r="PN3" s="289"/>
      <c r="PO3" s="289"/>
      <c r="PP3" s="289"/>
      <c r="PQ3" s="289"/>
      <c r="PR3" s="289"/>
      <c r="PS3" s="289"/>
      <c r="PT3" s="289"/>
      <c r="PU3" s="289"/>
      <c r="PV3" s="289"/>
      <c r="PW3" s="289"/>
      <c r="PX3" s="289"/>
      <c r="PY3" s="289"/>
      <c r="PZ3" s="289"/>
      <c r="QA3" s="289"/>
      <c r="QB3" s="289"/>
      <c r="QC3" s="289"/>
      <c r="QD3" s="289"/>
      <c r="QE3" s="289"/>
      <c r="QF3" s="289"/>
      <c r="QG3" s="289"/>
      <c r="QH3" s="289"/>
      <c r="QI3" s="289"/>
      <c r="QJ3" s="289"/>
      <c r="QK3" s="289"/>
      <c r="QL3" s="289"/>
      <c r="QM3" s="289"/>
      <c r="QN3" s="289"/>
      <c r="QO3" s="289"/>
      <c r="QP3" s="289"/>
      <c r="QQ3" s="289"/>
      <c r="QR3" s="289"/>
      <c r="QS3" s="289"/>
      <c r="QT3" s="289"/>
      <c r="QU3" s="289"/>
      <c r="QV3" s="289"/>
      <c r="QW3" s="289"/>
      <c r="QX3" s="289"/>
      <c r="QY3" s="289"/>
      <c r="QZ3" s="289"/>
      <c r="RA3" s="289"/>
      <c r="RB3" s="289"/>
      <c r="RC3" s="289"/>
      <c r="RD3" s="289"/>
      <c r="RE3" s="289"/>
      <c r="RF3" s="289"/>
      <c r="RG3" s="289"/>
      <c r="RH3" s="289"/>
      <c r="RI3" s="289"/>
      <c r="RJ3" s="289"/>
      <c r="RK3" s="289"/>
      <c r="RL3" s="289"/>
      <c r="RM3" s="289"/>
      <c r="RN3" s="289"/>
      <c r="RO3" s="289"/>
      <c r="RP3" s="289"/>
      <c r="RQ3" s="289"/>
      <c r="RR3" s="289"/>
      <c r="RS3" s="289"/>
      <c r="RT3" s="289"/>
      <c r="RU3" s="289"/>
      <c r="RV3" s="289"/>
      <c r="RW3" s="289"/>
      <c r="RX3" s="289"/>
      <c r="RY3" s="289"/>
      <c r="RZ3" s="289"/>
      <c r="SA3" s="289"/>
      <c r="SB3" s="289"/>
      <c r="SC3" s="289"/>
      <c r="SD3" s="289"/>
      <c r="SE3" s="289"/>
      <c r="SF3" s="289"/>
    </row>
    <row r="4" spans="1:500" x14ac:dyDescent="0.25">
      <c r="A4" s="301" t="s">
        <v>6</v>
      </c>
      <c r="B4" s="301"/>
      <c r="C4" s="301" t="s">
        <v>7</v>
      </c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  <c r="AA4" s="289"/>
      <c r="AB4" s="289"/>
      <c r="AC4" s="289"/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89"/>
      <c r="AT4" s="289"/>
      <c r="AU4" s="289"/>
      <c r="AV4" s="289"/>
      <c r="AW4" s="289"/>
      <c r="AX4" s="289"/>
      <c r="AY4" s="289"/>
      <c r="AZ4" s="289"/>
      <c r="BA4" s="289"/>
      <c r="BE4" s="289"/>
      <c r="BF4" s="289"/>
      <c r="BG4" s="289"/>
      <c r="BH4" s="289"/>
      <c r="BI4" s="289"/>
      <c r="BJ4" s="289"/>
      <c r="BK4" s="289"/>
      <c r="BL4" s="289"/>
      <c r="BM4" s="289"/>
      <c r="BN4" s="289"/>
      <c r="BO4" s="289"/>
      <c r="BP4" s="289"/>
      <c r="BQ4" s="289"/>
      <c r="BR4" s="289"/>
      <c r="BS4" s="289"/>
      <c r="BT4" s="289"/>
      <c r="BU4" s="289"/>
      <c r="BV4" s="289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  <c r="DG4" s="289"/>
      <c r="DH4" s="289"/>
      <c r="DI4" s="289"/>
      <c r="DJ4" s="289"/>
      <c r="DK4" s="289"/>
      <c r="DL4" s="289"/>
      <c r="DM4" s="289"/>
      <c r="DN4" s="289"/>
      <c r="DO4" s="289"/>
      <c r="DP4" s="289"/>
      <c r="DQ4" s="289"/>
      <c r="DR4" s="289"/>
      <c r="DS4" s="289"/>
      <c r="DT4" s="289"/>
      <c r="DU4" s="289"/>
      <c r="DV4" s="289"/>
      <c r="DW4" s="289"/>
      <c r="DX4" s="289"/>
      <c r="DY4" s="289"/>
      <c r="DZ4" s="289"/>
      <c r="EA4" s="289"/>
      <c r="EB4" s="289"/>
      <c r="EC4" s="289"/>
      <c r="ED4" s="289"/>
      <c r="EE4" s="289"/>
      <c r="EF4" s="289"/>
      <c r="EG4" s="289"/>
      <c r="EH4" s="289"/>
      <c r="EI4" s="289"/>
      <c r="EJ4" s="289"/>
      <c r="EK4" s="289"/>
      <c r="EL4" s="289"/>
      <c r="EM4" s="289"/>
      <c r="EN4" s="289"/>
      <c r="EO4" s="289"/>
      <c r="EP4" s="289"/>
      <c r="EQ4" s="289"/>
      <c r="ER4" s="289"/>
      <c r="ES4" s="289"/>
      <c r="ET4" s="289"/>
      <c r="EU4" s="289"/>
      <c r="EV4" s="289"/>
      <c r="EW4" s="289"/>
      <c r="EX4" s="289"/>
      <c r="EY4" s="289"/>
      <c r="EZ4" s="289"/>
      <c r="FA4" s="289"/>
      <c r="FB4" s="289"/>
      <c r="FC4" s="289"/>
      <c r="FD4" s="289"/>
      <c r="FE4" s="289"/>
      <c r="FF4" s="289"/>
      <c r="FG4" s="289"/>
      <c r="FH4" s="289"/>
      <c r="FI4" s="289"/>
      <c r="FJ4" s="289"/>
      <c r="FK4" s="289"/>
      <c r="FL4" s="289"/>
      <c r="FM4" s="289"/>
      <c r="FN4" s="289"/>
      <c r="FO4" s="289"/>
      <c r="FP4" s="289"/>
      <c r="FQ4" s="289"/>
      <c r="FR4" s="289"/>
      <c r="FS4" s="289"/>
      <c r="FT4" s="289"/>
      <c r="FU4" s="289"/>
      <c r="FV4" s="289"/>
      <c r="FW4" s="289"/>
      <c r="FX4" s="289"/>
      <c r="FY4" s="289"/>
      <c r="FZ4" s="289"/>
      <c r="GA4" s="289"/>
      <c r="GB4" s="289"/>
      <c r="GC4" s="289"/>
      <c r="GD4" s="289"/>
      <c r="GE4" s="289"/>
      <c r="GF4" s="289"/>
      <c r="GG4" s="289"/>
      <c r="GH4" s="289"/>
      <c r="GI4" s="289"/>
      <c r="GJ4" s="289"/>
      <c r="GK4" s="289"/>
      <c r="GL4" s="289"/>
      <c r="GM4" s="289"/>
      <c r="GN4" s="289"/>
      <c r="GO4" s="289"/>
      <c r="GP4" s="289"/>
      <c r="GQ4" s="289"/>
      <c r="GR4" s="289"/>
      <c r="GS4" s="289"/>
      <c r="GT4" s="289"/>
      <c r="GU4" s="289"/>
      <c r="GV4" s="289"/>
      <c r="GW4" s="289"/>
      <c r="GX4" s="289"/>
      <c r="GY4" s="289"/>
      <c r="GZ4" s="289"/>
      <c r="HA4" s="289"/>
      <c r="HB4" s="289"/>
      <c r="HC4" s="289"/>
      <c r="HD4" s="289"/>
      <c r="HE4" s="289"/>
      <c r="HF4" s="289"/>
      <c r="HG4" s="289"/>
      <c r="HH4" s="289"/>
      <c r="HI4" s="289"/>
      <c r="HJ4" s="289"/>
      <c r="HK4" s="289"/>
      <c r="HL4" s="289"/>
      <c r="HM4" s="289"/>
      <c r="HN4" s="289"/>
      <c r="HO4" s="289"/>
      <c r="HP4" s="289"/>
      <c r="HQ4" s="289"/>
      <c r="HR4" s="289"/>
      <c r="HS4" s="289"/>
      <c r="HT4" s="289"/>
      <c r="HU4" s="289"/>
      <c r="HV4" s="289"/>
      <c r="HW4" s="289"/>
      <c r="HX4" s="289"/>
      <c r="HY4" s="289"/>
      <c r="HZ4" s="289"/>
      <c r="IA4" s="289"/>
      <c r="IB4" s="289"/>
      <c r="IC4" s="289"/>
      <c r="ID4" s="289"/>
      <c r="IE4" s="289"/>
      <c r="IF4" s="289"/>
      <c r="IG4" s="289"/>
      <c r="IH4" s="289"/>
      <c r="II4" s="289"/>
      <c r="IJ4" s="289"/>
      <c r="IK4" s="289"/>
      <c r="IL4" s="289"/>
      <c r="IM4" s="289"/>
      <c r="IN4" s="289"/>
      <c r="IO4" s="289"/>
      <c r="IP4" s="289"/>
      <c r="IQ4" s="289"/>
      <c r="IR4" s="289"/>
      <c r="IS4" s="289"/>
      <c r="IT4" s="289"/>
      <c r="IU4" s="289"/>
      <c r="IV4" s="289"/>
      <c r="IW4" s="289"/>
      <c r="IX4" s="289"/>
      <c r="IY4" s="289"/>
      <c r="IZ4" s="289"/>
      <c r="JA4" s="289"/>
      <c r="JB4" s="289"/>
      <c r="JC4" s="289"/>
      <c r="JD4" s="289"/>
      <c r="JE4" s="289"/>
      <c r="JF4" s="289"/>
      <c r="JG4" s="289"/>
      <c r="JH4" s="289"/>
      <c r="JI4" s="289"/>
      <c r="JJ4" s="289"/>
      <c r="JK4" s="289"/>
      <c r="JL4" s="289"/>
      <c r="JM4" s="289"/>
      <c r="JN4" s="289"/>
      <c r="JO4" s="289"/>
      <c r="JP4" s="289"/>
      <c r="JQ4" s="289"/>
      <c r="JR4" s="289"/>
      <c r="JS4" s="289"/>
      <c r="JT4" s="289"/>
      <c r="JU4" s="289"/>
      <c r="JV4" s="289"/>
      <c r="JW4" s="289"/>
      <c r="JX4" s="289"/>
      <c r="JY4" s="289"/>
      <c r="JZ4" s="289"/>
      <c r="KA4" s="289"/>
      <c r="KB4" s="289"/>
      <c r="KC4" s="289"/>
      <c r="KD4" s="289"/>
      <c r="KE4" s="289"/>
      <c r="KF4" s="289"/>
      <c r="KG4" s="289"/>
      <c r="KH4" s="289"/>
      <c r="KI4" s="289"/>
      <c r="KJ4" s="289"/>
      <c r="KK4" s="289"/>
      <c r="KL4" s="289"/>
      <c r="KM4" s="289"/>
      <c r="KN4" s="289"/>
      <c r="KO4" s="289"/>
      <c r="KP4" s="289"/>
      <c r="KQ4" s="289"/>
      <c r="KR4" s="289"/>
      <c r="KS4" s="289"/>
      <c r="KT4" s="289"/>
      <c r="KU4" s="289"/>
      <c r="KV4" s="289"/>
      <c r="KW4" s="289"/>
      <c r="KX4" s="289"/>
      <c r="KY4" s="289"/>
      <c r="KZ4" s="289"/>
      <c r="LA4" s="289"/>
      <c r="LB4" s="289"/>
      <c r="LC4" s="289"/>
      <c r="LD4" s="289"/>
      <c r="LE4" s="289"/>
      <c r="LF4" s="289"/>
      <c r="LG4" s="289"/>
      <c r="LH4" s="289"/>
      <c r="LI4" s="289"/>
      <c r="LJ4" s="289"/>
      <c r="LK4" s="289"/>
      <c r="LL4" s="289"/>
      <c r="LM4" s="289"/>
      <c r="LN4" s="289"/>
      <c r="LO4" s="289"/>
      <c r="LP4" s="289"/>
      <c r="LQ4" s="289"/>
      <c r="LR4" s="289"/>
      <c r="LS4" s="289"/>
      <c r="LT4" s="289"/>
      <c r="LU4" s="289"/>
      <c r="LV4" s="289"/>
      <c r="LW4" s="289"/>
      <c r="LX4" s="289"/>
      <c r="LY4" s="289"/>
      <c r="LZ4" s="289"/>
      <c r="MA4" s="289"/>
      <c r="MB4" s="289"/>
      <c r="MC4" s="289"/>
      <c r="MD4" s="289"/>
      <c r="ME4" s="289"/>
      <c r="MF4" s="289"/>
      <c r="MG4" s="289"/>
      <c r="MH4" s="289"/>
      <c r="MI4" s="289"/>
      <c r="MJ4" s="289"/>
      <c r="MK4" s="289"/>
      <c r="ML4" s="289"/>
      <c r="MM4" s="289"/>
      <c r="MN4" s="289"/>
      <c r="MO4" s="289"/>
      <c r="MP4" s="289"/>
      <c r="MQ4" s="289"/>
      <c r="MR4" s="289"/>
      <c r="MS4" s="289"/>
      <c r="MT4" s="289"/>
      <c r="MU4" s="289"/>
      <c r="MV4" s="289"/>
      <c r="MW4" s="289"/>
      <c r="MX4" s="289"/>
      <c r="MY4" s="289"/>
      <c r="MZ4" s="289"/>
      <c r="NA4" s="289"/>
      <c r="NB4" s="289"/>
      <c r="NC4" s="289"/>
      <c r="ND4" s="289"/>
      <c r="NE4" s="289"/>
      <c r="NF4" s="289"/>
      <c r="NG4" s="289"/>
      <c r="NH4" s="289"/>
      <c r="NI4" s="289"/>
      <c r="NJ4" s="289"/>
      <c r="NK4" s="289"/>
      <c r="NL4" s="289"/>
      <c r="NM4" s="289"/>
      <c r="NN4" s="289"/>
      <c r="NO4" s="289"/>
      <c r="NP4" s="289"/>
      <c r="NQ4" s="289"/>
      <c r="NR4" s="289"/>
      <c r="NS4" s="289"/>
      <c r="NT4" s="289"/>
      <c r="NU4" s="289"/>
      <c r="NV4" s="289"/>
      <c r="NW4" s="289"/>
      <c r="NX4" s="289"/>
      <c r="NY4" s="289"/>
      <c r="NZ4" s="289"/>
      <c r="OA4" s="289"/>
      <c r="OB4" s="289"/>
      <c r="OC4" s="289"/>
      <c r="OD4" s="289"/>
      <c r="OE4" s="289"/>
      <c r="OF4" s="289"/>
      <c r="OG4" s="289"/>
      <c r="OH4" s="289"/>
      <c r="OI4" s="289"/>
      <c r="OJ4" s="289"/>
      <c r="OK4" s="289"/>
      <c r="OL4" s="289"/>
      <c r="OM4" s="289"/>
      <c r="ON4" s="289"/>
      <c r="OO4" s="289"/>
      <c r="OP4" s="289"/>
      <c r="OQ4" s="289"/>
      <c r="OR4" s="289"/>
      <c r="OS4" s="289"/>
      <c r="OT4" s="289"/>
      <c r="OU4" s="289"/>
      <c r="OV4" s="289"/>
      <c r="OW4" s="289"/>
      <c r="OX4" s="289"/>
      <c r="OY4" s="289"/>
      <c r="OZ4" s="289"/>
      <c r="PA4" s="289"/>
      <c r="PB4" s="289"/>
      <c r="PC4" s="289"/>
      <c r="PD4" s="289"/>
      <c r="PE4" s="289"/>
      <c r="PF4" s="289"/>
      <c r="PG4" s="289"/>
      <c r="PH4" s="289"/>
      <c r="PI4" s="289"/>
      <c r="PJ4" s="289"/>
      <c r="PK4" s="289"/>
      <c r="PL4" s="289"/>
      <c r="PM4" s="289"/>
      <c r="PN4" s="289"/>
      <c r="PO4" s="289"/>
      <c r="PP4" s="289"/>
      <c r="PQ4" s="289"/>
      <c r="PR4" s="289"/>
      <c r="PS4" s="289"/>
      <c r="PT4" s="289"/>
      <c r="PU4" s="289"/>
      <c r="PV4" s="289"/>
      <c r="PW4" s="289"/>
      <c r="PX4" s="289"/>
      <c r="PY4" s="289"/>
      <c r="PZ4" s="289"/>
      <c r="QA4" s="289"/>
      <c r="QB4" s="289"/>
      <c r="QC4" s="289"/>
      <c r="QD4" s="289"/>
      <c r="QE4" s="289"/>
      <c r="QF4" s="289"/>
      <c r="QG4" s="289"/>
      <c r="QH4" s="289"/>
      <c r="QI4" s="289"/>
      <c r="QJ4" s="289"/>
      <c r="QK4" s="289"/>
      <c r="QL4" s="289"/>
      <c r="QM4" s="289"/>
      <c r="QN4" s="289"/>
      <c r="QO4" s="289"/>
      <c r="QP4" s="289"/>
      <c r="QQ4" s="289"/>
      <c r="QR4" s="289"/>
      <c r="QS4" s="289"/>
      <c r="QT4" s="289"/>
      <c r="QU4" s="289"/>
      <c r="QV4" s="289"/>
      <c r="QW4" s="289"/>
      <c r="QX4" s="289"/>
      <c r="QY4" s="289"/>
      <c r="QZ4" s="289"/>
      <c r="RA4" s="289"/>
      <c r="RB4" s="289"/>
      <c r="RC4" s="289"/>
      <c r="RD4" s="289"/>
      <c r="RE4" s="289"/>
      <c r="RF4" s="289"/>
      <c r="RG4" s="289"/>
      <c r="RH4" s="289"/>
      <c r="RI4" s="289"/>
      <c r="RJ4" s="289"/>
      <c r="RK4" s="289"/>
      <c r="RL4" s="289"/>
      <c r="RM4" s="289"/>
      <c r="RN4" s="289"/>
      <c r="RO4" s="289"/>
      <c r="RP4" s="289"/>
      <c r="RQ4" s="289"/>
      <c r="RR4" s="289"/>
      <c r="RS4" s="289"/>
      <c r="RT4" s="289"/>
      <c r="RU4" s="289"/>
      <c r="RV4" s="289"/>
      <c r="RW4" s="289"/>
      <c r="RX4" s="289"/>
      <c r="RY4" s="289"/>
      <c r="RZ4" s="289"/>
      <c r="SA4" s="289"/>
      <c r="SB4" s="289"/>
      <c r="SC4" s="289"/>
      <c r="SD4" s="289"/>
      <c r="SE4" s="289"/>
      <c r="SF4" s="289"/>
    </row>
    <row r="5" spans="1:500" x14ac:dyDescent="0.25">
      <c r="A5" s="301" t="s">
        <v>8</v>
      </c>
      <c r="B5" s="301"/>
      <c r="C5" s="301" t="s">
        <v>9</v>
      </c>
      <c r="D5" s="289"/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89"/>
      <c r="AQ5" s="289"/>
      <c r="AR5" s="289"/>
      <c r="AS5" s="289"/>
      <c r="AT5" s="289"/>
      <c r="AU5" s="289"/>
      <c r="AV5" s="289"/>
      <c r="AW5" s="289"/>
      <c r="AX5" s="289"/>
      <c r="AY5" s="289"/>
      <c r="AZ5" s="289"/>
      <c r="BA5" s="289"/>
      <c r="BE5" s="289"/>
      <c r="BF5" s="289"/>
      <c r="BG5" s="289"/>
      <c r="BH5" s="289"/>
      <c r="BI5" s="289"/>
      <c r="BJ5" s="289"/>
      <c r="BK5" s="289"/>
      <c r="BL5" s="289"/>
      <c r="BM5" s="289"/>
      <c r="BN5" s="289"/>
      <c r="BO5" s="289"/>
      <c r="BP5" s="289"/>
      <c r="BQ5" s="289"/>
      <c r="BR5" s="289"/>
      <c r="BS5" s="289"/>
      <c r="BT5" s="289"/>
      <c r="BU5" s="289"/>
      <c r="BV5" s="289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  <c r="DG5" s="289"/>
      <c r="DH5" s="289"/>
      <c r="DI5" s="289"/>
      <c r="DJ5" s="289"/>
      <c r="DK5" s="289"/>
      <c r="DL5" s="289"/>
      <c r="DM5" s="289"/>
      <c r="DN5" s="289"/>
      <c r="DO5" s="289"/>
      <c r="DP5" s="289"/>
      <c r="DQ5" s="289"/>
      <c r="DR5" s="289"/>
      <c r="DS5" s="289"/>
      <c r="DT5" s="289"/>
      <c r="DU5" s="289"/>
      <c r="DV5" s="289"/>
      <c r="DW5" s="289"/>
      <c r="DX5" s="289"/>
      <c r="DY5" s="289"/>
      <c r="DZ5" s="289"/>
      <c r="EA5" s="289"/>
      <c r="EB5" s="289"/>
      <c r="EC5" s="289"/>
      <c r="ED5" s="289"/>
      <c r="EE5" s="289"/>
      <c r="EF5" s="289"/>
      <c r="EG5" s="289"/>
      <c r="EH5" s="289"/>
      <c r="EI5" s="289"/>
      <c r="EJ5" s="289"/>
      <c r="EK5" s="289"/>
      <c r="EL5" s="289"/>
      <c r="EM5" s="289"/>
      <c r="EN5" s="289"/>
      <c r="EO5" s="289"/>
      <c r="EP5" s="289"/>
      <c r="EQ5" s="289"/>
      <c r="ER5" s="289"/>
      <c r="ES5" s="289"/>
      <c r="ET5" s="289"/>
      <c r="EU5" s="289"/>
      <c r="EV5" s="289"/>
      <c r="EW5" s="289"/>
      <c r="EX5" s="289"/>
      <c r="EY5" s="289"/>
      <c r="EZ5" s="289"/>
      <c r="FA5" s="289"/>
      <c r="FB5" s="289"/>
      <c r="FC5" s="289"/>
      <c r="FD5" s="289"/>
      <c r="FE5" s="289"/>
      <c r="FF5" s="289"/>
      <c r="FG5" s="289"/>
      <c r="FH5" s="289"/>
      <c r="FI5" s="289"/>
      <c r="FJ5" s="289"/>
      <c r="FK5" s="289"/>
      <c r="FL5" s="289"/>
      <c r="FM5" s="289"/>
      <c r="FN5" s="289"/>
      <c r="FO5" s="289"/>
      <c r="FP5" s="289"/>
      <c r="FQ5" s="289"/>
      <c r="FR5" s="289"/>
      <c r="FS5" s="289"/>
      <c r="FT5" s="289"/>
      <c r="FU5" s="289"/>
      <c r="FV5" s="289"/>
      <c r="FW5" s="289"/>
      <c r="FX5" s="289"/>
      <c r="FY5" s="289"/>
      <c r="FZ5" s="289"/>
      <c r="GA5" s="289"/>
      <c r="GB5" s="289"/>
      <c r="GC5" s="289"/>
      <c r="GD5" s="289"/>
      <c r="GE5" s="289"/>
      <c r="GF5" s="289"/>
      <c r="GG5" s="289"/>
      <c r="GH5" s="289"/>
      <c r="GI5" s="289"/>
      <c r="GJ5" s="289"/>
      <c r="GK5" s="289"/>
      <c r="GL5" s="289"/>
      <c r="GM5" s="289"/>
      <c r="GN5" s="289"/>
      <c r="GO5" s="289"/>
      <c r="GP5" s="289"/>
      <c r="GQ5" s="289"/>
      <c r="GR5" s="289"/>
      <c r="GS5" s="289"/>
      <c r="GT5" s="289"/>
      <c r="GU5" s="289"/>
      <c r="GV5" s="289"/>
      <c r="GW5" s="289"/>
      <c r="GX5" s="289"/>
      <c r="GY5" s="289"/>
      <c r="GZ5" s="289"/>
      <c r="HA5" s="289"/>
      <c r="HB5" s="289"/>
      <c r="HC5" s="289"/>
      <c r="HD5" s="289"/>
      <c r="HE5" s="289"/>
      <c r="HF5" s="289"/>
      <c r="HG5" s="289"/>
      <c r="HH5" s="289"/>
      <c r="HI5" s="289"/>
      <c r="HJ5" s="289"/>
      <c r="HK5" s="289"/>
      <c r="HL5" s="289"/>
      <c r="HM5" s="289"/>
      <c r="HN5" s="289"/>
      <c r="HO5" s="289"/>
      <c r="HP5" s="289"/>
      <c r="HQ5" s="289"/>
      <c r="HR5" s="289"/>
      <c r="HS5" s="289"/>
      <c r="HT5" s="289"/>
      <c r="HU5" s="289"/>
      <c r="HV5" s="289"/>
      <c r="HW5" s="289"/>
      <c r="HX5" s="289"/>
      <c r="HY5" s="289"/>
      <c r="HZ5" s="289"/>
      <c r="IA5" s="289"/>
      <c r="IB5" s="289"/>
      <c r="IC5" s="289"/>
      <c r="ID5" s="289"/>
      <c r="IE5" s="289"/>
      <c r="IF5" s="289"/>
      <c r="IG5" s="289"/>
      <c r="IH5" s="289"/>
      <c r="II5" s="289"/>
      <c r="IJ5" s="289"/>
      <c r="IK5" s="289"/>
      <c r="IL5" s="289"/>
      <c r="IM5" s="289"/>
      <c r="IN5" s="289"/>
      <c r="IO5" s="289"/>
      <c r="IP5" s="289"/>
      <c r="IQ5" s="289"/>
      <c r="IR5" s="289"/>
      <c r="IS5" s="289"/>
      <c r="IT5" s="289"/>
      <c r="IU5" s="289"/>
      <c r="IV5" s="289"/>
      <c r="IW5" s="289"/>
      <c r="IX5" s="289"/>
      <c r="IY5" s="289"/>
      <c r="IZ5" s="289"/>
      <c r="JA5" s="289"/>
      <c r="JB5" s="289"/>
      <c r="JC5" s="289"/>
      <c r="JD5" s="289"/>
      <c r="JE5" s="289"/>
      <c r="JF5" s="289"/>
      <c r="JG5" s="289"/>
      <c r="JH5" s="289"/>
      <c r="JI5" s="289"/>
      <c r="JJ5" s="289"/>
      <c r="JK5" s="289"/>
      <c r="JL5" s="289"/>
      <c r="JM5" s="289"/>
      <c r="JN5" s="289"/>
      <c r="JO5" s="289"/>
      <c r="JP5" s="289"/>
      <c r="JQ5" s="289"/>
      <c r="JR5" s="289"/>
      <c r="JS5" s="289"/>
      <c r="JT5" s="289"/>
      <c r="JU5" s="289"/>
      <c r="JV5" s="289"/>
      <c r="JW5" s="289"/>
      <c r="JX5" s="289"/>
      <c r="JY5" s="289"/>
      <c r="JZ5" s="289"/>
      <c r="KA5" s="289"/>
      <c r="KB5" s="289"/>
      <c r="KC5" s="289"/>
      <c r="KD5" s="289"/>
      <c r="KE5" s="289"/>
      <c r="KF5" s="289"/>
      <c r="KG5" s="289"/>
      <c r="KH5" s="289"/>
      <c r="KI5" s="289"/>
      <c r="KJ5" s="289"/>
      <c r="KK5" s="289"/>
      <c r="KL5" s="289"/>
      <c r="KM5" s="289"/>
      <c r="KN5" s="289"/>
      <c r="KO5" s="289"/>
      <c r="KP5" s="289"/>
      <c r="KQ5" s="289"/>
      <c r="KR5" s="289"/>
      <c r="KS5" s="289"/>
      <c r="KT5" s="289"/>
      <c r="KU5" s="289"/>
      <c r="KV5" s="289"/>
      <c r="KW5" s="289"/>
      <c r="KX5" s="289"/>
      <c r="KY5" s="289"/>
      <c r="KZ5" s="289"/>
      <c r="LA5" s="289"/>
      <c r="LB5" s="289"/>
      <c r="LC5" s="289"/>
      <c r="LD5" s="289"/>
      <c r="LE5" s="289"/>
      <c r="LF5" s="289"/>
      <c r="LG5" s="289"/>
      <c r="LH5" s="289"/>
      <c r="LI5" s="289"/>
      <c r="LJ5" s="289"/>
      <c r="LK5" s="289"/>
      <c r="LL5" s="289"/>
      <c r="LM5" s="289"/>
      <c r="LN5" s="289"/>
      <c r="LO5" s="289"/>
      <c r="LP5" s="289"/>
      <c r="LQ5" s="289"/>
      <c r="LR5" s="289"/>
      <c r="LS5" s="289"/>
      <c r="LT5" s="289"/>
      <c r="LU5" s="289"/>
      <c r="LV5" s="289"/>
      <c r="LW5" s="289"/>
      <c r="LX5" s="289"/>
      <c r="LY5" s="289"/>
      <c r="LZ5" s="289"/>
      <c r="MA5" s="289"/>
      <c r="MB5" s="289"/>
      <c r="MC5" s="289"/>
      <c r="MD5" s="289"/>
      <c r="ME5" s="289"/>
      <c r="MF5" s="289"/>
      <c r="MG5" s="289"/>
      <c r="MH5" s="289"/>
      <c r="MI5" s="289"/>
      <c r="MJ5" s="289"/>
      <c r="MK5" s="289"/>
      <c r="ML5" s="289"/>
      <c r="MM5" s="289"/>
      <c r="MN5" s="289"/>
      <c r="MO5" s="289"/>
      <c r="MP5" s="289"/>
      <c r="MQ5" s="289"/>
      <c r="MR5" s="289"/>
      <c r="MS5" s="289"/>
      <c r="MT5" s="289"/>
      <c r="MU5" s="289"/>
      <c r="MV5" s="289"/>
      <c r="MW5" s="289"/>
      <c r="MX5" s="289"/>
      <c r="MY5" s="289"/>
      <c r="MZ5" s="289"/>
      <c r="NA5" s="289"/>
      <c r="NB5" s="289"/>
      <c r="NC5" s="289"/>
      <c r="ND5" s="289"/>
      <c r="NE5" s="289"/>
      <c r="NF5" s="289"/>
      <c r="NG5" s="289"/>
      <c r="NH5" s="289"/>
      <c r="NI5" s="289"/>
      <c r="NJ5" s="289"/>
      <c r="NK5" s="289"/>
      <c r="NL5" s="289"/>
      <c r="NM5" s="289"/>
      <c r="NN5" s="289"/>
      <c r="NO5" s="289"/>
      <c r="NP5" s="289"/>
      <c r="NQ5" s="289"/>
      <c r="NR5" s="289"/>
      <c r="NS5" s="289"/>
      <c r="NT5" s="289"/>
      <c r="NU5" s="289"/>
      <c r="NV5" s="289"/>
      <c r="NW5" s="289"/>
      <c r="NX5" s="289"/>
      <c r="NY5" s="289"/>
      <c r="NZ5" s="289"/>
      <c r="OA5" s="289"/>
      <c r="OB5" s="289"/>
      <c r="OC5" s="289"/>
      <c r="OD5" s="289"/>
      <c r="OE5" s="289"/>
      <c r="OF5" s="289"/>
      <c r="OG5" s="289"/>
      <c r="OH5" s="289"/>
      <c r="OI5" s="289"/>
      <c r="OJ5" s="289"/>
      <c r="OK5" s="289"/>
      <c r="OL5" s="289"/>
      <c r="OM5" s="289"/>
      <c r="ON5" s="289"/>
      <c r="OO5" s="289"/>
      <c r="OP5" s="289"/>
      <c r="OQ5" s="289"/>
      <c r="OR5" s="289"/>
      <c r="OS5" s="289"/>
      <c r="OT5" s="289"/>
      <c r="OU5" s="289"/>
      <c r="OV5" s="289"/>
      <c r="OW5" s="289"/>
      <c r="OX5" s="289"/>
      <c r="OY5" s="289"/>
      <c r="OZ5" s="289"/>
      <c r="PA5" s="289"/>
      <c r="PB5" s="289"/>
      <c r="PC5" s="289"/>
      <c r="PD5" s="289"/>
      <c r="PE5" s="289"/>
      <c r="PF5" s="289"/>
      <c r="PG5" s="289"/>
      <c r="PH5" s="289"/>
      <c r="PI5" s="289"/>
      <c r="PJ5" s="289"/>
      <c r="PK5" s="289"/>
      <c r="PL5" s="289"/>
      <c r="PM5" s="289"/>
      <c r="PN5" s="289"/>
      <c r="PO5" s="289"/>
      <c r="PP5" s="289"/>
      <c r="PQ5" s="289"/>
      <c r="PR5" s="289"/>
      <c r="PS5" s="289"/>
      <c r="PT5" s="289"/>
      <c r="PU5" s="289"/>
      <c r="PV5" s="289"/>
      <c r="PW5" s="289"/>
      <c r="PX5" s="289"/>
      <c r="PY5" s="289"/>
      <c r="PZ5" s="289"/>
      <c r="QA5" s="289"/>
      <c r="QB5" s="289"/>
      <c r="QC5" s="289"/>
      <c r="QD5" s="289"/>
      <c r="QE5" s="289"/>
      <c r="QF5" s="289"/>
      <c r="QG5" s="289"/>
      <c r="QH5" s="289"/>
      <c r="QI5" s="289"/>
      <c r="QJ5" s="289"/>
      <c r="QK5" s="289"/>
      <c r="QL5" s="289"/>
      <c r="QM5" s="289"/>
      <c r="QN5" s="289"/>
      <c r="QO5" s="289"/>
      <c r="QP5" s="289"/>
      <c r="QQ5" s="289"/>
      <c r="QR5" s="289"/>
      <c r="QS5" s="289"/>
      <c r="QT5" s="289"/>
      <c r="QU5" s="289"/>
      <c r="QV5" s="289"/>
      <c r="QW5" s="289"/>
      <c r="QX5" s="289"/>
      <c r="QY5" s="289"/>
      <c r="QZ5" s="289"/>
      <c r="RA5" s="289"/>
      <c r="RB5" s="289"/>
      <c r="RC5" s="289"/>
      <c r="RD5" s="289"/>
      <c r="RE5" s="289"/>
      <c r="RF5" s="289"/>
      <c r="RG5" s="289"/>
      <c r="RH5" s="289"/>
      <c r="RI5" s="289"/>
      <c r="RJ5" s="289"/>
      <c r="RK5" s="289"/>
      <c r="RL5" s="289"/>
      <c r="RM5" s="289"/>
      <c r="RN5" s="289"/>
      <c r="RO5" s="289"/>
      <c r="RP5" s="289"/>
      <c r="RQ5" s="289"/>
      <c r="RR5" s="289"/>
      <c r="RS5" s="289"/>
      <c r="RT5" s="289"/>
      <c r="RU5" s="289"/>
      <c r="RV5" s="289"/>
      <c r="RW5" s="289"/>
      <c r="RX5" s="289"/>
      <c r="RY5" s="289"/>
      <c r="RZ5" s="289"/>
      <c r="SA5" s="289"/>
      <c r="SB5" s="289"/>
      <c r="SC5" s="289"/>
      <c r="SD5" s="289"/>
      <c r="SE5" s="289"/>
      <c r="SF5" s="289"/>
    </row>
    <row r="6" spans="1:500" x14ac:dyDescent="0.25">
      <c r="A6" s="289"/>
      <c r="B6" s="302"/>
      <c r="C6" s="302"/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89"/>
      <c r="AD6" s="289"/>
      <c r="AE6" s="289"/>
      <c r="AF6" s="289"/>
      <c r="AG6" s="289"/>
      <c r="AH6" s="289"/>
      <c r="AI6" s="289"/>
      <c r="AJ6" s="289"/>
      <c r="AK6" s="289"/>
      <c r="AL6" s="289"/>
      <c r="AM6" s="289"/>
      <c r="AN6" s="289"/>
      <c r="AO6" s="289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s="289"/>
      <c r="BA6" s="289"/>
      <c r="BE6" s="289"/>
      <c r="BF6" s="289"/>
      <c r="BG6" s="289"/>
      <c r="BH6" s="289"/>
      <c r="BI6" s="289"/>
      <c r="BJ6" s="289"/>
      <c r="BK6" s="289"/>
      <c r="BL6" s="289"/>
      <c r="BM6" s="289"/>
      <c r="BN6" s="289"/>
      <c r="BO6" s="289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  <c r="DG6" s="289"/>
      <c r="DH6" s="289"/>
      <c r="DI6" s="289"/>
      <c r="DJ6" s="289"/>
      <c r="DK6" s="289"/>
      <c r="DL6" s="289"/>
      <c r="DM6" s="289"/>
      <c r="DN6" s="289"/>
      <c r="DO6" s="289"/>
      <c r="DP6" s="289"/>
      <c r="DQ6" s="289"/>
      <c r="DR6" s="289"/>
      <c r="DS6" s="289"/>
      <c r="DT6" s="289"/>
      <c r="DU6" s="289"/>
      <c r="DV6" s="289"/>
      <c r="DW6" s="289"/>
      <c r="DX6" s="289"/>
      <c r="DY6" s="289"/>
      <c r="DZ6" s="289"/>
      <c r="EA6" s="289"/>
      <c r="EB6" s="289"/>
      <c r="EC6" s="289"/>
      <c r="ED6" s="289"/>
      <c r="EE6" s="289"/>
      <c r="EF6" s="289"/>
      <c r="EG6" s="289"/>
      <c r="EH6" s="289"/>
      <c r="EI6" s="289"/>
      <c r="EJ6" s="289"/>
      <c r="EK6" s="289"/>
      <c r="EL6" s="289"/>
      <c r="EM6" s="289"/>
      <c r="EN6" s="289"/>
      <c r="EO6" s="289"/>
      <c r="EP6" s="289"/>
      <c r="EQ6" s="289"/>
      <c r="ER6" s="289"/>
      <c r="ES6" s="289"/>
      <c r="ET6" s="289"/>
      <c r="EU6" s="289"/>
      <c r="EV6" s="289"/>
      <c r="EW6" s="289"/>
      <c r="EX6" s="289"/>
      <c r="EY6" s="289"/>
      <c r="EZ6" s="289"/>
      <c r="FA6" s="289"/>
      <c r="FB6" s="289"/>
      <c r="FC6" s="289"/>
      <c r="FD6" s="289"/>
      <c r="FE6" s="289"/>
      <c r="FF6" s="289"/>
      <c r="FG6" s="289"/>
      <c r="FH6" s="289"/>
      <c r="FI6" s="289"/>
      <c r="FJ6" s="289"/>
      <c r="FK6" s="289"/>
      <c r="FL6" s="289"/>
      <c r="FM6" s="289"/>
      <c r="FN6" s="289"/>
      <c r="FO6" s="289"/>
      <c r="FP6" s="289"/>
      <c r="FQ6" s="289"/>
      <c r="FR6" s="289"/>
      <c r="FS6" s="289"/>
      <c r="FT6" s="289"/>
      <c r="FU6" s="289"/>
      <c r="FV6" s="289"/>
      <c r="FW6" s="289"/>
      <c r="FX6" s="289"/>
      <c r="FY6" s="289"/>
      <c r="FZ6" s="289"/>
      <c r="GA6" s="289"/>
      <c r="GB6" s="289"/>
      <c r="GC6" s="289"/>
      <c r="GD6" s="289"/>
      <c r="GE6" s="289"/>
      <c r="GF6" s="289"/>
      <c r="GG6" s="289"/>
      <c r="GH6" s="289"/>
      <c r="GI6" s="289"/>
      <c r="GJ6" s="289"/>
      <c r="GK6" s="289"/>
      <c r="GL6" s="289"/>
      <c r="GM6" s="289"/>
      <c r="GN6" s="289"/>
      <c r="GO6" s="289"/>
      <c r="GP6" s="289"/>
      <c r="GQ6" s="289"/>
      <c r="GR6" s="289"/>
      <c r="GS6" s="289"/>
      <c r="GT6" s="289"/>
      <c r="GU6" s="289"/>
      <c r="GV6" s="289"/>
      <c r="GW6" s="289"/>
      <c r="GX6" s="289"/>
      <c r="GY6" s="289"/>
      <c r="GZ6" s="289"/>
      <c r="HA6" s="289"/>
      <c r="HB6" s="289"/>
      <c r="HC6" s="289"/>
      <c r="HD6" s="289"/>
      <c r="HE6" s="289"/>
      <c r="HF6" s="289"/>
      <c r="HG6" s="289"/>
      <c r="HH6" s="289"/>
      <c r="HI6" s="289"/>
      <c r="HJ6" s="289"/>
      <c r="HK6" s="289"/>
      <c r="HL6" s="289"/>
      <c r="HM6" s="289"/>
      <c r="HN6" s="289"/>
      <c r="HO6" s="289"/>
      <c r="HP6" s="289"/>
      <c r="HQ6" s="289"/>
      <c r="HR6" s="289"/>
      <c r="HS6" s="289"/>
      <c r="HT6" s="289"/>
      <c r="HU6" s="289"/>
      <c r="HV6" s="289"/>
      <c r="HW6" s="289"/>
      <c r="HX6" s="289"/>
      <c r="HY6" s="289"/>
      <c r="HZ6" s="289"/>
      <c r="IA6" s="289"/>
      <c r="IB6" s="289"/>
      <c r="IC6" s="289"/>
      <c r="ID6" s="289"/>
      <c r="IE6" s="289"/>
      <c r="IF6" s="289"/>
      <c r="IG6" s="289"/>
      <c r="IH6" s="289"/>
      <c r="II6" s="289"/>
      <c r="IJ6" s="289"/>
      <c r="IK6" s="289"/>
      <c r="IL6" s="289"/>
      <c r="IM6" s="289"/>
      <c r="IN6" s="289"/>
      <c r="IO6" s="289"/>
      <c r="IP6" s="289"/>
      <c r="IQ6" s="289"/>
      <c r="IR6" s="289"/>
      <c r="IS6" s="289"/>
      <c r="IT6" s="289"/>
      <c r="IU6" s="289"/>
      <c r="IV6" s="289"/>
      <c r="IW6" s="289"/>
      <c r="IX6" s="289"/>
      <c r="IY6" s="289"/>
      <c r="IZ6" s="289"/>
      <c r="JA6" s="289"/>
      <c r="JB6" s="289"/>
      <c r="JC6" s="289"/>
      <c r="JD6" s="289"/>
      <c r="JE6" s="289"/>
      <c r="JF6" s="289"/>
      <c r="JG6" s="289"/>
      <c r="JH6" s="289"/>
      <c r="JI6" s="289"/>
      <c r="JJ6" s="289"/>
      <c r="JK6" s="289"/>
      <c r="JL6" s="289"/>
      <c r="JM6" s="289"/>
      <c r="JN6" s="289"/>
      <c r="JO6" s="289"/>
      <c r="JP6" s="289"/>
      <c r="JQ6" s="289"/>
      <c r="JR6" s="289"/>
      <c r="JS6" s="289"/>
      <c r="JT6" s="289"/>
      <c r="JU6" s="289"/>
      <c r="JV6" s="289"/>
      <c r="JW6" s="289"/>
      <c r="JX6" s="289"/>
      <c r="JY6" s="289"/>
      <c r="JZ6" s="289"/>
      <c r="KA6" s="289"/>
      <c r="KB6" s="289"/>
      <c r="KC6" s="289"/>
      <c r="KD6" s="289"/>
      <c r="KE6" s="289"/>
      <c r="KF6" s="289"/>
      <c r="KG6" s="289"/>
      <c r="KH6" s="289"/>
      <c r="KI6" s="289"/>
      <c r="KJ6" s="289"/>
      <c r="KK6" s="289"/>
      <c r="KL6" s="289"/>
      <c r="KM6" s="289"/>
      <c r="KN6" s="289"/>
      <c r="KO6" s="289"/>
      <c r="KP6" s="289"/>
      <c r="KQ6" s="289"/>
      <c r="KR6" s="289"/>
      <c r="KS6" s="289"/>
      <c r="KT6" s="289"/>
      <c r="KU6" s="289"/>
      <c r="KV6" s="289"/>
      <c r="KW6" s="289"/>
      <c r="KX6" s="289"/>
      <c r="KY6" s="289"/>
      <c r="KZ6" s="289"/>
      <c r="LA6" s="289"/>
      <c r="LB6" s="289"/>
      <c r="LC6" s="289"/>
      <c r="LD6" s="289"/>
      <c r="LE6" s="289"/>
      <c r="LF6" s="289"/>
      <c r="LG6" s="289"/>
      <c r="LH6" s="289"/>
      <c r="LI6" s="289"/>
      <c r="LJ6" s="289"/>
      <c r="LK6" s="289"/>
      <c r="LL6" s="289"/>
      <c r="LM6" s="289"/>
      <c r="LN6" s="289"/>
      <c r="LO6" s="289"/>
      <c r="LP6" s="289"/>
      <c r="LQ6" s="289"/>
      <c r="LR6" s="289"/>
      <c r="LS6" s="289"/>
      <c r="LT6" s="289"/>
      <c r="LU6" s="289"/>
      <c r="LV6" s="289"/>
      <c r="LW6" s="289"/>
      <c r="LX6" s="289"/>
      <c r="LY6" s="289"/>
      <c r="LZ6" s="289"/>
      <c r="MA6" s="289"/>
      <c r="MB6" s="289"/>
      <c r="MC6" s="289"/>
      <c r="MD6" s="289"/>
      <c r="ME6" s="289"/>
      <c r="MF6" s="289"/>
      <c r="MG6" s="289"/>
      <c r="MH6" s="289"/>
      <c r="MI6" s="289"/>
      <c r="MJ6" s="289"/>
      <c r="MK6" s="289"/>
      <c r="ML6" s="289"/>
      <c r="MM6" s="289"/>
      <c r="MN6" s="289"/>
      <c r="MO6" s="289"/>
      <c r="MP6" s="289"/>
      <c r="MQ6" s="289"/>
      <c r="MR6" s="289"/>
      <c r="MS6" s="289"/>
      <c r="MT6" s="289"/>
      <c r="MU6" s="289"/>
      <c r="MV6" s="289"/>
      <c r="MW6" s="289"/>
      <c r="MX6" s="289"/>
      <c r="MY6" s="289"/>
      <c r="MZ6" s="289"/>
      <c r="NA6" s="289"/>
      <c r="NB6" s="289"/>
      <c r="NC6" s="289"/>
      <c r="ND6" s="289"/>
      <c r="NE6" s="289"/>
      <c r="NF6" s="289"/>
      <c r="NG6" s="289"/>
      <c r="NH6" s="289"/>
      <c r="NI6" s="289"/>
      <c r="NJ6" s="289"/>
      <c r="NK6" s="289"/>
      <c r="NL6" s="289"/>
      <c r="NM6" s="289"/>
      <c r="NN6" s="289"/>
      <c r="NO6" s="289"/>
      <c r="NP6" s="289"/>
      <c r="NQ6" s="289"/>
      <c r="NR6" s="289"/>
      <c r="NS6" s="289"/>
      <c r="NT6" s="289"/>
      <c r="NU6" s="289"/>
      <c r="NV6" s="289"/>
      <c r="NW6" s="289"/>
      <c r="NX6" s="289"/>
      <c r="NY6" s="289"/>
      <c r="NZ6" s="289"/>
      <c r="OA6" s="289"/>
      <c r="OB6" s="289"/>
      <c r="OC6" s="289"/>
      <c r="OD6" s="289"/>
      <c r="OE6" s="289"/>
      <c r="OF6" s="289"/>
      <c r="OG6" s="289"/>
      <c r="OH6" s="289"/>
      <c r="OI6" s="289"/>
      <c r="OJ6" s="289"/>
      <c r="OK6" s="289"/>
      <c r="OL6" s="289"/>
      <c r="OM6" s="289"/>
      <c r="ON6" s="289"/>
      <c r="OO6" s="289"/>
      <c r="OP6" s="289"/>
      <c r="OQ6" s="289"/>
      <c r="OR6" s="289"/>
      <c r="OS6" s="289"/>
      <c r="OT6" s="289"/>
      <c r="OU6" s="289"/>
      <c r="OV6" s="289"/>
      <c r="OW6" s="289"/>
      <c r="OX6" s="289"/>
      <c r="OY6" s="289"/>
      <c r="OZ6" s="289"/>
      <c r="PA6" s="289"/>
      <c r="PB6" s="289"/>
      <c r="PC6" s="289"/>
      <c r="PD6" s="289"/>
      <c r="PE6" s="289"/>
      <c r="PF6" s="289"/>
      <c r="PG6" s="289"/>
      <c r="PH6" s="289"/>
      <c r="PI6" s="289"/>
      <c r="PJ6" s="289"/>
      <c r="PK6" s="289"/>
      <c r="PL6" s="289"/>
      <c r="PM6" s="289"/>
      <c r="PN6" s="289"/>
      <c r="PO6" s="289"/>
      <c r="PP6" s="289"/>
      <c r="PQ6" s="289"/>
      <c r="PR6" s="289"/>
      <c r="PS6" s="289"/>
      <c r="PT6" s="289"/>
      <c r="PU6" s="289"/>
      <c r="PV6" s="289"/>
      <c r="PW6" s="289"/>
      <c r="PX6" s="289"/>
      <c r="PY6" s="289"/>
      <c r="PZ6" s="289"/>
      <c r="QA6" s="289"/>
      <c r="QB6" s="289"/>
      <c r="QC6" s="289"/>
      <c r="QD6" s="289"/>
      <c r="QE6" s="289"/>
      <c r="QF6" s="289"/>
      <c r="QG6" s="289"/>
      <c r="QH6" s="289"/>
      <c r="QI6" s="289"/>
      <c r="QJ6" s="289"/>
      <c r="QK6" s="289"/>
      <c r="QL6" s="289"/>
      <c r="QM6" s="289"/>
      <c r="QN6" s="289"/>
      <c r="QO6" s="289"/>
      <c r="QP6" s="289"/>
      <c r="QQ6" s="289"/>
      <c r="QR6" s="289"/>
      <c r="QS6" s="289"/>
      <c r="QT6" s="289"/>
      <c r="QU6" s="289"/>
      <c r="QV6" s="289"/>
      <c r="QW6" s="289"/>
      <c r="QX6" s="289"/>
      <c r="QY6" s="289"/>
      <c r="QZ6" s="289"/>
      <c r="RA6" s="289"/>
      <c r="RB6" s="289"/>
      <c r="RC6" s="289"/>
      <c r="RD6" s="289"/>
      <c r="RE6" s="289"/>
      <c r="RF6" s="289"/>
      <c r="RG6" s="289"/>
      <c r="RH6" s="289"/>
      <c r="RI6" s="289"/>
      <c r="RJ6" s="289"/>
      <c r="RK6" s="289"/>
      <c r="RL6" s="289"/>
      <c r="RM6" s="289"/>
      <c r="RN6" s="289"/>
      <c r="RO6" s="289"/>
      <c r="RP6" s="289"/>
      <c r="RQ6" s="289"/>
      <c r="RR6" s="289"/>
      <c r="RS6" s="289"/>
      <c r="RT6" s="289"/>
      <c r="RU6" s="289"/>
      <c r="RV6" s="289"/>
      <c r="RW6" s="289"/>
      <c r="RX6" s="289"/>
      <c r="RY6" s="289"/>
      <c r="RZ6" s="289"/>
      <c r="SA6" s="289"/>
      <c r="SB6" s="289"/>
      <c r="SC6" s="289"/>
      <c r="SD6" s="289"/>
      <c r="SE6" s="289"/>
      <c r="SF6" s="289"/>
    </row>
    <row r="8" spans="1:500" x14ac:dyDescent="0.25">
      <c r="A8" s="304" t="s">
        <v>10</v>
      </c>
      <c r="B8" s="291" t="s">
        <v>40</v>
      </c>
      <c r="C8" s="291" t="s">
        <v>40</v>
      </c>
      <c r="D8" s="291" t="s">
        <v>40</v>
      </c>
      <c r="E8" s="291" t="s">
        <v>40</v>
      </c>
      <c r="F8" s="291" t="s">
        <v>40</v>
      </c>
      <c r="G8" s="291" t="s">
        <v>40</v>
      </c>
      <c r="H8" s="291" t="s">
        <v>40</v>
      </c>
      <c r="I8" s="291" t="s">
        <v>40</v>
      </c>
      <c r="J8" s="291" t="s">
        <v>40</v>
      </c>
      <c r="K8" s="291" t="s">
        <v>40</v>
      </c>
      <c r="L8" s="291" t="s">
        <v>40</v>
      </c>
      <c r="M8" s="291" t="s">
        <v>40</v>
      </c>
      <c r="N8" s="291" t="s">
        <v>40</v>
      </c>
      <c r="O8" s="291" t="s">
        <v>40</v>
      </c>
      <c r="P8" s="291" t="s">
        <v>40</v>
      </c>
      <c r="Q8" s="291" t="s">
        <v>40</v>
      </c>
      <c r="R8" s="291" t="s">
        <v>40</v>
      </c>
      <c r="S8" s="291" t="s">
        <v>40</v>
      </c>
      <c r="T8" s="291" t="s">
        <v>40</v>
      </c>
      <c r="U8" s="291" t="s">
        <v>40</v>
      </c>
      <c r="V8" s="291" t="s">
        <v>40</v>
      </c>
      <c r="W8" s="291" t="s">
        <v>40</v>
      </c>
      <c r="X8" s="291" t="s">
        <v>40</v>
      </c>
      <c r="Y8" s="291" t="s">
        <v>40</v>
      </c>
      <c r="Z8" s="291" t="s">
        <v>40</v>
      </c>
      <c r="AA8" s="291" t="s">
        <v>40</v>
      </c>
      <c r="AB8" s="291" t="s">
        <v>40</v>
      </c>
      <c r="AC8" s="291" t="s">
        <v>40</v>
      </c>
      <c r="AD8" s="291" t="s">
        <v>69</v>
      </c>
      <c r="AE8" s="291" t="s">
        <v>69</v>
      </c>
      <c r="AF8" s="291" t="s">
        <v>69</v>
      </c>
      <c r="AG8" s="291" t="s">
        <v>69</v>
      </c>
      <c r="AH8" s="291" t="s">
        <v>69</v>
      </c>
      <c r="AI8" s="291" t="s">
        <v>69</v>
      </c>
      <c r="AJ8" s="291" t="s">
        <v>69</v>
      </c>
      <c r="AK8" s="291" t="s">
        <v>69</v>
      </c>
      <c r="AL8" s="291" t="s">
        <v>69</v>
      </c>
      <c r="AM8" s="291" t="s">
        <v>69</v>
      </c>
      <c r="AN8" s="291" t="s">
        <v>69</v>
      </c>
      <c r="AO8" s="291" t="s">
        <v>69</v>
      </c>
      <c r="AP8" s="291" t="s">
        <v>78</v>
      </c>
      <c r="AQ8" s="291" t="s">
        <v>78</v>
      </c>
      <c r="AR8" s="291" t="s">
        <v>78</v>
      </c>
      <c r="AS8" s="291" t="s">
        <v>78</v>
      </c>
      <c r="AT8" s="291" t="s">
        <v>78</v>
      </c>
      <c r="AU8" s="291" t="s">
        <v>78</v>
      </c>
      <c r="AV8" s="291" t="s">
        <v>78</v>
      </c>
      <c r="AW8" s="291" t="s">
        <v>78</v>
      </c>
      <c r="AX8" s="291" t="s">
        <v>78</v>
      </c>
      <c r="AY8" s="291" t="s">
        <v>78</v>
      </c>
      <c r="AZ8" s="291" t="s">
        <v>78</v>
      </c>
      <c r="BA8" s="291" t="s">
        <v>78</v>
      </c>
      <c r="BE8" s="289"/>
      <c r="BF8" s="289"/>
      <c r="BG8" s="289"/>
      <c r="BH8" s="289"/>
      <c r="BI8" s="289"/>
      <c r="BJ8" s="289"/>
      <c r="BK8" s="289"/>
      <c r="BL8" s="289"/>
      <c r="BM8" s="289"/>
      <c r="BN8" s="289"/>
      <c r="BO8" s="289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  <c r="DG8" s="289"/>
      <c r="DH8" s="289"/>
      <c r="DI8" s="289"/>
      <c r="DJ8" s="289"/>
      <c r="DK8" s="289"/>
      <c r="DL8" s="289"/>
      <c r="DM8" s="289"/>
      <c r="DN8" s="289"/>
      <c r="DO8" s="289"/>
      <c r="DP8" s="289"/>
      <c r="DQ8" s="289"/>
      <c r="DR8" s="289"/>
      <c r="DS8" s="289"/>
      <c r="DT8" s="289"/>
      <c r="DU8" s="289"/>
      <c r="DV8" s="289"/>
      <c r="DW8" s="289"/>
      <c r="DX8" s="289"/>
      <c r="DY8" s="289"/>
      <c r="DZ8" s="289"/>
      <c r="EA8" s="289"/>
      <c r="EB8" s="289"/>
      <c r="EC8" s="289"/>
      <c r="ED8" s="289"/>
      <c r="EE8" s="289"/>
      <c r="EF8" s="289"/>
      <c r="EG8" s="289"/>
      <c r="EH8" s="289"/>
      <c r="EI8" s="289"/>
      <c r="EJ8" s="289"/>
      <c r="EK8" s="289"/>
      <c r="EL8" s="289"/>
      <c r="EM8" s="289"/>
      <c r="EN8" s="289"/>
      <c r="EO8" s="289"/>
      <c r="EP8" s="289"/>
      <c r="EQ8" s="289"/>
      <c r="ER8" s="289"/>
      <c r="ES8" s="289"/>
      <c r="ET8" s="289"/>
      <c r="EU8" s="289"/>
      <c r="EV8" s="289"/>
      <c r="EW8" s="289"/>
      <c r="EX8" s="289"/>
      <c r="EY8" s="289"/>
      <c r="EZ8" s="289"/>
      <c r="FA8" s="289"/>
      <c r="FB8" s="289"/>
      <c r="FC8" s="289"/>
      <c r="FD8" s="289"/>
      <c r="FE8" s="289"/>
      <c r="FF8" s="289"/>
      <c r="FG8" s="289"/>
      <c r="FH8" s="289"/>
      <c r="FI8" s="289"/>
      <c r="FJ8" s="289"/>
      <c r="FK8" s="289"/>
      <c r="FL8" s="289"/>
      <c r="FM8" s="289"/>
      <c r="FN8" s="289"/>
      <c r="FO8" s="289"/>
      <c r="FP8" s="289"/>
      <c r="FQ8" s="289"/>
      <c r="FR8" s="289"/>
      <c r="FS8" s="289"/>
      <c r="FT8" s="289"/>
      <c r="FU8" s="289"/>
      <c r="FV8" s="289"/>
      <c r="FW8" s="289"/>
      <c r="FX8" s="289"/>
      <c r="FY8" s="289"/>
      <c r="FZ8" s="289"/>
      <c r="GA8" s="289"/>
      <c r="GB8" s="289"/>
      <c r="GC8" s="289"/>
      <c r="GD8" s="289"/>
      <c r="GE8" s="289"/>
      <c r="GF8" s="289"/>
      <c r="GG8" s="289"/>
      <c r="GH8" s="289"/>
      <c r="GI8" s="289"/>
      <c r="GJ8" s="289"/>
      <c r="GK8" s="289"/>
      <c r="GL8" s="289"/>
      <c r="GM8" s="289"/>
      <c r="GN8" s="289"/>
      <c r="GO8" s="289"/>
      <c r="GP8" s="289"/>
      <c r="GQ8" s="289"/>
      <c r="GR8" s="289"/>
      <c r="GS8" s="289"/>
      <c r="GT8" s="289"/>
      <c r="GU8" s="289"/>
      <c r="GV8" s="289"/>
      <c r="GW8" s="289"/>
      <c r="GX8" s="289"/>
      <c r="GY8" s="289"/>
      <c r="GZ8" s="289"/>
      <c r="HA8" s="289"/>
      <c r="HB8" s="289"/>
      <c r="HC8" s="289"/>
      <c r="HD8" s="289"/>
      <c r="HE8" s="289"/>
      <c r="HF8" s="289"/>
      <c r="HG8" s="289"/>
      <c r="HH8" s="289"/>
      <c r="HI8" s="289"/>
      <c r="HJ8" s="289"/>
      <c r="HK8" s="289"/>
      <c r="HL8" s="289"/>
      <c r="HM8" s="289"/>
      <c r="HN8" s="289"/>
      <c r="HO8" s="289"/>
      <c r="HP8" s="289"/>
      <c r="HQ8" s="289"/>
      <c r="HR8" s="289"/>
      <c r="HS8" s="289"/>
      <c r="HT8" s="289"/>
      <c r="HU8" s="289"/>
      <c r="HV8" s="289"/>
      <c r="HW8" s="289"/>
      <c r="HX8" s="289"/>
      <c r="HY8" s="289"/>
      <c r="HZ8" s="289"/>
      <c r="IA8" s="289"/>
      <c r="IB8" s="289"/>
      <c r="IC8" s="289"/>
      <c r="ID8" s="289"/>
      <c r="IE8" s="289"/>
      <c r="IF8" s="289"/>
      <c r="IG8" s="289"/>
      <c r="IH8" s="289"/>
      <c r="II8" s="289"/>
      <c r="IJ8" s="289"/>
      <c r="IK8" s="289"/>
      <c r="IL8" s="289"/>
      <c r="IM8" s="289"/>
      <c r="IN8" s="289"/>
      <c r="IO8" s="289"/>
      <c r="IP8" s="289"/>
      <c r="IQ8" s="289"/>
      <c r="IR8" s="289"/>
      <c r="IS8" s="289"/>
      <c r="IT8" s="289"/>
      <c r="IU8" s="289"/>
      <c r="IV8" s="289"/>
      <c r="IW8" s="289"/>
      <c r="IX8" s="289"/>
      <c r="IY8" s="289"/>
      <c r="IZ8" s="289"/>
      <c r="JA8" s="289"/>
      <c r="JB8" s="289"/>
      <c r="JC8" s="289"/>
      <c r="JD8" s="289"/>
      <c r="JE8" s="289"/>
      <c r="JF8" s="289"/>
      <c r="JG8" s="289"/>
      <c r="JH8" s="289"/>
      <c r="JI8" s="289"/>
      <c r="JJ8" s="289"/>
      <c r="JK8" s="289"/>
      <c r="JL8" s="289"/>
      <c r="JM8" s="289"/>
      <c r="JN8" s="289"/>
      <c r="JO8" s="289"/>
      <c r="JP8" s="289"/>
      <c r="JQ8" s="289"/>
      <c r="JR8" s="289"/>
      <c r="JS8" s="289"/>
      <c r="JT8" s="289"/>
      <c r="JU8" s="289"/>
      <c r="JV8" s="289"/>
      <c r="JW8" s="289"/>
      <c r="JX8" s="289"/>
      <c r="JY8" s="289"/>
      <c r="JZ8" s="289"/>
      <c r="KA8" s="289"/>
      <c r="KB8" s="289"/>
      <c r="KC8" s="289"/>
      <c r="KD8" s="289"/>
      <c r="KE8" s="289"/>
      <c r="KF8" s="289"/>
      <c r="KG8" s="289"/>
      <c r="KH8" s="289"/>
      <c r="KI8" s="289"/>
      <c r="KJ8" s="289"/>
      <c r="KK8" s="289"/>
      <c r="KL8" s="289"/>
      <c r="KM8" s="289"/>
      <c r="KN8" s="289"/>
      <c r="KO8" s="289"/>
      <c r="KP8" s="289"/>
      <c r="KQ8" s="289"/>
      <c r="KR8" s="289"/>
      <c r="KS8" s="289"/>
      <c r="KT8" s="289"/>
      <c r="KU8" s="289"/>
      <c r="KV8" s="289"/>
      <c r="KW8" s="289"/>
      <c r="KX8" s="289"/>
      <c r="KY8" s="289"/>
      <c r="KZ8" s="289"/>
      <c r="LA8" s="289"/>
      <c r="LB8" s="289"/>
      <c r="LC8" s="289"/>
      <c r="LD8" s="289"/>
      <c r="LE8" s="289"/>
      <c r="LF8" s="289"/>
      <c r="LG8" s="289"/>
      <c r="LH8" s="289"/>
      <c r="LI8" s="289"/>
      <c r="LJ8" s="289"/>
      <c r="LK8" s="289"/>
      <c r="LL8" s="289"/>
      <c r="LM8" s="289"/>
      <c r="LN8" s="289"/>
      <c r="LO8" s="289"/>
      <c r="LP8" s="289"/>
      <c r="LQ8" s="289"/>
      <c r="LR8" s="289"/>
      <c r="LS8" s="289"/>
      <c r="LT8" s="289"/>
      <c r="LU8" s="289"/>
      <c r="LV8" s="289"/>
      <c r="LW8" s="289"/>
      <c r="LX8" s="289"/>
      <c r="LY8" s="289"/>
      <c r="LZ8" s="289"/>
      <c r="MA8" s="289"/>
      <c r="MB8" s="289"/>
      <c r="MC8" s="289"/>
      <c r="MD8" s="289"/>
      <c r="ME8" s="289"/>
      <c r="MF8" s="289"/>
      <c r="MG8" s="289"/>
      <c r="MH8" s="289"/>
      <c r="MI8" s="289"/>
      <c r="MJ8" s="289"/>
      <c r="MK8" s="289"/>
      <c r="ML8" s="289"/>
      <c r="MM8" s="289"/>
      <c r="MN8" s="289"/>
      <c r="MO8" s="289"/>
      <c r="MP8" s="289"/>
      <c r="MQ8" s="289"/>
      <c r="MR8" s="289"/>
      <c r="MS8" s="289"/>
      <c r="MT8" s="289"/>
      <c r="MU8" s="289"/>
      <c r="MV8" s="289"/>
      <c r="MW8" s="289"/>
      <c r="MX8" s="289"/>
      <c r="MY8" s="289"/>
      <c r="MZ8" s="289"/>
      <c r="NA8" s="289"/>
      <c r="NB8" s="289"/>
      <c r="NC8" s="289"/>
      <c r="ND8" s="289"/>
      <c r="NE8" s="289"/>
      <c r="NF8" s="289"/>
      <c r="NG8" s="289"/>
      <c r="NH8" s="289"/>
      <c r="NI8" s="289"/>
      <c r="NJ8" s="289"/>
      <c r="NK8" s="289"/>
      <c r="NL8" s="289"/>
      <c r="NM8" s="289"/>
      <c r="NN8" s="289"/>
      <c r="NO8" s="289"/>
      <c r="NP8" s="289"/>
      <c r="NQ8" s="289"/>
      <c r="NR8" s="289"/>
      <c r="NS8" s="289"/>
      <c r="NT8" s="289"/>
      <c r="NU8" s="289"/>
      <c r="NV8" s="289"/>
      <c r="NW8" s="289"/>
      <c r="NX8" s="289"/>
      <c r="NY8" s="289"/>
      <c r="NZ8" s="289"/>
      <c r="OA8" s="289"/>
      <c r="OB8" s="289"/>
      <c r="OC8" s="289"/>
      <c r="OD8" s="289"/>
      <c r="OE8" s="289"/>
      <c r="OF8" s="289"/>
      <c r="OG8" s="289"/>
      <c r="OH8" s="289"/>
      <c r="OI8" s="289"/>
      <c r="OJ8" s="289"/>
      <c r="OK8" s="289"/>
      <c r="OL8" s="289"/>
      <c r="OM8" s="289"/>
      <c r="ON8" s="289"/>
      <c r="OO8" s="289"/>
      <c r="OP8" s="289"/>
      <c r="OQ8" s="289"/>
      <c r="OR8" s="289"/>
      <c r="OS8" s="289"/>
      <c r="OT8" s="289"/>
      <c r="OU8" s="289"/>
      <c r="OV8" s="289"/>
      <c r="OW8" s="289"/>
      <c r="OX8" s="289"/>
      <c r="OY8" s="289"/>
      <c r="OZ8" s="289"/>
      <c r="PA8" s="289"/>
      <c r="PB8" s="289"/>
      <c r="PC8" s="289"/>
      <c r="PD8" s="289"/>
      <c r="PE8" s="289"/>
      <c r="PF8" s="289"/>
      <c r="PG8" s="289"/>
      <c r="PH8" s="289"/>
      <c r="PI8" s="289"/>
      <c r="PJ8" s="289"/>
      <c r="PK8" s="289"/>
      <c r="PL8" s="289"/>
      <c r="PM8" s="289"/>
      <c r="PN8" s="289"/>
      <c r="PO8" s="289"/>
      <c r="PP8" s="289"/>
      <c r="PQ8" s="289"/>
      <c r="PR8" s="289"/>
      <c r="PS8" s="289"/>
      <c r="PT8" s="289"/>
      <c r="PU8" s="289"/>
      <c r="PV8" s="289"/>
      <c r="PW8" s="289"/>
      <c r="PX8" s="289"/>
      <c r="PY8" s="289"/>
      <c r="PZ8" s="289"/>
      <c r="QA8" s="289"/>
      <c r="QB8" s="289"/>
      <c r="QC8" s="289"/>
      <c r="QD8" s="289"/>
      <c r="QE8" s="289"/>
      <c r="QF8" s="289"/>
      <c r="QG8" s="289"/>
      <c r="QH8" s="289"/>
      <c r="QI8" s="289"/>
      <c r="QJ8" s="289"/>
      <c r="QK8" s="289"/>
      <c r="QL8" s="289"/>
      <c r="QM8" s="289"/>
      <c r="QN8" s="289"/>
      <c r="QO8" s="289"/>
      <c r="QP8" s="289"/>
      <c r="QQ8" s="289"/>
      <c r="QR8" s="289"/>
      <c r="QS8" s="289"/>
      <c r="QT8" s="289"/>
      <c r="QU8" s="289"/>
      <c r="QV8" s="289"/>
      <c r="QW8" s="289"/>
      <c r="QX8" s="289"/>
      <c r="QY8" s="289"/>
      <c r="QZ8" s="289"/>
      <c r="RA8" s="289"/>
      <c r="RB8" s="289"/>
      <c r="RC8" s="289"/>
      <c r="RD8" s="289"/>
      <c r="RE8" s="289"/>
      <c r="RF8" s="289"/>
      <c r="RG8" s="289"/>
      <c r="RH8" s="289"/>
      <c r="RI8" s="289"/>
      <c r="RJ8" s="289"/>
      <c r="RK8" s="289"/>
      <c r="RL8" s="289"/>
      <c r="RM8" s="289"/>
      <c r="RN8" s="289"/>
      <c r="RO8" s="289"/>
      <c r="RP8" s="289"/>
      <c r="RQ8" s="289"/>
      <c r="RR8" s="289"/>
      <c r="RS8" s="289"/>
      <c r="RT8" s="289"/>
      <c r="RU8" s="289"/>
      <c r="RV8" s="289"/>
      <c r="RW8" s="289"/>
      <c r="RX8" s="289"/>
      <c r="RY8" s="289"/>
      <c r="RZ8" s="289"/>
      <c r="SA8" s="289"/>
      <c r="SB8" s="289"/>
      <c r="SC8" s="289"/>
      <c r="SD8" s="289"/>
      <c r="SE8" s="289"/>
      <c r="SF8" s="289"/>
    </row>
    <row r="9" spans="1:500" x14ac:dyDescent="0.25">
      <c r="A9" s="304" t="s">
        <v>11</v>
      </c>
      <c r="B9" s="292" t="s">
        <v>41</v>
      </c>
      <c r="C9" s="292" t="s">
        <v>42</v>
      </c>
      <c r="D9" s="292" t="s">
        <v>43</v>
      </c>
      <c r="E9" s="292" t="s">
        <v>44</v>
      </c>
      <c r="F9" s="292" t="s">
        <v>45</v>
      </c>
      <c r="G9" s="292" t="s">
        <v>46</v>
      </c>
      <c r="H9" s="292" t="s">
        <v>47</v>
      </c>
      <c r="I9" s="292" t="s">
        <v>48</v>
      </c>
      <c r="J9" s="292" t="s">
        <v>49</v>
      </c>
      <c r="K9" s="292" t="s">
        <v>50</v>
      </c>
      <c r="L9" s="292" t="s">
        <v>51</v>
      </c>
      <c r="M9" s="292" t="s">
        <v>52</v>
      </c>
      <c r="N9" s="292" t="s">
        <v>53</v>
      </c>
      <c r="O9" s="292" t="s">
        <v>54</v>
      </c>
      <c r="P9" s="292" t="s">
        <v>55</v>
      </c>
      <c r="Q9" s="292" t="s">
        <v>56</v>
      </c>
      <c r="R9" s="292" t="s">
        <v>57</v>
      </c>
      <c r="S9" s="292" t="s">
        <v>58</v>
      </c>
      <c r="T9" s="292" t="s">
        <v>59</v>
      </c>
      <c r="U9" s="292" t="s">
        <v>60</v>
      </c>
      <c r="V9" s="292" t="s">
        <v>61</v>
      </c>
      <c r="W9" s="292" t="s">
        <v>62</v>
      </c>
      <c r="X9" s="292" t="s">
        <v>63</v>
      </c>
      <c r="Y9" s="292" t="s">
        <v>64</v>
      </c>
      <c r="Z9" s="292" t="s">
        <v>65</v>
      </c>
      <c r="AA9" s="292" t="s">
        <v>66</v>
      </c>
      <c r="AB9" s="292" t="s">
        <v>67</v>
      </c>
      <c r="AC9" s="292" t="s">
        <v>68</v>
      </c>
      <c r="AD9" s="292" t="s">
        <v>65</v>
      </c>
      <c r="AE9" s="292" t="s">
        <v>66</v>
      </c>
      <c r="AF9" s="292" t="s">
        <v>67</v>
      </c>
      <c r="AG9" s="292" t="s">
        <v>68</v>
      </c>
      <c r="AH9" s="292" t="s">
        <v>70</v>
      </c>
      <c r="AI9" s="292" t="s">
        <v>71</v>
      </c>
      <c r="AJ9" s="292" t="s">
        <v>72</v>
      </c>
      <c r="AK9" s="292" t="s">
        <v>73</v>
      </c>
      <c r="AL9" s="292" t="s">
        <v>74</v>
      </c>
      <c r="AM9" s="292" t="s">
        <v>75</v>
      </c>
      <c r="AN9" s="292" t="s">
        <v>76</v>
      </c>
      <c r="AO9" s="292" t="s">
        <v>77</v>
      </c>
      <c r="AP9" s="292" t="s">
        <v>65</v>
      </c>
      <c r="AQ9" s="292" t="s">
        <v>66</v>
      </c>
      <c r="AR9" s="292" t="s">
        <v>67</v>
      </c>
      <c r="AS9" s="292" t="s">
        <v>68</v>
      </c>
      <c r="AT9" s="292" t="s">
        <v>70</v>
      </c>
      <c r="AU9" s="292" t="s">
        <v>71</v>
      </c>
      <c r="AV9" s="292" t="s">
        <v>72</v>
      </c>
      <c r="AW9" s="292" t="s">
        <v>73</v>
      </c>
      <c r="AX9" s="292" t="s">
        <v>74</v>
      </c>
      <c r="AY9" s="292" t="s">
        <v>75</v>
      </c>
      <c r="AZ9" s="292" t="s">
        <v>76</v>
      </c>
      <c r="BA9" s="292" t="s">
        <v>77</v>
      </c>
      <c r="BB9" s="23">
        <v>2015</v>
      </c>
      <c r="BC9" s="27" t="s">
        <v>81</v>
      </c>
      <c r="BD9" s="27" t="s">
        <v>82</v>
      </c>
      <c r="BE9" s="289"/>
      <c r="BF9" s="289"/>
      <c r="BG9" s="289"/>
      <c r="BH9" s="289"/>
      <c r="BI9" s="289"/>
      <c r="BJ9" s="289"/>
      <c r="BK9" s="289"/>
      <c r="BL9" s="289"/>
      <c r="BM9" s="289"/>
      <c r="BN9" s="289"/>
      <c r="BO9" s="289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  <c r="DG9" s="289"/>
      <c r="DH9" s="289"/>
      <c r="DI9" s="289"/>
      <c r="DJ9" s="289"/>
      <c r="DK9" s="289"/>
      <c r="DL9" s="289"/>
      <c r="DM9" s="289"/>
      <c r="DN9" s="289"/>
      <c r="DO9" s="289"/>
      <c r="DP9" s="289"/>
      <c r="DQ9" s="289"/>
      <c r="DR9" s="289"/>
      <c r="DS9" s="289"/>
      <c r="DT9" s="289"/>
      <c r="DU9" s="289"/>
      <c r="DV9" s="289"/>
      <c r="DW9" s="289"/>
      <c r="DX9" s="289"/>
      <c r="DY9" s="289"/>
      <c r="DZ9" s="289"/>
      <c r="EA9" s="289"/>
      <c r="EB9" s="289"/>
      <c r="EC9" s="289"/>
      <c r="ED9" s="289"/>
      <c r="EE9" s="289"/>
      <c r="EF9" s="289"/>
      <c r="EG9" s="289"/>
      <c r="EH9" s="289"/>
      <c r="EI9" s="289"/>
      <c r="EJ9" s="289"/>
      <c r="EK9" s="289"/>
      <c r="EL9" s="289"/>
      <c r="EM9" s="289"/>
      <c r="EN9" s="289"/>
      <c r="EO9" s="289"/>
      <c r="EP9" s="289"/>
      <c r="EQ9" s="289"/>
      <c r="ER9" s="289"/>
      <c r="ES9" s="289"/>
      <c r="ET9" s="289"/>
      <c r="EU9" s="289"/>
      <c r="EV9" s="289"/>
      <c r="EW9" s="289"/>
      <c r="EX9" s="289"/>
      <c r="EY9" s="289"/>
      <c r="EZ9" s="289"/>
      <c r="FA9" s="289"/>
      <c r="FB9" s="289"/>
      <c r="FC9" s="289"/>
      <c r="FD9" s="289"/>
      <c r="FE9" s="289"/>
      <c r="FF9" s="289"/>
      <c r="FG9" s="289"/>
      <c r="FH9" s="289"/>
      <c r="FI9" s="289"/>
      <c r="FJ9" s="289"/>
      <c r="FK9" s="289"/>
      <c r="FL9" s="289"/>
      <c r="FM9" s="289"/>
      <c r="FN9" s="289"/>
      <c r="FO9" s="289"/>
      <c r="FP9" s="289"/>
      <c r="FQ9" s="289"/>
      <c r="FR9" s="289"/>
      <c r="FS9" s="289"/>
      <c r="FT9" s="289"/>
      <c r="FU9" s="289"/>
      <c r="FV9" s="289"/>
      <c r="FW9" s="289"/>
      <c r="FX9" s="289"/>
      <c r="FY9" s="289"/>
      <c r="FZ9" s="289"/>
      <c r="GA9" s="289"/>
      <c r="GB9" s="289"/>
      <c r="GC9" s="289"/>
      <c r="GD9" s="289"/>
      <c r="GE9" s="289"/>
      <c r="GF9" s="289"/>
      <c r="GG9" s="289"/>
      <c r="GH9" s="289"/>
      <c r="GI9" s="289"/>
      <c r="GJ9" s="289"/>
      <c r="GK9" s="289"/>
      <c r="GL9" s="289"/>
      <c r="GM9" s="289"/>
      <c r="GN9" s="289"/>
      <c r="GO9" s="289"/>
      <c r="GP9" s="289"/>
      <c r="GQ9" s="289"/>
      <c r="GR9" s="289"/>
      <c r="GS9" s="289"/>
      <c r="GT9" s="289"/>
      <c r="GU9" s="289"/>
      <c r="GV9" s="289"/>
      <c r="GW9" s="289"/>
      <c r="GX9" s="289"/>
      <c r="GY9" s="289"/>
      <c r="GZ9" s="289"/>
      <c r="HA9" s="289"/>
      <c r="HB9" s="289"/>
      <c r="HC9" s="289"/>
      <c r="HD9" s="289"/>
      <c r="HE9" s="289"/>
      <c r="HF9" s="289"/>
      <c r="HG9" s="289"/>
      <c r="HH9" s="289"/>
      <c r="HI9" s="289"/>
      <c r="HJ9" s="289"/>
      <c r="HK9" s="289"/>
      <c r="HL9" s="289"/>
      <c r="HM9" s="289"/>
      <c r="HN9" s="289"/>
      <c r="HO9" s="289"/>
      <c r="HP9" s="289"/>
      <c r="HQ9" s="289"/>
      <c r="HR9" s="289"/>
      <c r="HS9" s="289"/>
      <c r="HT9" s="289"/>
      <c r="HU9" s="289"/>
      <c r="HV9" s="289"/>
      <c r="HW9" s="289"/>
      <c r="HX9" s="289"/>
      <c r="HY9" s="289"/>
      <c r="HZ9" s="289"/>
      <c r="IA9" s="289"/>
      <c r="IB9" s="289"/>
      <c r="IC9" s="289"/>
      <c r="ID9" s="289"/>
      <c r="IE9" s="289"/>
      <c r="IF9" s="289"/>
      <c r="IG9" s="289"/>
      <c r="IH9" s="289"/>
      <c r="II9" s="289"/>
      <c r="IJ9" s="289"/>
      <c r="IK9" s="289"/>
      <c r="IL9" s="289"/>
      <c r="IM9" s="289"/>
      <c r="IN9" s="289"/>
      <c r="IO9" s="289"/>
      <c r="IP9" s="289"/>
      <c r="IQ9" s="289"/>
      <c r="IR9" s="289"/>
      <c r="IS9" s="289"/>
      <c r="IT9" s="289"/>
      <c r="IU9" s="289"/>
      <c r="IV9" s="289"/>
      <c r="IW9" s="289"/>
      <c r="IX9" s="289"/>
      <c r="IY9" s="289"/>
      <c r="IZ9" s="289"/>
      <c r="JA9" s="289"/>
      <c r="JB9" s="289"/>
      <c r="JC9" s="289"/>
      <c r="JD9" s="289"/>
      <c r="JE9" s="289"/>
      <c r="JF9" s="289"/>
      <c r="JG9" s="289"/>
      <c r="JH9" s="289"/>
      <c r="JI9" s="289"/>
      <c r="JJ9" s="289"/>
      <c r="JK9" s="289"/>
      <c r="JL9" s="289"/>
      <c r="JM9" s="289"/>
      <c r="JN9" s="289"/>
      <c r="JO9" s="289"/>
      <c r="JP9" s="289"/>
      <c r="JQ9" s="289"/>
      <c r="JR9" s="289"/>
      <c r="JS9" s="289"/>
      <c r="JT9" s="289"/>
      <c r="JU9" s="289"/>
      <c r="JV9" s="289"/>
      <c r="JW9" s="289"/>
      <c r="JX9" s="289"/>
      <c r="JY9" s="289"/>
      <c r="JZ9" s="289"/>
      <c r="KA9" s="289"/>
      <c r="KB9" s="289"/>
      <c r="KC9" s="289"/>
      <c r="KD9" s="289"/>
      <c r="KE9" s="289"/>
      <c r="KF9" s="289"/>
      <c r="KG9" s="289"/>
      <c r="KH9" s="289"/>
      <c r="KI9" s="289"/>
      <c r="KJ9" s="289"/>
      <c r="KK9" s="289"/>
      <c r="KL9" s="289"/>
      <c r="KM9" s="289"/>
      <c r="KN9" s="289"/>
      <c r="KO9" s="289"/>
      <c r="KP9" s="289"/>
      <c r="KQ9" s="289"/>
      <c r="KR9" s="289"/>
      <c r="KS9" s="289"/>
      <c r="KT9" s="289"/>
      <c r="KU9" s="289"/>
      <c r="KV9" s="289"/>
      <c r="KW9" s="289"/>
      <c r="KX9" s="289"/>
      <c r="KY9" s="289"/>
      <c r="KZ9" s="289"/>
      <c r="LA9" s="289"/>
      <c r="LB9" s="289"/>
      <c r="LC9" s="289"/>
      <c r="LD9" s="289"/>
      <c r="LE9" s="289"/>
      <c r="LF9" s="289"/>
      <c r="LG9" s="289"/>
      <c r="LH9" s="289"/>
      <c r="LI9" s="289"/>
      <c r="LJ9" s="289"/>
      <c r="LK9" s="289"/>
      <c r="LL9" s="289"/>
      <c r="LM9" s="289"/>
      <c r="LN9" s="289"/>
      <c r="LO9" s="289"/>
      <c r="LP9" s="289"/>
      <c r="LQ9" s="289"/>
      <c r="LR9" s="289"/>
      <c r="LS9" s="289"/>
      <c r="LT9" s="289"/>
      <c r="LU9" s="289"/>
      <c r="LV9" s="289"/>
      <c r="LW9" s="289"/>
      <c r="LX9" s="289"/>
      <c r="LY9" s="289"/>
      <c r="LZ9" s="289"/>
      <c r="MA9" s="289"/>
      <c r="MB9" s="289"/>
      <c r="MC9" s="289"/>
      <c r="MD9" s="289"/>
      <c r="ME9" s="289"/>
      <c r="MF9" s="289"/>
      <c r="MG9" s="289"/>
      <c r="MH9" s="289"/>
      <c r="MI9" s="289"/>
      <c r="MJ9" s="289"/>
      <c r="MK9" s="289"/>
      <c r="ML9" s="289"/>
      <c r="MM9" s="289"/>
      <c r="MN9" s="289"/>
      <c r="MO9" s="289"/>
      <c r="MP9" s="289"/>
      <c r="MQ9" s="289"/>
      <c r="MR9" s="289"/>
      <c r="MS9" s="289"/>
      <c r="MT9" s="289"/>
      <c r="MU9" s="289"/>
      <c r="MV9" s="289"/>
      <c r="MW9" s="289"/>
      <c r="MX9" s="289"/>
      <c r="MY9" s="289"/>
      <c r="MZ9" s="289"/>
      <c r="NA9" s="289"/>
      <c r="NB9" s="289"/>
      <c r="NC9" s="289"/>
      <c r="ND9" s="289"/>
      <c r="NE9" s="289"/>
      <c r="NF9" s="289"/>
      <c r="NG9" s="289"/>
      <c r="NH9" s="289"/>
      <c r="NI9" s="289"/>
      <c r="NJ9" s="289"/>
      <c r="NK9" s="289"/>
      <c r="NL9" s="289"/>
      <c r="NM9" s="289"/>
      <c r="NN9" s="289"/>
      <c r="NO9" s="289"/>
      <c r="NP9" s="289"/>
      <c r="NQ9" s="289"/>
      <c r="NR9" s="289"/>
      <c r="NS9" s="289"/>
      <c r="NT9" s="289"/>
      <c r="NU9" s="289"/>
      <c r="NV9" s="289"/>
      <c r="NW9" s="289"/>
      <c r="NX9" s="289"/>
      <c r="NY9" s="289"/>
      <c r="NZ9" s="289"/>
      <c r="OA9" s="289"/>
      <c r="OB9" s="289"/>
      <c r="OC9" s="289"/>
      <c r="OD9" s="289"/>
      <c r="OE9" s="289"/>
      <c r="OF9" s="289"/>
      <c r="OG9" s="289"/>
      <c r="OH9" s="289"/>
      <c r="OI9" s="289"/>
      <c r="OJ9" s="289"/>
      <c r="OK9" s="289"/>
      <c r="OL9" s="289"/>
      <c r="OM9" s="289"/>
      <c r="ON9" s="289"/>
      <c r="OO9" s="289"/>
      <c r="OP9" s="289"/>
      <c r="OQ9" s="289"/>
      <c r="OR9" s="289"/>
      <c r="OS9" s="289"/>
      <c r="OT9" s="289"/>
      <c r="OU9" s="289"/>
      <c r="OV9" s="289"/>
      <c r="OW9" s="289"/>
      <c r="OX9" s="289"/>
      <c r="OY9" s="289"/>
      <c r="OZ9" s="289"/>
      <c r="PA9" s="289"/>
      <c r="PB9" s="289"/>
      <c r="PC9" s="289"/>
      <c r="PD9" s="289"/>
      <c r="PE9" s="289"/>
      <c r="PF9" s="289"/>
      <c r="PG9" s="289"/>
      <c r="PH9" s="289"/>
      <c r="PI9" s="289"/>
      <c r="PJ9" s="289"/>
      <c r="PK9" s="289"/>
      <c r="PL9" s="289"/>
      <c r="PM9" s="289"/>
      <c r="PN9" s="289"/>
      <c r="PO9" s="289"/>
      <c r="PP9" s="289"/>
      <c r="PQ9" s="289"/>
      <c r="PR9" s="289"/>
      <c r="PS9" s="289"/>
      <c r="PT9" s="289"/>
      <c r="PU9" s="289"/>
      <c r="PV9" s="289"/>
      <c r="PW9" s="289"/>
      <c r="PX9" s="289"/>
      <c r="PY9" s="289"/>
      <c r="PZ9" s="289"/>
      <c r="QA9" s="289"/>
      <c r="QB9" s="289"/>
      <c r="QC9" s="289"/>
      <c r="QD9" s="289"/>
      <c r="QE9" s="289"/>
      <c r="QF9" s="289"/>
      <c r="QG9" s="289"/>
      <c r="QH9" s="289"/>
      <c r="QI9" s="289"/>
      <c r="QJ9" s="289"/>
      <c r="QK9" s="289"/>
      <c r="QL9" s="289"/>
      <c r="QM9" s="289"/>
      <c r="QN9" s="289"/>
      <c r="QO9" s="289"/>
      <c r="QP9" s="289"/>
      <c r="QQ9" s="289"/>
      <c r="QR9" s="289"/>
      <c r="QS9" s="289"/>
      <c r="QT9" s="289"/>
      <c r="QU9" s="289"/>
      <c r="QV9" s="289"/>
      <c r="QW9" s="289"/>
      <c r="QX9" s="289"/>
      <c r="QY9" s="289"/>
      <c r="QZ9" s="289"/>
      <c r="RA9" s="289"/>
      <c r="RB9" s="289"/>
      <c r="RC9" s="289"/>
      <c r="RD9" s="289"/>
      <c r="RE9" s="289"/>
      <c r="RF9" s="289"/>
      <c r="RG9" s="289"/>
      <c r="RH9" s="289"/>
      <c r="RI9" s="289"/>
      <c r="RJ9" s="289"/>
      <c r="RK9" s="289"/>
      <c r="RL9" s="289"/>
      <c r="RM9" s="289"/>
      <c r="RN9" s="289"/>
      <c r="RO9" s="289"/>
      <c r="RP9" s="289"/>
      <c r="RQ9" s="289"/>
      <c r="RR9" s="289"/>
      <c r="RS9" s="289"/>
      <c r="RT9" s="289"/>
      <c r="RU9" s="289"/>
      <c r="RV9" s="289"/>
      <c r="RW9" s="289"/>
      <c r="RX9" s="289"/>
      <c r="RY9" s="289"/>
      <c r="RZ9" s="289"/>
      <c r="SA9" s="289"/>
      <c r="SB9" s="289"/>
      <c r="SC9" s="289"/>
      <c r="SD9" s="289"/>
      <c r="SE9" s="289"/>
      <c r="SF9" s="289"/>
    </row>
    <row r="10" spans="1:500" x14ac:dyDescent="0.25">
      <c r="A10" s="305" t="s">
        <v>12</v>
      </c>
      <c r="B10" s="294">
        <v>6485</v>
      </c>
      <c r="C10" s="294">
        <v>7687</v>
      </c>
      <c r="D10" s="294">
        <v>8464</v>
      </c>
      <c r="E10" s="294">
        <v>9768</v>
      </c>
      <c r="F10" s="294">
        <v>7445</v>
      </c>
      <c r="G10" s="294">
        <v>7582</v>
      </c>
      <c r="H10" s="294">
        <v>7910</v>
      </c>
      <c r="I10" s="294">
        <v>7341</v>
      </c>
      <c r="J10" s="294">
        <v>7717</v>
      </c>
      <c r="K10" s="294">
        <v>7855</v>
      </c>
      <c r="L10" s="294">
        <v>7547</v>
      </c>
      <c r="M10" s="294">
        <v>7496</v>
      </c>
      <c r="N10" s="294">
        <v>6298</v>
      </c>
      <c r="O10" s="294">
        <v>8467</v>
      </c>
      <c r="P10" s="294">
        <v>10659</v>
      </c>
      <c r="Q10" s="294">
        <v>7884</v>
      </c>
      <c r="R10" s="294">
        <v>7325</v>
      </c>
      <c r="S10" s="294">
        <v>7594</v>
      </c>
      <c r="T10" s="294">
        <v>7816</v>
      </c>
      <c r="U10" s="294">
        <v>6319</v>
      </c>
      <c r="V10" s="294">
        <v>8017</v>
      </c>
      <c r="W10" s="294">
        <v>7208</v>
      </c>
      <c r="X10" s="294">
        <v>6127</v>
      </c>
      <c r="Y10" s="294">
        <v>7981</v>
      </c>
      <c r="Z10" s="294">
        <v>5296</v>
      </c>
      <c r="AA10" s="294">
        <v>6882</v>
      </c>
      <c r="AB10" s="294">
        <v>8035</v>
      </c>
      <c r="AC10" s="294">
        <v>9207</v>
      </c>
      <c r="AD10" s="294">
        <v>5814</v>
      </c>
      <c r="AE10" s="294">
        <v>7673</v>
      </c>
      <c r="AF10" s="294">
        <v>8781</v>
      </c>
      <c r="AG10" s="294">
        <v>9867</v>
      </c>
      <c r="AH10" s="294">
        <v>8090</v>
      </c>
      <c r="AI10" s="294">
        <v>8001</v>
      </c>
      <c r="AJ10" s="294">
        <v>8328</v>
      </c>
      <c r="AK10" s="294">
        <v>7052</v>
      </c>
      <c r="AL10" s="294">
        <v>7829</v>
      </c>
      <c r="AM10" s="294">
        <v>8020</v>
      </c>
      <c r="AN10" s="294">
        <v>8368</v>
      </c>
      <c r="AO10" s="294">
        <v>9248</v>
      </c>
      <c r="AP10" s="294">
        <v>5296</v>
      </c>
      <c r="AQ10" s="294">
        <v>6864</v>
      </c>
      <c r="AR10" s="294">
        <v>8198</v>
      </c>
      <c r="AS10" s="294">
        <v>9207</v>
      </c>
      <c r="AT10" s="294">
        <v>6844</v>
      </c>
      <c r="AU10" s="294">
        <v>7364</v>
      </c>
      <c r="AV10" s="294">
        <v>7677</v>
      </c>
      <c r="AW10" s="294">
        <v>6604</v>
      </c>
      <c r="AX10" s="294">
        <v>7342</v>
      </c>
      <c r="AY10" s="294">
        <v>7786</v>
      </c>
      <c r="AZ10" s="294">
        <v>7570</v>
      </c>
      <c r="BA10" s="294">
        <v>8847</v>
      </c>
      <c r="BB10" s="456">
        <f>SUM(AD10:AO10)</f>
        <v>97071</v>
      </c>
      <c r="BC10" s="456">
        <f>SUM(AD10:AI10)</f>
        <v>48226</v>
      </c>
      <c r="BD10" s="456">
        <f>SUM(AJ10:AO10)</f>
        <v>48845</v>
      </c>
      <c r="BE10" s="295"/>
      <c r="BF10" s="295"/>
      <c r="BG10" s="295"/>
      <c r="BH10" s="295"/>
      <c r="BI10" s="295"/>
      <c r="BJ10" s="295"/>
      <c r="BK10" s="295"/>
      <c r="BL10" s="295"/>
      <c r="BM10" s="295"/>
      <c r="BN10" s="295"/>
      <c r="BO10" s="295"/>
      <c r="BP10" s="295"/>
      <c r="BQ10" s="295"/>
      <c r="BR10" s="295"/>
      <c r="BS10" s="295"/>
      <c r="BT10" s="295"/>
      <c r="BU10" s="295"/>
      <c r="BV10" s="295"/>
      <c r="BW10" s="295"/>
      <c r="BX10" s="295"/>
      <c r="BY10" s="295"/>
      <c r="BZ10" s="295"/>
      <c r="CA10" s="295"/>
      <c r="CB10" s="295"/>
      <c r="CC10" s="295"/>
      <c r="CD10" s="295"/>
      <c r="CE10" s="295"/>
      <c r="CF10" s="295"/>
      <c r="CG10" s="295"/>
      <c r="CH10" s="295"/>
      <c r="CI10" s="295"/>
      <c r="CJ10" s="295"/>
      <c r="CK10" s="295"/>
      <c r="CL10" s="295"/>
      <c r="CM10" s="295"/>
      <c r="CN10" s="295"/>
      <c r="CO10" s="295"/>
      <c r="CP10" s="295"/>
      <c r="CQ10" s="295"/>
      <c r="CR10" s="295"/>
      <c r="CS10" s="295"/>
      <c r="CT10" s="295"/>
      <c r="CU10" s="295"/>
      <c r="CV10" s="295"/>
      <c r="CW10" s="295"/>
      <c r="CX10" s="295"/>
      <c r="CY10" s="295"/>
      <c r="CZ10" s="295"/>
      <c r="DA10" s="295"/>
      <c r="DB10" s="295"/>
      <c r="DC10" s="295"/>
      <c r="DD10" s="295"/>
      <c r="DE10" s="295"/>
      <c r="DF10" s="295"/>
      <c r="DG10" s="295"/>
      <c r="DH10" s="295"/>
      <c r="DI10" s="295"/>
      <c r="DJ10" s="295"/>
      <c r="DK10" s="295"/>
      <c r="DL10" s="295"/>
      <c r="DM10" s="295"/>
      <c r="DN10" s="295"/>
      <c r="DO10" s="295"/>
      <c r="DP10" s="295"/>
      <c r="DQ10" s="295"/>
      <c r="DR10" s="295"/>
      <c r="DS10" s="295"/>
      <c r="DT10" s="295"/>
      <c r="DU10" s="295"/>
      <c r="DV10" s="295"/>
      <c r="DW10" s="295"/>
      <c r="DX10" s="295"/>
      <c r="DY10" s="295"/>
      <c r="DZ10" s="295"/>
      <c r="EA10" s="295"/>
      <c r="EB10" s="295"/>
      <c r="EC10" s="295"/>
      <c r="ED10" s="295"/>
      <c r="EE10" s="295"/>
      <c r="EF10" s="295"/>
      <c r="EG10" s="295"/>
      <c r="EH10" s="295"/>
      <c r="EI10" s="295"/>
      <c r="EJ10" s="295"/>
      <c r="EK10" s="295"/>
      <c r="EL10" s="295"/>
      <c r="EM10" s="295"/>
      <c r="EN10" s="295"/>
      <c r="EO10" s="295"/>
      <c r="EP10" s="295"/>
      <c r="EQ10" s="295"/>
      <c r="ER10" s="295"/>
      <c r="ES10" s="295"/>
      <c r="ET10" s="295"/>
      <c r="EU10" s="295"/>
      <c r="EV10" s="295"/>
      <c r="EW10" s="295"/>
      <c r="EX10" s="295"/>
      <c r="EY10" s="295"/>
      <c r="EZ10" s="295"/>
      <c r="FA10" s="295"/>
      <c r="FB10" s="295"/>
      <c r="FC10" s="295"/>
      <c r="FD10" s="295"/>
      <c r="FE10" s="295"/>
      <c r="FF10" s="295"/>
      <c r="FG10" s="295"/>
      <c r="FH10" s="295"/>
      <c r="FI10" s="295"/>
      <c r="FJ10" s="295"/>
      <c r="FK10" s="295"/>
      <c r="FL10" s="295"/>
      <c r="FM10" s="295"/>
      <c r="FN10" s="295"/>
      <c r="FO10" s="295"/>
      <c r="FP10" s="295"/>
      <c r="FQ10" s="295"/>
      <c r="FR10" s="295"/>
      <c r="FS10" s="295"/>
      <c r="FT10" s="295"/>
      <c r="FU10" s="295"/>
      <c r="FV10" s="295"/>
      <c r="FW10" s="295"/>
      <c r="FX10" s="295"/>
      <c r="FY10" s="295"/>
      <c r="FZ10" s="295"/>
      <c r="GA10" s="295"/>
      <c r="GB10" s="295"/>
      <c r="GC10" s="295"/>
      <c r="GD10" s="295"/>
      <c r="GE10" s="295"/>
      <c r="GF10" s="295"/>
      <c r="GG10" s="295"/>
      <c r="GH10" s="295"/>
      <c r="GI10" s="295"/>
      <c r="GJ10" s="295"/>
      <c r="GK10" s="295"/>
      <c r="GL10" s="295"/>
      <c r="GM10" s="295"/>
      <c r="GN10" s="295"/>
      <c r="GO10" s="295"/>
      <c r="GP10" s="295"/>
      <c r="GQ10" s="295"/>
      <c r="GR10" s="295"/>
      <c r="GS10" s="295"/>
      <c r="GT10" s="295"/>
      <c r="GU10" s="295"/>
      <c r="GV10" s="295"/>
      <c r="GW10" s="295"/>
      <c r="GX10" s="295"/>
      <c r="GY10" s="295"/>
      <c r="GZ10" s="295"/>
      <c r="HA10" s="295"/>
      <c r="HB10" s="295"/>
      <c r="HC10" s="295"/>
      <c r="HD10" s="295"/>
      <c r="HE10" s="295"/>
      <c r="HF10" s="295"/>
      <c r="HG10" s="295"/>
      <c r="HH10" s="295"/>
      <c r="HI10" s="295"/>
      <c r="HJ10" s="295"/>
      <c r="HK10" s="295"/>
      <c r="HL10" s="295"/>
      <c r="HM10" s="295"/>
      <c r="HN10" s="295"/>
      <c r="HO10" s="295"/>
      <c r="HP10" s="295"/>
      <c r="HQ10" s="295"/>
      <c r="HR10" s="295"/>
      <c r="HS10" s="295"/>
      <c r="HT10" s="295"/>
      <c r="HU10" s="295"/>
      <c r="HV10" s="295"/>
      <c r="HW10" s="295"/>
      <c r="HX10" s="295"/>
      <c r="HY10" s="295"/>
      <c r="HZ10" s="295"/>
      <c r="IA10" s="295"/>
      <c r="IB10" s="295"/>
      <c r="IC10" s="295"/>
      <c r="ID10" s="295"/>
      <c r="IE10" s="295"/>
      <c r="IF10" s="295"/>
      <c r="IG10" s="295"/>
      <c r="IH10" s="295"/>
      <c r="II10" s="295"/>
      <c r="IJ10" s="295"/>
      <c r="IK10" s="295"/>
      <c r="IL10" s="295"/>
      <c r="IM10" s="295"/>
      <c r="IN10" s="295"/>
      <c r="IO10" s="295"/>
      <c r="IP10" s="295"/>
      <c r="IQ10" s="295"/>
      <c r="IR10" s="295"/>
      <c r="IS10" s="295"/>
      <c r="IT10" s="295"/>
      <c r="IU10" s="295"/>
      <c r="IV10" s="295"/>
      <c r="IW10" s="295"/>
      <c r="IX10" s="295"/>
      <c r="IY10" s="295"/>
      <c r="IZ10" s="295"/>
      <c r="JA10" s="295"/>
      <c r="JB10" s="295"/>
      <c r="JC10" s="295"/>
      <c r="JD10" s="295"/>
      <c r="JE10" s="295"/>
      <c r="JF10" s="295"/>
      <c r="JG10" s="295"/>
      <c r="JH10" s="295"/>
      <c r="JI10" s="295"/>
      <c r="JJ10" s="295"/>
      <c r="JK10" s="295"/>
      <c r="JL10" s="295"/>
      <c r="JM10" s="295"/>
      <c r="JN10" s="295"/>
      <c r="JO10" s="295"/>
      <c r="JP10" s="295"/>
      <c r="JQ10" s="295"/>
      <c r="JR10" s="295"/>
      <c r="JS10" s="295"/>
      <c r="JT10" s="295"/>
      <c r="JU10" s="295"/>
      <c r="JV10" s="295"/>
      <c r="JW10" s="295"/>
      <c r="JX10" s="295"/>
      <c r="JY10" s="295"/>
      <c r="JZ10" s="295"/>
      <c r="KA10" s="295"/>
      <c r="KB10" s="295"/>
      <c r="KC10" s="295"/>
      <c r="KD10" s="295"/>
      <c r="KE10" s="295"/>
      <c r="KF10" s="295"/>
      <c r="KG10" s="295"/>
      <c r="KH10" s="295"/>
      <c r="KI10" s="295"/>
      <c r="KJ10" s="295"/>
      <c r="KK10" s="295"/>
      <c r="KL10" s="295"/>
      <c r="KM10" s="295"/>
      <c r="KN10" s="295"/>
      <c r="KO10" s="295"/>
      <c r="KP10" s="295"/>
      <c r="KQ10" s="295"/>
      <c r="KR10" s="295"/>
      <c r="KS10" s="295"/>
      <c r="KT10" s="295"/>
      <c r="KU10" s="295"/>
      <c r="KV10" s="295"/>
      <c r="KW10" s="295"/>
      <c r="KX10" s="295"/>
      <c r="KY10" s="295"/>
      <c r="KZ10" s="295"/>
      <c r="LA10" s="295"/>
      <c r="LB10" s="295"/>
      <c r="LC10" s="295"/>
      <c r="LD10" s="295"/>
      <c r="LE10" s="295"/>
      <c r="LF10" s="295"/>
      <c r="LG10" s="295"/>
      <c r="LH10" s="295"/>
      <c r="LI10" s="295"/>
      <c r="LJ10" s="295"/>
      <c r="LK10" s="295"/>
      <c r="LL10" s="295"/>
      <c r="LM10" s="295"/>
      <c r="LN10" s="295"/>
      <c r="LO10" s="295"/>
      <c r="LP10" s="295"/>
      <c r="LQ10" s="295"/>
      <c r="LR10" s="295"/>
      <c r="LS10" s="295"/>
      <c r="LT10" s="295"/>
      <c r="LU10" s="295"/>
      <c r="LV10" s="295"/>
      <c r="LW10" s="295"/>
      <c r="LX10" s="295"/>
      <c r="LY10" s="295"/>
      <c r="LZ10" s="295"/>
      <c r="MA10" s="295"/>
      <c r="MB10" s="295"/>
      <c r="MC10" s="295"/>
      <c r="MD10" s="295"/>
      <c r="ME10" s="295"/>
      <c r="MF10" s="295"/>
      <c r="MG10" s="295"/>
      <c r="MH10" s="295"/>
      <c r="MI10" s="295"/>
      <c r="MJ10" s="295"/>
      <c r="MK10" s="295"/>
      <c r="ML10" s="295"/>
      <c r="MM10" s="295"/>
      <c r="MN10" s="295"/>
      <c r="MO10" s="295"/>
      <c r="MP10" s="295"/>
      <c r="MQ10" s="295"/>
      <c r="MR10" s="295"/>
      <c r="MS10" s="295"/>
      <c r="MT10" s="295"/>
      <c r="MU10" s="295"/>
      <c r="MV10" s="295"/>
      <c r="MW10" s="295"/>
      <c r="MX10" s="295"/>
      <c r="MY10" s="295"/>
      <c r="MZ10" s="295"/>
      <c r="NA10" s="295"/>
      <c r="NB10" s="295"/>
      <c r="NC10" s="295"/>
      <c r="ND10" s="295"/>
      <c r="NE10" s="295"/>
      <c r="NF10" s="295"/>
      <c r="NG10" s="295"/>
      <c r="NH10" s="295"/>
      <c r="NI10" s="295"/>
      <c r="NJ10" s="295"/>
      <c r="NK10" s="295"/>
      <c r="NL10" s="295"/>
      <c r="NM10" s="295"/>
      <c r="NN10" s="295"/>
      <c r="NO10" s="295"/>
      <c r="NP10" s="295"/>
      <c r="NQ10" s="295"/>
      <c r="NR10" s="295"/>
      <c r="NS10" s="295"/>
      <c r="NT10" s="295"/>
      <c r="NU10" s="295"/>
      <c r="NV10" s="295"/>
      <c r="NW10" s="295"/>
      <c r="NX10" s="295"/>
      <c r="NY10" s="295"/>
      <c r="NZ10" s="295"/>
      <c r="OA10" s="295"/>
      <c r="OB10" s="295"/>
      <c r="OC10" s="295"/>
      <c r="OD10" s="295"/>
      <c r="OE10" s="295"/>
      <c r="OF10" s="295"/>
      <c r="OG10" s="295"/>
      <c r="OH10" s="295"/>
      <c r="OI10" s="295"/>
      <c r="OJ10" s="295"/>
      <c r="OK10" s="295"/>
      <c r="OL10" s="295"/>
      <c r="OM10" s="295"/>
      <c r="ON10" s="295"/>
      <c r="OO10" s="295"/>
      <c r="OP10" s="295"/>
      <c r="OQ10" s="295"/>
      <c r="OR10" s="295"/>
      <c r="OS10" s="295"/>
      <c r="OT10" s="295"/>
      <c r="OU10" s="295"/>
      <c r="OV10" s="295"/>
      <c r="OW10" s="295"/>
      <c r="OX10" s="295"/>
      <c r="OY10" s="295"/>
      <c r="OZ10" s="295"/>
      <c r="PA10" s="295"/>
      <c r="PB10" s="295"/>
      <c r="PC10" s="295"/>
      <c r="PD10" s="295"/>
      <c r="PE10" s="295"/>
      <c r="PF10" s="295"/>
      <c r="PG10" s="295"/>
      <c r="PH10" s="295"/>
      <c r="PI10" s="295"/>
      <c r="PJ10" s="295"/>
      <c r="PK10" s="295"/>
      <c r="PL10" s="295"/>
      <c r="PM10" s="295"/>
      <c r="PN10" s="295"/>
      <c r="PO10" s="295"/>
      <c r="PP10" s="295"/>
      <c r="PQ10" s="295"/>
      <c r="PR10" s="295"/>
      <c r="PS10" s="295"/>
      <c r="PT10" s="295"/>
      <c r="PU10" s="295"/>
      <c r="PV10" s="295"/>
      <c r="PW10" s="295"/>
      <c r="PX10" s="295"/>
      <c r="PY10" s="295"/>
      <c r="PZ10" s="295"/>
      <c r="QA10" s="295"/>
      <c r="QB10" s="295"/>
      <c r="QC10" s="295"/>
      <c r="QD10" s="295"/>
      <c r="QE10" s="295"/>
      <c r="QF10" s="295"/>
      <c r="QG10" s="295"/>
      <c r="QH10" s="295"/>
      <c r="QI10" s="295"/>
      <c r="QJ10" s="295"/>
      <c r="QK10" s="295"/>
      <c r="QL10" s="295"/>
      <c r="QM10" s="295"/>
      <c r="QN10" s="295"/>
      <c r="QO10" s="295"/>
      <c r="QP10" s="295"/>
      <c r="QQ10" s="295"/>
      <c r="QR10" s="295"/>
      <c r="QS10" s="295"/>
      <c r="QT10" s="295"/>
      <c r="QU10" s="295"/>
      <c r="QV10" s="295"/>
      <c r="QW10" s="295"/>
      <c r="QX10" s="295"/>
      <c r="QY10" s="295"/>
      <c r="QZ10" s="295"/>
      <c r="RA10" s="295"/>
      <c r="RB10" s="295"/>
      <c r="RC10" s="295"/>
      <c r="RD10" s="295"/>
      <c r="RE10" s="295"/>
      <c r="RF10" s="295"/>
      <c r="RG10" s="295"/>
      <c r="RH10" s="295"/>
      <c r="RI10" s="295"/>
      <c r="RJ10" s="295"/>
      <c r="RK10" s="295"/>
      <c r="RL10" s="295"/>
      <c r="RM10" s="295"/>
      <c r="RN10" s="295"/>
      <c r="RO10" s="295"/>
      <c r="RP10" s="295"/>
      <c r="RQ10" s="295"/>
      <c r="RR10" s="295"/>
      <c r="RS10" s="295"/>
      <c r="RT10" s="295"/>
      <c r="RU10" s="295"/>
      <c r="RV10" s="295"/>
      <c r="RW10" s="295"/>
      <c r="RX10" s="295"/>
      <c r="RY10" s="295"/>
      <c r="RZ10" s="295"/>
      <c r="SA10" s="295"/>
      <c r="SB10" s="295"/>
      <c r="SC10" s="295"/>
      <c r="SD10" s="295"/>
      <c r="SE10" s="295"/>
      <c r="SF10" s="295"/>
    </row>
    <row r="11" spans="1:500" x14ac:dyDescent="0.25">
      <c r="A11" s="306" t="s">
        <v>13</v>
      </c>
      <c r="B11" s="298">
        <v>0.20899999999999999</v>
      </c>
      <c r="C11" s="298">
        <v>1.6E-2</v>
      </c>
      <c r="D11" s="298">
        <v>-7.1999999999999995E-2</v>
      </c>
      <c r="E11" s="298">
        <v>0.13600000000000001</v>
      </c>
      <c r="F11" s="298">
        <v>2.3E-2</v>
      </c>
      <c r="G11" s="298">
        <v>7.3999999999999996E-2</v>
      </c>
      <c r="H11" s="298">
        <v>6.5000000000000002E-2</v>
      </c>
      <c r="I11" s="298">
        <v>0.104</v>
      </c>
      <c r="J11" s="298">
        <v>0.109</v>
      </c>
      <c r="K11" s="298">
        <v>6.3E-2</v>
      </c>
      <c r="L11" s="298">
        <v>5.7000000000000002E-2</v>
      </c>
      <c r="M11" s="298">
        <v>-3.0000000000000001E-3</v>
      </c>
      <c r="N11" s="298">
        <v>0.10199999999999999</v>
      </c>
      <c r="O11" s="298">
        <v>0.2</v>
      </c>
      <c r="P11" s="298">
        <v>0.35299999999999998</v>
      </c>
      <c r="Q11" s="298">
        <v>-9.0999999999999998E-2</v>
      </c>
      <c r="R11" s="298">
        <v>-2.4E-2</v>
      </c>
      <c r="S11" s="298">
        <v>3.5999999999999997E-2</v>
      </c>
      <c r="T11" s="298">
        <v>2.5999999999999999E-2</v>
      </c>
      <c r="U11" s="298">
        <v>-7.1999999999999995E-2</v>
      </c>
      <c r="V11" s="298">
        <v>0.16200000000000001</v>
      </c>
      <c r="W11" s="298">
        <v>-7.3999999999999996E-2</v>
      </c>
      <c r="X11" s="298">
        <v>-4.8000000000000001E-2</v>
      </c>
      <c r="Y11" s="298">
        <v>0.193</v>
      </c>
      <c r="Z11" s="298">
        <v>-4.3999999999999997E-2</v>
      </c>
      <c r="AA11" s="298">
        <v>-4.2000000000000003E-2</v>
      </c>
      <c r="AB11" s="298">
        <v>-0.128</v>
      </c>
      <c r="AC11" s="298">
        <v>0.35699999999999998</v>
      </c>
      <c r="AD11" s="298">
        <v>-0.02</v>
      </c>
      <c r="AE11" s="298">
        <v>-3.1E-2</v>
      </c>
      <c r="AF11" s="298">
        <v>-0.123</v>
      </c>
      <c r="AG11" s="298">
        <v>0.33300000000000002</v>
      </c>
      <c r="AH11" s="298">
        <v>0.189</v>
      </c>
      <c r="AI11" s="298">
        <v>0.13700000000000001</v>
      </c>
      <c r="AJ11" s="298">
        <v>0.14000000000000001</v>
      </c>
      <c r="AK11" s="298">
        <v>0.17699999999999999</v>
      </c>
      <c r="AL11" s="298">
        <v>-2.3E-2</v>
      </c>
      <c r="AM11" s="298">
        <v>0.11600000000000001</v>
      </c>
      <c r="AN11" s="298">
        <v>0.26900000000000002</v>
      </c>
      <c r="AO11" s="298">
        <v>0.06</v>
      </c>
      <c r="AP11" s="298">
        <v>-4.3999999999999997E-2</v>
      </c>
      <c r="AQ11" s="298">
        <v>-6.7000000000000004E-2</v>
      </c>
      <c r="AR11" s="298">
        <v>-0.114</v>
      </c>
      <c r="AS11" s="298">
        <v>0.34</v>
      </c>
      <c r="AT11" s="298">
        <v>8.4000000000000005E-2</v>
      </c>
      <c r="AU11" s="298">
        <v>0.128</v>
      </c>
      <c r="AV11" s="298">
        <v>0.13300000000000001</v>
      </c>
      <c r="AW11" s="298">
        <v>0.188</v>
      </c>
      <c r="AX11" s="298">
        <v>-1.2999999999999999E-2</v>
      </c>
      <c r="AY11" s="298">
        <v>0.16700000000000001</v>
      </c>
      <c r="AZ11" s="298">
        <v>0.23699999999999999</v>
      </c>
      <c r="BA11" s="298">
        <v>9.2999999999999999E-2</v>
      </c>
      <c r="BB11" s="460"/>
      <c r="BC11" s="460"/>
      <c r="BD11" s="460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299"/>
      <c r="BV11" s="299"/>
      <c r="BW11" s="299"/>
      <c r="BX11" s="299"/>
      <c r="BY11" s="299"/>
      <c r="BZ11" s="299"/>
      <c r="CA11" s="299"/>
      <c r="CB11" s="299"/>
      <c r="CC11" s="299"/>
      <c r="CD11" s="299"/>
      <c r="CE11" s="299"/>
      <c r="CF11" s="299"/>
      <c r="CG11" s="299"/>
      <c r="CH11" s="299"/>
      <c r="CI11" s="299"/>
      <c r="CJ11" s="299"/>
      <c r="CK11" s="299"/>
      <c r="CL11" s="299"/>
      <c r="CM11" s="299"/>
      <c r="CN11" s="299"/>
      <c r="CO11" s="299"/>
      <c r="CP11" s="299"/>
      <c r="CQ11" s="299"/>
      <c r="CR11" s="299"/>
      <c r="CS11" s="299"/>
      <c r="CT11" s="299"/>
      <c r="CU11" s="299"/>
      <c r="CV11" s="299"/>
      <c r="CW11" s="299"/>
      <c r="CX11" s="299"/>
      <c r="CY11" s="299"/>
      <c r="CZ11" s="299"/>
      <c r="DA11" s="299"/>
      <c r="DB11" s="299"/>
      <c r="DC11" s="299"/>
      <c r="DD11" s="299"/>
      <c r="DE11" s="299"/>
      <c r="DF11" s="299"/>
      <c r="DG11" s="299"/>
      <c r="DH11" s="299"/>
      <c r="DI11" s="299"/>
      <c r="DJ11" s="299"/>
      <c r="DK11" s="299"/>
      <c r="DL11" s="299"/>
      <c r="DM11" s="299"/>
      <c r="DN11" s="299"/>
      <c r="DO11" s="299"/>
      <c r="DP11" s="299"/>
      <c r="DQ11" s="299"/>
      <c r="DR11" s="299"/>
      <c r="DS11" s="299"/>
      <c r="DT11" s="299"/>
      <c r="DU11" s="299"/>
      <c r="DV11" s="299"/>
      <c r="DW11" s="299"/>
      <c r="DX11" s="299"/>
      <c r="DY11" s="299"/>
      <c r="DZ11" s="299"/>
      <c r="EA11" s="299"/>
      <c r="EB11" s="299"/>
      <c r="EC11" s="299"/>
      <c r="ED11" s="299"/>
      <c r="EE11" s="299"/>
      <c r="EF11" s="299"/>
      <c r="EG11" s="299"/>
      <c r="EH11" s="299"/>
      <c r="EI11" s="299"/>
      <c r="EJ11" s="299"/>
      <c r="EK11" s="299"/>
      <c r="EL11" s="299"/>
      <c r="EM11" s="299"/>
      <c r="EN11" s="299"/>
      <c r="EO11" s="299"/>
      <c r="EP11" s="299"/>
      <c r="EQ11" s="299"/>
      <c r="ER11" s="299"/>
      <c r="ES11" s="299"/>
      <c r="ET11" s="299"/>
      <c r="EU11" s="299"/>
      <c r="EV11" s="299"/>
      <c r="EW11" s="299"/>
      <c r="EX11" s="299"/>
      <c r="EY11" s="299"/>
      <c r="EZ11" s="299"/>
      <c r="FA11" s="299"/>
      <c r="FB11" s="299"/>
      <c r="FC11" s="299"/>
      <c r="FD11" s="299"/>
      <c r="FE11" s="299"/>
      <c r="FF11" s="299"/>
      <c r="FG11" s="299"/>
      <c r="FH11" s="299"/>
      <c r="FI11" s="299"/>
      <c r="FJ11" s="299"/>
      <c r="FK11" s="299"/>
      <c r="FL11" s="299"/>
      <c r="FM11" s="299"/>
      <c r="FN11" s="299"/>
      <c r="FO11" s="299"/>
      <c r="FP11" s="299"/>
      <c r="FQ11" s="299"/>
      <c r="FR11" s="299"/>
      <c r="FS11" s="299"/>
      <c r="FT11" s="299"/>
      <c r="FU11" s="299"/>
      <c r="FV11" s="299"/>
      <c r="FW11" s="299"/>
      <c r="FX11" s="299"/>
      <c r="FY11" s="299"/>
      <c r="FZ11" s="299"/>
      <c r="GA11" s="299"/>
      <c r="GB11" s="299"/>
      <c r="GC11" s="299"/>
      <c r="GD11" s="299"/>
      <c r="GE11" s="299"/>
      <c r="GF11" s="299"/>
      <c r="GG11" s="299"/>
      <c r="GH11" s="299"/>
      <c r="GI11" s="299"/>
      <c r="GJ11" s="299"/>
      <c r="GK11" s="299"/>
      <c r="GL11" s="299"/>
      <c r="GM11" s="299"/>
      <c r="GN11" s="299"/>
      <c r="GO11" s="299"/>
      <c r="GP11" s="299"/>
      <c r="GQ11" s="299"/>
      <c r="GR11" s="299"/>
      <c r="GS11" s="299"/>
      <c r="GT11" s="299"/>
      <c r="GU11" s="299"/>
      <c r="GV11" s="299"/>
      <c r="GW11" s="299"/>
      <c r="GX11" s="299"/>
      <c r="GY11" s="299"/>
      <c r="GZ11" s="299"/>
      <c r="HA11" s="299"/>
      <c r="HB11" s="299"/>
      <c r="HC11" s="299"/>
      <c r="HD11" s="299"/>
      <c r="HE11" s="299"/>
      <c r="HF11" s="299"/>
      <c r="HG11" s="299"/>
      <c r="HH11" s="299"/>
      <c r="HI11" s="299"/>
      <c r="HJ11" s="299"/>
      <c r="HK11" s="299"/>
      <c r="HL11" s="299"/>
      <c r="HM11" s="299"/>
      <c r="HN11" s="299"/>
      <c r="HO11" s="299"/>
      <c r="HP11" s="299"/>
      <c r="HQ11" s="299"/>
      <c r="HR11" s="299"/>
      <c r="HS11" s="299"/>
      <c r="HT11" s="299"/>
      <c r="HU11" s="299"/>
      <c r="HV11" s="299"/>
      <c r="HW11" s="299"/>
      <c r="HX11" s="299"/>
      <c r="HY11" s="299"/>
      <c r="HZ11" s="299"/>
      <c r="IA11" s="299"/>
      <c r="IB11" s="299"/>
      <c r="IC11" s="299"/>
      <c r="ID11" s="299"/>
      <c r="IE11" s="299"/>
      <c r="IF11" s="299"/>
      <c r="IG11" s="299"/>
      <c r="IH11" s="299"/>
      <c r="II11" s="299"/>
      <c r="IJ11" s="299"/>
      <c r="IK11" s="299"/>
      <c r="IL11" s="299"/>
      <c r="IM11" s="299"/>
      <c r="IN11" s="299"/>
      <c r="IO11" s="299"/>
      <c r="IP11" s="299"/>
      <c r="IQ11" s="299"/>
      <c r="IR11" s="299"/>
      <c r="IS11" s="299"/>
      <c r="IT11" s="299"/>
      <c r="IU11" s="299"/>
      <c r="IV11" s="299"/>
      <c r="IW11" s="299"/>
      <c r="IX11" s="299"/>
      <c r="IY11" s="299"/>
      <c r="IZ11" s="299"/>
      <c r="JA11" s="299"/>
      <c r="JB11" s="299"/>
      <c r="JC11" s="299"/>
      <c r="JD11" s="299"/>
      <c r="JE11" s="299"/>
      <c r="JF11" s="299"/>
      <c r="JG11" s="299"/>
      <c r="JH11" s="299"/>
      <c r="JI11" s="299"/>
      <c r="JJ11" s="299"/>
      <c r="JK11" s="299"/>
      <c r="JL11" s="299"/>
      <c r="JM11" s="299"/>
      <c r="JN11" s="299"/>
      <c r="JO11" s="299"/>
      <c r="JP11" s="299"/>
      <c r="JQ11" s="299"/>
      <c r="JR11" s="299"/>
      <c r="JS11" s="299"/>
      <c r="JT11" s="299"/>
      <c r="JU11" s="299"/>
      <c r="JV11" s="299"/>
      <c r="JW11" s="299"/>
      <c r="JX11" s="299"/>
      <c r="JY11" s="299"/>
      <c r="JZ11" s="299"/>
      <c r="KA11" s="299"/>
      <c r="KB11" s="299"/>
      <c r="KC11" s="299"/>
      <c r="KD11" s="299"/>
      <c r="KE11" s="299"/>
      <c r="KF11" s="299"/>
      <c r="KG11" s="299"/>
      <c r="KH11" s="299"/>
      <c r="KI11" s="299"/>
      <c r="KJ11" s="299"/>
      <c r="KK11" s="299"/>
      <c r="KL11" s="299"/>
      <c r="KM11" s="299"/>
      <c r="KN11" s="299"/>
      <c r="KO11" s="299"/>
      <c r="KP11" s="299"/>
      <c r="KQ11" s="299"/>
      <c r="KR11" s="299"/>
      <c r="KS11" s="299"/>
      <c r="KT11" s="299"/>
      <c r="KU11" s="299"/>
      <c r="KV11" s="299"/>
      <c r="KW11" s="299"/>
      <c r="KX11" s="299"/>
      <c r="KY11" s="299"/>
      <c r="KZ11" s="299"/>
      <c r="LA11" s="299"/>
      <c r="LB11" s="299"/>
      <c r="LC11" s="299"/>
      <c r="LD11" s="299"/>
      <c r="LE11" s="299"/>
      <c r="LF11" s="299"/>
      <c r="LG11" s="299"/>
      <c r="LH11" s="299"/>
      <c r="LI11" s="299"/>
      <c r="LJ11" s="299"/>
      <c r="LK11" s="299"/>
      <c r="LL11" s="299"/>
      <c r="LM11" s="299"/>
      <c r="LN11" s="299"/>
      <c r="LO11" s="299"/>
      <c r="LP11" s="299"/>
      <c r="LQ11" s="299"/>
      <c r="LR11" s="299"/>
      <c r="LS11" s="299"/>
      <c r="LT11" s="299"/>
      <c r="LU11" s="299"/>
      <c r="LV11" s="299"/>
      <c r="LW11" s="299"/>
      <c r="LX11" s="299"/>
      <c r="LY11" s="299"/>
      <c r="LZ11" s="299"/>
      <c r="MA11" s="299"/>
      <c r="MB11" s="299"/>
      <c r="MC11" s="299"/>
      <c r="MD11" s="299"/>
      <c r="ME11" s="299"/>
      <c r="MF11" s="299"/>
      <c r="MG11" s="299"/>
      <c r="MH11" s="299"/>
      <c r="MI11" s="299"/>
      <c r="MJ11" s="299"/>
      <c r="MK11" s="299"/>
      <c r="ML11" s="299"/>
      <c r="MM11" s="299"/>
      <c r="MN11" s="299"/>
      <c r="MO11" s="299"/>
      <c r="MP11" s="299"/>
      <c r="MQ11" s="299"/>
      <c r="MR11" s="299"/>
      <c r="MS11" s="299"/>
      <c r="MT11" s="299"/>
      <c r="MU11" s="299"/>
      <c r="MV11" s="299"/>
      <c r="MW11" s="299"/>
      <c r="MX11" s="299"/>
      <c r="MY11" s="299"/>
      <c r="MZ11" s="299"/>
      <c r="NA11" s="299"/>
      <c r="NB11" s="299"/>
      <c r="NC11" s="299"/>
      <c r="ND11" s="299"/>
      <c r="NE11" s="299"/>
      <c r="NF11" s="299"/>
      <c r="NG11" s="299"/>
      <c r="NH11" s="299"/>
      <c r="NI11" s="299"/>
      <c r="NJ11" s="299"/>
      <c r="NK11" s="299"/>
      <c r="NL11" s="299"/>
      <c r="NM11" s="299"/>
      <c r="NN11" s="299"/>
      <c r="NO11" s="299"/>
      <c r="NP11" s="299"/>
      <c r="NQ11" s="299"/>
      <c r="NR11" s="299"/>
      <c r="NS11" s="299"/>
      <c r="NT11" s="299"/>
      <c r="NU11" s="299"/>
      <c r="NV11" s="299"/>
      <c r="NW11" s="299"/>
      <c r="NX11" s="299"/>
      <c r="NY11" s="299"/>
      <c r="NZ11" s="299"/>
      <c r="OA11" s="299"/>
      <c r="OB11" s="299"/>
      <c r="OC11" s="299"/>
      <c r="OD11" s="299"/>
      <c r="OE11" s="299"/>
      <c r="OF11" s="299"/>
      <c r="OG11" s="299"/>
      <c r="OH11" s="299"/>
      <c r="OI11" s="299"/>
      <c r="OJ11" s="299"/>
      <c r="OK11" s="299"/>
      <c r="OL11" s="299"/>
      <c r="OM11" s="299"/>
      <c r="ON11" s="299"/>
      <c r="OO11" s="299"/>
      <c r="OP11" s="299"/>
      <c r="OQ11" s="299"/>
      <c r="OR11" s="299"/>
      <c r="OS11" s="299"/>
      <c r="OT11" s="299"/>
      <c r="OU11" s="299"/>
      <c r="OV11" s="299"/>
      <c r="OW11" s="299"/>
      <c r="OX11" s="299"/>
      <c r="OY11" s="299"/>
      <c r="OZ11" s="299"/>
      <c r="PA11" s="299"/>
      <c r="PB11" s="299"/>
      <c r="PC11" s="299"/>
      <c r="PD11" s="299"/>
      <c r="PE11" s="299"/>
      <c r="PF11" s="299"/>
      <c r="PG11" s="299"/>
      <c r="PH11" s="299"/>
      <c r="PI11" s="299"/>
      <c r="PJ11" s="299"/>
      <c r="PK11" s="299"/>
      <c r="PL11" s="299"/>
      <c r="PM11" s="299"/>
      <c r="PN11" s="299"/>
      <c r="PO11" s="299"/>
      <c r="PP11" s="299"/>
      <c r="PQ11" s="299"/>
      <c r="PR11" s="299"/>
      <c r="PS11" s="299"/>
      <c r="PT11" s="299"/>
      <c r="PU11" s="299"/>
      <c r="PV11" s="299"/>
      <c r="PW11" s="299"/>
      <c r="PX11" s="299"/>
      <c r="PY11" s="299"/>
      <c r="PZ11" s="299"/>
      <c r="QA11" s="299"/>
      <c r="QB11" s="299"/>
      <c r="QC11" s="299"/>
      <c r="QD11" s="299"/>
      <c r="QE11" s="299"/>
      <c r="QF11" s="299"/>
      <c r="QG11" s="299"/>
      <c r="QH11" s="299"/>
      <c r="QI11" s="299"/>
      <c r="QJ11" s="299"/>
      <c r="QK11" s="299"/>
      <c r="QL11" s="299"/>
      <c r="QM11" s="299"/>
      <c r="QN11" s="299"/>
      <c r="QO11" s="299"/>
      <c r="QP11" s="299"/>
      <c r="QQ11" s="299"/>
      <c r="QR11" s="299"/>
      <c r="QS11" s="299"/>
      <c r="QT11" s="299"/>
      <c r="QU11" s="299"/>
      <c r="QV11" s="299"/>
      <c r="QW11" s="299"/>
      <c r="QX11" s="299"/>
      <c r="QY11" s="299"/>
      <c r="QZ11" s="299"/>
      <c r="RA11" s="299"/>
      <c r="RB11" s="299"/>
      <c r="RC11" s="299"/>
      <c r="RD11" s="299"/>
      <c r="RE11" s="299"/>
      <c r="RF11" s="299"/>
      <c r="RG11" s="299"/>
      <c r="RH11" s="299"/>
      <c r="RI11" s="299"/>
      <c r="RJ11" s="299"/>
      <c r="RK11" s="299"/>
      <c r="RL11" s="299"/>
      <c r="RM11" s="299"/>
      <c r="RN11" s="299"/>
      <c r="RO11" s="299"/>
      <c r="RP11" s="299"/>
      <c r="RQ11" s="299"/>
      <c r="RR11" s="299"/>
      <c r="RS11" s="299"/>
      <c r="RT11" s="299"/>
      <c r="RU11" s="299"/>
      <c r="RV11" s="299"/>
      <c r="RW11" s="299"/>
      <c r="RX11" s="299"/>
      <c r="RY11" s="299"/>
      <c r="RZ11" s="299"/>
      <c r="SA11" s="299"/>
      <c r="SB11" s="299"/>
      <c r="SC11" s="299"/>
      <c r="SD11" s="299"/>
      <c r="SE11" s="299"/>
      <c r="SF11" s="299"/>
    </row>
    <row r="12" spans="1:500" x14ac:dyDescent="0.25">
      <c r="A12" s="306" t="s">
        <v>14</v>
      </c>
      <c r="B12" s="298">
        <v>3.0000000000000001E-3</v>
      </c>
      <c r="C12" s="298">
        <v>1.0999999999999999E-2</v>
      </c>
      <c r="D12" s="298">
        <v>1.4E-2</v>
      </c>
      <c r="E12" s="298">
        <v>0.04</v>
      </c>
      <c r="F12" s="298">
        <v>-1.6E-2</v>
      </c>
      <c r="G12" s="298">
        <v>-2.4E-2</v>
      </c>
      <c r="H12" s="298">
        <v>1.0999999999999999E-2</v>
      </c>
      <c r="I12" s="298">
        <v>-1.0999999999999999E-2</v>
      </c>
      <c r="J12" s="298">
        <v>0.02</v>
      </c>
      <c r="K12" s="298">
        <v>-3.6999999999999998E-2</v>
      </c>
      <c r="L12" s="298">
        <v>-1.4999999999999999E-2</v>
      </c>
      <c r="M12" s="298">
        <v>1.7000000000000001E-2</v>
      </c>
      <c r="N12" s="298">
        <v>-0.01</v>
      </c>
      <c r="O12" s="298">
        <v>2.4E-2</v>
      </c>
      <c r="P12" s="298">
        <v>1.4E-2</v>
      </c>
      <c r="Q12" s="298">
        <v>-6.2E-2</v>
      </c>
      <c r="R12" s="298">
        <v>7.0000000000000001E-3</v>
      </c>
      <c r="S12" s="298">
        <v>-1E-3</v>
      </c>
      <c r="T12" s="298">
        <v>6.0000000000000001E-3</v>
      </c>
      <c r="U12" s="298">
        <v>-1.9E-2</v>
      </c>
      <c r="V12" s="298">
        <v>-8.0000000000000002E-3</v>
      </c>
      <c r="W12" s="298">
        <v>9.4E-2</v>
      </c>
      <c r="X12" s="298">
        <v>-1.2999999999999999E-2</v>
      </c>
      <c r="Y12" s="298">
        <v>1.7000000000000001E-2</v>
      </c>
      <c r="Z12" s="298">
        <v>1.0999999999999999E-2</v>
      </c>
      <c r="AA12" s="298">
        <v>-0.01</v>
      </c>
      <c r="AB12" s="298">
        <v>1.0999999999999999E-2</v>
      </c>
      <c r="AC12" s="298">
        <v>-1E-3</v>
      </c>
      <c r="AD12" s="298">
        <v>5.0000000000000001E-3</v>
      </c>
      <c r="AE12" s="298">
        <v>5.0000000000000001E-3</v>
      </c>
      <c r="AF12" s="298">
        <v>4.0000000000000001E-3</v>
      </c>
      <c r="AG12" s="298">
        <v>0</v>
      </c>
      <c r="AH12" s="298">
        <v>0</v>
      </c>
      <c r="AI12" s="298">
        <v>0</v>
      </c>
      <c r="AJ12" s="298">
        <v>0</v>
      </c>
      <c r="AK12" s="298">
        <v>0</v>
      </c>
      <c r="AL12" s="298">
        <v>0</v>
      </c>
      <c r="AM12" s="298">
        <v>0</v>
      </c>
      <c r="AN12" s="298">
        <v>0</v>
      </c>
      <c r="AO12" s="298">
        <v>0</v>
      </c>
      <c r="AP12" s="298">
        <v>1.0999999999999999E-2</v>
      </c>
      <c r="AQ12" s="298">
        <v>5.0000000000000001E-3</v>
      </c>
      <c r="AR12" s="298">
        <v>0</v>
      </c>
      <c r="AS12" s="298">
        <v>0</v>
      </c>
      <c r="AT12" s="298">
        <v>0</v>
      </c>
      <c r="AU12" s="298">
        <v>0</v>
      </c>
      <c r="AV12" s="298">
        <v>0</v>
      </c>
      <c r="AW12" s="298">
        <v>0</v>
      </c>
      <c r="AX12" s="298">
        <v>0</v>
      </c>
      <c r="AY12" s="298">
        <v>0</v>
      </c>
      <c r="AZ12" s="298">
        <v>0</v>
      </c>
      <c r="BA12" s="298">
        <v>0</v>
      </c>
      <c r="BB12" s="460"/>
      <c r="BC12" s="460"/>
      <c r="BD12" s="460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299"/>
      <c r="BV12" s="299"/>
      <c r="BW12" s="299"/>
      <c r="BX12" s="299"/>
      <c r="BY12" s="299"/>
      <c r="BZ12" s="299"/>
      <c r="CA12" s="299"/>
      <c r="CB12" s="299"/>
      <c r="CC12" s="299"/>
      <c r="CD12" s="299"/>
      <c r="CE12" s="299"/>
      <c r="CF12" s="299"/>
      <c r="CG12" s="299"/>
      <c r="CH12" s="299"/>
      <c r="CI12" s="299"/>
      <c r="CJ12" s="299"/>
      <c r="CK12" s="299"/>
      <c r="CL12" s="299"/>
      <c r="CM12" s="299"/>
      <c r="CN12" s="299"/>
      <c r="CO12" s="299"/>
      <c r="CP12" s="299"/>
      <c r="CQ12" s="299"/>
      <c r="CR12" s="299"/>
      <c r="CS12" s="299"/>
      <c r="CT12" s="299"/>
      <c r="CU12" s="299"/>
      <c r="CV12" s="299"/>
      <c r="CW12" s="299"/>
      <c r="CX12" s="299"/>
      <c r="CY12" s="299"/>
      <c r="CZ12" s="299"/>
      <c r="DA12" s="299"/>
      <c r="DB12" s="299"/>
      <c r="DC12" s="299"/>
      <c r="DD12" s="299"/>
      <c r="DE12" s="299"/>
      <c r="DF12" s="299"/>
      <c r="DG12" s="299"/>
      <c r="DH12" s="299"/>
      <c r="DI12" s="299"/>
      <c r="DJ12" s="299"/>
      <c r="DK12" s="299"/>
      <c r="DL12" s="299"/>
      <c r="DM12" s="299"/>
      <c r="DN12" s="299"/>
      <c r="DO12" s="299"/>
      <c r="DP12" s="299"/>
      <c r="DQ12" s="299"/>
      <c r="DR12" s="299"/>
      <c r="DS12" s="299"/>
      <c r="DT12" s="299"/>
      <c r="DU12" s="299"/>
      <c r="DV12" s="299"/>
      <c r="DW12" s="299"/>
      <c r="DX12" s="299"/>
      <c r="DY12" s="299"/>
      <c r="DZ12" s="299"/>
      <c r="EA12" s="299"/>
      <c r="EB12" s="299"/>
      <c r="EC12" s="299"/>
      <c r="ED12" s="299"/>
      <c r="EE12" s="299"/>
      <c r="EF12" s="299"/>
      <c r="EG12" s="299"/>
      <c r="EH12" s="299"/>
      <c r="EI12" s="299"/>
      <c r="EJ12" s="299"/>
      <c r="EK12" s="299"/>
      <c r="EL12" s="299"/>
      <c r="EM12" s="299"/>
      <c r="EN12" s="299"/>
      <c r="EO12" s="299"/>
      <c r="EP12" s="299"/>
      <c r="EQ12" s="299"/>
      <c r="ER12" s="299"/>
      <c r="ES12" s="299"/>
      <c r="ET12" s="299"/>
      <c r="EU12" s="299"/>
      <c r="EV12" s="299"/>
      <c r="EW12" s="299"/>
      <c r="EX12" s="299"/>
      <c r="EY12" s="299"/>
      <c r="EZ12" s="299"/>
      <c r="FA12" s="299"/>
      <c r="FB12" s="299"/>
      <c r="FC12" s="299"/>
      <c r="FD12" s="299"/>
      <c r="FE12" s="299"/>
      <c r="FF12" s="299"/>
      <c r="FG12" s="299"/>
      <c r="FH12" s="299"/>
      <c r="FI12" s="299"/>
      <c r="FJ12" s="299"/>
      <c r="FK12" s="299"/>
      <c r="FL12" s="299"/>
      <c r="FM12" s="299"/>
      <c r="FN12" s="299"/>
      <c r="FO12" s="299"/>
      <c r="FP12" s="299"/>
      <c r="FQ12" s="299"/>
      <c r="FR12" s="299"/>
      <c r="FS12" s="299"/>
      <c r="FT12" s="299"/>
      <c r="FU12" s="299"/>
      <c r="FV12" s="299"/>
      <c r="FW12" s="299"/>
      <c r="FX12" s="299"/>
      <c r="FY12" s="299"/>
      <c r="FZ12" s="299"/>
      <c r="GA12" s="299"/>
      <c r="GB12" s="299"/>
      <c r="GC12" s="299"/>
      <c r="GD12" s="299"/>
      <c r="GE12" s="299"/>
      <c r="GF12" s="299"/>
      <c r="GG12" s="299"/>
      <c r="GH12" s="299"/>
      <c r="GI12" s="299"/>
      <c r="GJ12" s="299"/>
      <c r="GK12" s="299"/>
      <c r="GL12" s="299"/>
      <c r="GM12" s="299"/>
      <c r="GN12" s="299"/>
      <c r="GO12" s="299"/>
      <c r="GP12" s="299"/>
      <c r="GQ12" s="299"/>
      <c r="GR12" s="299"/>
      <c r="GS12" s="299"/>
      <c r="GT12" s="299"/>
      <c r="GU12" s="299"/>
      <c r="GV12" s="299"/>
      <c r="GW12" s="299"/>
      <c r="GX12" s="299"/>
      <c r="GY12" s="299"/>
      <c r="GZ12" s="299"/>
      <c r="HA12" s="299"/>
      <c r="HB12" s="299"/>
      <c r="HC12" s="299"/>
      <c r="HD12" s="299"/>
      <c r="HE12" s="299"/>
      <c r="HF12" s="299"/>
      <c r="HG12" s="299"/>
      <c r="HH12" s="299"/>
      <c r="HI12" s="299"/>
      <c r="HJ12" s="299"/>
      <c r="HK12" s="299"/>
      <c r="HL12" s="299"/>
      <c r="HM12" s="299"/>
      <c r="HN12" s="299"/>
      <c r="HO12" s="299"/>
      <c r="HP12" s="299"/>
      <c r="HQ12" s="299"/>
      <c r="HR12" s="299"/>
      <c r="HS12" s="299"/>
      <c r="HT12" s="299"/>
      <c r="HU12" s="299"/>
      <c r="HV12" s="299"/>
      <c r="HW12" s="299"/>
      <c r="HX12" s="299"/>
      <c r="HY12" s="299"/>
      <c r="HZ12" s="299"/>
      <c r="IA12" s="299"/>
      <c r="IB12" s="299"/>
      <c r="IC12" s="299"/>
      <c r="ID12" s="299"/>
      <c r="IE12" s="299"/>
      <c r="IF12" s="299"/>
      <c r="IG12" s="299"/>
      <c r="IH12" s="299"/>
      <c r="II12" s="299"/>
      <c r="IJ12" s="299"/>
      <c r="IK12" s="299"/>
      <c r="IL12" s="299"/>
      <c r="IM12" s="299"/>
      <c r="IN12" s="299"/>
      <c r="IO12" s="299"/>
      <c r="IP12" s="299"/>
      <c r="IQ12" s="299"/>
      <c r="IR12" s="299"/>
      <c r="IS12" s="299"/>
      <c r="IT12" s="299"/>
      <c r="IU12" s="299"/>
      <c r="IV12" s="299"/>
      <c r="IW12" s="299"/>
      <c r="IX12" s="299"/>
      <c r="IY12" s="299"/>
      <c r="IZ12" s="299"/>
      <c r="JA12" s="299"/>
      <c r="JB12" s="299"/>
      <c r="JC12" s="299"/>
      <c r="JD12" s="299"/>
      <c r="JE12" s="299"/>
      <c r="JF12" s="299"/>
      <c r="JG12" s="299"/>
      <c r="JH12" s="299"/>
      <c r="JI12" s="299"/>
      <c r="JJ12" s="299"/>
      <c r="JK12" s="299"/>
      <c r="JL12" s="299"/>
      <c r="JM12" s="299"/>
      <c r="JN12" s="299"/>
      <c r="JO12" s="299"/>
      <c r="JP12" s="299"/>
      <c r="JQ12" s="299"/>
      <c r="JR12" s="299"/>
      <c r="JS12" s="299"/>
      <c r="JT12" s="299"/>
      <c r="JU12" s="299"/>
      <c r="JV12" s="299"/>
      <c r="JW12" s="299"/>
      <c r="JX12" s="299"/>
      <c r="JY12" s="299"/>
      <c r="JZ12" s="299"/>
      <c r="KA12" s="299"/>
      <c r="KB12" s="299"/>
      <c r="KC12" s="299"/>
      <c r="KD12" s="299"/>
      <c r="KE12" s="299"/>
      <c r="KF12" s="299"/>
      <c r="KG12" s="299"/>
      <c r="KH12" s="299"/>
      <c r="KI12" s="299"/>
      <c r="KJ12" s="299"/>
      <c r="KK12" s="299"/>
      <c r="KL12" s="299"/>
      <c r="KM12" s="299"/>
      <c r="KN12" s="299"/>
      <c r="KO12" s="299"/>
      <c r="KP12" s="299"/>
      <c r="KQ12" s="299"/>
      <c r="KR12" s="299"/>
      <c r="KS12" s="299"/>
      <c r="KT12" s="299"/>
      <c r="KU12" s="299"/>
      <c r="KV12" s="299"/>
      <c r="KW12" s="299"/>
      <c r="KX12" s="299"/>
      <c r="KY12" s="299"/>
      <c r="KZ12" s="299"/>
      <c r="LA12" s="299"/>
      <c r="LB12" s="299"/>
      <c r="LC12" s="299"/>
      <c r="LD12" s="299"/>
      <c r="LE12" s="299"/>
      <c r="LF12" s="299"/>
      <c r="LG12" s="299"/>
      <c r="LH12" s="299"/>
      <c r="LI12" s="299"/>
      <c r="LJ12" s="299"/>
      <c r="LK12" s="299"/>
      <c r="LL12" s="299"/>
      <c r="LM12" s="299"/>
      <c r="LN12" s="299"/>
      <c r="LO12" s="299"/>
      <c r="LP12" s="299"/>
      <c r="LQ12" s="299"/>
      <c r="LR12" s="299"/>
      <c r="LS12" s="299"/>
      <c r="LT12" s="299"/>
      <c r="LU12" s="299"/>
      <c r="LV12" s="299"/>
      <c r="LW12" s="299"/>
      <c r="LX12" s="299"/>
      <c r="LY12" s="299"/>
      <c r="LZ12" s="299"/>
      <c r="MA12" s="299"/>
      <c r="MB12" s="299"/>
      <c r="MC12" s="299"/>
      <c r="MD12" s="299"/>
      <c r="ME12" s="299"/>
      <c r="MF12" s="299"/>
      <c r="MG12" s="299"/>
      <c r="MH12" s="299"/>
      <c r="MI12" s="299"/>
      <c r="MJ12" s="299"/>
      <c r="MK12" s="299"/>
      <c r="ML12" s="299"/>
      <c r="MM12" s="299"/>
      <c r="MN12" s="299"/>
      <c r="MO12" s="299"/>
      <c r="MP12" s="299"/>
      <c r="MQ12" s="299"/>
      <c r="MR12" s="299"/>
      <c r="MS12" s="299"/>
      <c r="MT12" s="299"/>
      <c r="MU12" s="299"/>
      <c r="MV12" s="299"/>
      <c r="MW12" s="299"/>
      <c r="MX12" s="299"/>
      <c r="MY12" s="299"/>
      <c r="MZ12" s="299"/>
      <c r="NA12" s="299"/>
      <c r="NB12" s="299"/>
      <c r="NC12" s="299"/>
      <c r="ND12" s="299"/>
      <c r="NE12" s="299"/>
      <c r="NF12" s="299"/>
      <c r="NG12" s="299"/>
      <c r="NH12" s="299"/>
      <c r="NI12" s="299"/>
      <c r="NJ12" s="299"/>
      <c r="NK12" s="299"/>
      <c r="NL12" s="299"/>
      <c r="NM12" s="299"/>
      <c r="NN12" s="299"/>
      <c r="NO12" s="299"/>
      <c r="NP12" s="299"/>
      <c r="NQ12" s="299"/>
      <c r="NR12" s="299"/>
      <c r="NS12" s="299"/>
      <c r="NT12" s="299"/>
      <c r="NU12" s="299"/>
      <c r="NV12" s="299"/>
      <c r="NW12" s="299"/>
      <c r="NX12" s="299"/>
      <c r="NY12" s="299"/>
      <c r="NZ12" s="299"/>
      <c r="OA12" s="299"/>
      <c r="OB12" s="299"/>
      <c r="OC12" s="299"/>
      <c r="OD12" s="299"/>
      <c r="OE12" s="299"/>
      <c r="OF12" s="299"/>
      <c r="OG12" s="299"/>
      <c r="OH12" s="299"/>
      <c r="OI12" s="299"/>
      <c r="OJ12" s="299"/>
      <c r="OK12" s="299"/>
      <c r="OL12" s="299"/>
      <c r="OM12" s="299"/>
      <c r="ON12" s="299"/>
      <c r="OO12" s="299"/>
      <c r="OP12" s="299"/>
      <c r="OQ12" s="299"/>
      <c r="OR12" s="299"/>
      <c r="OS12" s="299"/>
      <c r="OT12" s="299"/>
      <c r="OU12" s="299"/>
      <c r="OV12" s="299"/>
      <c r="OW12" s="299"/>
      <c r="OX12" s="299"/>
      <c r="OY12" s="299"/>
      <c r="OZ12" s="299"/>
      <c r="PA12" s="299"/>
      <c r="PB12" s="299"/>
      <c r="PC12" s="299"/>
      <c r="PD12" s="299"/>
      <c r="PE12" s="299"/>
      <c r="PF12" s="299"/>
      <c r="PG12" s="299"/>
      <c r="PH12" s="299"/>
      <c r="PI12" s="299"/>
      <c r="PJ12" s="299"/>
      <c r="PK12" s="299"/>
      <c r="PL12" s="299"/>
      <c r="PM12" s="299"/>
      <c r="PN12" s="299"/>
      <c r="PO12" s="299"/>
      <c r="PP12" s="299"/>
      <c r="PQ12" s="299"/>
      <c r="PR12" s="299"/>
      <c r="PS12" s="299"/>
      <c r="PT12" s="299"/>
      <c r="PU12" s="299"/>
      <c r="PV12" s="299"/>
      <c r="PW12" s="299"/>
      <c r="PX12" s="299"/>
      <c r="PY12" s="299"/>
      <c r="PZ12" s="299"/>
      <c r="QA12" s="299"/>
      <c r="QB12" s="299"/>
      <c r="QC12" s="299"/>
      <c r="QD12" s="299"/>
      <c r="QE12" s="299"/>
      <c r="QF12" s="299"/>
      <c r="QG12" s="299"/>
      <c r="QH12" s="299"/>
      <c r="QI12" s="299"/>
      <c r="QJ12" s="299"/>
      <c r="QK12" s="299"/>
      <c r="QL12" s="299"/>
      <c r="QM12" s="299"/>
      <c r="QN12" s="299"/>
      <c r="QO12" s="299"/>
      <c r="QP12" s="299"/>
      <c r="QQ12" s="299"/>
      <c r="QR12" s="299"/>
      <c r="QS12" s="299"/>
      <c r="QT12" s="299"/>
      <c r="QU12" s="299"/>
      <c r="QV12" s="299"/>
      <c r="QW12" s="299"/>
      <c r="QX12" s="299"/>
      <c r="QY12" s="299"/>
      <c r="QZ12" s="299"/>
      <c r="RA12" s="299"/>
      <c r="RB12" s="299"/>
      <c r="RC12" s="299"/>
      <c r="RD12" s="299"/>
      <c r="RE12" s="299"/>
      <c r="RF12" s="299"/>
      <c r="RG12" s="299"/>
      <c r="RH12" s="299"/>
      <c r="RI12" s="299"/>
      <c r="RJ12" s="299"/>
      <c r="RK12" s="299"/>
      <c r="RL12" s="299"/>
      <c r="RM12" s="299"/>
      <c r="RN12" s="299"/>
      <c r="RO12" s="299"/>
      <c r="RP12" s="299"/>
      <c r="RQ12" s="299"/>
      <c r="RR12" s="299"/>
      <c r="RS12" s="299"/>
      <c r="RT12" s="299"/>
      <c r="RU12" s="299"/>
      <c r="RV12" s="299"/>
      <c r="RW12" s="299"/>
      <c r="RX12" s="299"/>
      <c r="RY12" s="299"/>
      <c r="RZ12" s="299"/>
      <c r="SA12" s="299"/>
      <c r="SB12" s="299"/>
      <c r="SC12" s="299"/>
      <c r="SD12" s="299"/>
      <c r="SE12" s="299"/>
      <c r="SF12" s="299"/>
    </row>
    <row r="13" spans="1:500" x14ac:dyDescent="0.25">
      <c r="A13" s="306" t="s">
        <v>15</v>
      </c>
      <c r="B13" s="298">
        <v>0.21299999999999999</v>
      </c>
      <c r="C13" s="298">
        <v>2.8000000000000001E-2</v>
      </c>
      <c r="D13" s="298">
        <v>-5.8000000000000003E-2</v>
      </c>
      <c r="E13" s="298">
        <v>0.17699999999999999</v>
      </c>
      <c r="F13" s="298">
        <v>7.0000000000000001E-3</v>
      </c>
      <c r="G13" s="298">
        <v>0.05</v>
      </c>
      <c r="H13" s="298">
        <v>7.5999999999999998E-2</v>
      </c>
      <c r="I13" s="298">
        <v>9.2999999999999999E-2</v>
      </c>
      <c r="J13" s="298">
        <v>0.129</v>
      </c>
      <c r="K13" s="298">
        <v>2.5999999999999999E-2</v>
      </c>
      <c r="L13" s="298">
        <v>4.2000000000000003E-2</v>
      </c>
      <c r="M13" s="298">
        <v>1.4E-2</v>
      </c>
      <c r="N13" s="298">
        <v>9.1999999999999998E-2</v>
      </c>
      <c r="O13" s="298">
        <v>0.224</v>
      </c>
      <c r="P13" s="298">
        <v>0.36699999999999999</v>
      </c>
      <c r="Q13" s="298">
        <v>-0.153</v>
      </c>
      <c r="R13" s="298">
        <v>-1.7000000000000001E-2</v>
      </c>
      <c r="S13" s="298">
        <v>3.4000000000000002E-2</v>
      </c>
      <c r="T13" s="298">
        <v>3.3000000000000002E-2</v>
      </c>
      <c r="U13" s="298">
        <v>-9.0999999999999998E-2</v>
      </c>
      <c r="V13" s="298">
        <v>0.154</v>
      </c>
      <c r="W13" s="298">
        <v>0.02</v>
      </c>
      <c r="X13" s="298">
        <v>-6.0999999999999999E-2</v>
      </c>
      <c r="Y13" s="298">
        <v>0.21</v>
      </c>
      <c r="Z13" s="298">
        <v>-3.4000000000000002E-2</v>
      </c>
      <c r="AA13" s="298">
        <v>-5.1999999999999998E-2</v>
      </c>
      <c r="AB13" s="298">
        <v>-0.11700000000000001</v>
      </c>
      <c r="AC13" s="298">
        <v>0.35599999999999998</v>
      </c>
      <c r="AD13" s="298">
        <v>-1.6E-2</v>
      </c>
      <c r="AE13" s="298">
        <v>-2.7E-2</v>
      </c>
      <c r="AF13" s="298">
        <v>-0.11899999999999999</v>
      </c>
      <c r="AG13" s="298">
        <v>0.33300000000000002</v>
      </c>
      <c r="AH13" s="298">
        <v>0.189</v>
      </c>
      <c r="AI13" s="298">
        <v>0.13700000000000001</v>
      </c>
      <c r="AJ13" s="298">
        <v>0.14000000000000001</v>
      </c>
      <c r="AK13" s="298">
        <v>0.17699999999999999</v>
      </c>
      <c r="AL13" s="298">
        <v>-2.3E-2</v>
      </c>
      <c r="AM13" s="298">
        <v>0.11600000000000001</v>
      </c>
      <c r="AN13" s="298">
        <v>0.26900000000000002</v>
      </c>
      <c r="AO13" s="298">
        <v>0.06</v>
      </c>
      <c r="AP13" s="298">
        <v>-3.4000000000000002E-2</v>
      </c>
      <c r="AQ13" s="298">
        <v>-6.2E-2</v>
      </c>
      <c r="AR13" s="298">
        <v>-0.114</v>
      </c>
      <c r="AS13" s="298">
        <v>0.34</v>
      </c>
      <c r="AT13" s="298">
        <v>8.4000000000000005E-2</v>
      </c>
      <c r="AU13" s="298">
        <v>0.128</v>
      </c>
      <c r="AV13" s="298">
        <v>0.13300000000000001</v>
      </c>
      <c r="AW13" s="298">
        <v>0.188</v>
      </c>
      <c r="AX13" s="298">
        <v>-1.2999999999999999E-2</v>
      </c>
      <c r="AY13" s="298">
        <v>0.16700000000000001</v>
      </c>
      <c r="AZ13" s="298">
        <v>0.23699999999999999</v>
      </c>
      <c r="BA13" s="298">
        <v>9.2999999999999999E-2</v>
      </c>
      <c r="BB13" s="460"/>
      <c r="BC13" s="460"/>
      <c r="BD13" s="460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299"/>
      <c r="BV13" s="299"/>
      <c r="BW13" s="299"/>
      <c r="BX13" s="299"/>
      <c r="BY13" s="299"/>
      <c r="BZ13" s="299"/>
      <c r="CA13" s="299"/>
      <c r="CB13" s="299"/>
      <c r="CC13" s="299"/>
      <c r="CD13" s="299"/>
      <c r="CE13" s="299"/>
      <c r="CF13" s="299"/>
      <c r="CG13" s="299"/>
      <c r="CH13" s="299"/>
      <c r="CI13" s="299"/>
      <c r="CJ13" s="299"/>
      <c r="CK13" s="299"/>
      <c r="CL13" s="299"/>
      <c r="CM13" s="299"/>
      <c r="CN13" s="299"/>
      <c r="CO13" s="299"/>
      <c r="CP13" s="299"/>
      <c r="CQ13" s="299"/>
      <c r="CR13" s="299"/>
      <c r="CS13" s="299"/>
      <c r="CT13" s="299"/>
      <c r="CU13" s="299"/>
      <c r="CV13" s="299"/>
      <c r="CW13" s="299"/>
      <c r="CX13" s="299"/>
      <c r="CY13" s="299"/>
      <c r="CZ13" s="299"/>
      <c r="DA13" s="299"/>
      <c r="DB13" s="299"/>
      <c r="DC13" s="299"/>
      <c r="DD13" s="299"/>
      <c r="DE13" s="299"/>
      <c r="DF13" s="299"/>
      <c r="DG13" s="299"/>
      <c r="DH13" s="299"/>
      <c r="DI13" s="299"/>
      <c r="DJ13" s="299"/>
      <c r="DK13" s="299"/>
      <c r="DL13" s="299"/>
      <c r="DM13" s="299"/>
      <c r="DN13" s="299"/>
      <c r="DO13" s="299"/>
      <c r="DP13" s="299"/>
      <c r="DQ13" s="299"/>
      <c r="DR13" s="299"/>
      <c r="DS13" s="299"/>
      <c r="DT13" s="299"/>
      <c r="DU13" s="299"/>
      <c r="DV13" s="299"/>
      <c r="DW13" s="299"/>
      <c r="DX13" s="299"/>
      <c r="DY13" s="299"/>
      <c r="DZ13" s="299"/>
      <c r="EA13" s="299"/>
      <c r="EB13" s="299"/>
      <c r="EC13" s="299"/>
      <c r="ED13" s="299"/>
      <c r="EE13" s="299"/>
      <c r="EF13" s="299"/>
      <c r="EG13" s="299"/>
      <c r="EH13" s="299"/>
      <c r="EI13" s="299"/>
      <c r="EJ13" s="299"/>
      <c r="EK13" s="299"/>
      <c r="EL13" s="299"/>
      <c r="EM13" s="299"/>
      <c r="EN13" s="299"/>
      <c r="EO13" s="299"/>
      <c r="EP13" s="299"/>
      <c r="EQ13" s="299"/>
      <c r="ER13" s="299"/>
      <c r="ES13" s="299"/>
      <c r="ET13" s="299"/>
      <c r="EU13" s="299"/>
      <c r="EV13" s="299"/>
      <c r="EW13" s="299"/>
      <c r="EX13" s="299"/>
      <c r="EY13" s="299"/>
      <c r="EZ13" s="299"/>
      <c r="FA13" s="299"/>
      <c r="FB13" s="299"/>
      <c r="FC13" s="299"/>
      <c r="FD13" s="299"/>
      <c r="FE13" s="299"/>
      <c r="FF13" s="299"/>
      <c r="FG13" s="299"/>
      <c r="FH13" s="299"/>
      <c r="FI13" s="299"/>
      <c r="FJ13" s="299"/>
      <c r="FK13" s="299"/>
      <c r="FL13" s="299"/>
      <c r="FM13" s="299"/>
      <c r="FN13" s="299"/>
      <c r="FO13" s="299"/>
      <c r="FP13" s="299"/>
      <c r="FQ13" s="299"/>
      <c r="FR13" s="299"/>
      <c r="FS13" s="299"/>
      <c r="FT13" s="299"/>
      <c r="FU13" s="299"/>
      <c r="FV13" s="299"/>
      <c r="FW13" s="299"/>
      <c r="FX13" s="299"/>
      <c r="FY13" s="299"/>
      <c r="FZ13" s="299"/>
      <c r="GA13" s="299"/>
      <c r="GB13" s="299"/>
      <c r="GC13" s="299"/>
      <c r="GD13" s="299"/>
      <c r="GE13" s="299"/>
      <c r="GF13" s="299"/>
      <c r="GG13" s="299"/>
      <c r="GH13" s="299"/>
      <c r="GI13" s="299"/>
      <c r="GJ13" s="299"/>
      <c r="GK13" s="299"/>
      <c r="GL13" s="299"/>
      <c r="GM13" s="299"/>
      <c r="GN13" s="299"/>
      <c r="GO13" s="299"/>
      <c r="GP13" s="299"/>
      <c r="GQ13" s="299"/>
      <c r="GR13" s="299"/>
      <c r="GS13" s="299"/>
      <c r="GT13" s="299"/>
      <c r="GU13" s="299"/>
      <c r="GV13" s="299"/>
      <c r="GW13" s="299"/>
      <c r="GX13" s="299"/>
      <c r="GY13" s="299"/>
      <c r="GZ13" s="299"/>
      <c r="HA13" s="299"/>
      <c r="HB13" s="299"/>
      <c r="HC13" s="299"/>
      <c r="HD13" s="299"/>
      <c r="HE13" s="299"/>
      <c r="HF13" s="299"/>
      <c r="HG13" s="299"/>
      <c r="HH13" s="299"/>
      <c r="HI13" s="299"/>
      <c r="HJ13" s="299"/>
      <c r="HK13" s="299"/>
      <c r="HL13" s="299"/>
      <c r="HM13" s="299"/>
      <c r="HN13" s="299"/>
      <c r="HO13" s="299"/>
      <c r="HP13" s="299"/>
      <c r="HQ13" s="299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  <c r="IB13" s="299"/>
      <c r="IC13" s="299"/>
      <c r="ID13" s="299"/>
      <c r="IE13" s="299"/>
      <c r="IF13" s="299"/>
      <c r="IG13" s="299"/>
      <c r="IH13" s="299"/>
      <c r="II13" s="299"/>
      <c r="IJ13" s="299"/>
      <c r="IK13" s="299"/>
      <c r="IL13" s="299"/>
      <c r="IM13" s="299"/>
      <c r="IN13" s="299"/>
      <c r="IO13" s="299"/>
      <c r="IP13" s="299"/>
      <c r="IQ13" s="299"/>
      <c r="IR13" s="299"/>
      <c r="IS13" s="299"/>
      <c r="IT13" s="299"/>
      <c r="IU13" s="299"/>
      <c r="IV13" s="299"/>
      <c r="IW13" s="299"/>
      <c r="IX13" s="299"/>
      <c r="IY13" s="299"/>
      <c r="IZ13" s="299"/>
      <c r="JA13" s="299"/>
      <c r="JB13" s="299"/>
      <c r="JC13" s="299"/>
      <c r="JD13" s="299"/>
      <c r="JE13" s="299"/>
      <c r="JF13" s="299"/>
      <c r="JG13" s="299"/>
      <c r="JH13" s="299"/>
      <c r="JI13" s="299"/>
      <c r="JJ13" s="299"/>
      <c r="JK13" s="299"/>
      <c r="JL13" s="299"/>
      <c r="JM13" s="299"/>
      <c r="JN13" s="299"/>
      <c r="JO13" s="299"/>
      <c r="JP13" s="299"/>
      <c r="JQ13" s="299"/>
      <c r="JR13" s="299"/>
      <c r="JS13" s="299"/>
      <c r="JT13" s="299"/>
      <c r="JU13" s="299"/>
      <c r="JV13" s="299"/>
      <c r="JW13" s="299"/>
      <c r="JX13" s="299"/>
      <c r="JY13" s="299"/>
      <c r="JZ13" s="299"/>
      <c r="KA13" s="299"/>
      <c r="KB13" s="299"/>
      <c r="KC13" s="299"/>
      <c r="KD13" s="299"/>
      <c r="KE13" s="299"/>
      <c r="KF13" s="299"/>
      <c r="KG13" s="299"/>
      <c r="KH13" s="299"/>
      <c r="KI13" s="299"/>
      <c r="KJ13" s="299"/>
      <c r="KK13" s="299"/>
      <c r="KL13" s="299"/>
      <c r="KM13" s="299"/>
      <c r="KN13" s="299"/>
      <c r="KO13" s="299"/>
      <c r="KP13" s="299"/>
      <c r="KQ13" s="299"/>
      <c r="KR13" s="299"/>
      <c r="KS13" s="299"/>
      <c r="KT13" s="299"/>
      <c r="KU13" s="299"/>
      <c r="KV13" s="299"/>
      <c r="KW13" s="299"/>
      <c r="KX13" s="299"/>
      <c r="KY13" s="299"/>
      <c r="KZ13" s="299"/>
      <c r="LA13" s="299"/>
      <c r="LB13" s="299"/>
      <c r="LC13" s="299"/>
      <c r="LD13" s="299"/>
      <c r="LE13" s="299"/>
      <c r="LF13" s="299"/>
      <c r="LG13" s="299"/>
      <c r="LH13" s="299"/>
      <c r="LI13" s="299"/>
      <c r="LJ13" s="299"/>
      <c r="LK13" s="299"/>
      <c r="LL13" s="299"/>
      <c r="LM13" s="299"/>
      <c r="LN13" s="299"/>
      <c r="LO13" s="299"/>
      <c r="LP13" s="299"/>
      <c r="LQ13" s="299"/>
      <c r="LR13" s="299"/>
      <c r="LS13" s="299"/>
      <c r="LT13" s="299"/>
      <c r="LU13" s="299"/>
      <c r="LV13" s="299"/>
      <c r="LW13" s="299"/>
      <c r="LX13" s="299"/>
      <c r="LY13" s="299"/>
      <c r="LZ13" s="299"/>
      <c r="MA13" s="299"/>
      <c r="MB13" s="299"/>
      <c r="MC13" s="299"/>
      <c r="MD13" s="299"/>
      <c r="ME13" s="299"/>
      <c r="MF13" s="299"/>
      <c r="MG13" s="299"/>
      <c r="MH13" s="299"/>
      <c r="MI13" s="299"/>
      <c r="MJ13" s="299"/>
      <c r="MK13" s="299"/>
      <c r="ML13" s="299"/>
      <c r="MM13" s="299"/>
      <c r="MN13" s="299"/>
      <c r="MO13" s="299"/>
      <c r="MP13" s="299"/>
      <c r="MQ13" s="299"/>
      <c r="MR13" s="299"/>
      <c r="MS13" s="299"/>
      <c r="MT13" s="299"/>
      <c r="MU13" s="299"/>
      <c r="MV13" s="299"/>
      <c r="MW13" s="299"/>
      <c r="MX13" s="299"/>
      <c r="MY13" s="299"/>
      <c r="MZ13" s="299"/>
      <c r="NA13" s="299"/>
      <c r="NB13" s="299"/>
      <c r="NC13" s="299"/>
      <c r="ND13" s="299"/>
      <c r="NE13" s="299"/>
      <c r="NF13" s="299"/>
      <c r="NG13" s="299"/>
      <c r="NH13" s="299"/>
      <c r="NI13" s="299"/>
      <c r="NJ13" s="299"/>
      <c r="NK13" s="299"/>
      <c r="NL13" s="299"/>
      <c r="NM13" s="299"/>
      <c r="NN13" s="299"/>
      <c r="NO13" s="299"/>
      <c r="NP13" s="299"/>
      <c r="NQ13" s="299"/>
      <c r="NR13" s="299"/>
      <c r="NS13" s="299"/>
      <c r="NT13" s="299"/>
      <c r="NU13" s="299"/>
      <c r="NV13" s="299"/>
      <c r="NW13" s="299"/>
      <c r="NX13" s="299"/>
      <c r="NY13" s="299"/>
      <c r="NZ13" s="299"/>
      <c r="OA13" s="299"/>
      <c r="OB13" s="299"/>
      <c r="OC13" s="299"/>
      <c r="OD13" s="299"/>
      <c r="OE13" s="299"/>
      <c r="OF13" s="299"/>
      <c r="OG13" s="299"/>
      <c r="OH13" s="299"/>
      <c r="OI13" s="299"/>
      <c r="OJ13" s="299"/>
      <c r="OK13" s="299"/>
      <c r="OL13" s="299"/>
      <c r="OM13" s="299"/>
      <c r="ON13" s="299"/>
      <c r="OO13" s="299"/>
      <c r="OP13" s="299"/>
      <c r="OQ13" s="299"/>
      <c r="OR13" s="299"/>
      <c r="OS13" s="299"/>
      <c r="OT13" s="299"/>
      <c r="OU13" s="299"/>
      <c r="OV13" s="299"/>
      <c r="OW13" s="299"/>
      <c r="OX13" s="299"/>
      <c r="OY13" s="299"/>
      <c r="OZ13" s="299"/>
      <c r="PA13" s="299"/>
      <c r="PB13" s="299"/>
      <c r="PC13" s="299"/>
      <c r="PD13" s="299"/>
      <c r="PE13" s="299"/>
      <c r="PF13" s="299"/>
      <c r="PG13" s="299"/>
      <c r="PH13" s="299"/>
      <c r="PI13" s="299"/>
      <c r="PJ13" s="299"/>
      <c r="PK13" s="299"/>
      <c r="PL13" s="299"/>
      <c r="PM13" s="299"/>
      <c r="PN13" s="299"/>
      <c r="PO13" s="299"/>
      <c r="PP13" s="299"/>
      <c r="PQ13" s="299"/>
      <c r="PR13" s="299"/>
      <c r="PS13" s="299"/>
      <c r="PT13" s="299"/>
      <c r="PU13" s="299"/>
      <c r="PV13" s="299"/>
      <c r="PW13" s="299"/>
      <c r="PX13" s="299"/>
      <c r="PY13" s="299"/>
      <c r="PZ13" s="299"/>
      <c r="QA13" s="299"/>
      <c r="QB13" s="299"/>
      <c r="QC13" s="299"/>
      <c r="QD13" s="299"/>
      <c r="QE13" s="299"/>
      <c r="QF13" s="299"/>
      <c r="QG13" s="299"/>
      <c r="QH13" s="299"/>
      <c r="QI13" s="299"/>
      <c r="QJ13" s="299"/>
      <c r="QK13" s="299"/>
      <c r="QL13" s="299"/>
      <c r="QM13" s="299"/>
      <c r="QN13" s="299"/>
      <c r="QO13" s="299"/>
      <c r="QP13" s="299"/>
      <c r="QQ13" s="299"/>
      <c r="QR13" s="299"/>
      <c r="QS13" s="299"/>
      <c r="QT13" s="299"/>
      <c r="QU13" s="299"/>
      <c r="QV13" s="299"/>
      <c r="QW13" s="299"/>
      <c r="QX13" s="299"/>
      <c r="QY13" s="299"/>
      <c r="QZ13" s="299"/>
      <c r="RA13" s="299"/>
      <c r="RB13" s="299"/>
      <c r="RC13" s="299"/>
      <c r="RD13" s="299"/>
      <c r="RE13" s="299"/>
      <c r="RF13" s="299"/>
      <c r="RG13" s="299"/>
      <c r="RH13" s="299"/>
      <c r="RI13" s="299"/>
      <c r="RJ13" s="299"/>
      <c r="RK13" s="299"/>
      <c r="RL13" s="299"/>
      <c r="RM13" s="299"/>
      <c r="RN13" s="299"/>
      <c r="RO13" s="299"/>
      <c r="RP13" s="299"/>
      <c r="RQ13" s="299"/>
      <c r="RR13" s="299"/>
      <c r="RS13" s="299"/>
      <c r="RT13" s="299"/>
      <c r="RU13" s="299"/>
      <c r="RV13" s="299"/>
      <c r="RW13" s="299"/>
      <c r="RX13" s="299"/>
      <c r="RY13" s="299"/>
      <c r="RZ13" s="299"/>
      <c r="SA13" s="299"/>
      <c r="SB13" s="299"/>
      <c r="SC13" s="299"/>
      <c r="SD13" s="299"/>
      <c r="SE13" s="299"/>
      <c r="SF13" s="299"/>
    </row>
    <row r="14" spans="1:500" x14ac:dyDescent="0.25">
      <c r="A14" s="306" t="s">
        <v>16</v>
      </c>
      <c r="B14" s="298">
        <v>0</v>
      </c>
      <c r="C14" s="298">
        <v>0</v>
      </c>
      <c r="D14" s="298">
        <v>0</v>
      </c>
      <c r="E14" s="298">
        <v>0</v>
      </c>
      <c r="F14" s="298">
        <v>0</v>
      </c>
      <c r="G14" s="298">
        <v>0</v>
      </c>
      <c r="H14" s="298">
        <v>0</v>
      </c>
      <c r="I14" s="298">
        <v>0</v>
      </c>
      <c r="J14" s="298">
        <v>0</v>
      </c>
      <c r="K14" s="298">
        <v>0</v>
      </c>
      <c r="L14" s="298">
        <v>0</v>
      </c>
      <c r="M14" s="298">
        <v>0</v>
      </c>
      <c r="N14" s="298">
        <v>0</v>
      </c>
      <c r="O14" s="298">
        <v>0</v>
      </c>
      <c r="P14" s="298">
        <v>0</v>
      </c>
      <c r="Q14" s="298">
        <v>0</v>
      </c>
      <c r="R14" s="298">
        <v>0</v>
      </c>
      <c r="S14" s="298">
        <v>0</v>
      </c>
      <c r="T14" s="298">
        <v>0</v>
      </c>
      <c r="U14" s="298">
        <v>0</v>
      </c>
      <c r="V14" s="298">
        <v>0</v>
      </c>
      <c r="W14" s="298">
        <v>0</v>
      </c>
      <c r="X14" s="298">
        <v>0</v>
      </c>
      <c r="Y14" s="298">
        <v>0</v>
      </c>
      <c r="Z14" s="298">
        <v>0</v>
      </c>
      <c r="AA14" s="298">
        <v>0</v>
      </c>
      <c r="AB14" s="298">
        <v>0</v>
      </c>
      <c r="AC14" s="298">
        <v>0</v>
      </c>
      <c r="AD14" s="298">
        <v>0</v>
      </c>
      <c r="AE14" s="298">
        <v>0</v>
      </c>
      <c r="AF14" s="298">
        <v>0</v>
      </c>
      <c r="AG14" s="298">
        <v>0</v>
      </c>
      <c r="AH14" s="298">
        <v>0</v>
      </c>
      <c r="AI14" s="298">
        <v>0</v>
      </c>
      <c r="AJ14" s="298">
        <v>0</v>
      </c>
      <c r="AK14" s="298">
        <v>0</v>
      </c>
      <c r="AL14" s="298">
        <v>0</v>
      </c>
      <c r="AM14" s="298">
        <v>0</v>
      </c>
      <c r="AN14" s="298">
        <v>0</v>
      </c>
      <c r="AO14" s="298">
        <v>0</v>
      </c>
      <c r="AP14" s="298">
        <v>0</v>
      </c>
      <c r="AQ14" s="298">
        <v>0</v>
      </c>
      <c r="AR14" s="298">
        <v>0</v>
      </c>
      <c r="AS14" s="298">
        <v>0</v>
      </c>
      <c r="AT14" s="298">
        <v>0</v>
      </c>
      <c r="AU14" s="298">
        <v>0</v>
      </c>
      <c r="AV14" s="298">
        <v>0</v>
      </c>
      <c r="AW14" s="298">
        <v>0</v>
      </c>
      <c r="AX14" s="298">
        <v>0</v>
      </c>
      <c r="AY14" s="298">
        <v>0</v>
      </c>
      <c r="AZ14" s="298">
        <v>0</v>
      </c>
      <c r="BA14" s="298">
        <v>0</v>
      </c>
      <c r="BB14" s="460"/>
      <c r="BC14" s="460"/>
      <c r="BD14" s="460"/>
      <c r="BE14" s="299"/>
      <c r="BF14" s="299"/>
      <c r="BG14" s="299"/>
      <c r="BH14" s="299"/>
      <c r="BI14" s="299"/>
      <c r="BJ14" s="299"/>
      <c r="BK14" s="299"/>
      <c r="BL14" s="299"/>
      <c r="BM14" s="299"/>
      <c r="BN14" s="299"/>
      <c r="BO14" s="299"/>
      <c r="BP14" s="299"/>
      <c r="BQ14" s="299"/>
      <c r="BR14" s="299"/>
      <c r="BS14" s="299"/>
      <c r="BT14" s="299"/>
      <c r="BU14" s="299"/>
      <c r="BV14" s="299"/>
      <c r="BW14" s="299"/>
      <c r="BX14" s="299"/>
      <c r="BY14" s="299"/>
      <c r="BZ14" s="299"/>
      <c r="CA14" s="299"/>
      <c r="CB14" s="299"/>
      <c r="CC14" s="299"/>
      <c r="CD14" s="299"/>
      <c r="CE14" s="299"/>
      <c r="CF14" s="299"/>
      <c r="CG14" s="299"/>
      <c r="CH14" s="299"/>
      <c r="CI14" s="299"/>
      <c r="CJ14" s="299"/>
      <c r="CK14" s="299"/>
      <c r="CL14" s="299"/>
      <c r="CM14" s="299"/>
      <c r="CN14" s="299"/>
      <c r="CO14" s="299"/>
      <c r="CP14" s="299"/>
      <c r="CQ14" s="299"/>
      <c r="CR14" s="299"/>
      <c r="CS14" s="299"/>
      <c r="CT14" s="299"/>
      <c r="CU14" s="299"/>
      <c r="CV14" s="299"/>
      <c r="CW14" s="299"/>
      <c r="CX14" s="299"/>
      <c r="CY14" s="299"/>
      <c r="CZ14" s="299"/>
      <c r="DA14" s="299"/>
      <c r="DB14" s="299"/>
      <c r="DC14" s="299"/>
      <c r="DD14" s="299"/>
      <c r="DE14" s="299"/>
      <c r="DF14" s="299"/>
      <c r="DG14" s="299"/>
      <c r="DH14" s="299"/>
      <c r="DI14" s="299"/>
      <c r="DJ14" s="299"/>
      <c r="DK14" s="299"/>
      <c r="DL14" s="299"/>
      <c r="DM14" s="299"/>
      <c r="DN14" s="299"/>
      <c r="DO14" s="299"/>
      <c r="DP14" s="299"/>
      <c r="DQ14" s="299"/>
      <c r="DR14" s="299"/>
      <c r="DS14" s="299"/>
      <c r="DT14" s="299"/>
      <c r="DU14" s="299"/>
      <c r="DV14" s="299"/>
      <c r="DW14" s="299"/>
      <c r="DX14" s="299"/>
      <c r="DY14" s="299"/>
      <c r="DZ14" s="299"/>
      <c r="EA14" s="299"/>
      <c r="EB14" s="299"/>
      <c r="EC14" s="299"/>
      <c r="ED14" s="299"/>
      <c r="EE14" s="299"/>
      <c r="EF14" s="299"/>
      <c r="EG14" s="299"/>
      <c r="EH14" s="299"/>
      <c r="EI14" s="299"/>
      <c r="EJ14" s="299"/>
      <c r="EK14" s="299"/>
      <c r="EL14" s="299"/>
      <c r="EM14" s="299"/>
      <c r="EN14" s="299"/>
      <c r="EO14" s="299"/>
      <c r="EP14" s="299"/>
      <c r="EQ14" s="299"/>
      <c r="ER14" s="299"/>
      <c r="ES14" s="299"/>
      <c r="ET14" s="299"/>
      <c r="EU14" s="299"/>
      <c r="EV14" s="299"/>
      <c r="EW14" s="299"/>
      <c r="EX14" s="299"/>
      <c r="EY14" s="299"/>
      <c r="EZ14" s="299"/>
      <c r="FA14" s="299"/>
      <c r="FB14" s="299"/>
      <c r="FC14" s="299"/>
      <c r="FD14" s="299"/>
      <c r="FE14" s="299"/>
      <c r="FF14" s="299"/>
      <c r="FG14" s="299"/>
      <c r="FH14" s="299"/>
      <c r="FI14" s="299"/>
      <c r="FJ14" s="299"/>
      <c r="FK14" s="299"/>
      <c r="FL14" s="299"/>
      <c r="FM14" s="299"/>
      <c r="FN14" s="299"/>
      <c r="FO14" s="299"/>
      <c r="FP14" s="299"/>
      <c r="FQ14" s="299"/>
      <c r="FR14" s="299"/>
      <c r="FS14" s="299"/>
      <c r="FT14" s="299"/>
      <c r="FU14" s="299"/>
      <c r="FV14" s="299"/>
      <c r="FW14" s="299"/>
      <c r="FX14" s="299"/>
      <c r="FY14" s="299"/>
      <c r="FZ14" s="299"/>
      <c r="GA14" s="299"/>
      <c r="GB14" s="299"/>
      <c r="GC14" s="299"/>
      <c r="GD14" s="299"/>
      <c r="GE14" s="299"/>
      <c r="GF14" s="299"/>
      <c r="GG14" s="299"/>
      <c r="GH14" s="299"/>
      <c r="GI14" s="299"/>
      <c r="GJ14" s="299"/>
      <c r="GK14" s="299"/>
      <c r="GL14" s="299"/>
      <c r="GM14" s="299"/>
      <c r="GN14" s="299"/>
      <c r="GO14" s="299"/>
      <c r="GP14" s="299"/>
      <c r="GQ14" s="299"/>
      <c r="GR14" s="299"/>
      <c r="GS14" s="299"/>
      <c r="GT14" s="299"/>
      <c r="GU14" s="299"/>
      <c r="GV14" s="299"/>
      <c r="GW14" s="299"/>
      <c r="GX14" s="299"/>
      <c r="GY14" s="299"/>
      <c r="GZ14" s="299"/>
      <c r="HA14" s="299"/>
      <c r="HB14" s="299"/>
      <c r="HC14" s="299"/>
      <c r="HD14" s="299"/>
      <c r="HE14" s="299"/>
      <c r="HF14" s="299"/>
      <c r="HG14" s="299"/>
      <c r="HH14" s="299"/>
      <c r="HI14" s="299"/>
      <c r="HJ14" s="299"/>
      <c r="HK14" s="299"/>
      <c r="HL14" s="299"/>
      <c r="HM14" s="299"/>
      <c r="HN14" s="299"/>
      <c r="HO14" s="299"/>
      <c r="HP14" s="299"/>
      <c r="HQ14" s="299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  <c r="IB14" s="299"/>
      <c r="IC14" s="299"/>
      <c r="ID14" s="299"/>
      <c r="IE14" s="299"/>
      <c r="IF14" s="299"/>
      <c r="IG14" s="299"/>
      <c r="IH14" s="299"/>
      <c r="II14" s="299"/>
      <c r="IJ14" s="299"/>
      <c r="IK14" s="299"/>
      <c r="IL14" s="299"/>
      <c r="IM14" s="299"/>
      <c r="IN14" s="299"/>
      <c r="IO14" s="299"/>
      <c r="IP14" s="299"/>
      <c r="IQ14" s="299"/>
      <c r="IR14" s="299"/>
      <c r="IS14" s="299"/>
      <c r="IT14" s="299"/>
      <c r="IU14" s="299"/>
      <c r="IV14" s="299"/>
      <c r="IW14" s="299"/>
      <c r="IX14" s="299"/>
      <c r="IY14" s="299"/>
      <c r="IZ14" s="299"/>
      <c r="JA14" s="299"/>
      <c r="JB14" s="299"/>
      <c r="JC14" s="299"/>
      <c r="JD14" s="299"/>
      <c r="JE14" s="299"/>
      <c r="JF14" s="299"/>
      <c r="JG14" s="299"/>
      <c r="JH14" s="299"/>
      <c r="JI14" s="299"/>
      <c r="JJ14" s="299"/>
      <c r="JK14" s="299"/>
      <c r="JL14" s="299"/>
      <c r="JM14" s="299"/>
      <c r="JN14" s="299"/>
      <c r="JO14" s="299"/>
      <c r="JP14" s="299"/>
      <c r="JQ14" s="299"/>
      <c r="JR14" s="299"/>
      <c r="JS14" s="299"/>
      <c r="JT14" s="299"/>
      <c r="JU14" s="299"/>
      <c r="JV14" s="299"/>
      <c r="JW14" s="299"/>
      <c r="JX14" s="299"/>
      <c r="JY14" s="299"/>
      <c r="JZ14" s="299"/>
      <c r="KA14" s="299"/>
      <c r="KB14" s="299"/>
      <c r="KC14" s="299"/>
      <c r="KD14" s="299"/>
      <c r="KE14" s="299"/>
      <c r="KF14" s="299"/>
      <c r="KG14" s="299"/>
      <c r="KH14" s="299"/>
      <c r="KI14" s="299"/>
      <c r="KJ14" s="299"/>
      <c r="KK14" s="299"/>
      <c r="KL14" s="299"/>
      <c r="KM14" s="299"/>
      <c r="KN14" s="299"/>
      <c r="KO14" s="299"/>
      <c r="KP14" s="299"/>
      <c r="KQ14" s="299"/>
      <c r="KR14" s="299"/>
      <c r="KS14" s="299"/>
      <c r="KT14" s="299"/>
      <c r="KU14" s="299"/>
      <c r="KV14" s="299"/>
      <c r="KW14" s="299"/>
      <c r="KX14" s="299"/>
      <c r="KY14" s="299"/>
      <c r="KZ14" s="299"/>
      <c r="LA14" s="299"/>
      <c r="LB14" s="299"/>
      <c r="LC14" s="299"/>
      <c r="LD14" s="299"/>
      <c r="LE14" s="299"/>
      <c r="LF14" s="299"/>
      <c r="LG14" s="299"/>
      <c r="LH14" s="299"/>
      <c r="LI14" s="299"/>
      <c r="LJ14" s="299"/>
      <c r="LK14" s="299"/>
      <c r="LL14" s="299"/>
      <c r="LM14" s="299"/>
      <c r="LN14" s="299"/>
      <c r="LO14" s="299"/>
      <c r="LP14" s="299"/>
      <c r="LQ14" s="299"/>
      <c r="LR14" s="299"/>
      <c r="LS14" s="299"/>
      <c r="LT14" s="299"/>
      <c r="LU14" s="299"/>
      <c r="LV14" s="299"/>
      <c r="LW14" s="299"/>
      <c r="LX14" s="299"/>
      <c r="LY14" s="299"/>
      <c r="LZ14" s="299"/>
      <c r="MA14" s="299"/>
      <c r="MB14" s="299"/>
      <c r="MC14" s="299"/>
      <c r="MD14" s="299"/>
      <c r="ME14" s="299"/>
      <c r="MF14" s="299"/>
      <c r="MG14" s="299"/>
      <c r="MH14" s="299"/>
      <c r="MI14" s="299"/>
      <c r="MJ14" s="299"/>
      <c r="MK14" s="299"/>
      <c r="ML14" s="299"/>
      <c r="MM14" s="299"/>
      <c r="MN14" s="299"/>
      <c r="MO14" s="299"/>
      <c r="MP14" s="299"/>
      <c r="MQ14" s="299"/>
      <c r="MR14" s="299"/>
      <c r="MS14" s="299"/>
      <c r="MT14" s="299"/>
      <c r="MU14" s="299"/>
      <c r="MV14" s="299"/>
      <c r="MW14" s="299"/>
      <c r="MX14" s="299"/>
      <c r="MY14" s="299"/>
      <c r="MZ14" s="299"/>
      <c r="NA14" s="299"/>
      <c r="NB14" s="299"/>
      <c r="NC14" s="299"/>
      <c r="ND14" s="299"/>
      <c r="NE14" s="299"/>
      <c r="NF14" s="299"/>
      <c r="NG14" s="299"/>
      <c r="NH14" s="299"/>
      <c r="NI14" s="299"/>
      <c r="NJ14" s="299"/>
      <c r="NK14" s="299"/>
      <c r="NL14" s="299"/>
      <c r="NM14" s="299"/>
      <c r="NN14" s="299"/>
      <c r="NO14" s="299"/>
      <c r="NP14" s="299"/>
      <c r="NQ14" s="299"/>
      <c r="NR14" s="299"/>
      <c r="NS14" s="299"/>
      <c r="NT14" s="299"/>
      <c r="NU14" s="299"/>
      <c r="NV14" s="299"/>
      <c r="NW14" s="299"/>
      <c r="NX14" s="299"/>
      <c r="NY14" s="299"/>
      <c r="NZ14" s="299"/>
      <c r="OA14" s="299"/>
      <c r="OB14" s="299"/>
      <c r="OC14" s="299"/>
      <c r="OD14" s="299"/>
      <c r="OE14" s="299"/>
      <c r="OF14" s="299"/>
      <c r="OG14" s="299"/>
      <c r="OH14" s="299"/>
      <c r="OI14" s="299"/>
      <c r="OJ14" s="299"/>
      <c r="OK14" s="299"/>
      <c r="OL14" s="299"/>
      <c r="OM14" s="299"/>
      <c r="ON14" s="299"/>
      <c r="OO14" s="299"/>
      <c r="OP14" s="299"/>
      <c r="OQ14" s="299"/>
      <c r="OR14" s="299"/>
      <c r="OS14" s="299"/>
      <c r="OT14" s="299"/>
      <c r="OU14" s="299"/>
      <c r="OV14" s="299"/>
      <c r="OW14" s="299"/>
      <c r="OX14" s="299"/>
      <c r="OY14" s="299"/>
      <c r="OZ14" s="299"/>
      <c r="PA14" s="299"/>
      <c r="PB14" s="299"/>
      <c r="PC14" s="299"/>
      <c r="PD14" s="299"/>
      <c r="PE14" s="299"/>
      <c r="PF14" s="299"/>
      <c r="PG14" s="299"/>
      <c r="PH14" s="299"/>
      <c r="PI14" s="299"/>
      <c r="PJ14" s="299"/>
      <c r="PK14" s="299"/>
      <c r="PL14" s="299"/>
      <c r="PM14" s="299"/>
      <c r="PN14" s="299"/>
      <c r="PO14" s="299"/>
      <c r="PP14" s="299"/>
      <c r="PQ14" s="299"/>
      <c r="PR14" s="299"/>
      <c r="PS14" s="299"/>
      <c r="PT14" s="299"/>
      <c r="PU14" s="299"/>
      <c r="PV14" s="299"/>
      <c r="PW14" s="299"/>
      <c r="PX14" s="299"/>
      <c r="PY14" s="299"/>
      <c r="PZ14" s="299"/>
      <c r="QA14" s="299"/>
      <c r="QB14" s="299"/>
      <c r="QC14" s="299"/>
      <c r="QD14" s="299"/>
      <c r="QE14" s="299"/>
      <c r="QF14" s="299"/>
      <c r="QG14" s="299"/>
      <c r="QH14" s="299"/>
      <c r="QI14" s="299"/>
      <c r="QJ14" s="299"/>
      <c r="QK14" s="299"/>
      <c r="QL14" s="299"/>
      <c r="QM14" s="299"/>
      <c r="QN14" s="299"/>
      <c r="QO14" s="299"/>
      <c r="QP14" s="299"/>
      <c r="QQ14" s="299"/>
      <c r="QR14" s="299"/>
      <c r="QS14" s="299"/>
      <c r="QT14" s="299"/>
      <c r="QU14" s="299"/>
      <c r="QV14" s="299"/>
      <c r="QW14" s="299"/>
      <c r="QX14" s="299"/>
      <c r="QY14" s="299"/>
      <c r="QZ14" s="299"/>
      <c r="RA14" s="299"/>
      <c r="RB14" s="299"/>
      <c r="RC14" s="299"/>
      <c r="RD14" s="299"/>
      <c r="RE14" s="299"/>
      <c r="RF14" s="299"/>
      <c r="RG14" s="299"/>
      <c r="RH14" s="299"/>
      <c r="RI14" s="299"/>
      <c r="RJ14" s="299"/>
      <c r="RK14" s="299"/>
      <c r="RL14" s="299"/>
      <c r="RM14" s="299"/>
      <c r="RN14" s="299"/>
      <c r="RO14" s="299"/>
      <c r="RP14" s="299"/>
      <c r="RQ14" s="299"/>
      <c r="RR14" s="299"/>
      <c r="RS14" s="299"/>
      <c r="RT14" s="299"/>
      <c r="RU14" s="299"/>
      <c r="RV14" s="299"/>
      <c r="RW14" s="299"/>
      <c r="RX14" s="299"/>
      <c r="RY14" s="299"/>
      <c r="RZ14" s="299"/>
      <c r="SA14" s="299"/>
      <c r="SB14" s="299"/>
      <c r="SC14" s="299"/>
      <c r="SD14" s="299"/>
      <c r="SE14" s="299"/>
      <c r="SF14" s="299"/>
    </row>
    <row r="15" spans="1:500" x14ac:dyDescent="0.25">
      <c r="A15" s="306" t="s">
        <v>17</v>
      </c>
      <c r="B15" s="298">
        <v>0.21299999999999999</v>
      </c>
      <c r="C15" s="298">
        <v>2.8000000000000001E-2</v>
      </c>
      <c r="D15" s="298">
        <v>-5.8000000000000003E-2</v>
      </c>
      <c r="E15" s="298">
        <v>0.17699999999999999</v>
      </c>
      <c r="F15" s="298">
        <v>7.0000000000000001E-3</v>
      </c>
      <c r="G15" s="298">
        <v>0.05</v>
      </c>
      <c r="H15" s="298">
        <v>7.5999999999999998E-2</v>
      </c>
      <c r="I15" s="298">
        <v>9.2999999999999999E-2</v>
      </c>
      <c r="J15" s="298">
        <v>0.129</v>
      </c>
      <c r="K15" s="298">
        <v>2.5999999999999999E-2</v>
      </c>
      <c r="L15" s="298">
        <v>4.2000000000000003E-2</v>
      </c>
      <c r="M15" s="298">
        <v>1.4E-2</v>
      </c>
      <c r="N15" s="298">
        <v>9.1999999999999998E-2</v>
      </c>
      <c r="O15" s="298">
        <v>0.224</v>
      </c>
      <c r="P15" s="298">
        <v>0.36699999999999999</v>
      </c>
      <c r="Q15" s="298">
        <v>-0.153</v>
      </c>
      <c r="R15" s="298">
        <v>-1.7000000000000001E-2</v>
      </c>
      <c r="S15" s="298">
        <v>3.4000000000000002E-2</v>
      </c>
      <c r="T15" s="298">
        <v>3.3000000000000002E-2</v>
      </c>
      <c r="U15" s="298">
        <v>-9.0999999999999998E-2</v>
      </c>
      <c r="V15" s="298">
        <v>0.154</v>
      </c>
      <c r="W15" s="298">
        <v>0.02</v>
      </c>
      <c r="X15" s="298">
        <v>-6.0999999999999999E-2</v>
      </c>
      <c r="Y15" s="298">
        <v>0.21</v>
      </c>
      <c r="Z15" s="298">
        <v>-3.4000000000000002E-2</v>
      </c>
      <c r="AA15" s="298">
        <v>-5.1999999999999998E-2</v>
      </c>
      <c r="AB15" s="298">
        <v>-0.11700000000000001</v>
      </c>
      <c r="AC15" s="298">
        <v>0.35599999999999998</v>
      </c>
      <c r="AD15" s="298">
        <v>-1.6E-2</v>
      </c>
      <c r="AE15" s="298">
        <v>-2.7E-2</v>
      </c>
      <c r="AF15" s="298">
        <v>-0.11899999999999999</v>
      </c>
      <c r="AG15" s="298">
        <v>0.33300000000000002</v>
      </c>
      <c r="AH15" s="298">
        <v>0.189</v>
      </c>
      <c r="AI15" s="298">
        <v>0.13700000000000001</v>
      </c>
      <c r="AJ15" s="298">
        <v>0.14000000000000001</v>
      </c>
      <c r="AK15" s="298">
        <v>0.17699999999999999</v>
      </c>
      <c r="AL15" s="298">
        <v>-2.3E-2</v>
      </c>
      <c r="AM15" s="298">
        <v>0.11600000000000001</v>
      </c>
      <c r="AN15" s="298">
        <v>0.26900000000000002</v>
      </c>
      <c r="AO15" s="298">
        <v>0.06</v>
      </c>
      <c r="AP15" s="298">
        <v>-3.4000000000000002E-2</v>
      </c>
      <c r="AQ15" s="298">
        <v>-6.2E-2</v>
      </c>
      <c r="AR15" s="298">
        <v>-0.114</v>
      </c>
      <c r="AS15" s="298">
        <v>0.34</v>
      </c>
      <c r="AT15" s="298">
        <v>8.4000000000000005E-2</v>
      </c>
      <c r="AU15" s="298">
        <v>0.128</v>
      </c>
      <c r="AV15" s="298">
        <v>0.13300000000000001</v>
      </c>
      <c r="AW15" s="298">
        <v>0.188</v>
      </c>
      <c r="AX15" s="298">
        <v>-1.2999999999999999E-2</v>
      </c>
      <c r="AY15" s="298">
        <v>0.16700000000000001</v>
      </c>
      <c r="AZ15" s="298">
        <v>0.23699999999999999</v>
      </c>
      <c r="BA15" s="298">
        <v>9.2999999999999999E-2</v>
      </c>
      <c r="BB15" s="460"/>
      <c r="BC15" s="460"/>
      <c r="BD15" s="460"/>
      <c r="BE15" s="299"/>
      <c r="BF15" s="299"/>
      <c r="BG15" s="299"/>
      <c r="BH15" s="299"/>
      <c r="BI15" s="299"/>
      <c r="BJ15" s="299"/>
      <c r="BK15" s="299"/>
      <c r="BL15" s="299"/>
      <c r="BM15" s="299"/>
      <c r="BN15" s="299"/>
      <c r="BO15" s="299"/>
      <c r="BP15" s="299"/>
      <c r="BQ15" s="299"/>
      <c r="BR15" s="299"/>
      <c r="BS15" s="299"/>
      <c r="BT15" s="299"/>
      <c r="BU15" s="299"/>
      <c r="BV15" s="299"/>
      <c r="BW15" s="299"/>
      <c r="BX15" s="299"/>
      <c r="BY15" s="299"/>
      <c r="BZ15" s="299"/>
      <c r="CA15" s="299"/>
      <c r="CB15" s="299"/>
      <c r="CC15" s="299"/>
      <c r="CD15" s="299"/>
      <c r="CE15" s="299"/>
      <c r="CF15" s="299"/>
      <c r="CG15" s="299"/>
      <c r="CH15" s="299"/>
      <c r="CI15" s="299"/>
      <c r="CJ15" s="299"/>
      <c r="CK15" s="299"/>
      <c r="CL15" s="299"/>
      <c r="CM15" s="299"/>
      <c r="CN15" s="299"/>
      <c r="CO15" s="299"/>
      <c r="CP15" s="299"/>
      <c r="CQ15" s="299"/>
      <c r="CR15" s="299"/>
      <c r="CS15" s="299"/>
      <c r="CT15" s="299"/>
      <c r="CU15" s="299"/>
      <c r="CV15" s="299"/>
      <c r="CW15" s="299"/>
      <c r="CX15" s="299"/>
      <c r="CY15" s="299"/>
      <c r="CZ15" s="299"/>
      <c r="DA15" s="299"/>
      <c r="DB15" s="299"/>
      <c r="DC15" s="299"/>
      <c r="DD15" s="299"/>
      <c r="DE15" s="299"/>
      <c r="DF15" s="299"/>
      <c r="DG15" s="299"/>
      <c r="DH15" s="299"/>
      <c r="DI15" s="299"/>
      <c r="DJ15" s="299"/>
      <c r="DK15" s="299"/>
      <c r="DL15" s="299"/>
      <c r="DM15" s="299"/>
      <c r="DN15" s="299"/>
      <c r="DO15" s="299"/>
      <c r="DP15" s="299"/>
      <c r="DQ15" s="299"/>
      <c r="DR15" s="299"/>
      <c r="DS15" s="299"/>
      <c r="DT15" s="299"/>
      <c r="DU15" s="299"/>
      <c r="DV15" s="299"/>
      <c r="DW15" s="299"/>
      <c r="DX15" s="299"/>
      <c r="DY15" s="299"/>
      <c r="DZ15" s="299"/>
      <c r="EA15" s="299"/>
      <c r="EB15" s="299"/>
      <c r="EC15" s="299"/>
      <c r="ED15" s="299"/>
      <c r="EE15" s="299"/>
      <c r="EF15" s="299"/>
      <c r="EG15" s="299"/>
      <c r="EH15" s="299"/>
      <c r="EI15" s="299"/>
      <c r="EJ15" s="299"/>
      <c r="EK15" s="299"/>
      <c r="EL15" s="299"/>
      <c r="EM15" s="299"/>
      <c r="EN15" s="299"/>
      <c r="EO15" s="299"/>
      <c r="EP15" s="299"/>
      <c r="EQ15" s="299"/>
      <c r="ER15" s="299"/>
      <c r="ES15" s="299"/>
      <c r="ET15" s="299"/>
      <c r="EU15" s="299"/>
      <c r="EV15" s="299"/>
      <c r="EW15" s="299"/>
      <c r="EX15" s="299"/>
      <c r="EY15" s="299"/>
      <c r="EZ15" s="299"/>
      <c r="FA15" s="299"/>
      <c r="FB15" s="299"/>
      <c r="FC15" s="299"/>
      <c r="FD15" s="299"/>
      <c r="FE15" s="299"/>
      <c r="FF15" s="299"/>
      <c r="FG15" s="299"/>
      <c r="FH15" s="299"/>
      <c r="FI15" s="299"/>
      <c r="FJ15" s="299"/>
      <c r="FK15" s="299"/>
      <c r="FL15" s="299"/>
      <c r="FM15" s="299"/>
      <c r="FN15" s="299"/>
      <c r="FO15" s="299"/>
      <c r="FP15" s="299"/>
      <c r="FQ15" s="299"/>
      <c r="FR15" s="299"/>
      <c r="FS15" s="299"/>
      <c r="FT15" s="299"/>
      <c r="FU15" s="299"/>
      <c r="FV15" s="299"/>
      <c r="FW15" s="299"/>
      <c r="FX15" s="299"/>
      <c r="FY15" s="299"/>
      <c r="FZ15" s="299"/>
      <c r="GA15" s="299"/>
      <c r="GB15" s="299"/>
      <c r="GC15" s="299"/>
      <c r="GD15" s="299"/>
      <c r="GE15" s="299"/>
      <c r="GF15" s="299"/>
      <c r="GG15" s="299"/>
      <c r="GH15" s="299"/>
      <c r="GI15" s="299"/>
      <c r="GJ15" s="299"/>
      <c r="GK15" s="299"/>
      <c r="GL15" s="299"/>
      <c r="GM15" s="299"/>
      <c r="GN15" s="299"/>
      <c r="GO15" s="299"/>
      <c r="GP15" s="299"/>
      <c r="GQ15" s="299"/>
      <c r="GR15" s="299"/>
      <c r="GS15" s="299"/>
      <c r="GT15" s="299"/>
      <c r="GU15" s="299"/>
      <c r="GV15" s="299"/>
      <c r="GW15" s="299"/>
      <c r="GX15" s="299"/>
      <c r="GY15" s="299"/>
      <c r="GZ15" s="299"/>
      <c r="HA15" s="299"/>
      <c r="HB15" s="299"/>
      <c r="HC15" s="299"/>
      <c r="HD15" s="299"/>
      <c r="HE15" s="299"/>
      <c r="HF15" s="299"/>
      <c r="HG15" s="299"/>
      <c r="HH15" s="299"/>
      <c r="HI15" s="299"/>
      <c r="HJ15" s="299"/>
      <c r="HK15" s="299"/>
      <c r="HL15" s="299"/>
      <c r="HM15" s="299"/>
      <c r="HN15" s="299"/>
      <c r="HO15" s="299"/>
      <c r="HP15" s="299"/>
      <c r="HQ15" s="299"/>
      <c r="HR15" s="299"/>
      <c r="HS15" s="299"/>
      <c r="HT15" s="299"/>
      <c r="HU15" s="299"/>
      <c r="HV15" s="299"/>
      <c r="HW15" s="299"/>
      <c r="HX15" s="299"/>
      <c r="HY15" s="299"/>
      <c r="HZ15" s="299"/>
      <c r="IA15" s="299"/>
      <c r="IB15" s="299"/>
      <c r="IC15" s="299"/>
      <c r="ID15" s="299"/>
      <c r="IE15" s="299"/>
      <c r="IF15" s="299"/>
      <c r="IG15" s="299"/>
      <c r="IH15" s="299"/>
      <c r="II15" s="299"/>
      <c r="IJ15" s="299"/>
      <c r="IK15" s="299"/>
      <c r="IL15" s="299"/>
      <c r="IM15" s="299"/>
      <c r="IN15" s="299"/>
      <c r="IO15" s="299"/>
      <c r="IP15" s="299"/>
      <c r="IQ15" s="299"/>
      <c r="IR15" s="299"/>
      <c r="IS15" s="299"/>
      <c r="IT15" s="299"/>
      <c r="IU15" s="299"/>
      <c r="IV15" s="299"/>
      <c r="IW15" s="299"/>
      <c r="IX15" s="299"/>
      <c r="IY15" s="299"/>
      <c r="IZ15" s="299"/>
      <c r="JA15" s="299"/>
      <c r="JB15" s="299"/>
      <c r="JC15" s="299"/>
      <c r="JD15" s="299"/>
      <c r="JE15" s="299"/>
      <c r="JF15" s="299"/>
      <c r="JG15" s="299"/>
      <c r="JH15" s="299"/>
      <c r="JI15" s="299"/>
      <c r="JJ15" s="299"/>
      <c r="JK15" s="299"/>
      <c r="JL15" s="299"/>
      <c r="JM15" s="299"/>
      <c r="JN15" s="299"/>
      <c r="JO15" s="299"/>
      <c r="JP15" s="299"/>
      <c r="JQ15" s="299"/>
      <c r="JR15" s="299"/>
      <c r="JS15" s="299"/>
      <c r="JT15" s="299"/>
      <c r="JU15" s="299"/>
      <c r="JV15" s="299"/>
      <c r="JW15" s="299"/>
      <c r="JX15" s="299"/>
      <c r="JY15" s="299"/>
      <c r="JZ15" s="299"/>
      <c r="KA15" s="299"/>
      <c r="KB15" s="299"/>
      <c r="KC15" s="299"/>
      <c r="KD15" s="299"/>
      <c r="KE15" s="299"/>
      <c r="KF15" s="299"/>
      <c r="KG15" s="299"/>
      <c r="KH15" s="299"/>
      <c r="KI15" s="299"/>
      <c r="KJ15" s="299"/>
      <c r="KK15" s="299"/>
      <c r="KL15" s="299"/>
      <c r="KM15" s="299"/>
      <c r="KN15" s="299"/>
      <c r="KO15" s="299"/>
      <c r="KP15" s="299"/>
      <c r="KQ15" s="299"/>
      <c r="KR15" s="299"/>
      <c r="KS15" s="299"/>
      <c r="KT15" s="299"/>
      <c r="KU15" s="299"/>
      <c r="KV15" s="299"/>
      <c r="KW15" s="299"/>
      <c r="KX15" s="299"/>
      <c r="KY15" s="299"/>
      <c r="KZ15" s="299"/>
      <c r="LA15" s="299"/>
      <c r="LB15" s="299"/>
      <c r="LC15" s="299"/>
      <c r="LD15" s="299"/>
      <c r="LE15" s="299"/>
      <c r="LF15" s="299"/>
      <c r="LG15" s="299"/>
      <c r="LH15" s="299"/>
      <c r="LI15" s="299"/>
      <c r="LJ15" s="299"/>
      <c r="LK15" s="299"/>
      <c r="LL15" s="299"/>
      <c r="LM15" s="299"/>
      <c r="LN15" s="299"/>
      <c r="LO15" s="299"/>
      <c r="LP15" s="299"/>
      <c r="LQ15" s="299"/>
      <c r="LR15" s="299"/>
      <c r="LS15" s="299"/>
      <c r="LT15" s="299"/>
      <c r="LU15" s="299"/>
      <c r="LV15" s="299"/>
      <c r="LW15" s="299"/>
      <c r="LX15" s="299"/>
      <c r="LY15" s="299"/>
      <c r="LZ15" s="299"/>
      <c r="MA15" s="299"/>
      <c r="MB15" s="299"/>
      <c r="MC15" s="299"/>
      <c r="MD15" s="299"/>
      <c r="ME15" s="299"/>
      <c r="MF15" s="299"/>
      <c r="MG15" s="299"/>
      <c r="MH15" s="299"/>
      <c r="MI15" s="299"/>
      <c r="MJ15" s="299"/>
      <c r="MK15" s="299"/>
      <c r="ML15" s="299"/>
      <c r="MM15" s="299"/>
      <c r="MN15" s="299"/>
      <c r="MO15" s="299"/>
      <c r="MP15" s="299"/>
      <c r="MQ15" s="299"/>
      <c r="MR15" s="299"/>
      <c r="MS15" s="299"/>
      <c r="MT15" s="299"/>
      <c r="MU15" s="299"/>
      <c r="MV15" s="299"/>
      <c r="MW15" s="299"/>
      <c r="MX15" s="299"/>
      <c r="MY15" s="299"/>
      <c r="MZ15" s="299"/>
      <c r="NA15" s="299"/>
      <c r="NB15" s="299"/>
      <c r="NC15" s="299"/>
      <c r="ND15" s="299"/>
      <c r="NE15" s="299"/>
      <c r="NF15" s="299"/>
      <c r="NG15" s="299"/>
      <c r="NH15" s="299"/>
      <c r="NI15" s="299"/>
      <c r="NJ15" s="299"/>
      <c r="NK15" s="299"/>
      <c r="NL15" s="299"/>
      <c r="NM15" s="299"/>
      <c r="NN15" s="299"/>
      <c r="NO15" s="299"/>
      <c r="NP15" s="299"/>
      <c r="NQ15" s="299"/>
      <c r="NR15" s="299"/>
      <c r="NS15" s="299"/>
      <c r="NT15" s="299"/>
      <c r="NU15" s="299"/>
      <c r="NV15" s="299"/>
      <c r="NW15" s="299"/>
      <c r="NX15" s="299"/>
      <c r="NY15" s="299"/>
      <c r="NZ15" s="299"/>
      <c r="OA15" s="299"/>
      <c r="OB15" s="299"/>
      <c r="OC15" s="299"/>
      <c r="OD15" s="299"/>
      <c r="OE15" s="299"/>
      <c r="OF15" s="299"/>
      <c r="OG15" s="299"/>
      <c r="OH15" s="299"/>
      <c r="OI15" s="299"/>
      <c r="OJ15" s="299"/>
      <c r="OK15" s="299"/>
      <c r="OL15" s="299"/>
      <c r="OM15" s="299"/>
      <c r="ON15" s="299"/>
      <c r="OO15" s="299"/>
      <c r="OP15" s="299"/>
      <c r="OQ15" s="299"/>
      <c r="OR15" s="299"/>
      <c r="OS15" s="299"/>
      <c r="OT15" s="299"/>
      <c r="OU15" s="299"/>
      <c r="OV15" s="299"/>
      <c r="OW15" s="299"/>
      <c r="OX15" s="299"/>
      <c r="OY15" s="299"/>
      <c r="OZ15" s="299"/>
      <c r="PA15" s="299"/>
      <c r="PB15" s="299"/>
      <c r="PC15" s="299"/>
      <c r="PD15" s="299"/>
      <c r="PE15" s="299"/>
      <c r="PF15" s="299"/>
      <c r="PG15" s="299"/>
      <c r="PH15" s="299"/>
      <c r="PI15" s="299"/>
      <c r="PJ15" s="299"/>
      <c r="PK15" s="299"/>
      <c r="PL15" s="299"/>
      <c r="PM15" s="299"/>
      <c r="PN15" s="299"/>
      <c r="PO15" s="299"/>
      <c r="PP15" s="299"/>
      <c r="PQ15" s="299"/>
      <c r="PR15" s="299"/>
      <c r="PS15" s="299"/>
      <c r="PT15" s="299"/>
      <c r="PU15" s="299"/>
      <c r="PV15" s="299"/>
      <c r="PW15" s="299"/>
      <c r="PX15" s="299"/>
      <c r="PY15" s="299"/>
      <c r="PZ15" s="299"/>
      <c r="QA15" s="299"/>
      <c r="QB15" s="299"/>
      <c r="QC15" s="299"/>
      <c r="QD15" s="299"/>
      <c r="QE15" s="299"/>
      <c r="QF15" s="299"/>
      <c r="QG15" s="299"/>
      <c r="QH15" s="299"/>
      <c r="QI15" s="299"/>
      <c r="QJ15" s="299"/>
      <c r="QK15" s="299"/>
      <c r="QL15" s="299"/>
      <c r="QM15" s="299"/>
      <c r="QN15" s="299"/>
      <c r="QO15" s="299"/>
      <c r="QP15" s="299"/>
      <c r="QQ15" s="299"/>
      <c r="QR15" s="299"/>
      <c r="QS15" s="299"/>
      <c r="QT15" s="299"/>
      <c r="QU15" s="299"/>
      <c r="QV15" s="299"/>
      <c r="QW15" s="299"/>
      <c r="QX15" s="299"/>
      <c r="QY15" s="299"/>
      <c r="QZ15" s="299"/>
      <c r="RA15" s="299"/>
      <c r="RB15" s="299"/>
      <c r="RC15" s="299"/>
      <c r="RD15" s="299"/>
      <c r="RE15" s="299"/>
      <c r="RF15" s="299"/>
      <c r="RG15" s="299"/>
      <c r="RH15" s="299"/>
      <c r="RI15" s="299"/>
      <c r="RJ15" s="299"/>
      <c r="RK15" s="299"/>
      <c r="RL15" s="299"/>
      <c r="RM15" s="299"/>
      <c r="RN15" s="299"/>
      <c r="RO15" s="299"/>
      <c r="RP15" s="299"/>
      <c r="RQ15" s="299"/>
      <c r="RR15" s="299"/>
      <c r="RS15" s="299"/>
      <c r="RT15" s="299"/>
      <c r="RU15" s="299"/>
      <c r="RV15" s="299"/>
      <c r="RW15" s="299"/>
      <c r="RX15" s="299"/>
      <c r="RY15" s="299"/>
      <c r="RZ15" s="299"/>
      <c r="SA15" s="299"/>
      <c r="SB15" s="299"/>
      <c r="SC15" s="299"/>
      <c r="SD15" s="299"/>
      <c r="SE15" s="299"/>
      <c r="SF15" s="299"/>
    </row>
    <row r="16" spans="1:500" x14ac:dyDescent="0.25">
      <c r="A16" s="306" t="s">
        <v>18</v>
      </c>
      <c r="B16" s="298">
        <v>-0.193</v>
      </c>
      <c r="C16" s="298">
        <v>-0.125</v>
      </c>
      <c r="D16" s="298">
        <v>-0.12</v>
      </c>
      <c r="E16" s="298">
        <v>-0.20699999999999999</v>
      </c>
      <c r="F16" s="298">
        <v>-0.224</v>
      </c>
      <c r="G16" s="298">
        <v>-0.20100000000000001</v>
      </c>
      <c r="H16" s="298">
        <v>-0.216</v>
      </c>
      <c r="I16" s="298">
        <v>-0.218</v>
      </c>
      <c r="J16" s="298">
        <v>-0.23799999999999999</v>
      </c>
      <c r="K16" s="298">
        <v>-0.19600000000000001</v>
      </c>
      <c r="L16" s="298">
        <v>-0.20100000000000001</v>
      </c>
      <c r="M16" s="298">
        <v>-0.184</v>
      </c>
      <c r="N16" s="298">
        <v>-0.121</v>
      </c>
      <c r="O16" s="298">
        <v>-0.123</v>
      </c>
      <c r="P16" s="298">
        <v>-0.108</v>
      </c>
      <c r="Q16" s="298">
        <v>-0.04</v>
      </c>
      <c r="R16" s="298">
        <v>1E-3</v>
      </c>
      <c r="S16" s="298">
        <v>-3.3000000000000002E-2</v>
      </c>
      <c r="T16" s="298">
        <v>-4.3999999999999997E-2</v>
      </c>
      <c r="U16" s="298">
        <v>-4.8000000000000001E-2</v>
      </c>
      <c r="V16" s="298">
        <v>-0.11600000000000001</v>
      </c>
      <c r="W16" s="298">
        <v>-0.10299999999999999</v>
      </c>
      <c r="X16" s="298">
        <v>-0.127</v>
      </c>
      <c r="Y16" s="298">
        <v>-0.14499999999999999</v>
      </c>
      <c r="Z16" s="298">
        <v>-0.125</v>
      </c>
      <c r="AA16" s="298">
        <v>-0.13600000000000001</v>
      </c>
      <c r="AB16" s="298">
        <v>-0.129</v>
      </c>
      <c r="AC16" s="298">
        <v>-0.188</v>
      </c>
      <c r="AD16" s="298">
        <v>-6.0999999999999999E-2</v>
      </c>
      <c r="AE16" s="298">
        <v>-6.7000000000000004E-2</v>
      </c>
      <c r="AF16" s="298">
        <v>-5.7000000000000002E-2</v>
      </c>
      <c r="AG16" s="298">
        <v>-8.2000000000000003E-2</v>
      </c>
      <c r="AH16" s="298">
        <v>-8.5000000000000006E-2</v>
      </c>
      <c r="AI16" s="298">
        <v>-8.3000000000000004E-2</v>
      </c>
      <c r="AJ16" s="298">
        <v>-7.4999999999999997E-2</v>
      </c>
      <c r="AK16" s="298">
        <v>-6.0999999999999999E-2</v>
      </c>
      <c r="AL16" s="298">
        <v>0</v>
      </c>
      <c r="AM16" s="298">
        <v>-3.0000000000000001E-3</v>
      </c>
      <c r="AN16" s="298">
        <v>9.7000000000000003E-2</v>
      </c>
      <c r="AO16" s="298">
        <v>9.8000000000000004E-2</v>
      </c>
      <c r="AP16" s="298">
        <v>-0.125</v>
      </c>
      <c r="AQ16" s="298">
        <v>-0.127</v>
      </c>
      <c r="AR16" s="298">
        <v>-0.11700000000000001</v>
      </c>
      <c r="AS16" s="298">
        <v>-0.17299999999999999</v>
      </c>
      <c r="AT16" s="298">
        <v>-0.15</v>
      </c>
      <c r="AU16" s="298">
        <v>-0.158</v>
      </c>
      <c r="AV16" s="298">
        <v>-0.15</v>
      </c>
      <c r="AW16" s="298">
        <v>-0.14299999999999999</v>
      </c>
      <c r="AX16" s="298">
        <v>-7.0999999999999994E-2</v>
      </c>
      <c r="AY16" s="298">
        <v>-8.6999999999999994E-2</v>
      </c>
      <c r="AZ16" s="298">
        <v>-2E-3</v>
      </c>
      <c r="BA16" s="298">
        <v>1.4999999999999999E-2</v>
      </c>
      <c r="BB16" s="460"/>
      <c r="BC16" s="460"/>
      <c r="BD16" s="460"/>
      <c r="BE16" s="299"/>
      <c r="BF16" s="299"/>
      <c r="BG16" s="299"/>
      <c r="BH16" s="299"/>
      <c r="BI16" s="299"/>
      <c r="BJ16" s="299"/>
      <c r="BK16" s="299"/>
      <c r="BL16" s="299"/>
      <c r="BM16" s="299"/>
      <c r="BN16" s="299"/>
      <c r="BO16" s="299"/>
      <c r="BP16" s="299"/>
      <c r="BQ16" s="299"/>
      <c r="BR16" s="299"/>
      <c r="BS16" s="299"/>
      <c r="BT16" s="299"/>
      <c r="BU16" s="299"/>
      <c r="BV16" s="299"/>
      <c r="BW16" s="299"/>
      <c r="BX16" s="299"/>
      <c r="BY16" s="299"/>
      <c r="BZ16" s="299"/>
      <c r="CA16" s="299"/>
      <c r="CB16" s="299"/>
      <c r="CC16" s="299"/>
      <c r="CD16" s="299"/>
      <c r="CE16" s="299"/>
      <c r="CF16" s="299"/>
      <c r="CG16" s="299"/>
      <c r="CH16" s="299"/>
      <c r="CI16" s="299"/>
      <c r="CJ16" s="299"/>
      <c r="CK16" s="299"/>
      <c r="CL16" s="299"/>
      <c r="CM16" s="299"/>
      <c r="CN16" s="299"/>
      <c r="CO16" s="299"/>
      <c r="CP16" s="299"/>
      <c r="CQ16" s="299"/>
      <c r="CR16" s="299"/>
      <c r="CS16" s="299"/>
      <c r="CT16" s="299"/>
      <c r="CU16" s="299"/>
      <c r="CV16" s="299"/>
      <c r="CW16" s="299"/>
      <c r="CX16" s="299"/>
      <c r="CY16" s="299"/>
      <c r="CZ16" s="299"/>
      <c r="DA16" s="299"/>
      <c r="DB16" s="299"/>
      <c r="DC16" s="299"/>
      <c r="DD16" s="299"/>
      <c r="DE16" s="299"/>
      <c r="DF16" s="299"/>
      <c r="DG16" s="299"/>
      <c r="DH16" s="299"/>
      <c r="DI16" s="299"/>
      <c r="DJ16" s="299"/>
      <c r="DK16" s="299"/>
      <c r="DL16" s="299"/>
      <c r="DM16" s="299"/>
      <c r="DN16" s="299"/>
      <c r="DO16" s="299"/>
      <c r="DP16" s="299"/>
      <c r="DQ16" s="299"/>
      <c r="DR16" s="299"/>
      <c r="DS16" s="299"/>
      <c r="DT16" s="299"/>
      <c r="DU16" s="299"/>
      <c r="DV16" s="299"/>
      <c r="DW16" s="299"/>
      <c r="DX16" s="299"/>
      <c r="DY16" s="299"/>
      <c r="DZ16" s="299"/>
      <c r="EA16" s="299"/>
      <c r="EB16" s="299"/>
      <c r="EC16" s="299"/>
      <c r="ED16" s="299"/>
      <c r="EE16" s="299"/>
      <c r="EF16" s="299"/>
      <c r="EG16" s="299"/>
      <c r="EH16" s="299"/>
      <c r="EI16" s="299"/>
      <c r="EJ16" s="299"/>
      <c r="EK16" s="299"/>
      <c r="EL16" s="299"/>
      <c r="EM16" s="299"/>
      <c r="EN16" s="299"/>
      <c r="EO16" s="299"/>
      <c r="EP16" s="299"/>
      <c r="EQ16" s="299"/>
      <c r="ER16" s="299"/>
      <c r="ES16" s="299"/>
      <c r="ET16" s="299"/>
      <c r="EU16" s="299"/>
      <c r="EV16" s="299"/>
      <c r="EW16" s="299"/>
      <c r="EX16" s="299"/>
      <c r="EY16" s="299"/>
      <c r="EZ16" s="299"/>
      <c r="FA16" s="299"/>
      <c r="FB16" s="299"/>
      <c r="FC16" s="299"/>
      <c r="FD16" s="299"/>
      <c r="FE16" s="299"/>
      <c r="FF16" s="299"/>
      <c r="FG16" s="299"/>
      <c r="FH16" s="299"/>
      <c r="FI16" s="299"/>
      <c r="FJ16" s="299"/>
      <c r="FK16" s="299"/>
      <c r="FL16" s="299"/>
      <c r="FM16" s="299"/>
      <c r="FN16" s="299"/>
      <c r="FO16" s="299"/>
      <c r="FP16" s="299"/>
      <c r="FQ16" s="299"/>
      <c r="FR16" s="299"/>
      <c r="FS16" s="299"/>
      <c r="FT16" s="299"/>
      <c r="FU16" s="299"/>
      <c r="FV16" s="299"/>
      <c r="FW16" s="299"/>
      <c r="FX16" s="299"/>
      <c r="FY16" s="299"/>
      <c r="FZ16" s="299"/>
      <c r="GA16" s="299"/>
      <c r="GB16" s="299"/>
      <c r="GC16" s="299"/>
      <c r="GD16" s="299"/>
      <c r="GE16" s="299"/>
      <c r="GF16" s="299"/>
      <c r="GG16" s="299"/>
      <c r="GH16" s="299"/>
      <c r="GI16" s="299"/>
      <c r="GJ16" s="299"/>
      <c r="GK16" s="299"/>
      <c r="GL16" s="299"/>
      <c r="GM16" s="299"/>
      <c r="GN16" s="299"/>
      <c r="GO16" s="299"/>
      <c r="GP16" s="299"/>
      <c r="GQ16" s="299"/>
      <c r="GR16" s="299"/>
      <c r="GS16" s="299"/>
      <c r="GT16" s="299"/>
      <c r="GU16" s="299"/>
      <c r="GV16" s="299"/>
      <c r="GW16" s="299"/>
      <c r="GX16" s="299"/>
      <c r="GY16" s="299"/>
      <c r="GZ16" s="299"/>
      <c r="HA16" s="299"/>
      <c r="HB16" s="299"/>
      <c r="HC16" s="299"/>
      <c r="HD16" s="299"/>
      <c r="HE16" s="299"/>
      <c r="HF16" s="299"/>
      <c r="HG16" s="299"/>
      <c r="HH16" s="299"/>
      <c r="HI16" s="299"/>
      <c r="HJ16" s="299"/>
      <c r="HK16" s="299"/>
      <c r="HL16" s="299"/>
      <c r="HM16" s="299"/>
      <c r="HN16" s="299"/>
      <c r="HO16" s="299"/>
      <c r="HP16" s="299"/>
      <c r="HQ16" s="299"/>
      <c r="HR16" s="299"/>
      <c r="HS16" s="299"/>
      <c r="HT16" s="299"/>
      <c r="HU16" s="299"/>
      <c r="HV16" s="299"/>
      <c r="HW16" s="299"/>
      <c r="HX16" s="299"/>
      <c r="HY16" s="299"/>
      <c r="HZ16" s="299"/>
      <c r="IA16" s="299"/>
      <c r="IB16" s="299"/>
      <c r="IC16" s="299"/>
      <c r="ID16" s="299"/>
      <c r="IE16" s="299"/>
      <c r="IF16" s="299"/>
      <c r="IG16" s="299"/>
      <c r="IH16" s="299"/>
      <c r="II16" s="299"/>
      <c r="IJ16" s="299"/>
      <c r="IK16" s="299"/>
      <c r="IL16" s="299"/>
      <c r="IM16" s="299"/>
      <c r="IN16" s="299"/>
      <c r="IO16" s="299"/>
      <c r="IP16" s="299"/>
      <c r="IQ16" s="299"/>
      <c r="IR16" s="299"/>
      <c r="IS16" s="299"/>
      <c r="IT16" s="299"/>
      <c r="IU16" s="299"/>
      <c r="IV16" s="299"/>
      <c r="IW16" s="299"/>
      <c r="IX16" s="299"/>
      <c r="IY16" s="299"/>
      <c r="IZ16" s="299"/>
      <c r="JA16" s="299"/>
      <c r="JB16" s="299"/>
      <c r="JC16" s="299"/>
      <c r="JD16" s="299"/>
      <c r="JE16" s="299"/>
      <c r="JF16" s="299"/>
      <c r="JG16" s="299"/>
      <c r="JH16" s="299"/>
      <c r="JI16" s="299"/>
      <c r="JJ16" s="299"/>
      <c r="JK16" s="299"/>
      <c r="JL16" s="299"/>
      <c r="JM16" s="299"/>
      <c r="JN16" s="299"/>
      <c r="JO16" s="299"/>
      <c r="JP16" s="299"/>
      <c r="JQ16" s="299"/>
      <c r="JR16" s="299"/>
      <c r="JS16" s="299"/>
      <c r="JT16" s="299"/>
      <c r="JU16" s="299"/>
      <c r="JV16" s="299"/>
      <c r="JW16" s="299"/>
      <c r="JX16" s="299"/>
      <c r="JY16" s="299"/>
      <c r="JZ16" s="299"/>
      <c r="KA16" s="299"/>
      <c r="KB16" s="299"/>
      <c r="KC16" s="299"/>
      <c r="KD16" s="299"/>
      <c r="KE16" s="299"/>
      <c r="KF16" s="299"/>
      <c r="KG16" s="299"/>
      <c r="KH16" s="299"/>
      <c r="KI16" s="299"/>
      <c r="KJ16" s="299"/>
      <c r="KK16" s="299"/>
      <c r="KL16" s="299"/>
      <c r="KM16" s="299"/>
      <c r="KN16" s="299"/>
      <c r="KO16" s="299"/>
      <c r="KP16" s="299"/>
      <c r="KQ16" s="299"/>
      <c r="KR16" s="299"/>
      <c r="KS16" s="299"/>
      <c r="KT16" s="299"/>
      <c r="KU16" s="299"/>
      <c r="KV16" s="299"/>
      <c r="KW16" s="299"/>
      <c r="KX16" s="299"/>
      <c r="KY16" s="299"/>
      <c r="KZ16" s="299"/>
      <c r="LA16" s="299"/>
      <c r="LB16" s="299"/>
      <c r="LC16" s="299"/>
      <c r="LD16" s="299"/>
      <c r="LE16" s="299"/>
      <c r="LF16" s="299"/>
      <c r="LG16" s="299"/>
      <c r="LH16" s="299"/>
      <c r="LI16" s="299"/>
      <c r="LJ16" s="299"/>
      <c r="LK16" s="299"/>
      <c r="LL16" s="299"/>
      <c r="LM16" s="299"/>
      <c r="LN16" s="299"/>
      <c r="LO16" s="299"/>
      <c r="LP16" s="299"/>
      <c r="LQ16" s="299"/>
      <c r="LR16" s="299"/>
      <c r="LS16" s="299"/>
      <c r="LT16" s="299"/>
      <c r="LU16" s="299"/>
      <c r="LV16" s="299"/>
      <c r="LW16" s="299"/>
      <c r="LX16" s="299"/>
      <c r="LY16" s="299"/>
      <c r="LZ16" s="299"/>
      <c r="MA16" s="299"/>
      <c r="MB16" s="299"/>
      <c r="MC16" s="299"/>
      <c r="MD16" s="299"/>
      <c r="ME16" s="299"/>
      <c r="MF16" s="299"/>
      <c r="MG16" s="299"/>
      <c r="MH16" s="299"/>
      <c r="MI16" s="299"/>
      <c r="MJ16" s="299"/>
      <c r="MK16" s="299"/>
      <c r="ML16" s="299"/>
      <c r="MM16" s="299"/>
      <c r="MN16" s="299"/>
      <c r="MO16" s="299"/>
      <c r="MP16" s="299"/>
      <c r="MQ16" s="299"/>
      <c r="MR16" s="299"/>
      <c r="MS16" s="299"/>
      <c r="MT16" s="299"/>
      <c r="MU16" s="299"/>
      <c r="MV16" s="299"/>
      <c r="MW16" s="299"/>
      <c r="MX16" s="299"/>
      <c r="MY16" s="299"/>
      <c r="MZ16" s="299"/>
      <c r="NA16" s="299"/>
      <c r="NB16" s="299"/>
      <c r="NC16" s="299"/>
      <c r="ND16" s="299"/>
      <c r="NE16" s="299"/>
      <c r="NF16" s="299"/>
      <c r="NG16" s="299"/>
      <c r="NH16" s="299"/>
      <c r="NI16" s="299"/>
      <c r="NJ16" s="299"/>
      <c r="NK16" s="299"/>
      <c r="NL16" s="299"/>
      <c r="NM16" s="299"/>
      <c r="NN16" s="299"/>
      <c r="NO16" s="299"/>
      <c r="NP16" s="299"/>
      <c r="NQ16" s="299"/>
      <c r="NR16" s="299"/>
      <c r="NS16" s="299"/>
      <c r="NT16" s="299"/>
      <c r="NU16" s="299"/>
      <c r="NV16" s="299"/>
      <c r="NW16" s="299"/>
      <c r="NX16" s="299"/>
      <c r="NY16" s="299"/>
      <c r="NZ16" s="299"/>
      <c r="OA16" s="299"/>
      <c r="OB16" s="299"/>
      <c r="OC16" s="299"/>
      <c r="OD16" s="299"/>
      <c r="OE16" s="299"/>
      <c r="OF16" s="299"/>
      <c r="OG16" s="299"/>
      <c r="OH16" s="299"/>
      <c r="OI16" s="299"/>
      <c r="OJ16" s="299"/>
      <c r="OK16" s="299"/>
      <c r="OL16" s="299"/>
      <c r="OM16" s="299"/>
      <c r="ON16" s="299"/>
      <c r="OO16" s="299"/>
      <c r="OP16" s="299"/>
      <c r="OQ16" s="299"/>
      <c r="OR16" s="299"/>
      <c r="OS16" s="299"/>
      <c r="OT16" s="299"/>
      <c r="OU16" s="299"/>
      <c r="OV16" s="299"/>
      <c r="OW16" s="299"/>
      <c r="OX16" s="299"/>
      <c r="OY16" s="299"/>
      <c r="OZ16" s="299"/>
      <c r="PA16" s="299"/>
      <c r="PB16" s="299"/>
      <c r="PC16" s="299"/>
      <c r="PD16" s="299"/>
      <c r="PE16" s="299"/>
      <c r="PF16" s="299"/>
      <c r="PG16" s="299"/>
      <c r="PH16" s="299"/>
      <c r="PI16" s="299"/>
      <c r="PJ16" s="299"/>
      <c r="PK16" s="299"/>
      <c r="PL16" s="299"/>
      <c r="PM16" s="299"/>
      <c r="PN16" s="299"/>
      <c r="PO16" s="299"/>
      <c r="PP16" s="299"/>
      <c r="PQ16" s="299"/>
      <c r="PR16" s="299"/>
      <c r="PS16" s="299"/>
      <c r="PT16" s="299"/>
      <c r="PU16" s="299"/>
      <c r="PV16" s="299"/>
      <c r="PW16" s="299"/>
      <c r="PX16" s="299"/>
      <c r="PY16" s="299"/>
      <c r="PZ16" s="299"/>
      <c r="QA16" s="299"/>
      <c r="QB16" s="299"/>
      <c r="QC16" s="299"/>
      <c r="QD16" s="299"/>
      <c r="QE16" s="299"/>
      <c r="QF16" s="299"/>
      <c r="QG16" s="299"/>
      <c r="QH16" s="299"/>
      <c r="QI16" s="299"/>
      <c r="QJ16" s="299"/>
      <c r="QK16" s="299"/>
      <c r="QL16" s="299"/>
      <c r="QM16" s="299"/>
      <c r="QN16" s="299"/>
      <c r="QO16" s="299"/>
      <c r="QP16" s="299"/>
      <c r="QQ16" s="299"/>
      <c r="QR16" s="299"/>
      <c r="QS16" s="299"/>
      <c r="QT16" s="299"/>
      <c r="QU16" s="299"/>
      <c r="QV16" s="299"/>
      <c r="QW16" s="299"/>
      <c r="QX16" s="299"/>
      <c r="QY16" s="299"/>
      <c r="QZ16" s="299"/>
      <c r="RA16" s="299"/>
      <c r="RB16" s="299"/>
      <c r="RC16" s="299"/>
      <c r="RD16" s="299"/>
      <c r="RE16" s="299"/>
      <c r="RF16" s="299"/>
      <c r="RG16" s="299"/>
      <c r="RH16" s="299"/>
      <c r="RI16" s="299"/>
      <c r="RJ16" s="299"/>
      <c r="RK16" s="299"/>
      <c r="RL16" s="299"/>
      <c r="RM16" s="299"/>
      <c r="RN16" s="299"/>
      <c r="RO16" s="299"/>
      <c r="RP16" s="299"/>
      <c r="RQ16" s="299"/>
      <c r="RR16" s="299"/>
      <c r="RS16" s="299"/>
      <c r="RT16" s="299"/>
      <c r="RU16" s="299"/>
      <c r="RV16" s="299"/>
      <c r="RW16" s="299"/>
      <c r="RX16" s="299"/>
      <c r="RY16" s="299"/>
      <c r="RZ16" s="299"/>
      <c r="SA16" s="299"/>
      <c r="SB16" s="299"/>
      <c r="SC16" s="299"/>
      <c r="SD16" s="299"/>
      <c r="SE16" s="299"/>
      <c r="SF16" s="299"/>
    </row>
    <row r="17" spans="1:500" x14ac:dyDescent="0.25">
      <c r="A17" s="306" t="s">
        <v>19</v>
      </c>
      <c r="B17" s="298">
        <v>0.02</v>
      </c>
      <c r="C17" s="298">
        <v>-9.7000000000000003E-2</v>
      </c>
      <c r="D17" s="298">
        <v>-0.17799999999999999</v>
      </c>
      <c r="E17" s="298">
        <v>-0.03</v>
      </c>
      <c r="F17" s="298">
        <v>-0.217</v>
      </c>
      <c r="G17" s="298">
        <v>-0.151</v>
      </c>
      <c r="H17" s="298">
        <v>-0.14000000000000001</v>
      </c>
      <c r="I17" s="298">
        <v>-0.125</v>
      </c>
      <c r="J17" s="298">
        <v>-0.109</v>
      </c>
      <c r="K17" s="298">
        <v>-0.17</v>
      </c>
      <c r="L17" s="298">
        <v>-0.16</v>
      </c>
      <c r="M17" s="298">
        <v>-0.17</v>
      </c>
      <c r="N17" s="298">
        <v>-2.9000000000000001E-2</v>
      </c>
      <c r="O17" s="298">
        <v>0.10100000000000001</v>
      </c>
      <c r="P17" s="298">
        <v>0.25900000000000001</v>
      </c>
      <c r="Q17" s="298">
        <v>-0.193</v>
      </c>
      <c r="R17" s="298">
        <v>-1.6E-2</v>
      </c>
      <c r="S17" s="298">
        <v>2E-3</v>
      </c>
      <c r="T17" s="298">
        <v>-1.2E-2</v>
      </c>
      <c r="U17" s="298">
        <v>-0.13900000000000001</v>
      </c>
      <c r="V17" s="298">
        <v>3.9E-2</v>
      </c>
      <c r="W17" s="298">
        <v>-8.2000000000000003E-2</v>
      </c>
      <c r="X17" s="298">
        <v>-0.188</v>
      </c>
      <c r="Y17" s="298">
        <v>6.5000000000000002E-2</v>
      </c>
      <c r="Z17" s="298">
        <v>-0.159</v>
      </c>
      <c r="AA17" s="298">
        <v>-0.187</v>
      </c>
      <c r="AB17" s="298">
        <v>-0.246</v>
      </c>
      <c r="AC17" s="298">
        <v>0.16800000000000001</v>
      </c>
      <c r="AD17" s="298">
        <v>-7.6999999999999999E-2</v>
      </c>
      <c r="AE17" s="298">
        <v>-9.4E-2</v>
      </c>
      <c r="AF17" s="298">
        <v>-0.17599999999999999</v>
      </c>
      <c r="AG17" s="298">
        <v>0.252</v>
      </c>
      <c r="AH17" s="298">
        <v>0.104</v>
      </c>
      <c r="AI17" s="298">
        <v>5.3999999999999999E-2</v>
      </c>
      <c r="AJ17" s="298">
        <v>6.5000000000000002E-2</v>
      </c>
      <c r="AK17" s="298">
        <v>0.11600000000000001</v>
      </c>
      <c r="AL17" s="298">
        <v>-2.3E-2</v>
      </c>
      <c r="AM17" s="298">
        <v>0.113</v>
      </c>
      <c r="AN17" s="298">
        <v>0.36599999999999999</v>
      </c>
      <c r="AO17" s="298">
        <v>0.159</v>
      </c>
      <c r="AP17" s="298">
        <v>-0.159</v>
      </c>
      <c r="AQ17" s="298">
        <v>-0.189</v>
      </c>
      <c r="AR17" s="298">
        <v>-0.23100000000000001</v>
      </c>
      <c r="AS17" s="298">
        <v>0.16800000000000001</v>
      </c>
      <c r="AT17" s="298">
        <v>-6.6000000000000003E-2</v>
      </c>
      <c r="AU17" s="298">
        <v>-0.03</v>
      </c>
      <c r="AV17" s="298">
        <v>-1.7999999999999999E-2</v>
      </c>
      <c r="AW17" s="298">
        <v>4.4999999999999998E-2</v>
      </c>
      <c r="AX17" s="298">
        <v>-8.4000000000000005E-2</v>
      </c>
      <c r="AY17" s="298">
        <v>0.08</v>
      </c>
      <c r="AZ17" s="298">
        <v>0.23499999999999999</v>
      </c>
      <c r="BA17" s="298">
        <v>0.108</v>
      </c>
      <c r="BB17" s="460"/>
      <c r="BC17" s="460"/>
      <c r="BD17" s="460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299"/>
      <c r="BV17" s="299"/>
      <c r="BW17" s="299"/>
      <c r="BX17" s="299"/>
      <c r="BY17" s="299"/>
      <c r="BZ17" s="299"/>
      <c r="CA17" s="299"/>
      <c r="CB17" s="299"/>
      <c r="CC17" s="299"/>
      <c r="CD17" s="299"/>
      <c r="CE17" s="299"/>
      <c r="CF17" s="299"/>
      <c r="CG17" s="299"/>
      <c r="CH17" s="299"/>
      <c r="CI17" s="299"/>
      <c r="CJ17" s="299"/>
      <c r="CK17" s="299"/>
      <c r="CL17" s="299"/>
      <c r="CM17" s="299"/>
      <c r="CN17" s="299"/>
      <c r="CO17" s="299"/>
      <c r="CP17" s="299"/>
      <c r="CQ17" s="299"/>
      <c r="CR17" s="299"/>
      <c r="CS17" s="299"/>
      <c r="CT17" s="299"/>
      <c r="CU17" s="299"/>
      <c r="CV17" s="299"/>
      <c r="CW17" s="299"/>
      <c r="CX17" s="299"/>
      <c r="CY17" s="299"/>
      <c r="CZ17" s="299"/>
      <c r="DA17" s="299"/>
      <c r="DB17" s="299"/>
      <c r="DC17" s="299"/>
      <c r="DD17" s="299"/>
      <c r="DE17" s="299"/>
      <c r="DF17" s="299"/>
      <c r="DG17" s="299"/>
      <c r="DH17" s="299"/>
      <c r="DI17" s="299"/>
      <c r="DJ17" s="299"/>
      <c r="DK17" s="299"/>
      <c r="DL17" s="299"/>
      <c r="DM17" s="299"/>
      <c r="DN17" s="299"/>
      <c r="DO17" s="299"/>
      <c r="DP17" s="299"/>
      <c r="DQ17" s="299"/>
      <c r="DR17" s="299"/>
      <c r="DS17" s="299"/>
      <c r="DT17" s="299"/>
      <c r="DU17" s="299"/>
      <c r="DV17" s="299"/>
      <c r="DW17" s="299"/>
      <c r="DX17" s="299"/>
      <c r="DY17" s="299"/>
      <c r="DZ17" s="299"/>
      <c r="EA17" s="299"/>
      <c r="EB17" s="299"/>
      <c r="EC17" s="299"/>
      <c r="ED17" s="299"/>
      <c r="EE17" s="299"/>
      <c r="EF17" s="299"/>
      <c r="EG17" s="299"/>
      <c r="EH17" s="299"/>
      <c r="EI17" s="299"/>
      <c r="EJ17" s="299"/>
      <c r="EK17" s="299"/>
      <c r="EL17" s="299"/>
      <c r="EM17" s="299"/>
      <c r="EN17" s="299"/>
      <c r="EO17" s="299"/>
      <c r="EP17" s="299"/>
      <c r="EQ17" s="299"/>
      <c r="ER17" s="299"/>
      <c r="ES17" s="299"/>
      <c r="ET17" s="299"/>
      <c r="EU17" s="299"/>
      <c r="EV17" s="299"/>
      <c r="EW17" s="299"/>
      <c r="EX17" s="299"/>
      <c r="EY17" s="299"/>
      <c r="EZ17" s="299"/>
      <c r="FA17" s="299"/>
      <c r="FB17" s="299"/>
      <c r="FC17" s="299"/>
      <c r="FD17" s="299"/>
      <c r="FE17" s="299"/>
      <c r="FF17" s="299"/>
      <c r="FG17" s="299"/>
      <c r="FH17" s="299"/>
      <c r="FI17" s="299"/>
      <c r="FJ17" s="299"/>
      <c r="FK17" s="299"/>
      <c r="FL17" s="299"/>
      <c r="FM17" s="299"/>
      <c r="FN17" s="299"/>
      <c r="FO17" s="299"/>
      <c r="FP17" s="299"/>
      <c r="FQ17" s="299"/>
      <c r="FR17" s="299"/>
      <c r="FS17" s="299"/>
      <c r="FT17" s="299"/>
      <c r="FU17" s="299"/>
      <c r="FV17" s="299"/>
      <c r="FW17" s="299"/>
      <c r="FX17" s="299"/>
      <c r="FY17" s="299"/>
      <c r="FZ17" s="299"/>
      <c r="GA17" s="299"/>
      <c r="GB17" s="299"/>
      <c r="GC17" s="299"/>
      <c r="GD17" s="299"/>
      <c r="GE17" s="299"/>
      <c r="GF17" s="299"/>
      <c r="GG17" s="299"/>
      <c r="GH17" s="299"/>
      <c r="GI17" s="299"/>
      <c r="GJ17" s="299"/>
      <c r="GK17" s="299"/>
      <c r="GL17" s="299"/>
      <c r="GM17" s="299"/>
      <c r="GN17" s="299"/>
      <c r="GO17" s="299"/>
      <c r="GP17" s="299"/>
      <c r="GQ17" s="299"/>
      <c r="GR17" s="299"/>
      <c r="GS17" s="299"/>
      <c r="GT17" s="299"/>
      <c r="GU17" s="299"/>
      <c r="GV17" s="299"/>
      <c r="GW17" s="299"/>
      <c r="GX17" s="299"/>
      <c r="GY17" s="299"/>
      <c r="GZ17" s="299"/>
      <c r="HA17" s="299"/>
      <c r="HB17" s="299"/>
      <c r="HC17" s="299"/>
      <c r="HD17" s="299"/>
      <c r="HE17" s="299"/>
      <c r="HF17" s="299"/>
      <c r="HG17" s="299"/>
      <c r="HH17" s="299"/>
      <c r="HI17" s="299"/>
      <c r="HJ17" s="299"/>
      <c r="HK17" s="299"/>
      <c r="HL17" s="299"/>
      <c r="HM17" s="299"/>
      <c r="HN17" s="299"/>
      <c r="HO17" s="299"/>
      <c r="HP17" s="299"/>
      <c r="HQ17" s="299"/>
      <c r="HR17" s="299"/>
      <c r="HS17" s="299"/>
      <c r="HT17" s="299"/>
      <c r="HU17" s="299"/>
      <c r="HV17" s="299"/>
      <c r="HW17" s="299"/>
      <c r="HX17" s="299"/>
      <c r="HY17" s="299"/>
      <c r="HZ17" s="299"/>
      <c r="IA17" s="299"/>
      <c r="IB17" s="299"/>
      <c r="IC17" s="299"/>
      <c r="ID17" s="299"/>
      <c r="IE17" s="299"/>
      <c r="IF17" s="299"/>
      <c r="IG17" s="299"/>
      <c r="IH17" s="299"/>
      <c r="II17" s="299"/>
      <c r="IJ17" s="299"/>
      <c r="IK17" s="299"/>
      <c r="IL17" s="299"/>
      <c r="IM17" s="299"/>
      <c r="IN17" s="299"/>
      <c r="IO17" s="299"/>
      <c r="IP17" s="299"/>
      <c r="IQ17" s="299"/>
      <c r="IR17" s="299"/>
      <c r="IS17" s="299"/>
      <c r="IT17" s="299"/>
      <c r="IU17" s="299"/>
      <c r="IV17" s="299"/>
      <c r="IW17" s="299"/>
      <c r="IX17" s="299"/>
      <c r="IY17" s="299"/>
      <c r="IZ17" s="299"/>
      <c r="JA17" s="299"/>
      <c r="JB17" s="299"/>
      <c r="JC17" s="299"/>
      <c r="JD17" s="299"/>
      <c r="JE17" s="299"/>
      <c r="JF17" s="299"/>
      <c r="JG17" s="299"/>
      <c r="JH17" s="299"/>
      <c r="JI17" s="299"/>
      <c r="JJ17" s="299"/>
      <c r="JK17" s="299"/>
      <c r="JL17" s="299"/>
      <c r="JM17" s="299"/>
      <c r="JN17" s="299"/>
      <c r="JO17" s="299"/>
      <c r="JP17" s="299"/>
      <c r="JQ17" s="299"/>
      <c r="JR17" s="299"/>
      <c r="JS17" s="299"/>
      <c r="JT17" s="299"/>
      <c r="JU17" s="299"/>
      <c r="JV17" s="299"/>
      <c r="JW17" s="299"/>
      <c r="JX17" s="299"/>
      <c r="JY17" s="299"/>
      <c r="JZ17" s="299"/>
      <c r="KA17" s="299"/>
      <c r="KB17" s="299"/>
      <c r="KC17" s="299"/>
      <c r="KD17" s="299"/>
      <c r="KE17" s="299"/>
      <c r="KF17" s="299"/>
      <c r="KG17" s="299"/>
      <c r="KH17" s="299"/>
      <c r="KI17" s="299"/>
      <c r="KJ17" s="299"/>
      <c r="KK17" s="299"/>
      <c r="KL17" s="299"/>
      <c r="KM17" s="299"/>
      <c r="KN17" s="299"/>
      <c r="KO17" s="299"/>
      <c r="KP17" s="299"/>
      <c r="KQ17" s="299"/>
      <c r="KR17" s="299"/>
      <c r="KS17" s="299"/>
      <c r="KT17" s="299"/>
      <c r="KU17" s="299"/>
      <c r="KV17" s="299"/>
      <c r="KW17" s="299"/>
      <c r="KX17" s="299"/>
      <c r="KY17" s="299"/>
      <c r="KZ17" s="299"/>
      <c r="LA17" s="299"/>
      <c r="LB17" s="299"/>
      <c r="LC17" s="299"/>
      <c r="LD17" s="299"/>
      <c r="LE17" s="299"/>
      <c r="LF17" s="299"/>
      <c r="LG17" s="299"/>
      <c r="LH17" s="299"/>
      <c r="LI17" s="299"/>
      <c r="LJ17" s="299"/>
      <c r="LK17" s="299"/>
      <c r="LL17" s="299"/>
      <c r="LM17" s="299"/>
      <c r="LN17" s="299"/>
      <c r="LO17" s="299"/>
      <c r="LP17" s="299"/>
      <c r="LQ17" s="299"/>
      <c r="LR17" s="299"/>
      <c r="LS17" s="299"/>
      <c r="LT17" s="299"/>
      <c r="LU17" s="299"/>
      <c r="LV17" s="299"/>
      <c r="LW17" s="299"/>
      <c r="LX17" s="299"/>
      <c r="LY17" s="299"/>
      <c r="LZ17" s="299"/>
      <c r="MA17" s="299"/>
      <c r="MB17" s="299"/>
      <c r="MC17" s="299"/>
      <c r="MD17" s="299"/>
      <c r="ME17" s="299"/>
      <c r="MF17" s="299"/>
      <c r="MG17" s="299"/>
      <c r="MH17" s="299"/>
      <c r="MI17" s="299"/>
      <c r="MJ17" s="299"/>
      <c r="MK17" s="299"/>
      <c r="ML17" s="299"/>
      <c r="MM17" s="299"/>
      <c r="MN17" s="299"/>
      <c r="MO17" s="299"/>
      <c r="MP17" s="299"/>
      <c r="MQ17" s="299"/>
      <c r="MR17" s="299"/>
      <c r="MS17" s="299"/>
      <c r="MT17" s="299"/>
      <c r="MU17" s="299"/>
      <c r="MV17" s="299"/>
      <c r="MW17" s="299"/>
      <c r="MX17" s="299"/>
      <c r="MY17" s="299"/>
      <c r="MZ17" s="299"/>
      <c r="NA17" s="299"/>
      <c r="NB17" s="299"/>
      <c r="NC17" s="299"/>
      <c r="ND17" s="299"/>
      <c r="NE17" s="299"/>
      <c r="NF17" s="299"/>
      <c r="NG17" s="299"/>
      <c r="NH17" s="299"/>
      <c r="NI17" s="299"/>
      <c r="NJ17" s="299"/>
      <c r="NK17" s="299"/>
      <c r="NL17" s="299"/>
      <c r="NM17" s="299"/>
      <c r="NN17" s="299"/>
      <c r="NO17" s="299"/>
      <c r="NP17" s="299"/>
      <c r="NQ17" s="299"/>
      <c r="NR17" s="299"/>
      <c r="NS17" s="299"/>
      <c r="NT17" s="299"/>
      <c r="NU17" s="299"/>
      <c r="NV17" s="299"/>
      <c r="NW17" s="299"/>
      <c r="NX17" s="299"/>
      <c r="NY17" s="299"/>
      <c r="NZ17" s="299"/>
      <c r="OA17" s="299"/>
      <c r="OB17" s="299"/>
      <c r="OC17" s="299"/>
      <c r="OD17" s="299"/>
      <c r="OE17" s="299"/>
      <c r="OF17" s="299"/>
      <c r="OG17" s="299"/>
      <c r="OH17" s="299"/>
      <c r="OI17" s="299"/>
      <c r="OJ17" s="299"/>
      <c r="OK17" s="299"/>
      <c r="OL17" s="299"/>
      <c r="OM17" s="299"/>
      <c r="ON17" s="299"/>
      <c r="OO17" s="299"/>
      <c r="OP17" s="299"/>
      <c r="OQ17" s="299"/>
      <c r="OR17" s="299"/>
      <c r="OS17" s="299"/>
      <c r="OT17" s="299"/>
      <c r="OU17" s="299"/>
      <c r="OV17" s="299"/>
      <c r="OW17" s="299"/>
      <c r="OX17" s="299"/>
      <c r="OY17" s="299"/>
      <c r="OZ17" s="299"/>
      <c r="PA17" s="299"/>
      <c r="PB17" s="299"/>
      <c r="PC17" s="299"/>
      <c r="PD17" s="299"/>
      <c r="PE17" s="299"/>
      <c r="PF17" s="299"/>
      <c r="PG17" s="299"/>
      <c r="PH17" s="299"/>
      <c r="PI17" s="299"/>
      <c r="PJ17" s="299"/>
      <c r="PK17" s="299"/>
      <c r="PL17" s="299"/>
      <c r="PM17" s="299"/>
      <c r="PN17" s="299"/>
      <c r="PO17" s="299"/>
      <c r="PP17" s="299"/>
      <c r="PQ17" s="299"/>
      <c r="PR17" s="299"/>
      <c r="PS17" s="299"/>
      <c r="PT17" s="299"/>
      <c r="PU17" s="299"/>
      <c r="PV17" s="299"/>
      <c r="PW17" s="299"/>
      <c r="PX17" s="299"/>
      <c r="PY17" s="299"/>
      <c r="PZ17" s="299"/>
      <c r="QA17" s="299"/>
      <c r="QB17" s="299"/>
      <c r="QC17" s="299"/>
      <c r="QD17" s="299"/>
      <c r="QE17" s="299"/>
      <c r="QF17" s="299"/>
      <c r="QG17" s="299"/>
      <c r="QH17" s="299"/>
      <c r="QI17" s="299"/>
      <c r="QJ17" s="299"/>
      <c r="QK17" s="299"/>
      <c r="QL17" s="299"/>
      <c r="QM17" s="299"/>
      <c r="QN17" s="299"/>
      <c r="QO17" s="299"/>
      <c r="QP17" s="299"/>
      <c r="QQ17" s="299"/>
      <c r="QR17" s="299"/>
      <c r="QS17" s="299"/>
      <c r="QT17" s="299"/>
      <c r="QU17" s="299"/>
      <c r="QV17" s="299"/>
      <c r="QW17" s="299"/>
      <c r="QX17" s="299"/>
      <c r="QY17" s="299"/>
      <c r="QZ17" s="299"/>
      <c r="RA17" s="299"/>
      <c r="RB17" s="299"/>
      <c r="RC17" s="299"/>
      <c r="RD17" s="299"/>
      <c r="RE17" s="299"/>
      <c r="RF17" s="299"/>
      <c r="RG17" s="299"/>
      <c r="RH17" s="299"/>
      <c r="RI17" s="299"/>
      <c r="RJ17" s="299"/>
      <c r="RK17" s="299"/>
      <c r="RL17" s="299"/>
      <c r="RM17" s="299"/>
      <c r="RN17" s="299"/>
      <c r="RO17" s="299"/>
      <c r="RP17" s="299"/>
      <c r="RQ17" s="299"/>
      <c r="RR17" s="299"/>
      <c r="RS17" s="299"/>
      <c r="RT17" s="299"/>
      <c r="RU17" s="299"/>
      <c r="RV17" s="299"/>
      <c r="RW17" s="299"/>
      <c r="RX17" s="299"/>
      <c r="RY17" s="299"/>
      <c r="RZ17" s="299"/>
      <c r="SA17" s="299"/>
      <c r="SB17" s="299"/>
      <c r="SC17" s="299"/>
      <c r="SD17" s="299"/>
      <c r="SE17" s="299"/>
      <c r="SF17" s="299"/>
    </row>
    <row r="18" spans="1:500" x14ac:dyDescent="0.25">
      <c r="A18" s="307"/>
      <c r="B18" s="293"/>
      <c r="C18" s="293"/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E18" s="289"/>
      <c r="BF18" s="289"/>
      <c r="BG18" s="289"/>
      <c r="BH18" s="289"/>
      <c r="BI18" s="289"/>
      <c r="BJ18" s="289"/>
      <c r="BK18" s="289"/>
      <c r="BL18" s="289"/>
      <c r="BM18" s="289"/>
      <c r="BN18" s="289"/>
      <c r="BO18" s="289"/>
      <c r="BP18" s="289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  <c r="DG18" s="289"/>
      <c r="DH18" s="289"/>
      <c r="DI18" s="289"/>
      <c r="DJ18" s="289"/>
      <c r="DK18" s="289"/>
      <c r="DL18" s="289"/>
      <c r="DM18" s="289"/>
      <c r="DN18" s="289"/>
      <c r="DO18" s="289"/>
      <c r="DP18" s="289"/>
      <c r="DQ18" s="289"/>
      <c r="DR18" s="289"/>
      <c r="DS18" s="289"/>
      <c r="DT18" s="289"/>
      <c r="DU18" s="289"/>
      <c r="DV18" s="289"/>
      <c r="DW18" s="289"/>
      <c r="DX18" s="289"/>
      <c r="DY18" s="289"/>
      <c r="DZ18" s="289"/>
      <c r="EA18" s="289"/>
      <c r="EB18" s="289"/>
      <c r="EC18" s="289"/>
      <c r="ED18" s="289"/>
      <c r="EE18" s="289"/>
      <c r="EF18" s="289"/>
      <c r="EG18" s="289"/>
      <c r="EH18" s="289"/>
      <c r="EI18" s="289"/>
      <c r="EJ18" s="289"/>
      <c r="EK18" s="289"/>
      <c r="EL18" s="289"/>
      <c r="EM18" s="289"/>
      <c r="EN18" s="289"/>
      <c r="EO18" s="289"/>
      <c r="EP18" s="289"/>
      <c r="EQ18" s="289"/>
      <c r="ER18" s="289"/>
      <c r="ES18" s="289"/>
      <c r="ET18" s="289"/>
      <c r="EU18" s="289"/>
      <c r="EV18" s="289"/>
      <c r="EW18" s="289"/>
      <c r="EX18" s="289"/>
      <c r="EY18" s="289"/>
      <c r="EZ18" s="289"/>
      <c r="FA18" s="289"/>
      <c r="FB18" s="289"/>
      <c r="FC18" s="289"/>
      <c r="FD18" s="289"/>
      <c r="FE18" s="289"/>
      <c r="FF18" s="289"/>
      <c r="FG18" s="289"/>
      <c r="FH18" s="289"/>
      <c r="FI18" s="289"/>
      <c r="FJ18" s="289"/>
      <c r="FK18" s="289"/>
      <c r="FL18" s="289"/>
      <c r="FM18" s="289"/>
      <c r="FN18" s="289"/>
      <c r="FO18" s="289"/>
      <c r="FP18" s="289"/>
      <c r="FQ18" s="289"/>
      <c r="FR18" s="289"/>
      <c r="FS18" s="289"/>
      <c r="FT18" s="289"/>
      <c r="FU18" s="289"/>
      <c r="FV18" s="289"/>
      <c r="FW18" s="289"/>
      <c r="FX18" s="289"/>
      <c r="FY18" s="289"/>
      <c r="FZ18" s="289"/>
      <c r="GA18" s="289"/>
      <c r="GB18" s="289"/>
      <c r="GC18" s="289"/>
      <c r="GD18" s="289"/>
      <c r="GE18" s="289"/>
      <c r="GF18" s="289"/>
      <c r="GG18" s="289"/>
      <c r="GH18" s="289"/>
      <c r="GI18" s="289"/>
      <c r="GJ18" s="289"/>
      <c r="GK18" s="289"/>
      <c r="GL18" s="289"/>
      <c r="GM18" s="289"/>
      <c r="GN18" s="289"/>
      <c r="GO18" s="289"/>
      <c r="GP18" s="289"/>
      <c r="GQ18" s="289"/>
      <c r="GR18" s="289"/>
      <c r="GS18" s="289"/>
      <c r="GT18" s="289"/>
      <c r="GU18" s="289"/>
      <c r="GV18" s="289"/>
      <c r="GW18" s="289"/>
      <c r="GX18" s="289"/>
      <c r="GY18" s="289"/>
      <c r="GZ18" s="289"/>
      <c r="HA18" s="289"/>
      <c r="HB18" s="289"/>
      <c r="HC18" s="289"/>
      <c r="HD18" s="289"/>
      <c r="HE18" s="289"/>
      <c r="HF18" s="289"/>
      <c r="HG18" s="289"/>
      <c r="HH18" s="289"/>
      <c r="HI18" s="289"/>
      <c r="HJ18" s="289"/>
      <c r="HK18" s="289"/>
      <c r="HL18" s="289"/>
      <c r="HM18" s="289"/>
      <c r="HN18" s="289"/>
      <c r="HO18" s="289"/>
      <c r="HP18" s="289"/>
      <c r="HQ18" s="289"/>
      <c r="HR18" s="289"/>
      <c r="HS18" s="289"/>
      <c r="HT18" s="289"/>
      <c r="HU18" s="289"/>
      <c r="HV18" s="289"/>
      <c r="HW18" s="289"/>
      <c r="HX18" s="289"/>
      <c r="HY18" s="289"/>
      <c r="HZ18" s="289"/>
      <c r="IA18" s="289"/>
      <c r="IB18" s="289"/>
      <c r="IC18" s="289"/>
      <c r="ID18" s="289"/>
      <c r="IE18" s="289"/>
      <c r="IF18" s="289"/>
      <c r="IG18" s="289"/>
      <c r="IH18" s="289"/>
      <c r="II18" s="289"/>
      <c r="IJ18" s="289"/>
      <c r="IK18" s="289"/>
      <c r="IL18" s="289"/>
      <c r="IM18" s="289"/>
      <c r="IN18" s="289"/>
      <c r="IO18" s="289"/>
      <c r="IP18" s="289"/>
      <c r="IQ18" s="289"/>
      <c r="IR18" s="289"/>
      <c r="IS18" s="289"/>
      <c r="IT18" s="289"/>
      <c r="IU18" s="289"/>
      <c r="IV18" s="289"/>
      <c r="IW18" s="289"/>
      <c r="IX18" s="289"/>
      <c r="IY18" s="289"/>
      <c r="IZ18" s="289"/>
      <c r="JA18" s="289"/>
      <c r="JB18" s="289"/>
      <c r="JC18" s="289"/>
      <c r="JD18" s="289"/>
      <c r="JE18" s="289"/>
      <c r="JF18" s="289"/>
      <c r="JG18" s="289"/>
      <c r="JH18" s="289"/>
      <c r="JI18" s="289"/>
      <c r="JJ18" s="289"/>
      <c r="JK18" s="289"/>
      <c r="JL18" s="289"/>
      <c r="JM18" s="289"/>
      <c r="JN18" s="289"/>
      <c r="JO18" s="289"/>
      <c r="JP18" s="289"/>
      <c r="JQ18" s="289"/>
      <c r="JR18" s="289"/>
      <c r="JS18" s="289"/>
      <c r="JT18" s="289"/>
      <c r="JU18" s="289"/>
      <c r="JV18" s="289"/>
      <c r="JW18" s="289"/>
      <c r="JX18" s="289"/>
      <c r="JY18" s="289"/>
      <c r="JZ18" s="289"/>
      <c r="KA18" s="289"/>
      <c r="KB18" s="289"/>
      <c r="KC18" s="289"/>
      <c r="KD18" s="289"/>
      <c r="KE18" s="289"/>
      <c r="KF18" s="289"/>
      <c r="KG18" s="289"/>
      <c r="KH18" s="289"/>
      <c r="KI18" s="289"/>
      <c r="KJ18" s="289"/>
      <c r="KK18" s="289"/>
      <c r="KL18" s="289"/>
      <c r="KM18" s="289"/>
      <c r="KN18" s="289"/>
      <c r="KO18" s="289"/>
      <c r="KP18" s="289"/>
      <c r="KQ18" s="289"/>
      <c r="KR18" s="289"/>
      <c r="KS18" s="289"/>
      <c r="KT18" s="289"/>
      <c r="KU18" s="289"/>
      <c r="KV18" s="289"/>
      <c r="KW18" s="289"/>
      <c r="KX18" s="289"/>
      <c r="KY18" s="289"/>
      <c r="KZ18" s="289"/>
      <c r="LA18" s="289"/>
      <c r="LB18" s="289"/>
      <c r="LC18" s="289"/>
      <c r="LD18" s="289"/>
      <c r="LE18" s="289"/>
      <c r="LF18" s="289"/>
      <c r="LG18" s="289"/>
      <c r="LH18" s="289"/>
      <c r="LI18" s="289"/>
      <c r="LJ18" s="289"/>
      <c r="LK18" s="289"/>
      <c r="LL18" s="289"/>
      <c r="LM18" s="289"/>
      <c r="LN18" s="289"/>
      <c r="LO18" s="289"/>
      <c r="LP18" s="289"/>
      <c r="LQ18" s="289"/>
      <c r="LR18" s="289"/>
      <c r="LS18" s="289"/>
      <c r="LT18" s="289"/>
      <c r="LU18" s="289"/>
      <c r="LV18" s="289"/>
      <c r="LW18" s="289"/>
      <c r="LX18" s="289"/>
      <c r="LY18" s="289"/>
      <c r="LZ18" s="289"/>
      <c r="MA18" s="289"/>
      <c r="MB18" s="289"/>
      <c r="MC18" s="289"/>
      <c r="MD18" s="289"/>
      <c r="ME18" s="289"/>
      <c r="MF18" s="289"/>
      <c r="MG18" s="289"/>
      <c r="MH18" s="289"/>
      <c r="MI18" s="289"/>
      <c r="MJ18" s="289"/>
      <c r="MK18" s="289"/>
      <c r="ML18" s="289"/>
      <c r="MM18" s="289"/>
      <c r="MN18" s="289"/>
      <c r="MO18" s="289"/>
      <c r="MP18" s="289"/>
      <c r="MQ18" s="289"/>
      <c r="MR18" s="289"/>
      <c r="MS18" s="289"/>
      <c r="MT18" s="289"/>
      <c r="MU18" s="289"/>
      <c r="MV18" s="289"/>
      <c r="MW18" s="289"/>
      <c r="MX18" s="289"/>
      <c r="MY18" s="289"/>
      <c r="MZ18" s="289"/>
      <c r="NA18" s="289"/>
      <c r="NB18" s="289"/>
      <c r="NC18" s="289"/>
      <c r="ND18" s="289"/>
      <c r="NE18" s="289"/>
      <c r="NF18" s="289"/>
      <c r="NG18" s="289"/>
      <c r="NH18" s="289"/>
      <c r="NI18" s="289"/>
      <c r="NJ18" s="289"/>
      <c r="NK18" s="289"/>
      <c r="NL18" s="289"/>
      <c r="NM18" s="289"/>
      <c r="NN18" s="289"/>
      <c r="NO18" s="289"/>
      <c r="NP18" s="289"/>
      <c r="NQ18" s="289"/>
      <c r="NR18" s="289"/>
      <c r="NS18" s="289"/>
      <c r="NT18" s="289"/>
      <c r="NU18" s="289"/>
      <c r="NV18" s="289"/>
      <c r="NW18" s="289"/>
      <c r="NX18" s="289"/>
      <c r="NY18" s="289"/>
      <c r="NZ18" s="289"/>
      <c r="OA18" s="289"/>
      <c r="OB18" s="289"/>
      <c r="OC18" s="289"/>
      <c r="OD18" s="289"/>
      <c r="OE18" s="289"/>
      <c r="OF18" s="289"/>
      <c r="OG18" s="289"/>
      <c r="OH18" s="289"/>
      <c r="OI18" s="289"/>
      <c r="OJ18" s="289"/>
      <c r="OK18" s="289"/>
      <c r="OL18" s="289"/>
      <c r="OM18" s="289"/>
      <c r="ON18" s="289"/>
      <c r="OO18" s="289"/>
      <c r="OP18" s="289"/>
      <c r="OQ18" s="289"/>
      <c r="OR18" s="289"/>
      <c r="OS18" s="289"/>
      <c r="OT18" s="289"/>
      <c r="OU18" s="289"/>
      <c r="OV18" s="289"/>
      <c r="OW18" s="289"/>
      <c r="OX18" s="289"/>
      <c r="OY18" s="289"/>
      <c r="OZ18" s="289"/>
      <c r="PA18" s="289"/>
      <c r="PB18" s="289"/>
      <c r="PC18" s="289"/>
      <c r="PD18" s="289"/>
      <c r="PE18" s="289"/>
      <c r="PF18" s="289"/>
      <c r="PG18" s="289"/>
      <c r="PH18" s="289"/>
      <c r="PI18" s="289"/>
      <c r="PJ18" s="289"/>
      <c r="PK18" s="289"/>
      <c r="PL18" s="289"/>
      <c r="PM18" s="289"/>
      <c r="PN18" s="289"/>
      <c r="PO18" s="289"/>
      <c r="PP18" s="289"/>
      <c r="PQ18" s="289"/>
      <c r="PR18" s="289"/>
      <c r="PS18" s="289"/>
      <c r="PT18" s="289"/>
      <c r="PU18" s="289"/>
      <c r="PV18" s="289"/>
      <c r="PW18" s="289"/>
      <c r="PX18" s="289"/>
      <c r="PY18" s="289"/>
      <c r="PZ18" s="289"/>
      <c r="QA18" s="289"/>
      <c r="QB18" s="289"/>
      <c r="QC18" s="289"/>
      <c r="QD18" s="289"/>
      <c r="QE18" s="289"/>
      <c r="QF18" s="289"/>
      <c r="QG18" s="289"/>
      <c r="QH18" s="289"/>
      <c r="QI18" s="289"/>
      <c r="QJ18" s="289"/>
      <c r="QK18" s="289"/>
      <c r="QL18" s="289"/>
      <c r="QM18" s="289"/>
      <c r="QN18" s="289"/>
      <c r="QO18" s="289"/>
      <c r="QP18" s="289"/>
      <c r="QQ18" s="289"/>
      <c r="QR18" s="289"/>
      <c r="QS18" s="289"/>
      <c r="QT18" s="289"/>
      <c r="QU18" s="289"/>
      <c r="QV18" s="289"/>
      <c r="QW18" s="289"/>
      <c r="QX18" s="289"/>
      <c r="QY18" s="289"/>
      <c r="QZ18" s="289"/>
      <c r="RA18" s="289"/>
      <c r="RB18" s="289"/>
      <c r="RC18" s="289"/>
      <c r="RD18" s="289"/>
      <c r="RE18" s="289"/>
      <c r="RF18" s="289"/>
      <c r="RG18" s="289"/>
      <c r="RH18" s="289"/>
      <c r="RI18" s="289"/>
      <c r="RJ18" s="289"/>
      <c r="RK18" s="289"/>
      <c r="RL18" s="289"/>
      <c r="RM18" s="289"/>
      <c r="RN18" s="289"/>
      <c r="RO18" s="289"/>
      <c r="RP18" s="289"/>
      <c r="RQ18" s="289"/>
      <c r="RR18" s="289"/>
      <c r="RS18" s="289"/>
      <c r="RT18" s="289"/>
      <c r="RU18" s="289"/>
      <c r="RV18" s="289"/>
      <c r="RW18" s="289"/>
      <c r="RX18" s="289"/>
      <c r="RY18" s="289"/>
      <c r="RZ18" s="289"/>
      <c r="SA18" s="289"/>
      <c r="SB18" s="289"/>
      <c r="SC18" s="289"/>
      <c r="SD18" s="289"/>
      <c r="SE18" s="289"/>
      <c r="SF18" s="289"/>
    </row>
    <row r="19" spans="1:500" x14ac:dyDescent="0.25">
      <c r="A19" s="305" t="s">
        <v>20</v>
      </c>
      <c r="B19" s="294">
        <v>1986</v>
      </c>
      <c r="C19" s="294">
        <v>2181</v>
      </c>
      <c r="D19" s="294">
        <v>2503</v>
      </c>
      <c r="E19" s="294">
        <v>2748</v>
      </c>
      <c r="F19" s="294">
        <v>2218</v>
      </c>
      <c r="G19" s="294">
        <v>2288</v>
      </c>
      <c r="H19" s="294">
        <v>2554</v>
      </c>
      <c r="I19" s="294">
        <v>2363</v>
      </c>
      <c r="J19" s="294">
        <v>2469</v>
      </c>
      <c r="K19" s="294">
        <v>2542</v>
      </c>
      <c r="L19" s="294">
        <v>2349</v>
      </c>
      <c r="M19" s="294">
        <v>2265</v>
      </c>
      <c r="N19" s="294">
        <v>2045</v>
      </c>
      <c r="O19" s="294">
        <v>2666</v>
      </c>
      <c r="P19" s="294">
        <v>3135</v>
      </c>
      <c r="Q19" s="294">
        <v>2750</v>
      </c>
      <c r="R19" s="294">
        <v>2361</v>
      </c>
      <c r="S19" s="294">
        <v>2379</v>
      </c>
      <c r="T19" s="294">
        <v>2569</v>
      </c>
      <c r="U19" s="294">
        <v>2160</v>
      </c>
      <c r="V19" s="294">
        <v>2445</v>
      </c>
      <c r="W19" s="294">
        <v>2440</v>
      </c>
      <c r="X19" s="294">
        <v>2165</v>
      </c>
      <c r="Y19" s="294">
        <v>2351</v>
      </c>
      <c r="Z19" s="294">
        <v>2054</v>
      </c>
      <c r="AA19" s="294">
        <v>2347</v>
      </c>
      <c r="AB19" s="294">
        <v>2775</v>
      </c>
      <c r="AC19" s="294">
        <v>3016</v>
      </c>
      <c r="AD19" s="294">
        <v>1782</v>
      </c>
      <c r="AE19" s="294">
        <v>2168</v>
      </c>
      <c r="AF19" s="294">
        <v>2440</v>
      </c>
      <c r="AG19" s="294">
        <v>2990</v>
      </c>
      <c r="AH19" s="294">
        <v>2607</v>
      </c>
      <c r="AI19" s="294">
        <v>2550</v>
      </c>
      <c r="AJ19" s="294">
        <v>2808</v>
      </c>
      <c r="AK19" s="294">
        <v>2530</v>
      </c>
      <c r="AL19" s="294">
        <v>2696</v>
      </c>
      <c r="AM19" s="294">
        <v>2657</v>
      </c>
      <c r="AN19" s="294">
        <v>2720</v>
      </c>
      <c r="AO19" s="294">
        <v>2912</v>
      </c>
      <c r="AP19" s="294">
        <v>2054</v>
      </c>
      <c r="AQ19" s="294">
        <v>2430</v>
      </c>
      <c r="AR19" s="294">
        <v>2801</v>
      </c>
      <c r="AS19" s="294">
        <v>2817</v>
      </c>
      <c r="AT19" s="294">
        <v>2447</v>
      </c>
      <c r="AU19" s="294">
        <v>2411</v>
      </c>
      <c r="AV19" s="294">
        <v>2619</v>
      </c>
      <c r="AW19" s="294">
        <v>2430</v>
      </c>
      <c r="AX19" s="294">
        <v>2501</v>
      </c>
      <c r="AY19" s="294">
        <v>2431</v>
      </c>
      <c r="AZ19" s="294">
        <v>2394</v>
      </c>
      <c r="BA19" s="294">
        <v>2710</v>
      </c>
      <c r="BB19" s="456"/>
      <c r="BC19" s="456"/>
      <c r="BD19" s="456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295"/>
      <c r="BV19" s="295"/>
      <c r="BW19" s="295"/>
      <c r="BX19" s="295"/>
      <c r="BY19" s="295"/>
      <c r="BZ19" s="295"/>
      <c r="CA19" s="295"/>
      <c r="CB19" s="295"/>
      <c r="CC19" s="295"/>
      <c r="CD19" s="295"/>
      <c r="CE19" s="295"/>
      <c r="CF19" s="295"/>
      <c r="CG19" s="295"/>
      <c r="CH19" s="295"/>
      <c r="CI19" s="295"/>
      <c r="CJ19" s="295"/>
      <c r="CK19" s="295"/>
      <c r="CL19" s="295"/>
      <c r="CM19" s="295"/>
      <c r="CN19" s="295"/>
      <c r="CO19" s="295"/>
      <c r="CP19" s="295"/>
      <c r="CQ19" s="295"/>
      <c r="CR19" s="295"/>
      <c r="CS19" s="295"/>
      <c r="CT19" s="295"/>
      <c r="CU19" s="295"/>
      <c r="CV19" s="295"/>
      <c r="CW19" s="295"/>
      <c r="CX19" s="295"/>
      <c r="CY19" s="295"/>
      <c r="CZ19" s="295"/>
      <c r="DA19" s="295"/>
      <c r="DB19" s="295"/>
      <c r="DC19" s="295"/>
      <c r="DD19" s="295"/>
      <c r="DE19" s="295"/>
      <c r="DF19" s="295"/>
      <c r="DG19" s="295"/>
      <c r="DH19" s="295"/>
      <c r="DI19" s="295"/>
      <c r="DJ19" s="295"/>
      <c r="DK19" s="295"/>
      <c r="DL19" s="295"/>
      <c r="DM19" s="295"/>
      <c r="DN19" s="295"/>
      <c r="DO19" s="295"/>
      <c r="DP19" s="295"/>
      <c r="DQ19" s="295"/>
      <c r="DR19" s="295"/>
      <c r="DS19" s="295"/>
      <c r="DT19" s="295"/>
      <c r="DU19" s="295"/>
      <c r="DV19" s="295"/>
      <c r="DW19" s="295"/>
      <c r="DX19" s="295"/>
      <c r="DY19" s="295"/>
      <c r="DZ19" s="295"/>
      <c r="EA19" s="295"/>
      <c r="EB19" s="295"/>
      <c r="EC19" s="295"/>
      <c r="ED19" s="295"/>
      <c r="EE19" s="295"/>
      <c r="EF19" s="295"/>
      <c r="EG19" s="295"/>
      <c r="EH19" s="295"/>
      <c r="EI19" s="295"/>
      <c r="EJ19" s="295"/>
      <c r="EK19" s="295"/>
      <c r="EL19" s="295"/>
      <c r="EM19" s="295"/>
      <c r="EN19" s="295"/>
      <c r="EO19" s="295"/>
      <c r="EP19" s="295"/>
      <c r="EQ19" s="295"/>
      <c r="ER19" s="295"/>
      <c r="ES19" s="295"/>
      <c r="ET19" s="295"/>
      <c r="EU19" s="295"/>
      <c r="EV19" s="295"/>
      <c r="EW19" s="295"/>
      <c r="EX19" s="295"/>
      <c r="EY19" s="295"/>
      <c r="EZ19" s="295"/>
      <c r="FA19" s="295"/>
      <c r="FB19" s="295"/>
      <c r="FC19" s="295"/>
      <c r="FD19" s="295"/>
      <c r="FE19" s="295"/>
      <c r="FF19" s="295"/>
      <c r="FG19" s="295"/>
      <c r="FH19" s="295"/>
      <c r="FI19" s="295"/>
      <c r="FJ19" s="295"/>
      <c r="FK19" s="295"/>
      <c r="FL19" s="295"/>
      <c r="FM19" s="295"/>
      <c r="FN19" s="295"/>
      <c r="FO19" s="295"/>
      <c r="FP19" s="295"/>
      <c r="FQ19" s="295"/>
      <c r="FR19" s="295"/>
      <c r="FS19" s="295"/>
      <c r="FT19" s="295"/>
      <c r="FU19" s="295"/>
      <c r="FV19" s="295"/>
      <c r="FW19" s="295"/>
      <c r="FX19" s="295"/>
      <c r="FY19" s="295"/>
      <c r="FZ19" s="295"/>
      <c r="GA19" s="295"/>
      <c r="GB19" s="295"/>
      <c r="GC19" s="295"/>
      <c r="GD19" s="295"/>
      <c r="GE19" s="295"/>
      <c r="GF19" s="295"/>
      <c r="GG19" s="295"/>
      <c r="GH19" s="295"/>
      <c r="GI19" s="295"/>
      <c r="GJ19" s="295"/>
      <c r="GK19" s="295"/>
      <c r="GL19" s="295"/>
      <c r="GM19" s="295"/>
      <c r="GN19" s="295"/>
      <c r="GO19" s="295"/>
      <c r="GP19" s="295"/>
      <c r="GQ19" s="295"/>
      <c r="GR19" s="295"/>
      <c r="GS19" s="295"/>
      <c r="GT19" s="295"/>
      <c r="GU19" s="295"/>
      <c r="GV19" s="295"/>
      <c r="GW19" s="295"/>
      <c r="GX19" s="295"/>
      <c r="GY19" s="295"/>
      <c r="GZ19" s="295"/>
      <c r="HA19" s="295"/>
      <c r="HB19" s="295"/>
      <c r="HC19" s="295"/>
      <c r="HD19" s="295"/>
      <c r="HE19" s="295"/>
      <c r="HF19" s="295"/>
      <c r="HG19" s="295"/>
      <c r="HH19" s="295"/>
      <c r="HI19" s="295"/>
      <c r="HJ19" s="295"/>
      <c r="HK19" s="295"/>
      <c r="HL19" s="295"/>
      <c r="HM19" s="295"/>
      <c r="HN19" s="295"/>
      <c r="HO19" s="295"/>
      <c r="HP19" s="295"/>
      <c r="HQ19" s="295"/>
      <c r="HR19" s="295"/>
      <c r="HS19" s="295"/>
      <c r="HT19" s="295"/>
      <c r="HU19" s="295"/>
      <c r="HV19" s="295"/>
      <c r="HW19" s="295"/>
      <c r="HX19" s="295"/>
      <c r="HY19" s="295"/>
      <c r="HZ19" s="295"/>
      <c r="IA19" s="295"/>
      <c r="IB19" s="295"/>
      <c r="IC19" s="295"/>
      <c r="ID19" s="295"/>
      <c r="IE19" s="295"/>
      <c r="IF19" s="295"/>
      <c r="IG19" s="295"/>
      <c r="IH19" s="295"/>
      <c r="II19" s="295"/>
      <c r="IJ19" s="295"/>
      <c r="IK19" s="295"/>
      <c r="IL19" s="295"/>
      <c r="IM19" s="295"/>
      <c r="IN19" s="295"/>
      <c r="IO19" s="295"/>
      <c r="IP19" s="295"/>
      <c r="IQ19" s="295"/>
      <c r="IR19" s="295"/>
      <c r="IS19" s="295"/>
      <c r="IT19" s="295"/>
      <c r="IU19" s="295"/>
      <c r="IV19" s="295"/>
      <c r="IW19" s="295"/>
      <c r="IX19" s="295"/>
      <c r="IY19" s="295"/>
      <c r="IZ19" s="295"/>
      <c r="JA19" s="295"/>
      <c r="JB19" s="295"/>
      <c r="JC19" s="295"/>
      <c r="JD19" s="295"/>
      <c r="JE19" s="295"/>
      <c r="JF19" s="295"/>
      <c r="JG19" s="295"/>
      <c r="JH19" s="295"/>
      <c r="JI19" s="295"/>
      <c r="JJ19" s="295"/>
      <c r="JK19" s="295"/>
      <c r="JL19" s="295"/>
      <c r="JM19" s="295"/>
      <c r="JN19" s="295"/>
      <c r="JO19" s="295"/>
      <c r="JP19" s="295"/>
      <c r="JQ19" s="295"/>
      <c r="JR19" s="295"/>
      <c r="JS19" s="295"/>
      <c r="JT19" s="295"/>
      <c r="JU19" s="295"/>
      <c r="JV19" s="295"/>
      <c r="JW19" s="295"/>
      <c r="JX19" s="295"/>
      <c r="JY19" s="295"/>
      <c r="JZ19" s="295"/>
      <c r="KA19" s="295"/>
      <c r="KB19" s="295"/>
      <c r="KC19" s="295"/>
      <c r="KD19" s="295"/>
      <c r="KE19" s="295"/>
      <c r="KF19" s="295"/>
      <c r="KG19" s="295"/>
      <c r="KH19" s="295"/>
      <c r="KI19" s="295"/>
      <c r="KJ19" s="295"/>
      <c r="KK19" s="295"/>
      <c r="KL19" s="295"/>
      <c r="KM19" s="295"/>
      <c r="KN19" s="295"/>
      <c r="KO19" s="295"/>
      <c r="KP19" s="295"/>
      <c r="KQ19" s="295"/>
      <c r="KR19" s="295"/>
      <c r="KS19" s="295"/>
      <c r="KT19" s="295"/>
      <c r="KU19" s="295"/>
      <c r="KV19" s="295"/>
      <c r="KW19" s="295"/>
      <c r="KX19" s="295"/>
      <c r="KY19" s="295"/>
      <c r="KZ19" s="295"/>
      <c r="LA19" s="295"/>
      <c r="LB19" s="295"/>
      <c r="LC19" s="295"/>
      <c r="LD19" s="295"/>
      <c r="LE19" s="295"/>
      <c r="LF19" s="295"/>
      <c r="LG19" s="295"/>
      <c r="LH19" s="295"/>
      <c r="LI19" s="295"/>
      <c r="LJ19" s="295"/>
      <c r="LK19" s="295"/>
      <c r="LL19" s="295"/>
      <c r="LM19" s="295"/>
      <c r="LN19" s="295"/>
      <c r="LO19" s="295"/>
      <c r="LP19" s="295"/>
      <c r="LQ19" s="295"/>
      <c r="LR19" s="295"/>
      <c r="LS19" s="295"/>
      <c r="LT19" s="295"/>
      <c r="LU19" s="295"/>
      <c r="LV19" s="295"/>
      <c r="LW19" s="295"/>
      <c r="LX19" s="295"/>
      <c r="LY19" s="295"/>
      <c r="LZ19" s="295"/>
      <c r="MA19" s="295"/>
      <c r="MB19" s="295"/>
      <c r="MC19" s="295"/>
      <c r="MD19" s="295"/>
      <c r="ME19" s="295"/>
      <c r="MF19" s="295"/>
      <c r="MG19" s="295"/>
      <c r="MH19" s="295"/>
      <c r="MI19" s="295"/>
      <c r="MJ19" s="295"/>
      <c r="MK19" s="295"/>
      <c r="ML19" s="295"/>
      <c r="MM19" s="295"/>
      <c r="MN19" s="295"/>
      <c r="MO19" s="295"/>
      <c r="MP19" s="295"/>
      <c r="MQ19" s="295"/>
      <c r="MR19" s="295"/>
      <c r="MS19" s="295"/>
      <c r="MT19" s="295"/>
      <c r="MU19" s="295"/>
      <c r="MV19" s="295"/>
      <c r="MW19" s="295"/>
      <c r="MX19" s="295"/>
      <c r="MY19" s="295"/>
      <c r="MZ19" s="295"/>
      <c r="NA19" s="295"/>
      <c r="NB19" s="295"/>
      <c r="NC19" s="295"/>
      <c r="ND19" s="295"/>
      <c r="NE19" s="295"/>
      <c r="NF19" s="295"/>
      <c r="NG19" s="295"/>
      <c r="NH19" s="295"/>
      <c r="NI19" s="295"/>
      <c r="NJ19" s="295"/>
      <c r="NK19" s="295"/>
      <c r="NL19" s="295"/>
      <c r="NM19" s="295"/>
      <c r="NN19" s="295"/>
      <c r="NO19" s="295"/>
      <c r="NP19" s="295"/>
      <c r="NQ19" s="295"/>
      <c r="NR19" s="295"/>
      <c r="NS19" s="295"/>
      <c r="NT19" s="295"/>
      <c r="NU19" s="295"/>
      <c r="NV19" s="295"/>
      <c r="NW19" s="295"/>
      <c r="NX19" s="295"/>
      <c r="NY19" s="295"/>
      <c r="NZ19" s="295"/>
      <c r="OA19" s="295"/>
      <c r="OB19" s="295"/>
      <c r="OC19" s="295"/>
      <c r="OD19" s="295"/>
      <c r="OE19" s="295"/>
      <c r="OF19" s="295"/>
      <c r="OG19" s="295"/>
      <c r="OH19" s="295"/>
      <c r="OI19" s="295"/>
      <c r="OJ19" s="295"/>
      <c r="OK19" s="295"/>
      <c r="OL19" s="295"/>
      <c r="OM19" s="295"/>
      <c r="ON19" s="295"/>
      <c r="OO19" s="295"/>
      <c r="OP19" s="295"/>
      <c r="OQ19" s="295"/>
      <c r="OR19" s="295"/>
      <c r="OS19" s="295"/>
      <c r="OT19" s="295"/>
      <c r="OU19" s="295"/>
      <c r="OV19" s="295"/>
      <c r="OW19" s="295"/>
      <c r="OX19" s="295"/>
      <c r="OY19" s="295"/>
      <c r="OZ19" s="295"/>
      <c r="PA19" s="295"/>
      <c r="PB19" s="295"/>
      <c r="PC19" s="295"/>
      <c r="PD19" s="295"/>
      <c r="PE19" s="295"/>
      <c r="PF19" s="295"/>
      <c r="PG19" s="295"/>
      <c r="PH19" s="295"/>
      <c r="PI19" s="295"/>
      <c r="PJ19" s="295"/>
      <c r="PK19" s="295"/>
      <c r="PL19" s="295"/>
      <c r="PM19" s="295"/>
      <c r="PN19" s="295"/>
      <c r="PO19" s="295"/>
      <c r="PP19" s="295"/>
      <c r="PQ19" s="295"/>
      <c r="PR19" s="295"/>
      <c r="PS19" s="295"/>
      <c r="PT19" s="295"/>
      <c r="PU19" s="295"/>
      <c r="PV19" s="295"/>
      <c r="PW19" s="295"/>
      <c r="PX19" s="295"/>
      <c r="PY19" s="295"/>
      <c r="PZ19" s="295"/>
      <c r="QA19" s="295"/>
      <c r="QB19" s="295"/>
      <c r="QC19" s="295"/>
      <c r="QD19" s="295"/>
      <c r="QE19" s="295"/>
      <c r="QF19" s="295"/>
      <c r="QG19" s="295"/>
      <c r="QH19" s="295"/>
      <c r="QI19" s="295"/>
      <c r="QJ19" s="295"/>
      <c r="QK19" s="295"/>
      <c r="QL19" s="295"/>
      <c r="QM19" s="295"/>
      <c r="QN19" s="295"/>
      <c r="QO19" s="295"/>
      <c r="QP19" s="295"/>
      <c r="QQ19" s="295"/>
      <c r="QR19" s="295"/>
      <c r="QS19" s="295"/>
      <c r="QT19" s="295"/>
      <c r="QU19" s="295"/>
      <c r="QV19" s="295"/>
      <c r="QW19" s="295"/>
      <c r="QX19" s="295"/>
      <c r="QY19" s="295"/>
      <c r="QZ19" s="295"/>
      <c r="RA19" s="295"/>
      <c r="RB19" s="295"/>
      <c r="RC19" s="295"/>
      <c r="RD19" s="295"/>
      <c r="RE19" s="295"/>
      <c r="RF19" s="295"/>
      <c r="RG19" s="295"/>
      <c r="RH19" s="295"/>
      <c r="RI19" s="295"/>
      <c r="RJ19" s="295"/>
      <c r="RK19" s="295"/>
      <c r="RL19" s="295"/>
      <c r="RM19" s="295"/>
      <c r="RN19" s="295"/>
      <c r="RO19" s="295"/>
      <c r="RP19" s="295"/>
      <c r="RQ19" s="295"/>
      <c r="RR19" s="295"/>
      <c r="RS19" s="295"/>
      <c r="RT19" s="295"/>
      <c r="RU19" s="295"/>
      <c r="RV19" s="295"/>
      <c r="RW19" s="295"/>
      <c r="RX19" s="295"/>
      <c r="RY19" s="295"/>
      <c r="RZ19" s="295"/>
      <c r="SA19" s="295"/>
      <c r="SB19" s="295"/>
      <c r="SC19" s="295"/>
      <c r="SD19" s="295"/>
      <c r="SE19" s="295"/>
      <c r="SF19" s="295"/>
    </row>
    <row r="20" spans="1:500" x14ac:dyDescent="0.25">
      <c r="A20" s="306" t="s">
        <v>21</v>
      </c>
      <c r="B20" s="298">
        <v>0.30599999999999999</v>
      </c>
      <c r="C20" s="298">
        <v>0.28399999999999997</v>
      </c>
      <c r="D20" s="298">
        <v>0.29599999999999999</v>
      </c>
      <c r="E20" s="298">
        <v>0.28100000000000003</v>
      </c>
      <c r="F20" s="298">
        <v>0.29799999999999999</v>
      </c>
      <c r="G20" s="298">
        <v>0.30199999999999999</v>
      </c>
      <c r="H20" s="298">
        <v>0.32300000000000001</v>
      </c>
      <c r="I20" s="298">
        <v>0.32200000000000001</v>
      </c>
      <c r="J20" s="298">
        <v>0.32</v>
      </c>
      <c r="K20" s="298">
        <v>0.32400000000000001</v>
      </c>
      <c r="L20" s="298">
        <v>0.311</v>
      </c>
      <c r="M20" s="298">
        <v>0.30199999999999999</v>
      </c>
      <c r="N20" s="298">
        <v>0.32500000000000001</v>
      </c>
      <c r="O20" s="298">
        <v>0.315</v>
      </c>
      <c r="P20" s="298">
        <v>0.29399999999999998</v>
      </c>
      <c r="Q20" s="298">
        <v>0.34899999999999998</v>
      </c>
      <c r="R20" s="298">
        <v>0.32200000000000001</v>
      </c>
      <c r="S20" s="298">
        <v>0.313</v>
      </c>
      <c r="T20" s="298">
        <v>0.32900000000000001</v>
      </c>
      <c r="U20" s="298">
        <v>0.34200000000000003</v>
      </c>
      <c r="V20" s="298">
        <v>0.30499999999999999</v>
      </c>
      <c r="W20" s="298">
        <v>0.33800000000000002</v>
      </c>
      <c r="X20" s="298">
        <v>0.35299999999999998</v>
      </c>
      <c r="Y20" s="298">
        <v>0.29499999999999998</v>
      </c>
      <c r="Z20" s="298">
        <v>0.38800000000000001</v>
      </c>
      <c r="AA20" s="298">
        <v>0.34100000000000003</v>
      </c>
      <c r="AB20" s="298">
        <v>0.34499999999999997</v>
      </c>
      <c r="AC20" s="298">
        <v>0.32800000000000001</v>
      </c>
      <c r="AD20" s="298">
        <v>0.30599999999999999</v>
      </c>
      <c r="AE20" s="298">
        <v>0.28299999999999997</v>
      </c>
      <c r="AF20" s="298">
        <v>0.27800000000000002</v>
      </c>
      <c r="AG20" s="298">
        <v>0.30299999999999999</v>
      </c>
      <c r="AH20" s="298">
        <v>0.32200000000000001</v>
      </c>
      <c r="AI20" s="298">
        <v>0.31900000000000001</v>
      </c>
      <c r="AJ20" s="298">
        <v>0.33700000000000002</v>
      </c>
      <c r="AK20" s="298">
        <v>0.35899999999999999</v>
      </c>
      <c r="AL20" s="298">
        <v>0.34399999999999997</v>
      </c>
      <c r="AM20" s="298">
        <v>0.33100000000000002</v>
      </c>
      <c r="AN20" s="298">
        <v>0.32500000000000001</v>
      </c>
      <c r="AO20" s="298">
        <v>0.315</v>
      </c>
      <c r="AP20" s="298">
        <v>0.38800000000000001</v>
      </c>
      <c r="AQ20" s="298">
        <v>0.35399999999999998</v>
      </c>
      <c r="AR20" s="298">
        <v>0.34200000000000003</v>
      </c>
      <c r="AS20" s="298">
        <v>0.30599999999999999</v>
      </c>
      <c r="AT20" s="298">
        <v>0.35799999999999998</v>
      </c>
      <c r="AU20" s="298">
        <v>0.32700000000000001</v>
      </c>
      <c r="AV20" s="298">
        <v>0.34100000000000003</v>
      </c>
      <c r="AW20" s="298">
        <v>0.36799999999999999</v>
      </c>
      <c r="AX20" s="298">
        <v>0.34100000000000003</v>
      </c>
      <c r="AY20" s="298">
        <v>0.312</v>
      </c>
      <c r="AZ20" s="298">
        <v>0.316</v>
      </c>
      <c r="BA20" s="298">
        <v>0.30599999999999999</v>
      </c>
      <c r="BB20" s="460"/>
      <c r="BC20" s="460"/>
      <c r="BD20" s="460"/>
      <c r="BE20" s="299"/>
      <c r="BF20" s="299"/>
      <c r="BG20" s="299"/>
      <c r="BH20" s="299"/>
      <c r="BI20" s="299"/>
      <c r="BJ20" s="299"/>
      <c r="BK20" s="299"/>
      <c r="BL20" s="299"/>
      <c r="BM20" s="299"/>
      <c r="BN20" s="299"/>
      <c r="BO20" s="299"/>
      <c r="BP20" s="299"/>
      <c r="BQ20" s="299"/>
      <c r="BR20" s="299"/>
      <c r="BS20" s="299"/>
      <c r="BT20" s="299"/>
      <c r="BU20" s="299"/>
      <c r="BV20" s="299"/>
      <c r="BW20" s="299"/>
      <c r="BX20" s="299"/>
      <c r="BY20" s="299"/>
      <c r="BZ20" s="299"/>
      <c r="CA20" s="299"/>
      <c r="CB20" s="299"/>
      <c r="CC20" s="299"/>
      <c r="CD20" s="299"/>
      <c r="CE20" s="299"/>
      <c r="CF20" s="299"/>
      <c r="CG20" s="299"/>
      <c r="CH20" s="299"/>
      <c r="CI20" s="299"/>
      <c r="CJ20" s="299"/>
      <c r="CK20" s="299"/>
      <c r="CL20" s="299"/>
      <c r="CM20" s="299"/>
      <c r="CN20" s="299"/>
      <c r="CO20" s="299"/>
      <c r="CP20" s="299"/>
      <c r="CQ20" s="299"/>
      <c r="CR20" s="299"/>
      <c r="CS20" s="299"/>
      <c r="CT20" s="299"/>
      <c r="CU20" s="299"/>
      <c r="CV20" s="299"/>
      <c r="CW20" s="299"/>
      <c r="CX20" s="299"/>
      <c r="CY20" s="299"/>
      <c r="CZ20" s="299"/>
      <c r="DA20" s="299"/>
      <c r="DB20" s="299"/>
      <c r="DC20" s="299"/>
      <c r="DD20" s="299"/>
      <c r="DE20" s="299"/>
      <c r="DF20" s="299"/>
      <c r="DG20" s="299"/>
      <c r="DH20" s="299"/>
      <c r="DI20" s="299"/>
      <c r="DJ20" s="299"/>
      <c r="DK20" s="299"/>
      <c r="DL20" s="299"/>
      <c r="DM20" s="299"/>
      <c r="DN20" s="299"/>
      <c r="DO20" s="299"/>
      <c r="DP20" s="299"/>
      <c r="DQ20" s="299"/>
      <c r="DR20" s="299"/>
      <c r="DS20" s="299"/>
      <c r="DT20" s="299"/>
      <c r="DU20" s="299"/>
      <c r="DV20" s="299"/>
      <c r="DW20" s="299"/>
      <c r="DX20" s="299"/>
      <c r="DY20" s="299"/>
      <c r="DZ20" s="299"/>
      <c r="EA20" s="299"/>
      <c r="EB20" s="299"/>
      <c r="EC20" s="299"/>
      <c r="ED20" s="299"/>
      <c r="EE20" s="299"/>
      <c r="EF20" s="299"/>
      <c r="EG20" s="299"/>
      <c r="EH20" s="299"/>
      <c r="EI20" s="299"/>
      <c r="EJ20" s="299"/>
      <c r="EK20" s="299"/>
      <c r="EL20" s="299"/>
      <c r="EM20" s="299"/>
      <c r="EN20" s="299"/>
      <c r="EO20" s="299"/>
      <c r="EP20" s="299"/>
      <c r="EQ20" s="299"/>
      <c r="ER20" s="299"/>
      <c r="ES20" s="299"/>
      <c r="ET20" s="299"/>
      <c r="EU20" s="299"/>
      <c r="EV20" s="299"/>
      <c r="EW20" s="299"/>
      <c r="EX20" s="299"/>
      <c r="EY20" s="299"/>
      <c r="EZ20" s="299"/>
      <c r="FA20" s="299"/>
      <c r="FB20" s="299"/>
      <c r="FC20" s="299"/>
      <c r="FD20" s="299"/>
      <c r="FE20" s="299"/>
      <c r="FF20" s="299"/>
      <c r="FG20" s="299"/>
      <c r="FH20" s="299"/>
      <c r="FI20" s="299"/>
      <c r="FJ20" s="299"/>
      <c r="FK20" s="299"/>
      <c r="FL20" s="299"/>
      <c r="FM20" s="299"/>
      <c r="FN20" s="299"/>
      <c r="FO20" s="299"/>
      <c r="FP20" s="299"/>
      <c r="FQ20" s="299"/>
      <c r="FR20" s="299"/>
      <c r="FS20" s="299"/>
      <c r="FT20" s="299"/>
      <c r="FU20" s="299"/>
      <c r="FV20" s="299"/>
      <c r="FW20" s="299"/>
      <c r="FX20" s="299"/>
      <c r="FY20" s="299"/>
      <c r="FZ20" s="299"/>
      <c r="GA20" s="299"/>
      <c r="GB20" s="299"/>
      <c r="GC20" s="299"/>
      <c r="GD20" s="299"/>
      <c r="GE20" s="299"/>
      <c r="GF20" s="299"/>
      <c r="GG20" s="299"/>
      <c r="GH20" s="299"/>
      <c r="GI20" s="299"/>
      <c r="GJ20" s="299"/>
      <c r="GK20" s="299"/>
      <c r="GL20" s="299"/>
      <c r="GM20" s="299"/>
      <c r="GN20" s="299"/>
      <c r="GO20" s="299"/>
      <c r="GP20" s="299"/>
      <c r="GQ20" s="299"/>
      <c r="GR20" s="299"/>
      <c r="GS20" s="299"/>
      <c r="GT20" s="299"/>
      <c r="GU20" s="299"/>
      <c r="GV20" s="299"/>
      <c r="GW20" s="299"/>
      <c r="GX20" s="299"/>
      <c r="GY20" s="299"/>
      <c r="GZ20" s="299"/>
      <c r="HA20" s="299"/>
      <c r="HB20" s="299"/>
      <c r="HC20" s="299"/>
      <c r="HD20" s="299"/>
      <c r="HE20" s="299"/>
      <c r="HF20" s="299"/>
      <c r="HG20" s="299"/>
      <c r="HH20" s="299"/>
      <c r="HI20" s="299"/>
      <c r="HJ20" s="299"/>
      <c r="HK20" s="299"/>
      <c r="HL20" s="299"/>
      <c r="HM20" s="299"/>
      <c r="HN20" s="299"/>
      <c r="HO20" s="299"/>
      <c r="HP20" s="299"/>
      <c r="HQ20" s="299"/>
      <c r="HR20" s="299"/>
      <c r="HS20" s="299"/>
      <c r="HT20" s="299"/>
      <c r="HU20" s="299"/>
      <c r="HV20" s="299"/>
      <c r="HW20" s="299"/>
      <c r="HX20" s="299"/>
      <c r="HY20" s="299"/>
      <c r="HZ20" s="299"/>
      <c r="IA20" s="299"/>
      <c r="IB20" s="299"/>
      <c r="IC20" s="299"/>
      <c r="ID20" s="299"/>
      <c r="IE20" s="299"/>
      <c r="IF20" s="299"/>
      <c r="IG20" s="299"/>
      <c r="IH20" s="299"/>
      <c r="II20" s="299"/>
      <c r="IJ20" s="299"/>
      <c r="IK20" s="299"/>
      <c r="IL20" s="299"/>
      <c r="IM20" s="299"/>
      <c r="IN20" s="299"/>
      <c r="IO20" s="299"/>
      <c r="IP20" s="299"/>
      <c r="IQ20" s="299"/>
      <c r="IR20" s="299"/>
      <c r="IS20" s="299"/>
      <c r="IT20" s="299"/>
      <c r="IU20" s="299"/>
      <c r="IV20" s="299"/>
      <c r="IW20" s="299"/>
      <c r="IX20" s="299"/>
      <c r="IY20" s="299"/>
      <c r="IZ20" s="299"/>
      <c r="JA20" s="299"/>
      <c r="JB20" s="299"/>
      <c r="JC20" s="299"/>
      <c r="JD20" s="299"/>
      <c r="JE20" s="299"/>
      <c r="JF20" s="299"/>
      <c r="JG20" s="299"/>
      <c r="JH20" s="299"/>
      <c r="JI20" s="299"/>
      <c r="JJ20" s="299"/>
      <c r="JK20" s="299"/>
      <c r="JL20" s="299"/>
      <c r="JM20" s="299"/>
      <c r="JN20" s="299"/>
      <c r="JO20" s="299"/>
      <c r="JP20" s="299"/>
      <c r="JQ20" s="299"/>
      <c r="JR20" s="299"/>
      <c r="JS20" s="299"/>
      <c r="JT20" s="299"/>
      <c r="JU20" s="299"/>
      <c r="JV20" s="299"/>
      <c r="JW20" s="299"/>
      <c r="JX20" s="299"/>
      <c r="JY20" s="299"/>
      <c r="JZ20" s="299"/>
      <c r="KA20" s="299"/>
      <c r="KB20" s="299"/>
      <c r="KC20" s="299"/>
      <c r="KD20" s="299"/>
      <c r="KE20" s="299"/>
      <c r="KF20" s="299"/>
      <c r="KG20" s="299"/>
      <c r="KH20" s="299"/>
      <c r="KI20" s="299"/>
      <c r="KJ20" s="299"/>
      <c r="KK20" s="299"/>
      <c r="KL20" s="299"/>
      <c r="KM20" s="299"/>
      <c r="KN20" s="299"/>
      <c r="KO20" s="299"/>
      <c r="KP20" s="299"/>
      <c r="KQ20" s="299"/>
      <c r="KR20" s="299"/>
      <c r="KS20" s="299"/>
      <c r="KT20" s="299"/>
      <c r="KU20" s="299"/>
      <c r="KV20" s="299"/>
      <c r="KW20" s="299"/>
      <c r="KX20" s="299"/>
      <c r="KY20" s="299"/>
      <c r="KZ20" s="299"/>
      <c r="LA20" s="299"/>
      <c r="LB20" s="299"/>
      <c r="LC20" s="299"/>
      <c r="LD20" s="299"/>
      <c r="LE20" s="299"/>
      <c r="LF20" s="299"/>
      <c r="LG20" s="299"/>
      <c r="LH20" s="299"/>
      <c r="LI20" s="299"/>
      <c r="LJ20" s="299"/>
      <c r="LK20" s="299"/>
      <c r="LL20" s="299"/>
      <c r="LM20" s="299"/>
      <c r="LN20" s="299"/>
      <c r="LO20" s="299"/>
      <c r="LP20" s="299"/>
      <c r="LQ20" s="299"/>
      <c r="LR20" s="299"/>
      <c r="LS20" s="299"/>
      <c r="LT20" s="299"/>
      <c r="LU20" s="299"/>
      <c r="LV20" s="299"/>
      <c r="LW20" s="299"/>
      <c r="LX20" s="299"/>
      <c r="LY20" s="299"/>
      <c r="LZ20" s="299"/>
      <c r="MA20" s="299"/>
      <c r="MB20" s="299"/>
      <c r="MC20" s="299"/>
      <c r="MD20" s="299"/>
      <c r="ME20" s="299"/>
      <c r="MF20" s="299"/>
      <c r="MG20" s="299"/>
      <c r="MH20" s="299"/>
      <c r="MI20" s="299"/>
      <c r="MJ20" s="299"/>
      <c r="MK20" s="299"/>
      <c r="ML20" s="299"/>
      <c r="MM20" s="299"/>
      <c r="MN20" s="299"/>
      <c r="MO20" s="299"/>
      <c r="MP20" s="299"/>
      <c r="MQ20" s="299"/>
      <c r="MR20" s="299"/>
      <c r="MS20" s="299"/>
      <c r="MT20" s="299"/>
      <c r="MU20" s="299"/>
      <c r="MV20" s="299"/>
      <c r="MW20" s="299"/>
      <c r="MX20" s="299"/>
      <c r="MY20" s="299"/>
      <c r="MZ20" s="299"/>
      <c r="NA20" s="299"/>
      <c r="NB20" s="299"/>
      <c r="NC20" s="299"/>
      <c r="ND20" s="299"/>
      <c r="NE20" s="299"/>
      <c r="NF20" s="299"/>
      <c r="NG20" s="299"/>
      <c r="NH20" s="299"/>
      <c r="NI20" s="299"/>
      <c r="NJ20" s="299"/>
      <c r="NK20" s="299"/>
      <c r="NL20" s="299"/>
      <c r="NM20" s="299"/>
      <c r="NN20" s="299"/>
      <c r="NO20" s="299"/>
      <c r="NP20" s="299"/>
      <c r="NQ20" s="299"/>
      <c r="NR20" s="299"/>
      <c r="NS20" s="299"/>
      <c r="NT20" s="299"/>
      <c r="NU20" s="299"/>
      <c r="NV20" s="299"/>
      <c r="NW20" s="299"/>
      <c r="NX20" s="299"/>
      <c r="NY20" s="299"/>
      <c r="NZ20" s="299"/>
      <c r="OA20" s="299"/>
      <c r="OB20" s="299"/>
      <c r="OC20" s="299"/>
      <c r="OD20" s="299"/>
      <c r="OE20" s="299"/>
      <c r="OF20" s="299"/>
      <c r="OG20" s="299"/>
      <c r="OH20" s="299"/>
      <c r="OI20" s="299"/>
      <c r="OJ20" s="299"/>
      <c r="OK20" s="299"/>
      <c r="OL20" s="299"/>
      <c r="OM20" s="299"/>
      <c r="ON20" s="299"/>
      <c r="OO20" s="299"/>
      <c r="OP20" s="299"/>
      <c r="OQ20" s="299"/>
      <c r="OR20" s="299"/>
      <c r="OS20" s="299"/>
      <c r="OT20" s="299"/>
      <c r="OU20" s="299"/>
      <c r="OV20" s="299"/>
      <c r="OW20" s="299"/>
      <c r="OX20" s="299"/>
      <c r="OY20" s="299"/>
      <c r="OZ20" s="299"/>
      <c r="PA20" s="299"/>
      <c r="PB20" s="299"/>
      <c r="PC20" s="299"/>
      <c r="PD20" s="299"/>
      <c r="PE20" s="299"/>
      <c r="PF20" s="299"/>
      <c r="PG20" s="299"/>
      <c r="PH20" s="299"/>
      <c r="PI20" s="299"/>
      <c r="PJ20" s="299"/>
      <c r="PK20" s="299"/>
      <c r="PL20" s="299"/>
      <c r="PM20" s="299"/>
      <c r="PN20" s="299"/>
      <c r="PO20" s="299"/>
      <c r="PP20" s="299"/>
      <c r="PQ20" s="299"/>
      <c r="PR20" s="299"/>
      <c r="PS20" s="299"/>
      <c r="PT20" s="299"/>
      <c r="PU20" s="299"/>
      <c r="PV20" s="299"/>
      <c r="PW20" s="299"/>
      <c r="PX20" s="299"/>
      <c r="PY20" s="299"/>
      <c r="PZ20" s="299"/>
      <c r="QA20" s="299"/>
      <c r="QB20" s="299"/>
      <c r="QC20" s="299"/>
      <c r="QD20" s="299"/>
      <c r="QE20" s="299"/>
      <c r="QF20" s="299"/>
      <c r="QG20" s="299"/>
      <c r="QH20" s="299"/>
      <c r="QI20" s="299"/>
      <c r="QJ20" s="299"/>
      <c r="QK20" s="299"/>
      <c r="QL20" s="299"/>
      <c r="QM20" s="299"/>
      <c r="QN20" s="299"/>
      <c r="QO20" s="299"/>
      <c r="QP20" s="299"/>
      <c r="QQ20" s="299"/>
      <c r="QR20" s="299"/>
      <c r="QS20" s="299"/>
      <c r="QT20" s="299"/>
      <c r="QU20" s="299"/>
      <c r="QV20" s="299"/>
      <c r="QW20" s="299"/>
      <c r="QX20" s="299"/>
      <c r="QY20" s="299"/>
      <c r="QZ20" s="299"/>
      <c r="RA20" s="299"/>
      <c r="RB20" s="299"/>
      <c r="RC20" s="299"/>
      <c r="RD20" s="299"/>
      <c r="RE20" s="299"/>
      <c r="RF20" s="299"/>
      <c r="RG20" s="299"/>
      <c r="RH20" s="299"/>
      <c r="RI20" s="299"/>
      <c r="RJ20" s="299"/>
      <c r="RK20" s="299"/>
      <c r="RL20" s="299"/>
      <c r="RM20" s="299"/>
      <c r="RN20" s="299"/>
      <c r="RO20" s="299"/>
      <c r="RP20" s="299"/>
      <c r="RQ20" s="299"/>
      <c r="RR20" s="299"/>
      <c r="RS20" s="299"/>
      <c r="RT20" s="299"/>
      <c r="RU20" s="299"/>
      <c r="RV20" s="299"/>
      <c r="RW20" s="299"/>
      <c r="RX20" s="299"/>
      <c r="RY20" s="299"/>
      <c r="RZ20" s="299"/>
      <c r="SA20" s="299"/>
      <c r="SB20" s="299"/>
      <c r="SC20" s="299"/>
      <c r="SD20" s="299"/>
      <c r="SE20" s="299"/>
      <c r="SF20" s="299"/>
    </row>
    <row r="21" spans="1:500" x14ac:dyDescent="0.25">
      <c r="A21" s="305" t="s">
        <v>22</v>
      </c>
      <c r="B21" s="294">
        <v>79</v>
      </c>
      <c r="C21" s="294">
        <v>84</v>
      </c>
      <c r="D21" s="294">
        <v>105</v>
      </c>
      <c r="E21" s="294">
        <v>113</v>
      </c>
      <c r="F21" s="294">
        <v>95</v>
      </c>
      <c r="G21" s="294">
        <v>105</v>
      </c>
      <c r="H21" s="294">
        <v>115</v>
      </c>
      <c r="I21" s="294">
        <v>105</v>
      </c>
      <c r="J21" s="294">
        <v>91</v>
      </c>
      <c r="K21" s="294">
        <v>92</v>
      </c>
      <c r="L21" s="294">
        <v>106</v>
      </c>
      <c r="M21" s="294">
        <v>135</v>
      </c>
      <c r="N21" s="294">
        <v>95</v>
      </c>
      <c r="O21" s="294">
        <v>93</v>
      </c>
      <c r="P21" s="294">
        <v>117</v>
      </c>
      <c r="Q21" s="294">
        <v>85</v>
      </c>
      <c r="R21" s="294">
        <v>88</v>
      </c>
      <c r="S21" s="294">
        <v>93</v>
      </c>
      <c r="T21" s="294">
        <v>77</v>
      </c>
      <c r="U21" s="294">
        <v>76</v>
      </c>
      <c r="V21" s="294">
        <v>82</v>
      </c>
      <c r="W21" s="294">
        <v>79</v>
      </c>
      <c r="X21" s="294">
        <v>66</v>
      </c>
      <c r="Y21" s="294">
        <v>102</v>
      </c>
      <c r="Z21" s="294">
        <v>64</v>
      </c>
      <c r="AA21" s="294">
        <v>87</v>
      </c>
      <c r="AB21" s="294">
        <v>108</v>
      </c>
      <c r="AC21" s="294">
        <v>115</v>
      </c>
      <c r="AD21" s="294">
        <v>69</v>
      </c>
      <c r="AE21" s="294">
        <v>90</v>
      </c>
      <c r="AF21" s="294">
        <v>104</v>
      </c>
      <c r="AG21" s="294">
        <v>118</v>
      </c>
      <c r="AH21" s="294">
        <v>96</v>
      </c>
      <c r="AI21" s="294">
        <v>95</v>
      </c>
      <c r="AJ21" s="294">
        <v>99</v>
      </c>
      <c r="AK21" s="294">
        <v>83</v>
      </c>
      <c r="AL21" s="294">
        <v>93</v>
      </c>
      <c r="AM21" s="294">
        <v>96</v>
      </c>
      <c r="AN21" s="294">
        <v>100</v>
      </c>
      <c r="AO21" s="294">
        <v>111</v>
      </c>
      <c r="AP21" s="294">
        <v>64</v>
      </c>
      <c r="AQ21" s="294">
        <v>81</v>
      </c>
      <c r="AR21" s="294">
        <v>92</v>
      </c>
      <c r="AS21" s="294">
        <v>110</v>
      </c>
      <c r="AT21" s="294">
        <v>81</v>
      </c>
      <c r="AU21" s="294">
        <v>87</v>
      </c>
      <c r="AV21" s="294">
        <v>91</v>
      </c>
      <c r="AW21" s="294">
        <v>78</v>
      </c>
      <c r="AX21" s="294">
        <v>87</v>
      </c>
      <c r="AY21" s="294">
        <v>93</v>
      </c>
      <c r="AZ21" s="294">
        <v>90</v>
      </c>
      <c r="BA21" s="294">
        <v>106</v>
      </c>
      <c r="BB21" s="456"/>
      <c r="BC21" s="456"/>
      <c r="BD21" s="456"/>
      <c r="BE21" s="295"/>
      <c r="BF21" s="295"/>
      <c r="BG21" s="295"/>
      <c r="BH21" s="295"/>
      <c r="BI21" s="295"/>
      <c r="BJ21" s="295"/>
      <c r="BK21" s="295"/>
      <c r="BL21" s="295"/>
      <c r="BM21" s="295"/>
      <c r="BN21" s="295"/>
      <c r="BO21" s="295"/>
      <c r="BP21" s="295"/>
      <c r="BQ21" s="295"/>
      <c r="BR21" s="295"/>
      <c r="BS21" s="295"/>
      <c r="BT21" s="295"/>
      <c r="BU21" s="295"/>
      <c r="BV21" s="295"/>
      <c r="BW21" s="295"/>
      <c r="BX21" s="295"/>
      <c r="BY21" s="295"/>
      <c r="BZ21" s="295"/>
      <c r="CA21" s="295"/>
      <c r="CB21" s="295"/>
      <c r="CC21" s="295"/>
      <c r="CD21" s="295"/>
      <c r="CE21" s="295"/>
      <c r="CF21" s="295"/>
      <c r="CG21" s="295"/>
      <c r="CH21" s="295"/>
      <c r="CI21" s="295"/>
      <c r="CJ21" s="295"/>
      <c r="CK21" s="295"/>
      <c r="CL21" s="295"/>
      <c r="CM21" s="295"/>
      <c r="CN21" s="295"/>
      <c r="CO21" s="295"/>
      <c r="CP21" s="295"/>
      <c r="CQ21" s="295"/>
      <c r="CR21" s="295"/>
      <c r="CS21" s="295"/>
      <c r="CT21" s="295"/>
      <c r="CU21" s="295"/>
      <c r="CV21" s="295"/>
      <c r="CW21" s="295"/>
      <c r="CX21" s="295"/>
      <c r="CY21" s="295"/>
      <c r="CZ21" s="295"/>
      <c r="DA21" s="295"/>
      <c r="DB21" s="295"/>
      <c r="DC21" s="295"/>
      <c r="DD21" s="295"/>
      <c r="DE21" s="295"/>
      <c r="DF21" s="295"/>
      <c r="DG21" s="295"/>
      <c r="DH21" s="295"/>
      <c r="DI21" s="295"/>
      <c r="DJ21" s="295"/>
      <c r="DK21" s="295"/>
      <c r="DL21" s="295"/>
      <c r="DM21" s="295"/>
      <c r="DN21" s="295"/>
      <c r="DO21" s="295"/>
      <c r="DP21" s="295"/>
      <c r="DQ21" s="295"/>
      <c r="DR21" s="295"/>
      <c r="DS21" s="295"/>
      <c r="DT21" s="295"/>
      <c r="DU21" s="295"/>
      <c r="DV21" s="295"/>
      <c r="DW21" s="295"/>
      <c r="DX21" s="295"/>
      <c r="DY21" s="295"/>
      <c r="DZ21" s="295"/>
      <c r="EA21" s="295"/>
      <c r="EB21" s="295"/>
      <c r="EC21" s="295"/>
      <c r="ED21" s="295"/>
      <c r="EE21" s="295"/>
      <c r="EF21" s="295"/>
      <c r="EG21" s="295"/>
      <c r="EH21" s="295"/>
      <c r="EI21" s="295"/>
      <c r="EJ21" s="295"/>
      <c r="EK21" s="295"/>
      <c r="EL21" s="295"/>
      <c r="EM21" s="295"/>
      <c r="EN21" s="295"/>
      <c r="EO21" s="295"/>
      <c r="EP21" s="295"/>
      <c r="EQ21" s="295"/>
      <c r="ER21" s="295"/>
      <c r="ES21" s="295"/>
      <c r="ET21" s="295"/>
      <c r="EU21" s="295"/>
      <c r="EV21" s="295"/>
      <c r="EW21" s="295"/>
      <c r="EX21" s="295"/>
      <c r="EY21" s="295"/>
      <c r="EZ21" s="295"/>
      <c r="FA21" s="295"/>
      <c r="FB21" s="295"/>
      <c r="FC21" s="295"/>
      <c r="FD21" s="295"/>
      <c r="FE21" s="295"/>
      <c r="FF21" s="295"/>
      <c r="FG21" s="295"/>
      <c r="FH21" s="295"/>
      <c r="FI21" s="295"/>
      <c r="FJ21" s="295"/>
      <c r="FK21" s="295"/>
      <c r="FL21" s="295"/>
      <c r="FM21" s="295"/>
      <c r="FN21" s="295"/>
      <c r="FO21" s="295"/>
      <c r="FP21" s="295"/>
      <c r="FQ21" s="295"/>
      <c r="FR21" s="295"/>
      <c r="FS21" s="295"/>
      <c r="FT21" s="295"/>
      <c r="FU21" s="295"/>
      <c r="FV21" s="295"/>
      <c r="FW21" s="295"/>
      <c r="FX21" s="295"/>
      <c r="FY21" s="295"/>
      <c r="FZ21" s="295"/>
      <c r="GA21" s="295"/>
      <c r="GB21" s="295"/>
      <c r="GC21" s="295"/>
      <c r="GD21" s="295"/>
      <c r="GE21" s="295"/>
      <c r="GF21" s="295"/>
      <c r="GG21" s="295"/>
      <c r="GH21" s="295"/>
      <c r="GI21" s="295"/>
      <c r="GJ21" s="295"/>
      <c r="GK21" s="295"/>
      <c r="GL21" s="295"/>
      <c r="GM21" s="295"/>
      <c r="GN21" s="295"/>
      <c r="GO21" s="295"/>
      <c r="GP21" s="295"/>
      <c r="GQ21" s="295"/>
      <c r="GR21" s="295"/>
      <c r="GS21" s="295"/>
      <c r="GT21" s="295"/>
      <c r="GU21" s="295"/>
      <c r="GV21" s="295"/>
      <c r="GW21" s="295"/>
      <c r="GX21" s="295"/>
      <c r="GY21" s="295"/>
      <c r="GZ21" s="295"/>
      <c r="HA21" s="295"/>
      <c r="HB21" s="295"/>
      <c r="HC21" s="295"/>
      <c r="HD21" s="295"/>
      <c r="HE21" s="295"/>
      <c r="HF21" s="295"/>
      <c r="HG21" s="295"/>
      <c r="HH21" s="295"/>
      <c r="HI21" s="295"/>
      <c r="HJ21" s="295"/>
      <c r="HK21" s="295"/>
      <c r="HL21" s="295"/>
      <c r="HM21" s="295"/>
      <c r="HN21" s="295"/>
      <c r="HO21" s="295"/>
      <c r="HP21" s="295"/>
      <c r="HQ21" s="295"/>
      <c r="HR21" s="295"/>
      <c r="HS21" s="295"/>
      <c r="HT21" s="295"/>
      <c r="HU21" s="295"/>
      <c r="HV21" s="295"/>
      <c r="HW21" s="295"/>
      <c r="HX21" s="295"/>
      <c r="HY21" s="295"/>
      <c r="HZ21" s="295"/>
      <c r="IA21" s="295"/>
      <c r="IB21" s="295"/>
      <c r="IC21" s="295"/>
      <c r="ID21" s="295"/>
      <c r="IE21" s="295"/>
      <c r="IF21" s="295"/>
      <c r="IG21" s="295"/>
      <c r="IH21" s="295"/>
      <c r="II21" s="295"/>
      <c r="IJ21" s="295"/>
      <c r="IK21" s="295"/>
      <c r="IL21" s="295"/>
      <c r="IM21" s="295"/>
      <c r="IN21" s="295"/>
      <c r="IO21" s="295"/>
      <c r="IP21" s="295"/>
      <c r="IQ21" s="295"/>
      <c r="IR21" s="295"/>
      <c r="IS21" s="295"/>
      <c r="IT21" s="295"/>
      <c r="IU21" s="295"/>
      <c r="IV21" s="295"/>
      <c r="IW21" s="295"/>
      <c r="IX21" s="295"/>
      <c r="IY21" s="295"/>
      <c r="IZ21" s="295"/>
      <c r="JA21" s="295"/>
      <c r="JB21" s="295"/>
      <c r="JC21" s="295"/>
      <c r="JD21" s="295"/>
      <c r="JE21" s="295"/>
      <c r="JF21" s="295"/>
      <c r="JG21" s="295"/>
      <c r="JH21" s="295"/>
      <c r="JI21" s="295"/>
      <c r="JJ21" s="295"/>
      <c r="JK21" s="295"/>
      <c r="JL21" s="295"/>
      <c r="JM21" s="295"/>
      <c r="JN21" s="295"/>
      <c r="JO21" s="295"/>
      <c r="JP21" s="295"/>
      <c r="JQ21" s="295"/>
      <c r="JR21" s="295"/>
      <c r="JS21" s="295"/>
      <c r="JT21" s="295"/>
      <c r="JU21" s="295"/>
      <c r="JV21" s="295"/>
      <c r="JW21" s="295"/>
      <c r="JX21" s="295"/>
      <c r="JY21" s="295"/>
      <c r="JZ21" s="295"/>
      <c r="KA21" s="295"/>
      <c r="KB21" s="295"/>
      <c r="KC21" s="295"/>
      <c r="KD21" s="295"/>
      <c r="KE21" s="295"/>
      <c r="KF21" s="295"/>
      <c r="KG21" s="295"/>
      <c r="KH21" s="295"/>
      <c r="KI21" s="295"/>
      <c r="KJ21" s="295"/>
      <c r="KK21" s="295"/>
      <c r="KL21" s="295"/>
      <c r="KM21" s="295"/>
      <c r="KN21" s="295"/>
      <c r="KO21" s="295"/>
      <c r="KP21" s="295"/>
      <c r="KQ21" s="295"/>
      <c r="KR21" s="295"/>
      <c r="KS21" s="295"/>
      <c r="KT21" s="295"/>
      <c r="KU21" s="295"/>
      <c r="KV21" s="295"/>
      <c r="KW21" s="295"/>
      <c r="KX21" s="295"/>
      <c r="KY21" s="295"/>
      <c r="KZ21" s="295"/>
      <c r="LA21" s="295"/>
      <c r="LB21" s="295"/>
      <c r="LC21" s="295"/>
      <c r="LD21" s="295"/>
      <c r="LE21" s="295"/>
      <c r="LF21" s="295"/>
      <c r="LG21" s="295"/>
      <c r="LH21" s="295"/>
      <c r="LI21" s="295"/>
      <c r="LJ21" s="295"/>
      <c r="LK21" s="295"/>
      <c r="LL21" s="295"/>
      <c r="LM21" s="295"/>
      <c r="LN21" s="295"/>
      <c r="LO21" s="295"/>
      <c r="LP21" s="295"/>
      <c r="LQ21" s="295"/>
      <c r="LR21" s="295"/>
      <c r="LS21" s="295"/>
      <c r="LT21" s="295"/>
      <c r="LU21" s="295"/>
      <c r="LV21" s="295"/>
      <c r="LW21" s="295"/>
      <c r="LX21" s="295"/>
      <c r="LY21" s="295"/>
      <c r="LZ21" s="295"/>
      <c r="MA21" s="295"/>
      <c r="MB21" s="295"/>
      <c r="MC21" s="295"/>
      <c r="MD21" s="295"/>
      <c r="ME21" s="295"/>
      <c r="MF21" s="295"/>
      <c r="MG21" s="295"/>
      <c r="MH21" s="295"/>
      <c r="MI21" s="295"/>
      <c r="MJ21" s="295"/>
      <c r="MK21" s="295"/>
      <c r="ML21" s="295"/>
      <c r="MM21" s="295"/>
      <c r="MN21" s="295"/>
      <c r="MO21" s="295"/>
      <c r="MP21" s="295"/>
      <c r="MQ21" s="295"/>
      <c r="MR21" s="295"/>
      <c r="MS21" s="295"/>
      <c r="MT21" s="295"/>
      <c r="MU21" s="295"/>
      <c r="MV21" s="295"/>
      <c r="MW21" s="295"/>
      <c r="MX21" s="295"/>
      <c r="MY21" s="295"/>
      <c r="MZ21" s="295"/>
      <c r="NA21" s="295"/>
      <c r="NB21" s="295"/>
      <c r="NC21" s="295"/>
      <c r="ND21" s="295"/>
      <c r="NE21" s="295"/>
      <c r="NF21" s="295"/>
      <c r="NG21" s="295"/>
      <c r="NH21" s="295"/>
      <c r="NI21" s="295"/>
      <c r="NJ21" s="295"/>
      <c r="NK21" s="295"/>
      <c r="NL21" s="295"/>
      <c r="NM21" s="295"/>
      <c r="NN21" s="295"/>
      <c r="NO21" s="295"/>
      <c r="NP21" s="295"/>
      <c r="NQ21" s="295"/>
      <c r="NR21" s="295"/>
      <c r="NS21" s="295"/>
      <c r="NT21" s="295"/>
      <c r="NU21" s="295"/>
      <c r="NV21" s="295"/>
      <c r="NW21" s="295"/>
      <c r="NX21" s="295"/>
      <c r="NY21" s="295"/>
      <c r="NZ21" s="295"/>
      <c r="OA21" s="295"/>
      <c r="OB21" s="295"/>
      <c r="OC21" s="295"/>
      <c r="OD21" s="295"/>
      <c r="OE21" s="295"/>
      <c r="OF21" s="295"/>
      <c r="OG21" s="295"/>
      <c r="OH21" s="295"/>
      <c r="OI21" s="295"/>
      <c r="OJ21" s="295"/>
      <c r="OK21" s="295"/>
      <c r="OL21" s="295"/>
      <c r="OM21" s="295"/>
      <c r="ON21" s="295"/>
      <c r="OO21" s="295"/>
      <c r="OP21" s="295"/>
      <c r="OQ21" s="295"/>
      <c r="OR21" s="295"/>
      <c r="OS21" s="295"/>
      <c r="OT21" s="295"/>
      <c r="OU21" s="295"/>
      <c r="OV21" s="295"/>
      <c r="OW21" s="295"/>
      <c r="OX21" s="295"/>
      <c r="OY21" s="295"/>
      <c r="OZ21" s="295"/>
      <c r="PA21" s="295"/>
      <c r="PB21" s="295"/>
      <c r="PC21" s="295"/>
      <c r="PD21" s="295"/>
      <c r="PE21" s="295"/>
      <c r="PF21" s="295"/>
      <c r="PG21" s="295"/>
      <c r="PH21" s="295"/>
      <c r="PI21" s="295"/>
      <c r="PJ21" s="295"/>
      <c r="PK21" s="295"/>
      <c r="PL21" s="295"/>
      <c r="PM21" s="295"/>
      <c r="PN21" s="295"/>
      <c r="PO21" s="295"/>
      <c r="PP21" s="295"/>
      <c r="PQ21" s="295"/>
      <c r="PR21" s="295"/>
      <c r="PS21" s="295"/>
      <c r="PT21" s="295"/>
      <c r="PU21" s="295"/>
      <c r="PV21" s="295"/>
      <c r="PW21" s="295"/>
      <c r="PX21" s="295"/>
      <c r="PY21" s="295"/>
      <c r="PZ21" s="295"/>
      <c r="QA21" s="295"/>
      <c r="QB21" s="295"/>
      <c r="QC21" s="295"/>
      <c r="QD21" s="295"/>
      <c r="QE21" s="295"/>
      <c r="QF21" s="295"/>
      <c r="QG21" s="295"/>
      <c r="QH21" s="295"/>
      <c r="QI21" s="295"/>
      <c r="QJ21" s="295"/>
      <c r="QK21" s="295"/>
      <c r="QL21" s="295"/>
      <c r="QM21" s="295"/>
      <c r="QN21" s="295"/>
      <c r="QO21" s="295"/>
      <c r="QP21" s="295"/>
      <c r="QQ21" s="295"/>
      <c r="QR21" s="295"/>
      <c r="QS21" s="295"/>
      <c r="QT21" s="295"/>
      <c r="QU21" s="295"/>
      <c r="QV21" s="295"/>
      <c r="QW21" s="295"/>
      <c r="QX21" s="295"/>
      <c r="QY21" s="295"/>
      <c r="QZ21" s="295"/>
      <c r="RA21" s="295"/>
      <c r="RB21" s="295"/>
      <c r="RC21" s="295"/>
      <c r="RD21" s="295"/>
      <c r="RE21" s="295"/>
      <c r="RF21" s="295"/>
      <c r="RG21" s="295"/>
      <c r="RH21" s="295"/>
      <c r="RI21" s="295"/>
      <c r="RJ21" s="295"/>
      <c r="RK21" s="295"/>
      <c r="RL21" s="295"/>
      <c r="RM21" s="295"/>
      <c r="RN21" s="295"/>
      <c r="RO21" s="295"/>
      <c r="RP21" s="295"/>
      <c r="RQ21" s="295"/>
      <c r="RR21" s="295"/>
      <c r="RS21" s="295"/>
      <c r="RT21" s="295"/>
      <c r="RU21" s="295"/>
      <c r="RV21" s="295"/>
      <c r="RW21" s="295"/>
      <c r="RX21" s="295"/>
      <c r="RY21" s="295"/>
      <c r="RZ21" s="295"/>
      <c r="SA21" s="295"/>
      <c r="SB21" s="295"/>
      <c r="SC21" s="295"/>
      <c r="SD21" s="295"/>
      <c r="SE21" s="295"/>
      <c r="SF21" s="295"/>
    </row>
    <row r="22" spans="1:500" x14ac:dyDescent="0.25">
      <c r="A22" s="305" t="s">
        <v>23</v>
      </c>
      <c r="B22" s="294">
        <v>25</v>
      </c>
      <c r="C22" s="294">
        <v>24</v>
      </c>
      <c r="D22" s="294">
        <v>21</v>
      </c>
      <c r="E22" s="294">
        <v>23</v>
      </c>
      <c r="F22" s="294">
        <v>22</v>
      </c>
      <c r="G22" s="294">
        <v>22</v>
      </c>
      <c r="H22" s="294">
        <v>23</v>
      </c>
      <c r="I22" s="294">
        <v>22</v>
      </c>
      <c r="J22" s="294">
        <v>21</v>
      </c>
      <c r="K22" s="294">
        <v>21</v>
      </c>
      <c r="L22" s="294">
        <v>20</v>
      </c>
      <c r="M22" s="294">
        <v>24</v>
      </c>
      <c r="N22" s="294">
        <v>20</v>
      </c>
      <c r="O22" s="294">
        <v>22</v>
      </c>
      <c r="P22" s="294">
        <v>24</v>
      </c>
      <c r="Q22" s="294">
        <v>18</v>
      </c>
      <c r="R22" s="294">
        <v>18</v>
      </c>
      <c r="S22" s="294">
        <v>18</v>
      </c>
      <c r="T22" s="294">
        <v>18</v>
      </c>
      <c r="U22" s="294">
        <v>19</v>
      </c>
      <c r="V22" s="294">
        <v>17</v>
      </c>
      <c r="W22" s="294">
        <v>17</v>
      </c>
      <c r="X22" s="294">
        <v>14</v>
      </c>
      <c r="Y22" s="294">
        <v>20</v>
      </c>
      <c r="Z22" s="294">
        <v>16</v>
      </c>
      <c r="AA22" s="294">
        <v>19</v>
      </c>
      <c r="AB22" s="294">
        <v>24</v>
      </c>
      <c r="AC22" s="294">
        <v>21</v>
      </c>
      <c r="AD22" s="294">
        <v>16</v>
      </c>
      <c r="AE22" s="294">
        <v>17</v>
      </c>
      <c r="AF22" s="294">
        <v>19</v>
      </c>
      <c r="AG22" s="294">
        <v>21</v>
      </c>
      <c r="AH22" s="294">
        <v>20</v>
      </c>
      <c r="AI22" s="294">
        <v>18</v>
      </c>
      <c r="AJ22" s="294">
        <v>19</v>
      </c>
      <c r="AK22" s="294">
        <v>19</v>
      </c>
      <c r="AL22" s="294">
        <v>17</v>
      </c>
      <c r="AM22" s="294">
        <v>18</v>
      </c>
      <c r="AN22" s="294">
        <v>18</v>
      </c>
      <c r="AO22" s="294">
        <v>19</v>
      </c>
      <c r="AP22" s="294">
        <v>16</v>
      </c>
      <c r="AQ22" s="294">
        <v>16</v>
      </c>
      <c r="AR22" s="294">
        <v>18</v>
      </c>
      <c r="AS22" s="294">
        <v>19</v>
      </c>
      <c r="AT22" s="294">
        <v>17</v>
      </c>
      <c r="AU22" s="294">
        <v>17</v>
      </c>
      <c r="AV22" s="294">
        <v>17</v>
      </c>
      <c r="AW22" s="294">
        <v>17</v>
      </c>
      <c r="AX22" s="294">
        <v>16</v>
      </c>
      <c r="AY22" s="294">
        <v>17</v>
      </c>
      <c r="AZ22" s="294">
        <v>16</v>
      </c>
      <c r="BA22" s="294">
        <v>19</v>
      </c>
      <c r="BB22" s="456"/>
      <c r="BC22" s="456"/>
      <c r="BD22" s="456"/>
      <c r="BE22" s="295"/>
      <c r="BF22" s="295"/>
      <c r="BG22" s="295"/>
      <c r="BH22" s="295"/>
      <c r="BI22" s="295"/>
      <c r="BJ22" s="295"/>
      <c r="BK22" s="295"/>
      <c r="BL22" s="295"/>
      <c r="BM22" s="295"/>
      <c r="BN22" s="295"/>
      <c r="BO22" s="295"/>
      <c r="BP22" s="295"/>
      <c r="BQ22" s="295"/>
      <c r="BR22" s="295"/>
      <c r="BS22" s="295"/>
      <c r="BT22" s="295"/>
      <c r="BU22" s="295"/>
      <c r="BV22" s="295"/>
      <c r="BW22" s="295"/>
      <c r="BX22" s="295"/>
      <c r="BY22" s="295"/>
      <c r="BZ22" s="295"/>
      <c r="CA22" s="295"/>
      <c r="CB22" s="295"/>
      <c r="CC22" s="295"/>
      <c r="CD22" s="295"/>
      <c r="CE22" s="295"/>
      <c r="CF22" s="295"/>
      <c r="CG22" s="295"/>
      <c r="CH22" s="295"/>
      <c r="CI22" s="295"/>
      <c r="CJ22" s="295"/>
      <c r="CK22" s="295"/>
      <c r="CL22" s="295"/>
      <c r="CM22" s="295"/>
      <c r="CN22" s="295"/>
      <c r="CO22" s="295"/>
      <c r="CP22" s="295"/>
      <c r="CQ22" s="295"/>
      <c r="CR22" s="295"/>
      <c r="CS22" s="295"/>
      <c r="CT22" s="295"/>
      <c r="CU22" s="295"/>
      <c r="CV22" s="295"/>
      <c r="CW22" s="295"/>
      <c r="CX22" s="295"/>
      <c r="CY22" s="295"/>
      <c r="CZ22" s="295"/>
      <c r="DA22" s="295"/>
      <c r="DB22" s="295"/>
      <c r="DC22" s="295"/>
      <c r="DD22" s="295"/>
      <c r="DE22" s="295"/>
      <c r="DF22" s="295"/>
      <c r="DG22" s="295"/>
      <c r="DH22" s="295"/>
      <c r="DI22" s="295"/>
      <c r="DJ22" s="295"/>
      <c r="DK22" s="295"/>
      <c r="DL22" s="295"/>
      <c r="DM22" s="295"/>
      <c r="DN22" s="295"/>
      <c r="DO22" s="295"/>
      <c r="DP22" s="295"/>
      <c r="DQ22" s="295"/>
      <c r="DR22" s="295"/>
      <c r="DS22" s="295"/>
      <c r="DT22" s="295"/>
      <c r="DU22" s="295"/>
      <c r="DV22" s="295"/>
      <c r="DW22" s="295"/>
      <c r="DX22" s="295"/>
      <c r="DY22" s="295"/>
      <c r="DZ22" s="295"/>
      <c r="EA22" s="295"/>
      <c r="EB22" s="295"/>
      <c r="EC22" s="295"/>
      <c r="ED22" s="295"/>
      <c r="EE22" s="295"/>
      <c r="EF22" s="295"/>
      <c r="EG22" s="295"/>
      <c r="EH22" s="295"/>
      <c r="EI22" s="295"/>
      <c r="EJ22" s="295"/>
      <c r="EK22" s="295"/>
      <c r="EL22" s="295"/>
      <c r="EM22" s="295"/>
      <c r="EN22" s="295"/>
      <c r="EO22" s="295"/>
      <c r="EP22" s="295"/>
      <c r="EQ22" s="295"/>
      <c r="ER22" s="295"/>
      <c r="ES22" s="295"/>
      <c r="ET22" s="295"/>
      <c r="EU22" s="295"/>
      <c r="EV22" s="295"/>
      <c r="EW22" s="295"/>
      <c r="EX22" s="295"/>
      <c r="EY22" s="295"/>
      <c r="EZ22" s="295"/>
      <c r="FA22" s="295"/>
      <c r="FB22" s="295"/>
      <c r="FC22" s="295"/>
      <c r="FD22" s="295"/>
      <c r="FE22" s="295"/>
      <c r="FF22" s="295"/>
      <c r="FG22" s="295"/>
      <c r="FH22" s="295"/>
      <c r="FI22" s="295"/>
      <c r="FJ22" s="295"/>
      <c r="FK22" s="295"/>
      <c r="FL22" s="295"/>
      <c r="FM22" s="295"/>
      <c r="FN22" s="295"/>
      <c r="FO22" s="295"/>
      <c r="FP22" s="295"/>
      <c r="FQ22" s="295"/>
      <c r="FR22" s="295"/>
      <c r="FS22" s="295"/>
      <c r="FT22" s="295"/>
      <c r="FU22" s="295"/>
      <c r="FV22" s="295"/>
      <c r="FW22" s="295"/>
      <c r="FX22" s="295"/>
      <c r="FY22" s="295"/>
      <c r="FZ22" s="295"/>
      <c r="GA22" s="295"/>
      <c r="GB22" s="295"/>
      <c r="GC22" s="295"/>
      <c r="GD22" s="295"/>
      <c r="GE22" s="295"/>
      <c r="GF22" s="295"/>
      <c r="GG22" s="295"/>
      <c r="GH22" s="295"/>
      <c r="GI22" s="295"/>
      <c r="GJ22" s="295"/>
      <c r="GK22" s="295"/>
      <c r="GL22" s="295"/>
      <c r="GM22" s="295"/>
      <c r="GN22" s="295"/>
      <c r="GO22" s="295"/>
      <c r="GP22" s="295"/>
      <c r="GQ22" s="295"/>
      <c r="GR22" s="295"/>
      <c r="GS22" s="295"/>
      <c r="GT22" s="295"/>
      <c r="GU22" s="295"/>
      <c r="GV22" s="295"/>
      <c r="GW22" s="295"/>
      <c r="GX22" s="295"/>
      <c r="GY22" s="295"/>
      <c r="GZ22" s="295"/>
      <c r="HA22" s="295"/>
      <c r="HB22" s="295"/>
      <c r="HC22" s="295"/>
      <c r="HD22" s="295"/>
      <c r="HE22" s="295"/>
      <c r="HF22" s="295"/>
      <c r="HG22" s="295"/>
      <c r="HH22" s="295"/>
      <c r="HI22" s="295"/>
      <c r="HJ22" s="295"/>
      <c r="HK22" s="295"/>
      <c r="HL22" s="295"/>
      <c r="HM22" s="295"/>
      <c r="HN22" s="295"/>
      <c r="HO22" s="295"/>
      <c r="HP22" s="295"/>
      <c r="HQ22" s="295"/>
      <c r="HR22" s="295"/>
      <c r="HS22" s="295"/>
      <c r="HT22" s="295"/>
      <c r="HU22" s="295"/>
      <c r="HV22" s="295"/>
      <c r="HW22" s="295"/>
      <c r="HX22" s="295"/>
      <c r="HY22" s="295"/>
      <c r="HZ22" s="295"/>
      <c r="IA22" s="295"/>
      <c r="IB22" s="295"/>
      <c r="IC22" s="295"/>
      <c r="ID22" s="295"/>
      <c r="IE22" s="295"/>
      <c r="IF22" s="295"/>
      <c r="IG22" s="295"/>
      <c r="IH22" s="295"/>
      <c r="II22" s="295"/>
      <c r="IJ22" s="295"/>
      <c r="IK22" s="295"/>
      <c r="IL22" s="295"/>
      <c r="IM22" s="295"/>
      <c r="IN22" s="295"/>
      <c r="IO22" s="295"/>
      <c r="IP22" s="295"/>
      <c r="IQ22" s="295"/>
      <c r="IR22" s="295"/>
      <c r="IS22" s="295"/>
      <c r="IT22" s="295"/>
      <c r="IU22" s="295"/>
      <c r="IV22" s="295"/>
      <c r="IW22" s="295"/>
      <c r="IX22" s="295"/>
      <c r="IY22" s="295"/>
      <c r="IZ22" s="295"/>
      <c r="JA22" s="295"/>
      <c r="JB22" s="295"/>
      <c r="JC22" s="295"/>
      <c r="JD22" s="295"/>
      <c r="JE22" s="295"/>
      <c r="JF22" s="295"/>
      <c r="JG22" s="295"/>
      <c r="JH22" s="295"/>
      <c r="JI22" s="295"/>
      <c r="JJ22" s="295"/>
      <c r="JK22" s="295"/>
      <c r="JL22" s="295"/>
      <c r="JM22" s="295"/>
      <c r="JN22" s="295"/>
      <c r="JO22" s="295"/>
      <c r="JP22" s="295"/>
      <c r="JQ22" s="295"/>
      <c r="JR22" s="295"/>
      <c r="JS22" s="295"/>
      <c r="JT22" s="295"/>
      <c r="JU22" s="295"/>
      <c r="JV22" s="295"/>
      <c r="JW22" s="295"/>
      <c r="JX22" s="295"/>
      <c r="JY22" s="295"/>
      <c r="JZ22" s="295"/>
      <c r="KA22" s="295"/>
      <c r="KB22" s="295"/>
      <c r="KC22" s="295"/>
      <c r="KD22" s="295"/>
      <c r="KE22" s="295"/>
      <c r="KF22" s="295"/>
      <c r="KG22" s="295"/>
      <c r="KH22" s="295"/>
      <c r="KI22" s="295"/>
      <c r="KJ22" s="295"/>
      <c r="KK22" s="295"/>
      <c r="KL22" s="295"/>
      <c r="KM22" s="295"/>
      <c r="KN22" s="295"/>
      <c r="KO22" s="295"/>
      <c r="KP22" s="295"/>
      <c r="KQ22" s="295"/>
      <c r="KR22" s="295"/>
      <c r="KS22" s="295"/>
      <c r="KT22" s="295"/>
      <c r="KU22" s="295"/>
      <c r="KV22" s="295"/>
      <c r="KW22" s="295"/>
      <c r="KX22" s="295"/>
      <c r="KY22" s="295"/>
      <c r="KZ22" s="295"/>
      <c r="LA22" s="295"/>
      <c r="LB22" s="295"/>
      <c r="LC22" s="295"/>
      <c r="LD22" s="295"/>
      <c r="LE22" s="295"/>
      <c r="LF22" s="295"/>
      <c r="LG22" s="295"/>
      <c r="LH22" s="295"/>
      <c r="LI22" s="295"/>
      <c r="LJ22" s="295"/>
      <c r="LK22" s="295"/>
      <c r="LL22" s="295"/>
      <c r="LM22" s="295"/>
      <c r="LN22" s="295"/>
      <c r="LO22" s="295"/>
      <c r="LP22" s="295"/>
      <c r="LQ22" s="295"/>
      <c r="LR22" s="295"/>
      <c r="LS22" s="295"/>
      <c r="LT22" s="295"/>
      <c r="LU22" s="295"/>
      <c r="LV22" s="295"/>
      <c r="LW22" s="295"/>
      <c r="LX22" s="295"/>
      <c r="LY22" s="295"/>
      <c r="LZ22" s="295"/>
      <c r="MA22" s="295"/>
      <c r="MB22" s="295"/>
      <c r="MC22" s="295"/>
      <c r="MD22" s="295"/>
      <c r="ME22" s="295"/>
      <c r="MF22" s="295"/>
      <c r="MG22" s="295"/>
      <c r="MH22" s="295"/>
      <c r="MI22" s="295"/>
      <c r="MJ22" s="295"/>
      <c r="MK22" s="295"/>
      <c r="ML22" s="295"/>
      <c r="MM22" s="295"/>
      <c r="MN22" s="295"/>
      <c r="MO22" s="295"/>
      <c r="MP22" s="295"/>
      <c r="MQ22" s="295"/>
      <c r="MR22" s="295"/>
      <c r="MS22" s="295"/>
      <c r="MT22" s="295"/>
      <c r="MU22" s="295"/>
      <c r="MV22" s="295"/>
      <c r="MW22" s="295"/>
      <c r="MX22" s="295"/>
      <c r="MY22" s="295"/>
      <c r="MZ22" s="295"/>
      <c r="NA22" s="295"/>
      <c r="NB22" s="295"/>
      <c r="NC22" s="295"/>
      <c r="ND22" s="295"/>
      <c r="NE22" s="295"/>
      <c r="NF22" s="295"/>
      <c r="NG22" s="295"/>
      <c r="NH22" s="295"/>
      <c r="NI22" s="295"/>
      <c r="NJ22" s="295"/>
      <c r="NK22" s="295"/>
      <c r="NL22" s="295"/>
      <c r="NM22" s="295"/>
      <c r="NN22" s="295"/>
      <c r="NO22" s="295"/>
      <c r="NP22" s="295"/>
      <c r="NQ22" s="295"/>
      <c r="NR22" s="295"/>
      <c r="NS22" s="295"/>
      <c r="NT22" s="295"/>
      <c r="NU22" s="295"/>
      <c r="NV22" s="295"/>
      <c r="NW22" s="295"/>
      <c r="NX22" s="295"/>
      <c r="NY22" s="295"/>
      <c r="NZ22" s="295"/>
      <c r="OA22" s="295"/>
      <c r="OB22" s="295"/>
      <c r="OC22" s="295"/>
      <c r="OD22" s="295"/>
      <c r="OE22" s="295"/>
      <c r="OF22" s="295"/>
      <c r="OG22" s="295"/>
      <c r="OH22" s="295"/>
      <c r="OI22" s="295"/>
      <c r="OJ22" s="295"/>
      <c r="OK22" s="295"/>
      <c r="OL22" s="295"/>
      <c r="OM22" s="295"/>
      <c r="ON22" s="295"/>
      <c r="OO22" s="295"/>
      <c r="OP22" s="295"/>
      <c r="OQ22" s="295"/>
      <c r="OR22" s="295"/>
      <c r="OS22" s="295"/>
      <c r="OT22" s="295"/>
      <c r="OU22" s="295"/>
      <c r="OV22" s="295"/>
      <c r="OW22" s="295"/>
      <c r="OX22" s="295"/>
      <c r="OY22" s="295"/>
      <c r="OZ22" s="295"/>
      <c r="PA22" s="295"/>
      <c r="PB22" s="295"/>
      <c r="PC22" s="295"/>
      <c r="PD22" s="295"/>
      <c r="PE22" s="295"/>
      <c r="PF22" s="295"/>
      <c r="PG22" s="295"/>
      <c r="PH22" s="295"/>
      <c r="PI22" s="295"/>
      <c r="PJ22" s="295"/>
      <c r="PK22" s="295"/>
      <c r="PL22" s="295"/>
      <c r="PM22" s="295"/>
      <c r="PN22" s="295"/>
      <c r="PO22" s="295"/>
      <c r="PP22" s="295"/>
      <c r="PQ22" s="295"/>
      <c r="PR22" s="295"/>
      <c r="PS22" s="295"/>
      <c r="PT22" s="295"/>
      <c r="PU22" s="295"/>
      <c r="PV22" s="295"/>
      <c r="PW22" s="295"/>
      <c r="PX22" s="295"/>
      <c r="PY22" s="295"/>
      <c r="PZ22" s="295"/>
      <c r="QA22" s="295"/>
      <c r="QB22" s="295"/>
      <c r="QC22" s="295"/>
      <c r="QD22" s="295"/>
      <c r="QE22" s="295"/>
      <c r="QF22" s="295"/>
      <c r="QG22" s="295"/>
      <c r="QH22" s="295"/>
      <c r="QI22" s="295"/>
      <c r="QJ22" s="295"/>
      <c r="QK22" s="295"/>
      <c r="QL22" s="295"/>
      <c r="QM22" s="295"/>
      <c r="QN22" s="295"/>
      <c r="QO22" s="295"/>
      <c r="QP22" s="295"/>
      <c r="QQ22" s="295"/>
      <c r="QR22" s="295"/>
      <c r="QS22" s="295"/>
      <c r="QT22" s="295"/>
      <c r="QU22" s="295"/>
      <c r="QV22" s="295"/>
      <c r="QW22" s="295"/>
      <c r="QX22" s="295"/>
      <c r="QY22" s="295"/>
      <c r="QZ22" s="295"/>
      <c r="RA22" s="295"/>
      <c r="RB22" s="295"/>
      <c r="RC22" s="295"/>
      <c r="RD22" s="295"/>
      <c r="RE22" s="295"/>
      <c r="RF22" s="295"/>
      <c r="RG22" s="295"/>
      <c r="RH22" s="295"/>
      <c r="RI22" s="295"/>
      <c r="RJ22" s="295"/>
      <c r="RK22" s="295"/>
      <c r="RL22" s="295"/>
      <c r="RM22" s="295"/>
      <c r="RN22" s="295"/>
      <c r="RO22" s="295"/>
      <c r="RP22" s="295"/>
      <c r="RQ22" s="295"/>
      <c r="RR22" s="295"/>
      <c r="RS22" s="295"/>
      <c r="RT22" s="295"/>
      <c r="RU22" s="295"/>
      <c r="RV22" s="295"/>
      <c r="RW22" s="295"/>
      <c r="RX22" s="295"/>
      <c r="RY22" s="295"/>
      <c r="RZ22" s="295"/>
      <c r="SA22" s="295"/>
      <c r="SB22" s="295"/>
      <c r="SC22" s="295"/>
      <c r="SD22" s="295"/>
      <c r="SE22" s="295"/>
      <c r="SF22" s="295"/>
    </row>
    <row r="23" spans="1:500" x14ac:dyDescent="0.25">
      <c r="A23" s="305" t="s">
        <v>24</v>
      </c>
      <c r="B23" s="294">
        <v>2091</v>
      </c>
      <c r="C23" s="294">
        <v>2289</v>
      </c>
      <c r="D23" s="294">
        <v>2629</v>
      </c>
      <c r="E23" s="294">
        <v>2883</v>
      </c>
      <c r="F23" s="294">
        <v>2335</v>
      </c>
      <c r="G23" s="294">
        <v>2414</v>
      </c>
      <c r="H23" s="294">
        <v>2692</v>
      </c>
      <c r="I23" s="294">
        <v>2490</v>
      </c>
      <c r="J23" s="294">
        <v>2582</v>
      </c>
      <c r="K23" s="294">
        <v>2656</v>
      </c>
      <c r="L23" s="294">
        <v>2474</v>
      </c>
      <c r="M23" s="294">
        <v>2424</v>
      </c>
      <c r="N23" s="294">
        <v>2159</v>
      </c>
      <c r="O23" s="294">
        <v>2780</v>
      </c>
      <c r="P23" s="294">
        <v>3276</v>
      </c>
      <c r="Q23" s="294">
        <v>2853</v>
      </c>
      <c r="R23" s="294">
        <v>2468</v>
      </c>
      <c r="S23" s="294">
        <v>2489</v>
      </c>
      <c r="T23" s="294">
        <v>2663</v>
      </c>
      <c r="U23" s="294">
        <v>2255</v>
      </c>
      <c r="V23" s="294">
        <v>2544</v>
      </c>
      <c r="W23" s="294">
        <v>2536</v>
      </c>
      <c r="X23" s="294">
        <v>2245</v>
      </c>
      <c r="Y23" s="294">
        <v>2473</v>
      </c>
      <c r="Z23" s="294">
        <v>2133</v>
      </c>
      <c r="AA23" s="294">
        <v>2452</v>
      </c>
      <c r="AB23" s="294">
        <v>2907</v>
      </c>
      <c r="AC23" s="294">
        <v>3151</v>
      </c>
      <c r="AD23" s="294">
        <v>1867</v>
      </c>
      <c r="AE23" s="294">
        <v>2275</v>
      </c>
      <c r="AF23" s="294">
        <v>2563</v>
      </c>
      <c r="AG23" s="294">
        <v>3129</v>
      </c>
      <c r="AH23" s="294">
        <v>2723</v>
      </c>
      <c r="AI23" s="294">
        <v>2663</v>
      </c>
      <c r="AJ23" s="294">
        <v>2925</v>
      </c>
      <c r="AK23" s="294">
        <v>2632</v>
      </c>
      <c r="AL23" s="294">
        <v>2805</v>
      </c>
      <c r="AM23" s="294">
        <v>2771</v>
      </c>
      <c r="AN23" s="294">
        <v>2837</v>
      </c>
      <c r="AO23" s="294">
        <v>3043</v>
      </c>
      <c r="AP23" s="294">
        <v>2133</v>
      </c>
      <c r="AQ23" s="294">
        <v>2526</v>
      </c>
      <c r="AR23" s="294">
        <v>2911</v>
      </c>
      <c r="AS23" s="294">
        <v>2946</v>
      </c>
      <c r="AT23" s="294">
        <v>2545</v>
      </c>
      <c r="AU23" s="294">
        <v>2515</v>
      </c>
      <c r="AV23" s="294">
        <v>2728</v>
      </c>
      <c r="AW23" s="294">
        <v>2526</v>
      </c>
      <c r="AX23" s="294">
        <v>2603</v>
      </c>
      <c r="AY23" s="294">
        <v>2541</v>
      </c>
      <c r="AZ23" s="294">
        <v>2500</v>
      </c>
      <c r="BA23" s="294">
        <v>2835</v>
      </c>
      <c r="BB23" s="456"/>
      <c r="BC23" s="456"/>
      <c r="BD23" s="456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295"/>
      <c r="BV23" s="295"/>
      <c r="BW23" s="295"/>
      <c r="BX23" s="295"/>
      <c r="BY23" s="295"/>
      <c r="BZ23" s="295"/>
      <c r="CA23" s="295"/>
      <c r="CB23" s="295"/>
      <c r="CC23" s="295"/>
      <c r="CD23" s="295"/>
      <c r="CE23" s="295"/>
      <c r="CF23" s="295"/>
      <c r="CG23" s="295"/>
      <c r="CH23" s="295"/>
      <c r="CI23" s="295"/>
      <c r="CJ23" s="295"/>
      <c r="CK23" s="295"/>
      <c r="CL23" s="295"/>
      <c r="CM23" s="295"/>
      <c r="CN23" s="295"/>
      <c r="CO23" s="295"/>
      <c r="CP23" s="295"/>
      <c r="CQ23" s="295"/>
      <c r="CR23" s="295"/>
      <c r="CS23" s="295"/>
      <c r="CT23" s="295"/>
      <c r="CU23" s="295"/>
      <c r="CV23" s="295"/>
      <c r="CW23" s="295"/>
      <c r="CX23" s="295"/>
      <c r="CY23" s="295"/>
      <c r="CZ23" s="295"/>
      <c r="DA23" s="295"/>
      <c r="DB23" s="295"/>
      <c r="DC23" s="295"/>
      <c r="DD23" s="295"/>
      <c r="DE23" s="295"/>
      <c r="DF23" s="295"/>
      <c r="DG23" s="295"/>
      <c r="DH23" s="295"/>
      <c r="DI23" s="295"/>
      <c r="DJ23" s="295"/>
      <c r="DK23" s="295"/>
      <c r="DL23" s="295"/>
      <c r="DM23" s="295"/>
      <c r="DN23" s="295"/>
      <c r="DO23" s="295"/>
      <c r="DP23" s="295"/>
      <c r="DQ23" s="295"/>
      <c r="DR23" s="295"/>
      <c r="DS23" s="295"/>
      <c r="DT23" s="295"/>
      <c r="DU23" s="295"/>
      <c r="DV23" s="295"/>
      <c r="DW23" s="295"/>
      <c r="DX23" s="295"/>
      <c r="DY23" s="295"/>
      <c r="DZ23" s="295"/>
      <c r="EA23" s="295"/>
      <c r="EB23" s="295"/>
      <c r="EC23" s="295"/>
      <c r="ED23" s="295"/>
      <c r="EE23" s="295"/>
      <c r="EF23" s="295"/>
      <c r="EG23" s="295"/>
      <c r="EH23" s="295"/>
      <c r="EI23" s="295"/>
      <c r="EJ23" s="295"/>
      <c r="EK23" s="295"/>
      <c r="EL23" s="295"/>
      <c r="EM23" s="295"/>
      <c r="EN23" s="295"/>
      <c r="EO23" s="295"/>
      <c r="EP23" s="295"/>
      <c r="EQ23" s="295"/>
      <c r="ER23" s="295"/>
      <c r="ES23" s="295"/>
      <c r="ET23" s="295"/>
      <c r="EU23" s="295"/>
      <c r="EV23" s="295"/>
      <c r="EW23" s="295"/>
      <c r="EX23" s="295"/>
      <c r="EY23" s="295"/>
      <c r="EZ23" s="295"/>
      <c r="FA23" s="295"/>
      <c r="FB23" s="295"/>
      <c r="FC23" s="295"/>
      <c r="FD23" s="295"/>
      <c r="FE23" s="295"/>
      <c r="FF23" s="295"/>
      <c r="FG23" s="295"/>
      <c r="FH23" s="295"/>
      <c r="FI23" s="295"/>
      <c r="FJ23" s="295"/>
      <c r="FK23" s="295"/>
      <c r="FL23" s="295"/>
      <c r="FM23" s="295"/>
      <c r="FN23" s="295"/>
      <c r="FO23" s="295"/>
      <c r="FP23" s="295"/>
      <c r="FQ23" s="295"/>
      <c r="FR23" s="295"/>
      <c r="FS23" s="295"/>
      <c r="FT23" s="295"/>
      <c r="FU23" s="295"/>
      <c r="FV23" s="295"/>
      <c r="FW23" s="295"/>
      <c r="FX23" s="295"/>
      <c r="FY23" s="295"/>
      <c r="FZ23" s="295"/>
      <c r="GA23" s="295"/>
      <c r="GB23" s="295"/>
      <c r="GC23" s="295"/>
      <c r="GD23" s="295"/>
      <c r="GE23" s="295"/>
      <c r="GF23" s="295"/>
      <c r="GG23" s="295"/>
      <c r="GH23" s="295"/>
      <c r="GI23" s="295"/>
      <c r="GJ23" s="295"/>
      <c r="GK23" s="295"/>
      <c r="GL23" s="295"/>
      <c r="GM23" s="295"/>
      <c r="GN23" s="295"/>
      <c r="GO23" s="295"/>
      <c r="GP23" s="295"/>
      <c r="GQ23" s="295"/>
      <c r="GR23" s="295"/>
      <c r="GS23" s="295"/>
      <c r="GT23" s="295"/>
      <c r="GU23" s="295"/>
      <c r="GV23" s="295"/>
      <c r="GW23" s="295"/>
      <c r="GX23" s="295"/>
      <c r="GY23" s="295"/>
      <c r="GZ23" s="295"/>
      <c r="HA23" s="295"/>
      <c r="HB23" s="295"/>
      <c r="HC23" s="295"/>
      <c r="HD23" s="295"/>
      <c r="HE23" s="295"/>
      <c r="HF23" s="295"/>
      <c r="HG23" s="295"/>
      <c r="HH23" s="295"/>
      <c r="HI23" s="295"/>
      <c r="HJ23" s="295"/>
      <c r="HK23" s="295"/>
      <c r="HL23" s="295"/>
      <c r="HM23" s="295"/>
      <c r="HN23" s="295"/>
      <c r="HO23" s="295"/>
      <c r="HP23" s="295"/>
      <c r="HQ23" s="295"/>
      <c r="HR23" s="295"/>
      <c r="HS23" s="295"/>
      <c r="HT23" s="295"/>
      <c r="HU23" s="295"/>
      <c r="HV23" s="295"/>
      <c r="HW23" s="295"/>
      <c r="HX23" s="295"/>
      <c r="HY23" s="295"/>
      <c r="HZ23" s="295"/>
      <c r="IA23" s="295"/>
      <c r="IB23" s="295"/>
      <c r="IC23" s="295"/>
      <c r="ID23" s="295"/>
      <c r="IE23" s="295"/>
      <c r="IF23" s="295"/>
      <c r="IG23" s="295"/>
      <c r="IH23" s="295"/>
      <c r="II23" s="295"/>
      <c r="IJ23" s="295"/>
      <c r="IK23" s="295"/>
      <c r="IL23" s="295"/>
      <c r="IM23" s="295"/>
      <c r="IN23" s="295"/>
      <c r="IO23" s="295"/>
      <c r="IP23" s="295"/>
      <c r="IQ23" s="295"/>
      <c r="IR23" s="295"/>
      <c r="IS23" s="295"/>
      <c r="IT23" s="295"/>
      <c r="IU23" s="295"/>
      <c r="IV23" s="295"/>
      <c r="IW23" s="295"/>
      <c r="IX23" s="295"/>
      <c r="IY23" s="295"/>
      <c r="IZ23" s="295"/>
      <c r="JA23" s="295"/>
      <c r="JB23" s="295"/>
      <c r="JC23" s="295"/>
      <c r="JD23" s="295"/>
      <c r="JE23" s="295"/>
      <c r="JF23" s="295"/>
      <c r="JG23" s="295"/>
      <c r="JH23" s="295"/>
      <c r="JI23" s="295"/>
      <c r="JJ23" s="295"/>
      <c r="JK23" s="295"/>
      <c r="JL23" s="295"/>
      <c r="JM23" s="295"/>
      <c r="JN23" s="295"/>
      <c r="JO23" s="295"/>
      <c r="JP23" s="295"/>
      <c r="JQ23" s="295"/>
      <c r="JR23" s="295"/>
      <c r="JS23" s="295"/>
      <c r="JT23" s="295"/>
      <c r="JU23" s="295"/>
      <c r="JV23" s="295"/>
      <c r="JW23" s="295"/>
      <c r="JX23" s="295"/>
      <c r="JY23" s="295"/>
      <c r="JZ23" s="295"/>
      <c r="KA23" s="295"/>
      <c r="KB23" s="295"/>
      <c r="KC23" s="295"/>
      <c r="KD23" s="295"/>
      <c r="KE23" s="295"/>
      <c r="KF23" s="295"/>
      <c r="KG23" s="295"/>
      <c r="KH23" s="295"/>
      <c r="KI23" s="295"/>
      <c r="KJ23" s="295"/>
      <c r="KK23" s="295"/>
      <c r="KL23" s="295"/>
      <c r="KM23" s="295"/>
      <c r="KN23" s="295"/>
      <c r="KO23" s="295"/>
      <c r="KP23" s="295"/>
      <c r="KQ23" s="295"/>
      <c r="KR23" s="295"/>
      <c r="KS23" s="295"/>
      <c r="KT23" s="295"/>
      <c r="KU23" s="295"/>
      <c r="KV23" s="295"/>
      <c r="KW23" s="295"/>
      <c r="KX23" s="295"/>
      <c r="KY23" s="295"/>
      <c r="KZ23" s="295"/>
      <c r="LA23" s="295"/>
      <c r="LB23" s="295"/>
      <c r="LC23" s="295"/>
      <c r="LD23" s="295"/>
      <c r="LE23" s="295"/>
      <c r="LF23" s="295"/>
      <c r="LG23" s="295"/>
      <c r="LH23" s="295"/>
      <c r="LI23" s="295"/>
      <c r="LJ23" s="295"/>
      <c r="LK23" s="295"/>
      <c r="LL23" s="295"/>
      <c r="LM23" s="295"/>
      <c r="LN23" s="295"/>
      <c r="LO23" s="295"/>
      <c r="LP23" s="295"/>
      <c r="LQ23" s="295"/>
      <c r="LR23" s="295"/>
      <c r="LS23" s="295"/>
      <c r="LT23" s="295"/>
      <c r="LU23" s="295"/>
      <c r="LV23" s="295"/>
      <c r="LW23" s="295"/>
      <c r="LX23" s="295"/>
      <c r="LY23" s="295"/>
      <c r="LZ23" s="295"/>
      <c r="MA23" s="295"/>
      <c r="MB23" s="295"/>
      <c r="MC23" s="295"/>
      <c r="MD23" s="295"/>
      <c r="ME23" s="295"/>
      <c r="MF23" s="295"/>
      <c r="MG23" s="295"/>
      <c r="MH23" s="295"/>
      <c r="MI23" s="295"/>
      <c r="MJ23" s="295"/>
      <c r="MK23" s="295"/>
      <c r="ML23" s="295"/>
      <c r="MM23" s="295"/>
      <c r="MN23" s="295"/>
      <c r="MO23" s="295"/>
      <c r="MP23" s="295"/>
      <c r="MQ23" s="295"/>
      <c r="MR23" s="295"/>
      <c r="MS23" s="295"/>
      <c r="MT23" s="295"/>
      <c r="MU23" s="295"/>
      <c r="MV23" s="295"/>
      <c r="MW23" s="295"/>
      <c r="MX23" s="295"/>
      <c r="MY23" s="295"/>
      <c r="MZ23" s="295"/>
      <c r="NA23" s="295"/>
      <c r="NB23" s="295"/>
      <c r="NC23" s="295"/>
      <c r="ND23" s="295"/>
      <c r="NE23" s="295"/>
      <c r="NF23" s="295"/>
      <c r="NG23" s="295"/>
      <c r="NH23" s="295"/>
      <c r="NI23" s="295"/>
      <c r="NJ23" s="295"/>
      <c r="NK23" s="295"/>
      <c r="NL23" s="295"/>
      <c r="NM23" s="295"/>
      <c r="NN23" s="295"/>
      <c r="NO23" s="295"/>
      <c r="NP23" s="295"/>
      <c r="NQ23" s="295"/>
      <c r="NR23" s="295"/>
      <c r="NS23" s="295"/>
      <c r="NT23" s="295"/>
      <c r="NU23" s="295"/>
      <c r="NV23" s="295"/>
      <c r="NW23" s="295"/>
      <c r="NX23" s="295"/>
      <c r="NY23" s="295"/>
      <c r="NZ23" s="295"/>
      <c r="OA23" s="295"/>
      <c r="OB23" s="295"/>
      <c r="OC23" s="295"/>
      <c r="OD23" s="295"/>
      <c r="OE23" s="295"/>
      <c r="OF23" s="295"/>
      <c r="OG23" s="295"/>
      <c r="OH23" s="295"/>
      <c r="OI23" s="295"/>
      <c r="OJ23" s="295"/>
      <c r="OK23" s="295"/>
      <c r="OL23" s="295"/>
      <c r="OM23" s="295"/>
      <c r="ON23" s="295"/>
      <c r="OO23" s="295"/>
      <c r="OP23" s="295"/>
      <c r="OQ23" s="295"/>
      <c r="OR23" s="295"/>
      <c r="OS23" s="295"/>
      <c r="OT23" s="295"/>
      <c r="OU23" s="295"/>
      <c r="OV23" s="295"/>
      <c r="OW23" s="295"/>
      <c r="OX23" s="295"/>
      <c r="OY23" s="295"/>
      <c r="OZ23" s="295"/>
      <c r="PA23" s="295"/>
      <c r="PB23" s="295"/>
      <c r="PC23" s="295"/>
      <c r="PD23" s="295"/>
      <c r="PE23" s="295"/>
      <c r="PF23" s="295"/>
      <c r="PG23" s="295"/>
      <c r="PH23" s="295"/>
      <c r="PI23" s="295"/>
      <c r="PJ23" s="295"/>
      <c r="PK23" s="295"/>
      <c r="PL23" s="295"/>
      <c r="PM23" s="295"/>
      <c r="PN23" s="295"/>
      <c r="PO23" s="295"/>
      <c r="PP23" s="295"/>
      <c r="PQ23" s="295"/>
      <c r="PR23" s="295"/>
      <c r="PS23" s="295"/>
      <c r="PT23" s="295"/>
      <c r="PU23" s="295"/>
      <c r="PV23" s="295"/>
      <c r="PW23" s="295"/>
      <c r="PX23" s="295"/>
      <c r="PY23" s="295"/>
      <c r="PZ23" s="295"/>
      <c r="QA23" s="295"/>
      <c r="QB23" s="295"/>
      <c r="QC23" s="295"/>
      <c r="QD23" s="295"/>
      <c r="QE23" s="295"/>
      <c r="QF23" s="295"/>
      <c r="QG23" s="295"/>
      <c r="QH23" s="295"/>
      <c r="QI23" s="295"/>
      <c r="QJ23" s="295"/>
      <c r="QK23" s="295"/>
      <c r="QL23" s="295"/>
      <c r="QM23" s="295"/>
      <c r="QN23" s="295"/>
      <c r="QO23" s="295"/>
      <c r="QP23" s="295"/>
      <c r="QQ23" s="295"/>
      <c r="QR23" s="295"/>
      <c r="QS23" s="295"/>
      <c r="QT23" s="295"/>
      <c r="QU23" s="295"/>
      <c r="QV23" s="295"/>
      <c r="QW23" s="295"/>
      <c r="QX23" s="295"/>
      <c r="QY23" s="295"/>
      <c r="QZ23" s="295"/>
      <c r="RA23" s="295"/>
      <c r="RB23" s="295"/>
      <c r="RC23" s="295"/>
      <c r="RD23" s="295"/>
      <c r="RE23" s="295"/>
      <c r="RF23" s="295"/>
      <c r="RG23" s="295"/>
      <c r="RH23" s="295"/>
      <c r="RI23" s="295"/>
      <c r="RJ23" s="295"/>
      <c r="RK23" s="295"/>
      <c r="RL23" s="295"/>
      <c r="RM23" s="295"/>
      <c r="RN23" s="295"/>
      <c r="RO23" s="295"/>
      <c r="RP23" s="295"/>
      <c r="RQ23" s="295"/>
      <c r="RR23" s="295"/>
      <c r="RS23" s="295"/>
      <c r="RT23" s="295"/>
      <c r="RU23" s="295"/>
      <c r="RV23" s="295"/>
      <c r="RW23" s="295"/>
      <c r="RX23" s="295"/>
      <c r="RY23" s="295"/>
      <c r="RZ23" s="295"/>
      <c r="SA23" s="295"/>
      <c r="SB23" s="295"/>
      <c r="SC23" s="295"/>
      <c r="SD23" s="295"/>
      <c r="SE23" s="295"/>
      <c r="SF23" s="295"/>
    </row>
    <row r="24" spans="1:500" x14ac:dyDescent="0.25">
      <c r="A24" s="306" t="s">
        <v>21</v>
      </c>
      <c r="B24" s="298">
        <v>0.32200000000000001</v>
      </c>
      <c r="C24" s="298">
        <v>0.29799999999999999</v>
      </c>
      <c r="D24" s="298">
        <v>0.311</v>
      </c>
      <c r="E24" s="298">
        <v>0.29499999999999998</v>
      </c>
      <c r="F24" s="298">
        <v>0.314</v>
      </c>
      <c r="G24" s="298">
        <v>0.318</v>
      </c>
      <c r="H24" s="298">
        <v>0.34</v>
      </c>
      <c r="I24" s="298">
        <v>0.33900000000000002</v>
      </c>
      <c r="J24" s="298">
        <v>0.33500000000000002</v>
      </c>
      <c r="K24" s="298">
        <v>0.33800000000000002</v>
      </c>
      <c r="L24" s="298">
        <v>0.32800000000000001</v>
      </c>
      <c r="M24" s="298">
        <v>0.32300000000000001</v>
      </c>
      <c r="N24" s="298">
        <v>0.34300000000000003</v>
      </c>
      <c r="O24" s="298">
        <v>0.32800000000000001</v>
      </c>
      <c r="P24" s="298">
        <v>0.307</v>
      </c>
      <c r="Q24" s="298">
        <v>0.36199999999999999</v>
      </c>
      <c r="R24" s="298">
        <v>0.33700000000000002</v>
      </c>
      <c r="S24" s="298">
        <v>0.32800000000000001</v>
      </c>
      <c r="T24" s="298">
        <v>0.34100000000000003</v>
      </c>
      <c r="U24" s="298">
        <v>0.35699999999999998</v>
      </c>
      <c r="V24" s="298">
        <v>0.317</v>
      </c>
      <c r="W24" s="298">
        <v>0.35199999999999998</v>
      </c>
      <c r="X24" s="298">
        <v>0.36599999999999999</v>
      </c>
      <c r="Y24" s="298">
        <v>0.31</v>
      </c>
      <c r="Z24" s="298">
        <v>0.40300000000000002</v>
      </c>
      <c r="AA24" s="298">
        <v>0.35599999999999998</v>
      </c>
      <c r="AB24" s="298">
        <v>0.36199999999999999</v>
      </c>
      <c r="AC24" s="298">
        <v>0.34200000000000003</v>
      </c>
      <c r="AD24" s="298">
        <v>0.32100000000000001</v>
      </c>
      <c r="AE24" s="298">
        <v>0.29699999999999999</v>
      </c>
      <c r="AF24" s="298">
        <v>0.29199999999999998</v>
      </c>
      <c r="AG24" s="298">
        <v>0.317</v>
      </c>
      <c r="AH24" s="298">
        <v>0.33700000000000002</v>
      </c>
      <c r="AI24" s="298">
        <v>0.33300000000000002</v>
      </c>
      <c r="AJ24" s="298">
        <v>0.35099999999999998</v>
      </c>
      <c r="AK24" s="298">
        <v>0.373</v>
      </c>
      <c r="AL24" s="298">
        <v>0.35799999999999998</v>
      </c>
      <c r="AM24" s="298">
        <v>0.34499999999999997</v>
      </c>
      <c r="AN24" s="298">
        <v>0.33900000000000002</v>
      </c>
      <c r="AO24" s="298">
        <v>0.32900000000000001</v>
      </c>
      <c r="AP24" s="298">
        <v>0.40300000000000002</v>
      </c>
      <c r="AQ24" s="298">
        <v>0.36799999999999999</v>
      </c>
      <c r="AR24" s="298">
        <v>0.35499999999999998</v>
      </c>
      <c r="AS24" s="298">
        <v>0.32</v>
      </c>
      <c r="AT24" s="298">
        <v>0.372</v>
      </c>
      <c r="AU24" s="298">
        <v>0.34200000000000003</v>
      </c>
      <c r="AV24" s="298">
        <v>0.35499999999999998</v>
      </c>
      <c r="AW24" s="298">
        <v>0.38200000000000001</v>
      </c>
      <c r="AX24" s="298">
        <v>0.35499999999999998</v>
      </c>
      <c r="AY24" s="298">
        <v>0.32600000000000001</v>
      </c>
      <c r="AZ24" s="298">
        <v>0.33</v>
      </c>
      <c r="BA24" s="298">
        <v>0.32</v>
      </c>
      <c r="BB24" s="460"/>
      <c r="BC24" s="460"/>
      <c r="BD24" s="460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299"/>
      <c r="BV24" s="299"/>
      <c r="BW24" s="299"/>
      <c r="BX24" s="299"/>
      <c r="BY24" s="299"/>
      <c r="BZ24" s="299"/>
      <c r="CA24" s="299"/>
      <c r="CB24" s="299"/>
      <c r="CC24" s="299"/>
      <c r="CD24" s="299"/>
      <c r="CE24" s="299"/>
      <c r="CF24" s="299"/>
      <c r="CG24" s="299"/>
      <c r="CH24" s="299"/>
      <c r="CI24" s="299"/>
      <c r="CJ24" s="299"/>
      <c r="CK24" s="299"/>
      <c r="CL24" s="299"/>
      <c r="CM24" s="299"/>
      <c r="CN24" s="299"/>
      <c r="CO24" s="299"/>
      <c r="CP24" s="299"/>
      <c r="CQ24" s="299"/>
      <c r="CR24" s="299"/>
      <c r="CS24" s="299"/>
      <c r="CT24" s="299"/>
      <c r="CU24" s="299"/>
      <c r="CV24" s="299"/>
      <c r="CW24" s="299"/>
      <c r="CX24" s="299"/>
      <c r="CY24" s="299"/>
      <c r="CZ24" s="299"/>
      <c r="DA24" s="299"/>
      <c r="DB24" s="299"/>
      <c r="DC24" s="299"/>
      <c r="DD24" s="299"/>
      <c r="DE24" s="299"/>
      <c r="DF24" s="299"/>
      <c r="DG24" s="299"/>
      <c r="DH24" s="299"/>
      <c r="DI24" s="299"/>
      <c r="DJ24" s="299"/>
      <c r="DK24" s="299"/>
      <c r="DL24" s="299"/>
      <c r="DM24" s="299"/>
      <c r="DN24" s="299"/>
      <c r="DO24" s="299"/>
      <c r="DP24" s="299"/>
      <c r="DQ24" s="299"/>
      <c r="DR24" s="299"/>
      <c r="DS24" s="299"/>
      <c r="DT24" s="299"/>
      <c r="DU24" s="299"/>
      <c r="DV24" s="299"/>
      <c r="DW24" s="299"/>
      <c r="DX24" s="299"/>
      <c r="DY24" s="299"/>
      <c r="DZ24" s="299"/>
      <c r="EA24" s="299"/>
      <c r="EB24" s="299"/>
      <c r="EC24" s="299"/>
      <c r="ED24" s="299"/>
      <c r="EE24" s="299"/>
      <c r="EF24" s="299"/>
      <c r="EG24" s="299"/>
      <c r="EH24" s="299"/>
      <c r="EI24" s="299"/>
      <c r="EJ24" s="299"/>
      <c r="EK24" s="299"/>
      <c r="EL24" s="299"/>
      <c r="EM24" s="299"/>
      <c r="EN24" s="299"/>
      <c r="EO24" s="299"/>
      <c r="EP24" s="299"/>
      <c r="EQ24" s="299"/>
      <c r="ER24" s="299"/>
      <c r="ES24" s="299"/>
      <c r="ET24" s="299"/>
      <c r="EU24" s="299"/>
      <c r="EV24" s="299"/>
      <c r="EW24" s="299"/>
      <c r="EX24" s="299"/>
      <c r="EY24" s="299"/>
      <c r="EZ24" s="299"/>
      <c r="FA24" s="299"/>
      <c r="FB24" s="299"/>
      <c r="FC24" s="299"/>
      <c r="FD24" s="299"/>
      <c r="FE24" s="299"/>
      <c r="FF24" s="299"/>
      <c r="FG24" s="299"/>
      <c r="FH24" s="299"/>
      <c r="FI24" s="299"/>
      <c r="FJ24" s="299"/>
      <c r="FK24" s="299"/>
      <c r="FL24" s="299"/>
      <c r="FM24" s="299"/>
      <c r="FN24" s="299"/>
      <c r="FO24" s="299"/>
      <c r="FP24" s="299"/>
      <c r="FQ24" s="299"/>
      <c r="FR24" s="299"/>
      <c r="FS24" s="299"/>
      <c r="FT24" s="299"/>
      <c r="FU24" s="299"/>
      <c r="FV24" s="299"/>
      <c r="FW24" s="299"/>
      <c r="FX24" s="299"/>
      <c r="FY24" s="299"/>
      <c r="FZ24" s="299"/>
      <c r="GA24" s="299"/>
      <c r="GB24" s="299"/>
      <c r="GC24" s="299"/>
      <c r="GD24" s="299"/>
      <c r="GE24" s="299"/>
      <c r="GF24" s="299"/>
      <c r="GG24" s="299"/>
      <c r="GH24" s="299"/>
      <c r="GI24" s="299"/>
      <c r="GJ24" s="299"/>
      <c r="GK24" s="299"/>
      <c r="GL24" s="299"/>
      <c r="GM24" s="299"/>
      <c r="GN24" s="299"/>
      <c r="GO24" s="299"/>
      <c r="GP24" s="299"/>
      <c r="GQ24" s="299"/>
      <c r="GR24" s="299"/>
      <c r="GS24" s="299"/>
      <c r="GT24" s="299"/>
      <c r="GU24" s="299"/>
      <c r="GV24" s="299"/>
      <c r="GW24" s="299"/>
      <c r="GX24" s="299"/>
      <c r="GY24" s="299"/>
      <c r="GZ24" s="299"/>
      <c r="HA24" s="299"/>
      <c r="HB24" s="299"/>
      <c r="HC24" s="299"/>
      <c r="HD24" s="299"/>
      <c r="HE24" s="299"/>
      <c r="HF24" s="299"/>
      <c r="HG24" s="299"/>
      <c r="HH24" s="299"/>
      <c r="HI24" s="299"/>
      <c r="HJ24" s="299"/>
      <c r="HK24" s="299"/>
      <c r="HL24" s="299"/>
      <c r="HM24" s="299"/>
      <c r="HN24" s="299"/>
      <c r="HO24" s="299"/>
      <c r="HP24" s="299"/>
      <c r="HQ24" s="299"/>
      <c r="HR24" s="299"/>
      <c r="HS24" s="299"/>
      <c r="HT24" s="299"/>
      <c r="HU24" s="299"/>
      <c r="HV24" s="299"/>
      <c r="HW24" s="299"/>
      <c r="HX24" s="299"/>
      <c r="HY24" s="299"/>
      <c r="HZ24" s="299"/>
      <c r="IA24" s="299"/>
      <c r="IB24" s="299"/>
      <c r="IC24" s="299"/>
      <c r="ID24" s="299"/>
      <c r="IE24" s="299"/>
      <c r="IF24" s="299"/>
      <c r="IG24" s="299"/>
      <c r="IH24" s="299"/>
      <c r="II24" s="299"/>
      <c r="IJ24" s="299"/>
      <c r="IK24" s="299"/>
      <c r="IL24" s="299"/>
      <c r="IM24" s="299"/>
      <c r="IN24" s="299"/>
      <c r="IO24" s="299"/>
      <c r="IP24" s="299"/>
      <c r="IQ24" s="299"/>
      <c r="IR24" s="299"/>
      <c r="IS24" s="299"/>
      <c r="IT24" s="299"/>
      <c r="IU24" s="299"/>
      <c r="IV24" s="299"/>
      <c r="IW24" s="299"/>
      <c r="IX24" s="299"/>
      <c r="IY24" s="299"/>
      <c r="IZ24" s="299"/>
      <c r="JA24" s="299"/>
      <c r="JB24" s="299"/>
      <c r="JC24" s="299"/>
      <c r="JD24" s="299"/>
      <c r="JE24" s="299"/>
      <c r="JF24" s="299"/>
      <c r="JG24" s="299"/>
      <c r="JH24" s="299"/>
      <c r="JI24" s="299"/>
      <c r="JJ24" s="299"/>
      <c r="JK24" s="299"/>
      <c r="JL24" s="299"/>
      <c r="JM24" s="299"/>
      <c r="JN24" s="299"/>
      <c r="JO24" s="299"/>
      <c r="JP24" s="299"/>
      <c r="JQ24" s="299"/>
      <c r="JR24" s="299"/>
      <c r="JS24" s="299"/>
      <c r="JT24" s="299"/>
      <c r="JU24" s="299"/>
      <c r="JV24" s="299"/>
      <c r="JW24" s="299"/>
      <c r="JX24" s="299"/>
      <c r="JY24" s="299"/>
      <c r="JZ24" s="299"/>
      <c r="KA24" s="299"/>
      <c r="KB24" s="299"/>
      <c r="KC24" s="299"/>
      <c r="KD24" s="299"/>
      <c r="KE24" s="299"/>
      <c r="KF24" s="299"/>
      <c r="KG24" s="299"/>
      <c r="KH24" s="299"/>
      <c r="KI24" s="299"/>
      <c r="KJ24" s="299"/>
      <c r="KK24" s="299"/>
      <c r="KL24" s="299"/>
      <c r="KM24" s="299"/>
      <c r="KN24" s="299"/>
      <c r="KO24" s="299"/>
      <c r="KP24" s="299"/>
      <c r="KQ24" s="299"/>
      <c r="KR24" s="299"/>
      <c r="KS24" s="299"/>
      <c r="KT24" s="299"/>
      <c r="KU24" s="299"/>
      <c r="KV24" s="299"/>
      <c r="KW24" s="299"/>
      <c r="KX24" s="299"/>
      <c r="KY24" s="299"/>
      <c r="KZ24" s="299"/>
      <c r="LA24" s="299"/>
      <c r="LB24" s="299"/>
      <c r="LC24" s="299"/>
      <c r="LD24" s="299"/>
      <c r="LE24" s="299"/>
      <c r="LF24" s="299"/>
      <c r="LG24" s="299"/>
      <c r="LH24" s="299"/>
      <c r="LI24" s="299"/>
      <c r="LJ24" s="299"/>
      <c r="LK24" s="299"/>
      <c r="LL24" s="299"/>
      <c r="LM24" s="299"/>
      <c r="LN24" s="299"/>
      <c r="LO24" s="299"/>
      <c r="LP24" s="299"/>
      <c r="LQ24" s="299"/>
      <c r="LR24" s="299"/>
      <c r="LS24" s="299"/>
      <c r="LT24" s="299"/>
      <c r="LU24" s="299"/>
      <c r="LV24" s="299"/>
      <c r="LW24" s="299"/>
      <c r="LX24" s="299"/>
      <c r="LY24" s="299"/>
      <c r="LZ24" s="299"/>
      <c r="MA24" s="299"/>
      <c r="MB24" s="299"/>
      <c r="MC24" s="299"/>
      <c r="MD24" s="299"/>
      <c r="ME24" s="299"/>
      <c r="MF24" s="299"/>
      <c r="MG24" s="299"/>
      <c r="MH24" s="299"/>
      <c r="MI24" s="299"/>
      <c r="MJ24" s="299"/>
      <c r="MK24" s="299"/>
      <c r="ML24" s="299"/>
      <c r="MM24" s="299"/>
      <c r="MN24" s="299"/>
      <c r="MO24" s="299"/>
      <c r="MP24" s="299"/>
      <c r="MQ24" s="299"/>
      <c r="MR24" s="299"/>
      <c r="MS24" s="299"/>
      <c r="MT24" s="299"/>
      <c r="MU24" s="299"/>
      <c r="MV24" s="299"/>
      <c r="MW24" s="299"/>
      <c r="MX24" s="299"/>
      <c r="MY24" s="299"/>
      <c r="MZ24" s="299"/>
      <c r="NA24" s="299"/>
      <c r="NB24" s="299"/>
      <c r="NC24" s="299"/>
      <c r="ND24" s="299"/>
      <c r="NE24" s="299"/>
      <c r="NF24" s="299"/>
      <c r="NG24" s="299"/>
      <c r="NH24" s="299"/>
      <c r="NI24" s="299"/>
      <c r="NJ24" s="299"/>
      <c r="NK24" s="299"/>
      <c r="NL24" s="299"/>
      <c r="NM24" s="299"/>
      <c r="NN24" s="299"/>
      <c r="NO24" s="299"/>
      <c r="NP24" s="299"/>
      <c r="NQ24" s="299"/>
      <c r="NR24" s="299"/>
      <c r="NS24" s="299"/>
      <c r="NT24" s="299"/>
      <c r="NU24" s="299"/>
      <c r="NV24" s="299"/>
      <c r="NW24" s="299"/>
      <c r="NX24" s="299"/>
      <c r="NY24" s="299"/>
      <c r="NZ24" s="299"/>
      <c r="OA24" s="299"/>
      <c r="OB24" s="299"/>
      <c r="OC24" s="299"/>
      <c r="OD24" s="299"/>
      <c r="OE24" s="299"/>
      <c r="OF24" s="299"/>
      <c r="OG24" s="299"/>
      <c r="OH24" s="299"/>
      <c r="OI24" s="299"/>
      <c r="OJ24" s="299"/>
      <c r="OK24" s="299"/>
      <c r="OL24" s="299"/>
      <c r="OM24" s="299"/>
      <c r="ON24" s="299"/>
      <c r="OO24" s="299"/>
      <c r="OP24" s="299"/>
      <c r="OQ24" s="299"/>
      <c r="OR24" s="299"/>
      <c r="OS24" s="299"/>
      <c r="OT24" s="299"/>
      <c r="OU24" s="299"/>
      <c r="OV24" s="299"/>
      <c r="OW24" s="299"/>
      <c r="OX24" s="299"/>
      <c r="OY24" s="299"/>
      <c r="OZ24" s="299"/>
      <c r="PA24" s="299"/>
      <c r="PB24" s="299"/>
      <c r="PC24" s="299"/>
      <c r="PD24" s="299"/>
      <c r="PE24" s="299"/>
      <c r="PF24" s="299"/>
      <c r="PG24" s="299"/>
      <c r="PH24" s="299"/>
      <c r="PI24" s="299"/>
      <c r="PJ24" s="299"/>
      <c r="PK24" s="299"/>
      <c r="PL24" s="299"/>
      <c r="PM24" s="299"/>
      <c r="PN24" s="299"/>
      <c r="PO24" s="299"/>
      <c r="PP24" s="299"/>
      <c r="PQ24" s="299"/>
      <c r="PR24" s="299"/>
      <c r="PS24" s="299"/>
      <c r="PT24" s="299"/>
      <c r="PU24" s="299"/>
      <c r="PV24" s="299"/>
      <c r="PW24" s="299"/>
      <c r="PX24" s="299"/>
      <c r="PY24" s="299"/>
      <c r="PZ24" s="299"/>
      <c r="QA24" s="299"/>
      <c r="QB24" s="299"/>
      <c r="QC24" s="299"/>
      <c r="QD24" s="299"/>
      <c r="QE24" s="299"/>
      <c r="QF24" s="299"/>
      <c r="QG24" s="299"/>
      <c r="QH24" s="299"/>
      <c r="QI24" s="299"/>
      <c r="QJ24" s="299"/>
      <c r="QK24" s="299"/>
      <c r="QL24" s="299"/>
      <c r="QM24" s="299"/>
      <c r="QN24" s="299"/>
      <c r="QO24" s="299"/>
      <c r="QP24" s="299"/>
      <c r="QQ24" s="299"/>
      <c r="QR24" s="299"/>
      <c r="QS24" s="299"/>
      <c r="QT24" s="299"/>
      <c r="QU24" s="299"/>
      <c r="QV24" s="299"/>
      <c r="QW24" s="299"/>
      <c r="QX24" s="299"/>
      <c r="QY24" s="299"/>
      <c r="QZ24" s="299"/>
      <c r="RA24" s="299"/>
      <c r="RB24" s="299"/>
      <c r="RC24" s="299"/>
      <c r="RD24" s="299"/>
      <c r="RE24" s="299"/>
      <c r="RF24" s="299"/>
      <c r="RG24" s="299"/>
      <c r="RH24" s="299"/>
      <c r="RI24" s="299"/>
      <c r="RJ24" s="299"/>
      <c r="RK24" s="299"/>
      <c r="RL24" s="299"/>
      <c r="RM24" s="299"/>
      <c r="RN24" s="299"/>
      <c r="RO24" s="299"/>
      <c r="RP24" s="299"/>
      <c r="RQ24" s="299"/>
      <c r="RR24" s="299"/>
      <c r="RS24" s="299"/>
      <c r="RT24" s="299"/>
      <c r="RU24" s="299"/>
      <c r="RV24" s="299"/>
      <c r="RW24" s="299"/>
      <c r="RX24" s="299"/>
      <c r="RY24" s="299"/>
      <c r="RZ24" s="299"/>
      <c r="SA24" s="299"/>
      <c r="SB24" s="299"/>
      <c r="SC24" s="299"/>
      <c r="SD24" s="299"/>
      <c r="SE24" s="299"/>
      <c r="SF24" s="299"/>
    </row>
    <row r="25" spans="1:500" x14ac:dyDescent="0.25">
      <c r="A25" s="305" t="s">
        <v>25</v>
      </c>
      <c r="B25" s="294">
        <v>4394</v>
      </c>
      <c r="C25" s="294">
        <v>5399</v>
      </c>
      <c r="D25" s="294">
        <v>5835</v>
      </c>
      <c r="E25" s="294">
        <v>6885</v>
      </c>
      <c r="F25" s="294">
        <v>5110</v>
      </c>
      <c r="G25" s="294">
        <v>5168</v>
      </c>
      <c r="H25" s="294">
        <v>5217</v>
      </c>
      <c r="I25" s="294">
        <v>4851</v>
      </c>
      <c r="J25" s="294">
        <v>5136</v>
      </c>
      <c r="K25" s="294">
        <v>5199</v>
      </c>
      <c r="L25" s="294">
        <v>5073</v>
      </c>
      <c r="M25" s="294">
        <v>5072</v>
      </c>
      <c r="N25" s="294">
        <v>4138</v>
      </c>
      <c r="O25" s="294">
        <v>5686</v>
      </c>
      <c r="P25" s="294">
        <v>7382</v>
      </c>
      <c r="Q25" s="294">
        <v>5030</v>
      </c>
      <c r="R25" s="294">
        <v>4858</v>
      </c>
      <c r="S25" s="294">
        <v>5104</v>
      </c>
      <c r="T25" s="294">
        <v>5153</v>
      </c>
      <c r="U25" s="294">
        <v>4065</v>
      </c>
      <c r="V25" s="294">
        <v>5473</v>
      </c>
      <c r="W25" s="294">
        <v>4672</v>
      </c>
      <c r="X25" s="294">
        <v>3883</v>
      </c>
      <c r="Y25" s="294">
        <v>5508</v>
      </c>
      <c r="Z25" s="294">
        <v>3163</v>
      </c>
      <c r="AA25" s="294">
        <v>4430</v>
      </c>
      <c r="AB25" s="294">
        <v>5128</v>
      </c>
      <c r="AC25" s="294">
        <v>6056</v>
      </c>
      <c r="AD25" s="294">
        <v>3947</v>
      </c>
      <c r="AE25" s="294">
        <v>5398</v>
      </c>
      <c r="AF25" s="294">
        <v>6217</v>
      </c>
      <c r="AG25" s="294">
        <v>6738</v>
      </c>
      <c r="AH25" s="294">
        <v>5367</v>
      </c>
      <c r="AI25" s="294">
        <v>5339</v>
      </c>
      <c r="AJ25" s="294">
        <v>5402</v>
      </c>
      <c r="AK25" s="294">
        <v>4420</v>
      </c>
      <c r="AL25" s="294">
        <v>5024</v>
      </c>
      <c r="AM25" s="294">
        <v>5250</v>
      </c>
      <c r="AN25" s="294">
        <v>5530</v>
      </c>
      <c r="AO25" s="294">
        <v>6206</v>
      </c>
      <c r="AP25" s="294">
        <v>3163</v>
      </c>
      <c r="AQ25" s="294">
        <v>4339</v>
      </c>
      <c r="AR25" s="294">
        <v>5287</v>
      </c>
      <c r="AS25" s="294">
        <v>6261</v>
      </c>
      <c r="AT25" s="294">
        <v>4299</v>
      </c>
      <c r="AU25" s="294">
        <v>4849</v>
      </c>
      <c r="AV25" s="294">
        <v>4949</v>
      </c>
      <c r="AW25" s="294">
        <v>4078</v>
      </c>
      <c r="AX25" s="294">
        <v>4738</v>
      </c>
      <c r="AY25" s="294">
        <v>5245</v>
      </c>
      <c r="AZ25" s="294">
        <v>5069</v>
      </c>
      <c r="BA25" s="294">
        <v>6012</v>
      </c>
      <c r="BB25" s="456"/>
      <c r="BC25" s="456"/>
      <c r="BD25" s="456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295"/>
      <c r="BV25" s="295"/>
      <c r="BW25" s="295"/>
      <c r="BX25" s="295"/>
      <c r="BY25" s="295"/>
      <c r="BZ25" s="295"/>
      <c r="CA25" s="295"/>
      <c r="CB25" s="295"/>
      <c r="CC25" s="295"/>
      <c r="CD25" s="295"/>
      <c r="CE25" s="295"/>
      <c r="CF25" s="295"/>
      <c r="CG25" s="295"/>
      <c r="CH25" s="295"/>
      <c r="CI25" s="295"/>
      <c r="CJ25" s="295"/>
      <c r="CK25" s="295"/>
      <c r="CL25" s="295"/>
      <c r="CM25" s="295"/>
      <c r="CN25" s="295"/>
      <c r="CO25" s="295"/>
      <c r="CP25" s="295"/>
      <c r="CQ25" s="295"/>
      <c r="CR25" s="295"/>
      <c r="CS25" s="295"/>
      <c r="CT25" s="295"/>
      <c r="CU25" s="295"/>
      <c r="CV25" s="295"/>
      <c r="CW25" s="295"/>
      <c r="CX25" s="295"/>
      <c r="CY25" s="295"/>
      <c r="CZ25" s="295"/>
      <c r="DA25" s="295"/>
      <c r="DB25" s="295"/>
      <c r="DC25" s="295"/>
      <c r="DD25" s="295"/>
      <c r="DE25" s="295"/>
      <c r="DF25" s="295"/>
      <c r="DG25" s="295"/>
      <c r="DH25" s="295"/>
      <c r="DI25" s="295"/>
      <c r="DJ25" s="295"/>
      <c r="DK25" s="295"/>
      <c r="DL25" s="295"/>
      <c r="DM25" s="295"/>
      <c r="DN25" s="295"/>
      <c r="DO25" s="295"/>
      <c r="DP25" s="295"/>
      <c r="DQ25" s="295"/>
      <c r="DR25" s="295"/>
      <c r="DS25" s="295"/>
      <c r="DT25" s="295"/>
      <c r="DU25" s="295"/>
      <c r="DV25" s="295"/>
      <c r="DW25" s="295"/>
      <c r="DX25" s="295"/>
      <c r="DY25" s="295"/>
      <c r="DZ25" s="295"/>
      <c r="EA25" s="295"/>
      <c r="EB25" s="295"/>
      <c r="EC25" s="295"/>
      <c r="ED25" s="295"/>
      <c r="EE25" s="295"/>
      <c r="EF25" s="295"/>
      <c r="EG25" s="295"/>
      <c r="EH25" s="295"/>
      <c r="EI25" s="295"/>
      <c r="EJ25" s="295"/>
      <c r="EK25" s="295"/>
      <c r="EL25" s="295"/>
      <c r="EM25" s="295"/>
      <c r="EN25" s="295"/>
      <c r="EO25" s="295"/>
      <c r="EP25" s="295"/>
      <c r="EQ25" s="295"/>
      <c r="ER25" s="295"/>
      <c r="ES25" s="295"/>
      <c r="ET25" s="295"/>
      <c r="EU25" s="295"/>
      <c r="EV25" s="295"/>
      <c r="EW25" s="295"/>
      <c r="EX25" s="295"/>
      <c r="EY25" s="295"/>
      <c r="EZ25" s="295"/>
      <c r="FA25" s="295"/>
      <c r="FB25" s="295"/>
      <c r="FC25" s="295"/>
      <c r="FD25" s="295"/>
      <c r="FE25" s="295"/>
      <c r="FF25" s="295"/>
      <c r="FG25" s="295"/>
      <c r="FH25" s="295"/>
      <c r="FI25" s="295"/>
      <c r="FJ25" s="295"/>
      <c r="FK25" s="295"/>
      <c r="FL25" s="295"/>
      <c r="FM25" s="295"/>
      <c r="FN25" s="295"/>
      <c r="FO25" s="295"/>
      <c r="FP25" s="295"/>
      <c r="FQ25" s="295"/>
      <c r="FR25" s="295"/>
      <c r="FS25" s="295"/>
      <c r="FT25" s="295"/>
      <c r="FU25" s="295"/>
      <c r="FV25" s="295"/>
      <c r="FW25" s="295"/>
      <c r="FX25" s="295"/>
      <c r="FY25" s="295"/>
      <c r="FZ25" s="295"/>
      <c r="GA25" s="295"/>
      <c r="GB25" s="295"/>
      <c r="GC25" s="295"/>
      <c r="GD25" s="295"/>
      <c r="GE25" s="295"/>
      <c r="GF25" s="295"/>
      <c r="GG25" s="295"/>
      <c r="GH25" s="295"/>
      <c r="GI25" s="295"/>
      <c r="GJ25" s="295"/>
      <c r="GK25" s="295"/>
      <c r="GL25" s="295"/>
      <c r="GM25" s="295"/>
      <c r="GN25" s="295"/>
      <c r="GO25" s="295"/>
      <c r="GP25" s="295"/>
      <c r="GQ25" s="295"/>
      <c r="GR25" s="295"/>
      <c r="GS25" s="295"/>
      <c r="GT25" s="295"/>
      <c r="GU25" s="295"/>
      <c r="GV25" s="295"/>
      <c r="GW25" s="295"/>
      <c r="GX25" s="295"/>
      <c r="GY25" s="295"/>
      <c r="GZ25" s="295"/>
      <c r="HA25" s="295"/>
      <c r="HB25" s="295"/>
      <c r="HC25" s="295"/>
      <c r="HD25" s="295"/>
      <c r="HE25" s="295"/>
      <c r="HF25" s="295"/>
      <c r="HG25" s="295"/>
      <c r="HH25" s="295"/>
      <c r="HI25" s="295"/>
      <c r="HJ25" s="295"/>
      <c r="HK25" s="295"/>
      <c r="HL25" s="295"/>
      <c r="HM25" s="295"/>
      <c r="HN25" s="295"/>
      <c r="HO25" s="295"/>
      <c r="HP25" s="295"/>
      <c r="HQ25" s="295"/>
      <c r="HR25" s="295"/>
      <c r="HS25" s="295"/>
      <c r="HT25" s="295"/>
      <c r="HU25" s="295"/>
      <c r="HV25" s="295"/>
      <c r="HW25" s="295"/>
      <c r="HX25" s="295"/>
      <c r="HY25" s="295"/>
      <c r="HZ25" s="295"/>
      <c r="IA25" s="295"/>
      <c r="IB25" s="295"/>
      <c r="IC25" s="295"/>
      <c r="ID25" s="295"/>
      <c r="IE25" s="295"/>
      <c r="IF25" s="295"/>
      <c r="IG25" s="295"/>
      <c r="IH25" s="295"/>
      <c r="II25" s="295"/>
      <c r="IJ25" s="295"/>
      <c r="IK25" s="295"/>
      <c r="IL25" s="295"/>
      <c r="IM25" s="295"/>
      <c r="IN25" s="295"/>
      <c r="IO25" s="295"/>
      <c r="IP25" s="295"/>
      <c r="IQ25" s="295"/>
      <c r="IR25" s="295"/>
      <c r="IS25" s="295"/>
      <c r="IT25" s="295"/>
      <c r="IU25" s="295"/>
      <c r="IV25" s="295"/>
      <c r="IW25" s="295"/>
      <c r="IX25" s="295"/>
      <c r="IY25" s="295"/>
      <c r="IZ25" s="295"/>
      <c r="JA25" s="295"/>
      <c r="JB25" s="295"/>
      <c r="JC25" s="295"/>
      <c r="JD25" s="295"/>
      <c r="JE25" s="295"/>
      <c r="JF25" s="295"/>
      <c r="JG25" s="295"/>
      <c r="JH25" s="295"/>
      <c r="JI25" s="295"/>
      <c r="JJ25" s="295"/>
      <c r="JK25" s="295"/>
      <c r="JL25" s="295"/>
      <c r="JM25" s="295"/>
      <c r="JN25" s="295"/>
      <c r="JO25" s="295"/>
      <c r="JP25" s="295"/>
      <c r="JQ25" s="295"/>
      <c r="JR25" s="295"/>
      <c r="JS25" s="295"/>
      <c r="JT25" s="295"/>
      <c r="JU25" s="295"/>
      <c r="JV25" s="295"/>
      <c r="JW25" s="295"/>
      <c r="JX25" s="295"/>
      <c r="JY25" s="295"/>
      <c r="JZ25" s="295"/>
      <c r="KA25" s="295"/>
      <c r="KB25" s="295"/>
      <c r="KC25" s="295"/>
      <c r="KD25" s="295"/>
      <c r="KE25" s="295"/>
      <c r="KF25" s="295"/>
      <c r="KG25" s="295"/>
      <c r="KH25" s="295"/>
      <c r="KI25" s="295"/>
      <c r="KJ25" s="295"/>
      <c r="KK25" s="295"/>
      <c r="KL25" s="295"/>
      <c r="KM25" s="295"/>
      <c r="KN25" s="295"/>
      <c r="KO25" s="295"/>
      <c r="KP25" s="295"/>
      <c r="KQ25" s="295"/>
      <c r="KR25" s="295"/>
      <c r="KS25" s="295"/>
      <c r="KT25" s="295"/>
      <c r="KU25" s="295"/>
      <c r="KV25" s="295"/>
      <c r="KW25" s="295"/>
      <c r="KX25" s="295"/>
      <c r="KY25" s="295"/>
      <c r="KZ25" s="295"/>
      <c r="LA25" s="295"/>
      <c r="LB25" s="295"/>
      <c r="LC25" s="295"/>
      <c r="LD25" s="295"/>
      <c r="LE25" s="295"/>
      <c r="LF25" s="295"/>
      <c r="LG25" s="295"/>
      <c r="LH25" s="295"/>
      <c r="LI25" s="295"/>
      <c r="LJ25" s="295"/>
      <c r="LK25" s="295"/>
      <c r="LL25" s="295"/>
      <c r="LM25" s="295"/>
      <c r="LN25" s="295"/>
      <c r="LO25" s="295"/>
      <c r="LP25" s="295"/>
      <c r="LQ25" s="295"/>
      <c r="LR25" s="295"/>
      <c r="LS25" s="295"/>
      <c r="LT25" s="295"/>
      <c r="LU25" s="295"/>
      <c r="LV25" s="295"/>
      <c r="LW25" s="295"/>
      <c r="LX25" s="295"/>
      <c r="LY25" s="295"/>
      <c r="LZ25" s="295"/>
      <c r="MA25" s="295"/>
      <c r="MB25" s="295"/>
      <c r="MC25" s="295"/>
      <c r="MD25" s="295"/>
      <c r="ME25" s="295"/>
      <c r="MF25" s="295"/>
      <c r="MG25" s="295"/>
      <c r="MH25" s="295"/>
      <c r="MI25" s="295"/>
      <c r="MJ25" s="295"/>
      <c r="MK25" s="295"/>
      <c r="ML25" s="295"/>
      <c r="MM25" s="295"/>
      <c r="MN25" s="295"/>
      <c r="MO25" s="295"/>
      <c r="MP25" s="295"/>
      <c r="MQ25" s="295"/>
      <c r="MR25" s="295"/>
      <c r="MS25" s="295"/>
      <c r="MT25" s="295"/>
      <c r="MU25" s="295"/>
      <c r="MV25" s="295"/>
      <c r="MW25" s="295"/>
      <c r="MX25" s="295"/>
      <c r="MY25" s="295"/>
      <c r="MZ25" s="295"/>
      <c r="NA25" s="295"/>
      <c r="NB25" s="295"/>
      <c r="NC25" s="295"/>
      <c r="ND25" s="295"/>
      <c r="NE25" s="295"/>
      <c r="NF25" s="295"/>
      <c r="NG25" s="295"/>
      <c r="NH25" s="295"/>
      <c r="NI25" s="295"/>
      <c r="NJ25" s="295"/>
      <c r="NK25" s="295"/>
      <c r="NL25" s="295"/>
      <c r="NM25" s="295"/>
      <c r="NN25" s="295"/>
      <c r="NO25" s="295"/>
      <c r="NP25" s="295"/>
      <c r="NQ25" s="295"/>
      <c r="NR25" s="295"/>
      <c r="NS25" s="295"/>
      <c r="NT25" s="295"/>
      <c r="NU25" s="295"/>
      <c r="NV25" s="295"/>
      <c r="NW25" s="295"/>
      <c r="NX25" s="295"/>
      <c r="NY25" s="295"/>
      <c r="NZ25" s="295"/>
      <c r="OA25" s="295"/>
      <c r="OB25" s="295"/>
      <c r="OC25" s="295"/>
      <c r="OD25" s="295"/>
      <c r="OE25" s="295"/>
      <c r="OF25" s="295"/>
      <c r="OG25" s="295"/>
      <c r="OH25" s="295"/>
      <c r="OI25" s="295"/>
      <c r="OJ25" s="295"/>
      <c r="OK25" s="295"/>
      <c r="OL25" s="295"/>
      <c r="OM25" s="295"/>
      <c r="ON25" s="295"/>
      <c r="OO25" s="295"/>
      <c r="OP25" s="295"/>
      <c r="OQ25" s="295"/>
      <c r="OR25" s="295"/>
      <c r="OS25" s="295"/>
      <c r="OT25" s="295"/>
      <c r="OU25" s="295"/>
      <c r="OV25" s="295"/>
      <c r="OW25" s="295"/>
      <c r="OX25" s="295"/>
      <c r="OY25" s="295"/>
      <c r="OZ25" s="295"/>
      <c r="PA25" s="295"/>
      <c r="PB25" s="295"/>
      <c r="PC25" s="295"/>
      <c r="PD25" s="295"/>
      <c r="PE25" s="295"/>
      <c r="PF25" s="295"/>
      <c r="PG25" s="295"/>
      <c r="PH25" s="295"/>
      <c r="PI25" s="295"/>
      <c r="PJ25" s="295"/>
      <c r="PK25" s="295"/>
      <c r="PL25" s="295"/>
      <c r="PM25" s="295"/>
      <c r="PN25" s="295"/>
      <c r="PO25" s="295"/>
      <c r="PP25" s="295"/>
      <c r="PQ25" s="295"/>
      <c r="PR25" s="295"/>
      <c r="PS25" s="295"/>
      <c r="PT25" s="295"/>
      <c r="PU25" s="295"/>
      <c r="PV25" s="295"/>
      <c r="PW25" s="295"/>
      <c r="PX25" s="295"/>
      <c r="PY25" s="295"/>
      <c r="PZ25" s="295"/>
      <c r="QA25" s="295"/>
      <c r="QB25" s="295"/>
      <c r="QC25" s="295"/>
      <c r="QD25" s="295"/>
      <c r="QE25" s="295"/>
      <c r="QF25" s="295"/>
      <c r="QG25" s="295"/>
      <c r="QH25" s="295"/>
      <c r="QI25" s="295"/>
      <c r="QJ25" s="295"/>
      <c r="QK25" s="295"/>
      <c r="QL25" s="295"/>
      <c r="QM25" s="295"/>
      <c r="QN25" s="295"/>
      <c r="QO25" s="295"/>
      <c r="QP25" s="295"/>
      <c r="QQ25" s="295"/>
      <c r="QR25" s="295"/>
      <c r="QS25" s="295"/>
      <c r="QT25" s="295"/>
      <c r="QU25" s="295"/>
      <c r="QV25" s="295"/>
      <c r="QW25" s="295"/>
      <c r="QX25" s="295"/>
      <c r="QY25" s="295"/>
      <c r="QZ25" s="295"/>
      <c r="RA25" s="295"/>
      <c r="RB25" s="295"/>
      <c r="RC25" s="295"/>
      <c r="RD25" s="295"/>
      <c r="RE25" s="295"/>
      <c r="RF25" s="295"/>
      <c r="RG25" s="295"/>
      <c r="RH25" s="295"/>
      <c r="RI25" s="295"/>
      <c r="RJ25" s="295"/>
      <c r="RK25" s="295"/>
      <c r="RL25" s="295"/>
      <c r="RM25" s="295"/>
      <c r="RN25" s="295"/>
      <c r="RO25" s="295"/>
      <c r="RP25" s="295"/>
      <c r="RQ25" s="295"/>
      <c r="RR25" s="295"/>
      <c r="RS25" s="295"/>
      <c r="RT25" s="295"/>
      <c r="RU25" s="295"/>
      <c r="RV25" s="295"/>
      <c r="RW25" s="295"/>
      <c r="RX25" s="295"/>
      <c r="RY25" s="295"/>
      <c r="RZ25" s="295"/>
      <c r="SA25" s="295"/>
      <c r="SB25" s="295"/>
      <c r="SC25" s="295"/>
      <c r="SD25" s="295"/>
      <c r="SE25" s="295"/>
      <c r="SF25" s="295"/>
    </row>
    <row r="26" spans="1:500" x14ac:dyDescent="0.25">
      <c r="A26" s="306" t="s">
        <v>21</v>
      </c>
      <c r="B26" s="298">
        <v>0.67800000000000005</v>
      </c>
      <c r="C26" s="298">
        <v>0.70199999999999996</v>
      </c>
      <c r="D26" s="298">
        <v>0.68899999999999995</v>
      </c>
      <c r="E26" s="298">
        <v>0.70499999999999996</v>
      </c>
      <c r="F26" s="298">
        <v>0.68600000000000005</v>
      </c>
      <c r="G26" s="298">
        <v>0.68200000000000005</v>
      </c>
      <c r="H26" s="298">
        <v>0.66</v>
      </c>
      <c r="I26" s="298">
        <v>0.66100000000000003</v>
      </c>
      <c r="J26" s="298">
        <v>0.66500000000000004</v>
      </c>
      <c r="K26" s="298">
        <v>0.66200000000000003</v>
      </c>
      <c r="L26" s="298">
        <v>0.67200000000000004</v>
      </c>
      <c r="M26" s="298">
        <v>0.67700000000000005</v>
      </c>
      <c r="N26" s="298">
        <v>0.65700000000000003</v>
      </c>
      <c r="O26" s="298">
        <v>0.67200000000000004</v>
      </c>
      <c r="P26" s="298">
        <v>0.69299999999999995</v>
      </c>
      <c r="Q26" s="298">
        <v>0.63800000000000001</v>
      </c>
      <c r="R26" s="298">
        <v>0.66300000000000003</v>
      </c>
      <c r="S26" s="298">
        <v>0.67200000000000004</v>
      </c>
      <c r="T26" s="298">
        <v>0.65900000000000003</v>
      </c>
      <c r="U26" s="298">
        <v>0.64300000000000002</v>
      </c>
      <c r="V26" s="298">
        <v>0.68300000000000005</v>
      </c>
      <c r="W26" s="298">
        <v>0.64800000000000002</v>
      </c>
      <c r="X26" s="298">
        <v>0.63400000000000001</v>
      </c>
      <c r="Y26" s="298">
        <v>0.69</v>
      </c>
      <c r="Z26" s="298">
        <v>0.59699999999999998</v>
      </c>
      <c r="AA26" s="298">
        <v>0.64400000000000002</v>
      </c>
      <c r="AB26" s="298">
        <v>0.63800000000000001</v>
      </c>
      <c r="AC26" s="298">
        <v>0.65800000000000003</v>
      </c>
      <c r="AD26" s="298">
        <v>0.67900000000000005</v>
      </c>
      <c r="AE26" s="298">
        <v>0.70299999999999996</v>
      </c>
      <c r="AF26" s="298">
        <v>0.70799999999999996</v>
      </c>
      <c r="AG26" s="298">
        <v>0.68300000000000005</v>
      </c>
      <c r="AH26" s="298">
        <v>0.66300000000000003</v>
      </c>
      <c r="AI26" s="298">
        <v>0.66700000000000004</v>
      </c>
      <c r="AJ26" s="298">
        <v>0.64900000000000002</v>
      </c>
      <c r="AK26" s="298">
        <v>0.627</v>
      </c>
      <c r="AL26" s="298">
        <v>0.64200000000000002</v>
      </c>
      <c r="AM26" s="298">
        <v>0.65500000000000003</v>
      </c>
      <c r="AN26" s="298">
        <v>0.66100000000000003</v>
      </c>
      <c r="AO26" s="298">
        <v>0.67100000000000004</v>
      </c>
      <c r="AP26" s="298">
        <v>0.59699999999999998</v>
      </c>
      <c r="AQ26" s="298">
        <v>0.63200000000000001</v>
      </c>
      <c r="AR26" s="298">
        <v>0.64500000000000002</v>
      </c>
      <c r="AS26" s="298">
        <v>0.68</v>
      </c>
      <c r="AT26" s="298">
        <v>0.628</v>
      </c>
      <c r="AU26" s="298">
        <v>0.65800000000000003</v>
      </c>
      <c r="AV26" s="298">
        <v>0.64500000000000002</v>
      </c>
      <c r="AW26" s="298">
        <v>0.61799999999999999</v>
      </c>
      <c r="AX26" s="298">
        <v>0.64500000000000002</v>
      </c>
      <c r="AY26" s="298">
        <v>0.67400000000000004</v>
      </c>
      <c r="AZ26" s="298">
        <v>0.67</v>
      </c>
      <c r="BA26" s="298">
        <v>0.68</v>
      </c>
      <c r="BB26" s="460"/>
      <c r="BC26" s="460"/>
      <c r="BD26" s="460"/>
      <c r="BE26" s="299"/>
      <c r="BF26" s="299"/>
      <c r="BG26" s="299"/>
      <c r="BH26" s="299"/>
      <c r="BI26" s="299"/>
      <c r="BJ26" s="299"/>
      <c r="BK26" s="299"/>
      <c r="BL26" s="299"/>
      <c r="BM26" s="299"/>
      <c r="BN26" s="299"/>
      <c r="BO26" s="299"/>
      <c r="BP26" s="299"/>
      <c r="BQ26" s="299"/>
      <c r="BR26" s="299"/>
      <c r="BS26" s="299"/>
      <c r="BT26" s="299"/>
      <c r="BU26" s="299"/>
      <c r="BV26" s="299"/>
      <c r="BW26" s="299"/>
      <c r="BX26" s="299"/>
      <c r="BY26" s="299"/>
      <c r="BZ26" s="299"/>
      <c r="CA26" s="299"/>
      <c r="CB26" s="299"/>
      <c r="CC26" s="299"/>
      <c r="CD26" s="299"/>
      <c r="CE26" s="299"/>
      <c r="CF26" s="299"/>
      <c r="CG26" s="299"/>
      <c r="CH26" s="299"/>
      <c r="CI26" s="299"/>
      <c r="CJ26" s="299"/>
      <c r="CK26" s="299"/>
      <c r="CL26" s="299"/>
      <c r="CM26" s="299"/>
      <c r="CN26" s="299"/>
      <c r="CO26" s="299"/>
      <c r="CP26" s="299"/>
      <c r="CQ26" s="299"/>
      <c r="CR26" s="299"/>
      <c r="CS26" s="299"/>
      <c r="CT26" s="299"/>
      <c r="CU26" s="299"/>
      <c r="CV26" s="299"/>
      <c r="CW26" s="299"/>
      <c r="CX26" s="299"/>
      <c r="CY26" s="299"/>
      <c r="CZ26" s="299"/>
      <c r="DA26" s="299"/>
      <c r="DB26" s="299"/>
      <c r="DC26" s="299"/>
      <c r="DD26" s="299"/>
      <c r="DE26" s="299"/>
      <c r="DF26" s="299"/>
      <c r="DG26" s="299"/>
      <c r="DH26" s="299"/>
      <c r="DI26" s="299"/>
      <c r="DJ26" s="299"/>
      <c r="DK26" s="299"/>
      <c r="DL26" s="299"/>
      <c r="DM26" s="299"/>
      <c r="DN26" s="299"/>
      <c r="DO26" s="299"/>
      <c r="DP26" s="299"/>
      <c r="DQ26" s="299"/>
      <c r="DR26" s="299"/>
      <c r="DS26" s="299"/>
      <c r="DT26" s="299"/>
      <c r="DU26" s="299"/>
      <c r="DV26" s="299"/>
      <c r="DW26" s="299"/>
      <c r="DX26" s="299"/>
      <c r="DY26" s="299"/>
      <c r="DZ26" s="299"/>
      <c r="EA26" s="299"/>
      <c r="EB26" s="299"/>
      <c r="EC26" s="299"/>
      <c r="ED26" s="299"/>
      <c r="EE26" s="299"/>
      <c r="EF26" s="299"/>
      <c r="EG26" s="299"/>
      <c r="EH26" s="299"/>
      <c r="EI26" s="299"/>
      <c r="EJ26" s="299"/>
      <c r="EK26" s="299"/>
      <c r="EL26" s="299"/>
      <c r="EM26" s="299"/>
      <c r="EN26" s="299"/>
      <c r="EO26" s="299"/>
      <c r="EP26" s="299"/>
      <c r="EQ26" s="299"/>
      <c r="ER26" s="299"/>
      <c r="ES26" s="299"/>
      <c r="ET26" s="299"/>
      <c r="EU26" s="299"/>
      <c r="EV26" s="299"/>
      <c r="EW26" s="299"/>
      <c r="EX26" s="299"/>
      <c r="EY26" s="299"/>
      <c r="EZ26" s="299"/>
      <c r="FA26" s="299"/>
      <c r="FB26" s="299"/>
      <c r="FC26" s="299"/>
      <c r="FD26" s="299"/>
      <c r="FE26" s="299"/>
      <c r="FF26" s="299"/>
      <c r="FG26" s="299"/>
      <c r="FH26" s="299"/>
      <c r="FI26" s="299"/>
      <c r="FJ26" s="299"/>
      <c r="FK26" s="299"/>
      <c r="FL26" s="299"/>
      <c r="FM26" s="299"/>
      <c r="FN26" s="299"/>
      <c r="FO26" s="299"/>
      <c r="FP26" s="299"/>
      <c r="FQ26" s="299"/>
      <c r="FR26" s="299"/>
      <c r="FS26" s="299"/>
      <c r="FT26" s="299"/>
      <c r="FU26" s="299"/>
      <c r="FV26" s="299"/>
      <c r="FW26" s="299"/>
      <c r="FX26" s="299"/>
      <c r="FY26" s="299"/>
      <c r="FZ26" s="299"/>
      <c r="GA26" s="299"/>
      <c r="GB26" s="299"/>
      <c r="GC26" s="299"/>
      <c r="GD26" s="299"/>
      <c r="GE26" s="299"/>
      <c r="GF26" s="299"/>
      <c r="GG26" s="299"/>
      <c r="GH26" s="299"/>
      <c r="GI26" s="299"/>
      <c r="GJ26" s="299"/>
      <c r="GK26" s="299"/>
      <c r="GL26" s="299"/>
      <c r="GM26" s="299"/>
      <c r="GN26" s="299"/>
      <c r="GO26" s="299"/>
      <c r="GP26" s="299"/>
      <c r="GQ26" s="299"/>
      <c r="GR26" s="299"/>
      <c r="GS26" s="299"/>
      <c r="GT26" s="299"/>
      <c r="GU26" s="299"/>
      <c r="GV26" s="299"/>
      <c r="GW26" s="299"/>
      <c r="GX26" s="299"/>
      <c r="GY26" s="299"/>
      <c r="GZ26" s="299"/>
      <c r="HA26" s="299"/>
      <c r="HB26" s="299"/>
      <c r="HC26" s="299"/>
      <c r="HD26" s="299"/>
      <c r="HE26" s="299"/>
      <c r="HF26" s="299"/>
      <c r="HG26" s="299"/>
      <c r="HH26" s="299"/>
      <c r="HI26" s="299"/>
      <c r="HJ26" s="299"/>
      <c r="HK26" s="299"/>
      <c r="HL26" s="299"/>
      <c r="HM26" s="299"/>
      <c r="HN26" s="299"/>
      <c r="HO26" s="299"/>
      <c r="HP26" s="299"/>
      <c r="HQ26" s="299"/>
      <c r="HR26" s="299"/>
      <c r="HS26" s="299"/>
      <c r="HT26" s="299"/>
      <c r="HU26" s="299"/>
      <c r="HV26" s="299"/>
      <c r="HW26" s="299"/>
      <c r="HX26" s="299"/>
      <c r="HY26" s="299"/>
      <c r="HZ26" s="299"/>
      <c r="IA26" s="299"/>
      <c r="IB26" s="299"/>
      <c r="IC26" s="299"/>
      <c r="ID26" s="299"/>
      <c r="IE26" s="299"/>
      <c r="IF26" s="299"/>
      <c r="IG26" s="299"/>
      <c r="IH26" s="299"/>
      <c r="II26" s="299"/>
      <c r="IJ26" s="299"/>
      <c r="IK26" s="299"/>
      <c r="IL26" s="299"/>
      <c r="IM26" s="299"/>
      <c r="IN26" s="299"/>
      <c r="IO26" s="299"/>
      <c r="IP26" s="299"/>
      <c r="IQ26" s="299"/>
      <c r="IR26" s="299"/>
      <c r="IS26" s="299"/>
      <c r="IT26" s="299"/>
      <c r="IU26" s="299"/>
      <c r="IV26" s="299"/>
      <c r="IW26" s="299"/>
      <c r="IX26" s="299"/>
      <c r="IY26" s="299"/>
      <c r="IZ26" s="299"/>
      <c r="JA26" s="299"/>
      <c r="JB26" s="299"/>
      <c r="JC26" s="299"/>
      <c r="JD26" s="299"/>
      <c r="JE26" s="299"/>
      <c r="JF26" s="299"/>
      <c r="JG26" s="299"/>
      <c r="JH26" s="299"/>
      <c r="JI26" s="299"/>
      <c r="JJ26" s="299"/>
      <c r="JK26" s="299"/>
      <c r="JL26" s="299"/>
      <c r="JM26" s="299"/>
      <c r="JN26" s="299"/>
      <c r="JO26" s="299"/>
      <c r="JP26" s="299"/>
      <c r="JQ26" s="299"/>
      <c r="JR26" s="299"/>
      <c r="JS26" s="299"/>
      <c r="JT26" s="299"/>
      <c r="JU26" s="299"/>
      <c r="JV26" s="299"/>
      <c r="JW26" s="299"/>
      <c r="JX26" s="299"/>
      <c r="JY26" s="299"/>
      <c r="JZ26" s="299"/>
      <c r="KA26" s="299"/>
      <c r="KB26" s="299"/>
      <c r="KC26" s="299"/>
      <c r="KD26" s="299"/>
      <c r="KE26" s="299"/>
      <c r="KF26" s="299"/>
      <c r="KG26" s="299"/>
      <c r="KH26" s="299"/>
      <c r="KI26" s="299"/>
      <c r="KJ26" s="299"/>
      <c r="KK26" s="299"/>
      <c r="KL26" s="299"/>
      <c r="KM26" s="299"/>
      <c r="KN26" s="299"/>
      <c r="KO26" s="299"/>
      <c r="KP26" s="299"/>
      <c r="KQ26" s="299"/>
      <c r="KR26" s="299"/>
      <c r="KS26" s="299"/>
      <c r="KT26" s="299"/>
      <c r="KU26" s="299"/>
      <c r="KV26" s="299"/>
      <c r="KW26" s="299"/>
      <c r="KX26" s="299"/>
      <c r="KY26" s="299"/>
      <c r="KZ26" s="299"/>
      <c r="LA26" s="299"/>
      <c r="LB26" s="299"/>
      <c r="LC26" s="299"/>
      <c r="LD26" s="299"/>
      <c r="LE26" s="299"/>
      <c r="LF26" s="299"/>
      <c r="LG26" s="299"/>
      <c r="LH26" s="299"/>
      <c r="LI26" s="299"/>
      <c r="LJ26" s="299"/>
      <c r="LK26" s="299"/>
      <c r="LL26" s="299"/>
      <c r="LM26" s="299"/>
      <c r="LN26" s="299"/>
      <c r="LO26" s="299"/>
      <c r="LP26" s="299"/>
      <c r="LQ26" s="299"/>
      <c r="LR26" s="299"/>
      <c r="LS26" s="299"/>
      <c r="LT26" s="299"/>
      <c r="LU26" s="299"/>
      <c r="LV26" s="299"/>
      <c r="LW26" s="299"/>
      <c r="LX26" s="299"/>
      <c r="LY26" s="299"/>
      <c r="LZ26" s="299"/>
      <c r="MA26" s="299"/>
      <c r="MB26" s="299"/>
      <c r="MC26" s="299"/>
      <c r="MD26" s="299"/>
      <c r="ME26" s="299"/>
      <c r="MF26" s="299"/>
      <c r="MG26" s="299"/>
      <c r="MH26" s="299"/>
      <c r="MI26" s="299"/>
      <c r="MJ26" s="299"/>
      <c r="MK26" s="299"/>
      <c r="ML26" s="299"/>
      <c r="MM26" s="299"/>
      <c r="MN26" s="299"/>
      <c r="MO26" s="299"/>
      <c r="MP26" s="299"/>
      <c r="MQ26" s="299"/>
      <c r="MR26" s="299"/>
      <c r="MS26" s="299"/>
      <c r="MT26" s="299"/>
      <c r="MU26" s="299"/>
      <c r="MV26" s="299"/>
      <c r="MW26" s="299"/>
      <c r="MX26" s="299"/>
      <c r="MY26" s="299"/>
      <c r="MZ26" s="299"/>
      <c r="NA26" s="299"/>
      <c r="NB26" s="299"/>
      <c r="NC26" s="299"/>
      <c r="ND26" s="299"/>
      <c r="NE26" s="299"/>
      <c r="NF26" s="299"/>
      <c r="NG26" s="299"/>
      <c r="NH26" s="299"/>
      <c r="NI26" s="299"/>
      <c r="NJ26" s="299"/>
      <c r="NK26" s="299"/>
      <c r="NL26" s="299"/>
      <c r="NM26" s="299"/>
      <c r="NN26" s="299"/>
      <c r="NO26" s="299"/>
      <c r="NP26" s="299"/>
      <c r="NQ26" s="299"/>
      <c r="NR26" s="299"/>
      <c r="NS26" s="299"/>
      <c r="NT26" s="299"/>
      <c r="NU26" s="299"/>
      <c r="NV26" s="299"/>
      <c r="NW26" s="299"/>
      <c r="NX26" s="299"/>
      <c r="NY26" s="299"/>
      <c r="NZ26" s="299"/>
      <c r="OA26" s="299"/>
      <c r="OB26" s="299"/>
      <c r="OC26" s="299"/>
      <c r="OD26" s="299"/>
      <c r="OE26" s="299"/>
      <c r="OF26" s="299"/>
      <c r="OG26" s="299"/>
      <c r="OH26" s="299"/>
      <c r="OI26" s="299"/>
      <c r="OJ26" s="299"/>
      <c r="OK26" s="299"/>
      <c r="OL26" s="299"/>
      <c r="OM26" s="299"/>
      <c r="ON26" s="299"/>
      <c r="OO26" s="299"/>
      <c r="OP26" s="299"/>
      <c r="OQ26" s="299"/>
      <c r="OR26" s="299"/>
      <c r="OS26" s="299"/>
      <c r="OT26" s="299"/>
      <c r="OU26" s="299"/>
      <c r="OV26" s="299"/>
      <c r="OW26" s="299"/>
      <c r="OX26" s="299"/>
      <c r="OY26" s="299"/>
      <c r="OZ26" s="299"/>
      <c r="PA26" s="299"/>
      <c r="PB26" s="299"/>
      <c r="PC26" s="299"/>
      <c r="PD26" s="299"/>
      <c r="PE26" s="299"/>
      <c r="PF26" s="299"/>
      <c r="PG26" s="299"/>
      <c r="PH26" s="299"/>
      <c r="PI26" s="299"/>
      <c r="PJ26" s="299"/>
      <c r="PK26" s="299"/>
      <c r="PL26" s="299"/>
      <c r="PM26" s="299"/>
      <c r="PN26" s="299"/>
      <c r="PO26" s="299"/>
      <c r="PP26" s="299"/>
      <c r="PQ26" s="299"/>
      <c r="PR26" s="299"/>
      <c r="PS26" s="299"/>
      <c r="PT26" s="299"/>
      <c r="PU26" s="299"/>
      <c r="PV26" s="299"/>
      <c r="PW26" s="299"/>
      <c r="PX26" s="299"/>
      <c r="PY26" s="299"/>
      <c r="PZ26" s="299"/>
      <c r="QA26" s="299"/>
      <c r="QB26" s="299"/>
      <c r="QC26" s="299"/>
      <c r="QD26" s="299"/>
      <c r="QE26" s="299"/>
      <c r="QF26" s="299"/>
      <c r="QG26" s="299"/>
      <c r="QH26" s="299"/>
      <c r="QI26" s="299"/>
      <c r="QJ26" s="299"/>
      <c r="QK26" s="299"/>
      <c r="QL26" s="299"/>
      <c r="QM26" s="299"/>
      <c r="QN26" s="299"/>
      <c r="QO26" s="299"/>
      <c r="QP26" s="299"/>
      <c r="QQ26" s="299"/>
      <c r="QR26" s="299"/>
      <c r="QS26" s="299"/>
      <c r="QT26" s="299"/>
      <c r="QU26" s="299"/>
      <c r="QV26" s="299"/>
      <c r="QW26" s="299"/>
      <c r="QX26" s="299"/>
      <c r="QY26" s="299"/>
      <c r="QZ26" s="299"/>
      <c r="RA26" s="299"/>
      <c r="RB26" s="299"/>
      <c r="RC26" s="299"/>
      <c r="RD26" s="299"/>
      <c r="RE26" s="299"/>
      <c r="RF26" s="299"/>
      <c r="RG26" s="299"/>
      <c r="RH26" s="299"/>
      <c r="RI26" s="299"/>
      <c r="RJ26" s="299"/>
      <c r="RK26" s="299"/>
      <c r="RL26" s="299"/>
      <c r="RM26" s="299"/>
      <c r="RN26" s="299"/>
      <c r="RO26" s="299"/>
      <c r="RP26" s="299"/>
      <c r="RQ26" s="299"/>
      <c r="RR26" s="299"/>
      <c r="RS26" s="299"/>
      <c r="RT26" s="299"/>
      <c r="RU26" s="299"/>
      <c r="RV26" s="299"/>
      <c r="RW26" s="299"/>
      <c r="RX26" s="299"/>
      <c r="RY26" s="299"/>
      <c r="RZ26" s="299"/>
      <c r="SA26" s="299"/>
      <c r="SB26" s="299"/>
      <c r="SC26" s="299"/>
      <c r="SD26" s="299"/>
      <c r="SE26" s="299"/>
      <c r="SF26" s="299"/>
    </row>
    <row r="27" spans="1:500" x14ac:dyDescent="0.25">
      <c r="A27" s="307"/>
      <c r="B27" s="293"/>
      <c r="C27" s="293"/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93"/>
      <c r="O27" s="293"/>
      <c r="P27" s="293"/>
      <c r="Q27" s="293"/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93"/>
      <c r="AM27" s="293"/>
      <c r="AN27" s="293"/>
      <c r="AO27" s="293"/>
      <c r="AP27" s="293"/>
      <c r="AQ27" s="293"/>
      <c r="AR27" s="293"/>
      <c r="AS27" s="293"/>
      <c r="AT27" s="293"/>
      <c r="AU27" s="293"/>
      <c r="AV27" s="293"/>
      <c r="AW27" s="293"/>
      <c r="AX27" s="293"/>
      <c r="AY27" s="293"/>
      <c r="AZ27" s="293"/>
      <c r="BA27" s="293"/>
      <c r="BE27" s="289"/>
      <c r="BF27" s="289"/>
      <c r="BG27" s="289"/>
      <c r="BH27" s="289"/>
      <c r="BI27" s="289"/>
      <c r="BJ27" s="289"/>
      <c r="BK27" s="289"/>
      <c r="BL27" s="289"/>
      <c r="BM27" s="289"/>
      <c r="BN27" s="289"/>
      <c r="BO27" s="289"/>
      <c r="BP27" s="289"/>
      <c r="BQ27" s="289"/>
      <c r="BR27" s="289"/>
      <c r="BS27" s="289"/>
      <c r="BT27" s="289"/>
      <c r="BU27" s="289"/>
      <c r="BV27" s="289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  <c r="DA27" s="289"/>
      <c r="DB27" s="289"/>
      <c r="DC27" s="289"/>
      <c r="DD27" s="289"/>
      <c r="DE27" s="289"/>
      <c r="DF27" s="289"/>
      <c r="DG27" s="289"/>
      <c r="DH27" s="289"/>
      <c r="DI27" s="289"/>
      <c r="DJ27" s="289"/>
      <c r="DK27" s="289"/>
      <c r="DL27" s="289"/>
      <c r="DM27" s="289"/>
      <c r="DN27" s="289"/>
      <c r="DO27" s="289"/>
      <c r="DP27" s="289"/>
      <c r="DQ27" s="289"/>
      <c r="DR27" s="289"/>
      <c r="DS27" s="289"/>
      <c r="DT27" s="289"/>
      <c r="DU27" s="289"/>
      <c r="DV27" s="289"/>
      <c r="DW27" s="289"/>
      <c r="DX27" s="289"/>
      <c r="DY27" s="289"/>
      <c r="DZ27" s="289"/>
      <c r="EA27" s="289"/>
      <c r="EB27" s="289"/>
      <c r="EC27" s="289"/>
      <c r="ED27" s="289"/>
      <c r="EE27" s="289"/>
      <c r="EF27" s="289"/>
      <c r="EG27" s="289"/>
      <c r="EH27" s="289"/>
      <c r="EI27" s="289"/>
      <c r="EJ27" s="289"/>
      <c r="EK27" s="289"/>
      <c r="EL27" s="289"/>
      <c r="EM27" s="289"/>
      <c r="EN27" s="289"/>
      <c r="EO27" s="289"/>
      <c r="EP27" s="289"/>
      <c r="EQ27" s="289"/>
      <c r="ER27" s="289"/>
      <c r="ES27" s="289"/>
      <c r="ET27" s="289"/>
      <c r="EU27" s="289"/>
      <c r="EV27" s="289"/>
      <c r="EW27" s="289"/>
      <c r="EX27" s="289"/>
      <c r="EY27" s="289"/>
      <c r="EZ27" s="289"/>
      <c r="FA27" s="289"/>
      <c r="FB27" s="289"/>
      <c r="FC27" s="289"/>
      <c r="FD27" s="289"/>
      <c r="FE27" s="289"/>
      <c r="FF27" s="289"/>
      <c r="FG27" s="289"/>
      <c r="FH27" s="289"/>
      <c r="FI27" s="289"/>
      <c r="FJ27" s="289"/>
      <c r="FK27" s="289"/>
      <c r="FL27" s="289"/>
      <c r="FM27" s="289"/>
      <c r="FN27" s="289"/>
      <c r="FO27" s="289"/>
      <c r="FP27" s="289"/>
      <c r="FQ27" s="289"/>
      <c r="FR27" s="289"/>
      <c r="FS27" s="289"/>
      <c r="FT27" s="289"/>
      <c r="FU27" s="289"/>
      <c r="FV27" s="289"/>
      <c r="FW27" s="289"/>
      <c r="FX27" s="289"/>
      <c r="FY27" s="289"/>
      <c r="FZ27" s="289"/>
      <c r="GA27" s="289"/>
      <c r="GB27" s="289"/>
      <c r="GC27" s="289"/>
      <c r="GD27" s="289"/>
      <c r="GE27" s="289"/>
      <c r="GF27" s="289"/>
      <c r="GG27" s="289"/>
      <c r="GH27" s="289"/>
      <c r="GI27" s="289"/>
      <c r="GJ27" s="289"/>
      <c r="GK27" s="289"/>
      <c r="GL27" s="289"/>
      <c r="GM27" s="289"/>
      <c r="GN27" s="289"/>
      <c r="GO27" s="289"/>
      <c r="GP27" s="289"/>
      <c r="GQ27" s="289"/>
      <c r="GR27" s="289"/>
      <c r="GS27" s="289"/>
      <c r="GT27" s="289"/>
      <c r="GU27" s="289"/>
      <c r="GV27" s="289"/>
      <c r="GW27" s="289"/>
      <c r="GX27" s="289"/>
      <c r="GY27" s="289"/>
      <c r="GZ27" s="289"/>
      <c r="HA27" s="289"/>
      <c r="HB27" s="289"/>
      <c r="HC27" s="289"/>
      <c r="HD27" s="289"/>
      <c r="HE27" s="289"/>
      <c r="HF27" s="289"/>
      <c r="HG27" s="289"/>
      <c r="HH27" s="289"/>
      <c r="HI27" s="289"/>
      <c r="HJ27" s="289"/>
      <c r="HK27" s="289"/>
      <c r="HL27" s="289"/>
      <c r="HM27" s="289"/>
      <c r="HN27" s="289"/>
      <c r="HO27" s="289"/>
      <c r="HP27" s="289"/>
      <c r="HQ27" s="289"/>
      <c r="HR27" s="289"/>
      <c r="HS27" s="289"/>
      <c r="HT27" s="289"/>
      <c r="HU27" s="289"/>
      <c r="HV27" s="289"/>
      <c r="HW27" s="289"/>
      <c r="HX27" s="289"/>
      <c r="HY27" s="289"/>
      <c r="HZ27" s="289"/>
      <c r="IA27" s="289"/>
      <c r="IB27" s="289"/>
      <c r="IC27" s="289"/>
      <c r="ID27" s="289"/>
      <c r="IE27" s="289"/>
      <c r="IF27" s="289"/>
      <c r="IG27" s="289"/>
      <c r="IH27" s="289"/>
      <c r="II27" s="289"/>
      <c r="IJ27" s="289"/>
      <c r="IK27" s="289"/>
      <c r="IL27" s="289"/>
      <c r="IM27" s="289"/>
      <c r="IN27" s="289"/>
      <c r="IO27" s="289"/>
      <c r="IP27" s="289"/>
      <c r="IQ27" s="289"/>
      <c r="IR27" s="289"/>
      <c r="IS27" s="289"/>
      <c r="IT27" s="289"/>
      <c r="IU27" s="289"/>
      <c r="IV27" s="289"/>
      <c r="IW27" s="289"/>
      <c r="IX27" s="289"/>
      <c r="IY27" s="289"/>
      <c r="IZ27" s="289"/>
      <c r="JA27" s="289"/>
      <c r="JB27" s="289"/>
      <c r="JC27" s="289"/>
      <c r="JD27" s="289"/>
      <c r="JE27" s="289"/>
      <c r="JF27" s="289"/>
      <c r="JG27" s="289"/>
      <c r="JH27" s="289"/>
      <c r="JI27" s="289"/>
      <c r="JJ27" s="289"/>
      <c r="JK27" s="289"/>
      <c r="JL27" s="289"/>
      <c r="JM27" s="289"/>
      <c r="JN27" s="289"/>
      <c r="JO27" s="289"/>
      <c r="JP27" s="289"/>
      <c r="JQ27" s="289"/>
      <c r="JR27" s="289"/>
      <c r="JS27" s="289"/>
      <c r="JT27" s="289"/>
      <c r="JU27" s="289"/>
      <c r="JV27" s="289"/>
      <c r="JW27" s="289"/>
      <c r="JX27" s="289"/>
      <c r="JY27" s="289"/>
      <c r="JZ27" s="289"/>
      <c r="KA27" s="289"/>
      <c r="KB27" s="289"/>
      <c r="KC27" s="289"/>
      <c r="KD27" s="289"/>
      <c r="KE27" s="289"/>
      <c r="KF27" s="289"/>
      <c r="KG27" s="289"/>
      <c r="KH27" s="289"/>
      <c r="KI27" s="289"/>
      <c r="KJ27" s="289"/>
      <c r="KK27" s="289"/>
      <c r="KL27" s="289"/>
      <c r="KM27" s="289"/>
      <c r="KN27" s="289"/>
      <c r="KO27" s="289"/>
      <c r="KP27" s="289"/>
      <c r="KQ27" s="289"/>
      <c r="KR27" s="289"/>
      <c r="KS27" s="289"/>
      <c r="KT27" s="289"/>
      <c r="KU27" s="289"/>
      <c r="KV27" s="289"/>
      <c r="KW27" s="289"/>
      <c r="KX27" s="289"/>
      <c r="KY27" s="289"/>
      <c r="KZ27" s="289"/>
      <c r="LA27" s="289"/>
      <c r="LB27" s="289"/>
      <c r="LC27" s="289"/>
      <c r="LD27" s="289"/>
      <c r="LE27" s="289"/>
      <c r="LF27" s="289"/>
      <c r="LG27" s="289"/>
      <c r="LH27" s="289"/>
      <c r="LI27" s="289"/>
      <c r="LJ27" s="289"/>
      <c r="LK27" s="289"/>
      <c r="LL27" s="289"/>
      <c r="LM27" s="289"/>
      <c r="LN27" s="289"/>
      <c r="LO27" s="289"/>
      <c r="LP27" s="289"/>
      <c r="LQ27" s="289"/>
      <c r="LR27" s="289"/>
      <c r="LS27" s="289"/>
      <c r="LT27" s="289"/>
      <c r="LU27" s="289"/>
      <c r="LV27" s="289"/>
      <c r="LW27" s="289"/>
      <c r="LX27" s="289"/>
      <c r="LY27" s="289"/>
      <c r="LZ27" s="289"/>
      <c r="MA27" s="289"/>
      <c r="MB27" s="289"/>
      <c r="MC27" s="289"/>
      <c r="MD27" s="289"/>
      <c r="ME27" s="289"/>
      <c r="MF27" s="289"/>
      <c r="MG27" s="289"/>
      <c r="MH27" s="289"/>
      <c r="MI27" s="289"/>
      <c r="MJ27" s="289"/>
      <c r="MK27" s="289"/>
      <c r="ML27" s="289"/>
      <c r="MM27" s="289"/>
      <c r="MN27" s="289"/>
      <c r="MO27" s="289"/>
      <c r="MP27" s="289"/>
      <c r="MQ27" s="289"/>
      <c r="MR27" s="289"/>
      <c r="MS27" s="289"/>
      <c r="MT27" s="289"/>
      <c r="MU27" s="289"/>
      <c r="MV27" s="289"/>
      <c r="MW27" s="289"/>
      <c r="MX27" s="289"/>
      <c r="MY27" s="289"/>
      <c r="MZ27" s="289"/>
      <c r="NA27" s="289"/>
      <c r="NB27" s="289"/>
      <c r="NC27" s="289"/>
      <c r="ND27" s="289"/>
      <c r="NE27" s="289"/>
      <c r="NF27" s="289"/>
      <c r="NG27" s="289"/>
      <c r="NH27" s="289"/>
      <c r="NI27" s="289"/>
      <c r="NJ27" s="289"/>
      <c r="NK27" s="289"/>
      <c r="NL27" s="289"/>
      <c r="NM27" s="289"/>
      <c r="NN27" s="289"/>
      <c r="NO27" s="289"/>
      <c r="NP27" s="289"/>
      <c r="NQ27" s="289"/>
      <c r="NR27" s="289"/>
      <c r="NS27" s="289"/>
      <c r="NT27" s="289"/>
      <c r="NU27" s="289"/>
      <c r="NV27" s="289"/>
      <c r="NW27" s="289"/>
      <c r="NX27" s="289"/>
      <c r="NY27" s="289"/>
      <c r="NZ27" s="289"/>
      <c r="OA27" s="289"/>
      <c r="OB27" s="289"/>
      <c r="OC27" s="289"/>
      <c r="OD27" s="289"/>
      <c r="OE27" s="289"/>
      <c r="OF27" s="289"/>
      <c r="OG27" s="289"/>
      <c r="OH27" s="289"/>
      <c r="OI27" s="289"/>
      <c r="OJ27" s="289"/>
      <c r="OK27" s="289"/>
      <c r="OL27" s="289"/>
      <c r="OM27" s="289"/>
      <c r="ON27" s="289"/>
      <c r="OO27" s="289"/>
      <c r="OP27" s="289"/>
      <c r="OQ27" s="289"/>
      <c r="OR27" s="289"/>
      <c r="OS27" s="289"/>
      <c r="OT27" s="289"/>
      <c r="OU27" s="289"/>
      <c r="OV27" s="289"/>
      <c r="OW27" s="289"/>
      <c r="OX27" s="289"/>
      <c r="OY27" s="289"/>
      <c r="OZ27" s="289"/>
      <c r="PA27" s="289"/>
      <c r="PB27" s="289"/>
      <c r="PC27" s="289"/>
      <c r="PD27" s="289"/>
      <c r="PE27" s="289"/>
      <c r="PF27" s="289"/>
      <c r="PG27" s="289"/>
      <c r="PH27" s="289"/>
      <c r="PI27" s="289"/>
      <c r="PJ27" s="289"/>
      <c r="PK27" s="289"/>
      <c r="PL27" s="289"/>
      <c r="PM27" s="289"/>
      <c r="PN27" s="289"/>
      <c r="PO27" s="289"/>
      <c r="PP27" s="289"/>
      <c r="PQ27" s="289"/>
      <c r="PR27" s="289"/>
      <c r="PS27" s="289"/>
      <c r="PT27" s="289"/>
      <c r="PU27" s="289"/>
      <c r="PV27" s="289"/>
      <c r="PW27" s="289"/>
      <c r="PX27" s="289"/>
      <c r="PY27" s="289"/>
      <c r="PZ27" s="289"/>
      <c r="QA27" s="289"/>
      <c r="QB27" s="289"/>
      <c r="QC27" s="289"/>
      <c r="QD27" s="289"/>
      <c r="QE27" s="289"/>
      <c r="QF27" s="289"/>
      <c r="QG27" s="289"/>
      <c r="QH27" s="289"/>
      <c r="QI27" s="289"/>
      <c r="QJ27" s="289"/>
      <c r="QK27" s="289"/>
      <c r="QL27" s="289"/>
      <c r="QM27" s="289"/>
      <c r="QN27" s="289"/>
      <c r="QO27" s="289"/>
      <c r="QP27" s="289"/>
      <c r="QQ27" s="289"/>
      <c r="QR27" s="289"/>
      <c r="QS27" s="289"/>
      <c r="QT27" s="289"/>
      <c r="QU27" s="289"/>
      <c r="QV27" s="289"/>
      <c r="QW27" s="289"/>
      <c r="QX27" s="289"/>
      <c r="QY27" s="289"/>
      <c r="QZ27" s="289"/>
      <c r="RA27" s="289"/>
      <c r="RB27" s="289"/>
      <c r="RC27" s="289"/>
      <c r="RD27" s="289"/>
      <c r="RE27" s="289"/>
      <c r="RF27" s="289"/>
      <c r="RG27" s="289"/>
      <c r="RH27" s="289"/>
      <c r="RI27" s="289"/>
      <c r="RJ27" s="289"/>
      <c r="RK27" s="289"/>
      <c r="RL27" s="289"/>
      <c r="RM27" s="289"/>
      <c r="RN27" s="289"/>
      <c r="RO27" s="289"/>
      <c r="RP27" s="289"/>
      <c r="RQ27" s="289"/>
      <c r="RR27" s="289"/>
      <c r="RS27" s="289"/>
      <c r="RT27" s="289"/>
      <c r="RU27" s="289"/>
      <c r="RV27" s="289"/>
      <c r="RW27" s="289"/>
      <c r="RX27" s="289"/>
      <c r="RY27" s="289"/>
      <c r="RZ27" s="289"/>
      <c r="SA27" s="289"/>
      <c r="SB27" s="289"/>
      <c r="SC27" s="289"/>
      <c r="SD27" s="289"/>
      <c r="SE27" s="289"/>
      <c r="SF27" s="289"/>
    </row>
    <row r="28" spans="1:500" x14ac:dyDescent="0.25">
      <c r="A28" s="305" t="s">
        <v>26</v>
      </c>
      <c r="B28" s="294">
        <v>429</v>
      </c>
      <c r="C28" s="294">
        <v>437</v>
      </c>
      <c r="D28" s="294">
        <v>491</v>
      </c>
      <c r="E28" s="294">
        <v>476</v>
      </c>
      <c r="F28" s="294">
        <v>443</v>
      </c>
      <c r="G28" s="294">
        <v>495</v>
      </c>
      <c r="H28" s="294">
        <v>498</v>
      </c>
      <c r="I28" s="294">
        <v>463</v>
      </c>
      <c r="J28" s="294">
        <v>442</v>
      </c>
      <c r="K28" s="294">
        <v>438</v>
      </c>
      <c r="L28" s="294">
        <v>446</v>
      </c>
      <c r="M28" s="294">
        <v>463</v>
      </c>
      <c r="N28" s="294">
        <v>423</v>
      </c>
      <c r="O28" s="294">
        <v>448</v>
      </c>
      <c r="P28" s="294">
        <v>465</v>
      </c>
      <c r="Q28" s="294">
        <v>441</v>
      </c>
      <c r="R28" s="294">
        <v>418</v>
      </c>
      <c r="S28" s="294">
        <v>466</v>
      </c>
      <c r="T28" s="294">
        <v>441</v>
      </c>
      <c r="U28" s="294">
        <v>399</v>
      </c>
      <c r="V28" s="294">
        <v>423</v>
      </c>
      <c r="W28" s="294">
        <v>404</v>
      </c>
      <c r="X28" s="294">
        <v>371</v>
      </c>
      <c r="Y28" s="294">
        <v>395</v>
      </c>
      <c r="Z28" s="294">
        <v>341</v>
      </c>
      <c r="AA28" s="294">
        <v>366</v>
      </c>
      <c r="AB28" s="294">
        <v>364</v>
      </c>
      <c r="AC28" s="294">
        <v>372</v>
      </c>
      <c r="AD28" s="294">
        <v>404</v>
      </c>
      <c r="AE28" s="294">
        <v>415</v>
      </c>
      <c r="AF28" s="294">
        <v>429</v>
      </c>
      <c r="AG28" s="294">
        <v>414</v>
      </c>
      <c r="AH28" s="294">
        <v>416</v>
      </c>
      <c r="AI28" s="294">
        <v>430</v>
      </c>
      <c r="AJ28" s="294">
        <v>430</v>
      </c>
      <c r="AK28" s="294">
        <v>403</v>
      </c>
      <c r="AL28" s="294">
        <v>428</v>
      </c>
      <c r="AM28" s="294">
        <v>412</v>
      </c>
      <c r="AN28" s="294">
        <v>411</v>
      </c>
      <c r="AO28" s="294">
        <v>427</v>
      </c>
      <c r="AP28" s="294">
        <v>341</v>
      </c>
      <c r="AQ28" s="294">
        <v>385</v>
      </c>
      <c r="AR28" s="294">
        <v>428</v>
      </c>
      <c r="AS28" s="294">
        <v>391</v>
      </c>
      <c r="AT28" s="294">
        <v>392</v>
      </c>
      <c r="AU28" s="294">
        <v>405</v>
      </c>
      <c r="AV28" s="294">
        <v>405</v>
      </c>
      <c r="AW28" s="294">
        <v>380</v>
      </c>
      <c r="AX28" s="294">
        <v>403</v>
      </c>
      <c r="AY28" s="294">
        <v>389</v>
      </c>
      <c r="AZ28" s="294">
        <v>388</v>
      </c>
      <c r="BA28" s="294">
        <v>403</v>
      </c>
      <c r="BB28" s="456"/>
      <c r="BC28" s="456"/>
      <c r="BD28" s="456"/>
      <c r="BE28" s="295"/>
      <c r="BF28" s="295"/>
      <c r="BG28" s="295"/>
      <c r="BH28" s="295"/>
      <c r="BI28" s="295"/>
      <c r="BJ28" s="295"/>
      <c r="BK28" s="295"/>
      <c r="BL28" s="295"/>
      <c r="BM28" s="295"/>
      <c r="BN28" s="295"/>
      <c r="BO28" s="295"/>
      <c r="BP28" s="295"/>
      <c r="BQ28" s="295"/>
      <c r="BR28" s="295"/>
      <c r="BS28" s="295"/>
      <c r="BT28" s="295"/>
      <c r="BU28" s="295"/>
      <c r="BV28" s="295"/>
      <c r="BW28" s="295"/>
      <c r="BX28" s="295"/>
      <c r="BY28" s="295"/>
      <c r="BZ28" s="295"/>
      <c r="CA28" s="295"/>
      <c r="CB28" s="295"/>
      <c r="CC28" s="295"/>
      <c r="CD28" s="295"/>
      <c r="CE28" s="295"/>
      <c r="CF28" s="295"/>
      <c r="CG28" s="295"/>
      <c r="CH28" s="295"/>
      <c r="CI28" s="295"/>
      <c r="CJ28" s="295"/>
      <c r="CK28" s="295"/>
      <c r="CL28" s="295"/>
      <c r="CM28" s="295"/>
      <c r="CN28" s="295"/>
      <c r="CO28" s="295"/>
      <c r="CP28" s="295"/>
      <c r="CQ28" s="295"/>
      <c r="CR28" s="295"/>
      <c r="CS28" s="295"/>
      <c r="CT28" s="295"/>
      <c r="CU28" s="295"/>
      <c r="CV28" s="295"/>
      <c r="CW28" s="295"/>
      <c r="CX28" s="295"/>
      <c r="CY28" s="295"/>
      <c r="CZ28" s="295"/>
      <c r="DA28" s="295"/>
      <c r="DB28" s="295"/>
      <c r="DC28" s="295"/>
      <c r="DD28" s="295"/>
      <c r="DE28" s="295"/>
      <c r="DF28" s="295"/>
      <c r="DG28" s="295"/>
      <c r="DH28" s="295"/>
      <c r="DI28" s="295"/>
      <c r="DJ28" s="295"/>
      <c r="DK28" s="295"/>
      <c r="DL28" s="295"/>
      <c r="DM28" s="295"/>
      <c r="DN28" s="295"/>
      <c r="DO28" s="295"/>
      <c r="DP28" s="295"/>
      <c r="DQ28" s="295"/>
      <c r="DR28" s="295"/>
      <c r="DS28" s="295"/>
      <c r="DT28" s="295"/>
      <c r="DU28" s="295"/>
      <c r="DV28" s="295"/>
      <c r="DW28" s="295"/>
      <c r="DX28" s="295"/>
      <c r="DY28" s="295"/>
      <c r="DZ28" s="295"/>
      <c r="EA28" s="295"/>
      <c r="EB28" s="295"/>
      <c r="EC28" s="295"/>
      <c r="ED28" s="295"/>
      <c r="EE28" s="295"/>
      <c r="EF28" s="295"/>
      <c r="EG28" s="295"/>
      <c r="EH28" s="295"/>
      <c r="EI28" s="295"/>
      <c r="EJ28" s="295"/>
      <c r="EK28" s="295"/>
      <c r="EL28" s="295"/>
      <c r="EM28" s="295"/>
      <c r="EN28" s="295"/>
      <c r="EO28" s="295"/>
      <c r="EP28" s="295"/>
      <c r="EQ28" s="295"/>
      <c r="ER28" s="295"/>
      <c r="ES28" s="295"/>
      <c r="ET28" s="295"/>
      <c r="EU28" s="295"/>
      <c r="EV28" s="295"/>
      <c r="EW28" s="295"/>
      <c r="EX28" s="295"/>
      <c r="EY28" s="295"/>
      <c r="EZ28" s="295"/>
      <c r="FA28" s="295"/>
      <c r="FB28" s="295"/>
      <c r="FC28" s="295"/>
      <c r="FD28" s="295"/>
      <c r="FE28" s="295"/>
      <c r="FF28" s="295"/>
      <c r="FG28" s="295"/>
      <c r="FH28" s="295"/>
      <c r="FI28" s="295"/>
      <c r="FJ28" s="295"/>
      <c r="FK28" s="295"/>
      <c r="FL28" s="295"/>
      <c r="FM28" s="295"/>
      <c r="FN28" s="295"/>
      <c r="FO28" s="295"/>
      <c r="FP28" s="295"/>
      <c r="FQ28" s="295"/>
      <c r="FR28" s="295"/>
      <c r="FS28" s="295"/>
      <c r="FT28" s="295"/>
      <c r="FU28" s="295"/>
      <c r="FV28" s="295"/>
      <c r="FW28" s="295"/>
      <c r="FX28" s="295"/>
      <c r="FY28" s="295"/>
      <c r="FZ28" s="295"/>
      <c r="GA28" s="295"/>
      <c r="GB28" s="295"/>
      <c r="GC28" s="295"/>
      <c r="GD28" s="295"/>
      <c r="GE28" s="295"/>
      <c r="GF28" s="295"/>
      <c r="GG28" s="295"/>
      <c r="GH28" s="295"/>
      <c r="GI28" s="295"/>
      <c r="GJ28" s="295"/>
      <c r="GK28" s="295"/>
      <c r="GL28" s="295"/>
      <c r="GM28" s="295"/>
      <c r="GN28" s="295"/>
      <c r="GO28" s="295"/>
      <c r="GP28" s="295"/>
      <c r="GQ28" s="295"/>
      <c r="GR28" s="295"/>
      <c r="GS28" s="295"/>
      <c r="GT28" s="295"/>
      <c r="GU28" s="295"/>
      <c r="GV28" s="295"/>
      <c r="GW28" s="295"/>
      <c r="GX28" s="295"/>
      <c r="GY28" s="295"/>
      <c r="GZ28" s="295"/>
      <c r="HA28" s="295"/>
      <c r="HB28" s="295"/>
      <c r="HC28" s="295"/>
      <c r="HD28" s="295"/>
      <c r="HE28" s="295"/>
      <c r="HF28" s="295"/>
      <c r="HG28" s="295"/>
      <c r="HH28" s="295"/>
      <c r="HI28" s="295"/>
      <c r="HJ28" s="295"/>
      <c r="HK28" s="295"/>
      <c r="HL28" s="295"/>
      <c r="HM28" s="295"/>
      <c r="HN28" s="295"/>
      <c r="HO28" s="295"/>
      <c r="HP28" s="295"/>
      <c r="HQ28" s="295"/>
      <c r="HR28" s="295"/>
      <c r="HS28" s="295"/>
      <c r="HT28" s="295"/>
      <c r="HU28" s="295"/>
      <c r="HV28" s="295"/>
      <c r="HW28" s="295"/>
      <c r="HX28" s="295"/>
      <c r="HY28" s="295"/>
      <c r="HZ28" s="295"/>
      <c r="IA28" s="295"/>
      <c r="IB28" s="295"/>
      <c r="IC28" s="295"/>
      <c r="ID28" s="295"/>
      <c r="IE28" s="295"/>
      <c r="IF28" s="295"/>
      <c r="IG28" s="295"/>
      <c r="IH28" s="295"/>
      <c r="II28" s="295"/>
      <c r="IJ28" s="295"/>
      <c r="IK28" s="295"/>
      <c r="IL28" s="295"/>
      <c r="IM28" s="295"/>
      <c r="IN28" s="295"/>
      <c r="IO28" s="295"/>
      <c r="IP28" s="295"/>
      <c r="IQ28" s="295"/>
      <c r="IR28" s="295"/>
      <c r="IS28" s="295"/>
      <c r="IT28" s="295"/>
      <c r="IU28" s="295"/>
      <c r="IV28" s="295"/>
      <c r="IW28" s="295"/>
      <c r="IX28" s="295"/>
      <c r="IY28" s="295"/>
      <c r="IZ28" s="295"/>
      <c r="JA28" s="295"/>
      <c r="JB28" s="295"/>
      <c r="JC28" s="295"/>
      <c r="JD28" s="295"/>
      <c r="JE28" s="295"/>
      <c r="JF28" s="295"/>
      <c r="JG28" s="295"/>
      <c r="JH28" s="295"/>
      <c r="JI28" s="295"/>
      <c r="JJ28" s="295"/>
      <c r="JK28" s="295"/>
      <c r="JL28" s="295"/>
      <c r="JM28" s="295"/>
      <c r="JN28" s="295"/>
      <c r="JO28" s="295"/>
      <c r="JP28" s="295"/>
      <c r="JQ28" s="295"/>
      <c r="JR28" s="295"/>
      <c r="JS28" s="295"/>
      <c r="JT28" s="295"/>
      <c r="JU28" s="295"/>
      <c r="JV28" s="295"/>
      <c r="JW28" s="295"/>
      <c r="JX28" s="295"/>
      <c r="JY28" s="295"/>
      <c r="JZ28" s="295"/>
      <c r="KA28" s="295"/>
      <c r="KB28" s="295"/>
      <c r="KC28" s="295"/>
      <c r="KD28" s="295"/>
      <c r="KE28" s="295"/>
      <c r="KF28" s="295"/>
      <c r="KG28" s="295"/>
      <c r="KH28" s="295"/>
      <c r="KI28" s="295"/>
      <c r="KJ28" s="295"/>
      <c r="KK28" s="295"/>
      <c r="KL28" s="295"/>
      <c r="KM28" s="295"/>
      <c r="KN28" s="295"/>
      <c r="KO28" s="295"/>
      <c r="KP28" s="295"/>
      <c r="KQ28" s="295"/>
      <c r="KR28" s="295"/>
      <c r="KS28" s="295"/>
      <c r="KT28" s="295"/>
      <c r="KU28" s="295"/>
      <c r="KV28" s="295"/>
      <c r="KW28" s="295"/>
      <c r="KX28" s="295"/>
      <c r="KY28" s="295"/>
      <c r="KZ28" s="295"/>
      <c r="LA28" s="295"/>
      <c r="LB28" s="295"/>
      <c r="LC28" s="295"/>
      <c r="LD28" s="295"/>
      <c r="LE28" s="295"/>
      <c r="LF28" s="295"/>
      <c r="LG28" s="295"/>
      <c r="LH28" s="295"/>
      <c r="LI28" s="295"/>
      <c r="LJ28" s="295"/>
      <c r="LK28" s="295"/>
      <c r="LL28" s="295"/>
      <c r="LM28" s="295"/>
      <c r="LN28" s="295"/>
      <c r="LO28" s="295"/>
      <c r="LP28" s="295"/>
      <c r="LQ28" s="295"/>
      <c r="LR28" s="295"/>
      <c r="LS28" s="295"/>
      <c r="LT28" s="295"/>
      <c r="LU28" s="295"/>
      <c r="LV28" s="295"/>
      <c r="LW28" s="295"/>
      <c r="LX28" s="295"/>
      <c r="LY28" s="295"/>
      <c r="LZ28" s="295"/>
      <c r="MA28" s="295"/>
      <c r="MB28" s="295"/>
      <c r="MC28" s="295"/>
      <c r="MD28" s="295"/>
      <c r="ME28" s="295"/>
      <c r="MF28" s="295"/>
      <c r="MG28" s="295"/>
      <c r="MH28" s="295"/>
      <c r="MI28" s="295"/>
      <c r="MJ28" s="295"/>
      <c r="MK28" s="295"/>
      <c r="ML28" s="295"/>
      <c r="MM28" s="295"/>
      <c r="MN28" s="295"/>
      <c r="MO28" s="295"/>
      <c r="MP28" s="295"/>
      <c r="MQ28" s="295"/>
      <c r="MR28" s="295"/>
      <c r="MS28" s="295"/>
      <c r="MT28" s="295"/>
      <c r="MU28" s="295"/>
      <c r="MV28" s="295"/>
      <c r="MW28" s="295"/>
      <c r="MX28" s="295"/>
      <c r="MY28" s="295"/>
      <c r="MZ28" s="295"/>
      <c r="NA28" s="295"/>
      <c r="NB28" s="295"/>
      <c r="NC28" s="295"/>
      <c r="ND28" s="295"/>
      <c r="NE28" s="295"/>
      <c r="NF28" s="295"/>
      <c r="NG28" s="295"/>
      <c r="NH28" s="295"/>
      <c r="NI28" s="295"/>
      <c r="NJ28" s="295"/>
      <c r="NK28" s="295"/>
      <c r="NL28" s="295"/>
      <c r="NM28" s="295"/>
      <c r="NN28" s="295"/>
      <c r="NO28" s="295"/>
      <c r="NP28" s="295"/>
      <c r="NQ28" s="295"/>
      <c r="NR28" s="295"/>
      <c r="NS28" s="295"/>
      <c r="NT28" s="295"/>
      <c r="NU28" s="295"/>
      <c r="NV28" s="295"/>
      <c r="NW28" s="295"/>
      <c r="NX28" s="295"/>
      <c r="NY28" s="295"/>
      <c r="NZ28" s="295"/>
      <c r="OA28" s="295"/>
      <c r="OB28" s="295"/>
      <c r="OC28" s="295"/>
      <c r="OD28" s="295"/>
      <c r="OE28" s="295"/>
      <c r="OF28" s="295"/>
      <c r="OG28" s="295"/>
      <c r="OH28" s="295"/>
      <c r="OI28" s="295"/>
      <c r="OJ28" s="295"/>
      <c r="OK28" s="295"/>
      <c r="OL28" s="295"/>
      <c r="OM28" s="295"/>
      <c r="ON28" s="295"/>
      <c r="OO28" s="295"/>
      <c r="OP28" s="295"/>
      <c r="OQ28" s="295"/>
      <c r="OR28" s="295"/>
      <c r="OS28" s="295"/>
      <c r="OT28" s="295"/>
      <c r="OU28" s="295"/>
      <c r="OV28" s="295"/>
      <c r="OW28" s="295"/>
      <c r="OX28" s="295"/>
      <c r="OY28" s="295"/>
      <c r="OZ28" s="295"/>
      <c r="PA28" s="295"/>
      <c r="PB28" s="295"/>
      <c r="PC28" s="295"/>
      <c r="PD28" s="295"/>
      <c r="PE28" s="295"/>
      <c r="PF28" s="295"/>
      <c r="PG28" s="295"/>
      <c r="PH28" s="295"/>
      <c r="PI28" s="295"/>
      <c r="PJ28" s="295"/>
      <c r="PK28" s="295"/>
      <c r="PL28" s="295"/>
      <c r="PM28" s="295"/>
      <c r="PN28" s="295"/>
      <c r="PO28" s="295"/>
      <c r="PP28" s="295"/>
      <c r="PQ28" s="295"/>
      <c r="PR28" s="295"/>
      <c r="PS28" s="295"/>
      <c r="PT28" s="295"/>
      <c r="PU28" s="295"/>
      <c r="PV28" s="295"/>
      <c r="PW28" s="295"/>
      <c r="PX28" s="295"/>
      <c r="PY28" s="295"/>
      <c r="PZ28" s="295"/>
      <c r="QA28" s="295"/>
      <c r="QB28" s="295"/>
      <c r="QC28" s="295"/>
      <c r="QD28" s="295"/>
      <c r="QE28" s="295"/>
      <c r="QF28" s="295"/>
      <c r="QG28" s="295"/>
      <c r="QH28" s="295"/>
      <c r="QI28" s="295"/>
      <c r="QJ28" s="295"/>
      <c r="QK28" s="295"/>
      <c r="QL28" s="295"/>
      <c r="QM28" s="295"/>
      <c r="QN28" s="295"/>
      <c r="QO28" s="295"/>
      <c r="QP28" s="295"/>
      <c r="QQ28" s="295"/>
      <c r="QR28" s="295"/>
      <c r="QS28" s="295"/>
      <c r="QT28" s="295"/>
      <c r="QU28" s="295"/>
      <c r="QV28" s="295"/>
      <c r="QW28" s="295"/>
      <c r="QX28" s="295"/>
      <c r="QY28" s="295"/>
      <c r="QZ28" s="295"/>
      <c r="RA28" s="295"/>
      <c r="RB28" s="295"/>
      <c r="RC28" s="295"/>
      <c r="RD28" s="295"/>
      <c r="RE28" s="295"/>
      <c r="RF28" s="295"/>
      <c r="RG28" s="295"/>
      <c r="RH28" s="295"/>
      <c r="RI28" s="295"/>
      <c r="RJ28" s="295"/>
      <c r="RK28" s="295"/>
      <c r="RL28" s="295"/>
      <c r="RM28" s="295"/>
      <c r="RN28" s="295"/>
      <c r="RO28" s="295"/>
      <c r="RP28" s="295"/>
      <c r="RQ28" s="295"/>
      <c r="RR28" s="295"/>
      <c r="RS28" s="295"/>
      <c r="RT28" s="295"/>
      <c r="RU28" s="295"/>
      <c r="RV28" s="295"/>
      <c r="RW28" s="295"/>
      <c r="RX28" s="295"/>
      <c r="RY28" s="295"/>
      <c r="RZ28" s="295"/>
      <c r="SA28" s="295"/>
      <c r="SB28" s="295"/>
      <c r="SC28" s="295"/>
      <c r="SD28" s="295"/>
      <c r="SE28" s="295"/>
      <c r="SF28" s="295"/>
    </row>
    <row r="29" spans="1:500" x14ac:dyDescent="0.25">
      <c r="A29" s="306" t="s">
        <v>21</v>
      </c>
      <c r="B29" s="298">
        <v>6.6000000000000003E-2</v>
      </c>
      <c r="C29" s="298">
        <v>5.7000000000000002E-2</v>
      </c>
      <c r="D29" s="298">
        <v>5.8000000000000003E-2</v>
      </c>
      <c r="E29" s="298">
        <v>4.9000000000000002E-2</v>
      </c>
      <c r="F29" s="298">
        <v>0.06</v>
      </c>
      <c r="G29" s="298">
        <v>6.5000000000000002E-2</v>
      </c>
      <c r="H29" s="298">
        <v>6.3E-2</v>
      </c>
      <c r="I29" s="298">
        <v>6.3E-2</v>
      </c>
      <c r="J29" s="298">
        <v>5.7000000000000002E-2</v>
      </c>
      <c r="K29" s="298">
        <v>5.6000000000000001E-2</v>
      </c>
      <c r="L29" s="298">
        <v>5.8999999999999997E-2</v>
      </c>
      <c r="M29" s="298">
        <v>6.2E-2</v>
      </c>
      <c r="N29" s="298">
        <v>6.7000000000000004E-2</v>
      </c>
      <c r="O29" s="298">
        <v>5.2999999999999999E-2</v>
      </c>
      <c r="P29" s="298">
        <v>4.3999999999999997E-2</v>
      </c>
      <c r="Q29" s="298">
        <v>5.6000000000000001E-2</v>
      </c>
      <c r="R29" s="298">
        <v>5.7000000000000002E-2</v>
      </c>
      <c r="S29" s="298">
        <v>6.0999999999999999E-2</v>
      </c>
      <c r="T29" s="298">
        <v>5.6000000000000001E-2</v>
      </c>
      <c r="U29" s="298">
        <v>6.3E-2</v>
      </c>
      <c r="V29" s="298">
        <v>5.2999999999999999E-2</v>
      </c>
      <c r="W29" s="298">
        <v>5.6000000000000001E-2</v>
      </c>
      <c r="X29" s="298">
        <v>6.0999999999999999E-2</v>
      </c>
      <c r="Y29" s="298">
        <v>4.9000000000000002E-2</v>
      </c>
      <c r="Z29" s="298">
        <v>6.4000000000000001E-2</v>
      </c>
      <c r="AA29" s="298">
        <v>5.2999999999999999E-2</v>
      </c>
      <c r="AB29" s="298">
        <v>4.4999999999999998E-2</v>
      </c>
      <c r="AC29" s="298">
        <v>0.04</v>
      </c>
      <c r="AD29" s="298">
        <v>7.0000000000000007E-2</v>
      </c>
      <c r="AE29" s="298">
        <v>5.3999999999999999E-2</v>
      </c>
      <c r="AF29" s="298">
        <v>4.9000000000000002E-2</v>
      </c>
      <c r="AG29" s="298">
        <v>4.2000000000000003E-2</v>
      </c>
      <c r="AH29" s="298">
        <v>5.0999999999999997E-2</v>
      </c>
      <c r="AI29" s="298">
        <v>5.3999999999999999E-2</v>
      </c>
      <c r="AJ29" s="298">
        <v>5.1999999999999998E-2</v>
      </c>
      <c r="AK29" s="298">
        <v>5.7000000000000002E-2</v>
      </c>
      <c r="AL29" s="298">
        <v>5.5E-2</v>
      </c>
      <c r="AM29" s="298">
        <v>5.0999999999999997E-2</v>
      </c>
      <c r="AN29" s="298">
        <v>4.9000000000000002E-2</v>
      </c>
      <c r="AO29" s="298">
        <v>4.5999999999999999E-2</v>
      </c>
      <c r="AP29" s="298">
        <v>6.4000000000000001E-2</v>
      </c>
      <c r="AQ29" s="298">
        <v>5.6000000000000001E-2</v>
      </c>
      <c r="AR29" s="298">
        <v>5.1999999999999998E-2</v>
      </c>
      <c r="AS29" s="298">
        <v>4.2000000000000003E-2</v>
      </c>
      <c r="AT29" s="298">
        <v>5.7000000000000002E-2</v>
      </c>
      <c r="AU29" s="298">
        <v>5.5E-2</v>
      </c>
      <c r="AV29" s="298">
        <v>5.2999999999999999E-2</v>
      </c>
      <c r="AW29" s="298">
        <v>5.8000000000000003E-2</v>
      </c>
      <c r="AX29" s="298">
        <v>5.5E-2</v>
      </c>
      <c r="AY29" s="298">
        <v>0.05</v>
      </c>
      <c r="AZ29" s="298">
        <v>5.0999999999999997E-2</v>
      </c>
      <c r="BA29" s="298">
        <v>4.5999999999999999E-2</v>
      </c>
      <c r="BB29" s="460"/>
      <c r="BC29" s="460"/>
      <c r="BD29" s="460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299"/>
      <c r="BV29" s="299"/>
      <c r="BW29" s="299"/>
      <c r="BX29" s="299"/>
      <c r="BY29" s="299"/>
      <c r="BZ29" s="299"/>
      <c r="CA29" s="299"/>
      <c r="CB29" s="299"/>
      <c r="CC29" s="299"/>
      <c r="CD29" s="299"/>
      <c r="CE29" s="299"/>
      <c r="CF29" s="299"/>
      <c r="CG29" s="299"/>
      <c r="CH29" s="299"/>
      <c r="CI29" s="299"/>
      <c r="CJ29" s="299"/>
      <c r="CK29" s="299"/>
      <c r="CL29" s="299"/>
      <c r="CM29" s="299"/>
      <c r="CN29" s="299"/>
      <c r="CO29" s="299"/>
      <c r="CP29" s="299"/>
      <c r="CQ29" s="299"/>
      <c r="CR29" s="299"/>
      <c r="CS29" s="299"/>
      <c r="CT29" s="299"/>
      <c r="CU29" s="299"/>
      <c r="CV29" s="299"/>
      <c r="CW29" s="299"/>
      <c r="CX29" s="299"/>
      <c r="CY29" s="299"/>
      <c r="CZ29" s="299"/>
      <c r="DA29" s="299"/>
      <c r="DB29" s="299"/>
      <c r="DC29" s="299"/>
      <c r="DD29" s="299"/>
      <c r="DE29" s="299"/>
      <c r="DF29" s="299"/>
      <c r="DG29" s="299"/>
      <c r="DH29" s="299"/>
      <c r="DI29" s="299"/>
      <c r="DJ29" s="299"/>
      <c r="DK29" s="299"/>
      <c r="DL29" s="299"/>
      <c r="DM29" s="299"/>
      <c r="DN29" s="299"/>
      <c r="DO29" s="299"/>
      <c r="DP29" s="299"/>
      <c r="DQ29" s="299"/>
      <c r="DR29" s="299"/>
      <c r="DS29" s="299"/>
      <c r="DT29" s="299"/>
      <c r="DU29" s="299"/>
      <c r="DV29" s="299"/>
      <c r="DW29" s="299"/>
      <c r="DX29" s="299"/>
      <c r="DY29" s="299"/>
      <c r="DZ29" s="299"/>
      <c r="EA29" s="299"/>
      <c r="EB29" s="299"/>
      <c r="EC29" s="299"/>
      <c r="ED29" s="299"/>
      <c r="EE29" s="299"/>
      <c r="EF29" s="299"/>
      <c r="EG29" s="299"/>
      <c r="EH29" s="299"/>
      <c r="EI29" s="299"/>
      <c r="EJ29" s="299"/>
      <c r="EK29" s="299"/>
      <c r="EL29" s="299"/>
      <c r="EM29" s="299"/>
      <c r="EN29" s="299"/>
      <c r="EO29" s="299"/>
      <c r="EP29" s="299"/>
      <c r="EQ29" s="299"/>
      <c r="ER29" s="299"/>
      <c r="ES29" s="299"/>
      <c r="ET29" s="299"/>
      <c r="EU29" s="299"/>
      <c r="EV29" s="299"/>
      <c r="EW29" s="299"/>
      <c r="EX29" s="299"/>
      <c r="EY29" s="299"/>
      <c r="EZ29" s="299"/>
      <c r="FA29" s="299"/>
      <c r="FB29" s="299"/>
      <c r="FC29" s="299"/>
      <c r="FD29" s="299"/>
      <c r="FE29" s="299"/>
      <c r="FF29" s="299"/>
      <c r="FG29" s="299"/>
      <c r="FH29" s="299"/>
      <c r="FI29" s="299"/>
      <c r="FJ29" s="299"/>
      <c r="FK29" s="299"/>
      <c r="FL29" s="299"/>
      <c r="FM29" s="299"/>
      <c r="FN29" s="299"/>
      <c r="FO29" s="299"/>
      <c r="FP29" s="299"/>
      <c r="FQ29" s="299"/>
      <c r="FR29" s="299"/>
      <c r="FS29" s="299"/>
      <c r="FT29" s="299"/>
      <c r="FU29" s="299"/>
      <c r="FV29" s="299"/>
      <c r="FW29" s="299"/>
      <c r="FX29" s="299"/>
      <c r="FY29" s="299"/>
      <c r="FZ29" s="299"/>
      <c r="GA29" s="299"/>
      <c r="GB29" s="299"/>
      <c r="GC29" s="299"/>
      <c r="GD29" s="299"/>
      <c r="GE29" s="299"/>
      <c r="GF29" s="299"/>
      <c r="GG29" s="299"/>
      <c r="GH29" s="299"/>
      <c r="GI29" s="299"/>
      <c r="GJ29" s="299"/>
      <c r="GK29" s="299"/>
      <c r="GL29" s="299"/>
      <c r="GM29" s="299"/>
      <c r="GN29" s="299"/>
      <c r="GO29" s="299"/>
      <c r="GP29" s="299"/>
      <c r="GQ29" s="299"/>
      <c r="GR29" s="299"/>
      <c r="GS29" s="299"/>
      <c r="GT29" s="299"/>
      <c r="GU29" s="299"/>
      <c r="GV29" s="299"/>
      <c r="GW29" s="299"/>
      <c r="GX29" s="299"/>
      <c r="GY29" s="299"/>
      <c r="GZ29" s="299"/>
      <c r="HA29" s="299"/>
      <c r="HB29" s="299"/>
      <c r="HC29" s="299"/>
      <c r="HD29" s="299"/>
      <c r="HE29" s="299"/>
      <c r="HF29" s="299"/>
      <c r="HG29" s="299"/>
      <c r="HH29" s="299"/>
      <c r="HI29" s="299"/>
      <c r="HJ29" s="299"/>
      <c r="HK29" s="299"/>
      <c r="HL29" s="299"/>
      <c r="HM29" s="299"/>
      <c r="HN29" s="299"/>
      <c r="HO29" s="299"/>
      <c r="HP29" s="299"/>
      <c r="HQ29" s="299"/>
      <c r="HR29" s="299"/>
      <c r="HS29" s="299"/>
      <c r="HT29" s="299"/>
      <c r="HU29" s="299"/>
      <c r="HV29" s="299"/>
      <c r="HW29" s="299"/>
      <c r="HX29" s="299"/>
      <c r="HY29" s="299"/>
      <c r="HZ29" s="299"/>
      <c r="IA29" s="299"/>
      <c r="IB29" s="299"/>
      <c r="IC29" s="299"/>
      <c r="ID29" s="299"/>
      <c r="IE29" s="299"/>
      <c r="IF29" s="299"/>
      <c r="IG29" s="299"/>
      <c r="IH29" s="299"/>
      <c r="II29" s="299"/>
      <c r="IJ29" s="299"/>
      <c r="IK29" s="299"/>
      <c r="IL29" s="299"/>
      <c r="IM29" s="299"/>
      <c r="IN29" s="299"/>
      <c r="IO29" s="299"/>
      <c r="IP29" s="299"/>
      <c r="IQ29" s="299"/>
      <c r="IR29" s="299"/>
      <c r="IS29" s="299"/>
      <c r="IT29" s="299"/>
      <c r="IU29" s="299"/>
      <c r="IV29" s="299"/>
      <c r="IW29" s="299"/>
      <c r="IX29" s="299"/>
      <c r="IY29" s="299"/>
      <c r="IZ29" s="299"/>
      <c r="JA29" s="299"/>
      <c r="JB29" s="299"/>
      <c r="JC29" s="299"/>
      <c r="JD29" s="299"/>
      <c r="JE29" s="299"/>
      <c r="JF29" s="299"/>
      <c r="JG29" s="299"/>
      <c r="JH29" s="299"/>
      <c r="JI29" s="299"/>
      <c r="JJ29" s="299"/>
      <c r="JK29" s="299"/>
      <c r="JL29" s="299"/>
      <c r="JM29" s="299"/>
      <c r="JN29" s="299"/>
      <c r="JO29" s="299"/>
      <c r="JP29" s="299"/>
      <c r="JQ29" s="299"/>
      <c r="JR29" s="299"/>
      <c r="JS29" s="299"/>
      <c r="JT29" s="299"/>
      <c r="JU29" s="299"/>
      <c r="JV29" s="299"/>
      <c r="JW29" s="299"/>
      <c r="JX29" s="299"/>
      <c r="JY29" s="299"/>
      <c r="JZ29" s="299"/>
      <c r="KA29" s="299"/>
      <c r="KB29" s="299"/>
      <c r="KC29" s="299"/>
      <c r="KD29" s="299"/>
      <c r="KE29" s="299"/>
      <c r="KF29" s="299"/>
      <c r="KG29" s="299"/>
      <c r="KH29" s="299"/>
      <c r="KI29" s="299"/>
      <c r="KJ29" s="299"/>
      <c r="KK29" s="299"/>
      <c r="KL29" s="299"/>
      <c r="KM29" s="299"/>
      <c r="KN29" s="299"/>
      <c r="KO29" s="299"/>
      <c r="KP29" s="299"/>
      <c r="KQ29" s="299"/>
      <c r="KR29" s="299"/>
      <c r="KS29" s="299"/>
      <c r="KT29" s="299"/>
      <c r="KU29" s="299"/>
      <c r="KV29" s="299"/>
      <c r="KW29" s="299"/>
      <c r="KX29" s="299"/>
      <c r="KY29" s="299"/>
      <c r="KZ29" s="299"/>
      <c r="LA29" s="299"/>
      <c r="LB29" s="299"/>
      <c r="LC29" s="299"/>
      <c r="LD29" s="299"/>
      <c r="LE29" s="299"/>
      <c r="LF29" s="299"/>
      <c r="LG29" s="299"/>
      <c r="LH29" s="299"/>
      <c r="LI29" s="299"/>
      <c r="LJ29" s="299"/>
      <c r="LK29" s="299"/>
      <c r="LL29" s="299"/>
      <c r="LM29" s="299"/>
      <c r="LN29" s="299"/>
      <c r="LO29" s="299"/>
      <c r="LP29" s="299"/>
      <c r="LQ29" s="299"/>
      <c r="LR29" s="299"/>
      <c r="LS29" s="299"/>
      <c r="LT29" s="299"/>
      <c r="LU29" s="299"/>
      <c r="LV29" s="299"/>
      <c r="LW29" s="299"/>
      <c r="LX29" s="299"/>
      <c r="LY29" s="299"/>
      <c r="LZ29" s="299"/>
      <c r="MA29" s="299"/>
      <c r="MB29" s="299"/>
      <c r="MC29" s="299"/>
      <c r="MD29" s="299"/>
      <c r="ME29" s="299"/>
      <c r="MF29" s="299"/>
      <c r="MG29" s="299"/>
      <c r="MH29" s="299"/>
      <c r="MI29" s="299"/>
      <c r="MJ29" s="299"/>
      <c r="MK29" s="299"/>
      <c r="ML29" s="299"/>
      <c r="MM29" s="299"/>
      <c r="MN29" s="299"/>
      <c r="MO29" s="299"/>
      <c r="MP29" s="299"/>
      <c r="MQ29" s="299"/>
      <c r="MR29" s="299"/>
      <c r="MS29" s="299"/>
      <c r="MT29" s="299"/>
      <c r="MU29" s="299"/>
      <c r="MV29" s="299"/>
      <c r="MW29" s="299"/>
      <c r="MX29" s="299"/>
      <c r="MY29" s="299"/>
      <c r="MZ29" s="299"/>
      <c r="NA29" s="299"/>
      <c r="NB29" s="299"/>
      <c r="NC29" s="299"/>
      <c r="ND29" s="299"/>
      <c r="NE29" s="299"/>
      <c r="NF29" s="299"/>
      <c r="NG29" s="299"/>
      <c r="NH29" s="299"/>
      <c r="NI29" s="299"/>
      <c r="NJ29" s="299"/>
      <c r="NK29" s="299"/>
      <c r="NL29" s="299"/>
      <c r="NM29" s="299"/>
      <c r="NN29" s="299"/>
      <c r="NO29" s="299"/>
      <c r="NP29" s="299"/>
      <c r="NQ29" s="299"/>
      <c r="NR29" s="299"/>
      <c r="NS29" s="299"/>
      <c r="NT29" s="299"/>
      <c r="NU29" s="299"/>
      <c r="NV29" s="299"/>
      <c r="NW29" s="299"/>
      <c r="NX29" s="299"/>
      <c r="NY29" s="299"/>
      <c r="NZ29" s="299"/>
      <c r="OA29" s="299"/>
      <c r="OB29" s="299"/>
      <c r="OC29" s="299"/>
      <c r="OD29" s="299"/>
      <c r="OE29" s="299"/>
      <c r="OF29" s="299"/>
      <c r="OG29" s="299"/>
      <c r="OH29" s="299"/>
      <c r="OI29" s="299"/>
      <c r="OJ29" s="299"/>
      <c r="OK29" s="299"/>
      <c r="OL29" s="299"/>
      <c r="OM29" s="299"/>
      <c r="ON29" s="299"/>
      <c r="OO29" s="299"/>
      <c r="OP29" s="299"/>
      <c r="OQ29" s="299"/>
      <c r="OR29" s="299"/>
      <c r="OS29" s="299"/>
      <c r="OT29" s="299"/>
      <c r="OU29" s="299"/>
      <c r="OV29" s="299"/>
      <c r="OW29" s="299"/>
      <c r="OX29" s="299"/>
      <c r="OY29" s="299"/>
      <c r="OZ29" s="299"/>
      <c r="PA29" s="299"/>
      <c r="PB29" s="299"/>
      <c r="PC29" s="299"/>
      <c r="PD29" s="299"/>
      <c r="PE29" s="299"/>
      <c r="PF29" s="299"/>
      <c r="PG29" s="299"/>
      <c r="PH29" s="299"/>
      <c r="PI29" s="299"/>
      <c r="PJ29" s="299"/>
      <c r="PK29" s="299"/>
      <c r="PL29" s="299"/>
      <c r="PM29" s="299"/>
      <c r="PN29" s="299"/>
      <c r="PO29" s="299"/>
      <c r="PP29" s="299"/>
      <c r="PQ29" s="299"/>
      <c r="PR29" s="299"/>
      <c r="PS29" s="299"/>
      <c r="PT29" s="299"/>
      <c r="PU29" s="299"/>
      <c r="PV29" s="299"/>
      <c r="PW29" s="299"/>
      <c r="PX29" s="299"/>
      <c r="PY29" s="299"/>
      <c r="PZ29" s="299"/>
      <c r="QA29" s="299"/>
      <c r="QB29" s="299"/>
      <c r="QC29" s="299"/>
      <c r="QD29" s="299"/>
      <c r="QE29" s="299"/>
      <c r="QF29" s="299"/>
      <c r="QG29" s="299"/>
      <c r="QH29" s="299"/>
      <c r="QI29" s="299"/>
      <c r="QJ29" s="299"/>
      <c r="QK29" s="299"/>
      <c r="QL29" s="299"/>
      <c r="QM29" s="299"/>
      <c r="QN29" s="299"/>
      <c r="QO29" s="299"/>
      <c r="QP29" s="299"/>
      <c r="QQ29" s="299"/>
      <c r="QR29" s="299"/>
      <c r="QS29" s="299"/>
      <c r="QT29" s="299"/>
      <c r="QU29" s="299"/>
      <c r="QV29" s="299"/>
      <c r="QW29" s="299"/>
      <c r="QX29" s="299"/>
      <c r="QY29" s="299"/>
      <c r="QZ29" s="299"/>
      <c r="RA29" s="299"/>
      <c r="RB29" s="299"/>
      <c r="RC29" s="299"/>
      <c r="RD29" s="299"/>
      <c r="RE29" s="299"/>
      <c r="RF29" s="299"/>
      <c r="RG29" s="299"/>
      <c r="RH29" s="299"/>
      <c r="RI29" s="299"/>
      <c r="RJ29" s="299"/>
      <c r="RK29" s="299"/>
      <c r="RL29" s="299"/>
      <c r="RM29" s="299"/>
      <c r="RN29" s="299"/>
      <c r="RO29" s="299"/>
      <c r="RP29" s="299"/>
      <c r="RQ29" s="299"/>
      <c r="RR29" s="299"/>
      <c r="RS29" s="299"/>
      <c r="RT29" s="299"/>
      <c r="RU29" s="299"/>
      <c r="RV29" s="299"/>
      <c r="RW29" s="299"/>
      <c r="RX29" s="299"/>
      <c r="RY29" s="299"/>
      <c r="RZ29" s="299"/>
      <c r="SA29" s="299"/>
      <c r="SB29" s="299"/>
      <c r="SC29" s="299"/>
      <c r="SD29" s="299"/>
      <c r="SE29" s="299"/>
      <c r="SF29" s="299"/>
    </row>
    <row r="30" spans="1:500" x14ac:dyDescent="0.25">
      <c r="A30" s="305" t="s">
        <v>27</v>
      </c>
      <c r="B30" s="294">
        <v>927</v>
      </c>
      <c r="C30" s="294">
        <v>927</v>
      </c>
      <c r="D30" s="294">
        <v>936</v>
      </c>
      <c r="E30" s="294">
        <v>887</v>
      </c>
      <c r="F30" s="294">
        <v>895</v>
      </c>
      <c r="G30" s="294">
        <v>943</v>
      </c>
      <c r="H30" s="294">
        <v>991</v>
      </c>
      <c r="I30" s="294">
        <v>996</v>
      </c>
      <c r="J30" s="294">
        <v>948</v>
      </c>
      <c r="K30" s="294">
        <v>998</v>
      </c>
      <c r="L30" s="294">
        <v>939</v>
      </c>
      <c r="M30" s="294">
        <v>896</v>
      </c>
      <c r="N30" s="294">
        <v>806</v>
      </c>
      <c r="O30" s="294">
        <v>840</v>
      </c>
      <c r="P30" s="294">
        <v>818</v>
      </c>
      <c r="Q30" s="294">
        <v>842</v>
      </c>
      <c r="R30" s="294">
        <v>908</v>
      </c>
      <c r="S30" s="294">
        <v>901</v>
      </c>
      <c r="T30" s="294">
        <v>955</v>
      </c>
      <c r="U30" s="294">
        <v>835</v>
      </c>
      <c r="V30" s="294">
        <v>683</v>
      </c>
      <c r="W30" s="294">
        <v>758</v>
      </c>
      <c r="X30" s="294">
        <v>749</v>
      </c>
      <c r="Y30" s="294">
        <v>665</v>
      </c>
      <c r="Z30" s="294">
        <v>841</v>
      </c>
      <c r="AA30" s="294">
        <v>794</v>
      </c>
      <c r="AB30" s="294">
        <v>786</v>
      </c>
      <c r="AC30" s="294">
        <v>831</v>
      </c>
      <c r="AD30" s="294">
        <v>873</v>
      </c>
      <c r="AE30" s="294">
        <v>873</v>
      </c>
      <c r="AF30" s="294">
        <v>870</v>
      </c>
      <c r="AG30" s="294">
        <v>982</v>
      </c>
      <c r="AH30" s="294">
        <v>981</v>
      </c>
      <c r="AI30" s="294">
        <v>971</v>
      </c>
      <c r="AJ30" s="294">
        <v>989</v>
      </c>
      <c r="AK30" s="294">
        <v>983</v>
      </c>
      <c r="AL30" s="294">
        <v>983</v>
      </c>
      <c r="AM30" s="294">
        <v>1000</v>
      </c>
      <c r="AN30" s="294">
        <v>993</v>
      </c>
      <c r="AO30" s="294">
        <v>986</v>
      </c>
      <c r="AP30" s="294">
        <v>841</v>
      </c>
      <c r="AQ30" s="294">
        <v>830</v>
      </c>
      <c r="AR30" s="294">
        <v>818</v>
      </c>
      <c r="AS30" s="294">
        <v>924</v>
      </c>
      <c r="AT30" s="294">
        <v>923</v>
      </c>
      <c r="AU30" s="294">
        <v>906</v>
      </c>
      <c r="AV30" s="294">
        <v>941</v>
      </c>
      <c r="AW30" s="294">
        <v>913</v>
      </c>
      <c r="AX30" s="294">
        <v>912</v>
      </c>
      <c r="AY30" s="294">
        <v>920</v>
      </c>
      <c r="AZ30" s="294">
        <v>913</v>
      </c>
      <c r="BA30" s="294">
        <v>898</v>
      </c>
      <c r="BB30" s="456"/>
      <c r="BC30" s="456"/>
      <c r="BD30" s="456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295"/>
      <c r="BV30" s="295"/>
      <c r="BW30" s="295"/>
      <c r="BX30" s="295"/>
      <c r="BY30" s="295"/>
      <c r="BZ30" s="295"/>
      <c r="CA30" s="295"/>
      <c r="CB30" s="295"/>
      <c r="CC30" s="295"/>
      <c r="CD30" s="295"/>
      <c r="CE30" s="295"/>
      <c r="CF30" s="295"/>
      <c r="CG30" s="295"/>
      <c r="CH30" s="295"/>
      <c r="CI30" s="295"/>
      <c r="CJ30" s="295"/>
      <c r="CK30" s="295"/>
      <c r="CL30" s="295"/>
      <c r="CM30" s="295"/>
      <c r="CN30" s="295"/>
      <c r="CO30" s="295"/>
      <c r="CP30" s="295"/>
      <c r="CQ30" s="295"/>
      <c r="CR30" s="295"/>
      <c r="CS30" s="295"/>
      <c r="CT30" s="295"/>
      <c r="CU30" s="295"/>
      <c r="CV30" s="295"/>
      <c r="CW30" s="295"/>
      <c r="CX30" s="295"/>
      <c r="CY30" s="295"/>
      <c r="CZ30" s="295"/>
      <c r="DA30" s="295"/>
      <c r="DB30" s="295"/>
      <c r="DC30" s="295"/>
      <c r="DD30" s="295"/>
      <c r="DE30" s="295"/>
      <c r="DF30" s="295"/>
      <c r="DG30" s="295"/>
      <c r="DH30" s="295"/>
      <c r="DI30" s="295"/>
      <c r="DJ30" s="295"/>
      <c r="DK30" s="295"/>
      <c r="DL30" s="295"/>
      <c r="DM30" s="295"/>
      <c r="DN30" s="295"/>
      <c r="DO30" s="295"/>
      <c r="DP30" s="295"/>
      <c r="DQ30" s="295"/>
      <c r="DR30" s="295"/>
      <c r="DS30" s="295"/>
      <c r="DT30" s="295"/>
      <c r="DU30" s="295"/>
      <c r="DV30" s="295"/>
      <c r="DW30" s="295"/>
      <c r="DX30" s="295"/>
      <c r="DY30" s="295"/>
      <c r="DZ30" s="295"/>
      <c r="EA30" s="295"/>
      <c r="EB30" s="295"/>
      <c r="EC30" s="295"/>
      <c r="ED30" s="295"/>
      <c r="EE30" s="295"/>
      <c r="EF30" s="295"/>
      <c r="EG30" s="295"/>
      <c r="EH30" s="295"/>
      <c r="EI30" s="295"/>
      <c r="EJ30" s="295"/>
      <c r="EK30" s="295"/>
      <c r="EL30" s="295"/>
      <c r="EM30" s="295"/>
      <c r="EN30" s="295"/>
      <c r="EO30" s="295"/>
      <c r="EP30" s="295"/>
      <c r="EQ30" s="295"/>
      <c r="ER30" s="295"/>
      <c r="ES30" s="295"/>
      <c r="ET30" s="295"/>
      <c r="EU30" s="295"/>
      <c r="EV30" s="295"/>
      <c r="EW30" s="295"/>
      <c r="EX30" s="295"/>
      <c r="EY30" s="295"/>
      <c r="EZ30" s="295"/>
      <c r="FA30" s="295"/>
      <c r="FB30" s="295"/>
      <c r="FC30" s="295"/>
      <c r="FD30" s="295"/>
      <c r="FE30" s="295"/>
      <c r="FF30" s="295"/>
      <c r="FG30" s="295"/>
      <c r="FH30" s="295"/>
      <c r="FI30" s="295"/>
      <c r="FJ30" s="295"/>
      <c r="FK30" s="295"/>
      <c r="FL30" s="295"/>
      <c r="FM30" s="295"/>
      <c r="FN30" s="295"/>
      <c r="FO30" s="295"/>
      <c r="FP30" s="295"/>
      <c r="FQ30" s="295"/>
      <c r="FR30" s="295"/>
      <c r="FS30" s="295"/>
      <c r="FT30" s="295"/>
      <c r="FU30" s="295"/>
      <c r="FV30" s="295"/>
      <c r="FW30" s="295"/>
      <c r="FX30" s="295"/>
      <c r="FY30" s="295"/>
      <c r="FZ30" s="295"/>
      <c r="GA30" s="295"/>
      <c r="GB30" s="295"/>
      <c r="GC30" s="295"/>
      <c r="GD30" s="295"/>
      <c r="GE30" s="295"/>
      <c r="GF30" s="295"/>
      <c r="GG30" s="295"/>
      <c r="GH30" s="295"/>
      <c r="GI30" s="295"/>
      <c r="GJ30" s="295"/>
      <c r="GK30" s="295"/>
      <c r="GL30" s="295"/>
      <c r="GM30" s="295"/>
      <c r="GN30" s="295"/>
      <c r="GO30" s="295"/>
      <c r="GP30" s="295"/>
      <c r="GQ30" s="295"/>
      <c r="GR30" s="295"/>
      <c r="GS30" s="295"/>
      <c r="GT30" s="295"/>
      <c r="GU30" s="295"/>
      <c r="GV30" s="295"/>
      <c r="GW30" s="295"/>
      <c r="GX30" s="295"/>
      <c r="GY30" s="295"/>
      <c r="GZ30" s="295"/>
      <c r="HA30" s="295"/>
      <c r="HB30" s="295"/>
      <c r="HC30" s="295"/>
      <c r="HD30" s="295"/>
      <c r="HE30" s="295"/>
      <c r="HF30" s="295"/>
      <c r="HG30" s="295"/>
      <c r="HH30" s="295"/>
      <c r="HI30" s="295"/>
      <c r="HJ30" s="295"/>
      <c r="HK30" s="295"/>
      <c r="HL30" s="295"/>
      <c r="HM30" s="295"/>
      <c r="HN30" s="295"/>
      <c r="HO30" s="295"/>
      <c r="HP30" s="295"/>
      <c r="HQ30" s="295"/>
      <c r="HR30" s="295"/>
      <c r="HS30" s="295"/>
      <c r="HT30" s="295"/>
      <c r="HU30" s="295"/>
      <c r="HV30" s="295"/>
      <c r="HW30" s="295"/>
      <c r="HX30" s="295"/>
      <c r="HY30" s="295"/>
      <c r="HZ30" s="295"/>
      <c r="IA30" s="295"/>
      <c r="IB30" s="295"/>
      <c r="IC30" s="295"/>
      <c r="ID30" s="295"/>
      <c r="IE30" s="295"/>
      <c r="IF30" s="295"/>
      <c r="IG30" s="295"/>
      <c r="IH30" s="295"/>
      <c r="II30" s="295"/>
      <c r="IJ30" s="295"/>
      <c r="IK30" s="295"/>
      <c r="IL30" s="295"/>
      <c r="IM30" s="295"/>
      <c r="IN30" s="295"/>
      <c r="IO30" s="295"/>
      <c r="IP30" s="295"/>
      <c r="IQ30" s="295"/>
      <c r="IR30" s="295"/>
      <c r="IS30" s="295"/>
      <c r="IT30" s="295"/>
      <c r="IU30" s="295"/>
      <c r="IV30" s="295"/>
      <c r="IW30" s="295"/>
      <c r="IX30" s="295"/>
      <c r="IY30" s="295"/>
      <c r="IZ30" s="295"/>
      <c r="JA30" s="295"/>
      <c r="JB30" s="295"/>
      <c r="JC30" s="295"/>
      <c r="JD30" s="295"/>
      <c r="JE30" s="295"/>
      <c r="JF30" s="295"/>
      <c r="JG30" s="295"/>
      <c r="JH30" s="295"/>
      <c r="JI30" s="295"/>
      <c r="JJ30" s="295"/>
      <c r="JK30" s="295"/>
      <c r="JL30" s="295"/>
      <c r="JM30" s="295"/>
      <c r="JN30" s="295"/>
      <c r="JO30" s="295"/>
      <c r="JP30" s="295"/>
      <c r="JQ30" s="295"/>
      <c r="JR30" s="295"/>
      <c r="JS30" s="295"/>
      <c r="JT30" s="295"/>
      <c r="JU30" s="295"/>
      <c r="JV30" s="295"/>
      <c r="JW30" s="295"/>
      <c r="JX30" s="295"/>
      <c r="JY30" s="295"/>
      <c r="JZ30" s="295"/>
      <c r="KA30" s="295"/>
      <c r="KB30" s="295"/>
      <c r="KC30" s="295"/>
      <c r="KD30" s="295"/>
      <c r="KE30" s="295"/>
      <c r="KF30" s="295"/>
      <c r="KG30" s="295"/>
      <c r="KH30" s="295"/>
      <c r="KI30" s="295"/>
      <c r="KJ30" s="295"/>
      <c r="KK30" s="295"/>
      <c r="KL30" s="295"/>
      <c r="KM30" s="295"/>
      <c r="KN30" s="295"/>
      <c r="KO30" s="295"/>
      <c r="KP30" s="295"/>
      <c r="KQ30" s="295"/>
      <c r="KR30" s="295"/>
      <c r="KS30" s="295"/>
      <c r="KT30" s="295"/>
      <c r="KU30" s="295"/>
      <c r="KV30" s="295"/>
      <c r="KW30" s="295"/>
      <c r="KX30" s="295"/>
      <c r="KY30" s="295"/>
      <c r="KZ30" s="295"/>
      <c r="LA30" s="295"/>
      <c r="LB30" s="295"/>
      <c r="LC30" s="295"/>
      <c r="LD30" s="295"/>
      <c r="LE30" s="295"/>
      <c r="LF30" s="295"/>
      <c r="LG30" s="295"/>
      <c r="LH30" s="295"/>
      <c r="LI30" s="295"/>
      <c r="LJ30" s="295"/>
      <c r="LK30" s="295"/>
      <c r="LL30" s="295"/>
      <c r="LM30" s="295"/>
      <c r="LN30" s="295"/>
      <c r="LO30" s="295"/>
      <c r="LP30" s="295"/>
      <c r="LQ30" s="295"/>
      <c r="LR30" s="295"/>
      <c r="LS30" s="295"/>
      <c r="LT30" s="295"/>
      <c r="LU30" s="295"/>
      <c r="LV30" s="295"/>
      <c r="LW30" s="295"/>
      <c r="LX30" s="295"/>
      <c r="LY30" s="295"/>
      <c r="LZ30" s="295"/>
      <c r="MA30" s="295"/>
      <c r="MB30" s="295"/>
      <c r="MC30" s="295"/>
      <c r="MD30" s="295"/>
      <c r="ME30" s="295"/>
      <c r="MF30" s="295"/>
      <c r="MG30" s="295"/>
      <c r="MH30" s="295"/>
      <c r="MI30" s="295"/>
      <c r="MJ30" s="295"/>
      <c r="MK30" s="295"/>
      <c r="ML30" s="295"/>
      <c r="MM30" s="295"/>
      <c r="MN30" s="295"/>
      <c r="MO30" s="295"/>
      <c r="MP30" s="295"/>
      <c r="MQ30" s="295"/>
      <c r="MR30" s="295"/>
      <c r="MS30" s="295"/>
      <c r="MT30" s="295"/>
      <c r="MU30" s="295"/>
      <c r="MV30" s="295"/>
      <c r="MW30" s="295"/>
      <c r="MX30" s="295"/>
      <c r="MY30" s="295"/>
      <c r="MZ30" s="295"/>
      <c r="NA30" s="295"/>
      <c r="NB30" s="295"/>
      <c r="NC30" s="295"/>
      <c r="ND30" s="295"/>
      <c r="NE30" s="295"/>
      <c r="NF30" s="295"/>
      <c r="NG30" s="295"/>
      <c r="NH30" s="295"/>
      <c r="NI30" s="295"/>
      <c r="NJ30" s="295"/>
      <c r="NK30" s="295"/>
      <c r="NL30" s="295"/>
      <c r="NM30" s="295"/>
      <c r="NN30" s="295"/>
      <c r="NO30" s="295"/>
      <c r="NP30" s="295"/>
      <c r="NQ30" s="295"/>
      <c r="NR30" s="295"/>
      <c r="NS30" s="295"/>
      <c r="NT30" s="295"/>
      <c r="NU30" s="295"/>
      <c r="NV30" s="295"/>
      <c r="NW30" s="295"/>
      <c r="NX30" s="295"/>
      <c r="NY30" s="295"/>
      <c r="NZ30" s="295"/>
      <c r="OA30" s="295"/>
      <c r="OB30" s="295"/>
      <c r="OC30" s="295"/>
      <c r="OD30" s="295"/>
      <c r="OE30" s="295"/>
      <c r="OF30" s="295"/>
      <c r="OG30" s="295"/>
      <c r="OH30" s="295"/>
      <c r="OI30" s="295"/>
      <c r="OJ30" s="295"/>
      <c r="OK30" s="295"/>
      <c r="OL30" s="295"/>
      <c r="OM30" s="295"/>
      <c r="ON30" s="295"/>
      <c r="OO30" s="295"/>
      <c r="OP30" s="295"/>
      <c r="OQ30" s="295"/>
      <c r="OR30" s="295"/>
      <c r="OS30" s="295"/>
      <c r="OT30" s="295"/>
      <c r="OU30" s="295"/>
      <c r="OV30" s="295"/>
      <c r="OW30" s="295"/>
      <c r="OX30" s="295"/>
      <c r="OY30" s="295"/>
      <c r="OZ30" s="295"/>
      <c r="PA30" s="295"/>
      <c r="PB30" s="295"/>
      <c r="PC30" s="295"/>
      <c r="PD30" s="295"/>
      <c r="PE30" s="295"/>
      <c r="PF30" s="295"/>
      <c r="PG30" s="295"/>
      <c r="PH30" s="295"/>
      <c r="PI30" s="295"/>
      <c r="PJ30" s="295"/>
      <c r="PK30" s="295"/>
      <c r="PL30" s="295"/>
      <c r="PM30" s="295"/>
      <c r="PN30" s="295"/>
      <c r="PO30" s="295"/>
      <c r="PP30" s="295"/>
      <c r="PQ30" s="295"/>
      <c r="PR30" s="295"/>
      <c r="PS30" s="295"/>
      <c r="PT30" s="295"/>
      <c r="PU30" s="295"/>
      <c r="PV30" s="295"/>
      <c r="PW30" s="295"/>
      <c r="PX30" s="295"/>
      <c r="PY30" s="295"/>
      <c r="PZ30" s="295"/>
      <c r="QA30" s="295"/>
      <c r="QB30" s="295"/>
      <c r="QC30" s="295"/>
      <c r="QD30" s="295"/>
      <c r="QE30" s="295"/>
      <c r="QF30" s="295"/>
      <c r="QG30" s="295"/>
      <c r="QH30" s="295"/>
      <c r="QI30" s="295"/>
      <c r="QJ30" s="295"/>
      <c r="QK30" s="295"/>
      <c r="QL30" s="295"/>
      <c r="QM30" s="295"/>
      <c r="QN30" s="295"/>
      <c r="QO30" s="295"/>
      <c r="QP30" s="295"/>
      <c r="QQ30" s="295"/>
      <c r="QR30" s="295"/>
      <c r="QS30" s="295"/>
      <c r="QT30" s="295"/>
      <c r="QU30" s="295"/>
      <c r="QV30" s="295"/>
      <c r="QW30" s="295"/>
      <c r="QX30" s="295"/>
      <c r="QY30" s="295"/>
      <c r="QZ30" s="295"/>
      <c r="RA30" s="295"/>
      <c r="RB30" s="295"/>
      <c r="RC30" s="295"/>
      <c r="RD30" s="295"/>
      <c r="RE30" s="295"/>
      <c r="RF30" s="295"/>
      <c r="RG30" s="295"/>
      <c r="RH30" s="295"/>
      <c r="RI30" s="295"/>
      <c r="RJ30" s="295"/>
      <c r="RK30" s="295"/>
      <c r="RL30" s="295"/>
      <c r="RM30" s="295"/>
      <c r="RN30" s="295"/>
      <c r="RO30" s="295"/>
      <c r="RP30" s="295"/>
      <c r="RQ30" s="295"/>
      <c r="RR30" s="295"/>
      <c r="RS30" s="295"/>
      <c r="RT30" s="295"/>
      <c r="RU30" s="295"/>
      <c r="RV30" s="295"/>
      <c r="RW30" s="295"/>
      <c r="RX30" s="295"/>
      <c r="RY30" s="295"/>
      <c r="RZ30" s="295"/>
      <c r="SA30" s="295"/>
      <c r="SB30" s="295"/>
      <c r="SC30" s="295"/>
      <c r="SD30" s="295"/>
      <c r="SE30" s="295"/>
      <c r="SF30" s="295"/>
    </row>
    <row r="31" spans="1:500" x14ac:dyDescent="0.25">
      <c r="A31" s="305" t="s">
        <v>28</v>
      </c>
      <c r="B31" s="294">
        <v>390</v>
      </c>
      <c r="C31" s="294">
        <v>379</v>
      </c>
      <c r="D31" s="294">
        <v>381</v>
      </c>
      <c r="E31" s="294">
        <v>385</v>
      </c>
      <c r="F31" s="294">
        <v>361</v>
      </c>
      <c r="G31" s="294">
        <v>403</v>
      </c>
      <c r="H31" s="294">
        <v>388</v>
      </c>
      <c r="I31" s="294">
        <v>370</v>
      </c>
      <c r="J31" s="294">
        <v>345</v>
      </c>
      <c r="K31" s="294">
        <v>384</v>
      </c>
      <c r="L31" s="294">
        <v>383</v>
      </c>
      <c r="M31" s="294">
        <v>378</v>
      </c>
      <c r="N31" s="294">
        <v>400</v>
      </c>
      <c r="O31" s="294">
        <v>409</v>
      </c>
      <c r="P31" s="294">
        <v>430</v>
      </c>
      <c r="Q31" s="294">
        <v>430</v>
      </c>
      <c r="R31" s="294">
        <v>442</v>
      </c>
      <c r="S31" s="294">
        <v>460</v>
      </c>
      <c r="T31" s="294">
        <v>436</v>
      </c>
      <c r="U31" s="294">
        <v>407</v>
      </c>
      <c r="V31" s="294">
        <v>397</v>
      </c>
      <c r="W31" s="294">
        <v>386</v>
      </c>
      <c r="X31" s="294">
        <v>334</v>
      </c>
      <c r="Y31" s="294">
        <v>395</v>
      </c>
      <c r="Z31" s="294">
        <v>309</v>
      </c>
      <c r="AA31" s="294">
        <v>303</v>
      </c>
      <c r="AB31" s="294">
        <v>324</v>
      </c>
      <c r="AC31" s="294">
        <v>321</v>
      </c>
      <c r="AD31" s="294">
        <v>352</v>
      </c>
      <c r="AE31" s="294">
        <v>352</v>
      </c>
      <c r="AF31" s="294">
        <v>352</v>
      </c>
      <c r="AG31" s="294">
        <v>348</v>
      </c>
      <c r="AH31" s="294">
        <v>349</v>
      </c>
      <c r="AI31" s="294">
        <v>349</v>
      </c>
      <c r="AJ31" s="294">
        <v>346</v>
      </c>
      <c r="AK31" s="294">
        <v>347</v>
      </c>
      <c r="AL31" s="294">
        <v>347</v>
      </c>
      <c r="AM31" s="294">
        <v>346</v>
      </c>
      <c r="AN31" s="294">
        <v>347</v>
      </c>
      <c r="AO31" s="294">
        <v>346</v>
      </c>
      <c r="AP31" s="294">
        <v>309</v>
      </c>
      <c r="AQ31" s="294">
        <v>326</v>
      </c>
      <c r="AR31" s="294">
        <v>345</v>
      </c>
      <c r="AS31" s="294">
        <v>327</v>
      </c>
      <c r="AT31" s="294">
        <v>328</v>
      </c>
      <c r="AU31" s="294">
        <v>337</v>
      </c>
      <c r="AV31" s="294">
        <v>326</v>
      </c>
      <c r="AW31" s="294">
        <v>326</v>
      </c>
      <c r="AX31" s="294">
        <v>335</v>
      </c>
      <c r="AY31" s="294">
        <v>326</v>
      </c>
      <c r="AZ31" s="294">
        <v>326</v>
      </c>
      <c r="BA31" s="294">
        <v>326</v>
      </c>
      <c r="BB31" s="456"/>
      <c r="BC31" s="456"/>
      <c r="BD31" s="456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295"/>
      <c r="BV31" s="295"/>
      <c r="BW31" s="295"/>
      <c r="BX31" s="295"/>
      <c r="BY31" s="295"/>
      <c r="BZ31" s="295"/>
      <c r="CA31" s="295"/>
      <c r="CB31" s="295"/>
      <c r="CC31" s="295"/>
      <c r="CD31" s="295"/>
      <c r="CE31" s="295"/>
      <c r="CF31" s="295"/>
      <c r="CG31" s="295"/>
      <c r="CH31" s="295"/>
      <c r="CI31" s="295"/>
      <c r="CJ31" s="295"/>
      <c r="CK31" s="295"/>
      <c r="CL31" s="295"/>
      <c r="CM31" s="295"/>
      <c r="CN31" s="295"/>
      <c r="CO31" s="295"/>
      <c r="CP31" s="295"/>
      <c r="CQ31" s="295"/>
      <c r="CR31" s="295"/>
      <c r="CS31" s="295"/>
      <c r="CT31" s="295"/>
      <c r="CU31" s="295"/>
      <c r="CV31" s="295"/>
      <c r="CW31" s="295"/>
      <c r="CX31" s="295"/>
      <c r="CY31" s="295"/>
      <c r="CZ31" s="295"/>
      <c r="DA31" s="295"/>
      <c r="DB31" s="295"/>
      <c r="DC31" s="295"/>
      <c r="DD31" s="295"/>
      <c r="DE31" s="295"/>
      <c r="DF31" s="295"/>
      <c r="DG31" s="295"/>
      <c r="DH31" s="295"/>
      <c r="DI31" s="295"/>
      <c r="DJ31" s="295"/>
      <c r="DK31" s="295"/>
      <c r="DL31" s="295"/>
      <c r="DM31" s="295"/>
      <c r="DN31" s="295"/>
      <c r="DO31" s="295"/>
      <c r="DP31" s="295"/>
      <c r="DQ31" s="295"/>
      <c r="DR31" s="295"/>
      <c r="DS31" s="295"/>
      <c r="DT31" s="295"/>
      <c r="DU31" s="295"/>
      <c r="DV31" s="295"/>
      <c r="DW31" s="295"/>
      <c r="DX31" s="295"/>
      <c r="DY31" s="295"/>
      <c r="DZ31" s="295"/>
      <c r="EA31" s="295"/>
      <c r="EB31" s="295"/>
      <c r="EC31" s="295"/>
      <c r="ED31" s="295"/>
      <c r="EE31" s="295"/>
      <c r="EF31" s="295"/>
      <c r="EG31" s="295"/>
      <c r="EH31" s="295"/>
      <c r="EI31" s="295"/>
      <c r="EJ31" s="295"/>
      <c r="EK31" s="295"/>
      <c r="EL31" s="295"/>
      <c r="EM31" s="295"/>
      <c r="EN31" s="295"/>
      <c r="EO31" s="295"/>
      <c r="EP31" s="295"/>
      <c r="EQ31" s="295"/>
      <c r="ER31" s="295"/>
      <c r="ES31" s="295"/>
      <c r="ET31" s="295"/>
      <c r="EU31" s="295"/>
      <c r="EV31" s="295"/>
      <c r="EW31" s="295"/>
      <c r="EX31" s="295"/>
      <c r="EY31" s="295"/>
      <c r="EZ31" s="295"/>
      <c r="FA31" s="295"/>
      <c r="FB31" s="295"/>
      <c r="FC31" s="295"/>
      <c r="FD31" s="295"/>
      <c r="FE31" s="295"/>
      <c r="FF31" s="295"/>
      <c r="FG31" s="295"/>
      <c r="FH31" s="295"/>
      <c r="FI31" s="295"/>
      <c r="FJ31" s="295"/>
      <c r="FK31" s="295"/>
      <c r="FL31" s="295"/>
      <c r="FM31" s="295"/>
      <c r="FN31" s="295"/>
      <c r="FO31" s="295"/>
      <c r="FP31" s="295"/>
      <c r="FQ31" s="295"/>
      <c r="FR31" s="295"/>
      <c r="FS31" s="295"/>
      <c r="FT31" s="295"/>
      <c r="FU31" s="295"/>
      <c r="FV31" s="295"/>
      <c r="FW31" s="295"/>
      <c r="FX31" s="295"/>
      <c r="FY31" s="295"/>
      <c r="FZ31" s="295"/>
      <c r="GA31" s="295"/>
      <c r="GB31" s="295"/>
      <c r="GC31" s="295"/>
      <c r="GD31" s="295"/>
      <c r="GE31" s="295"/>
      <c r="GF31" s="295"/>
      <c r="GG31" s="295"/>
      <c r="GH31" s="295"/>
      <c r="GI31" s="295"/>
      <c r="GJ31" s="295"/>
      <c r="GK31" s="295"/>
      <c r="GL31" s="295"/>
      <c r="GM31" s="295"/>
      <c r="GN31" s="295"/>
      <c r="GO31" s="295"/>
      <c r="GP31" s="295"/>
      <c r="GQ31" s="295"/>
      <c r="GR31" s="295"/>
      <c r="GS31" s="295"/>
      <c r="GT31" s="295"/>
      <c r="GU31" s="295"/>
      <c r="GV31" s="295"/>
      <c r="GW31" s="295"/>
      <c r="GX31" s="295"/>
      <c r="GY31" s="295"/>
      <c r="GZ31" s="295"/>
      <c r="HA31" s="295"/>
      <c r="HB31" s="295"/>
      <c r="HC31" s="295"/>
      <c r="HD31" s="295"/>
      <c r="HE31" s="295"/>
      <c r="HF31" s="295"/>
      <c r="HG31" s="295"/>
      <c r="HH31" s="295"/>
      <c r="HI31" s="295"/>
      <c r="HJ31" s="295"/>
      <c r="HK31" s="295"/>
      <c r="HL31" s="295"/>
      <c r="HM31" s="295"/>
      <c r="HN31" s="295"/>
      <c r="HO31" s="295"/>
      <c r="HP31" s="295"/>
      <c r="HQ31" s="295"/>
      <c r="HR31" s="295"/>
      <c r="HS31" s="295"/>
      <c r="HT31" s="295"/>
      <c r="HU31" s="295"/>
      <c r="HV31" s="295"/>
      <c r="HW31" s="295"/>
      <c r="HX31" s="295"/>
      <c r="HY31" s="295"/>
      <c r="HZ31" s="295"/>
      <c r="IA31" s="295"/>
      <c r="IB31" s="295"/>
      <c r="IC31" s="295"/>
      <c r="ID31" s="295"/>
      <c r="IE31" s="295"/>
      <c r="IF31" s="295"/>
      <c r="IG31" s="295"/>
      <c r="IH31" s="295"/>
      <c r="II31" s="295"/>
      <c r="IJ31" s="295"/>
      <c r="IK31" s="295"/>
      <c r="IL31" s="295"/>
      <c r="IM31" s="295"/>
      <c r="IN31" s="295"/>
      <c r="IO31" s="295"/>
      <c r="IP31" s="295"/>
      <c r="IQ31" s="295"/>
      <c r="IR31" s="295"/>
      <c r="IS31" s="295"/>
      <c r="IT31" s="295"/>
      <c r="IU31" s="295"/>
      <c r="IV31" s="295"/>
      <c r="IW31" s="295"/>
      <c r="IX31" s="295"/>
      <c r="IY31" s="295"/>
      <c r="IZ31" s="295"/>
      <c r="JA31" s="295"/>
      <c r="JB31" s="295"/>
      <c r="JC31" s="295"/>
      <c r="JD31" s="295"/>
      <c r="JE31" s="295"/>
      <c r="JF31" s="295"/>
      <c r="JG31" s="295"/>
      <c r="JH31" s="295"/>
      <c r="JI31" s="295"/>
      <c r="JJ31" s="295"/>
      <c r="JK31" s="295"/>
      <c r="JL31" s="295"/>
      <c r="JM31" s="295"/>
      <c r="JN31" s="295"/>
      <c r="JO31" s="295"/>
      <c r="JP31" s="295"/>
      <c r="JQ31" s="295"/>
      <c r="JR31" s="295"/>
      <c r="JS31" s="295"/>
      <c r="JT31" s="295"/>
      <c r="JU31" s="295"/>
      <c r="JV31" s="295"/>
      <c r="JW31" s="295"/>
      <c r="JX31" s="295"/>
      <c r="JY31" s="295"/>
      <c r="JZ31" s="295"/>
      <c r="KA31" s="295"/>
      <c r="KB31" s="295"/>
      <c r="KC31" s="295"/>
      <c r="KD31" s="295"/>
      <c r="KE31" s="295"/>
      <c r="KF31" s="295"/>
      <c r="KG31" s="295"/>
      <c r="KH31" s="295"/>
      <c r="KI31" s="295"/>
      <c r="KJ31" s="295"/>
      <c r="KK31" s="295"/>
      <c r="KL31" s="295"/>
      <c r="KM31" s="295"/>
      <c r="KN31" s="295"/>
      <c r="KO31" s="295"/>
      <c r="KP31" s="295"/>
      <c r="KQ31" s="295"/>
      <c r="KR31" s="295"/>
      <c r="KS31" s="295"/>
      <c r="KT31" s="295"/>
      <c r="KU31" s="295"/>
      <c r="KV31" s="295"/>
      <c r="KW31" s="295"/>
      <c r="KX31" s="295"/>
      <c r="KY31" s="295"/>
      <c r="KZ31" s="295"/>
      <c r="LA31" s="295"/>
      <c r="LB31" s="295"/>
      <c r="LC31" s="295"/>
      <c r="LD31" s="295"/>
      <c r="LE31" s="295"/>
      <c r="LF31" s="295"/>
      <c r="LG31" s="295"/>
      <c r="LH31" s="295"/>
      <c r="LI31" s="295"/>
      <c r="LJ31" s="295"/>
      <c r="LK31" s="295"/>
      <c r="LL31" s="295"/>
      <c r="LM31" s="295"/>
      <c r="LN31" s="295"/>
      <c r="LO31" s="295"/>
      <c r="LP31" s="295"/>
      <c r="LQ31" s="295"/>
      <c r="LR31" s="295"/>
      <c r="LS31" s="295"/>
      <c r="LT31" s="295"/>
      <c r="LU31" s="295"/>
      <c r="LV31" s="295"/>
      <c r="LW31" s="295"/>
      <c r="LX31" s="295"/>
      <c r="LY31" s="295"/>
      <c r="LZ31" s="295"/>
      <c r="MA31" s="295"/>
      <c r="MB31" s="295"/>
      <c r="MC31" s="295"/>
      <c r="MD31" s="295"/>
      <c r="ME31" s="295"/>
      <c r="MF31" s="295"/>
      <c r="MG31" s="295"/>
      <c r="MH31" s="295"/>
      <c r="MI31" s="295"/>
      <c r="MJ31" s="295"/>
      <c r="MK31" s="295"/>
      <c r="ML31" s="295"/>
      <c r="MM31" s="295"/>
      <c r="MN31" s="295"/>
      <c r="MO31" s="295"/>
      <c r="MP31" s="295"/>
      <c r="MQ31" s="295"/>
      <c r="MR31" s="295"/>
      <c r="MS31" s="295"/>
      <c r="MT31" s="295"/>
      <c r="MU31" s="295"/>
      <c r="MV31" s="295"/>
      <c r="MW31" s="295"/>
      <c r="MX31" s="295"/>
      <c r="MY31" s="295"/>
      <c r="MZ31" s="295"/>
      <c r="NA31" s="295"/>
      <c r="NB31" s="295"/>
      <c r="NC31" s="295"/>
      <c r="ND31" s="295"/>
      <c r="NE31" s="295"/>
      <c r="NF31" s="295"/>
      <c r="NG31" s="295"/>
      <c r="NH31" s="295"/>
      <c r="NI31" s="295"/>
      <c r="NJ31" s="295"/>
      <c r="NK31" s="295"/>
      <c r="NL31" s="295"/>
      <c r="NM31" s="295"/>
      <c r="NN31" s="295"/>
      <c r="NO31" s="295"/>
      <c r="NP31" s="295"/>
      <c r="NQ31" s="295"/>
      <c r="NR31" s="295"/>
      <c r="NS31" s="295"/>
      <c r="NT31" s="295"/>
      <c r="NU31" s="295"/>
      <c r="NV31" s="295"/>
      <c r="NW31" s="295"/>
      <c r="NX31" s="295"/>
      <c r="NY31" s="295"/>
      <c r="NZ31" s="295"/>
      <c r="OA31" s="295"/>
      <c r="OB31" s="295"/>
      <c r="OC31" s="295"/>
      <c r="OD31" s="295"/>
      <c r="OE31" s="295"/>
      <c r="OF31" s="295"/>
      <c r="OG31" s="295"/>
      <c r="OH31" s="295"/>
      <c r="OI31" s="295"/>
      <c r="OJ31" s="295"/>
      <c r="OK31" s="295"/>
      <c r="OL31" s="295"/>
      <c r="OM31" s="295"/>
      <c r="ON31" s="295"/>
      <c r="OO31" s="295"/>
      <c r="OP31" s="295"/>
      <c r="OQ31" s="295"/>
      <c r="OR31" s="295"/>
      <c r="OS31" s="295"/>
      <c r="OT31" s="295"/>
      <c r="OU31" s="295"/>
      <c r="OV31" s="295"/>
      <c r="OW31" s="295"/>
      <c r="OX31" s="295"/>
      <c r="OY31" s="295"/>
      <c r="OZ31" s="295"/>
      <c r="PA31" s="295"/>
      <c r="PB31" s="295"/>
      <c r="PC31" s="295"/>
      <c r="PD31" s="295"/>
      <c r="PE31" s="295"/>
      <c r="PF31" s="295"/>
      <c r="PG31" s="295"/>
      <c r="PH31" s="295"/>
      <c r="PI31" s="295"/>
      <c r="PJ31" s="295"/>
      <c r="PK31" s="295"/>
      <c r="PL31" s="295"/>
      <c r="PM31" s="295"/>
      <c r="PN31" s="295"/>
      <c r="PO31" s="295"/>
      <c r="PP31" s="295"/>
      <c r="PQ31" s="295"/>
      <c r="PR31" s="295"/>
      <c r="PS31" s="295"/>
      <c r="PT31" s="295"/>
      <c r="PU31" s="295"/>
      <c r="PV31" s="295"/>
      <c r="PW31" s="295"/>
      <c r="PX31" s="295"/>
      <c r="PY31" s="295"/>
      <c r="PZ31" s="295"/>
      <c r="QA31" s="295"/>
      <c r="QB31" s="295"/>
      <c r="QC31" s="295"/>
      <c r="QD31" s="295"/>
      <c r="QE31" s="295"/>
      <c r="QF31" s="295"/>
      <c r="QG31" s="295"/>
      <c r="QH31" s="295"/>
      <c r="QI31" s="295"/>
      <c r="QJ31" s="295"/>
      <c r="QK31" s="295"/>
      <c r="QL31" s="295"/>
      <c r="QM31" s="295"/>
      <c r="QN31" s="295"/>
      <c r="QO31" s="295"/>
      <c r="QP31" s="295"/>
      <c r="QQ31" s="295"/>
      <c r="QR31" s="295"/>
      <c r="QS31" s="295"/>
      <c r="QT31" s="295"/>
      <c r="QU31" s="295"/>
      <c r="QV31" s="295"/>
      <c r="QW31" s="295"/>
      <c r="QX31" s="295"/>
      <c r="QY31" s="295"/>
      <c r="QZ31" s="295"/>
      <c r="RA31" s="295"/>
      <c r="RB31" s="295"/>
      <c r="RC31" s="295"/>
      <c r="RD31" s="295"/>
      <c r="RE31" s="295"/>
      <c r="RF31" s="295"/>
      <c r="RG31" s="295"/>
      <c r="RH31" s="295"/>
      <c r="RI31" s="295"/>
      <c r="RJ31" s="295"/>
      <c r="RK31" s="295"/>
      <c r="RL31" s="295"/>
      <c r="RM31" s="295"/>
      <c r="RN31" s="295"/>
      <c r="RO31" s="295"/>
      <c r="RP31" s="295"/>
      <c r="RQ31" s="295"/>
      <c r="RR31" s="295"/>
      <c r="RS31" s="295"/>
      <c r="RT31" s="295"/>
      <c r="RU31" s="295"/>
      <c r="RV31" s="295"/>
      <c r="RW31" s="295"/>
      <c r="RX31" s="295"/>
      <c r="RY31" s="295"/>
      <c r="RZ31" s="295"/>
      <c r="SA31" s="295"/>
      <c r="SB31" s="295"/>
      <c r="SC31" s="295"/>
      <c r="SD31" s="295"/>
      <c r="SE31" s="295"/>
      <c r="SF31" s="295"/>
    </row>
    <row r="32" spans="1:500" x14ac:dyDescent="0.25">
      <c r="A32" s="305" t="s">
        <v>29</v>
      </c>
      <c r="B32" s="294">
        <v>83</v>
      </c>
      <c r="C32" s="294">
        <v>218</v>
      </c>
      <c r="D32" s="294">
        <v>237</v>
      </c>
      <c r="E32" s="294">
        <v>26</v>
      </c>
      <c r="F32" s="294">
        <v>79</v>
      </c>
      <c r="G32" s="294">
        <v>279</v>
      </c>
      <c r="H32" s="294">
        <v>52</v>
      </c>
      <c r="I32" s="294">
        <v>54</v>
      </c>
      <c r="J32" s="294">
        <v>175</v>
      </c>
      <c r="K32" s="294">
        <v>101</v>
      </c>
      <c r="L32" s="294">
        <v>130</v>
      </c>
      <c r="M32" s="294">
        <v>144</v>
      </c>
      <c r="N32" s="294">
        <v>117</v>
      </c>
      <c r="O32" s="294">
        <v>132</v>
      </c>
      <c r="P32" s="294">
        <v>163</v>
      </c>
      <c r="Q32" s="294">
        <v>112</v>
      </c>
      <c r="R32" s="294">
        <v>82</v>
      </c>
      <c r="S32" s="294">
        <v>148</v>
      </c>
      <c r="T32" s="294">
        <v>84</v>
      </c>
      <c r="U32" s="294">
        <v>116</v>
      </c>
      <c r="V32" s="294">
        <v>129</v>
      </c>
      <c r="W32" s="294">
        <v>68</v>
      </c>
      <c r="X32" s="294">
        <v>100</v>
      </c>
      <c r="Y32" s="294">
        <v>110</v>
      </c>
      <c r="Z32" s="294">
        <v>125</v>
      </c>
      <c r="AA32" s="294">
        <v>164</v>
      </c>
      <c r="AB32" s="294">
        <v>145</v>
      </c>
      <c r="AC32" s="294">
        <v>48</v>
      </c>
      <c r="AD32" s="294">
        <v>158</v>
      </c>
      <c r="AE32" s="294">
        <v>141</v>
      </c>
      <c r="AF32" s="294">
        <v>155</v>
      </c>
      <c r="AG32" s="294">
        <v>111</v>
      </c>
      <c r="AH32" s="294">
        <v>129</v>
      </c>
      <c r="AI32" s="294">
        <v>111</v>
      </c>
      <c r="AJ32" s="294">
        <v>145</v>
      </c>
      <c r="AK32" s="294">
        <v>121</v>
      </c>
      <c r="AL32" s="294">
        <v>111</v>
      </c>
      <c r="AM32" s="294">
        <v>124</v>
      </c>
      <c r="AN32" s="294">
        <v>113</v>
      </c>
      <c r="AO32" s="294">
        <v>106</v>
      </c>
      <c r="AP32" s="294">
        <v>125</v>
      </c>
      <c r="AQ32" s="294">
        <v>128</v>
      </c>
      <c r="AR32" s="294">
        <v>159</v>
      </c>
      <c r="AS32" s="294">
        <v>103</v>
      </c>
      <c r="AT32" s="294">
        <v>120</v>
      </c>
      <c r="AU32" s="294">
        <v>103</v>
      </c>
      <c r="AV32" s="294">
        <v>102</v>
      </c>
      <c r="AW32" s="294">
        <v>129</v>
      </c>
      <c r="AX32" s="294">
        <v>120</v>
      </c>
      <c r="AY32" s="294">
        <v>116</v>
      </c>
      <c r="AZ32" s="294">
        <v>104</v>
      </c>
      <c r="BA32" s="294">
        <v>96</v>
      </c>
      <c r="BB32" s="456"/>
      <c r="BC32" s="456"/>
      <c r="BD32" s="456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295"/>
      <c r="BV32" s="295"/>
      <c r="BW32" s="295"/>
      <c r="BX32" s="295"/>
      <c r="BY32" s="295"/>
      <c r="BZ32" s="295"/>
      <c r="CA32" s="295"/>
      <c r="CB32" s="295"/>
      <c r="CC32" s="295"/>
      <c r="CD32" s="295"/>
      <c r="CE32" s="295"/>
      <c r="CF32" s="295"/>
      <c r="CG32" s="295"/>
      <c r="CH32" s="295"/>
      <c r="CI32" s="295"/>
      <c r="CJ32" s="295"/>
      <c r="CK32" s="295"/>
      <c r="CL32" s="295"/>
      <c r="CM32" s="295"/>
      <c r="CN32" s="295"/>
      <c r="CO32" s="295"/>
      <c r="CP32" s="295"/>
      <c r="CQ32" s="295"/>
      <c r="CR32" s="295"/>
      <c r="CS32" s="295"/>
      <c r="CT32" s="295"/>
      <c r="CU32" s="295"/>
      <c r="CV32" s="295"/>
      <c r="CW32" s="295"/>
      <c r="CX32" s="295"/>
      <c r="CY32" s="295"/>
      <c r="CZ32" s="295"/>
      <c r="DA32" s="295"/>
      <c r="DB32" s="295"/>
      <c r="DC32" s="295"/>
      <c r="DD32" s="295"/>
      <c r="DE32" s="295"/>
      <c r="DF32" s="295"/>
      <c r="DG32" s="295"/>
      <c r="DH32" s="295"/>
      <c r="DI32" s="295"/>
      <c r="DJ32" s="295"/>
      <c r="DK32" s="295"/>
      <c r="DL32" s="295"/>
      <c r="DM32" s="295"/>
      <c r="DN32" s="295"/>
      <c r="DO32" s="295"/>
      <c r="DP32" s="295"/>
      <c r="DQ32" s="295"/>
      <c r="DR32" s="295"/>
      <c r="DS32" s="295"/>
      <c r="DT32" s="295"/>
      <c r="DU32" s="295"/>
      <c r="DV32" s="295"/>
      <c r="DW32" s="295"/>
      <c r="DX32" s="295"/>
      <c r="DY32" s="295"/>
      <c r="DZ32" s="295"/>
      <c r="EA32" s="295"/>
      <c r="EB32" s="295"/>
      <c r="EC32" s="295"/>
      <c r="ED32" s="295"/>
      <c r="EE32" s="295"/>
      <c r="EF32" s="295"/>
      <c r="EG32" s="295"/>
      <c r="EH32" s="295"/>
      <c r="EI32" s="295"/>
      <c r="EJ32" s="295"/>
      <c r="EK32" s="295"/>
      <c r="EL32" s="295"/>
      <c r="EM32" s="295"/>
      <c r="EN32" s="295"/>
      <c r="EO32" s="295"/>
      <c r="EP32" s="295"/>
      <c r="EQ32" s="295"/>
      <c r="ER32" s="295"/>
      <c r="ES32" s="295"/>
      <c r="ET32" s="295"/>
      <c r="EU32" s="295"/>
      <c r="EV32" s="295"/>
      <c r="EW32" s="295"/>
      <c r="EX32" s="295"/>
      <c r="EY32" s="295"/>
      <c r="EZ32" s="295"/>
      <c r="FA32" s="295"/>
      <c r="FB32" s="295"/>
      <c r="FC32" s="295"/>
      <c r="FD32" s="295"/>
      <c r="FE32" s="295"/>
      <c r="FF32" s="295"/>
      <c r="FG32" s="295"/>
      <c r="FH32" s="295"/>
      <c r="FI32" s="295"/>
      <c r="FJ32" s="295"/>
      <c r="FK32" s="295"/>
      <c r="FL32" s="295"/>
      <c r="FM32" s="295"/>
      <c r="FN32" s="295"/>
      <c r="FO32" s="295"/>
      <c r="FP32" s="295"/>
      <c r="FQ32" s="295"/>
      <c r="FR32" s="295"/>
      <c r="FS32" s="295"/>
      <c r="FT32" s="295"/>
      <c r="FU32" s="295"/>
      <c r="FV32" s="295"/>
      <c r="FW32" s="295"/>
      <c r="FX32" s="295"/>
      <c r="FY32" s="295"/>
      <c r="FZ32" s="295"/>
      <c r="GA32" s="295"/>
      <c r="GB32" s="295"/>
      <c r="GC32" s="295"/>
      <c r="GD32" s="295"/>
      <c r="GE32" s="295"/>
      <c r="GF32" s="295"/>
      <c r="GG32" s="295"/>
      <c r="GH32" s="295"/>
      <c r="GI32" s="295"/>
      <c r="GJ32" s="295"/>
      <c r="GK32" s="295"/>
      <c r="GL32" s="295"/>
      <c r="GM32" s="295"/>
      <c r="GN32" s="295"/>
      <c r="GO32" s="295"/>
      <c r="GP32" s="295"/>
      <c r="GQ32" s="295"/>
      <c r="GR32" s="295"/>
      <c r="GS32" s="295"/>
      <c r="GT32" s="295"/>
      <c r="GU32" s="295"/>
      <c r="GV32" s="295"/>
      <c r="GW32" s="295"/>
      <c r="GX32" s="295"/>
      <c r="GY32" s="295"/>
      <c r="GZ32" s="295"/>
      <c r="HA32" s="295"/>
      <c r="HB32" s="295"/>
      <c r="HC32" s="295"/>
      <c r="HD32" s="295"/>
      <c r="HE32" s="295"/>
      <c r="HF32" s="295"/>
      <c r="HG32" s="295"/>
      <c r="HH32" s="295"/>
      <c r="HI32" s="295"/>
      <c r="HJ32" s="295"/>
      <c r="HK32" s="295"/>
      <c r="HL32" s="295"/>
      <c r="HM32" s="295"/>
      <c r="HN32" s="295"/>
      <c r="HO32" s="295"/>
      <c r="HP32" s="295"/>
      <c r="HQ32" s="295"/>
      <c r="HR32" s="295"/>
      <c r="HS32" s="295"/>
      <c r="HT32" s="295"/>
      <c r="HU32" s="295"/>
      <c r="HV32" s="295"/>
      <c r="HW32" s="295"/>
      <c r="HX32" s="295"/>
      <c r="HY32" s="295"/>
      <c r="HZ32" s="295"/>
      <c r="IA32" s="295"/>
      <c r="IB32" s="295"/>
      <c r="IC32" s="295"/>
      <c r="ID32" s="295"/>
      <c r="IE32" s="295"/>
      <c r="IF32" s="295"/>
      <c r="IG32" s="295"/>
      <c r="IH32" s="295"/>
      <c r="II32" s="295"/>
      <c r="IJ32" s="295"/>
      <c r="IK32" s="295"/>
      <c r="IL32" s="295"/>
      <c r="IM32" s="295"/>
      <c r="IN32" s="295"/>
      <c r="IO32" s="295"/>
      <c r="IP32" s="295"/>
      <c r="IQ32" s="295"/>
      <c r="IR32" s="295"/>
      <c r="IS32" s="295"/>
      <c r="IT32" s="295"/>
      <c r="IU32" s="295"/>
      <c r="IV32" s="295"/>
      <c r="IW32" s="295"/>
      <c r="IX32" s="295"/>
      <c r="IY32" s="295"/>
      <c r="IZ32" s="295"/>
      <c r="JA32" s="295"/>
      <c r="JB32" s="295"/>
      <c r="JC32" s="295"/>
      <c r="JD32" s="295"/>
      <c r="JE32" s="295"/>
      <c r="JF32" s="295"/>
      <c r="JG32" s="295"/>
      <c r="JH32" s="295"/>
      <c r="JI32" s="295"/>
      <c r="JJ32" s="295"/>
      <c r="JK32" s="295"/>
      <c r="JL32" s="295"/>
      <c r="JM32" s="295"/>
      <c r="JN32" s="295"/>
      <c r="JO32" s="295"/>
      <c r="JP32" s="295"/>
      <c r="JQ32" s="295"/>
      <c r="JR32" s="295"/>
      <c r="JS32" s="295"/>
      <c r="JT32" s="295"/>
      <c r="JU32" s="295"/>
      <c r="JV32" s="295"/>
      <c r="JW32" s="295"/>
      <c r="JX32" s="295"/>
      <c r="JY32" s="295"/>
      <c r="JZ32" s="295"/>
      <c r="KA32" s="295"/>
      <c r="KB32" s="295"/>
      <c r="KC32" s="295"/>
      <c r="KD32" s="295"/>
      <c r="KE32" s="295"/>
      <c r="KF32" s="295"/>
      <c r="KG32" s="295"/>
      <c r="KH32" s="295"/>
      <c r="KI32" s="295"/>
      <c r="KJ32" s="295"/>
      <c r="KK32" s="295"/>
      <c r="KL32" s="295"/>
      <c r="KM32" s="295"/>
      <c r="KN32" s="295"/>
      <c r="KO32" s="295"/>
      <c r="KP32" s="295"/>
      <c r="KQ32" s="295"/>
      <c r="KR32" s="295"/>
      <c r="KS32" s="295"/>
      <c r="KT32" s="295"/>
      <c r="KU32" s="295"/>
      <c r="KV32" s="295"/>
      <c r="KW32" s="295"/>
      <c r="KX32" s="295"/>
      <c r="KY32" s="295"/>
      <c r="KZ32" s="295"/>
      <c r="LA32" s="295"/>
      <c r="LB32" s="295"/>
      <c r="LC32" s="295"/>
      <c r="LD32" s="295"/>
      <c r="LE32" s="295"/>
      <c r="LF32" s="295"/>
      <c r="LG32" s="295"/>
      <c r="LH32" s="295"/>
      <c r="LI32" s="295"/>
      <c r="LJ32" s="295"/>
      <c r="LK32" s="295"/>
      <c r="LL32" s="295"/>
      <c r="LM32" s="295"/>
      <c r="LN32" s="295"/>
      <c r="LO32" s="295"/>
      <c r="LP32" s="295"/>
      <c r="LQ32" s="295"/>
      <c r="LR32" s="295"/>
      <c r="LS32" s="295"/>
      <c r="LT32" s="295"/>
      <c r="LU32" s="295"/>
      <c r="LV32" s="295"/>
      <c r="LW32" s="295"/>
      <c r="LX32" s="295"/>
      <c r="LY32" s="295"/>
      <c r="LZ32" s="295"/>
      <c r="MA32" s="295"/>
      <c r="MB32" s="295"/>
      <c r="MC32" s="295"/>
      <c r="MD32" s="295"/>
      <c r="ME32" s="295"/>
      <c r="MF32" s="295"/>
      <c r="MG32" s="295"/>
      <c r="MH32" s="295"/>
      <c r="MI32" s="295"/>
      <c r="MJ32" s="295"/>
      <c r="MK32" s="295"/>
      <c r="ML32" s="295"/>
      <c r="MM32" s="295"/>
      <c r="MN32" s="295"/>
      <c r="MO32" s="295"/>
      <c r="MP32" s="295"/>
      <c r="MQ32" s="295"/>
      <c r="MR32" s="295"/>
      <c r="MS32" s="295"/>
      <c r="MT32" s="295"/>
      <c r="MU32" s="295"/>
      <c r="MV32" s="295"/>
      <c r="MW32" s="295"/>
      <c r="MX32" s="295"/>
      <c r="MY32" s="295"/>
      <c r="MZ32" s="295"/>
      <c r="NA32" s="295"/>
      <c r="NB32" s="295"/>
      <c r="NC32" s="295"/>
      <c r="ND32" s="295"/>
      <c r="NE32" s="295"/>
      <c r="NF32" s="295"/>
      <c r="NG32" s="295"/>
      <c r="NH32" s="295"/>
      <c r="NI32" s="295"/>
      <c r="NJ32" s="295"/>
      <c r="NK32" s="295"/>
      <c r="NL32" s="295"/>
      <c r="NM32" s="295"/>
      <c r="NN32" s="295"/>
      <c r="NO32" s="295"/>
      <c r="NP32" s="295"/>
      <c r="NQ32" s="295"/>
      <c r="NR32" s="295"/>
      <c r="NS32" s="295"/>
      <c r="NT32" s="295"/>
      <c r="NU32" s="295"/>
      <c r="NV32" s="295"/>
      <c r="NW32" s="295"/>
      <c r="NX32" s="295"/>
      <c r="NY32" s="295"/>
      <c r="NZ32" s="295"/>
      <c r="OA32" s="295"/>
      <c r="OB32" s="295"/>
      <c r="OC32" s="295"/>
      <c r="OD32" s="295"/>
      <c r="OE32" s="295"/>
      <c r="OF32" s="295"/>
      <c r="OG32" s="295"/>
      <c r="OH32" s="295"/>
      <c r="OI32" s="295"/>
      <c r="OJ32" s="295"/>
      <c r="OK32" s="295"/>
      <c r="OL32" s="295"/>
      <c r="OM32" s="295"/>
      <c r="ON32" s="295"/>
      <c r="OO32" s="295"/>
      <c r="OP32" s="295"/>
      <c r="OQ32" s="295"/>
      <c r="OR32" s="295"/>
      <c r="OS32" s="295"/>
      <c r="OT32" s="295"/>
      <c r="OU32" s="295"/>
      <c r="OV32" s="295"/>
      <c r="OW32" s="295"/>
      <c r="OX32" s="295"/>
      <c r="OY32" s="295"/>
      <c r="OZ32" s="295"/>
      <c r="PA32" s="295"/>
      <c r="PB32" s="295"/>
      <c r="PC32" s="295"/>
      <c r="PD32" s="295"/>
      <c r="PE32" s="295"/>
      <c r="PF32" s="295"/>
      <c r="PG32" s="295"/>
      <c r="PH32" s="295"/>
      <c r="PI32" s="295"/>
      <c r="PJ32" s="295"/>
      <c r="PK32" s="295"/>
      <c r="PL32" s="295"/>
      <c r="PM32" s="295"/>
      <c r="PN32" s="295"/>
      <c r="PO32" s="295"/>
      <c r="PP32" s="295"/>
      <c r="PQ32" s="295"/>
      <c r="PR32" s="295"/>
      <c r="PS32" s="295"/>
      <c r="PT32" s="295"/>
      <c r="PU32" s="295"/>
      <c r="PV32" s="295"/>
      <c r="PW32" s="295"/>
      <c r="PX32" s="295"/>
      <c r="PY32" s="295"/>
      <c r="PZ32" s="295"/>
      <c r="QA32" s="295"/>
      <c r="QB32" s="295"/>
      <c r="QC32" s="295"/>
      <c r="QD32" s="295"/>
      <c r="QE32" s="295"/>
      <c r="QF32" s="295"/>
      <c r="QG32" s="295"/>
      <c r="QH32" s="295"/>
      <c r="QI32" s="295"/>
      <c r="QJ32" s="295"/>
      <c r="QK32" s="295"/>
      <c r="QL32" s="295"/>
      <c r="QM32" s="295"/>
      <c r="QN32" s="295"/>
      <c r="QO32" s="295"/>
      <c r="QP32" s="295"/>
      <c r="QQ32" s="295"/>
      <c r="QR32" s="295"/>
      <c r="QS32" s="295"/>
      <c r="QT32" s="295"/>
      <c r="QU32" s="295"/>
      <c r="QV32" s="295"/>
      <c r="QW32" s="295"/>
      <c r="QX32" s="295"/>
      <c r="QY32" s="295"/>
      <c r="QZ32" s="295"/>
      <c r="RA32" s="295"/>
      <c r="RB32" s="295"/>
      <c r="RC32" s="295"/>
      <c r="RD32" s="295"/>
      <c r="RE32" s="295"/>
      <c r="RF32" s="295"/>
      <c r="RG32" s="295"/>
      <c r="RH32" s="295"/>
      <c r="RI32" s="295"/>
      <c r="RJ32" s="295"/>
      <c r="RK32" s="295"/>
      <c r="RL32" s="295"/>
      <c r="RM32" s="295"/>
      <c r="RN32" s="295"/>
      <c r="RO32" s="295"/>
      <c r="RP32" s="295"/>
      <c r="RQ32" s="295"/>
      <c r="RR32" s="295"/>
      <c r="RS32" s="295"/>
      <c r="RT32" s="295"/>
      <c r="RU32" s="295"/>
      <c r="RV32" s="295"/>
      <c r="RW32" s="295"/>
      <c r="RX32" s="295"/>
      <c r="RY32" s="295"/>
      <c r="RZ32" s="295"/>
      <c r="SA32" s="295"/>
      <c r="SB32" s="295"/>
      <c r="SC32" s="295"/>
      <c r="SD32" s="295"/>
      <c r="SE32" s="295"/>
      <c r="SF32" s="295"/>
    </row>
    <row r="33" spans="1:500" x14ac:dyDescent="0.25">
      <c r="A33" s="305" t="s">
        <v>30</v>
      </c>
      <c r="B33" s="294">
        <v>55</v>
      </c>
      <c r="C33" s="294">
        <v>54</v>
      </c>
      <c r="D33" s="294">
        <v>47</v>
      </c>
      <c r="E33" s="294">
        <v>51</v>
      </c>
      <c r="F33" s="294">
        <v>48</v>
      </c>
      <c r="G33" s="294">
        <v>51</v>
      </c>
      <c r="H33" s="294">
        <v>53</v>
      </c>
      <c r="I33" s="294">
        <v>51</v>
      </c>
      <c r="J33" s="294">
        <v>48</v>
      </c>
      <c r="K33" s="294">
        <v>50</v>
      </c>
      <c r="L33" s="294">
        <v>45</v>
      </c>
      <c r="M33" s="294">
        <v>51</v>
      </c>
      <c r="N33" s="294">
        <v>26</v>
      </c>
      <c r="O33" s="294">
        <v>43</v>
      </c>
      <c r="P33" s="294">
        <v>32</v>
      </c>
      <c r="Q33" s="294">
        <v>26</v>
      </c>
      <c r="R33" s="294">
        <v>26</v>
      </c>
      <c r="S33" s="294">
        <v>26</v>
      </c>
      <c r="T33" s="294">
        <v>27</v>
      </c>
      <c r="U33" s="294">
        <v>26</v>
      </c>
      <c r="V33" s="294">
        <v>33</v>
      </c>
      <c r="W33" s="294">
        <v>35</v>
      </c>
      <c r="X33" s="294">
        <v>28</v>
      </c>
      <c r="Y33" s="294">
        <v>43</v>
      </c>
      <c r="Z33" s="294">
        <v>37</v>
      </c>
      <c r="AA33" s="294">
        <v>41</v>
      </c>
      <c r="AB33" s="294">
        <v>52</v>
      </c>
      <c r="AC33" s="294">
        <v>46</v>
      </c>
      <c r="AD33" s="294">
        <v>33</v>
      </c>
      <c r="AE33" s="294">
        <v>33</v>
      </c>
      <c r="AF33" s="294">
        <v>35</v>
      </c>
      <c r="AG33" s="294">
        <v>36</v>
      </c>
      <c r="AH33" s="294">
        <v>35</v>
      </c>
      <c r="AI33" s="294">
        <v>34</v>
      </c>
      <c r="AJ33" s="294">
        <v>34</v>
      </c>
      <c r="AK33" s="294">
        <v>34</v>
      </c>
      <c r="AL33" s="294">
        <v>33</v>
      </c>
      <c r="AM33" s="294">
        <v>34</v>
      </c>
      <c r="AN33" s="294">
        <v>34</v>
      </c>
      <c r="AO33" s="294">
        <v>34</v>
      </c>
      <c r="AP33" s="294">
        <v>37</v>
      </c>
      <c r="AQ33" s="294">
        <v>30</v>
      </c>
      <c r="AR33" s="294">
        <v>29</v>
      </c>
      <c r="AS33" s="294">
        <v>34</v>
      </c>
      <c r="AT33" s="294">
        <v>33</v>
      </c>
      <c r="AU33" s="294">
        <v>32</v>
      </c>
      <c r="AV33" s="294">
        <v>32</v>
      </c>
      <c r="AW33" s="294">
        <v>31</v>
      </c>
      <c r="AX33" s="294">
        <v>31</v>
      </c>
      <c r="AY33" s="294">
        <v>32</v>
      </c>
      <c r="AZ33" s="294">
        <v>32</v>
      </c>
      <c r="BA33" s="294">
        <v>32</v>
      </c>
      <c r="BB33" s="456"/>
      <c r="BC33" s="456"/>
      <c r="BD33" s="456"/>
      <c r="BE33" s="295"/>
      <c r="BF33" s="295"/>
      <c r="BG33" s="295"/>
      <c r="BH33" s="295"/>
      <c r="BI33" s="295"/>
      <c r="BJ33" s="295"/>
      <c r="BK33" s="295"/>
      <c r="BL33" s="295"/>
      <c r="BM33" s="295"/>
      <c r="BN33" s="295"/>
      <c r="BO33" s="295"/>
      <c r="BP33" s="295"/>
      <c r="BQ33" s="295"/>
      <c r="BR33" s="295"/>
      <c r="BS33" s="295"/>
      <c r="BT33" s="295"/>
      <c r="BU33" s="295"/>
      <c r="BV33" s="295"/>
      <c r="BW33" s="295"/>
      <c r="BX33" s="295"/>
      <c r="BY33" s="295"/>
      <c r="BZ33" s="295"/>
      <c r="CA33" s="295"/>
      <c r="CB33" s="295"/>
      <c r="CC33" s="295"/>
      <c r="CD33" s="295"/>
      <c r="CE33" s="295"/>
      <c r="CF33" s="295"/>
      <c r="CG33" s="295"/>
      <c r="CH33" s="295"/>
      <c r="CI33" s="295"/>
      <c r="CJ33" s="295"/>
      <c r="CK33" s="295"/>
      <c r="CL33" s="295"/>
      <c r="CM33" s="295"/>
      <c r="CN33" s="295"/>
      <c r="CO33" s="295"/>
      <c r="CP33" s="295"/>
      <c r="CQ33" s="295"/>
      <c r="CR33" s="295"/>
      <c r="CS33" s="295"/>
      <c r="CT33" s="295"/>
      <c r="CU33" s="295"/>
      <c r="CV33" s="295"/>
      <c r="CW33" s="295"/>
      <c r="CX33" s="295"/>
      <c r="CY33" s="295"/>
      <c r="CZ33" s="295"/>
      <c r="DA33" s="295"/>
      <c r="DB33" s="295"/>
      <c r="DC33" s="295"/>
      <c r="DD33" s="295"/>
      <c r="DE33" s="295"/>
      <c r="DF33" s="295"/>
      <c r="DG33" s="295"/>
      <c r="DH33" s="295"/>
      <c r="DI33" s="295"/>
      <c r="DJ33" s="295"/>
      <c r="DK33" s="295"/>
      <c r="DL33" s="295"/>
      <c r="DM33" s="295"/>
      <c r="DN33" s="295"/>
      <c r="DO33" s="295"/>
      <c r="DP33" s="295"/>
      <c r="DQ33" s="295"/>
      <c r="DR33" s="295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H33" s="295"/>
      <c r="EI33" s="295"/>
      <c r="EJ33" s="295"/>
      <c r="EK33" s="295"/>
      <c r="EL33" s="295"/>
      <c r="EM33" s="295"/>
      <c r="EN33" s="295"/>
      <c r="EO33" s="295"/>
      <c r="EP33" s="295"/>
      <c r="EQ33" s="295"/>
      <c r="ER33" s="295"/>
      <c r="ES33" s="295"/>
      <c r="ET33" s="295"/>
      <c r="EU33" s="295"/>
      <c r="EV33" s="295"/>
      <c r="EW33" s="295"/>
      <c r="EX33" s="295"/>
      <c r="EY33" s="295"/>
      <c r="EZ33" s="295"/>
      <c r="FA33" s="295"/>
      <c r="FB33" s="295"/>
      <c r="FC33" s="295"/>
      <c r="FD33" s="295"/>
      <c r="FE33" s="295"/>
      <c r="FF33" s="295"/>
      <c r="FG33" s="295"/>
      <c r="FH33" s="295"/>
      <c r="FI33" s="295"/>
      <c r="FJ33" s="295"/>
      <c r="FK33" s="295"/>
      <c r="FL33" s="295"/>
      <c r="FM33" s="295"/>
      <c r="FN33" s="295"/>
      <c r="FO33" s="295"/>
      <c r="FP33" s="295"/>
      <c r="FQ33" s="295"/>
      <c r="FR33" s="295"/>
      <c r="FS33" s="295"/>
      <c r="FT33" s="295"/>
      <c r="FU33" s="295"/>
      <c r="FV33" s="295"/>
      <c r="FW33" s="295"/>
      <c r="FX33" s="295"/>
      <c r="FY33" s="295"/>
      <c r="FZ33" s="295"/>
      <c r="GA33" s="295"/>
      <c r="GB33" s="295"/>
      <c r="GC33" s="295"/>
      <c r="GD33" s="295"/>
      <c r="GE33" s="295"/>
      <c r="GF33" s="295"/>
      <c r="GG33" s="295"/>
      <c r="GH33" s="295"/>
      <c r="GI33" s="295"/>
      <c r="GJ33" s="295"/>
      <c r="GK33" s="295"/>
      <c r="GL33" s="295"/>
      <c r="GM33" s="295"/>
      <c r="GN33" s="295"/>
      <c r="GO33" s="295"/>
      <c r="GP33" s="295"/>
      <c r="GQ33" s="295"/>
      <c r="GR33" s="295"/>
      <c r="GS33" s="295"/>
      <c r="GT33" s="295"/>
      <c r="GU33" s="295"/>
      <c r="GV33" s="295"/>
      <c r="GW33" s="295"/>
      <c r="GX33" s="295"/>
      <c r="GY33" s="295"/>
      <c r="GZ33" s="295"/>
      <c r="HA33" s="295"/>
      <c r="HB33" s="295"/>
      <c r="HC33" s="295"/>
      <c r="HD33" s="295"/>
      <c r="HE33" s="295"/>
      <c r="HF33" s="295"/>
      <c r="HG33" s="295"/>
      <c r="HH33" s="295"/>
      <c r="HI33" s="295"/>
      <c r="HJ33" s="295"/>
      <c r="HK33" s="295"/>
      <c r="HL33" s="295"/>
      <c r="HM33" s="295"/>
      <c r="HN33" s="295"/>
      <c r="HO33" s="295"/>
      <c r="HP33" s="295"/>
      <c r="HQ33" s="295"/>
      <c r="HR33" s="295"/>
      <c r="HS33" s="295"/>
      <c r="HT33" s="295"/>
      <c r="HU33" s="295"/>
      <c r="HV33" s="295"/>
      <c r="HW33" s="295"/>
      <c r="HX33" s="295"/>
      <c r="HY33" s="295"/>
      <c r="HZ33" s="295"/>
      <c r="IA33" s="295"/>
      <c r="IB33" s="295"/>
      <c r="IC33" s="295"/>
      <c r="ID33" s="295"/>
      <c r="IE33" s="295"/>
      <c r="IF33" s="295"/>
      <c r="IG33" s="295"/>
      <c r="IH33" s="295"/>
      <c r="II33" s="295"/>
      <c r="IJ33" s="295"/>
      <c r="IK33" s="295"/>
      <c r="IL33" s="295"/>
      <c r="IM33" s="295"/>
      <c r="IN33" s="295"/>
      <c r="IO33" s="295"/>
      <c r="IP33" s="295"/>
      <c r="IQ33" s="295"/>
      <c r="IR33" s="295"/>
      <c r="IS33" s="295"/>
      <c r="IT33" s="295"/>
      <c r="IU33" s="295"/>
      <c r="IV33" s="295"/>
      <c r="IW33" s="295"/>
      <c r="IX33" s="295"/>
      <c r="IY33" s="295"/>
      <c r="IZ33" s="295"/>
      <c r="JA33" s="295"/>
      <c r="JB33" s="295"/>
      <c r="JC33" s="295"/>
      <c r="JD33" s="295"/>
      <c r="JE33" s="295"/>
      <c r="JF33" s="295"/>
      <c r="JG33" s="295"/>
      <c r="JH33" s="295"/>
      <c r="JI33" s="295"/>
      <c r="JJ33" s="295"/>
      <c r="JK33" s="295"/>
      <c r="JL33" s="295"/>
      <c r="JM33" s="295"/>
      <c r="JN33" s="295"/>
      <c r="JO33" s="295"/>
      <c r="JP33" s="295"/>
      <c r="JQ33" s="295"/>
      <c r="JR33" s="295"/>
      <c r="JS33" s="295"/>
      <c r="JT33" s="295"/>
      <c r="JU33" s="295"/>
      <c r="JV33" s="295"/>
      <c r="JW33" s="295"/>
      <c r="JX33" s="295"/>
      <c r="JY33" s="295"/>
      <c r="JZ33" s="295"/>
      <c r="KA33" s="295"/>
      <c r="KB33" s="295"/>
      <c r="KC33" s="295"/>
      <c r="KD33" s="295"/>
      <c r="KE33" s="295"/>
      <c r="KF33" s="295"/>
      <c r="KG33" s="295"/>
      <c r="KH33" s="295"/>
      <c r="KI33" s="295"/>
      <c r="KJ33" s="295"/>
      <c r="KK33" s="295"/>
      <c r="KL33" s="295"/>
      <c r="KM33" s="295"/>
      <c r="KN33" s="295"/>
      <c r="KO33" s="295"/>
      <c r="KP33" s="295"/>
      <c r="KQ33" s="295"/>
      <c r="KR33" s="295"/>
      <c r="KS33" s="295"/>
      <c r="KT33" s="295"/>
      <c r="KU33" s="295"/>
      <c r="KV33" s="295"/>
      <c r="KW33" s="295"/>
      <c r="KX33" s="295"/>
      <c r="KY33" s="295"/>
      <c r="KZ33" s="295"/>
      <c r="LA33" s="295"/>
      <c r="LB33" s="295"/>
      <c r="LC33" s="295"/>
      <c r="LD33" s="295"/>
      <c r="LE33" s="295"/>
      <c r="LF33" s="295"/>
      <c r="LG33" s="295"/>
      <c r="LH33" s="295"/>
      <c r="LI33" s="295"/>
      <c r="LJ33" s="295"/>
      <c r="LK33" s="295"/>
      <c r="LL33" s="295"/>
      <c r="LM33" s="295"/>
      <c r="LN33" s="295"/>
      <c r="LO33" s="295"/>
      <c r="LP33" s="295"/>
      <c r="LQ33" s="295"/>
      <c r="LR33" s="295"/>
      <c r="LS33" s="295"/>
      <c r="LT33" s="295"/>
      <c r="LU33" s="295"/>
      <c r="LV33" s="295"/>
      <c r="LW33" s="295"/>
      <c r="LX33" s="295"/>
      <c r="LY33" s="295"/>
      <c r="LZ33" s="295"/>
      <c r="MA33" s="295"/>
      <c r="MB33" s="295"/>
      <c r="MC33" s="295"/>
      <c r="MD33" s="295"/>
      <c r="ME33" s="295"/>
      <c r="MF33" s="295"/>
      <c r="MG33" s="295"/>
      <c r="MH33" s="295"/>
      <c r="MI33" s="295"/>
      <c r="MJ33" s="295"/>
      <c r="MK33" s="295"/>
      <c r="ML33" s="295"/>
      <c r="MM33" s="295"/>
      <c r="MN33" s="295"/>
      <c r="MO33" s="295"/>
      <c r="MP33" s="295"/>
      <c r="MQ33" s="295"/>
      <c r="MR33" s="295"/>
      <c r="MS33" s="295"/>
      <c r="MT33" s="295"/>
      <c r="MU33" s="295"/>
      <c r="MV33" s="295"/>
      <c r="MW33" s="295"/>
      <c r="MX33" s="295"/>
      <c r="MY33" s="295"/>
      <c r="MZ33" s="295"/>
      <c r="NA33" s="295"/>
      <c r="NB33" s="295"/>
      <c r="NC33" s="295"/>
      <c r="ND33" s="295"/>
      <c r="NE33" s="295"/>
      <c r="NF33" s="295"/>
      <c r="NG33" s="295"/>
      <c r="NH33" s="295"/>
      <c r="NI33" s="295"/>
      <c r="NJ33" s="295"/>
      <c r="NK33" s="295"/>
      <c r="NL33" s="295"/>
      <c r="NM33" s="295"/>
      <c r="NN33" s="295"/>
      <c r="NO33" s="295"/>
      <c r="NP33" s="295"/>
      <c r="NQ33" s="295"/>
      <c r="NR33" s="295"/>
      <c r="NS33" s="295"/>
      <c r="NT33" s="295"/>
      <c r="NU33" s="295"/>
      <c r="NV33" s="295"/>
      <c r="NW33" s="295"/>
      <c r="NX33" s="295"/>
      <c r="NY33" s="295"/>
      <c r="NZ33" s="295"/>
      <c r="OA33" s="295"/>
      <c r="OB33" s="295"/>
      <c r="OC33" s="295"/>
      <c r="OD33" s="295"/>
      <c r="OE33" s="295"/>
      <c r="OF33" s="295"/>
      <c r="OG33" s="295"/>
      <c r="OH33" s="295"/>
      <c r="OI33" s="295"/>
      <c r="OJ33" s="295"/>
      <c r="OK33" s="295"/>
      <c r="OL33" s="295"/>
      <c r="OM33" s="295"/>
      <c r="ON33" s="295"/>
      <c r="OO33" s="295"/>
      <c r="OP33" s="295"/>
      <c r="OQ33" s="295"/>
      <c r="OR33" s="295"/>
      <c r="OS33" s="295"/>
      <c r="OT33" s="295"/>
      <c r="OU33" s="295"/>
      <c r="OV33" s="295"/>
      <c r="OW33" s="295"/>
      <c r="OX33" s="295"/>
      <c r="OY33" s="295"/>
      <c r="OZ33" s="295"/>
      <c r="PA33" s="295"/>
      <c r="PB33" s="295"/>
      <c r="PC33" s="295"/>
      <c r="PD33" s="295"/>
      <c r="PE33" s="295"/>
      <c r="PF33" s="295"/>
      <c r="PG33" s="295"/>
      <c r="PH33" s="295"/>
      <c r="PI33" s="295"/>
      <c r="PJ33" s="295"/>
      <c r="PK33" s="295"/>
      <c r="PL33" s="295"/>
      <c r="PM33" s="295"/>
      <c r="PN33" s="295"/>
      <c r="PO33" s="295"/>
      <c r="PP33" s="295"/>
      <c r="PQ33" s="295"/>
      <c r="PR33" s="295"/>
      <c r="PS33" s="295"/>
      <c r="PT33" s="295"/>
      <c r="PU33" s="295"/>
      <c r="PV33" s="295"/>
      <c r="PW33" s="295"/>
      <c r="PX33" s="295"/>
      <c r="PY33" s="295"/>
      <c r="PZ33" s="295"/>
      <c r="QA33" s="295"/>
      <c r="QB33" s="295"/>
      <c r="QC33" s="295"/>
      <c r="QD33" s="295"/>
      <c r="QE33" s="295"/>
      <c r="QF33" s="295"/>
      <c r="QG33" s="295"/>
      <c r="QH33" s="295"/>
      <c r="QI33" s="295"/>
      <c r="QJ33" s="295"/>
      <c r="QK33" s="295"/>
      <c r="QL33" s="295"/>
      <c r="QM33" s="295"/>
      <c r="QN33" s="295"/>
      <c r="QO33" s="295"/>
      <c r="QP33" s="295"/>
      <c r="QQ33" s="295"/>
      <c r="QR33" s="295"/>
      <c r="QS33" s="295"/>
      <c r="QT33" s="295"/>
      <c r="QU33" s="295"/>
      <c r="QV33" s="295"/>
      <c r="QW33" s="295"/>
      <c r="QX33" s="295"/>
      <c r="QY33" s="295"/>
      <c r="QZ33" s="295"/>
      <c r="RA33" s="295"/>
      <c r="RB33" s="295"/>
      <c r="RC33" s="295"/>
      <c r="RD33" s="295"/>
      <c r="RE33" s="295"/>
      <c r="RF33" s="295"/>
      <c r="RG33" s="295"/>
      <c r="RH33" s="295"/>
      <c r="RI33" s="295"/>
      <c r="RJ33" s="295"/>
      <c r="RK33" s="295"/>
      <c r="RL33" s="295"/>
      <c r="RM33" s="295"/>
      <c r="RN33" s="295"/>
      <c r="RO33" s="295"/>
      <c r="RP33" s="295"/>
      <c r="RQ33" s="295"/>
      <c r="RR33" s="295"/>
      <c r="RS33" s="295"/>
      <c r="RT33" s="295"/>
      <c r="RU33" s="295"/>
      <c r="RV33" s="295"/>
      <c r="RW33" s="295"/>
      <c r="RX33" s="295"/>
      <c r="RY33" s="295"/>
      <c r="RZ33" s="295"/>
      <c r="SA33" s="295"/>
      <c r="SB33" s="295"/>
      <c r="SC33" s="295"/>
      <c r="SD33" s="295"/>
      <c r="SE33" s="295"/>
      <c r="SF33" s="295"/>
    </row>
    <row r="34" spans="1:500" x14ac:dyDescent="0.25">
      <c r="A34" s="305" t="s">
        <v>31</v>
      </c>
      <c r="B34" s="294">
        <v>1455</v>
      </c>
      <c r="C34" s="294">
        <v>1577</v>
      </c>
      <c r="D34" s="294">
        <v>1601</v>
      </c>
      <c r="E34" s="294">
        <v>1349</v>
      </c>
      <c r="F34" s="294">
        <v>1384</v>
      </c>
      <c r="G34" s="294">
        <v>1676</v>
      </c>
      <c r="H34" s="294">
        <v>1485</v>
      </c>
      <c r="I34" s="294">
        <v>1473</v>
      </c>
      <c r="J34" s="294">
        <v>1516</v>
      </c>
      <c r="K34" s="294">
        <v>1533</v>
      </c>
      <c r="L34" s="294">
        <v>1498</v>
      </c>
      <c r="M34" s="294">
        <v>1469</v>
      </c>
      <c r="N34" s="294">
        <v>1349</v>
      </c>
      <c r="O34" s="294">
        <v>1423</v>
      </c>
      <c r="P34" s="294">
        <v>1444</v>
      </c>
      <c r="Q34" s="294">
        <v>1409</v>
      </c>
      <c r="R34" s="294">
        <v>1458</v>
      </c>
      <c r="S34" s="294">
        <v>1534</v>
      </c>
      <c r="T34" s="294">
        <v>1502</v>
      </c>
      <c r="U34" s="294">
        <v>1384</v>
      </c>
      <c r="V34" s="294">
        <v>1241</v>
      </c>
      <c r="W34" s="294">
        <v>1246</v>
      </c>
      <c r="X34" s="294">
        <v>1211</v>
      </c>
      <c r="Y34" s="294">
        <v>1213</v>
      </c>
      <c r="Z34" s="294">
        <v>1312</v>
      </c>
      <c r="AA34" s="294">
        <v>1302</v>
      </c>
      <c r="AB34" s="294">
        <v>1307</v>
      </c>
      <c r="AC34" s="294">
        <v>1246</v>
      </c>
      <c r="AD34" s="294">
        <v>1415</v>
      </c>
      <c r="AE34" s="294">
        <v>1398</v>
      </c>
      <c r="AF34" s="294">
        <v>1412</v>
      </c>
      <c r="AG34" s="294">
        <v>1476</v>
      </c>
      <c r="AH34" s="294">
        <v>1494</v>
      </c>
      <c r="AI34" s="294">
        <v>1465</v>
      </c>
      <c r="AJ34" s="294">
        <v>1515</v>
      </c>
      <c r="AK34" s="294">
        <v>1485</v>
      </c>
      <c r="AL34" s="294">
        <v>1474</v>
      </c>
      <c r="AM34" s="294">
        <v>1504</v>
      </c>
      <c r="AN34" s="294">
        <v>1487</v>
      </c>
      <c r="AO34" s="294">
        <v>1473</v>
      </c>
      <c r="AP34" s="294">
        <v>1312</v>
      </c>
      <c r="AQ34" s="294">
        <v>1314</v>
      </c>
      <c r="AR34" s="294">
        <v>1350</v>
      </c>
      <c r="AS34" s="294">
        <v>1388</v>
      </c>
      <c r="AT34" s="294">
        <v>1404</v>
      </c>
      <c r="AU34" s="294">
        <v>1377</v>
      </c>
      <c r="AV34" s="294">
        <v>1400</v>
      </c>
      <c r="AW34" s="294">
        <v>1399</v>
      </c>
      <c r="AX34" s="294">
        <v>1397</v>
      </c>
      <c r="AY34" s="294">
        <v>1393</v>
      </c>
      <c r="AZ34" s="294">
        <v>1376</v>
      </c>
      <c r="BA34" s="294">
        <v>1353</v>
      </c>
      <c r="BB34" s="456"/>
      <c r="BC34" s="456"/>
      <c r="BD34" s="456"/>
      <c r="BE34" s="295"/>
      <c r="BF34" s="295"/>
      <c r="BG34" s="295"/>
      <c r="BH34" s="295"/>
      <c r="BI34" s="295"/>
      <c r="BJ34" s="295"/>
      <c r="BK34" s="295"/>
      <c r="BL34" s="295"/>
      <c r="BM34" s="295"/>
      <c r="BN34" s="295"/>
      <c r="BO34" s="295"/>
      <c r="BP34" s="295"/>
      <c r="BQ34" s="295"/>
      <c r="BR34" s="295"/>
      <c r="BS34" s="295"/>
      <c r="BT34" s="295"/>
      <c r="BU34" s="295"/>
      <c r="BV34" s="295"/>
      <c r="BW34" s="295"/>
      <c r="BX34" s="295"/>
      <c r="BY34" s="295"/>
      <c r="BZ34" s="295"/>
      <c r="CA34" s="295"/>
      <c r="CB34" s="295"/>
      <c r="CC34" s="295"/>
      <c r="CD34" s="295"/>
      <c r="CE34" s="295"/>
      <c r="CF34" s="295"/>
      <c r="CG34" s="295"/>
      <c r="CH34" s="295"/>
      <c r="CI34" s="295"/>
      <c r="CJ34" s="295"/>
      <c r="CK34" s="295"/>
      <c r="CL34" s="295"/>
      <c r="CM34" s="295"/>
      <c r="CN34" s="295"/>
      <c r="CO34" s="295"/>
      <c r="CP34" s="295"/>
      <c r="CQ34" s="295"/>
      <c r="CR34" s="295"/>
      <c r="CS34" s="295"/>
      <c r="CT34" s="295"/>
      <c r="CU34" s="295"/>
      <c r="CV34" s="295"/>
      <c r="CW34" s="295"/>
      <c r="CX34" s="295"/>
      <c r="CY34" s="295"/>
      <c r="CZ34" s="295"/>
      <c r="DA34" s="295"/>
      <c r="DB34" s="295"/>
      <c r="DC34" s="295"/>
      <c r="DD34" s="295"/>
      <c r="DE34" s="295"/>
      <c r="DF34" s="295"/>
      <c r="DG34" s="295"/>
      <c r="DH34" s="295"/>
      <c r="DI34" s="295"/>
      <c r="DJ34" s="295"/>
      <c r="DK34" s="295"/>
      <c r="DL34" s="295"/>
      <c r="DM34" s="295"/>
      <c r="DN34" s="295"/>
      <c r="DO34" s="295"/>
      <c r="DP34" s="295"/>
      <c r="DQ34" s="295"/>
      <c r="DR34" s="295"/>
      <c r="DS34" s="295"/>
      <c r="DT34" s="295"/>
      <c r="DU34" s="295"/>
      <c r="DV34" s="295"/>
      <c r="DW34" s="295"/>
      <c r="DX34" s="295"/>
      <c r="DY34" s="295"/>
      <c r="DZ34" s="295"/>
      <c r="EA34" s="295"/>
      <c r="EB34" s="295"/>
      <c r="EC34" s="295"/>
      <c r="ED34" s="295"/>
      <c r="EE34" s="295"/>
      <c r="EF34" s="295"/>
      <c r="EG34" s="295"/>
      <c r="EH34" s="295"/>
      <c r="EI34" s="295"/>
      <c r="EJ34" s="295"/>
      <c r="EK34" s="295"/>
      <c r="EL34" s="295"/>
      <c r="EM34" s="295"/>
      <c r="EN34" s="295"/>
      <c r="EO34" s="295"/>
      <c r="EP34" s="295"/>
      <c r="EQ34" s="295"/>
      <c r="ER34" s="295"/>
      <c r="ES34" s="295"/>
      <c r="ET34" s="295"/>
      <c r="EU34" s="295"/>
      <c r="EV34" s="295"/>
      <c r="EW34" s="295"/>
      <c r="EX34" s="295"/>
      <c r="EY34" s="295"/>
      <c r="EZ34" s="295"/>
      <c r="FA34" s="295"/>
      <c r="FB34" s="295"/>
      <c r="FC34" s="295"/>
      <c r="FD34" s="295"/>
      <c r="FE34" s="295"/>
      <c r="FF34" s="295"/>
      <c r="FG34" s="295"/>
      <c r="FH34" s="295"/>
      <c r="FI34" s="295"/>
      <c r="FJ34" s="295"/>
      <c r="FK34" s="295"/>
      <c r="FL34" s="295"/>
      <c r="FM34" s="295"/>
      <c r="FN34" s="295"/>
      <c r="FO34" s="295"/>
      <c r="FP34" s="295"/>
      <c r="FQ34" s="295"/>
      <c r="FR34" s="295"/>
      <c r="FS34" s="295"/>
      <c r="FT34" s="295"/>
      <c r="FU34" s="295"/>
      <c r="FV34" s="295"/>
      <c r="FW34" s="295"/>
      <c r="FX34" s="295"/>
      <c r="FY34" s="295"/>
      <c r="FZ34" s="295"/>
      <c r="GA34" s="295"/>
      <c r="GB34" s="295"/>
      <c r="GC34" s="295"/>
      <c r="GD34" s="295"/>
      <c r="GE34" s="295"/>
      <c r="GF34" s="295"/>
      <c r="GG34" s="295"/>
      <c r="GH34" s="295"/>
      <c r="GI34" s="295"/>
      <c r="GJ34" s="295"/>
      <c r="GK34" s="295"/>
      <c r="GL34" s="295"/>
      <c r="GM34" s="295"/>
      <c r="GN34" s="295"/>
      <c r="GO34" s="295"/>
      <c r="GP34" s="295"/>
      <c r="GQ34" s="295"/>
      <c r="GR34" s="295"/>
      <c r="GS34" s="295"/>
      <c r="GT34" s="295"/>
      <c r="GU34" s="295"/>
      <c r="GV34" s="295"/>
      <c r="GW34" s="295"/>
      <c r="GX34" s="295"/>
      <c r="GY34" s="295"/>
      <c r="GZ34" s="295"/>
      <c r="HA34" s="295"/>
      <c r="HB34" s="295"/>
      <c r="HC34" s="295"/>
      <c r="HD34" s="295"/>
      <c r="HE34" s="295"/>
      <c r="HF34" s="295"/>
      <c r="HG34" s="295"/>
      <c r="HH34" s="295"/>
      <c r="HI34" s="295"/>
      <c r="HJ34" s="295"/>
      <c r="HK34" s="295"/>
      <c r="HL34" s="295"/>
      <c r="HM34" s="295"/>
      <c r="HN34" s="295"/>
      <c r="HO34" s="295"/>
      <c r="HP34" s="295"/>
      <c r="HQ34" s="295"/>
      <c r="HR34" s="295"/>
      <c r="HS34" s="295"/>
      <c r="HT34" s="295"/>
      <c r="HU34" s="295"/>
      <c r="HV34" s="295"/>
      <c r="HW34" s="295"/>
      <c r="HX34" s="295"/>
      <c r="HY34" s="295"/>
      <c r="HZ34" s="295"/>
      <c r="IA34" s="295"/>
      <c r="IB34" s="295"/>
      <c r="IC34" s="295"/>
      <c r="ID34" s="295"/>
      <c r="IE34" s="295"/>
      <c r="IF34" s="295"/>
      <c r="IG34" s="295"/>
      <c r="IH34" s="295"/>
      <c r="II34" s="295"/>
      <c r="IJ34" s="295"/>
      <c r="IK34" s="295"/>
      <c r="IL34" s="295"/>
      <c r="IM34" s="295"/>
      <c r="IN34" s="295"/>
      <c r="IO34" s="295"/>
      <c r="IP34" s="295"/>
      <c r="IQ34" s="295"/>
      <c r="IR34" s="295"/>
      <c r="IS34" s="295"/>
      <c r="IT34" s="295"/>
      <c r="IU34" s="295"/>
      <c r="IV34" s="295"/>
      <c r="IW34" s="295"/>
      <c r="IX34" s="295"/>
      <c r="IY34" s="295"/>
      <c r="IZ34" s="295"/>
      <c r="JA34" s="295"/>
      <c r="JB34" s="295"/>
      <c r="JC34" s="295"/>
      <c r="JD34" s="295"/>
      <c r="JE34" s="295"/>
      <c r="JF34" s="295"/>
      <c r="JG34" s="295"/>
      <c r="JH34" s="295"/>
      <c r="JI34" s="295"/>
      <c r="JJ34" s="295"/>
      <c r="JK34" s="295"/>
      <c r="JL34" s="295"/>
      <c r="JM34" s="295"/>
      <c r="JN34" s="295"/>
      <c r="JO34" s="295"/>
      <c r="JP34" s="295"/>
      <c r="JQ34" s="295"/>
      <c r="JR34" s="295"/>
      <c r="JS34" s="295"/>
      <c r="JT34" s="295"/>
      <c r="JU34" s="295"/>
      <c r="JV34" s="295"/>
      <c r="JW34" s="295"/>
      <c r="JX34" s="295"/>
      <c r="JY34" s="295"/>
      <c r="JZ34" s="295"/>
      <c r="KA34" s="295"/>
      <c r="KB34" s="295"/>
      <c r="KC34" s="295"/>
      <c r="KD34" s="295"/>
      <c r="KE34" s="295"/>
      <c r="KF34" s="295"/>
      <c r="KG34" s="295"/>
      <c r="KH34" s="295"/>
      <c r="KI34" s="295"/>
      <c r="KJ34" s="295"/>
      <c r="KK34" s="295"/>
      <c r="KL34" s="295"/>
      <c r="KM34" s="295"/>
      <c r="KN34" s="295"/>
      <c r="KO34" s="295"/>
      <c r="KP34" s="295"/>
      <c r="KQ34" s="295"/>
      <c r="KR34" s="295"/>
      <c r="KS34" s="295"/>
      <c r="KT34" s="295"/>
      <c r="KU34" s="295"/>
      <c r="KV34" s="295"/>
      <c r="KW34" s="295"/>
      <c r="KX34" s="295"/>
      <c r="KY34" s="295"/>
      <c r="KZ34" s="295"/>
      <c r="LA34" s="295"/>
      <c r="LB34" s="295"/>
      <c r="LC34" s="295"/>
      <c r="LD34" s="295"/>
      <c r="LE34" s="295"/>
      <c r="LF34" s="295"/>
      <c r="LG34" s="295"/>
      <c r="LH34" s="295"/>
      <c r="LI34" s="295"/>
      <c r="LJ34" s="295"/>
      <c r="LK34" s="295"/>
      <c r="LL34" s="295"/>
      <c r="LM34" s="295"/>
      <c r="LN34" s="295"/>
      <c r="LO34" s="295"/>
      <c r="LP34" s="295"/>
      <c r="LQ34" s="295"/>
      <c r="LR34" s="295"/>
      <c r="LS34" s="295"/>
      <c r="LT34" s="295"/>
      <c r="LU34" s="295"/>
      <c r="LV34" s="295"/>
      <c r="LW34" s="295"/>
      <c r="LX34" s="295"/>
      <c r="LY34" s="295"/>
      <c r="LZ34" s="295"/>
      <c r="MA34" s="295"/>
      <c r="MB34" s="295"/>
      <c r="MC34" s="295"/>
      <c r="MD34" s="295"/>
      <c r="ME34" s="295"/>
      <c r="MF34" s="295"/>
      <c r="MG34" s="295"/>
      <c r="MH34" s="295"/>
      <c r="MI34" s="295"/>
      <c r="MJ34" s="295"/>
      <c r="MK34" s="295"/>
      <c r="ML34" s="295"/>
      <c r="MM34" s="295"/>
      <c r="MN34" s="295"/>
      <c r="MO34" s="295"/>
      <c r="MP34" s="295"/>
      <c r="MQ34" s="295"/>
      <c r="MR34" s="295"/>
      <c r="MS34" s="295"/>
      <c r="MT34" s="295"/>
      <c r="MU34" s="295"/>
      <c r="MV34" s="295"/>
      <c r="MW34" s="295"/>
      <c r="MX34" s="295"/>
      <c r="MY34" s="295"/>
      <c r="MZ34" s="295"/>
      <c r="NA34" s="295"/>
      <c r="NB34" s="295"/>
      <c r="NC34" s="295"/>
      <c r="ND34" s="295"/>
      <c r="NE34" s="295"/>
      <c r="NF34" s="295"/>
      <c r="NG34" s="295"/>
      <c r="NH34" s="295"/>
      <c r="NI34" s="295"/>
      <c r="NJ34" s="295"/>
      <c r="NK34" s="295"/>
      <c r="NL34" s="295"/>
      <c r="NM34" s="295"/>
      <c r="NN34" s="295"/>
      <c r="NO34" s="295"/>
      <c r="NP34" s="295"/>
      <c r="NQ34" s="295"/>
      <c r="NR34" s="295"/>
      <c r="NS34" s="295"/>
      <c r="NT34" s="295"/>
      <c r="NU34" s="295"/>
      <c r="NV34" s="295"/>
      <c r="NW34" s="295"/>
      <c r="NX34" s="295"/>
      <c r="NY34" s="295"/>
      <c r="NZ34" s="295"/>
      <c r="OA34" s="295"/>
      <c r="OB34" s="295"/>
      <c r="OC34" s="295"/>
      <c r="OD34" s="295"/>
      <c r="OE34" s="295"/>
      <c r="OF34" s="295"/>
      <c r="OG34" s="295"/>
      <c r="OH34" s="295"/>
      <c r="OI34" s="295"/>
      <c r="OJ34" s="295"/>
      <c r="OK34" s="295"/>
      <c r="OL34" s="295"/>
      <c r="OM34" s="295"/>
      <c r="ON34" s="295"/>
      <c r="OO34" s="295"/>
      <c r="OP34" s="295"/>
      <c r="OQ34" s="295"/>
      <c r="OR34" s="295"/>
      <c r="OS34" s="295"/>
      <c r="OT34" s="295"/>
      <c r="OU34" s="295"/>
      <c r="OV34" s="295"/>
      <c r="OW34" s="295"/>
      <c r="OX34" s="295"/>
      <c r="OY34" s="295"/>
      <c r="OZ34" s="295"/>
      <c r="PA34" s="295"/>
      <c r="PB34" s="295"/>
      <c r="PC34" s="295"/>
      <c r="PD34" s="295"/>
      <c r="PE34" s="295"/>
      <c r="PF34" s="295"/>
      <c r="PG34" s="295"/>
      <c r="PH34" s="295"/>
      <c r="PI34" s="295"/>
      <c r="PJ34" s="295"/>
      <c r="PK34" s="295"/>
      <c r="PL34" s="295"/>
      <c r="PM34" s="295"/>
      <c r="PN34" s="295"/>
      <c r="PO34" s="295"/>
      <c r="PP34" s="295"/>
      <c r="PQ34" s="295"/>
      <c r="PR34" s="295"/>
      <c r="PS34" s="295"/>
      <c r="PT34" s="295"/>
      <c r="PU34" s="295"/>
      <c r="PV34" s="295"/>
      <c r="PW34" s="295"/>
      <c r="PX34" s="295"/>
      <c r="PY34" s="295"/>
      <c r="PZ34" s="295"/>
      <c r="QA34" s="295"/>
      <c r="QB34" s="295"/>
      <c r="QC34" s="295"/>
      <c r="QD34" s="295"/>
      <c r="QE34" s="295"/>
      <c r="QF34" s="295"/>
      <c r="QG34" s="295"/>
      <c r="QH34" s="295"/>
      <c r="QI34" s="295"/>
      <c r="QJ34" s="295"/>
      <c r="QK34" s="295"/>
      <c r="QL34" s="295"/>
      <c r="QM34" s="295"/>
      <c r="QN34" s="295"/>
      <c r="QO34" s="295"/>
      <c r="QP34" s="295"/>
      <c r="QQ34" s="295"/>
      <c r="QR34" s="295"/>
      <c r="QS34" s="295"/>
      <c r="QT34" s="295"/>
      <c r="QU34" s="295"/>
      <c r="QV34" s="295"/>
      <c r="QW34" s="295"/>
      <c r="QX34" s="295"/>
      <c r="QY34" s="295"/>
      <c r="QZ34" s="295"/>
      <c r="RA34" s="295"/>
      <c r="RB34" s="295"/>
      <c r="RC34" s="295"/>
      <c r="RD34" s="295"/>
      <c r="RE34" s="295"/>
      <c r="RF34" s="295"/>
      <c r="RG34" s="295"/>
      <c r="RH34" s="295"/>
      <c r="RI34" s="295"/>
      <c r="RJ34" s="295"/>
      <c r="RK34" s="295"/>
      <c r="RL34" s="295"/>
      <c r="RM34" s="295"/>
      <c r="RN34" s="295"/>
      <c r="RO34" s="295"/>
      <c r="RP34" s="295"/>
      <c r="RQ34" s="295"/>
      <c r="RR34" s="295"/>
      <c r="RS34" s="295"/>
      <c r="RT34" s="295"/>
      <c r="RU34" s="295"/>
      <c r="RV34" s="295"/>
      <c r="RW34" s="295"/>
      <c r="RX34" s="295"/>
      <c r="RY34" s="295"/>
      <c r="RZ34" s="295"/>
      <c r="SA34" s="295"/>
      <c r="SB34" s="295"/>
      <c r="SC34" s="295"/>
      <c r="SD34" s="295"/>
      <c r="SE34" s="295"/>
      <c r="SF34" s="295"/>
    </row>
    <row r="35" spans="1:500" x14ac:dyDescent="0.25">
      <c r="A35" s="306" t="s">
        <v>21</v>
      </c>
      <c r="B35" s="298">
        <v>0.224</v>
      </c>
      <c r="C35" s="298">
        <v>0.20499999999999999</v>
      </c>
      <c r="D35" s="298">
        <v>0.189</v>
      </c>
      <c r="E35" s="298">
        <v>0.13800000000000001</v>
      </c>
      <c r="F35" s="298">
        <v>0.186</v>
      </c>
      <c r="G35" s="298">
        <v>0.221</v>
      </c>
      <c r="H35" s="298">
        <v>0.188</v>
      </c>
      <c r="I35" s="298">
        <v>0.20100000000000001</v>
      </c>
      <c r="J35" s="298">
        <v>0.19600000000000001</v>
      </c>
      <c r="K35" s="298">
        <v>0.19500000000000001</v>
      </c>
      <c r="L35" s="298">
        <v>0.19800000000000001</v>
      </c>
      <c r="M35" s="298">
        <v>0.19600000000000001</v>
      </c>
      <c r="N35" s="298">
        <v>0.214</v>
      </c>
      <c r="O35" s="298">
        <v>0.16800000000000001</v>
      </c>
      <c r="P35" s="298">
        <v>0.13500000000000001</v>
      </c>
      <c r="Q35" s="298">
        <v>0.17899999999999999</v>
      </c>
      <c r="R35" s="298">
        <v>0.19900000000000001</v>
      </c>
      <c r="S35" s="298">
        <v>0.20200000000000001</v>
      </c>
      <c r="T35" s="298">
        <v>0.192</v>
      </c>
      <c r="U35" s="298">
        <v>0.219</v>
      </c>
      <c r="V35" s="298">
        <v>0.155</v>
      </c>
      <c r="W35" s="298">
        <v>0.17299999999999999</v>
      </c>
      <c r="X35" s="298">
        <v>0.19800000000000001</v>
      </c>
      <c r="Y35" s="298">
        <v>0.152</v>
      </c>
      <c r="Z35" s="298">
        <v>0.248</v>
      </c>
      <c r="AA35" s="298">
        <v>0.189</v>
      </c>
      <c r="AB35" s="298">
        <v>0.16300000000000001</v>
      </c>
      <c r="AC35" s="298">
        <v>0.13500000000000001</v>
      </c>
      <c r="AD35" s="298">
        <v>0.24299999999999999</v>
      </c>
      <c r="AE35" s="298">
        <v>0.182</v>
      </c>
      <c r="AF35" s="298">
        <v>0.161</v>
      </c>
      <c r="AG35" s="298">
        <v>0.15</v>
      </c>
      <c r="AH35" s="298">
        <v>0.185</v>
      </c>
      <c r="AI35" s="298">
        <v>0.183</v>
      </c>
      <c r="AJ35" s="298">
        <v>0.182</v>
      </c>
      <c r="AK35" s="298">
        <v>0.21099999999999999</v>
      </c>
      <c r="AL35" s="298">
        <v>0.188</v>
      </c>
      <c r="AM35" s="298">
        <v>0.188</v>
      </c>
      <c r="AN35" s="298">
        <v>0.17799999999999999</v>
      </c>
      <c r="AO35" s="298">
        <v>0.159</v>
      </c>
      <c r="AP35" s="298">
        <v>0.248</v>
      </c>
      <c r="AQ35" s="298">
        <v>0.191</v>
      </c>
      <c r="AR35" s="298">
        <v>0.16500000000000001</v>
      </c>
      <c r="AS35" s="298">
        <v>0.151</v>
      </c>
      <c r="AT35" s="298">
        <v>0.20499999999999999</v>
      </c>
      <c r="AU35" s="298">
        <v>0.187</v>
      </c>
      <c r="AV35" s="298">
        <v>0.182</v>
      </c>
      <c r="AW35" s="298">
        <v>0.21199999999999999</v>
      </c>
      <c r="AX35" s="298">
        <v>0.19</v>
      </c>
      <c r="AY35" s="298">
        <v>0.17899999999999999</v>
      </c>
      <c r="AZ35" s="298">
        <v>0.182</v>
      </c>
      <c r="BA35" s="298">
        <v>0.153</v>
      </c>
      <c r="BB35" s="460"/>
      <c r="BC35" s="460"/>
      <c r="BD35" s="460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299"/>
      <c r="BV35" s="299"/>
      <c r="BW35" s="299"/>
      <c r="BX35" s="299"/>
      <c r="BY35" s="299"/>
      <c r="BZ35" s="299"/>
      <c r="CA35" s="299"/>
      <c r="CB35" s="299"/>
      <c r="CC35" s="299"/>
      <c r="CD35" s="299"/>
      <c r="CE35" s="299"/>
      <c r="CF35" s="299"/>
      <c r="CG35" s="299"/>
      <c r="CH35" s="299"/>
      <c r="CI35" s="299"/>
      <c r="CJ35" s="299"/>
      <c r="CK35" s="299"/>
      <c r="CL35" s="299"/>
      <c r="CM35" s="299"/>
      <c r="CN35" s="299"/>
      <c r="CO35" s="299"/>
      <c r="CP35" s="299"/>
      <c r="CQ35" s="299"/>
      <c r="CR35" s="299"/>
      <c r="CS35" s="299"/>
      <c r="CT35" s="299"/>
      <c r="CU35" s="299"/>
      <c r="CV35" s="299"/>
      <c r="CW35" s="299"/>
      <c r="CX35" s="299"/>
      <c r="CY35" s="299"/>
      <c r="CZ35" s="299"/>
      <c r="DA35" s="299"/>
      <c r="DB35" s="299"/>
      <c r="DC35" s="299"/>
      <c r="DD35" s="299"/>
      <c r="DE35" s="299"/>
      <c r="DF35" s="299"/>
      <c r="DG35" s="299"/>
      <c r="DH35" s="299"/>
      <c r="DI35" s="299"/>
      <c r="DJ35" s="299"/>
      <c r="DK35" s="299"/>
      <c r="DL35" s="299"/>
      <c r="DM35" s="299"/>
      <c r="DN35" s="299"/>
      <c r="DO35" s="299"/>
      <c r="DP35" s="299"/>
      <c r="DQ35" s="299"/>
      <c r="DR35" s="299"/>
      <c r="DS35" s="299"/>
      <c r="DT35" s="299"/>
      <c r="DU35" s="299"/>
      <c r="DV35" s="299"/>
      <c r="DW35" s="299"/>
      <c r="DX35" s="299"/>
      <c r="DY35" s="299"/>
      <c r="DZ35" s="299"/>
      <c r="EA35" s="299"/>
      <c r="EB35" s="299"/>
      <c r="EC35" s="299"/>
      <c r="ED35" s="299"/>
      <c r="EE35" s="299"/>
      <c r="EF35" s="299"/>
      <c r="EG35" s="299"/>
      <c r="EH35" s="299"/>
      <c r="EI35" s="299"/>
      <c r="EJ35" s="299"/>
      <c r="EK35" s="299"/>
      <c r="EL35" s="299"/>
      <c r="EM35" s="299"/>
      <c r="EN35" s="299"/>
      <c r="EO35" s="299"/>
      <c r="EP35" s="299"/>
      <c r="EQ35" s="299"/>
      <c r="ER35" s="299"/>
      <c r="ES35" s="299"/>
      <c r="ET35" s="299"/>
      <c r="EU35" s="299"/>
      <c r="EV35" s="299"/>
      <c r="EW35" s="299"/>
      <c r="EX35" s="299"/>
      <c r="EY35" s="299"/>
      <c r="EZ35" s="299"/>
      <c r="FA35" s="299"/>
      <c r="FB35" s="299"/>
      <c r="FC35" s="299"/>
      <c r="FD35" s="299"/>
      <c r="FE35" s="299"/>
      <c r="FF35" s="299"/>
      <c r="FG35" s="299"/>
      <c r="FH35" s="299"/>
      <c r="FI35" s="299"/>
      <c r="FJ35" s="299"/>
      <c r="FK35" s="299"/>
      <c r="FL35" s="299"/>
      <c r="FM35" s="299"/>
      <c r="FN35" s="299"/>
      <c r="FO35" s="299"/>
      <c r="FP35" s="299"/>
      <c r="FQ35" s="299"/>
      <c r="FR35" s="299"/>
      <c r="FS35" s="299"/>
      <c r="FT35" s="299"/>
      <c r="FU35" s="299"/>
      <c r="FV35" s="299"/>
      <c r="FW35" s="299"/>
      <c r="FX35" s="299"/>
      <c r="FY35" s="299"/>
      <c r="FZ35" s="299"/>
      <c r="GA35" s="299"/>
      <c r="GB35" s="299"/>
      <c r="GC35" s="299"/>
      <c r="GD35" s="299"/>
      <c r="GE35" s="299"/>
      <c r="GF35" s="299"/>
      <c r="GG35" s="299"/>
      <c r="GH35" s="299"/>
      <c r="GI35" s="299"/>
      <c r="GJ35" s="299"/>
      <c r="GK35" s="299"/>
      <c r="GL35" s="299"/>
      <c r="GM35" s="299"/>
      <c r="GN35" s="299"/>
      <c r="GO35" s="299"/>
      <c r="GP35" s="299"/>
      <c r="GQ35" s="299"/>
      <c r="GR35" s="299"/>
      <c r="GS35" s="299"/>
      <c r="GT35" s="299"/>
      <c r="GU35" s="299"/>
      <c r="GV35" s="299"/>
      <c r="GW35" s="299"/>
      <c r="GX35" s="299"/>
      <c r="GY35" s="299"/>
      <c r="GZ35" s="299"/>
      <c r="HA35" s="299"/>
      <c r="HB35" s="299"/>
      <c r="HC35" s="299"/>
      <c r="HD35" s="299"/>
      <c r="HE35" s="299"/>
      <c r="HF35" s="299"/>
      <c r="HG35" s="299"/>
      <c r="HH35" s="299"/>
      <c r="HI35" s="299"/>
      <c r="HJ35" s="299"/>
      <c r="HK35" s="299"/>
      <c r="HL35" s="299"/>
      <c r="HM35" s="299"/>
      <c r="HN35" s="299"/>
      <c r="HO35" s="299"/>
      <c r="HP35" s="299"/>
      <c r="HQ35" s="299"/>
      <c r="HR35" s="299"/>
      <c r="HS35" s="299"/>
      <c r="HT35" s="299"/>
      <c r="HU35" s="299"/>
      <c r="HV35" s="299"/>
      <c r="HW35" s="299"/>
      <c r="HX35" s="299"/>
      <c r="HY35" s="299"/>
      <c r="HZ35" s="299"/>
      <c r="IA35" s="299"/>
      <c r="IB35" s="299"/>
      <c r="IC35" s="299"/>
      <c r="ID35" s="299"/>
      <c r="IE35" s="299"/>
      <c r="IF35" s="299"/>
      <c r="IG35" s="299"/>
      <c r="IH35" s="299"/>
      <c r="II35" s="299"/>
      <c r="IJ35" s="299"/>
      <c r="IK35" s="299"/>
      <c r="IL35" s="299"/>
      <c r="IM35" s="299"/>
      <c r="IN35" s="299"/>
      <c r="IO35" s="299"/>
      <c r="IP35" s="299"/>
      <c r="IQ35" s="299"/>
      <c r="IR35" s="299"/>
      <c r="IS35" s="299"/>
      <c r="IT35" s="299"/>
      <c r="IU35" s="299"/>
      <c r="IV35" s="299"/>
      <c r="IW35" s="299"/>
      <c r="IX35" s="299"/>
      <c r="IY35" s="299"/>
      <c r="IZ35" s="299"/>
      <c r="JA35" s="299"/>
      <c r="JB35" s="299"/>
      <c r="JC35" s="299"/>
      <c r="JD35" s="299"/>
      <c r="JE35" s="299"/>
      <c r="JF35" s="299"/>
      <c r="JG35" s="299"/>
      <c r="JH35" s="299"/>
      <c r="JI35" s="299"/>
      <c r="JJ35" s="299"/>
      <c r="JK35" s="299"/>
      <c r="JL35" s="299"/>
      <c r="JM35" s="299"/>
      <c r="JN35" s="299"/>
      <c r="JO35" s="299"/>
      <c r="JP35" s="299"/>
      <c r="JQ35" s="299"/>
      <c r="JR35" s="299"/>
      <c r="JS35" s="299"/>
      <c r="JT35" s="299"/>
      <c r="JU35" s="299"/>
      <c r="JV35" s="299"/>
      <c r="JW35" s="299"/>
      <c r="JX35" s="299"/>
      <c r="JY35" s="299"/>
      <c r="JZ35" s="299"/>
      <c r="KA35" s="299"/>
      <c r="KB35" s="299"/>
      <c r="KC35" s="299"/>
      <c r="KD35" s="299"/>
      <c r="KE35" s="299"/>
      <c r="KF35" s="299"/>
      <c r="KG35" s="299"/>
      <c r="KH35" s="299"/>
      <c r="KI35" s="299"/>
      <c r="KJ35" s="299"/>
      <c r="KK35" s="299"/>
      <c r="KL35" s="299"/>
      <c r="KM35" s="299"/>
      <c r="KN35" s="299"/>
      <c r="KO35" s="299"/>
      <c r="KP35" s="299"/>
      <c r="KQ35" s="299"/>
      <c r="KR35" s="299"/>
      <c r="KS35" s="299"/>
      <c r="KT35" s="299"/>
      <c r="KU35" s="299"/>
      <c r="KV35" s="299"/>
      <c r="KW35" s="299"/>
      <c r="KX35" s="299"/>
      <c r="KY35" s="299"/>
      <c r="KZ35" s="299"/>
      <c r="LA35" s="299"/>
      <c r="LB35" s="299"/>
      <c r="LC35" s="299"/>
      <c r="LD35" s="299"/>
      <c r="LE35" s="299"/>
      <c r="LF35" s="299"/>
      <c r="LG35" s="299"/>
      <c r="LH35" s="299"/>
      <c r="LI35" s="299"/>
      <c r="LJ35" s="299"/>
      <c r="LK35" s="299"/>
      <c r="LL35" s="299"/>
      <c r="LM35" s="299"/>
      <c r="LN35" s="299"/>
      <c r="LO35" s="299"/>
      <c r="LP35" s="299"/>
      <c r="LQ35" s="299"/>
      <c r="LR35" s="299"/>
      <c r="LS35" s="299"/>
      <c r="LT35" s="299"/>
      <c r="LU35" s="299"/>
      <c r="LV35" s="299"/>
      <c r="LW35" s="299"/>
      <c r="LX35" s="299"/>
      <c r="LY35" s="299"/>
      <c r="LZ35" s="299"/>
      <c r="MA35" s="299"/>
      <c r="MB35" s="299"/>
      <c r="MC35" s="299"/>
      <c r="MD35" s="299"/>
      <c r="ME35" s="299"/>
      <c r="MF35" s="299"/>
      <c r="MG35" s="299"/>
      <c r="MH35" s="299"/>
      <c r="MI35" s="299"/>
      <c r="MJ35" s="299"/>
      <c r="MK35" s="299"/>
      <c r="ML35" s="299"/>
      <c r="MM35" s="299"/>
      <c r="MN35" s="299"/>
      <c r="MO35" s="299"/>
      <c r="MP35" s="299"/>
      <c r="MQ35" s="299"/>
      <c r="MR35" s="299"/>
      <c r="MS35" s="299"/>
      <c r="MT35" s="299"/>
      <c r="MU35" s="299"/>
      <c r="MV35" s="299"/>
      <c r="MW35" s="299"/>
      <c r="MX35" s="299"/>
      <c r="MY35" s="299"/>
      <c r="MZ35" s="299"/>
      <c r="NA35" s="299"/>
      <c r="NB35" s="299"/>
      <c r="NC35" s="299"/>
      <c r="ND35" s="299"/>
      <c r="NE35" s="299"/>
      <c r="NF35" s="299"/>
      <c r="NG35" s="299"/>
      <c r="NH35" s="299"/>
      <c r="NI35" s="299"/>
      <c r="NJ35" s="299"/>
      <c r="NK35" s="299"/>
      <c r="NL35" s="299"/>
      <c r="NM35" s="299"/>
      <c r="NN35" s="299"/>
      <c r="NO35" s="299"/>
      <c r="NP35" s="299"/>
      <c r="NQ35" s="299"/>
      <c r="NR35" s="299"/>
      <c r="NS35" s="299"/>
      <c r="NT35" s="299"/>
      <c r="NU35" s="299"/>
      <c r="NV35" s="299"/>
      <c r="NW35" s="299"/>
      <c r="NX35" s="299"/>
      <c r="NY35" s="299"/>
      <c r="NZ35" s="299"/>
      <c r="OA35" s="299"/>
      <c r="OB35" s="299"/>
      <c r="OC35" s="299"/>
      <c r="OD35" s="299"/>
      <c r="OE35" s="299"/>
      <c r="OF35" s="299"/>
      <c r="OG35" s="299"/>
      <c r="OH35" s="299"/>
      <c r="OI35" s="299"/>
      <c r="OJ35" s="299"/>
      <c r="OK35" s="299"/>
      <c r="OL35" s="299"/>
      <c r="OM35" s="299"/>
      <c r="ON35" s="299"/>
      <c r="OO35" s="299"/>
      <c r="OP35" s="299"/>
      <c r="OQ35" s="299"/>
      <c r="OR35" s="299"/>
      <c r="OS35" s="299"/>
      <c r="OT35" s="299"/>
      <c r="OU35" s="299"/>
      <c r="OV35" s="299"/>
      <c r="OW35" s="299"/>
      <c r="OX35" s="299"/>
      <c r="OY35" s="299"/>
      <c r="OZ35" s="299"/>
      <c r="PA35" s="299"/>
      <c r="PB35" s="299"/>
      <c r="PC35" s="299"/>
      <c r="PD35" s="299"/>
      <c r="PE35" s="299"/>
      <c r="PF35" s="299"/>
      <c r="PG35" s="299"/>
      <c r="PH35" s="299"/>
      <c r="PI35" s="299"/>
      <c r="PJ35" s="299"/>
      <c r="PK35" s="299"/>
      <c r="PL35" s="299"/>
      <c r="PM35" s="299"/>
      <c r="PN35" s="299"/>
      <c r="PO35" s="299"/>
      <c r="PP35" s="299"/>
      <c r="PQ35" s="299"/>
      <c r="PR35" s="299"/>
      <c r="PS35" s="299"/>
      <c r="PT35" s="299"/>
      <c r="PU35" s="299"/>
      <c r="PV35" s="299"/>
      <c r="PW35" s="299"/>
      <c r="PX35" s="299"/>
      <c r="PY35" s="299"/>
      <c r="PZ35" s="299"/>
      <c r="QA35" s="299"/>
      <c r="QB35" s="299"/>
      <c r="QC35" s="299"/>
      <c r="QD35" s="299"/>
      <c r="QE35" s="299"/>
      <c r="QF35" s="299"/>
      <c r="QG35" s="299"/>
      <c r="QH35" s="299"/>
      <c r="QI35" s="299"/>
      <c r="QJ35" s="299"/>
      <c r="QK35" s="299"/>
      <c r="QL35" s="299"/>
      <c r="QM35" s="299"/>
      <c r="QN35" s="299"/>
      <c r="QO35" s="299"/>
      <c r="QP35" s="299"/>
      <c r="QQ35" s="299"/>
      <c r="QR35" s="299"/>
      <c r="QS35" s="299"/>
      <c r="QT35" s="299"/>
      <c r="QU35" s="299"/>
      <c r="QV35" s="299"/>
      <c r="QW35" s="299"/>
      <c r="QX35" s="299"/>
      <c r="QY35" s="299"/>
      <c r="QZ35" s="299"/>
      <c r="RA35" s="299"/>
      <c r="RB35" s="299"/>
      <c r="RC35" s="299"/>
      <c r="RD35" s="299"/>
      <c r="RE35" s="299"/>
      <c r="RF35" s="299"/>
      <c r="RG35" s="299"/>
      <c r="RH35" s="299"/>
      <c r="RI35" s="299"/>
      <c r="RJ35" s="299"/>
      <c r="RK35" s="299"/>
      <c r="RL35" s="299"/>
      <c r="RM35" s="299"/>
      <c r="RN35" s="299"/>
      <c r="RO35" s="299"/>
      <c r="RP35" s="299"/>
      <c r="RQ35" s="299"/>
      <c r="RR35" s="299"/>
      <c r="RS35" s="299"/>
      <c r="RT35" s="299"/>
      <c r="RU35" s="299"/>
      <c r="RV35" s="299"/>
      <c r="RW35" s="299"/>
      <c r="RX35" s="299"/>
      <c r="RY35" s="299"/>
      <c r="RZ35" s="299"/>
      <c r="SA35" s="299"/>
      <c r="SB35" s="299"/>
      <c r="SC35" s="299"/>
      <c r="SD35" s="299"/>
      <c r="SE35" s="299"/>
      <c r="SF35" s="299"/>
    </row>
    <row r="36" spans="1:500" x14ac:dyDescent="0.25">
      <c r="A36" s="305" t="s">
        <v>32</v>
      </c>
      <c r="B36" s="294">
        <v>389</v>
      </c>
      <c r="C36" s="294">
        <v>384</v>
      </c>
      <c r="D36" s="294">
        <v>370</v>
      </c>
      <c r="E36" s="294">
        <v>365</v>
      </c>
      <c r="F36" s="294">
        <v>352</v>
      </c>
      <c r="G36" s="294">
        <v>359</v>
      </c>
      <c r="H36" s="294">
        <v>366</v>
      </c>
      <c r="I36" s="294">
        <v>366</v>
      </c>
      <c r="J36" s="294">
        <v>349</v>
      </c>
      <c r="K36" s="294">
        <v>346</v>
      </c>
      <c r="L36" s="294">
        <v>334</v>
      </c>
      <c r="M36" s="294">
        <v>340</v>
      </c>
      <c r="N36" s="294">
        <v>363</v>
      </c>
      <c r="O36" s="294">
        <v>369</v>
      </c>
      <c r="P36" s="294">
        <v>384</v>
      </c>
      <c r="Q36" s="294">
        <v>352</v>
      </c>
      <c r="R36" s="294">
        <v>354</v>
      </c>
      <c r="S36" s="294">
        <v>354</v>
      </c>
      <c r="T36" s="294">
        <v>349</v>
      </c>
      <c r="U36" s="294">
        <v>358</v>
      </c>
      <c r="V36" s="294">
        <v>339</v>
      </c>
      <c r="W36" s="294">
        <v>343</v>
      </c>
      <c r="X36" s="294">
        <v>319</v>
      </c>
      <c r="Y36" s="294">
        <v>362</v>
      </c>
      <c r="Z36" s="294">
        <v>336</v>
      </c>
      <c r="AA36" s="294">
        <v>339</v>
      </c>
      <c r="AB36" s="294">
        <v>254</v>
      </c>
      <c r="AC36" s="294">
        <v>348</v>
      </c>
      <c r="AD36" s="294">
        <v>325</v>
      </c>
      <c r="AE36" s="294">
        <v>337</v>
      </c>
      <c r="AF36" s="294">
        <v>221</v>
      </c>
      <c r="AG36" s="294">
        <v>392</v>
      </c>
      <c r="AH36" s="294">
        <v>371</v>
      </c>
      <c r="AI36" s="294">
        <v>244</v>
      </c>
      <c r="AJ36" s="294">
        <v>374</v>
      </c>
      <c r="AK36" s="294">
        <v>357</v>
      </c>
      <c r="AL36" s="294">
        <v>235</v>
      </c>
      <c r="AM36" s="294">
        <v>407</v>
      </c>
      <c r="AN36" s="294">
        <v>388</v>
      </c>
      <c r="AO36" s="294">
        <v>264</v>
      </c>
      <c r="AP36" s="294">
        <v>336</v>
      </c>
      <c r="AQ36" s="294">
        <v>338</v>
      </c>
      <c r="AR36" s="294">
        <v>181</v>
      </c>
      <c r="AS36" s="294">
        <v>377</v>
      </c>
      <c r="AT36" s="294">
        <v>356</v>
      </c>
      <c r="AU36" s="294">
        <v>239</v>
      </c>
      <c r="AV36" s="294">
        <v>360</v>
      </c>
      <c r="AW36" s="294">
        <v>343</v>
      </c>
      <c r="AX36" s="294">
        <v>230</v>
      </c>
      <c r="AY36" s="294">
        <v>390</v>
      </c>
      <c r="AZ36" s="294">
        <v>372</v>
      </c>
      <c r="BA36" s="294">
        <v>258</v>
      </c>
      <c r="BB36" s="456"/>
      <c r="BC36" s="456"/>
      <c r="BD36" s="456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295"/>
      <c r="BV36" s="295"/>
      <c r="BW36" s="295"/>
      <c r="BX36" s="295"/>
      <c r="BY36" s="295"/>
      <c r="BZ36" s="295"/>
      <c r="CA36" s="295"/>
      <c r="CB36" s="295"/>
      <c r="CC36" s="295"/>
      <c r="CD36" s="295"/>
      <c r="CE36" s="295"/>
      <c r="CF36" s="295"/>
      <c r="CG36" s="295"/>
      <c r="CH36" s="295"/>
      <c r="CI36" s="295"/>
      <c r="CJ36" s="295"/>
      <c r="CK36" s="295"/>
      <c r="CL36" s="295"/>
      <c r="CM36" s="295"/>
      <c r="CN36" s="295"/>
      <c r="CO36" s="295"/>
      <c r="CP36" s="295"/>
      <c r="CQ36" s="295"/>
      <c r="CR36" s="295"/>
      <c r="CS36" s="295"/>
      <c r="CT36" s="295"/>
      <c r="CU36" s="295"/>
      <c r="CV36" s="295"/>
      <c r="CW36" s="295"/>
      <c r="CX36" s="295"/>
      <c r="CY36" s="295"/>
      <c r="CZ36" s="295"/>
      <c r="DA36" s="295"/>
      <c r="DB36" s="295"/>
      <c r="DC36" s="295"/>
      <c r="DD36" s="295"/>
      <c r="DE36" s="295"/>
      <c r="DF36" s="295"/>
      <c r="DG36" s="295"/>
      <c r="DH36" s="295"/>
      <c r="DI36" s="295"/>
      <c r="DJ36" s="295"/>
      <c r="DK36" s="295"/>
      <c r="DL36" s="295"/>
      <c r="DM36" s="295"/>
      <c r="DN36" s="295"/>
      <c r="DO36" s="295"/>
      <c r="DP36" s="295"/>
      <c r="DQ36" s="295"/>
      <c r="DR36" s="295"/>
      <c r="DS36" s="295"/>
      <c r="DT36" s="295"/>
      <c r="DU36" s="295"/>
      <c r="DV36" s="295"/>
      <c r="DW36" s="295"/>
      <c r="DX36" s="295"/>
      <c r="DY36" s="295"/>
      <c r="DZ36" s="295"/>
      <c r="EA36" s="295"/>
      <c r="EB36" s="295"/>
      <c r="EC36" s="295"/>
      <c r="ED36" s="295"/>
      <c r="EE36" s="295"/>
      <c r="EF36" s="295"/>
      <c r="EG36" s="295"/>
      <c r="EH36" s="295"/>
      <c r="EI36" s="295"/>
      <c r="EJ36" s="295"/>
      <c r="EK36" s="295"/>
      <c r="EL36" s="295"/>
      <c r="EM36" s="295"/>
      <c r="EN36" s="295"/>
      <c r="EO36" s="295"/>
      <c r="EP36" s="295"/>
      <c r="EQ36" s="295"/>
      <c r="ER36" s="295"/>
      <c r="ES36" s="295"/>
      <c r="ET36" s="295"/>
      <c r="EU36" s="295"/>
      <c r="EV36" s="295"/>
      <c r="EW36" s="295"/>
      <c r="EX36" s="295"/>
      <c r="EY36" s="295"/>
      <c r="EZ36" s="295"/>
      <c r="FA36" s="295"/>
      <c r="FB36" s="295"/>
      <c r="FC36" s="295"/>
      <c r="FD36" s="295"/>
      <c r="FE36" s="295"/>
      <c r="FF36" s="295"/>
      <c r="FG36" s="295"/>
      <c r="FH36" s="295"/>
      <c r="FI36" s="295"/>
      <c r="FJ36" s="295"/>
      <c r="FK36" s="295"/>
      <c r="FL36" s="295"/>
      <c r="FM36" s="295"/>
      <c r="FN36" s="295"/>
      <c r="FO36" s="295"/>
      <c r="FP36" s="295"/>
      <c r="FQ36" s="295"/>
      <c r="FR36" s="295"/>
      <c r="FS36" s="295"/>
      <c r="FT36" s="295"/>
      <c r="FU36" s="295"/>
      <c r="FV36" s="295"/>
      <c r="FW36" s="295"/>
      <c r="FX36" s="295"/>
      <c r="FY36" s="295"/>
      <c r="FZ36" s="295"/>
      <c r="GA36" s="295"/>
      <c r="GB36" s="295"/>
      <c r="GC36" s="295"/>
      <c r="GD36" s="295"/>
      <c r="GE36" s="295"/>
      <c r="GF36" s="295"/>
      <c r="GG36" s="295"/>
      <c r="GH36" s="295"/>
      <c r="GI36" s="295"/>
      <c r="GJ36" s="295"/>
      <c r="GK36" s="295"/>
      <c r="GL36" s="295"/>
      <c r="GM36" s="295"/>
      <c r="GN36" s="295"/>
      <c r="GO36" s="295"/>
      <c r="GP36" s="295"/>
      <c r="GQ36" s="295"/>
      <c r="GR36" s="295"/>
      <c r="GS36" s="295"/>
      <c r="GT36" s="295"/>
      <c r="GU36" s="295"/>
      <c r="GV36" s="295"/>
      <c r="GW36" s="295"/>
      <c r="GX36" s="295"/>
      <c r="GY36" s="295"/>
      <c r="GZ36" s="295"/>
      <c r="HA36" s="295"/>
      <c r="HB36" s="295"/>
      <c r="HC36" s="295"/>
      <c r="HD36" s="295"/>
      <c r="HE36" s="295"/>
      <c r="HF36" s="295"/>
      <c r="HG36" s="295"/>
      <c r="HH36" s="295"/>
      <c r="HI36" s="295"/>
      <c r="HJ36" s="295"/>
      <c r="HK36" s="295"/>
      <c r="HL36" s="295"/>
      <c r="HM36" s="295"/>
      <c r="HN36" s="295"/>
      <c r="HO36" s="295"/>
      <c r="HP36" s="295"/>
      <c r="HQ36" s="295"/>
      <c r="HR36" s="295"/>
      <c r="HS36" s="295"/>
      <c r="HT36" s="295"/>
      <c r="HU36" s="295"/>
      <c r="HV36" s="295"/>
      <c r="HW36" s="295"/>
      <c r="HX36" s="295"/>
      <c r="HY36" s="295"/>
      <c r="HZ36" s="295"/>
      <c r="IA36" s="295"/>
      <c r="IB36" s="295"/>
      <c r="IC36" s="295"/>
      <c r="ID36" s="295"/>
      <c r="IE36" s="295"/>
      <c r="IF36" s="295"/>
      <c r="IG36" s="295"/>
      <c r="IH36" s="295"/>
      <c r="II36" s="295"/>
      <c r="IJ36" s="295"/>
      <c r="IK36" s="295"/>
      <c r="IL36" s="295"/>
      <c r="IM36" s="295"/>
      <c r="IN36" s="295"/>
      <c r="IO36" s="295"/>
      <c r="IP36" s="295"/>
      <c r="IQ36" s="295"/>
      <c r="IR36" s="295"/>
      <c r="IS36" s="295"/>
      <c r="IT36" s="295"/>
      <c r="IU36" s="295"/>
      <c r="IV36" s="295"/>
      <c r="IW36" s="295"/>
      <c r="IX36" s="295"/>
      <c r="IY36" s="295"/>
      <c r="IZ36" s="295"/>
      <c r="JA36" s="295"/>
      <c r="JB36" s="295"/>
      <c r="JC36" s="295"/>
      <c r="JD36" s="295"/>
      <c r="JE36" s="295"/>
      <c r="JF36" s="295"/>
      <c r="JG36" s="295"/>
      <c r="JH36" s="295"/>
      <c r="JI36" s="295"/>
      <c r="JJ36" s="295"/>
      <c r="JK36" s="295"/>
      <c r="JL36" s="295"/>
      <c r="JM36" s="295"/>
      <c r="JN36" s="295"/>
      <c r="JO36" s="295"/>
      <c r="JP36" s="295"/>
      <c r="JQ36" s="295"/>
      <c r="JR36" s="295"/>
      <c r="JS36" s="295"/>
      <c r="JT36" s="295"/>
      <c r="JU36" s="295"/>
      <c r="JV36" s="295"/>
      <c r="JW36" s="295"/>
      <c r="JX36" s="295"/>
      <c r="JY36" s="295"/>
      <c r="JZ36" s="295"/>
      <c r="KA36" s="295"/>
      <c r="KB36" s="295"/>
      <c r="KC36" s="295"/>
      <c r="KD36" s="295"/>
      <c r="KE36" s="295"/>
      <c r="KF36" s="295"/>
      <c r="KG36" s="295"/>
      <c r="KH36" s="295"/>
      <c r="KI36" s="295"/>
      <c r="KJ36" s="295"/>
      <c r="KK36" s="295"/>
      <c r="KL36" s="295"/>
      <c r="KM36" s="295"/>
      <c r="KN36" s="295"/>
      <c r="KO36" s="295"/>
      <c r="KP36" s="295"/>
      <c r="KQ36" s="295"/>
      <c r="KR36" s="295"/>
      <c r="KS36" s="295"/>
      <c r="KT36" s="295"/>
      <c r="KU36" s="295"/>
      <c r="KV36" s="295"/>
      <c r="KW36" s="295"/>
      <c r="KX36" s="295"/>
      <c r="KY36" s="295"/>
      <c r="KZ36" s="295"/>
      <c r="LA36" s="295"/>
      <c r="LB36" s="295"/>
      <c r="LC36" s="295"/>
      <c r="LD36" s="295"/>
      <c r="LE36" s="295"/>
      <c r="LF36" s="295"/>
      <c r="LG36" s="295"/>
      <c r="LH36" s="295"/>
      <c r="LI36" s="295"/>
      <c r="LJ36" s="295"/>
      <c r="LK36" s="295"/>
      <c r="LL36" s="295"/>
      <c r="LM36" s="295"/>
      <c r="LN36" s="295"/>
      <c r="LO36" s="295"/>
      <c r="LP36" s="295"/>
      <c r="LQ36" s="295"/>
      <c r="LR36" s="295"/>
      <c r="LS36" s="295"/>
      <c r="LT36" s="295"/>
      <c r="LU36" s="295"/>
      <c r="LV36" s="295"/>
      <c r="LW36" s="295"/>
      <c r="LX36" s="295"/>
      <c r="LY36" s="295"/>
      <c r="LZ36" s="295"/>
      <c r="MA36" s="295"/>
      <c r="MB36" s="295"/>
      <c r="MC36" s="295"/>
      <c r="MD36" s="295"/>
      <c r="ME36" s="295"/>
      <c r="MF36" s="295"/>
      <c r="MG36" s="295"/>
      <c r="MH36" s="295"/>
      <c r="MI36" s="295"/>
      <c r="MJ36" s="295"/>
      <c r="MK36" s="295"/>
      <c r="ML36" s="295"/>
      <c r="MM36" s="295"/>
      <c r="MN36" s="295"/>
      <c r="MO36" s="295"/>
      <c r="MP36" s="295"/>
      <c r="MQ36" s="295"/>
      <c r="MR36" s="295"/>
      <c r="MS36" s="295"/>
      <c r="MT36" s="295"/>
      <c r="MU36" s="295"/>
      <c r="MV36" s="295"/>
      <c r="MW36" s="295"/>
      <c r="MX36" s="295"/>
      <c r="MY36" s="295"/>
      <c r="MZ36" s="295"/>
      <c r="NA36" s="295"/>
      <c r="NB36" s="295"/>
      <c r="NC36" s="295"/>
      <c r="ND36" s="295"/>
      <c r="NE36" s="295"/>
      <c r="NF36" s="295"/>
      <c r="NG36" s="295"/>
      <c r="NH36" s="295"/>
      <c r="NI36" s="295"/>
      <c r="NJ36" s="295"/>
      <c r="NK36" s="295"/>
      <c r="NL36" s="295"/>
      <c r="NM36" s="295"/>
      <c r="NN36" s="295"/>
      <c r="NO36" s="295"/>
      <c r="NP36" s="295"/>
      <c r="NQ36" s="295"/>
      <c r="NR36" s="295"/>
      <c r="NS36" s="295"/>
      <c r="NT36" s="295"/>
      <c r="NU36" s="295"/>
      <c r="NV36" s="295"/>
      <c r="NW36" s="295"/>
      <c r="NX36" s="295"/>
      <c r="NY36" s="295"/>
      <c r="NZ36" s="295"/>
      <c r="OA36" s="295"/>
      <c r="OB36" s="295"/>
      <c r="OC36" s="295"/>
      <c r="OD36" s="295"/>
      <c r="OE36" s="295"/>
      <c r="OF36" s="295"/>
      <c r="OG36" s="295"/>
      <c r="OH36" s="295"/>
      <c r="OI36" s="295"/>
      <c r="OJ36" s="295"/>
      <c r="OK36" s="295"/>
      <c r="OL36" s="295"/>
      <c r="OM36" s="295"/>
      <c r="ON36" s="295"/>
      <c r="OO36" s="295"/>
      <c r="OP36" s="295"/>
      <c r="OQ36" s="295"/>
      <c r="OR36" s="295"/>
      <c r="OS36" s="295"/>
      <c r="OT36" s="295"/>
      <c r="OU36" s="295"/>
      <c r="OV36" s="295"/>
      <c r="OW36" s="295"/>
      <c r="OX36" s="295"/>
      <c r="OY36" s="295"/>
      <c r="OZ36" s="295"/>
      <c r="PA36" s="295"/>
      <c r="PB36" s="295"/>
      <c r="PC36" s="295"/>
      <c r="PD36" s="295"/>
      <c r="PE36" s="295"/>
      <c r="PF36" s="295"/>
      <c r="PG36" s="295"/>
      <c r="PH36" s="295"/>
      <c r="PI36" s="295"/>
      <c r="PJ36" s="295"/>
      <c r="PK36" s="295"/>
      <c r="PL36" s="295"/>
      <c r="PM36" s="295"/>
      <c r="PN36" s="295"/>
      <c r="PO36" s="295"/>
      <c r="PP36" s="295"/>
      <c r="PQ36" s="295"/>
      <c r="PR36" s="295"/>
      <c r="PS36" s="295"/>
      <c r="PT36" s="295"/>
      <c r="PU36" s="295"/>
      <c r="PV36" s="295"/>
      <c r="PW36" s="295"/>
      <c r="PX36" s="295"/>
      <c r="PY36" s="295"/>
      <c r="PZ36" s="295"/>
      <c r="QA36" s="295"/>
      <c r="QB36" s="295"/>
      <c r="QC36" s="295"/>
      <c r="QD36" s="295"/>
      <c r="QE36" s="295"/>
      <c r="QF36" s="295"/>
      <c r="QG36" s="295"/>
      <c r="QH36" s="295"/>
      <c r="QI36" s="295"/>
      <c r="QJ36" s="295"/>
      <c r="QK36" s="295"/>
      <c r="QL36" s="295"/>
      <c r="QM36" s="295"/>
      <c r="QN36" s="295"/>
      <c r="QO36" s="295"/>
      <c r="QP36" s="295"/>
      <c r="QQ36" s="295"/>
      <c r="QR36" s="295"/>
      <c r="QS36" s="295"/>
      <c r="QT36" s="295"/>
      <c r="QU36" s="295"/>
      <c r="QV36" s="295"/>
      <c r="QW36" s="295"/>
      <c r="QX36" s="295"/>
      <c r="QY36" s="295"/>
      <c r="QZ36" s="295"/>
      <c r="RA36" s="295"/>
      <c r="RB36" s="295"/>
      <c r="RC36" s="295"/>
      <c r="RD36" s="295"/>
      <c r="RE36" s="295"/>
      <c r="RF36" s="295"/>
      <c r="RG36" s="295"/>
      <c r="RH36" s="295"/>
      <c r="RI36" s="295"/>
      <c r="RJ36" s="295"/>
      <c r="RK36" s="295"/>
      <c r="RL36" s="295"/>
      <c r="RM36" s="295"/>
      <c r="RN36" s="295"/>
      <c r="RO36" s="295"/>
      <c r="RP36" s="295"/>
      <c r="RQ36" s="295"/>
      <c r="RR36" s="295"/>
      <c r="RS36" s="295"/>
      <c r="RT36" s="295"/>
      <c r="RU36" s="295"/>
      <c r="RV36" s="295"/>
      <c r="RW36" s="295"/>
      <c r="RX36" s="295"/>
      <c r="RY36" s="295"/>
      <c r="RZ36" s="295"/>
      <c r="SA36" s="295"/>
      <c r="SB36" s="295"/>
      <c r="SC36" s="295"/>
      <c r="SD36" s="295"/>
      <c r="SE36" s="295"/>
      <c r="SF36" s="295"/>
    </row>
    <row r="37" spans="1:500" x14ac:dyDescent="0.25">
      <c r="A37" s="306" t="s">
        <v>21</v>
      </c>
      <c r="B37" s="298">
        <v>0.06</v>
      </c>
      <c r="C37" s="298">
        <v>0.05</v>
      </c>
      <c r="D37" s="298">
        <v>4.3999999999999997E-2</v>
      </c>
      <c r="E37" s="298">
        <v>3.6999999999999998E-2</v>
      </c>
      <c r="F37" s="298">
        <v>4.7E-2</v>
      </c>
      <c r="G37" s="298">
        <v>4.7E-2</v>
      </c>
      <c r="H37" s="298">
        <v>4.5999999999999999E-2</v>
      </c>
      <c r="I37" s="298">
        <v>0.05</v>
      </c>
      <c r="J37" s="298">
        <v>4.4999999999999998E-2</v>
      </c>
      <c r="K37" s="298">
        <v>4.3999999999999997E-2</v>
      </c>
      <c r="L37" s="298">
        <v>4.3999999999999997E-2</v>
      </c>
      <c r="M37" s="298">
        <v>4.4999999999999998E-2</v>
      </c>
      <c r="N37" s="298">
        <v>5.8000000000000003E-2</v>
      </c>
      <c r="O37" s="298">
        <v>4.3999999999999997E-2</v>
      </c>
      <c r="P37" s="298">
        <v>3.5999999999999997E-2</v>
      </c>
      <c r="Q37" s="298">
        <v>4.4999999999999998E-2</v>
      </c>
      <c r="R37" s="298">
        <v>4.8000000000000001E-2</v>
      </c>
      <c r="S37" s="298">
        <v>4.7E-2</v>
      </c>
      <c r="T37" s="298">
        <v>4.4999999999999998E-2</v>
      </c>
      <c r="U37" s="298">
        <v>5.7000000000000002E-2</v>
      </c>
      <c r="V37" s="298">
        <v>4.2000000000000003E-2</v>
      </c>
      <c r="W37" s="298">
        <v>4.8000000000000001E-2</v>
      </c>
      <c r="X37" s="298">
        <v>5.1999999999999998E-2</v>
      </c>
      <c r="Y37" s="298">
        <v>4.4999999999999998E-2</v>
      </c>
      <c r="Z37" s="298">
        <v>6.3E-2</v>
      </c>
      <c r="AA37" s="298">
        <v>4.9000000000000002E-2</v>
      </c>
      <c r="AB37" s="298">
        <v>3.2000000000000001E-2</v>
      </c>
      <c r="AC37" s="298">
        <v>3.7999999999999999E-2</v>
      </c>
      <c r="AD37" s="298">
        <v>5.6000000000000001E-2</v>
      </c>
      <c r="AE37" s="298">
        <v>4.3999999999999997E-2</v>
      </c>
      <c r="AF37" s="298">
        <v>2.5000000000000001E-2</v>
      </c>
      <c r="AG37" s="298">
        <v>0.04</v>
      </c>
      <c r="AH37" s="298">
        <v>4.5999999999999999E-2</v>
      </c>
      <c r="AI37" s="298">
        <v>3.1E-2</v>
      </c>
      <c r="AJ37" s="298">
        <v>4.4999999999999998E-2</v>
      </c>
      <c r="AK37" s="298">
        <v>5.0999999999999997E-2</v>
      </c>
      <c r="AL37" s="298">
        <v>0.03</v>
      </c>
      <c r="AM37" s="298">
        <v>5.0999999999999997E-2</v>
      </c>
      <c r="AN37" s="298">
        <v>4.5999999999999999E-2</v>
      </c>
      <c r="AO37" s="298">
        <v>2.9000000000000001E-2</v>
      </c>
      <c r="AP37" s="298">
        <v>6.3E-2</v>
      </c>
      <c r="AQ37" s="298">
        <v>4.9000000000000002E-2</v>
      </c>
      <c r="AR37" s="298">
        <v>2.1999999999999999E-2</v>
      </c>
      <c r="AS37" s="298">
        <v>4.1000000000000002E-2</v>
      </c>
      <c r="AT37" s="298">
        <v>5.1999999999999998E-2</v>
      </c>
      <c r="AU37" s="298">
        <v>3.2000000000000001E-2</v>
      </c>
      <c r="AV37" s="298">
        <v>4.7E-2</v>
      </c>
      <c r="AW37" s="298">
        <v>5.1999999999999998E-2</v>
      </c>
      <c r="AX37" s="298">
        <v>3.1E-2</v>
      </c>
      <c r="AY37" s="298">
        <v>0.05</v>
      </c>
      <c r="AZ37" s="298">
        <v>4.9000000000000002E-2</v>
      </c>
      <c r="BA37" s="298">
        <v>2.9000000000000001E-2</v>
      </c>
      <c r="BB37" s="460"/>
      <c r="BC37" s="460"/>
      <c r="BD37" s="460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299"/>
      <c r="BV37" s="299"/>
      <c r="BW37" s="299"/>
      <c r="BX37" s="299"/>
      <c r="BY37" s="299"/>
      <c r="BZ37" s="299"/>
      <c r="CA37" s="299"/>
      <c r="CB37" s="299"/>
      <c r="CC37" s="299"/>
      <c r="CD37" s="299"/>
      <c r="CE37" s="299"/>
      <c r="CF37" s="299"/>
      <c r="CG37" s="299"/>
      <c r="CH37" s="299"/>
      <c r="CI37" s="299"/>
      <c r="CJ37" s="299"/>
      <c r="CK37" s="299"/>
      <c r="CL37" s="299"/>
      <c r="CM37" s="299"/>
      <c r="CN37" s="299"/>
      <c r="CO37" s="299"/>
      <c r="CP37" s="299"/>
      <c r="CQ37" s="299"/>
      <c r="CR37" s="299"/>
      <c r="CS37" s="299"/>
      <c r="CT37" s="299"/>
      <c r="CU37" s="299"/>
      <c r="CV37" s="299"/>
      <c r="CW37" s="299"/>
      <c r="CX37" s="299"/>
      <c r="CY37" s="299"/>
      <c r="CZ37" s="299"/>
      <c r="DA37" s="299"/>
      <c r="DB37" s="299"/>
      <c r="DC37" s="299"/>
      <c r="DD37" s="299"/>
      <c r="DE37" s="299"/>
      <c r="DF37" s="299"/>
      <c r="DG37" s="299"/>
      <c r="DH37" s="299"/>
      <c r="DI37" s="299"/>
      <c r="DJ37" s="299"/>
      <c r="DK37" s="299"/>
      <c r="DL37" s="299"/>
      <c r="DM37" s="299"/>
      <c r="DN37" s="299"/>
      <c r="DO37" s="299"/>
      <c r="DP37" s="299"/>
      <c r="DQ37" s="299"/>
      <c r="DR37" s="299"/>
      <c r="DS37" s="299"/>
      <c r="DT37" s="299"/>
      <c r="DU37" s="299"/>
      <c r="DV37" s="299"/>
      <c r="DW37" s="299"/>
      <c r="DX37" s="299"/>
      <c r="DY37" s="299"/>
      <c r="DZ37" s="299"/>
      <c r="EA37" s="299"/>
      <c r="EB37" s="299"/>
      <c r="EC37" s="299"/>
      <c r="ED37" s="299"/>
      <c r="EE37" s="299"/>
      <c r="EF37" s="299"/>
      <c r="EG37" s="299"/>
      <c r="EH37" s="299"/>
      <c r="EI37" s="299"/>
      <c r="EJ37" s="299"/>
      <c r="EK37" s="299"/>
      <c r="EL37" s="299"/>
      <c r="EM37" s="299"/>
      <c r="EN37" s="299"/>
      <c r="EO37" s="299"/>
      <c r="EP37" s="299"/>
      <c r="EQ37" s="299"/>
      <c r="ER37" s="299"/>
      <c r="ES37" s="299"/>
      <c r="ET37" s="299"/>
      <c r="EU37" s="299"/>
      <c r="EV37" s="299"/>
      <c r="EW37" s="299"/>
      <c r="EX37" s="299"/>
      <c r="EY37" s="299"/>
      <c r="EZ37" s="299"/>
      <c r="FA37" s="299"/>
      <c r="FB37" s="299"/>
      <c r="FC37" s="299"/>
      <c r="FD37" s="299"/>
      <c r="FE37" s="299"/>
      <c r="FF37" s="299"/>
      <c r="FG37" s="299"/>
      <c r="FH37" s="299"/>
      <c r="FI37" s="299"/>
      <c r="FJ37" s="299"/>
      <c r="FK37" s="299"/>
      <c r="FL37" s="299"/>
      <c r="FM37" s="299"/>
      <c r="FN37" s="299"/>
      <c r="FO37" s="299"/>
      <c r="FP37" s="299"/>
      <c r="FQ37" s="299"/>
      <c r="FR37" s="299"/>
      <c r="FS37" s="299"/>
      <c r="FT37" s="299"/>
      <c r="FU37" s="299"/>
      <c r="FV37" s="299"/>
      <c r="FW37" s="299"/>
      <c r="FX37" s="299"/>
      <c r="FY37" s="299"/>
      <c r="FZ37" s="299"/>
      <c r="GA37" s="299"/>
      <c r="GB37" s="299"/>
      <c r="GC37" s="299"/>
      <c r="GD37" s="299"/>
      <c r="GE37" s="299"/>
      <c r="GF37" s="299"/>
      <c r="GG37" s="299"/>
      <c r="GH37" s="299"/>
      <c r="GI37" s="299"/>
      <c r="GJ37" s="299"/>
      <c r="GK37" s="299"/>
      <c r="GL37" s="299"/>
      <c r="GM37" s="299"/>
      <c r="GN37" s="299"/>
      <c r="GO37" s="299"/>
      <c r="GP37" s="299"/>
      <c r="GQ37" s="299"/>
      <c r="GR37" s="299"/>
      <c r="GS37" s="299"/>
      <c r="GT37" s="299"/>
      <c r="GU37" s="299"/>
      <c r="GV37" s="299"/>
      <c r="GW37" s="299"/>
      <c r="GX37" s="299"/>
      <c r="GY37" s="299"/>
      <c r="GZ37" s="299"/>
      <c r="HA37" s="299"/>
      <c r="HB37" s="299"/>
      <c r="HC37" s="299"/>
      <c r="HD37" s="299"/>
      <c r="HE37" s="299"/>
      <c r="HF37" s="299"/>
      <c r="HG37" s="299"/>
      <c r="HH37" s="299"/>
      <c r="HI37" s="299"/>
      <c r="HJ37" s="299"/>
      <c r="HK37" s="299"/>
      <c r="HL37" s="299"/>
      <c r="HM37" s="299"/>
      <c r="HN37" s="299"/>
      <c r="HO37" s="299"/>
      <c r="HP37" s="299"/>
      <c r="HQ37" s="299"/>
      <c r="HR37" s="299"/>
      <c r="HS37" s="299"/>
      <c r="HT37" s="299"/>
      <c r="HU37" s="299"/>
      <c r="HV37" s="299"/>
      <c r="HW37" s="299"/>
      <c r="HX37" s="299"/>
      <c r="HY37" s="299"/>
      <c r="HZ37" s="299"/>
      <c r="IA37" s="299"/>
      <c r="IB37" s="299"/>
      <c r="IC37" s="299"/>
      <c r="ID37" s="299"/>
      <c r="IE37" s="299"/>
      <c r="IF37" s="299"/>
      <c r="IG37" s="299"/>
      <c r="IH37" s="299"/>
      <c r="II37" s="299"/>
      <c r="IJ37" s="299"/>
      <c r="IK37" s="299"/>
      <c r="IL37" s="299"/>
      <c r="IM37" s="299"/>
      <c r="IN37" s="299"/>
      <c r="IO37" s="299"/>
      <c r="IP37" s="299"/>
      <c r="IQ37" s="299"/>
      <c r="IR37" s="299"/>
      <c r="IS37" s="299"/>
      <c r="IT37" s="299"/>
      <c r="IU37" s="299"/>
      <c r="IV37" s="299"/>
      <c r="IW37" s="299"/>
      <c r="IX37" s="299"/>
      <c r="IY37" s="299"/>
      <c r="IZ37" s="299"/>
      <c r="JA37" s="299"/>
      <c r="JB37" s="299"/>
      <c r="JC37" s="299"/>
      <c r="JD37" s="299"/>
      <c r="JE37" s="299"/>
      <c r="JF37" s="299"/>
      <c r="JG37" s="299"/>
      <c r="JH37" s="299"/>
      <c r="JI37" s="299"/>
      <c r="JJ37" s="299"/>
      <c r="JK37" s="299"/>
      <c r="JL37" s="299"/>
      <c r="JM37" s="299"/>
      <c r="JN37" s="299"/>
      <c r="JO37" s="299"/>
      <c r="JP37" s="299"/>
      <c r="JQ37" s="299"/>
      <c r="JR37" s="299"/>
      <c r="JS37" s="299"/>
      <c r="JT37" s="299"/>
      <c r="JU37" s="299"/>
      <c r="JV37" s="299"/>
      <c r="JW37" s="299"/>
      <c r="JX37" s="299"/>
      <c r="JY37" s="299"/>
      <c r="JZ37" s="299"/>
      <c r="KA37" s="299"/>
      <c r="KB37" s="299"/>
      <c r="KC37" s="299"/>
      <c r="KD37" s="299"/>
      <c r="KE37" s="299"/>
      <c r="KF37" s="299"/>
      <c r="KG37" s="299"/>
      <c r="KH37" s="299"/>
      <c r="KI37" s="299"/>
      <c r="KJ37" s="299"/>
      <c r="KK37" s="299"/>
      <c r="KL37" s="299"/>
      <c r="KM37" s="299"/>
      <c r="KN37" s="299"/>
      <c r="KO37" s="299"/>
      <c r="KP37" s="299"/>
      <c r="KQ37" s="299"/>
      <c r="KR37" s="299"/>
      <c r="KS37" s="299"/>
      <c r="KT37" s="299"/>
      <c r="KU37" s="299"/>
      <c r="KV37" s="299"/>
      <c r="KW37" s="299"/>
      <c r="KX37" s="299"/>
      <c r="KY37" s="299"/>
      <c r="KZ37" s="299"/>
      <c r="LA37" s="299"/>
      <c r="LB37" s="299"/>
      <c r="LC37" s="299"/>
      <c r="LD37" s="299"/>
      <c r="LE37" s="299"/>
      <c r="LF37" s="299"/>
      <c r="LG37" s="299"/>
      <c r="LH37" s="299"/>
      <c r="LI37" s="299"/>
      <c r="LJ37" s="299"/>
      <c r="LK37" s="299"/>
      <c r="LL37" s="299"/>
      <c r="LM37" s="299"/>
      <c r="LN37" s="299"/>
      <c r="LO37" s="299"/>
      <c r="LP37" s="299"/>
      <c r="LQ37" s="299"/>
      <c r="LR37" s="299"/>
      <c r="LS37" s="299"/>
      <c r="LT37" s="299"/>
      <c r="LU37" s="299"/>
      <c r="LV37" s="299"/>
      <c r="LW37" s="299"/>
      <c r="LX37" s="299"/>
      <c r="LY37" s="299"/>
      <c r="LZ37" s="299"/>
      <c r="MA37" s="299"/>
      <c r="MB37" s="299"/>
      <c r="MC37" s="299"/>
      <c r="MD37" s="299"/>
      <c r="ME37" s="299"/>
      <c r="MF37" s="299"/>
      <c r="MG37" s="299"/>
      <c r="MH37" s="299"/>
      <c r="MI37" s="299"/>
      <c r="MJ37" s="299"/>
      <c r="MK37" s="299"/>
      <c r="ML37" s="299"/>
      <c r="MM37" s="299"/>
      <c r="MN37" s="299"/>
      <c r="MO37" s="299"/>
      <c r="MP37" s="299"/>
      <c r="MQ37" s="299"/>
      <c r="MR37" s="299"/>
      <c r="MS37" s="299"/>
      <c r="MT37" s="299"/>
      <c r="MU37" s="299"/>
      <c r="MV37" s="299"/>
      <c r="MW37" s="299"/>
      <c r="MX37" s="299"/>
      <c r="MY37" s="299"/>
      <c r="MZ37" s="299"/>
      <c r="NA37" s="299"/>
      <c r="NB37" s="299"/>
      <c r="NC37" s="299"/>
      <c r="ND37" s="299"/>
      <c r="NE37" s="299"/>
      <c r="NF37" s="299"/>
      <c r="NG37" s="299"/>
      <c r="NH37" s="299"/>
      <c r="NI37" s="299"/>
      <c r="NJ37" s="299"/>
      <c r="NK37" s="299"/>
      <c r="NL37" s="299"/>
      <c r="NM37" s="299"/>
      <c r="NN37" s="299"/>
      <c r="NO37" s="299"/>
      <c r="NP37" s="299"/>
      <c r="NQ37" s="299"/>
      <c r="NR37" s="299"/>
      <c r="NS37" s="299"/>
      <c r="NT37" s="299"/>
      <c r="NU37" s="299"/>
      <c r="NV37" s="299"/>
      <c r="NW37" s="299"/>
      <c r="NX37" s="299"/>
      <c r="NY37" s="299"/>
      <c r="NZ37" s="299"/>
      <c r="OA37" s="299"/>
      <c r="OB37" s="299"/>
      <c r="OC37" s="299"/>
      <c r="OD37" s="299"/>
      <c r="OE37" s="299"/>
      <c r="OF37" s="299"/>
      <c r="OG37" s="299"/>
      <c r="OH37" s="299"/>
      <c r="OI37" s="299"/>
      <c r="OJ37" s="299"/>
      <c r="OK37" s="299"/>
      <c r="OL37" s="299"/>
      <c r="OM37" s="299"/>
      <c r="ON37" s="299"/>
      <c r="OO37" s="299"/>
      <c r="OP37" s="299"/>
      <c r="OQ37" s="299"/>
      <c r="OR37" s="299"/>
      <c r="OS37" s="299"/>
      <c r="OT37" s="299"/>
      <c r="OU37" s="299"/>
      <c r="OV37" s="299"/>
      <c r="OW37" s="299"/>
      <c r="OX37" s="299"/>
      <c r="OY37" s="299"/>
      <c r="OZ37" s="299"/>
      <c r="PA37" s="299"/>
      <c r="PB37" s="299"/>
      <c r="PC37" s="299"/>
      <c r="PD37" s="299"/>
      <c r="PE37" s="299"/>
      <c r="PF37" s="299"/>
      <c r="PG37" s="299"/>
      <c r="PH37" s="299"/>
      <c r="PI37" s="299"/>
      <c r="PJ37" s="299"/>
      <c r="PK37" s="299"/>
      <c r="PL37" s="299"/>
      <c r="PM37" s="299"/>
      <c r="PN37" s="299"/>
      <c r="PO37" s="299"/>
      <c r="PP37" s="299"/>
      <c r="PQ37" s="299"/>
      <c r="PR37" s="299"/>
      <c r="PS37" s="299"/>
      <c r="PT37" s="299"/>
      <c r="PU37" s="299"/>
      <c r="PV37" s="299"/>
      <c r="PW37" s="299"/>
      <c r="PX37" s="299"/>
      <c r="PY37" s="299"/>
      <c r="PZ37" s="299"/>
      <c r="QA37" s="299"/>
      <c r="QB37" s="299"/>
      <c r="QC37" s="299"/>
      <c r="QD37" s="299"/>
      <c r="QE37" s="299"/>
      <c r="QF37" s="299"/>
      <c r="QG37" s="299"/>
      <c r="QH37" s="299"/>
      <c r="QI37" s="299"/>
      <c r="QJ37" s="299"/>
      <c r="QK37" s="299"/>
      <c r="QL37" s="299"/>
      <c r="QM37" s="299"/>
      <c r="QN37" s="299"/>
      <c r="QO37" s="299"/>
      <c r="QP37" s="299"/>
      <c r="QQ37" s="299"/>
      <c r="QR37" s="299"/>
      <c r="QS37" s="299"/>
      <c r="QT37" s="299"/>
      <c r="QU37" s="299"/>
      <c r="QV37" s="299"/>
      <c r="QW37" s="299"/>
      <c r="QX37" s="299"/>
      <c r="QY37" s="299"/>
      <c r="QZ37" s="299"/>
      <c r="RA37" s="299"/>
      <c r="RB37" s="299"/>
      <c r="RC37" s="299"/>
      <c r="RD37" s="299"/>
      <c r="RE37" s="299"/>
      <c r="RF37" s="299"/>
      <c r="RG37" s="299"/>
      <c r="RH37" s="299"/>
      <c r="RI37" s="299"/>
      <c r="RJ37" s="299"/>
      <c r="RK37" s="299"/>
      <c r="RL37" s="299"/>
      <c r="RM37" s="299"/>
      <c r="RN37" s="299"/>
      <c r="RO37" s="299"/>
      <c r="RP37" s="299"/>
      <c r="RQ37" s="299"/>
      <c r="RR37" s="299"/>
      <c r="RS37" s="299"/>
      <c r="RT37" s="299"/>
      <c r="RU37" s="299"/>
      <c r="RV37" s="299"/>
      <c r="RW37" s="299"/>
      <c r="RX37" s="299"/>
      <c r="RY37" s="299"/>
      <c r="RZ37" s="299"/>
      <c r="SA37" s="299"/>
      <c r="SB37" s="299"/>
      <c r="SC37" s="299"/>
      <c r="SD37" s="299"/>
      <c r="SE37" s="299"/>
      <c r="SF37" s="299"/>
    </row>
    <row r="38" spans="1:500" x14ac:dyDescent="0.25">
      <c r="A38" s="305" t="s">
        <v>33</v>
      </c>
      <c r="B38" s="294">
        <v>1844</v>
      </c>
      <c r="C38" s="294">
        <v>1962</v>
      </c>
      <c r="D38" s="294">
        <v>1971</v>
      </c>
      <c r="E38" s="294">
        <v>1714</v>
      </c>
      <c r="F38" s="294">
        <v>1736</v>
      </c>
      <c r="G38" s="294">
        <v>2036</v>
      </c>
      <c r="H38" s="294">
        <v>1851</v>
      </c>
      <c r="I38" s="294">
        <v>1839</v>
      </c>
      <c r="J38" s="294">
        <v>1865</v>
      </c>
      <c r="K38" s="294">
        <v>1879</v>
      </c>
      <c r="L38" s="294">
        <v>1831</v>
      </c>
      <c r="M38" s="294">
        <v>1809</v>
      </c>
      <c r="N38" s="294">
        <v>1712</v>
      </c>
      <c r="O38" s="294">
        <v>1791</v>
      </c>
      <c r="P38" s="294">
        <v>1828</v>
      </c>
      <c r="Q38" s="294">
        <v>1761</v>
      </c>
      <c r="R38" s="294">
        <v>1812</v>
      </c>
      <c r="S38" s="294">
        <v>1889</v>
      </c>
      <c r="T38" s="294">
        <v>1851</v>
      </c>
      <c r="U38" s="294">
        <v>1742</v>
      </c>
      <c r="V38" s="294">
        <v>1580</v>
      </c>
      <c r="W38" s="294">
        <v>1589</v>
      </c>
      <c r="X38" s="294">
        <v>1530</v>
      </c>
      <c r="Y38" s="294">
        <v>1575</v>
      </c>
      <c r="Z38" s="294">
        <v>1647</v>
      </c>
      <c r="AA38" s="294">
        <v>1641</v>
      </c>
      <c r="AB38" s="294">
        <v>1561</v>
      </c>
      <c r="AC38" s="294">
        <v>1594</v>
      </c>
      <c r="AD38" s="294">
        <v>1740</v>
      </c>
      <c r="AE38" s="294">
        <v>1735</v>
      </c>
      <c r="AF38" s="294">
        <v>1633</v>
      </c>
      <c r="AG38" s="294">
        <v>1869</v>
      </c>
      <c r="AH38" s="294">
        <v>1864</v>
      </c>
      <c r="AI38" s="294">
        <v>1709</v>
      </c>
      <c r="AJ38" s="294">
        <v>1889</v>
      </c>
      <c r="AK38" s="294">
        <v>1841</v>
      </c>
      <c r="AL38" s="294">
        <v>1709</v>
      </c>
      <c r="AM38" s="294">
        <v>1912</v>
      </c>
      <c r="AN38" s="294">
        <v>1875</v>
      </c>
      <c r="AO38" s="294">
        <v>1737</v>
      </c>
      <c r="AP38" s="294">
        <v>1647</v>
      </c>
      <c r="AQ38" s="294">
        <v>1652</v>
      </c>
      <c r="AR38" s="294">
        <v>1531</v>
      </c>
      <c r="AS38" s="294">
        <v>1765</v>
      </c>
      <c r="AT38" s="294">
        <v>1761</v>
      </c>
      <c r="AU38" s="294">
        <v>1616</v>
      </c>
      <c r="AV38" s="294">
        <v>1760</v>
      </c>
      <c r="AW38" s="294">
        <v>1742</v>
      </c>
      <c r="AX38" s="294">
        <v>1627</v>
      </c>
      <c r="AY38" s="294">
        <v>1783</v>
      </c>
      <c r="AZ38" s="294">
        <v>1748</v>
      </c>
      <c r="BA38" s="294">
        <v>1610</v>
      </c>
      <c r="BB38" s="456"/>
      <c r="BC38" s="456"/>
      <c r="BD38" s="456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5"/>
      <c r="BS38" s="295"/>
      <c r="BT38" s="295"/>
      <c r="BU38" s="295"/>
      <c r="BV38" s="295"/>
      <c r="BW38" s="295"/>
      <c r="BX38" s="295"/>
      <c r="BY38" s="295"/>
      <c r="BZ38" s="295"/>
      <c r="CA38" s="295"/>
      <c r="CB38" s="295"/>
      <c r="CC38" s="295"/>
      <c r="CD38" s="295"/>
      <c r="CE38" s="295"/>
      <c r="CF38" s="295"/>
      <c r="CG38" s="295"/>
      <c r="CH38" s="295"/>
      <c r="CI38" s="295"/>
      <c r="CJ38" s="295"/>
      <c r="CK38" s="295"/>
      <c r="CL38" s="295"/>
      <c r="CM38" s="295"/>
      <c r="CN38" s="295"/>
      <c r="CO38" s="295"/>
      <c r="CP38" s="295"/>
      <c r="CQ38" s="295"/>
      <c r="CR38" s="295"/>
      <c r="CS38" s="295"/>
      <c r="CT38" s="295"/>
      <c r="CU38" s="295"/>
      <c r="CV38" s="295"/>
      <c r="CW38" s="295"/>
      <c r="CX38" s="295"/>
      <c r="CY38" s="295"/>
      <c r="CZ38" s="295"/>
      <c r="DA38" s="295"/>
      <c r="DB38" s="295"/>
      <c r="DC38" s="295"/>
      <c r="DD38" s="295"/>
      <c r="DE38" s="295"/>
      <c r="DF38" s="295"/>
      <c r="DG38" s="295"/>
      <c r="DH38" s="295"/>
      <c r="DI38" s="295"/>
      <c r="DJ38" s="295"/>
      <c r="DK38" s="295"/>
      <c r="DL38" s="295"/>
      <c r="DM38" s="295"/>
      <c r="DN38" s="295"/>
      <c r="DO38" s="295"/>
      <c r="DP38" s="295"/>
      <c r="DQ38" s="295"/>
      <c r="DR38" s="295"/>
      <c r="DS38" s="295"/>
      <c r="DT38" s="295"/>
      <c r="DU38" s="295"/>
      <c r="DV38" s="295"/>
      <c r="DW38" s="295"/>
      <c r="DX38" s="295"/>
      <c r="DY38" s="295"/>
      <c r="DZ38" s="295"/>
      <c r="EA38" s="295"/>
      <c r="EB38" s="295"/>
      <c r="EC38" s="295"/>
      <c r="ED38" s="295"/>
      <c r="EE38" s="295"/>
      <c r="EF38" s="295"/>
      <c r="EG38" s="295"/>
      <c r="EH38" s="295"/>
      <c r="EI38" s="295"/>
      <c r="EJ38" s="295"/>
      <c r="EK38" s="295"/>
      <c r="EL38" s="295"/>
      <c r="EM38" s="295"/>
      <c r="EN38" s="295"/>
      <c r="EO38" s="295"/>
      <c r="EP38" s="295"/>
      <c r="EQ38" s="295"/>
      <c r="ER38" s="295"/>
      <c r="ES38" s="295"/>
      <c r="ET38" s="295"/>
      <c r="EU38" s="295"/>
      <c r="EV38" s="295"/>
      <c r="EW38" s="295"/>
      <c r="EX38" s="295"/>
      <c r="EY38" s="295"/>
      <c r="EZ38" s="295"/>
      <c r="FA38" s="295"/>
      <c r="FB38" s="295"/>
      <c r="FC38" s="295"/>
      <c r="FD38" s="295"/>
      <c r="FE38" s="295"/>
      <c r="FF38" s="295"/>
      <c r="FG38" s="295"/>
      <c r="FH38" s="295"/>
      <c r="FI38" s="295"/>
      <c r="FJ38" s="295"/>
      <c r="FK38" s="295"/>
      <c r="FL38" s="295"/>
      <c r="FM38" s="295"/>
      <c r="FN38" s="295"/>
      <c r="FO38" s="295"/>
      <c r="FP38" s="295"/>
      <c r="FQ38" s="295"/>
      <c r="FR38" s="295"/>
      <c r="FS38" s="295"/>
      <c r="FT38" s="295"/>
      <c r="FU38" s="295"/>
      <c r="FV38" s="295"/>
      <c r="FW38" s="295"/>
      <c r="FX38" s="295"/>
      <c r="FY38" s="295"/>
      <c r="FZ38" s="295"/>
      <c r="GA38" s="295"/>
      <c r="GB38" s="295"/>
      <c r="GC38" s="295"/>
      <c r="GD38" s="295"/>
      <c r="GE38" s="295"/>
      <c r="GF38" s="295"/>
      <c r="GG38" s="295"/>
      <c r="GH38" s="295"/>
      <c r="GI38" s="295"/>
      <c r="GJ38" s="295"/>
      <c r="GK38" s="295"/>
      <c r="GL38" s="295"/>
      <c r="GM38" s="295"/>
      <c r="GN38" s="295"/>
      <c r="GO38" s="295"/>
      <c r="GP38" s="295"/>
      <c r="GQ38" s="295"/>
      <c r="GR38" s="295"/>
      <c r="GS38" s="295"/>
      <c r="GT38" s="295"/>
      <c r="GU38" s="295"/>
      <c r="GV38" s="295"/>
      <c r="GW38" s="295"/>
      <c r="GX38" s="295"/>
      <c r="GY38" s="295"/>
      <c r="GZ38" s="295"/>
      <c r="HA38" s="295"/>
      <c r="HB38" s="295"/>
      <c r="HC38" s="295"/>
      <c r="HD38" s="295"/>
      <c r="HE38" s="295"/>
      <c r="HF38" s="295"/>
      <c r="HG38" s="295"/>
      <c r="HH38" s="295"/>
      <c r="HI38" s="295"/>
      <c r="HJ38" s="295"/>
      <c r="HK38" s="295"/>
      <c r="HL38" s="295"/>
      <c r="HM38" s="295"/>
      <c r="HN38" s="295"/>
      <c r="HO38" s="295"/>
      <c r="HP38" s="295"/>
      <c r="HQ38" s="295"/>
      <c r="HR38" s="295"/>
      <c r="HS38" s="295"/>
      <c r="HT38" s="295"/>
      <c r="HU38" s="295"/>
      <c r="HV38" s="295"/>
      <c r="HW38" s="295"/>
      <c r="HX38" s="295"/>
      <c r="HY38" s="295"/>
      <c r="HZ38" s="295"/>
      <c r="IA38" s="295"/>
      <c r="IB38" s="295"/>
      <c r="IC38" s="295"/>
      <c r="ID38" s="295"/>
      <c r="IE38" s="295"/>
      <c r="IF38" s="295"/>
      <c r="IG38" s="295"/>
      <c r="IH38" s="295"/>
      <c r="II38" s="295"/>
      <c r="IJ38" s="295"/>
      <c r="IK38" s="295"/>
      <c r="IL38" s="295"/>
      <c r="IM38" s="295"/>
      <c r="IN38" s="295"/>
      <c r="IO38" s="295"/>
      <c r="IP38" s="295"/>
      <c r="IQ38" s="295"/>
      <c r="IR38" s="295"/>
      <c r="IS38" s="295"/>
      <c r="IT38" s="295"/>
      <c r="IU38" s="295"/>
      <c r="IV38" s="295"/>
      <c r="IW38" s="295"/>
      <c r="IX38" s="295"/>
      <c r="IY38" s="295"/>
      <c r="IZ38" s="295"/>
      <c r="JA38" s="295"/>
      <c r="JB38" s="295"/>
      <c r="JC38" s="295"/>
      <c r="JD38" s="295"/>
      <c r="JE38" s="295"/>
      <c r="JF38" s="295"/>
      <c r="JG38" s="295"/>
      <c r="JH38" s="295"/>
      <c r="JI38" s="295"/>
      <c r="JJ38" s="295"/>
      <c r="JK38" s="295"/>
      <c r="JL38" s="295"/>
      <c r="JM38" s="295"/>
      <c r="JN38" s="295"/>
      <c r="JO38" s="295"/>
      <c r="JP38" s="295"/>
      <c r="JQ38" s="295"/>
      <c r="JR38" s="295"/>
      <c r="JS38" s="295"/>
      <c r="JT38" s="295"/>
      <c r="JU38" s="295"/>
      <c r="JV38" s="295"/>
      <c r="JW38" s="295"/>
      <c r="JX38" s="295"/>
      <c r="JY38" s="295"/>
      <c r="JZ38" s="295"/>
      <c r="KA38" s="295"/>
      <c r="KB38" s="295"/>
      <c r="KC38" s="295"/>
      <c r="KD38" s="295"/>
      <c r="KE38" s="295"/>
      <c r="KF38" s="295"/>
      <c r="KG38" s="295"/>
      <c r="KH38" s="295"/>
      <c r="KI38" s="295"/>
      <c r="KJ38" s="295"/>
      <c r="KK38" s="295"/>
      <c r="KL38" s="295"/>
      <c r="KM38" s="295"/>
      <c r="KN38" s="295"/>
      <c r="KO38" s="295"/>
      <c r="KP38" s="295"/>
      <c r="KQ38" s="295"/>
      <c r="KR38" s="295"/>
      <c r="KS38" s="295"/>
      <c r="KT38" s="295"/>
      <c r="KU38" s="295"/>
      <c r="KV38" s="295"/>
      <c r="KW38" s="295"/>
      <c r="KX38" s="295"/>
      <c r="KY38" s="295"/>
      <c r="KZ38" s="295"/>
      <c r="LA38" s="295"/>
      <c r="LB38" s="295"/>
      <c r="LC38" s="295"/>
      <c r="LD38" s="295"/>
      <c r="LE38" s="295"/>
      <c r="LF38" s="295"/>
      <c r="LG38" s="295"/>
      <c r="LH38" s="295"/>
      <c r="LI38" s="295"/>
      <c r="LJ38" s="295"/>
      <c r="LK38" s="295"/>
      <c r="LL38" s="295"/>
      <c r="LM38" s="295"/>
      <c r="LN38" s="295"/>
      <c r="LO38" s="295"/>
      <c r="LP38" s="295"/>
      <c r="LQ38" s="295"/>
      <c r="LR38" s="295"/>
      <c r="LS38" s="295"/>
      <c r="LT38" s="295"/>
      <c r="LU38" s="295"/>
      <c r="LV38" s="295"/>
      <c r="LW38" s="295"/>
      <c r="LX38" s="295"/>
      <c r="LY38" s="295"/>
      <c r="LZ38" s="295"/>
      <c r="MA38" s="295"/>
      <c r="MB38" s="295"/>
      <c r="MC38" s="295"/>
      <c r="MD38" s="295"/>
      <c r="ME38" s="295"/>
      <c r="MF38" s="295"/>
      <c r="MG38" s="295"/>
      <c r="MH38" s="295"/>
      <c r="MI38" s="295"/>
      <c r="MJ38" s="295"/>
      <c r="MK38" s="295"/>
      <c r="ML38" s="295"/>
      <c r="MM38" s="295"/>
      <c r="MN38" s="295"/>
      <c r="MO38" s="295"/>
      <c r="MP38" s="295"/>
      <c r="MQ38" s="295"/>
      <c r="MR38" s="295"/>
      <c r="MS38" s="295"/>
      <c r="MT38" s="295"/>
      <c r="MU38" s="295"/>
      <c r="MV38" s="295"/>
      <c r="MW38" s="295"/>
      <c r="MX38" s="295"/>
      <c r="MY38" s="295"/>
      <c r="MZ38" s="295"/>
      <c r="NA38" s="295"/>
      <c r="NB38" s="295"/>
      <c r="NC38" s="295"/>
      <c r="ND38" s="295"/>
      <c r="NE38" s="295"/>
      <c r="NF38" s="295"/>
      <c r="NG38" s="295"/>
      <c r="NH38" s="295"/>
      <c r="NI38" s="295"/>
      <c r="NJ38" s="295"/>
      <c r="NK38" s="295"/>
      <c r="NL38" s="295"/>
      <c r="NM38" s="295"/>
      <c r="NN38" s="295"/>
      <c r="NO38" s="295"/>
      <c r="NP38" s="295"/>
      <c r="NQ38" s="295"/>
      <c r="NR38" s="295"/>
      <c r="NS38" s="295"/>
      <c r="NT38" s="295"/>
      <c r="NU38" s="295"/>
      <c r="NV38" s="295"/>
      <c r="NW38" s="295"/>
      <c r="NX38" s="295"/>
      <c r="NY38" s="295"/>
      <c r="NZ38" s="295"/>
      <c r="OA38" s="295"/>
      <c r="OB38" s="295"/>
      <c r="OC38" s="295"/>
      <c r="OD38" s="295"/>
      <c r="OE38" s="295"/>
      <c r="OF38" s="295"/>
      <c r="OG38" s="295"/>
      <c r="OH38" s="295"/>
      <c r="OI38" s="295"/>
      <c r="OJ38" s="295"/>
      <c r="OK38" s="295"/>
      <c r="OL38" s="295"/>
      <c r="OM38" s="295"/>
      <c r="ON38" s="295"/>
      <c r="OO38" s="295"/>
      <c r="OP38" s="295"/>
      <c r="OQ38" s="295"/>
      <c r="OR38" s="295"/>
      <c r="OS38" s="295"/>
      <c r="OT38" s="295"/>
      <c r="OU38" s="295"/>
      <c r="OV38" s="295"/>
      <c r="OW38" s="295"/>
      <c r="OX38" s="295"/>
      <c r="OY38" s="295"/>
      <c r="OZ38" s="295"/>
      <c r="PA38" s="295"/>
      <c r="PB38" s="295"/>
      <c r="PC38" s="295"/>
      <c r="PD38" s="295"/>
      <c r="PE38" s="295"/>
      <c r="PF38" s="295"/>
      <c r="PG38" s="295"/>
      <c r="PH38" s="295"/>
      <c r="PI38" s="295"/>
      <c r="PJ38" s="295"/>
      <c r="PK38" s="295"/>
      <c r="PL38" s="295"/>
      <c r="PM38" s="295"/>
      <c r="PN38" s="295"/>
      <c r="PO38" s="295"/>
      <c r="PP38" s="295"/>
      <c r="PQ38" s="295"/>
      <c r="PR38" s="295"/>
      <c r="PS38" s="295"/>
      <c r="PT38" s="295"/>
      <c r="PU38" s="295"/>
      <c r="PV38" s="295"/>
      <c r="PW38" s="295"/>
      <c r="PX38" s="295"/>
      <c r="PY38" s="295"/>
      <c r="PZ38" s="295"/>
      <c r="QA38" s="295"/>
      <c r="QB38" s="295"/>
      <c r="QC38" s="295"/>
      <c r="QD38" s="295"/>
      <c r="QE38" s="295"/>
      <c r="QF38" s="295"/>
      <c r="QG38" s="295"/>
      <c r="QH38" s="295"/>
      <c r="QI38" s="295"/>
      <c r="QJ38" s="295"/>
      <c r="QK38" s="295"/>
      <c r="QL38" s="295"/>
      <c r="QM38" s="295"/>
      <c r="QN38" s="295"/>
      <c r="QO38" s="295"/>
      <c r="QP38" s="295"/>
      <c r="QQ38" s="295"/>
      <c r="QR38" s="295"/>
      <c r="QS38" s="295"/>
      <c r="QT38" s="295"/>
      <c r="QU38" s="295"/>
      <c r="QV38" s="295"/>
      <c r="QW38" s="295"/>
      <c r="QX38" s="295"/>
      <c r="QY38" s="295"/>
      <c r="QZ38" s="295"/>
      <c r="RA38" s="295"/>
      <c r="RB38" s="295"/>
      <c r="RC38" s="295"/>
      <c r="RD38" s="295"/>
      <c r="RE38" s="295"/>
      <c r="RF38" s="295"/>
      <c r="RG38" s="295"/>
      <c r="RH38" s="295"/>
      <c r="RI38" s="295"/>
      <c r="RJ38" s="295"/>
      <c r="RK38" s="295"/>
      <c r="RL38" s="295"/>
      <c r="RM38" s="295"/>
      <c r="RN38" s="295"/>
      <c r="RO38" s="295"/>
      <c r="RP38" s="295"/>
      <c r="RQ38" s="295"/>
      <c r="RR38" s="295"/>
      <c r="RS38" s="295"/>
      <c r="RT38" s="295"/>
      <c r="RU38" s="295"/>
      <c r="RV38" s="295"/>
      <c r="RW38" s="295"/>
      <c r="RX38" s="295"/>
      <c r="RY38" s="295"/>
      <c r="RZ38" s="295"/>
      <c r="SA38" s="295"/>
      <c r="SB38" s="295"/>
      <c r="SC38" s="295"/>
      <c r="SD38" s="295"/>
      <c r="SE38" s="295"/>
      <c r="SF38" s="295"/>
    </row>
    <row r="39" spans="1:500" x14ac:dyDescent="0.25">
      <c r="A39" s="306" t="s">
        <v>21</v>
      </c>
      <c r="B39" s="298">
        <v>0.28399999999999997</v>
      </c>
      <c r="C39" s="298">
        <v>0.255</v>
      </c>
      <c r="D39" s="298">
        <v>0.23300000000000001</v>
      </c>
      <c r="E39" s="298">
        <v>0.17599999999999999</v>
      </c>
      <c r="F39" s="298">
        <v>0.23300000000000001</v>
      </c>
      <c r="G39" s="298">
        <v>0.26800000000000002</v>
      </c>
      <c r="H39" s="298">
        <v>0.23400000000000001</v>
      </c>
      <c r="I39" s="298">
        <v>0.251</v>
      </c>
      <c r="J39" s="298">
        <v>0.24199999999999999</v>
      </c>
      <c r="K39" s="298">
        <v>0.23899999999999999</v>
      </c>
      <c r="L39" s="298">
        <v>0.24299999999999999</v>
      </c>
      <c r="M39" s="298">
        <v>0.24099999999999999</v>
      </c>
      <c r="N39" s="298">
        <v>0.27200000000000002</v>
      </c>
      <c r="O39" s="298">
        <v>0.21199999999999999</v>
      </c>
      <c r="P39" s="298">
        <v>0.17199999999999999</v>
      </c>
      <c r="Q39" s="298">
        <v>0.223</v>
      </c>
      <c r="R39" s="298">
        <v>0.247</v>
      </c>
      <c r="S39" s="298">
        <v>0.249</v>
      </c>
      <c r="T39" s="298">
        <v>0.23699999999999999</v>
      </c>
      <c r="U39" s="298">
        <v>0.27600000000000002</v>
      </c>
      <c r="V39" s="298">
        <v>0.19700000000000001</v>
      </c>
      <c r="W39" s="298">
        <v>0.22</v>
      </c>
      <c r="X39" s="298">
        <v>0.25</v>
      </c>
      <c r="Y39" s="298">
        <v>0.19700000000000001</v>
      </c>
      <c r="Z39" s="298">
        <v>0.311</v>
      </c>
      <c r="AA39" s="298">
        <v>0.23799999999999999</v>
      </c>
      <c r="AB39" s="298">
        <v>0.19400000000000001</v>
      </c>
      <c r="AC39" s="298">
        <v>0.17299999999999999</v>
      </c>
      <c r="AD39" s="298">
        <v>0.29899999999999999</v>
      </c>
      <c r="AE39" s="298">
        <v>0.22600000000000001</v>
      </c>
      <c r="AF39" s="298">
        <v>0.186</v>
      </c>
      <c r="AG39" s="298">
        <v>0.189</v>
      </c>
      <c r="AH39" s="298">
        <v>0.23</v>
      </c>
      <c r="AI39" s="298">
        <v>0.214</v>
      </c>
      <c r="AJ39" s="298">
        <v>0.22700000000000001</v>
      </c>
      <c r="AK39" s="298">
        <v>0.26100000000000001</v>
      </c>
      <c r="AL39" s="298">
        <v>0.218</v>
      </c>
      <c r="AM39" s="298">
        <v>0.23799999999999999</v>
      </c>
      <c r="AN39" s="298">
        <v>0.224</v>
      </c>
      <c r="AO39" s="298">
        <v>0.188</v>
      </c>
      <c r="AP39" s="298">
        <v>0.311</v>
      </c>
      <c r="AQ39" s="298">
        <v>0.24099999999999999</v>
      </c>
      <c r="AR39" s="298">
        <v>0.187</v>
      </c>
      <c r="AS39" s="298">
        <v>0.192</v>
      </c>
      <c r="AT39" s="298">
        <v>0.25700000000000001</v>
      </c>
      <c r="AU39" s="298">
        <v>0.219</v>
      </c>
      <c r="AV39" s="298">
        <v>0.22900000000000001</v>
      </c>
      <c r="AW39" s="298">
        <v>0.26400000000000001</v>
      </c>
      <c r="AX39" s="298">
        <v>0.222</v>
      </c>
      <c r="AY39" s="298">
        <v>0.22900000000000001</v>
      </c>
      <c r="AZ39" s="298">
        <v>0.23100000000000001</v>
      </c>
      <c r="BA39" s="298">
        <v>0.182</v>
      </c>
      <c r="BB39" s="460"/>
      <c r="BC39" s="460"/>
      <c r="BD39" s="460"/>
      <c r="BE39" s="299"/>
      <c r="BF39" s="299"/>
      <c r="BG39" s="299"/>
      <c r="BH39" s="299"/>
      <c r="BI39" s="299"/>
      <c r="BJ39" s="299"/>
      <c r="BK39" s="299"/>
      <c r="BL39" s="299"/>
      <c r="BM39" s="299"/>
      <c r="BN39" s="299"/>
      <c r="BO39" s="299"/>
      <c r="BP39" s="299"/>
      <c r="BQ39" s="299"/>
      <c r="BR39" s="299"/>
      <c r="BS39" s="299"/>
      <c r="BT39" s="299"/>
      <c r="BU39" s="299"/>
      <c r="BV39" s="299"/>
      <c r="BW39" s="299"/>
      <c r="BX39" s="299"/>
      <c r="BY39" s="299"/>
      <c r="BZ39" s="299"/>
      <c r="CA39" s="299"/>
      <c r="CB39" s="299"/>
      <c r="CC39" s="299"/>
      <c r="CD39" s="299"/>
      <c r="CE39" s="299"/>
      <c r="CF39" s="299"/>
      <c r="CG39" s="299"/>
      <c r="CH39" s="299"/>
      <c r="CI39" s="299"/>
      <c r="CJ39" s="299"/>
      <c r="CK39" s="299"/>
      <c r="CL39" s="299"/>
      <c r="CM39" s="299"/>
      <c r="CN39" s="299"/>
      <c r="CO39" s="299"/>
      <c r="CP39" s="299"/>
      <c r="CQ39" s="299"/>
      <c r="CR39" s="299"/>
      <c r="CS39" s="299"/>
      <c r="CT39" s="299"/>
      <c r="CU39" s="299"/>
      <c r="CV39" s="299"/>
      <c r="CW39" s="299"/>
      <c r="CX39" s="299"/>
      <c r="CY39" s="299"/>
      <c r="CZ39" s="299"/>
      <c r="DA39" s="299"/>
      <c r="DB39" s="299"/>
      <c r="DC39" s="299"/>
      <c r="DD39" s="299"/>
      <c r="DE39" s="299"/>
      <c r="DF39" s="299"/>
      <c r="DG39" s="299"/>
      <c r="DH39" s="299"/>
      <c r="DI39" s="299"/>
      <c r="DJ39" s="299"/>
      <c r="DK39" s="299"/>
      <c r="DL39" s="299"/>
      <c r="DM39" s="299"/>
      <c r="DN39" s="299"/>
      <c r="DO39" s="299"/>
      <c r="DP39" s="299"/>
      <c r="DQ39" s="299"/>
      <c r="DR39" s="299"/>
      <c r="DS39" s="299"/>
      <c r="DT39" s="299"/>
      <c r="DU39" s="299"/>
      <c r="DV39" s="299"/>
      <c r="DW39" s="299"/>
      <c r="DX39" s="299"/>
      <c r="DY39" s="299"/>
      <c r="DZ39" s="299"/>
      <c r="EA39" s="299"/>
      <c r="EB39" s="299"/>
      <c r="EC39" s="299"/>
      <c r="ED39" s="299"/>
      <c r="EE39" s="299"/>
      <c r="EF39" s="299"/>
      <c r="EG39" s="299"/>
      <c r="EH39" s="299"/>
      <c r="EI39" s="299"/>
      <c r="EJ39" s="299"/>
      <c r="EK39" s="299"/>
      <c r="EL39" s="299"/>
      <c r="EM39" s="299"/>
      <c r="EN39" s="299"/>
      <c r="EO39" s="299"/>
      <c r="EP39" s="299"/>
      <c r="EQ39" s="299"/>
      <c r="ER39" s="299"/>
      <c r="ES39" s="299"/>
      <c r="ET39" s="299"/>
      <c r="EU39" s="299"/>
      <c r="EV39" s="299"/>
      <c r="EW39" s="299"/>
      <c r="EX39" s="299"/>
      <c r="EY39" s="299"/>
      <c r="EZ39" s="299"/>
      <c r="FA39" s="299"/>
      <c r="FB39" s="299"/>
      <c r="FC39" s="299"/>
      <c r="FD39" s="299"/>
      <c r="FE39" s="299"/>
      <c r="FF39" s="299"/>
      <c r="FG39" s="299"/>
      <c r="FH39" s="299"/>
      <c r="FI39" s="299"/>
      <c r="FJ39" s="299"/>
      <c r="FK39" s="299"/>
      <c r="FL39" s="299"/>
      <c r="FM39" s="299"/>
      <c r="FN39" s="299"/>
      <c r="FO39" s="299"/>
      <c r="FP39" s="299"/>
      <c r="FQ39" s="299"/>
      <c r="FR39" s="299"/>
      <c r="FS39" s="299"/>
      <c r="FT39" s="299"/>
      <c r="FU39" s="299"/>
      <c r="FV39" s="299"/>
      <c r="FW39" s="299"/>
      <c r="FX39" s="299"/>
      <c r="FY39" s="299"/>
      <c r="FZ39" s="299"/>
      <c r="GA39" s="299"/>
      <c r="GB39" s="299"/>
      <c r="GC39" s="299"/>
      <c r="GD39" s="299"/>
      <c r="GE39" s="299"/>
      <c r="GF39" s="299"/>
      <c r="GG39" s="299"/>
      <c r="GH39" s="299"/>
      <c r="GI39" s="299"/>
      <c r="GJ39" s="299"/>
      <c r="GK39" s="299"/>
      <c r="GL39" s="299"/>
      <c r="GM39" s="299"/>
      <c r="GN39" s="299"/>
      <c r="GO39" s="299"/>
      <c r="GP39" s="299"/>
      <c r="GQ39" s="299"/>
      <c r="GR39" s="299"/>
      <c r="GS39" s="299"/>
      <c r="GT39" s="299"/>
      <c r="GU39" s="299"/>
      <c r="GV39" s="299"/>
      <c r="GW39" s="299"/>
      <c r="GX39" s="299"/>
      <c r="GY39" s="299"/>
      <c r="GZ39" s="299"/>
      <c r="HA39" s="299"/>
      <c r="HB39" s="299"/>
      <c r="HC39" s="299"/>
      <c r="HD39" s="299"/>
      <c r="HE39" s="299"/>
      <c r="HF39" s="299"/>
      <c r="HG39" s="299"/>
      <c r="HH39" s="299"/>
      <c r="HI39" s="299"/>
      <c r="HJ39" s="299"/>
      <c r="HK39" s="299"/>
      <c r="HL39" s="299"/>
      <c r="HM39" s="299"/>
      <c r="HN39" s="299"/>
      <c r="HO39" s="299"/>
      <c r="HP39" s="299"/>
      <c r="HQ39" s="299"/>
      <c r="HR39" s="299"/>
      <c r="HS39" s="299"/>
      <c r="HT39" s="299"/>
      <c r="HU39" s="299"/>
      <c r="HV39" s="299"/>
      <c r="HW39" s="299"/>
      <c r="HX39" s="299"/>
      <c r="HY39" s="299"/>
      <c r="HZ39" s="299"/>
      <c r="IA39" s="299"/>
      <c r="IB39" s="299"/>
      <c r="IC39" s="299"/>
      <c r="ID39" s="299"/>
      <c r="IE39" s="299"/>
      <c r="IF39" s="299"/>
      <c r="IG39" s="299"/>
      <c r="IH39" s="299"/>
      <c r="II39" s="299"/>
      <c r="IJ39" s="299"/>
      <c r="IK39" s="299"/>
      <c r="IL39" s="299"/>
      <c r="IM39" s="299"/>
      <c r="IN39" s="299"/>
      <c r="IO39" s="299"/>
      <c r="IP39" s="299"/>
      <c r="IQ39" s="299"/>
      <c r="IR39" s="299"/>
      <c r="IS39" s="299"/>
      <c r="IT39" s="299"/>
      <c r="IU39" s="299"/>
      <c r="IV39" s="299"/>
      <c r="IW39" s="299"/>
      <c r="IX39" s="299"/>
      <c r="IY39" s="299"/>
      <c r="IZ39" s="299"/>
      <c r="JA39" s="299"/>
      <c r="JB39" s="299"/>
      <c r="JC39" s="299"/>
      <c r="JD39" s="299"/>
      <c r="JE39" s="299"/>
      <c r="JF39" s="299"/>
      <c r="JG39" s="299"/>
      <c r="JH39" s="299"/>
      <c r="JI39" s="299"/>
      <c r="JJ39" s="299"/>
      <c r="JK39" s="299"/>
      <c r="JL39" s="299"/>
      <c r="JM39" s="299"/>
      <c r="JN39" s="299"/>
      <c r="JO39" s="299"/>
      <c r="JP39" s="299"/>
      <c r="JQ39" s="299"/>
      <c r="JR39" s="299"/>
      <c r="JS39" s="299"/>
      <c r="JT39" s="299"/>
      <c r="JU39" s="299"/>
      <c r="JV39" s="299"/>
      <c r="JW39" s="299"/>
      <c r="JX39" s="299"/>
      <c r="JY39" s="299"/>
      <c r="JZ39" s="299"/>
      <c r="KA39" s="299"/>
      <c r="KB39" s="299"/>
      <c r="KC39" s="299"/>
      <c r="KD39" s="299"/>
      <c r="KE39" s="299"/>
      <c r="KF39" s="299"/>
      <c r="KG39" s="299"/>
      <c r="KH39" s="299"/>
      <c r="KI39" s="299"/>
      <c r="KJ39" s="299"/>
      <c r="KK39" s="299"/>
      <c r="KL39" s="299"/>
      <c r="KM39" s="299"/>
      <c r="KN39" s="299"/>
      <c r="KO39" s="299"/>
      <c r="KP39" s="299"/>
      <c r="KQ39" s="299"/>
      <c r="KR39" s="299"/>
      <c r="KS39" s="299"/>
      <c r="KT39" s="299"/>
      <c r="KU39" s="299"/>
      <c r="KV39" s="299"/>
      <c r="KW39" s="299"/>
      <c r="KX39" s="299"/>
      <c r="KY39" s="299"/>
      <c r="KZ39" s="299"/>
      <c r="LA39" s="299"/>
      <c r="LB39" s="299"/>
      <c r="LC39" s="299"/>
      <c r="LD39" s="299"/>
      <c r="LE39" s="299"/>
      <c r="LF39" s="299"/>
      <c r="LG39" s="299"/>
      <c r="LH39" s="299"/>
      <c r="LI39" s="299"/>
      <c r="LJ39" s="299"/>
      <c r="LK39" s="299"/>
      <c r="LL39" s="299"/>
      <c r="LM39" s="299"/>
      <c r="LN39" s="299"/>
      <c r="LO39" s="299"/>
      <c r="LP39" s="299"/>
      <c r="LQ39" s="299"/>
      <c r="LR39" s="299"/>
      <c r="LS39" s="299"/>
      <c r="LT39" s="299"/>
      <c r="LU39" s="299"/>
      <c r="LV39" s="299"/>
      <c r="LW39" s="299"/>
      <c r="LX39" s="299"/>
      <c r="LY39" s="299"/>
      <c r="LZ39" s="299"/>
      <c r="MA39" s="299"/>
      <c r="MB39" s="299"/>
      <c r="MC39" s="299"/>
      <c r="MD39" s="299"/>
      <c r="ME39" s="299"/>
      <c r="MF39" s="299"/>
      <c r="MG39" s="299"/>
      <c r="MH39" s="299"/>
      <c r="MI39" s="299"/>
      <c r="MJ39" s="299"/>
      <c r="MK39" s="299"/>
      <c r="ML39" s="299"/>
      <c r="MM39" s="299"/>
      <c r="MN39" s="299"/>
      <c r="MO39" s="299"/>
      <c r="MP39" s="299"/>
      <c r="MQ39" s="299"/>
      <c r="MR39" s="299"/>
      <c r="MS39" s="299"/>
      <c r="MT39" s="299"/>
      <c r="MU39" s="299"/>
      <c r="MV39" s="299"/>
      <c r="MW39" s="299"/>
      <c r="MX39" s="299"/>
      <c r="MY39" s="299"/>
      <c r="MZ39" s="299"/>
      <c r="NA39" s="299"/>
      <c r="NB39" s="299"/>
      <c r="NC39" s="299"/>
      <c r="ND39" s="299"/>
      <c r="NE39" s="299"/>
      <c r="NF39" s="299"/>
      <c r="NG39" s="299"/>
      <c r="NH39" s="299"/>
      <c r="NI39" s="299"/>
      <c r="NJ39" s="299"/>
      <c r="NK39" s="299"/>
      <c r="NL39" s="299"/>
      <c r="NM39" s="299"/>
      <c r="NN39" s="299"/>
      <c r="NO39" s="299"/>
      <c r="NP39" s="299"/>
      <c r="NQ39" s="299"/>
      <c r="NR39" s="299"/>
      <c r="NS39" s="299"/>
      <c r="NT39" s="299"/>
      <c r="NU39" s="299"/>
      <c r="NV39" s="299"/>
      <c r="NW39" s="299"/>
      <c r="NX39" s="299"/>
      <c r="NY39" s="299"/>
      <c r="NZ39" s="299"/>
      <c r="OA39" s="299"/>
      <c r="OB39" s="299"/>
      <c r="OC39" s="299"/>
      <c r="OD39" s="299"/>
      <c r="OE39" s="299"/>
      <c r="OF39" s="299"/>
      <c r="OG39" s="299"/>
      <c r="OH39" s="299"/>
      <c r="OI39" s="299"/>
      <c r="OJ39" s="299"/>
      <c r="OK39" s="299"/>
      <c r="OL39" s="299"/>
      <c r="OM39" s="299"/>
      <c r="ON39" s="299"/>
      <c r="OO39" s="299"/>
      <c r="OP39" s="299"/>
      <c r="OQ39" s="299"/>
      <c r="OR39" s="299"/>
      <c r="OS39" s="299"/>
      <c r="OT39" s="299"/>
      <c r="OU39" s="299"/>
      <c r="OV39" s="299"/>
      <c r="OW39" s="299"/>
      <c r="OX39" s="299"/>
      <c r="OY39" s="299"/>
      <c r="OZ39" s="299"/>
      <c r="PA39" s="299"/>
      <c r="PB39" s="299"/>
      <c r="PC39" s="299"/>
      <c r="PD39" s="299"/>
      <c r="PE39" s="299"/>
      <c r="PF39" s="299"/>
      <c r="PG39" s="299"/>
      <c r="PH39" s="299"/>
      <c r="PI39" s="299"/>
      <c r="PJ39" s="299"/>
      <c r="PK39" s="299"/>
      <c r="PL39" s="299"/>
      <c r="PM39" s="299"/>
      <c r="PN39" s="299"/>
      <c r="PO39" s="299"/>
      <c r="PP39" s="299"/>
      <c r="PQ39" s="299"/>
      <c r="PR39" s="299"/>
      <c r="PS39" s="299"/>
      <c r="PT39" s="299"/>
      <c r="PU39" s="299"/>
      <c r="PV39" s="299"/>
      <c r="PW39" s="299"/>
      <c r="PX39" s="299"/>
      <c r="PY39" s="299"/>
      <c r="PZ39" s="299"/>
      <c r="QA39" s="299"/>
      <c r="QB39" s="299"/>
      <c r="QC39" s="299"/>
      <c r="QD39" s="299"/>
      <c r="QE39" s="299"/>
      <c r="QF39" s="299"/>
      <c r="QG39" s="299"/>
      <c r="QH39" s="299"/>
      <c r="QI39" s="299"/>
      <c r="QJ39" s="299"/>
      <c r="QK39" s="299"/>
      <c r="QL39" s="299"/>
      <c r="QM39" s="299"/>
      <c r="QN39" s="299"/>
      <c r="QO39" s="299"/>
      <c r="QP39" s="299"/>
      <c r="QQ39" s="299"/>
      <c r="QR39" s="299"/>
      <c r="QS39" s="299"/>
      <c r="QT39" s="299"/>
      <c r="QU39" s="299"/>
      <c r="QV39" s="299"/>
      <c r="QW39" s="299"/>
      <c r="QX39" s="299"/>
      <c r="QY39" s="299"/>
      <c r="QZ39" s="299"/>
      <c r="RA39" s="299"/>
      <c r="RB39" s="299"/>
      <c r="RC39" s="299"/>
      <c r="RD39" s="299"/>
      <c r="RE39" s="299"/>
      <c r="RF39" s="299"/>
      <c r="RG39" s="299"/>
      <c r="RH39" s="299"/>
      <c r="RI39" s="299"/>
      <c r="RJ39" s="299"/>
      <c r="RK39" s="299"/>
      <c r="RL39" s="299"/>
      <c r="RM39" s="299"/>
      <c r="RN39" s="299"/>
      <c r="RO39" s="299"/>
      <c r="RP39" s="299"/>
      <c r="RQ39" s="299"/>
      <c r="RR39" s="299"/>
      <c r="RS39" s="299"/>
      <c r="RT39" s="299"/>
      <c r="RU39" s="299"/>
      <c r="RV39" s="299"/>
      <c r="RW39" s="299"/>
      <c r="RX39" s="299"/>
      <c r="RY39" s="299"/>
      <c r="RZ39" s="299"/>
      <c r="SA39" s="299"/>
      <c r="SB39" s="299"/>
      <c r="SC39" s="299"/>
      <c r="SD39" s="299"/>
      <c r="SE39" s="299"/>
      <c r="SF39" s="299"/>
    </row>
    <row r="40" spans="1:500" x14ac:dyDescent="0.25">
      <c r="A40" s="306" t="s">
        <v>34</v>
      </c>
      <c r="B40" s="300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298">
        <v>4.2999999999999997E-2</v>
      </c>
      <c r="O40" s="298">
        <v>0.188</v>
      </c>
      <c r="P40" s="298">
        <v>0.33200000000000002</v>
      </c>
      <c r="Q40" s="298">
        <v>-0.22</v>
      </c>
      <c r="R40" s="298">
        <v>-0.06</v>
      </c>
      <c r="S40" s="298">
        <v>7.3999999999999996E-2</v>
      </c>
      <c r="T40" s="298">
        <v>-1.2E-2</v>
      </c>
      <c r="U40" s="298">
        <v>-8.5999999999999993E-2</v>
      </c>
      <c r="V40" s="298">
        <v>0.192</v>
      </c>
      <c r="W40" s="298">
        <v>7.1999999999999995E-2</v>
      </c>
      <c r="X40" s="298">
        <v>-2.4E-2</v>
      </c>
      <c r="Y40" s="298">
        <v>0.19400000000000001</v>
      </c>
      <c r="Z40" s="298">
        <v>-0.122</v>
      </c>
      <c r="AA40" s="298">
        <v>-0.10299999999999999</v>
      </c>
      <c r="AB40" s="298">
        <v>-0.1</v>
      </c>
      <c r="AC40" s="298">
        <v>0.26300000000000001</v>
      </c>
      <c r="AD40" s="298">
        <v>-9.2999999999999999E-2</v>
      </c>
      <c r="AE40" s="298">
        <v>-6.2E-2</v>
      </c>
      <c r="AF40" s="298">
        <v>-7.0000000000000007E-2</v>
      </c>
      <c r="AG40" s="298">
        <v>0.19</v>
      </c>
      <c r="AH40" s="298">
        <v>7.5999999999999998E-2</v>
      </c>
      <c r="AI40" s="298">
        <v>0.14899999999999999</v>
      </c>
      <c r="AJ40" s="298">
        <v>4.4999999999999998E-2</v>
      </c>
      <c r="AK40" s="298">
        <v>5.8999999999999997E-2</v>
      </c>
      <c r="AL40" s="298">
        <v>-0.105</v>
      </c>
      <c r="AM40" s="298">
        <v>-0.09</v>
      </c>
      <c r="AN40" s="298">
        <v>0.14000000000000001</v>
      </c>
      <c r="AO40" s="298">
        <v>5.6000000000000001E-2</v>
      </c>
      <c r="AP40" s="298">
        <v>-0.122</v>
      </c>
      <c r="AQ40" s="298">
        <v>-0.111</v>
      </c>
      <c r="AR40" s="298">
        <v>-6.8000000000000005E-2</v>
      </c>
      <c r="AS40" s="298">
        <v>0.16500000000000001</v>
      </c>
      <c r="AT40" s="298">
        <v>-3.6999999999999998E-2</v>
      </c>
      <c r="AU40" s="298">
        <v>0.114</v>
      </c>
      <c r="AV40" s="298">
        <v>3.1E-2</v>
      </c>
      <c r="AW40" s="298">
        <v>4.4999999999999998E-2</v>
      </c>
      <c r="AX40" s="298">
        <v>-0.114</v>
      </c>
      <c r="AY40" s="298">
        <v>-4.2000000000000003E-2</v>
      </c>
      <c r="AZ40" s="298">
        <v>9.2999999999999999E-2</v>
      </c>
      <c r="BA40" s="298">
        <v>8.5999999999999993E-2</v>
      </c>
      <c r="BB40" s="460"/>
      <c r="BC40" s="460"/>
      <c r="BD40" s="460"/>
      <c r="BE40" s="299"/>
      <c r="BF40" s="299"/>
      <c r="BG40" s="299"/>
      <c r="BH40" s="299"/>
      <c r="BI40" s="299"/>
      <c r="BJ40" s="299"/>
      <c r="BK40" s="299"/>
      <c r="BL40" s="299"/>
      <c r="BM40" s="299"/>
      <c r="BN40" s="299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  <c r="CN40" s="299"/>
      <c r="CO40" s="299"/>
      <c r="CP40" s="299"/>
      <c r="CQ40" s="299"/>
      <c r="CR40" s="299"/>
      <c r="CS40" s="299"/>
      <c r="CT40" s="299"/>
      <c r="CU40" s="299"/>
      <c r="CV40" s="299"/>
      <c r="CW40" s="299"/>
      <c r="CX40" s="299"/>
      <c r="CY40" s="299"/>
      <c r="CZ40" s="299"/>
      <c r="DA40" s="299"/>
      <c r="DB40" s="299"/>
      <c r="DC40" s="299"/>
      <c r="DD40" s="299"/>
      <c r="DE40" s="299"/>
      <c r="DF40" s="299"/>
      <c r="DG40" s="299"/>
      <c r="DH40" s="299"/>
      <c r="DI40" s="299"/>
      <c r="DJ40" s="299"/>
      <c r="DK40" s="299"/>
      <c r="DL40" s="299"/>
      <c r="DM40" s="299"/>
      <c r="DN40" s="299"/>
      <c r="DO40" s="299"/>
      <c r="DP40" s="299"/>
      <c r="DQ40" s="299"/>
      <c r="DR40" s="299"/>
      <c r="DS40" s="299"/>
      <c r="DT40" s="299"/>
      <c r="DU40" s="299"/>
      <c r="DV40" s="299"/>
      <c r="DW40" s="299"/>
      <c r="DX40" s="299"/>
      <c r="DY40" s="299"/>
      <c r="DZ40" s="299"/>
      <c r="EA40" s="299"/>
      <c r="EB40" s="299"/>
      <c r="EC40" s="299"/>
      <c r="ED40" s="299"/>
      <c r="EE40" s="299"/>
      <c r="EF40" s="299"/>
      <c r="EG40" s="299"/>
      <c r="EH40" s="299"/>
      <c r="EI40" s="299"/>
      <c r="EJ40" s="299"/>
      <c r="EK40" s="299"/>
      <c r="EL40" s="299"/>
      <c r="EM40" s="299"/>
      <c r="EN40" s="299"/>
      <c r="EO40" s="299"/>
      <c r="EP40" s="299"/>
      <c r="EQ40" s="299"/>
      <c r="ER40" s="299"/>
      <c r="ES40" s="299"/>
      <c r="ET40" s="299"/>
      <c r="EU40" s="299"/>
      <c r="EV40" s="299"/>
      <c r="EW40" s="299"/>
      <c r="EX40" s="299"/>
      <c r="EY40" s="299"/>
      <c r="EZ40" s="299"/>
      <c r="FA40" s="299"/>
      <c r="FB40" s="299"/>
      <c r="FC40" s="299"/>
      <c r="FD40" s="299"/>
      <c r="FE40" s="299"/>
      <c r="FF40" s="299"/>
      <c r="FG40" s="299"/>
      <c r="FH40" s="299"/>
      <c r="FI40" s="299"/>
      <c r="FJ40" s="299"/>
      <c r="FK40" s="299"/>
      <c r="FL40" s="299"/>
      <c r="FM40" s="299"/>
      <c r="FN40" s="299"/>
      <c r="FO40" s="299"/>
      <c r="FP40" s="299"/>
      <c r="FQ40" s="299"/>
      <c r="FR40" s="299"/>
      <c r="FS40" s="299"/>
      <c r="FT40" s="299"/>
      <c r="FU40" s="299"/>
      <c r="FV40" s="299"/>
      <c r="FW40" s="299"/>
      <c r="FX40" s="299"/>
      <c r="FY40" s="299"/>
      <c r="FZ40" s="299"/>
      <c r="GA40" s="299"/>
      <c r="GB40" s="299"/>
      <c r="GC40" s="299"/>
      <c r="GD40" s="299"/>
      <c r="GE40" s="299"/>
      <c r="GF40" s="299"/>
      <c r="GG40" s="299"/>
      <c r="GH40" s="299"/>
      <c r="GI40" s="299"/>
      <c r="GJ40" s="299"/>
      <c r="GK40" s="299"/>
      <c r="GL40" s="299"/>
      <c r="GM40" s="299"/>
      <c r="GN40" s="299"/>
      <c r="GO40" s="299"/>
      <c r="GP40" s="299"/>
      <c r="GQ40" s="299"/>
      <c r="GR40" s="299"/>
      <c r="GS40" s="299"/>
      <c r="GT40" s="299"/>
      <c r="GU40" s="299"/>
      <c r="GV40" s="299"/>
      <c r="GW40" s="299"/>
      <c r="GX40" s="299"/>
      <c r="GY40" s="299"/>
      <c r="GZ40" s="299"/>
      <c r="HA40" s="299"/>
      <c r="HB40" s="299"/>
      <c r="HC40" s="299"/>
      <c r="HD40" s="299"/>
      <c r="HE40" s="299"/>
      <c r="HF40" s="299"/>
      <c r="HG40" s="299"/>
      <c r="HH40" s="299"/>
      <c r="HI40" s="299"/>
      <c r="HJ40" s="299"/>
      <c r="HK40" s="299"/>
      <c r="HL40" s="299"/>
      <c r="HM40" s="299"/>
      <c r="HN40" s="299"/>
      <c r="HO40" s="299"/>
      <c r="HP40" s="299"/>
      <c r="HQ40" s="299"/>
      <c r="HR40" s="299"/>
      <c r="HS40" s="299"/>
      <c r="HT40" s="299"/>
      <c r="HU40" s="299"/>
      <c r="HV40" s="299"/>
      <c r="HW40" s="299"/>
      <c r="HX40" s="299"/>
      <c r="HY40" s="299"/>
      <c r="HZ40" s="299"/>
      <c r="IA40" s="299"/>
      <c r="IB40" s="299"/>
      <c r="IC40" s="299"/>
      <c r="ID40" s="299"/>
      <c r="IE40" s="299"/>
      <c r="IF40" s="299"/>
      <c r="IG40" s="299"/>
      <c r="IH40" s="299"/>
      <c r="II40" s="299"/>
      <c r="IJ40" s="299"/>
      <c r="IK40" s="299"/>
      <c r="IL40" s="299"/>
      <c r="IM40" s="299"/>
      <c r="IN40" s="299"/>
      <c r="IO40" s="299"/>
      <c r="IP40" s="299"/>
      <c r="IQ40" s="299"/>
      <c r="IR40" s="299"/>
      <c r="IS40" s="299"/>
      <c r="IT40" s="299"/>
      <c r="IU40" s="299"/>
      <c r="IV40" s="299"/>
      <c r="IW40" s="299"/>
      <c r="IX40" s="299"/>
      <c r="IY40" s="299"/>
      <c r="IZ40" s="299"/>
      <c r="JA40" s="299"/>
      <c r="JB40" s="299"/>
      <c r="JC40" s="299"/>
      <c r="JD40" s="299"/>
      <c r="JE40" s="299"/>
      <c r="JF40" s="299"/>
      <c r="JG40" s="299"/>
      <c r="JH40" s="299"/>
      <c r="JI40" s="299"/>
      <c r="JJ40" s="299"/>
      <c r="JK40" s="299"/>
      <c r="JL40" s="299"/>
      <c r="JM40" s="299"/>
      <c r="JN40" s="299"/>
      <c r="JO40" s="299"/>
      <c r="JP40" s="299"/>
      <c r="JQ40" s="299"/>
      <c r="JR40" s="299"/>
      <c r="JS40" s="299"/>
      <c r="JT40" s="299"/>
      <c r="JU40" s="299"/>
      <c r="JV40" s="299"/>
      <c r="JW40" s="299"/>
      <c r="JX40" s="299"/>
      <c r="JY40" s="299"/>
      <c r="JZ40" s="299"/>
      <c r="KA40" s="299"/>
      <c r="KB40" s="299"/>
      <c r="KC40" s="299"/>
      <c r="KD40" s="299"/>
      <c r="KE40" s="299"/>
      <c r="KF40" s="299"/>
      <c r="KG40" s="299"/>
      <c r="KH40" s="299"/>
      <c r="KI40" s="299"/>
      <c r="KJ40" s="299"/>
      <c r="KK40" s="299"/>
      <c r="KL40" s="299"/>
      <c r="KM40" s="299"/>
      <c r="KN40" s="299"/>
      <c r="KO40" s="299"/>
      <c r="KP40" s="299"/>
      <c r="KQ40" s="299"/>
      <c r="KR40" s="299"/>
      <c r="KS40" s="299"/>
      <c r="KT40" s="299"/>
      <c r="KU40" s="299"/>
      <c r="KV40" s="299"/>
      <c r="KW40" s="299"/>
      <c r="KX40" s="299"/>
      <c r="KY40" s="299"/>
      <c r="KZ40" s="299"/>
      <c r="LA40" s="299"/>
      <c r="LB40" s="299"/>
      <c r="LC40" s="299"/>
      <c r="LD40" s="299"/>
      <c r="LE40" s="299"/>
      <c r="LF40" s="299"/>
      <c r="LG40" s="299"/>
      <c r="LH40" s="299"/>
      <c r="LI40" s="299"/>
      <c r="LJ40" s="299"/>
      <c r="LK40" s="299"/>
      <c r="LL40" s="299"/>
      <c r="LM40" s="299"/>
      <c r="LN40" s="299"/>
      <c r="LO40" s="299"/>
      <c r="LP40" s="299"/>
      <c r="LQ40" s="299"/>
      <c r="LR40" s="299"/>
      <c r="LS40" s="299"/>
      <c r="LT40" s="299"/>
      <c r="LU40" s="299"/>
      <c r="LV40" s="299"/>
      <c r="LW40" s="299"/>
      <c r="LX40" s="299"/>
      <c r="LY40" s="299"/>
      <c r="LZ40" s="299"/>
      <c r="MA40" s="299"/>
      <c r="MB40" s="299"/>
      <c r="MC40" s="299"/>
      <c r="MD40" s="299"/>
      <c r="ME40" s="299"/>
      <c r="MF40" s="299"/>
      <c r="MG40" s="299"/>
      <c r="MH40" s="299"/>
      <c r="MI40" s="299"/>
      <c r="MJ40" s="299"/>
      <c r="MK40" s="299"/>
      <c r="ML40" s="299"/>
      <c r="MM40" s="299"/>
      <c r="MN40" s="299"/>
      <c r="MO40" s="299"/>
      <c r="MP40" s="299"/>
      <c r="MQ40" s="299"/>
      <c r="MR40" s="299"/>
      <c r="MS40" s="299"/>
      <c r="MT40" s="299"/>
      <c r="MU40" s="299"/>
      <c r="MV40" s="299"/>
      <c r="MW40" s="299"/>
      <c r="MX40" s="299"/>
      <c r="MY40" s="299"/>
      <c r="MZ40" s="299"/>
      <c r="NA40" s="299"/>
      <c r="NB40" s="299"/>
      <c r="NC40" s="299"/>
      <c r="ND40" s="299"/>
      <c r="NE40" s="299"/>
      <c r="NF40" s="299"/>
      <c r="NG40" s="299"/>
      <c r="NH40" s="299"/>
      <c r="NI40" s="299"/>
      <c r="NJ40" s="299"/>
      <c r="NK40" s="299"/>
      <c r="NL40" s="299"/>
      <c r="NM40" s="299"/>
      <c r="NN40" s="299"/>
      <c r="NO40" s="299"/>
      <c r="NP40" s="299"/>
      <c r="NQ40" s="299"/>
      <c r="NR40" s="299"/>
      <c r="NS40" s="299"/>
      <c r="NT40" s="299"/>
      <c r="NU40" s="299"/>
      <c r="NV40" s="299"/>
      <c r="NW40" s="299"/>
      <c r="NX40" s="299"/>
      <c r="NY40" s="299"/>
      <c r="NZ40" s="299"/>
      <c r="OA40" s="299"/>
      <c r="OB40" s="299"/>
      <c r="OC40" s="299"/>
      <c r="OD40" s="299"/>
      <c r="OE40" s="299"/>
      <c r="OF40" s="299"/>
      <c r="OG40" s="299"/>
      <c r="OH40" s="299"/>
      <c r="OI40" s="299"/>
      <c r="OJ40" s="299"/>
      <c r="OK40" s="299"/>
      <c r="OL40" s="299"/>
      <c r="OM40" s="299"/>
      <c r="ON40" s="299"/>
      <c r="OO40" s="299"/>
      <c r="OP40" s="299"/>
      <c r="OQ40" s="299"/>
      <c r="OR40" s="299"/>
      <c r="OS40" s="299"/>
      <c r="OT40" s="299"/>
      <c r="OU40" s="299"/>
      <c r="OV40" s="299"/>
      <c r="OW40" s="299"/>
      <c r="OX40" s="299"/>
      <c r="OY40" s="299"/>
      <c r="OZ40" s="299"/>
      <c r="PA40" s="299"/>
      <c r="PB40" s="299"/>
      <c r="PC40" s="299"/>
      <c r="PD40" s="299"/>
      <c r="PE40" s="299"/>
      <c r="PF40" s="299"/>
      <c r="PG40" s="299"/>
      <c r="PH40" s="299"/>
      <c r="PI40" s="299"/>
      <c r="PJ40" s="299"/>
      <c r="PK40" s="299"/>
      <c r="PL40" s="299"/>
      <c r="PM40" s="299"/>
      <c r="PN40" s="299"/>
      <c r="PO40" s="299"/>
      <c r="PP40" s="299"/>
      <c r="PQ40" s="299"/>
      <c r="PR40" s="299"/>
      <c r="PS40" s="299"/>
      <c r="PT40" s="299"/>
      <c r="PU40" s="299"/>
      <c r="PV40" s="299"/>
      <c r="PW40" s="299"/>
      <c r="PX40" s="299"/>
      <c r="PY40" s="299"/>
      <c r="PZ40" s="299"/>
      <c r="QA40" s="299"/>
      <c r="QB40" s="299"/>
      <c r="QC40" s="299"/>
      <c r="QD40" s="299"/>
      <c r="QE40" s="299"/>
      <c r="QF40" s="299"/>
      <c r="QG40" s="299"/>
      <c r="QH40" s="299"/>
      <c r="QI40" s="299"/>
      <c r="QJ40" s="299"/>
      <c r="QK40" s="299"/>
      <c r="QL40" s="299"/>
      <c r="QM40" s="299"/>
      <c r="QN40" s="299"/>
      <c r="QO40" s="299"/>
      <c r="QP40" s="299"/>
      <c r="QQ40" s="299"/>
      <c r="QR40" s="299"/>
      <c r="QS40" s="299"/>
      <c r="QT40" s="299"/>
      <c r="QU40" s="299"/>
      <c r="QV40" s="299"/>
      <c r="QW40" s="299"/>
      <c r="QX40" s="299"/>
      <c r="QY40" s="299"/>
      <c r="QZ40" s="299"/>
      <c r="RA40" s="299"/>
      <c r="RB40" s="299"/>
      <c r="RC40" s="299"/>
      <c r="RD40" s="299"/>
      <c r="RE40" s="299"/>
      <c r="RF40" s="299"/>
      <c r="RG40" s="299"/>
      <c r="RH40" s="299"/>
      <c r="RI40" s="299"/>
      <c r="RJ40" s="299"/>
      <c r="RK40" s="299"/>
      <c r="RL40" s="299"/>
      <c r="RM40" s="299"/>
      <c r="RN40" s="299"/>
      <c r="RO40" s="299"/>
      <c r="RP40" s="299"/>
      <c r="RQ40" s="299"/>
      <c r="RR40" s="299"/>
      <c r="RS40" s="299"/>
      <c r="RT40" s="299"/>
      <c r="RU40" s="299"/>
      <c r="RV40" s="299"/>
      <c r="RW40" s="299"/>
      <c r="RX40" s="299"/>
      <c r="RY40" s="299"/>
      <c r="RZ40" s="299"/>
      <c r="SA40" s="299"/>
      <c r="SB40" s="299"/>
      <c r="SC40" s="299"/>
      <c r="SD40" s="299"/>
      <c r="SE40" s="299"/>
      <c r="SF40" s="299"/>
    </row>
    <row r="41" spans="1:500" x14ac:dyDescent="0.25">
      <c r="A41" s="305" t="s">
        <v>35</v>
      </c>
      <c r="B41" s="294">
        <v>0</v>
      </c>
      <c r="C41" s="294">
        <v>0</v>
      </c>
      <c r="D41" s="294">
        <v>10</v>
      </c>
      <c r="E41" s="294">
        <v>1</v>
      </c>
      <c r="F41" s="294">
        <v>0</v>
      </c>
      <c r="G41" s="294">
        <v>-6</v>
      </c>
      <c r="H41" s="294">
        <v>4</v>
      </c>
      <c r="I41" s="294">
        <v>0</v>
      </c>
      <c r="J41" s="294">
        <v>9</v>
      </c>
      <c r="K41" s="294">
        <v>0</v>
      </c>
      <c r="L41" s="294">
        <v>0</v>
      </c>
      <c r="M41" s="294">
        <v>4</v>
      </c>
      <c r="N41" s="294">
        <v>0</v>
      </c>
      <c r="O41" s="294">
        <v>0</v>
      </c>
      <c r="P41" s="294">
        <v>-18</v>
      </c>
      <c r="Q41" s="294">
        <v>0</v>
      </c>
      <c r="R41" s="294">
        <v>0</v>
      </c>
      <c r="S41" s="294">
        <v>-13</v>
      </c>
      <c r="T41" s="294">
        <v>0</v>
      </c>
      <c r="U41" s="294">
        <v>0</v>
      </c>
      <c r="V41" s="294">
        <v>-18</v>
      </c>
      <c r="W41" s="294">
        <v>0</v>
      </c>
      <c r="X41" s="294">
        <v>0</v>
      </c>
      <c r="Y41" s="294">
        <v>29</v>
      </c>
      <c r="Z41" s="294">
        <v>0</v>
      </c>
      <c r="AA41" s="294">
        <v>0</v>
      </c>
      <c r="AB41" s="294">
        <v>-8</v>
      </c>
      <c r="AC41" s="294">
        <v>0</v>
      </c>
      <c r="AD41" s="294">
        <v>-35</v>
      </c>
      <c r="AE41" s="294">
        <v>-35</v>
      </c>
      <c r="AF41" s="294">
        <v>-35</v>
      </c>
      <c r="AG41" s="294">
        <v>0</v>
      </c>
      <c r="AH41" s="294">
        <v>0</v>
      </c>
      <c r="AI41" s="294">
        <v>0</v>
      </c>
      <c r="AJ41" s="294">
        <v>0</v>
      </c>
      <c r="AK41" s="294">
        <v>0</v>
      </c>
      <c r="AL41" s="294">
        <v>0</v>
      </c>
      <c r="AM41" s="294">
        <v>36</v>
      </c>
      <c r="AN41" s="294">
        <v>36</v>
      </c>
      <c r="AO41" s="294">
        <v>36</v>
      </c>
      <c r="AP41" s="294">
        <v>0</v>
      </c>
      <c r="AQ41" s="294">
        <v>0</v>
      </c>
      <c r="AR41" s="294">
        <v>0</v>
      </c>
      <c r="AS41" s="294">
        <v>0</v>
      </c>
      <c r="AT41" s="294">
        <v>0</v>
      </c>
      <c r="AU41" s="294">
        <v>0</v>
      </c>
      <c r="AV41" s="294">
        <v>0</v>
      </c>
      <c r="AW41" s="294">
        <v>0</v>
      </c>
      <c r="AX41" s="294">
        <v>0</v>
      </c>
      <c r="AY41" s="294">
        <v>0</v>
      </c>
      <c r="AZ41" s="294">
        <v>0</v>
      </c>
      <c r="BA41" s="294">
        <v>8</v>
      </c>
      <c r="BB41" s="456"/>
      <c r="BC41" s="456"/>
      <c r="BD41" s="456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5"/>
      <c r="CJ41" s="295"/>
      <c r="CK41" s="295"/>
      <c r="CL41" s="295"/>
      <c r="CM41" s="295"/>
      <c r="CN41" s="295"/>
      <c r="CO41" s="295"/>
      <c r="CP41" s="295"/>
      <c r="CQ41" s="295"/>
      <c r="CR41" s="295"/>
      <c r="CS41" s="295"/>
      <c r="CT41" s="295"/>
      <c r="CU41" s="295"/>
      <c r="CV41" s="295"/>
      <c r="CW41" s="295"/>
      <c r="CX41" s="295"/>
      <c r="CY41" s="295"/>
      <c r="CZ41" s="295"/>
      <c r="DA41" s="295"/>
      <c r="DB41" s="295"/>
      <c r="DC41" s="295"/>
      <c r="DD41" s="295"/>
      <c r="DE41" s="295"/>
      <c r="DF41" s="295"/>
      <c r="DG41" s="295"/>
      <c r="DH41" s="295"/>
      <c r="DI41" s="295"/>
      <c r="DJ41" s="295"/>
      <c r="DK41" s="295"/>
      <c r="DL41" s="295"/>
      <c r="DM41" s="295"/>
      <c r="DN41" s="295"/>
      <c r="DO41" s="295"/>
      <c r="DP41" s="295"/>
      <c r="DQ41" s="295"/>
      <c r="DR41" s="295"/>
      <c r="DS41" s="295"/>
      <c r="DT41" s="295"/>
      <c r="DU41" s="295"/>
      <c r="DV41" s="295"/>
      <c r="DW41" s="295"/>
      <c r="DX41" s="295"/>
      <c r="DY41" s="295"/>
      <c r="DZ41" s="295"/>
      <c r="EA41" s="295"/>
      <c r="EB41" s="295"/>
      <c r="EC41" s="295"/>
      <c r="ED41" s="295"/>
      <c r="EE41" s="295"/>
      <c r="EF41" s="295"/>
      <c r="EG41" s="295"/>
      <c r="EH41" s="295"/>
      <c r="EI41" s="295"/>
      <c r="EJ41" s="295"/>
      <c r="EK41" s="295"/>
      <c r="EL41" s="295"/>
      <c r="EM41" s="295"/>
      <c r="EN41" s="295"/>
      <c r="EO41" s="295"/>
      <c r="EP41" s="295"/>
      <c r="EQ41" s="295"/>
      <c r="ER41" s="295"/>
      <c r="ES41" s="295"/>
      <c r="ET41" s="295"/>
      <c r="EU41" s="295"/>
      <c r="EV41" s="295"/>
      <c r="EW41" s="295"/>
      <c r="EX41" s="295"/>
      <c r="EY41" s="295"/>
      <c r="EZ41" s="295"/>
      <c r="FA41" s="295"/>
      <c r="FB41" s="295"/>
      <c r="FC41" s="295"/>
      <c r="FD41" s="295"/>
      <c r="FE41" s="295"/>
      <c r="FF41" s="295"/>
      <c r="FG41" s="295"/>
      <c r="FH41" s="295"/>
      <c r="FI41" s="295"/>
      <c r="FJ41" s="295"/>
      <c r="FK41" s="295"/>
      <c r="FL41" s="295"/>
      <c r="FM41" s="295"/>
      <c r="FN41" s="295"/>
      <c r="FO41" s="295"/>
      <c r="FP41" s="295"/>
      <c r="FQ41" s="295"/>
      <c r="FR41" s="295"/>
      <c r="FS41" s="295"/>
      <c r="FT41" s="295"/>
      <c r="FU41" s="295"/>
      <c r="FV41" s="295"/>
      <c r="FW41" s="295"/>
      <c r="FX41" s="295"/>
      <c r="FY41" s="295"/>
      <c r="FZ41" s="295"/>
      <c r="GA41" s="295"/>
      <c r="GB41" s="295"/>
      <c r="GC41" s="295"/>
      <c r="GD41" s="295"/>
      <c r="GE41" s="295"/>
      <c r="GF41" s="295"/>
      <c r="GG41" s="295"/>
      <c r="GH41" s="295"/>
      <c r="GI41" s="295"/>
      <c r="GJ41" s="295"/>
      <c r="GK41" s="295"/>
      <c r="GL41" s="295"/>
      <c r="GM41" s="295"/>
      <c r="GN41" s="295"/>
      <c r="GO41" s="295"/>
      <c r="GP41" s="295"/>
      <c r="GQ41" s="295"/>
      <c r="GR41" s="295"/>
      <c r="GS41" s="295"/>
      <c r="GT41" s="295"/>
      <c r="GU41" s="295"/>
      <c r="GV41" s="295"/>
      <c r="GW41" s="295"/>
      <c r="GX41" s="295"/>
      <c r="GY41" s="295"/>
      <c r="GZ41" s="295"/>
      <c r="HA41" s="295"/>
      <c r="HB41" s="295"/>
      <c r="HC41" s="295"/>
      <c r="HD41" s="295"/>
      <c r="HE41" s="295"/>
      <c r="HF41" s="295"/>
      <c r="HG41" s="295"/>
      <c r="HH41" s="295"/>
      <c r="HI41" s="295"/>
      <c r="HJ41" s="295"/>
      <c r="HK41" s="295"/>
      <c r="HL41" s="295"/>
      <c r="HM41" s="295"/>
      <c r="HN41" s="295"/>
      <c r="HO41" s="295"/>
      <c r="HP41" s="295"/>
      <c r="HQ41" s="295"/>
      <c r="HR41" s="295"/>
      <c r="HS41" s="295"/>
      <c r="HT41" s="295"/>
      <c r="HU41" s="295"/>
      <c r="HV41" s="295"/>
      <c r="HW41" s="295"/>
      <c r="HX41" s="295"/>
      <c r="HY41" s="295"/>
      <c r="HZ41" s="295"/>
      <c r="IA41" s="295"/>
      <c r="IB41" s="295"/>
      <c r="IC41" s="295"/>
      <c r="ID41" s="295"/>
      <c r="IE41" s="295"/>
      <c r="IF41" s="295"/>
      <c r="IG41" s="295"/>
      <c r="IH41" s="295"/>
      <c r="II41" s="295"/>
      <c r="IJ41" s="295"/>
      <c r="IK41" s="295"/>
      <c r="IL41" s="295"/>
      <c r="IM41" s="295"/>
      <c r="IN41" s="295"/>
      <c r="IO41" s="295"/>
      <c r="IP41" s="295"/>
      <c r="IQ41" s="295"/>
      <c r="IR41" s="295"/>
      <c r="IS41" s="295"/>
      <c r="IT41" s="295"/>
      <c r="IU41" s="295"/>
      <c r="IV41" s="295"/>
      <c r="IW41" s="295"/>
      <c r="IX41" s="295"/>
      <c r="IY41" s="295"/>
      <c r="IZ41" s="295"/>
      <c r="JA41" s="295"/>
      <c r="JB41" s="295"/>
      <c r="JC41" s="295"/>
      <c r="JD41" s="295"/>
      <c r="JE41" s="295"/>
      <c r="JF41" s="295"/>
      <c r="JG41" s="295"/>
      <c r="JH41" s="295"/>
      <c r="JI41" s="295"/>
      <c r="JJ41" s="295"/>
      <c r="JK41" s="295"/>
      <c r="JL41" s="295"/>
      <c r="JM41" s="295"/>
      <c r="JN41" s="295"/>
      <c r="JO41" s="295"/>
      <c r="JP41" s="295"/>
      <c r="JQ41" s="295"/>
      <c r="JR41" s="295"/>
      <c r="JS41" s="295"/>
      <c r="JT41" s="295"/>
      <c r="JU41" s="295"/>
      <c r="JV41" s="295"/>
      <c r="JW41" s="295"/>
      <c r="JX41" s="295"/>
      <c r="JY41" s="295"/>
      <c r="JZ41" s="295"/>
      <c r="KA41" s="295"/>
      <c r="KB41" s="295"/>
      <c r="KC41" s="295"/>
      <c r="KD41" s="295"/>
      <c r="KE41" s="295"/>
      <c r="KF41" s="295"/>
      <c r="KG41" s="295"/>
      <c r="KH41" s="295"/>
      <c r="KI41" s="295"/>
      <c r="KJ41" s="295"/>
      <c r="KK41" s="295"/>
      <c r="KL41" s="295"/>
      <c r="KM41" s="295"/>
      <c r="KN41" s="295"/>
      <c r="KO41" s="295"/>
      <c r="KP41" s="295"/>
      <c r="KQ41" s="295"/>
      <c r="KR41" s="295"/>
      <c r="KS41" s="295"/>
      <c r="KT41" s="295"/>
      <c r="KU41" s="295"/>
      <c r="KV41" s="295"/>
      <c r="KW41" s="295"/>
      <c r="KX41" s="295"/>
      <c r="KY41" s="295"/>
      <c r="KZ41" s="295"/>
      <c r="LA41" s="295"/>
      <c r="LB41" s="295"/>
      <c r="LC41" s="295"/>
      <c r="LD41" s="295"/>
      <c r="LE41" s="295"/>
      <c r="LF41" s="295"/>
      <c r="LG41" s="295"/>
      <c r="LH41" s="295"/>
      <c r="LI41" s="295"/>
      <c r="LJ41" s="295"/>
      <c r="LK41" s="295"/>
      <c r="LL41" s="295"/>
      <c r="LM41" s="295"/>
      <c r="LN41" s="295"/>
      <c r="LO41" s="295"/>
      <c r="LP41" s="295"/>
      <c r="LQ41" s="295"/>
      <c r="LR41" s="295"/>
      <c r="LS41" s="295"/>
      <c r="LT41" s="295"/>
      <c r="LU41" s="295"/>
      <c r="LV41" s="295"/>
      <c r="LW41" s="295"/>
      <c r="LX41" s="295"/>
      <c r="LY41" s="295"/>
      <c r="LZ41" s="295"/>
      <c r="MA41" s="295"/>
      <c r="MB41" s="295"/>
      <c r="MC41" s="295"/>
      <c r="MD41" s="295"/>
      <c r="ME41" s="295"/>
      <c r="MF41" s="295"/>
      <c r="MG41" s="295"/>
      <c r="MH41" s="295"/>
      <c r="MI41" s="295"/>
      <c r="MJ41" s="295"/>
      <c r="MK41" s="295"/>
      <c r="ML41" s="295"/>
      <c r="MM41" s="295"/>
      <c r="MN41" s="295"/>
      <c r="MO41" s="295"/>
      <c r="MP41" s="295"/>
      <c r="MQ41" s="295"/>
      <c r="MR41" s="295"/>
      <c r="MS41" s="295"/>
      <c r="MT41" s="295"/>
      <c r="MU41" s="295"/>
      <c r="MV41" s="295"/>
      <c r="MW41" s="295"/>
      <c r="MX41" s="295"/>
      <c r="MY41" s="295"/>
      <c r="MZ41" s="295"/>
      <c r="NA41" s="295"/>
      <c r="NB41" s="295"/>
      <c r="NC41" s="295"/>
      <c r="ND41" s="295"/>
      <c r="NE41" s="295"/>
      <c r="NF41" s="295"/>
      <c r="NG41" s="295"/>
      <c r="NH41" s="295"/>
      <c r="NI41" s="295"/>
      <c r="NJ41" s="295"/>
      <c r="NK41" s="295"/>
      <c r="NL41" s="295"/>
      <c r="NM41" s="295"/>
      <c r="NN41" s="295"/>
      <c r="NO41" s="295"/>
      <c r="NP41" s="295"/>
      <c r="NQ41" s="295"/>
      <c r="NR41" s="295"/>
      <c r="NS41" s="295"/>
      <c r="NT41" s="295"/>
      <c r="NU41" s="295"/>
      <c r="NV41" s="295"/>
      <c r="NW41" s="295"/>
      <c r="NX41" s="295"/>
      <c r="NY41" s="295"/>
      <c r="NZ41" s="295"/>
      <c r="OA41" s="295"/>
      <c r="OB41" s="295"/>
      <c r="OC41" s="295"/>
      <c r="OD41" s="295"/>
      <c r="OE41" s="295"/>
      <c r="OF41" s="295"/>
      <c r="OG41" s="295"/>
      <c r="OH41" s="295"/>
      <c r="OI41" s="295"/>
      <c r="OJ41" s="295"/>
      <c r="OK41" s="295"/>
      <c r="OL41" s="295"/>
      <c r="OM41" s="295"/>
      <c r="ON41" s="295"/>
      <c r="OO41" s="295"/>
      <c r="OP41" s="295"/>
      <c r="OQ41" s="295"/>
      <c r="OR41" s="295"/>
      <c r="OS41" s="295"/>
      <c r="OT41" s="295"/>
      <c r="OU41" s="295"/>
      <c r="OV41" s="295"/>
      <c r="OW41" s="295"/>
      <c r="OX41" s="295"/>
      <c r="OY41" s="295"/>
      <c r="OZ41" s="295"/>
      <c r="PA41" s="295"/>
      <c r="PB41" s="295"/>
      <c r="PC41" s="295"/>
      <c r="PD41" s="295"/>
      <c r="PE41" s="295"/>
      <c r="PF41" s="295"/>
      <c r="PG41" s="295"/>
      <c r="PH41" s="295"/>
      <c r="PI41" s="295"/>
      <c r="PJ41" s="295"/>
      <c r="PK41" s="295"/>
      <c r="PL41" s="295"/>
      <c r="PM41" s="295"/>
      <c r="PN41" s="295"/>
      <c r="PO41" s="295"/>
      <c r="PP41" s="295"/>
      <c r="PQ41" s="295"/>
      <c r="PR41" s="295"/>
      <c r="PS41" s="295"/>
      <c r="PT41" s="295"/>
      <c r="PU41" s="295"/>
      <c r="PV41" s="295"/>
      <c r="PW41" s="295"/>
      <c r="PX41" s="295"/>
      <c r="PY41" s="295"/>
      <c r="PZ41" s="295"/>
      <c r="QA41" s="295"/>
      <c r="QB41" s="295"/>
      <c r="QC41" s="295"/>
      <c r="QD41" s="295"/>
      <c r="QE41" s="295"/>
      <c r="QF41" s="295"/>
      <c r="QG41" s="295"/>
      <c r="QH41" s="295"/>
      <c r="QI41" s="295"/>
      <c r="QJ41" s="295"/>
      <c r="QK41" s="295"/>
      <c r="QL41" s="295"/>
      <c r="QM41" s="295"/>
      <c r="QN41" s="295"/>
      <c r="QO41" s="295"/>
      <c r="QP41" s="295"/>
      <c r="QQ41" s="295"/>
      <c r="QR41" s="295"/>
      <c r="QS41" s="295"/>
      <c r="QT41" s="295"/>
      <c r="QU41" s="295"/>
      <c r="QV41" s="295"/>
      <c r="QW41" s="295"/>
      <c r="QX41" s="295"/>
      <c r="QY41" s="295"/>
      <c r="QZ41" s="295"/>
      <c r="RA41" s="295"/>
      <c r="RB41" s="295"/>
      <c r="RC41" s="295"/>
      <c r="RD41" s="295"/>
      <c r="RE41" s="295"/>
      <c r="RF41" s="295"/>
      <c r="RG41" s="295"/>
      <c r="RH41" s="295"/>
      <c r="RI41" s="295"/>
      <c r="RJ41" s="295"/>
      <c r="RK41" s="295"/>
      <c r="RL41" s="295"/>
      <c r="RM41" s="295"/>
      <c r="RN41" s="295"/>
      <c r="RO41" s="295"/>
      <c r="RP41" s="295"/>
      <c r="RQ41" s="295"/>
      <c r="RR41" s="295"/>
      <c r="RS41" s="295"/>
      <c r="RT41" s="295"/>
      <c r="RU41" s="295"/>
      <c r="RV41" s="295"/>
      <c r="RW41" s="295"/>
      <c r="RX41" s="295"/>
      <c r="RY41" s="295"/>
      <c r="RZ41" s="295"/>
      <c r="SA41" s="295"/>
      <c r="SB41" s="295"/>
      <c r="SC41" s="295"/>
      <c r="SD41" s="295"/>
      <c r="SE41" s="295"/>
      <c r="SF41" s="295"/>
    </row>
    <row r="42" spans="1:500" x14ac:dyDescent="0.25">
      <c r="A42" s="305" t="s">
        <v>36</v>
      </c>
      <c r="B42" s="294">
        <v>2122</v>
      </c>
      <c r="C42" s="294">
        <v>3001</v>
      </c>
      <c r="D42" s="294">
        <v>3364</v>
      </c>
      <c r="E42" s="294">
        <v>4694</v>
      </c>
      <c r="F42" s="294">
        <v>2931</v>
      </c>
      <c r="G42" s="294">
        <v>2643</v>
      </c>
      <c r="H42" s="294">
        <v>2864</v>
      </c>
      <c r="I42" s="294">
        <v>2549</v>
      </c>
      <c r="J42" s="294">
        <v>2819</v>
      </c>
      <c r="K42" s="294">
        <v>2882</v>
      </c>
      <c r="L42" s="294">
        <v>2796</v>
      </c>
      <c r="M42" s="294">
        <v>2796</v>
      </c>
      <c r="N42" s="294">
        <v>2004</v>
      </c>
      <c r="O42" s="294">
        <v>3446</v>
      </c>
      <c r="P42" s="294">
        <v>5107</v>
      </c>
      <c r="Q42" s="294">
        <v>2829</v>
      </c>
      <c r="R42" s="294">
        <v>2627</v>
      </c>
      <c r="S42" s="294">
        <v>2763</v>
      </c>
      <c r="T42" s="294">
        <v>2861</v>
      </c>
      <c r="U42" s="294">
        <v>1923</v>
      </c>
      <c r="V42" s="294">
        <v>3488</v>
      </c>
      <c r="W42" s="294">
        <v>2679</v>
      </c>
      <c r="X42" s="294">
        <v>1981</v>
      </c>
      <c r="Y42" s="294">
        <v>3510</v>
      </c>
      <c r="Z42" s="294">
        <v>1174</v>
      </c>
      <c r="AA42" s="294">
        <v>2422</v>
      </c>
      <c r="AB42" s="294">
        <v>3211</v>
      </c>
      <c r="AC42" s="294">
        <v>4090</v>
      </c>
      <c r="AD42" s="294">
        <v>1838</v>
      </c>
      <c r="AE42" s="294">
        <v>3284</v>
      </c>
      <c r="AF42" s="294">
        <v>4191</v>
      </c>
      <c r="AG42" s="294">
        <v>4454</v>
      </c>
      <c r="AH42" s="294">
        <v>3086</v>
      </c>
      <c r="AI42" s="294">
        <v>3199</v>
      </c>
      <c r="AJ42" s="294">
        <v>3083</v>
      </c>
      <c r="AK42" s="294">
        <v>2176</v>
      </c>
      <c r="AL42" s="294">
        <v>2887</v>
      </c>
      <c r="AM42" s="294">
        <v>2890</v>
      </c>
      <c r="AN42" s="294">
        <v>3208</v>
      </c>
      <c r="AO42" s="294">
        <v>4006</v>
      </c>
      <c r="AP42" s="294">
        <v>1174</v>
      </c>
      <c r="AQ42" s="294">
        <v>2302</v>
      </c>
      <c r="AR42" s="294">
        <v>3328</v>
      </c>
      <c r="AS42" s="294">
        <v>4104</v>
      </c>
      <c r="AT42" s="294">
        <v>2146</v>
      </c>
      <c r="AU42" s="294">
        <v>2827</v>
      </c>
      <c r="AV42" s="294">
        <v>2784</v>
      </c>
      <c r="AW42" s="294">
        <v>1956</v>
      </c>
      <c r="AX42" s="294">
        <v>2708</v>
      </c>
      <c r="AY42" s="294">
        <v>3073</v>
      </c>
      <c r="AZ42" s="294">
        <v>2934</v>
      </c>
      <c r="BA42" s="294">
        <v>3990</v>
      </c>
      <c r="BB42" s="456"/>
      <c r="BC42" s="456"/>
      <c r="BD42" s="456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295"/>
      <c r="CF42" s="295"/>
      <c r="CG42" s="295"/>
      <c r="CH42" s="295"/>
      <c r="CI42" s="295"/>
      <c r="CJ42" s="295"/>
      <c r="CK42" s="295"/>
      <c r="CL42" s="295"/>
      <c r="CM42" s="295"/>
      <c r="CN42" s="295"/>
      <c r="CO42" s="295"/>
      <c r="CP42" s="295"/>
      <c r="CQ42" s="295"/>
      <c r="CR42" s="295"/>
      <c r="CS42" s="295"/>
      <c r="CT42" s="295"/>
      <c r="CU42" s="295"/>
      <c r="CV42" s="295"/>
      <c r="CW42" s="295"/>
      <c r="CX42" s="295"/>
      <c r="CY42" s="295"/>
      <c r="CZ42" s="295"/>
      <c r="DA42" s="295"/>
      <c r="DB42" s="295"/>
      <c r="DC42" s="295"/>
      <c r="DD42" s="295"/>
      <c r="DE42" s="295"/>
      <c r="DF42" s="295"/>
      <c r="DG42" s="295"/>
      <c r="DH42" s="295"/>
      <c r="DI42" s="295"/>
      <c r="DJ42" s="295"/>
      <c r="DK42" s="295"/>
      <c r="DL42" s="295"/>
      <c r="DM42" s="295"/>
      <c r="DN42" s="295"/>
      <c r="DO42" s="295"/>
      <c r="DP42" s="295"/>
      <c r="DQ42" s="295"/>
      <c r="DR42" s="295"/>
      <c r="DS42" s="295"/>
      <c r="DT42" s="295"/>
      <c r="DU42" s="295"/>
      <c r="DV42" s="295"/>
      <c r="DW42" s="295"/>
      <c r="DX42" s="295"/>
      <c r="DY42" s="295"/>
      <c r="DZ42" s="295"/>
      <c r="EA42" s="295"/>
      <c r="EB42" s="295"/>
      <c r="EC42" s="295"/>
      <c r="ED42" s="295"/>
      <c r="EE42" s="295"/>
      <c r="EF42" s="295"/>
      <c r="EG42" s="295"/>
      <c r="EH42" s="295"/>
      <c r="EI42" s="295"/>
      <c r="EJ42" s="295"/>
      <c r="EK42" s="295"/>
      <c r="EL42" s="295"/>
      <c r="EM42" s="295"/>
      <c r="EN42" s="295"/>
      <c r="EO42" s="295"/>
      <c r="EP42" s="295"/>
      <c r="EQ42" s="295"/>
      <c r="ER42" s="295"/>
      <c r="ES42" s="295"/>
      <c r="ET42" s="295"/>
      <c r="EU42" s="295"/>
      <c r="EV42" s="295"/>
      <c r="EW42" s="295"/>
      <c r="EX42" s="295"/>
      <c r="EY42" s="295"/>
      <c r="EZ42" s="295"/>
      <c r="FA42" s="295"/>
      <c r="FB42" s="295"/>
      <c r="FC42" s="295"/>
      <c r="FD42" s="295"/>
      <c r="FE42" s="295"/>
      <c r="FF42" s="295"/>
      <c r="FG42" s="295"/>
      <c r="FH42" s="295"/>
      <c r="FI42" s="295"/>
      <c r="FJ42" s="295"/>
      <c r="FK42" s="295"/>
      <c r="FL42" s="295"/>
      <c r="FM42" s="295"/>
      <c r="FN42" s="295"/>
      <c r="FO42" s="295"/>
      <c r="FP42" s="295"/>
      <c r="FQ42" s="295"/>
      <c r="FR42" s="295"/>
      <c r="FS42" s="295"/>
      <c r="FT42" s="295"/>
      <c r="FU42" s="295"/>
      <c r="FV42" s="295"/>
      <c r="FW42" s="295"/>
      <c r="FX42" s="295"/>
      <c r="FY42" s="295"/>
      <c r="FZ42" s="295"/>
      <c r="GA42" s="295"/>
      <c r="GB42" s="295"/>
      <c r="GC42" s="295"/>
      <c r="GD42" s="295"/>
      <c r="GE42" s="295"/>
      <c r="GF42" s="295"/>
      <c r="GG42" s="295"/>
      <c r="GH42" s="295"/>
      <c r="GI42" s="295"/>
      <c r="GJ42" s="295"/>
      <c r="GK42" s="295"/>
      <c r="GL42" s="295"/>
      <c r="GM42" s="295"/>
      <c r="GN42" s="295"/>
      <c r="GO42" s="295"/>
      <c r="GP42" s="295"/>
      <c r="GQ42" s="295"/>
      <c r="GR42" s="295"/>
      <c r="GS42" s="295"/>
      <c r="GT42" s="295"/>
      <c r="GU42" s="295"/>
      <c r="GV42" s="295"/>
      <c r="GW42" s="295"/>
      <c r="GX42" s="295"/>
      <c r="GY42" s="295"/>
      <c r="GZ42" s="295"/>
      <c r="HA42" s="295"/>
      <c r="HB42" s="295"/>
      <c r="HC42" s="295"/>
      <c r="HD42" s="295"/>
      <c r="HE42" s="295"/>
      <c r="HF42" s="295"/>
      <c r="HG42" s="295"/>
      <c r="HH42" s="295"/>
      <c r="HI42" s="295"/>
      <c r="HJ42" s="295"/>
      <c r="HK42" s="295"/>
      <c r="HL42" s="295"/>
      <c r="HM42" s="295"/>
      <c r="HN42" s="295"/>
      <c r="HO42" s="295"/>
      <c r="HP42" s="295"/>
      <c r="HQ42" s="295"/>
      <c r="HR42" s="295"/>
      <c r="HS42" s="295"/>
      <c r="HT42" s="295"/>
      <c r="HU42" s="295"/>
      <c r="HV42" s="295"/>
      <c r="HW42" s="295"/>
      <c r="HX42" s="295"/>
      <c r="HY42" s="295"/>
      <c r="HZ42" s="295"/>
      <c r="IA42" s="295"/>
      <c r="IB42" s="295"/>
      <c r="IC42" s="295"/>
      <c r="ID42" s="295"/>
      <c r="IE42" s="295"/>
      <c r="IF42" s="295"/>
      <c r="IG42" s="295"/>
      <c r="IH42" s="295"/>
      <c r="II42" s="295"/>
      <c r="IJ42" s="295"/>
      <c r="IK42" s="295"/>
      <c r="IL42" s="295"/>
      <c r="IM42" s="295"/>
      <c r="IN42" s="295"/>
      <c r="IO42" s="295"/>
      <c r="IP42" s="295"/>
      <c r="IQ42" s="295"/>
      <c r="IR42" s="295"/>
      <c r="IS42" s="295"/>
      <c r="IT42" s="295"/>
      <c r="IU42" s="295"/>
      <c r="IV42" s="295"/>
      <c r="IW42" s="295"/>
      <c r="IX42" s="295"/>
      <c r="IY42" s="295"/>
      <c r="IZ42" s="295"/>
      <c r="JA42" s="295"/>
      <c r="JB42" s="295"/>
      <c r="JC42" s="295"/>
      <c r="JD42" s="295"/>
      <c r="JE42" s="295"/>
      <c r="JF42" s="295"/>
      <c r="JG42" s="295"/>
      <c r="JH42" s="295"/>
      <c r="JI42" s="295"/>
      <c r="JJ42" s="295"/>
      <c r="JK42" s="295"/>
      <c r="JL42" s="295"/>
      <c r="JM42" s="295"/>
      <c r="JN42" s="295"/>
      <c r="JO42" s="295"/>
      <c r="JP42" s="295"/>
      <c r="JQ42" s="295"/>
      <c r="JR42" s="295"/>
      <c r="JS42" s="295"/>
      <c r="JT42" s="295"/>
      <c r="JU42" s="295"/>
      <c r="JV42" s="295"/>
      <c r="JW42" s="295"/>
      <c r="JX42" s="295"/>
      <c r="JY42" s="295"/>
      <c r="JZ42" s="295"/>
      <c r="KA42" s="295"/>
      <c r="KB42" s="295"/>
      <c r="KC42" s="295"/>
      <c r="KD42" s="295"/>
      <c r="KE42" s="295"/>
      <c r="KF42" s="295"/>
      <c r="KG42" s="295"/>
      <c r="KH42" s="295"/>
      <c r="KI42" s="295"/>
      <c r="KJ42" s="295"/>
      <c r="KK42" s="295"/>
      <c r="KL42" s="295"/>
      <c r="KM42" s="295"/>
      <c r="KN42" s="295"/>
      <c r="KO42" s="295"/>
      <c r="KP42" s="295"/>
      <c r="KQ42" s="295"/>
      <c r="KR42" s="295"/>
      <c r="KS42" s="295"/>
      <c r="KT42" s="295"/>
      <c r="KU42" s="295"/>
      <c r="KV42" s="295"/>
      <c r="KW42" s="295"/>
      <c r="KX42" s="295"/>
      <c r="KY42" s="295"/>
      <c r="KZ42" s="295"/>
      <c r="LA42" s="295"/>
      <c r="LB42" s="295"/>
      <c r="LC42" s="295"/>
      <c r="LD42" s="295"/>
      <c r="LE42" s="295"/>
      <c r="LF42" s="295"/>
      <c r="LG42" s="295"/>
      <c r="LH42" s="295"/>
      <c r="LI42" s="295"/>
      <c r="LJ42" s="295"/>
      <c r="LK42" s="295"/>
      <c r="LL42" s="295"/>
      <c r="LM42" s="295"/>
      <c r="LN42" s="295"/>
      <c r="LO42" s="295"/>
      <c r="LP42" s="295"/>
      <c r="LQ42" s="295"/>
      <c r="LR42" s="295"/>
      <c r="LS42" s="295"/>
      <c r="LT42" s="295"/>
      <c r="LU42" s="295"/>
      <c r="LV42" s="295"/>
      <c r="LW42" s="295"/>
      <c r="LX42" s="295"/>
      <c r="LY42" s="295"/>
      <c r="LZ42" s="295"/>
      <c r="MA42" s="295"/>
      <c r="MB42" s="295"/>
      <c r="MC42" s="295"/>
      <c r="MD42" s="295"/>
      <c r="ME42" s="295"/>
      <c r="MF42" s="295"/>
      <c r="MG42" s="295"/>
      <c r="MH42" s="295"/>
      <c r="MI42" s="295"/>
      <c r="MJ42" s="295"/>
      <c r="MK42" s="295"/>
      <c r="ML42" s="295"/>
      <c r="MM42" s="295"/>
      <c r="MN42" s="295"/>
      <c r="MO42" s="295"/>
      <c r="MP42" s="295"/>
      <c r="MQ42" s="295"/>
      <c r="MR42" s="295"/>
      <c r="MS42" s="295"/>
      <c r="MT42" s="295"/>
      <c r="MU42" s="295"/>
      <c r="MV42" s="295"/>
      <c r="MW42" s="295"/>
      <c r="MX42" s="295"/>
      <c r="MY42" s="295"/>
      <c r="MZ42" s="295"/>
      <c r="NA42" s="295"/>
      <c r="NB42" s="295"/>
      <c r="NC42" s="295"/>
      <c r="ND42" s="295"/>
      <c r="NE42" s="295"/>
      <c r="NF42" s="295"/>
      <c r="NG42" s="295"/>
      <c r="NH42" s="295"/>
      <c r="NI42" s="295"/>
      <c r="NJ42" s="295"/>
      <c r="NK42" s="295"/>
      <c r="NL42" s="295"/>
      <c r="NM42" s="295"/>
      <c r="NN42" s="295"/>
      <c r="NO42" s="295"/>
      <c r="NP42" s="295"/>
      <c r="NQ42" s="295"/>
      <c r="NR42" s="295"/>
      <c r="NS42" s="295"/>
      <c r="NT42" s="295"/>
      <c r="NU42" s="295"/>
      <c r="NV42" s="295"/>
      <c r="NW42" s="295"/>
      <c r="NX42" s="295"/>
      <c r="NY42" s="295"/>
      <c r="NZ42" s="295"/>
      <c r="OA42" s="295"/>
      <c r="OB42" s="295"/>
      <c r="OC42" s="295"/>
      <c r="OD42" s="295"/>
      <c r="OE42" s="295"/>
      <c r="OF42" s="295"/>
      <c r="OG42" s="295"/>
      <c r="OH42" s="295"/>
      <c r="OI42" s="295"/>
      <c r="OJ42" s="295"/>
      <c r="OK42" s="295"/>
      <c r="OL42" s="295"/>
      <c r="OM42" s="295"/>
      <c r="ON42" s="295"/>
      <c r="OO42" s="295"/>
      <c r="OP42" s="295"/>
      <c r="OQ42" s="295"/>
      <c r="OR42" s="295"/>
      <c r="OS42" s="295"/>
      <c r="OT42" s="295"/>
      <c r="OU42" s="295"/>
      <c r="OV42" s="295"/>
      <c r="OW42" s="295"/>
      <c r="OX42" s="295"/>
      <c r="OY42" s="295"/>
      <c r="OZ42" s="295"/>
      <c r="PA42" s="295"/>
      <c r="PB42" s="295"/>
      <c r="PC42" s="295"/>
      <c r="PD42" s="295"/>
      <c r="PE42" s="295"/>
      <c r="PF42" s="295"/>
      <c r="PG42" s="295"/>
      <c r="PH42" s="295"/>
      <c r="PI42" s="295"/>
      <c r="PJ42" s="295"/>
      <c r="PK42" s="295"/>
      <c r="PL42" s="295"/>
      <c r="PM42" s="295"/>
      <c r="PN42" s="295"/>
      <c r="PO42" s="295"/>
      <c r="PP42" s="295"/>
      <c r="PQ42" s="295"/>
      <c r="PR42" s="295"/>
      <c r="PS42" s="295"/>
      <c r="PT42" s="295"/>
      <c r="PU42" s="295"/>
      <c r="PV42" s="295"/>
      <c r="PW42" s="295"/>
      <c r="PX42" s="295"/>
      <c r="PY42" s="295"/>
      <c r="PZ42" s="295"/>
      <c r="QA42" s="295"/>
      <c r="QB42" s="295"/>
      <c r="QC42" s="295"/>
      <c r="QD42" s="295"/>
      <c r="QE42" s="295"/>
      <c r="QF42" s="295"/>
      <c r="QG42" s="295"/>
      <c r="QH42" s="295"/>
      <c r="QI42" s="295"/>
      <c r="QJ42" s="295"/>
      <c r="QK42" s="295"/>
      <c r="QL42" s="295"/>
      <c r="QM42" s="295"/>
      <c r="QN42" s="295"/>
      <c r="QO42" s="295"/>
      <c r="QP42" s="295"/>
      <c r="QQ42" s="295"/>
      <c r="QR42" s="295"/>
      <c r="QS42" s="295"/>
      <c r="QT42" s="295"/>
      <c r="QU42" s="295"/>
      <c r="QV42" s="295"/>
      <c r="QW42" s="295"/>
      <c r="QX42" s="295"/>
      <c r="QY42" s="295"/>
      <c r="QZ42" s="295"/>
      <c r="RA42" s="295"/>
      <c r="RB42" s="295"/>
      <c r="RC42" s="295"/>
      <c r="RD42" s="295"/>
      <c r="RE42" s="295"/>
      <c r="RF42" s="295"/>
      <c r="RG42" s="295"/>
      <c r="RH42" s="295"/>
      <c r="RI42" s="295"/>
      <c r="RJ42" s="295"/>
      <c r="RK42" s="295"/>
      <c r="RL42" s="295"/>
      <c r="RM42" s="295"/>
      <c r="RN42" s="295"/>
      <c r="RO42" s="295"/>
      <c r="RP42" s="295"/>
      <c r="RQ42" s="295"/>
      <c r="RR42" s="295"/>
      <c r="RS42" s="295"/>
      <c r="RT42" s="295"/>
      <c r="RU42" s="295"/>
      <c r="RV42" s="295"/>
      <c r="RW42" s="295"/>
      <c r="RX42" s="295"/>
      <c r="RY42" s="295"/>
      <c r="RZ42" s="295"/>
      <c r="SA42" s="295"/>
      <c r="SB42" s="295"/>
      <c r="SC42" s="295"/>
      <c r="SD42" s="295"/>
      <c r="SE42" s="295"/>
      <c r="SF42" s="295"/>
    </row>
    <row r="43" spans="1:500" x14ac:dyDescent="0.25">
      <c r="A43" s="306" t="s">
        <v>21</v>
      </c>
      <c r="B43" s="298">
        <v>0.32700000000000001</v>
      </c>
      <c r="C43" s="298">
        <v>0.39</v>
      </c>
      <c r="D43" s="298">
        <v>0.39700000000000002</v>
      </c>
      <c r="E43" s="298">
        <v>0.48099999999999998</v>
      </c>
      <c r="F43" s="298">
        <v>0.39400000000000002</v>
      </c>
      <c r="G43" s="298">
        <v>0.34899999999999998</v>
      </c>
      <c r="H43" s="298">
        <v>0.36199999999999999</v>
      </c>
      <c r="I43" s="298">
        <v>0.34699999999999998</v>
      </c>
      <c r="J43" s="298">
        <v>0.36499999999999999</v>
      </c>
      <c r="K43" s="298">
        <v>0.36699999999999999</v>
      </c>
      <c r="L43" s="298">
        <v>0.37</v>
      </c>
      <c r="M43" s="298">
        <v>0.373</v>
      </c>
      <c r="N43" s="298">
        <v>0.318</v>
      </c>
      <c r="O43" s="298">
        <v>0.40699999999999997</v>
      </c>
      <c r="P43" s="298">
        <v>0.47899999999999998</v>
      </c>
      <c r="Q43" s="298">
        <v>0.35899999999999999</v>
      </c>
      <c r="R43" s="298">
        <v>0.35899999999999999</v>
      </c>
      <c r="S43" s="298">
        <v>0.36399999999999999</v>
      </c>
      <c r="T43" s="298">
        <v>0.36599999999999999</v>
      </c>
      <c r="U43" s="298">
        <v>0.30399999999999999</v>
      </c>
      <c r="V43" s="298">
        <v>0.435</v>
      </c>
      <c r="W43" s="298">
        <v>0.372</v>
      </c>
      <c r="X43" s="298">
        <v>0.32300000000000001</v>
      </c>
      <c r="Y43" s="298">
        <v>0.44</v>
      </c>
      <c r="Z43" s="298">
        <v>0.222</v>
      </c>
      <c r="AA43" s="298">
        <v>0.35199999999999998</v>
      </c>
      <c r="AB43" s="298">
        <v>0.4</v>
      </c>
      <c r="AC43" s="298">
        <v>0.44400000000000001</v>
      </c>
      <c r="AD43" s="298">
        <v>0.316</v>
      </c>
      <c r="AE43" s="298">
        <v>0.42799999999999999</v>
      </c>
      <c r="AF43" s="298">
        <v>0.47699999999999998</v>
      </c>
      <c r="AG43" s="298">
        <v>0.45100000000000001</v>
      </c>
      <c r="AH43" s="298">
        <v>0.38100000000000001</v>
      </c>
      <c r="AI43" s="298">
        <v>0.4</v>
      </c>
      <c r="AJ43" s="298">
        <v>0.37</v>
      </c>
      <c r="AK43" s="298">
        <v>0.309</v>
      </c>
      <c r="AL43" s="298">
        <v>0.36899999999999999</v>
      </c>
      <c r="AM43" s="298">
        <v>0.36</v>
      </c>
      <c r="AN43" s="298">
        <v>0.38300000000000001</v>
      </c>
      <c r="AO43" s="298">
        <v>0.433</v>
      </c>
      <c r="AP43" s="298">
        <v>0.222</v>
      </c>
      <c r="AQ43" s="298">
        <v>0.33500000000000002</v>
      </c>
      <c r="AR43" s="298">
        <v>0.40600000000000003</v>
      </c>
      <c r="AS43" s="298">
        <v>0.44600000000000001</v>
      </c>
      <c r="AT43" s="298">
        <v>0.314</v>
      </c>
      <c r="AU43" s="298">
        <v>0.38400000000000001</v>
      </c>
      <c r="AV43" s="298">
        <v>0.36299999999999999</v>
      </c>
      <c r="AW43" s="298">
        <v>0.29599999999999999</v>
      </c>
      <c r="AX43" s="298">
        <v>0.36899999999999999</v>
      </c>
      <c r="AY43" s="298">
        <v>0.39500000000000002</v>
      </c>
      <c r="AZ43" s="298">
        <v>0.38800000000000001</v>
      </c>
      <c r="BA43" s="298">
        <v>0.45100000000000001</v>
      </c>
      <c r="BB43" s="460"/>
      <c r="BC43" s="460"/>
      <c r="BD43" s="460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299"/>
      <c r="BV43" s="299"/>
      <c r="BW43" s="299"/>
      <c r="BX43" s="299"/>
      <c r="BY43" s="299"/>
      <c r="BZ43" s="299"/>
      <c r="CA43" s="299"/>
      <c r="CB43" s="299"/>
      <c r="CC43" s="299"/>
      <c r="CD43" s="299"/>
      <c r="CE43" s="299"/>
      <c r="CF43" s="299"/>
      <c r="CG43" s="299"/>
      <c r="CH43" s="299"/>
      <c r="CI43" s="299"/>
      <c r="CJ43" s="299"/>
      <c r="CK43" s="299"/>
      <c r="CL43" s="299"/>
      <c r="CM43" s="299"/>
      <c r="CN43" s="299"/>
      <c r="CO43" s="299"/>
      <c r="CP43" s="299"/>
      <c r="CQ43" s="299"/>
      <c r="CR43" s="299"/>
      <c r="CS43" s="299"/>
      <c r="CT43" s="299"/>
      <c r="CU43" s="299"/>
      <c r="CV43" s="299"/>
      <c r="CW43" s="299"/>
      <c r="CX43" s="299"/>
      <c r="CY43" s="299"/>
      <c r="CZ43" s="299"/>
      <c r="DA43" s="299"/>
      <c r="DB43" s="299"/>
      <c r="DC43" s="299"/>
      <c r="DD43" s="299"/>
      <c r="DE43" s="299"/>
      <c r="DF43" s="299"/>
      <c r="DG43" s="299"/>
      <c r="DH43" s="299"/>
      <c r="DI43" s="299"/>
      <c r="DJ43" s="299"/>
      <c r="DK43" s="299"/>
      <c r="DL43" s="299"/>
      <c r="DM43" s="299"/>
      <c r="DN43" s="299"/>
      <c r="DO43" s="299"/>
      <c r="DP43" s="299"/>
      <c r="DQ43" s="299"/>
      <c r="DR43" s="299"/>
      <c r="DS43" s="299"/>
      <c r="DT43" s="299"/>
      <c r="DU43" s="299"/>
      <c r="DV43" s="299"/>
      <c r="DW43" s="299"/>
      <c r="DX43" s="299"/>
      <c r="DY43" s="299"/>
      <c r="DZ43" s="299"/>
      <c r="EA43" s="299"/>
      <c r="EB43" s="299"/>
      <c r="EC43" s="299"/>
      <c r="ED43" s="299"/>
      <c r="EE43" s="299"/>
      <c r="EF43" s="299"/>
      <c r="EG43" s="299"/>
      <c r="EH43" s="299"/>
      <c r="EI43" s="299"/>
      <c r="EJ43" s="299"/>
      <c r="EK43" s="299"/>
      <c r="EL43" s="299"/>
      <c r="EM43" s="299"/>
      <c r="EN43" s="299"/>
      <c r="EO43" s="299"/>
      <c r="EP43" s="299"/>
      <c r="EQ43" s="299"/>
      <c r="ER43" s="299"/>
      <c r="ES43" s="299"/>
      <c r="ET43" s="299"/>
      <c r="EU43" s="299"/>
      <c r="EV43" s="299"/>
      <c r="EW43" s="299"/>
      <c r="EX43" s="299"/>
      <c r="EY43" s="299"/>
      <c r="EZ43" s="299"/>
      <c r="FA43" s="299"/>
      <c r="FB43" s="299"/>
      <c r="FC43" s="299"/>
      <c r="FD43" s="299"/>
      <c r="FE43" s="299"/>
      <c r="FF43" s="299"/>
      <c r="FG43" s="299"/>
      <c r="FH43" s="299"/>
      <c r="FI43" s="299"/>
      <c r="FJ43" s="299"/>
      <c r="FK43" s="299"/>
      <c r="FL43" s="299"/>
      <c r="FM43" s="299"/>
      <c r="FN43" s="299"/>
      <c r="FO43" s="299"/>
      <c r="FP43" s="299"/>
      <c r="FQ43" s="299"/>
      <c r="FR43" s="299"/>
      <c r="FS43" s="299"/>
      <c r="FT43" s="299"/>
      <c r="FU43" s="299"/>
      <c r="FV43" s="299"/>
      <c r="FW43" s="299"/>
      <c r="FX43" s="299"/>
      <c r="FY43" s="299"/>
      <c r="FZ43" s="299"/>
      <c r="GA43" s="299"/>
      <c r="GB43" s="299"/>
      <c r="GC43" s="299"/>
      <c r="GD43" s="299"/>
      <c r="GE43" s="299"/>
      <c r="GF43" s="299"/>
      <c r="GG43" s="299"/>
      <c r="GH43" s="299"/>
      <c r="GI43" s="299"/>
      <c r="GJ43" s="299"/>
      <c r="GK43" s="299"/>
      <c r="GL43" s="299"/>
      <c r="GM43" s="299"/>
      <c r="GN43" s="299"/>
      <c r="GO43" s="299"/>
      <c r="GP43" s="299"/>
      <c r="GQ43" s="299"/>
      <c r="GR43" s="299"/>
      <c r="GS43" s="299"/>
      <c r="GT43" s="299"/>
      <c r="GU43" s="299"/>
      <c r="GV43" s="299"/>
      <c r="GW43" s="299"/>
      <c r="GX43" s="299"/>
      <c r="GY43" s="299"/>
      <c r="GZ43" s="299"/>
      <c r="HA43" s="299"/>
      <c r="HB43" s="299"/>
      <c r="HC43" s="299"/>
      <c r="HD43" s="299"/>
      <c r="HE43" s="299"/>
      <c r="HF43" s="299"/>
      <c r="HG43" s="299"/>
      <c r="HH43" s="299"/>
      <c r="HI43" s="299"/>
      <c r="HJ43" s="299"/>
      <c r="HK43" s="299"/>
      <c r="HL43" s="299"/>
      <c r="HM43" s="299"/>
      <c r="HN43" s="299"/>
      <c r="HO43" s="299"/>
      <c r="HP43" s="299"/>
      <c r="HQ43" s="299"/>
      <c r="HR43" s="299"/>
      <c r="HS43" s="299"/>
      <c r="HT43" s="299"/>
      <c r="HU43" s="299"/>
      <c r="HV43" s="299"/>
      <c r="HW43" s="299"/>
      <c r="HX43" s="299"/>
      <c r="HY43" s="299"/>
      <c r="HZ43" s="299"/>
      <c r="IA43" s="299"/>
      <c r="IB43" s="299"/>
      <c r="IC43" s="299"/>
      <c r="ID43" s="299"/>
      <c r="IE43" s="299"/>
      <c r="IF43" s="299"/>
      <c r="IG43" s="299"/>
      <c r="IH43" s="299"/>
      <c r="II43" s="299"/>
      <c r="IJ43" s="299"/>
      <c r="IK43" s="299"/>
      <c r="IL43" s="299"/>
      <c r="IM43" s="299"/>
      <c r="IN43" s="299"/>
      <c r="IO43" s="299"/>
      <c r="IP43" s="299"/>
      <c r="IQ43" s="299"/>
      <c r="IR43" s="299"/>
      <c r="IS43" s="299"/>
      <c r="IT43" s="299"/>
      <c r="IU43" s="299"/>
      <c r="IV43" s="299"/>
      <c r="IW43" s="299"/>
      <c r="IX43" s="299"/>
      <c r="IY43" s="299"/>
      <c r="IZ43" s="299"/>
      <c r="JA43" s="299"/>
      <c r="JB43" s="299"/>
      <c r="JC43" s="299"/>
      <c r="JD43" s="299"/>
      <c r="JE43" s="299"/>
      <c r="JF43" s="299"/>
      <c r="JG43" s="299"/>
      <c r="JH43" s="299"/>
      <c r="JI43" s="299"/>
      <c r="JJ43" s="299"/>
      <c r="JK43" s="299"/>
      <c r="JL43" s="299"/>
      <c r="JM43" s="299"/>
      <c r="JN43" s="299"/>
      <c r="JO43" s="299"/>
      <c r="JP43" s="299"/>
      <c r="JQ43" s="299"/>
      <c r="JR43" s="299"/>
      <c r="JS43" s="299"/>
      <c r="JT43" s="299"/>
      <c r="JU43" s="299"/>
      <c r="JV43" s="299"/>
      <c r="JW43" s="299"/>
      <c r="JX43" s="299"/>
      <c r="JY43" s="299"/>
      <c r="JZ43" s="299"/>
      <c r="KA43" s="299"/>
      <c r="KB43" s="299"/>
      <c r="KC43" s="299"/>
      <c r="KD43" s="299"/>
      <c r="KE43" s="299"/>
      <c r="KF43" s="299"/>
      <c r="KG43" s="299"/>
      <c r="KH43" s="299"/>
      <c r="KI43" s="299"/>
      <c r="KJ43" s="299"/>
      <c r="KK43" s="299"/>
      <c r="KL43" s="299"/>
      <c r="KM43" s="299"/>
      <c r="KN43" s="299"/>
      <c r="KO43" s="299"/>
      <c r="KP43" s="299"/>
      <c r="KQ43" s="299"/>
      <c r="KR43" s="299"/>
      <c r="KS43" s="299"/>
      <c r="KT43" s="299"/>
      <c r="KU43" s="299"/>
      <c r="KV43" s="299"/>
      <c r="KW43" s="299"/>
      <c r="KX43" s="299"/>
      <c r="KY43" s="299"/>
      <c r="KZ43" s="299"/>
      <c r="LA43" s="299"/>
      <c r="LB43" s="299"/>
      <c r="LC43" s="299"/>
      <c r="LD43" s="299"/>
      <c r="LE43" s="299"/>
      <c r="LF43" s="299"/>
      <c r="LG43" s="299"/>
      <c r="LH43" s="299"/>
      <c r="LI43" s="299"/>
      <c r="LJ43" s="299"/>
      <c r="LK43" s="299"/>
      <c r="LL43" s="299"/>
      <c r="LM43" s="299"/>
      <c r="LN43" s="299"/>
      <c r="LO43" s="299"/>
      <c r="LP43" s="299"/>
      <c r="LQ43" s="299"/>
      <c r="LR43" s="299"/>
      <c r="LS43" s="299"/>
      <c r="LT43" s="299"/>
      <c r="LU43" s="299"/>
      <c r="LV43" s="299"/>
      <c r="LW43" s="299"/>
      <c r="LX43" s="299"/>
      <c r="LY43" s="299"/>
      <c r="LZ43" s="299"/>
      <c r="MA43" s="299"/>
      <c r="MB43" s="299"/>
      <c r="MC43" s="299"/>
      <c r="MD43" s="299"/>
      <c r="ME43" s="299"/>
      <c r="MF43" s="299"/>
      <c r="MG43" s="299"/>
      <c r="MH43" s="299"/>
      <c r="MI43" s="299"/>
      <c r="MJ43" s="299"/>
      <c r="MK43" s="299"/>
      <c r="ML43" s="299"/>
      <c r="MM43" s="299"/>
      <c r="MN43" s="299"/>
      <c r="MO43" s="299"/>
      <c r="MP43" s="299"/>
      <c r="MQ43" s="299"/>
      <c r="MR43" s="299"/>
      <c r="MS43" s="299"/>
      <c r="MT43" s="299"/>
      <c r="MU43" s="299"/>
      <c r="MV43" s="299"/>
      <c r="MW43" s="299"/>
      <c r="MX43" s="299"/>
      <c r="MY43" s="299"/>
      <c r="MZ43" s="299"/>
      <c r="NA43" s="299"/>
      <c r="NB43" s="299"/>
      <c r="NC43" s="299"/>
      <c r="ND43" s="299"/>
      <c r="NE43" s="299"/>
      <c r="NF43" s="299"/>
      <c r="NG43" s="299"/>
      <c r="NH43" s="299"/>
      <c r="NI43" s="299"/>
      <c r="NJ43" s="299"/>
      <c r="NK43" s="299"/>
      <c r="NL43" s="299"/>
      <c r="NM43" s="299"/>
      <c r="NN43" s="299"/>
      <c r="NO43" s="299"/>
      <c r="NP43" s="299"/>
      <c r="NQ43" s="299"/>
      <c r="NR43" s="299"/>
      <c r="NS43" s="299"/>
      <c r="NT43" s="299"/>
      <c r="NU43" s="299"/>
      <c r="NV43" s="299"/>
      <c r="NW43" s="299"/>
      <c r="NX43" s="299"/>
      <c r="NY43" s="299"/>
      <c r="NZ43" s="299"/>
      <c r="OA43" s="299"/>
      <c r="OB43" s="299"/>
      <c r="OC43" s="299"/>
      <c r="OD43" s="299"/>
      <c r="OE43" s="299"/>
      <c r="OF43" s="299"/>
      <c r="OG43" s="299"/>
      <c r="OH43" s="299"/>
      <c r="OI43" s="299"/>
      <c r="OJ43" s="299"/>
      <c r="OK43" s="299"/>
      <c r="OL43" s="299"/>
      <c r="OM43" s="299"/>
      <c r="ON43" s="299"/>
      <c r="OO43" s="299"/>
      <c r="OP43" s="299"/>
      <c r="OQ43" s="299"/>
      <c r="OR43" s="299"/>
      <c r="OS43" s="299"/>
      <c r="OT43" s="299"/>
      <c r="OU43" s="299"/>
      <c r="OV43" s="299"/>
      <c r="OW43" s="299"/>
      <c r="OX43" s="299"/>
      <c r="OY43" s="299"/>
      <c r="OZ43" s="299"/>
      <c r="PA43" s="299"/>
      <c r="PB43" s="299"/>
      <c r="PC43" s="299"/>
      <c r="PD43" s="299"/>
      <c r="PE43" s="299"/>
      <c r="PF43" s="299"/>
      <c r="PG43" s="299"/>
      <c r="PH43" s="299"/>
      <c r="PI43" s="299"/>
      <c r="PJ43" s="299"/>
      <c r="PK43" s="299"/>
      <c r="PL43" s="299"/>
      <c r="PM43" s="299"/>
      <c r="PN43" s="299"/>
      <c r="PO43" s="299"/>
      <c r="PP43" s="299"/>
      <c r="PQ43" s="299"/>
      <c r="PR43" s="299"/>
      <c r="PS43" s="299"/>
      <c r="PT43" s="299"/>
      <c r="PU43" s="299"/>
      <c r="PV43" s="299"/>
      <c r="PW43" s="299"/>
      <c r="PX43" s="299"/>
      <c r="PY43" s="299"/>
      <c r="PZ43" s="299"/>
      <c r="QA43" s="299"/>
      <c r="QB43" s="299"/>
      <c r="QC43" s="299"/>
      <c r="QD43" s="299"/>
      <c r="QE43" s="299"/>
      <c r="QF43" s="299"/>
      <c r="QG43" s="299"/>
      <c r="QH43" s="299"/>
      <c r="QI43" s="299"/>
      <c r="QJ43" s="299"/>
      <c r="QK43" s="299"/>
      <c r="QL43" s="299"/>
      <c r="QM43" s="299"/>
      <c r="QN43" s="299"/>
      <c r="QO43" s="299"/>
      <c r="QP43" s="299"/>
      <c r="QQ43" s="299"/>
      <c r="QR43" s="299"/>
      <c r="QS43" s="299"/>
      <c r="QT43" s="299"/>
      <c r="QU43" s="299"/>
      <c r="QV43" s="299"/>
      <c r="QW43" s="299"/>
      <c r="QX43" s="299"/>
      <c r="QY43" s="299"/>
      <c r="QZ43" s="299"/>
      <c r="RA43" s="299"/>
      <c r="RB43" s="299"/>
      <c r="RC43" s="299"/>
      <c r="RD43" s="299"/>
      <c r="RE43" s="299"/>
      <c r="RF43" s="299"/>
      <c r="RG43" s="299"/>
      <c r="RH43" s="299"/>
      <c r="RI43" s="299"/>
      <c r="RJ43" s="299"/>
      <c r="RK43" s="299"/>
      <c r="RL43" s="299"/>
      <c r="RM43" s="299"/>
      <c r="RN43" s="299"/>
      <c r="RO43" s="299"/>
      <c r="RP43" s="299"/>
      <c r="RQ43" s="299"/>
      <c r="RR43" s="299"/>
      <c r="RS43" s="299"/>
      <c r="RT43" s="299"/>
      <c r="RU43" s="299"/>
      <c r="RV43" s="299"/>
      <c r="RW43" s="299"/>
      <c r="RX43" s="299"/>
      <c r="RY43" s="299"/>
      <c r="RZ43" s="299"/>
      <c r="SA43" s="299"/>
      <c r="SB43" s="299"/>
      <c r="SC43" s="299"/>
      <c r="SD43" s="299"/>
      <c r="SE43" s="299"/>
      <c r="SF43" s="299"/>
    </row>
    <row r="44" spans="1:500" x14ac:dyDescent="0.25">
      <c r="A44" s="308" t="s">
        <v>37</v>
      </c>
      <c r="B44" s="296">
        <v>-34.1</v>
      </c>
      <c r="C44" s="296">
        <v>6.7</v>
      </c>
      <c r="D44" s="296">
        <v>3.8</v>
      </c>
      <c r="E44" s="296">
        <v>17.8</v>
      </c>
      <c r="F44" s="296">
        <v>3.2</v>
      </c>
      <c r="G44" s="296">
        <v>4.7</v>
      </c>
      <c r="H44" s="296">
        <v>4.9000000000000004</v>
      </c>
      <c r="I44" s="296">
        <v>5.6</v>
      </c>
      <c r="J44" s="296">
        <v>6.2</v>
      </c>
      <c r="K44" s="296">
        <v>4.0999999999999996</v>
      </c>
      <c r="L44" s="296">
        <v>4.3</v>
      </c>
      <c r="M44" s="296">
        <v>4.0999999999999996</v>
      </c>
      <c r="N44" s="296">
        <v>1.9</v>
      </c>
      <c r="O44" s="296">
        <v>1.5</v>
      </c>
      <c r="P44" s="296">
        <v>2</v>
      </c>
      <c r="Q44" s="296">
        <v>2.1</v>
      </c>
      <c r="R44" s="296">
        <v>6.5</v>
      </c>
      <c r="S44" s="296">
        <v>29.1</v>
      </c>
      <c r="T44" s="296">
        <v>0.1</v>
      </c>
      <c r="U44" s="296">
        <v>1.8</v>
      </c>
      <c r="V44" s="296">
        <v>6.1</v>
      </c>
      <c r="W44" s="296">
        <v>0.9</v>
      </c>
      <c r="X44" s="296">
        <v>1.5</v>
      </c>
      <c r="Y44" s="296">
        <v>3.9</v>
      </c>
      <c r="Z44" s="296">
        <v>2.6</v>
      </c>
      <c r="AA44" s="296">
        <v>1.6</v>
      </c>
      <c r="AB44" s="296">
        <v>1.5</v>
      </c>
      <c r="AC44" s="296">
        <v>2.7</v>
      </c>
      <c r="AD44" s="296">
        <v>1.1000000000000001</v>
      </c>
      <c r="AE44" s="296">
        <v>0.5</v>
      </c>
      <c r="AF44" s="296">
        <v>1</v>
      </c>
      <c r="AG44" s="296">
        <v>2.2999999999999998</v>
      </c>
      <c r="AH44" s="296">
        <v>1.7</v>
      </c>
      <c r="AI44" s="296">
        <v>2.9</v>
      </c>
      <c r="AJ44" s="296">
        <v>1.2</v>
      </c>
      <c r="AK44" s="296">
        <v>1.1000000000000001</v>
      </c>
      <c r="AL44" s="296">
        <v>7.3</v>
      </c>
      <c r="AM44" s="296">
        <v>0.7</v>
      </c>
      <c r="AN44" s="296">
        <v>1.7</v>
      </c>
      <c r="AO44" s="296">
        <v>0.9</v>
      </c>
      <c r="AP44" s="296">
        <v>2.6</v>
      </c>
      <c r="AQ44" s="296">
        <v>1.8</v>
      </c>
      <c r="AR44" s="296">
        <v>1.5</v>
      </c>
      <c r="AS44" s="296">
        <v>2.7</v>
      </c>
      <c r="AT44" s="296">
        <v>2.8</v>
      </c>
      <c r="AU44" s="296">
        <v>-0.8</v>
      </c>
      <c r="AV44" s="296">
        <v>1.5</v>
      </c>
      <c r="AW44" s="296">
        <v>0.4</v>
      </c>
      <c r="AX44" s="296">
        <v>2.7</v>
      </c>
      <c r="AY44" s="296">
        <v>1.8</v>
      </c>
      <c r="AZ44" s="296">
        <v>2</v>
      </c>
      <c r="BA44" s="296">
        <v>1.3</v>
      </c>
      <c r="BB44" s="458"/>
      <c r="BC44" s="458"/>
      <c r="BD44" s="458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7"/>
      <c r="BS44" s="297"/>
      <c r="BT44" s="297"/>
      <c r="BU44" s="297"/>
      <c r="BV44" s="297"/>
      <c r="BW44" s="297"/>
      <c r="BX44" s="297"/>
      <c r="BY44" s="297"/>
      <c r="BZ44" s="297"/>
      <c r="CA44" s="297"/>
      <c r="CB44" s="297"/>
      <c r="CC44" s="297"/>
      <c r="CD44" s="297"/>
      <c r="CE44" s="297"/>
      <c r="CF44" s="297"/>
      <c r="CG44" s="297"/>
      <c r="CH44" s="297"/>
      <c r="CI44" s="297"/>
      <c r="CJ44" s="297"/>
      <c r="CK44" s="297"/>
      <c r="CL44" s="297"/>
      <c r="CM44" s="297"/>
      <c r="CN44" s="297"/>
      <c r="CO44" s="297"/>
      <c r="CP44" s="297"/>
      <c r="CQ44" s="297"/>
      <c r="CR44" s="297"/>
      <c r="CS44" s="297"/>
      <c r="CT44" s="297"/>
      <c r="CU44" s="297"/>
      <c r="CV44" s="297"/>
      <c r="CW44" s="297"/>
      <c r="CX44" s="297"/>
      <c r="CY44" s="297"/>
      <c r="CZ44" s="297"/>
      <c r="DA44" s="297"/>
      <c r="DB44" s="297"/>
      <c r="DC44" s="297"/>
      <c r="DD44" s="297"/>
      <c r="DE44" s="297"/>
      <c r="DF44" s="297"/>
      <c r="DG44" s="297"/>
      <c r="DH44" s="297"/>
      <c r="DI44" s="297"/>
      <c r="DJ44" s="297"/>
      <c r="DK44" s="297"/>
      <c r="DL44" s="297"/>
      <c r="DM44" s="297"/>
      <c r="DN44" s="297"/>
      <c r="DO44" s="297"/>
      <c r="DP44" s="297"/>
      <c r="DQ44" s="297"/>
      <c r="DR44" s="297"/>
      <c r="DS44" s="297"/>
      <c r="DT44" s="297"/>
      <c r="DU44" s="297"/>
      <c r="DV44" s="297"/>
      <c r="DW44" s="297"/>
      <c r="DX44" s="297"/>
      <c r="DY44" s="297"/>
      <c r="DZ44" s="297"/>
      <c r="EA44" s="297"/>
      <c r="EB44" s="297"/>
      <c r="EC44" s="297"/>
      <c r="ED44" s="297"/>
      <c r="EE44" s="297"/>
      <c r="EF44" s="297"/>
      <c r="EG44" s="297"/>
      <c r="EH44" s="297"/>
      <c r="EI44" s="297"/>
      <c r="EJ44" s="297"/>
      <c r="EK44" s="297"/>
      <c r="EL44" s="297"/>
      <c r="EM44" s="297"/>
      <c r="EN44" s="297"/>
      <c r="EO44" s="297"/>
      <c r="EP44" s="297"/>
      <c r="EQ44" s="297"/>
      <c r="ER44" s="297"/>
      <c r="ES44" s="297"/>
      <c r="ET44" s="297"/>
      <c r="EU44" s="297"/>
      <c r="EV44" s="297"/>
      <c r="EW44" s="297"/>
      <c r="EX44" s="297"/>
      <c r="EY44" s="297"/>
      <c r="EZ44" s="297"/>
      <c r="FA44" s="297"/>
      <c r="FB44" s="297"/>
      <c r="FC44" s="297"/>
      <c r="FD44" s="297"/>
      <c r="FE44" s="297"/>
      <c r="FF44" s="297"/>
      <c r="FG44" s="297"/>
      <c r="FH44" s="297"/>
      <c r="FI44" s="297"/>
      <c r="FJ44" s="297"/>
      <c r="FK44" s="297"/>
      <c r="FL44" s="297"/>
      <c r="FM44" s="297"/>
      <c r="FN44" s="297"/>
      <c r="FO44" s="297"/>
      <c r="FP44" s="297"/>
      <c r="FQ44" s="297"/>
      <c r="FR44" s="297"/>
      <c r="FS44" s="297"/>
      <c r="FT44" s="297"/>
      <c r="FU44" s="297"/>
      <c r="FV44" s="297"/>
      <c r="FW44" s="297"/>
      <c r="FX44" s="297"/>
      <c r="FY44" s="297"/>
      <c r="FZ44" s="297"/>
      <c r="GA44" s="297"/>
      <c r="GB44" s="297"/>
      <c r="GC44" s="297"/>
      <c r="GD44" s="297"/>
      <c r="GE44" s="297"/>
      <c r="GF44" s="297"/>
      <c r="GG44" s="297"/>
      <c r="GH44" s="297"/>
      <c r="GI44" s="297"/>
      <c r="GJ44" s="297"/>
      <c r="GK44" s="297"/>
      <c r="GL44" s="297"/>
      <c r="GM44" s="297"/>
      <c r="GN44" s="297"/>
      <c r="GO44" s="297"/>
      <c r="GP44" s="297"/>
      <c r="GQ44" s="297"/>
      <c r="GR44" s="297"/>
      <c r="GS44" s="297"/>
      <c r="GT44" s="297"/>
      <c r="GU44" s="297"/>
      <c r="GV44" s="297"/>
      <c r="GW44" s="297"/>
      <c r="GX44" s="297"/>
      <c r="GY44" s="297"/>
      <c r="GZ44" s="297"/>
      <c r="HA44" s="297"/>
      <c r="HB44" s="297"/>
      <c r="HC44" s="297"/>
      <c r="HD44" s="297"/>
      <c r="HE44" s="297"/>
      <c r="HF44" s="297"/>
      <c r="HG44" s="297"/>
      <c r="HH44" s="297"/>
      <c r="HI44" s="297"/>
      <c r="HJ44" s="297"/>
      <c r="HK44" s="297"/>
      <c r="HL44" s="297"/>
      <c r="HM44" s="297"/>
      <c r="HN44" s="297"/>
      <c r="HO44" s="297"/>
      <c r="HP44" s="297"/>
      <c r="HQ44" s="297"/>
      <c r="HR44" s="297"/>
      <c r="HS44" s="297"/>
      <c r="HT44" s="297"/>
      <c r="HU44" s="297"/>
      <c r="HV44" s="297"/>
      <c r="HW44" s="297"/>
      <c r="HX44" s="297"/>
      <c r="HY44" s="297"/>
      <c r="HZ44" s="297"/>
      <c r="IA44" s="297"/>
      <c r="IB44" s="297"/>
      <c r="IC44" s="297"/>
      <c r="ID44" s="297"/>
      <c r="IE44" s="297"/>
      <c r="IF44" s="297"/>
      <c r="IG44" s="297"/>
      <c r="IH44" s="297"/>
      <c r="II44" s="297"/>
      <c r="IJ44" s="297"/>
      <c r="IK44" s="297"/>
      <c r="IL44" s="297"/>
      <c r="IM44" s="297"/>
      <c r="IN44" s="297"/>
      <c r="IO44" s="297"/>
      <c r="IP44" s="297"/>
      <c r="IQ44" s="297"/>
      <c r="IR44" s="297"/>
      <c r="IS44" s="297"/>
      <c r="IT44" s="297"/>
      <c r="IU44" s="297"/>
      <c r="IV44" s="297"/>
      <c r="IW44" s="297"/>
      <c r="IX44" s="297"/>
      <c r="IY44" s="297"/>
      <c r="IZ44" s="297"/>
      <c r="JA44" s="297"/>
      <c r="JB44" s="297"/>
      <c r="JC44" s="297"/>
      <c r="JD44" s="297"/>
      <c r="JE44" s="297"/>
      <c r="JF44" s="297"/>
      <c r="JG44" s="297"/>
      <c r="JH44" s="297"/>
      <c r="JI44" s="297"/>
      <c r="JJ44" s="297"/>
      <c r="JK44" s="297"/>
      <c r="JL44" s="297"/>
      <c r="JM44" s="297"/>
      <c r="JN44" s="297"/>
      <c r="JO44" s="297"/>
      <c r="JP44" s="297"/>
      <c r="JQ44" s="297"/>
      <c r="JR44" s="297"/>
      <c r="JS44" s="297"/>
      <c r="JT44" s="297"/>
      <c r="JU44" s="297"/>
      <c r="JV44" s="297"/>
      <c r="JW44" s="297"/>
      <c r="JX44" s="297"/>
      <c r="JY44" s="297"/>
      <c r="JZ44" s="297"/>
      <c r="KA44" s="297"/>
      <c r="KB44" s="297"/>
      <c r="KC44" s="297"/>
      <c r="KD44" s="297"/>
      <c r="KE44" s="297"/>
      <c r="KF44" s="297"/>
      <c r="KG44" s="297"/>
      <c r="KH44" s="297"/>
      <c r="KI44" s="297"/>
      <c r="KJ44" s="297"/>
      <c r="KK44" s="297"/>
      <c r="KL44" s="297"/>
      <c r="KM44" s="297"/>
      <c r="KN44" s="297"/>
      <c r="KO44" s="297"/>
      <c r="KP44" s="297"/>
      <c r="KQ44" s="297"/>
      <c r="KR44" s="297"/>
      <c r="KS44" s="297"/>
      <c r="KT44" s="297"/>
      <c r="KU44" s="297"/>
      <c r="KV44" s="297"/>
      <c r="KW44" s="297"/>
      <c r="KX44" s="297"/>
      <c r="KY44" s="297"/>
      <c r="KZ44" s="297"/>
      <c r="LA44" s="297"/>
      <c r="LB44" s="297"/>
      <c r="LC44" s="297"/>
      <c r="LD44" s="297"/>
      <c r="LE44" s="297"/>
      <c r="LF44" s="297"/>
      <c r="LG44" s="297"/>
      <c r="LH44" s="297"/>
      <c r="LI44" s="297"/>
      <c r="LJ44" s="297"/>
      <c r="LK44" s="297"/>
      <c r="LL44" s="297"/>
      <c r="LM44" s="297"/>
      <c r="LN44" s="297"/>
      <c r="LO44" s="297"/>
      <c r="LP44" s="297"/>
      <c r="LQ44" s="297"/>
      <c r="LR44" s="297"/>
      <c r="LS44" s="297"/>
      <c r="LT44" s="297"/>
      <c r="LU44" s="297"/>
      <c r="LV44" s="297"/>
      <c r="LW44" s="297"/>
      <c r="LX44" s="297"/>
      <c r="LY44" s="297"/>
      <c r="LZ44" s="297"/>
      <c r="MA44" s="297"/>
      <c r="MB44" s="297"/>
      <c r="MC44" s="297"/>
      <c r="MD44" s="297"/>
      <c r="ME44" s="297"/>
      <c r="MF44" s="297"/>
      <c r="MG44" s="297"/>
      <c r="MH44" s="297"/>
      <c r="MI44" s="297"/>
      <c r="MJ44" s="297"/>
      <c r="MK44" s="297"/>
      <c r="ML44" s="297"/>
      <c r="MM44" s="297"/>
      <c r="MN44" s="297"/>
      <c r="MO44" s="297"/>
      <c r="MP44" s="297"/>
      <c r="MQ44" s="297"/>
      <c r="MR44" s="297"/>
      <c r="MS44" s="297"/>
      <c r="MT44" s="297"/>
      <c r="MU44" s="297"/>
      <c r="MV44" s="297"/>
      <c r="MW44" s="297"/>
      <c r="MX44" s="297"/>
      <c r="MY44" s="297"/>
      <c r="MZ44" s="297"/>
      <c r="NA44" s="297"/>
      <c r="NB44" s="297"/>
      <c r="NC44" s="297"/>
      <c r="ND44" s="297"/>
      <c r="NE44" s="297"/>
      <c r="NF44" s="297"/>
      <c r="NG44" s="297"/>
      <c r="NH44" s="297"/>
      <c r="NI44" s="297"/>
      <c r="NJ44" s="297"/>
      <c r="NK44" s="297"/>
      <c r="NL44" s="297"/>
      <c r="NM44" s="297"/>
      <c r="NN44" s="297"/>
      <c r="NO44" s="297"/>
      <c r="NP44" s="297"/>
      <c r="NQ44" s="297"/>
      <c r="NR44" s="297"/>
      <c r="NS44" s="297"/>
      <c r="NT44" s="297"/>
      <c r="NU44" s="297"/>
      <c r="NV44" s="297"/>
      <c r="NW44" s="297"/>
      <c r="NX44" s="297"/>
      <c r="NY44" s="297"/>
      <c r="NZ44" s="297"/>
      <c r="OA44" s="297"/>
      <c r="OB44" s="297"/>
      <c r="OC44" s="297"/>
      <c r="OD44" s="297"/>
      <c r="OE44" s="297"/>
      <c r="OF44" s="297"/>
      <c r="OG44" s="297"/>
      <c r="OH44" s="297"/>
      <c r="OI44" s="297"/>
      <c r="OJ44" s="297"/>
      <c r="OK44" s="297"/>
      <c r="OL44" s="297"/>
      <c r="OM44" s="297"/>
      <c r="ON44" s="297"/>
      <c r="OO44" s="297"/>
      <c r="OP44" s="297"/>
      <c r="OQ44" s="297"/>
      <c r="OR44" s="297"/>
      <c r="OS44" s="297"/>
      <c r="OT44" s="297"/>
      <c r="OU44" s="297"/>
      <c r="OV44" s="297"/>
      <c r="OW44" s="297"/>
      <c r="OX44" s="297"/>
      <c r="OY44" s="297"/>
      <c r="OZ44" s="297"/>
      <c r="PA44" s="297"/>
      <c r="PB44" s="297"/>
      <c r="PC44" s="297"/>
      <c r="PD44" s="297"/>
      <c r="PE44" s="297"/>
      <c r="PF44" s="297"/>
      <c r="PG44" s="297"/>
      <c r="PH44" s="297"/>
      <c r="PI44" s="297"/>
      <c r="PJ44" s="297"/>
      <c r="PK44" s="297"/>
      <c r="PL44" s="297"/>
      <c r="PM44" s="297"/>
      <c r="PN44" s="297"/>
      <c r="PO44" s="297"/>
      <c r="PP44" s="297"/>
      <c r="PQ44" s="297"/>
      <c r="PR44" s="297"/>
      <c r="PS44" s="297"/>
      <c r="PT44" s="297"/>
      <c r="PU44" s="297"/>
      <c r="PV44" s="297"/>
      <c r="PW44" s="297"/>
      <c r="PX44" s="297"/>
      <c r="PY44" s="297"/>
      <c r="PZ44" s="297"/>
      <c r="QA44" s="297"/>
      <c r="QB44" s="297"/>
      <c r="QC44" s="297"/>
      <c r="QD44" s="297"/>
      <c r="QE44" s="297"/>
      <c r="QF44" s="297"/>
      <c r="QG44" s="297"/>
      <c r="QH44" s="297"/>
      <c r="QI44" s="297"/>
      <c r="QJ44" s="297"/>
      <c r="QK44" s="297"/>
      <c r="QL44" s="297"/>
      <c r="QM44" s="297"/>
      <c r="QN44" s="297"/>
      <c r="QO44" s="297"/>
      <c r="QP44" s="297"/>
      <c r="QQ44" s="297"/>
      <c r="QR44" s="297"/>
      <c r="QS44" s="297"/>
      <c r="QT44" s="297"/>
      <c r="QU44" s="297"/>
      <c r="QV44" s="297"/>
      <c r="QW44" s="297"/>
      <c r="QX44" s="297"/>
      <c r="QY44" s="297"/>
      <c r="QZ44" s="297"/>
      <c r="RA44" s="297"/>
      <c r="RB44" s="297"/>
      <c r="RC44" s="297"/>
      <c r="RD44" s="297"/>
      <c r="RE44" s="297"/>
      <c r="RF44" s="297"/>
      <c r="RG44" s="297"/>
      <c r="RH44" s="297"/>
      <c r="RI44" s="297"/>
      <c r="RJ44" s="297"/>
      <c r="RK44" s="297"/>
      <c r="RL44" s="297"/>
      <c r="RM44" s="297"/>
      <c r="RN44" s="297"/>
      <c r="RO44" s="297"/>
      <c r="RP44" s="297"/>
      <c r="RQ44" s="297"/>
      <c r="RR44" s="297"/>
      <c r="RS44" s="297"/>
      <c r="RT44" s="297"/>
      <c r="RU44" s="297"/>
      <c r="RV44" s="297"/>
      <c r="RW44" s="297"/>
      <c r="RX44" s="297"/>
      <c r="RY44" s="297"/>
      <c r="RZ44" s="297"/>
      <c r="SA44" s="297"/>
      <c r="SB44" s="297"/>
      <c r="SC44" s="297"/>
      <c r="SD44" s="297"/>
      <c r="SE44" s="297"/>
      <c r="SF44" s="297"/>
    </row>
    <row r="45" spans="1:500" x14ac:dyDescent="0.25">
      <c r="A45" s="305" t="s">
        <v>38</v>
      </c>
      <c r="B45" s="294">
        <v>756</v>
      </c>
      <c r="C45" s="294">
        <v>1078</v>
      </c>
      <c r="D45" s="294">
        <v>1193</v>
      </c>
      <c r="E45" s="294">
        <v>1679</v>
      </c>
      <c r="F45" s="294">
        <v>1040</v>
      </c>
      <c r="G45" s="294">
        <v>941</v>
      </c>
      <c r="H45" s="294">
        <v>1014</v>
      </c>
      <c r="I45" s="294">
        <v>900</v>
      </c>
      <c r="J45" s="294">
        <v>1009</v>
      </c>
      <c r="K45" s="294">
        <v>1034</v>
      </c>
      <c r="L45" s="294">
        <v>992</v>
      </c>
      <c r="M45" s="294">
        <v>992</v>
      </c>
      <c r="N45" s="294">
        <v>763</v>
      </c>
      <c r="O45" s="294">
        <v>1343</v>
      </c>
      <c r="P45" s="294">
        <v>1942</v>
      </c>
      <c r="Q45" s="294">
        <v>1045</v>
      </c>
      <c r="R45" s="294">
        <v>960</v>
      </c>
      <c r="S45" s="294">
        <v>1031</v>
      </c>
      <c r="T45" s="294">
        <v>1060</v>
      </c>
      <c r="U45" s="294">
        <v>743</v>
      </c>
      <c r="V45" s="294">
        <v>1306</v>
      </c>
      <c r="W45" s="294">
        <v>1018</v>
      </c>
      <c r="X45" s="294">
        <v>733</v>
      </c>
      <c r="Y45" s="294">
        <v>1375</v>
      </c>
      <c r="Z45" s="294">
        <v>401</v>
      </c>
      <c r="AA45" s="294">
        <v>856</v>
      </c>
      <c r="AB45" s="294">
        <v>1173</v>
      </c>
      <c r="AC45" s="294">
        <v>1464</v>
      </c>
      <c r="AD45" s="294">
        <v>664</v>
      </c>
      <c r="AE45" s="294">
        <v>1172</v>
      </c>
      <c r="AF45" s="294">
        <v>1497</v>
      </c>
      <c r="AG45" s="294">
        <v>1592</v>
      </c>
      <c r="AH45" s="294">
        <v>1113</v>
      </c>
      <c r="AI45" s="294">
        <v>1153</v>
      </c>
      <c r="AJ45" s="294">
        <v>1112</v>
      </c>
      <c r="AK45" s="294">
        <v>788</v>
      </c>
      <c r="AL45" s="294">
        <v>1042</v>
      </c>
      <c r="AM45" s="294">
        <v>1043</v>
      </c>
      <c r="AN45" s="294">
        <v>1156</v>
      </c>
      <c r="AO45" s="294">
        <v>1441</v>
      </c>
      <c r="AP45" s="294">
        <v>401</v>
      </c>
      <c r="AQ45" s="294">
        <v>822</v>
      </c>
      <c r="AR45" s="294">
        <v>1207</v>
      </c>
      <c r="AS45" s="294">
        <v>1465</v>
      </c>
      <c r="AT45" s="294">
        <v>766</v>
      </c>
      <c r="AU45" s="294">
        <v>1009</v>
      </c>
      <c r="AV45" s="294">
        <v>994</v>
      </c>
      <c r="AW45" s="294">
        <v>698</v>
      </c>
      <c r="AX45" s="294">
        <v>967</v>
      </c>
      <c r="AY45" s="294">
        <v>1097</v>
      </c>
      <c r="AZ45" s="294">
        <v>1047</v>
      </c>
      <c r="BA45" s="294">
        <v>1425</v>
      </c>
      <c r="BB45" s="456"/>
      <c r="BC45" s="456"/>
      <c r="BD45" s="456"/>
      <c r="BE45" s="295"/>
      <c r="BF45" s="295"/>
      <c r="BG45" s="295"/>
      <c r="BH45" s="295"/>
      <c r="BI45" s="295"/>
      <c r="BJ45" s="295"/>
      <c r="BK45" s="295"/>
      <c r="BL45" s="295"/>
      <c r="BM45" s="295"/>
      <c r="BN45" s="295"/>
      <c r="BO45" s="295"/>
      <c r="BP45" s="295"/>
      <c r="BQ45" s="295"/>
      <c r="BR45" s="295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295"/>
      <c r="CF45" s="295"/>
      <c r="CG45" s="295"/>
      <c r="CH45" s="295"/>
      <c r="CI45" s="295"/>
      <c r="CJ45" s="295"/>
      <c r="CK45" s="295"/>
      <c r="CL45" s="295"/>
      <c r="CM45" s="295"/>
      <c r="CN45" s="295"/>
      <c r="CO45" s="295"/>
      <c r="CP45" s="295"/>
      <c r="CQ45" s="295"/>
      <c r="CR45" s="295"/>
      <c r="CS45" s="295"/>
      <c r="CT45" s="295"/>
      <c r="CU45" s="295"/>
      <c r="CV45" s="295"/>
      <c r="CW45" s="295"/>
      <c r="CX45" s="295"/>
      <c r="CY45" s="295"/>
      <c r="CZ45" s="295"/>
      <c r="DA45" s="295"/>
      <c r="DB45" s="295"/>
      <c r="DC45" s="295"/>
      <c r="DD45" s="295"/>
      <c r="DE45" s="295"/>
      <c r="DF45" s="295"/>
      <c r="DG45" s="295"/>
      <c r="DH45" s="295"/>
      <c r="DI45" s="295"/>
      <c r="DJ45" s="295"/>
      <c r="DK45" s="295"/>
      <c r="DL45" s="295"/>
      <c r="DM45" s="295"/>
      <c r="DN45" s="295"/>
      <c r="DO45" s="295"/>
      <c r="DP45" s="295"/>
      <c r="DQ45" s="295"/>
      <c r="DR45" s="295"/>
      <c r="DS45" s="295"/>
      <c r="DT45" s="295"/>
      <c r="DU45" s="295"/>
      <c r="DV45" s="295"/>
      <c r="DW45" s="295"/>
      <c r="DX45" s="295"/>
      <c r="DY45" s="295"/>
      <c r="DZ45" s="295"/>
      <c r="EA45" s="295"/>
      <c r="EB45" s="295"/>
      <c r="EC45" s="295"/>
      <c r="ED45" s="295"/>
      <c r="EE45" s="295"/>
      <c r="EF45" s="295"/>
      <c r="EG45" s="295"/>
      <c r="EH45" s="295"/>
      <c r="EI45" s="295"/>
      <c r="EJ45" s="295"/>
      <c r="EK45" s="295"/>
      <c r="EL45" s="295"/>
      <c r="EM45" s="295"/>
      <c r="EN45" s="295"/>
      <c r="EO45" s="295"/>
      <c r="EP45" s="295"/>
      <c r="EQ45" s="295"/>
      <c r="ER45" s="295"/>
      <c r="ES45" s="295"/>
      <c r="ET45" s="295"/>
      <c r="EU45" s="295"/>
      <c r="EV45" s="295"/>
      <c r="EW45" s="295"/>
      <c r="EX45" s="295"/>
      <c r="EY45" s="295"/>
      <c r="EZ45" s="295"/>
      <c r="FA45" s="295"/>
      <c r="FB45" s="295"/>
      <c r="FC45" s="295"/>
      <c r="FD45" s="295"/>
      <c r="FE45" s="295"/>
      <c r="FF45" s="295"/>
      <c r="FG45" s="295"/>
      <c r="FH45" s="295"/>
      <c r="FI45" s="295"/>
      <c r="FJ45" s="295"/>
      <c r="FK45" s="295"/>
      <c r="FL45" s="295"/>
      <c r="FM45" s="295"/>
      <c r="FN45" s="295"/>
      <c r="FO45" s="295"/>
      <c r="FP45" s="295"/>
      <c r="FQ45" s="295"/>
      <c r="FR45" s="295"/>
      <c r="FS45" s="295"/>
      <c r="FT45" s="295"/>
      <c r="FU45" s="295"/>
      <c r="FV45" s="295"/>
      <c r="FW45" s="295"/>
      <c r="FX45" s="295"/>
      <c r="FY45" s="295"/>
      <c r="FZ45" s="295"/>
      <c r="GA45" s="295"/>
      <c r="GB45" s="295"/>
      <c r="GC45" s="295"/>
      <c r="GD45" s="295"/>
      <c r="GE45" s="295"/>
      <c r="GF45" s="295"/>
      <c r="GG45" s="295"/>
      <c r="GH45" s="295"/>
      <c r="GI45" s="295"/>
      <c r="GJ45" s="295"/>
      <c r="GK45" s="295"/>
      <c r="GL45" s="295"/>
      <c r="GM45" s="295"/>
      <c r="GN45" s="295"/>
      <c r="GO45" s="295"/>
      <c r="GP45" s="295"/>
      <c r="GQ45" s="295"/>
      <c r="GR45" s="295"/>
      <c r="GS45" s="295"/>
      <c r="GT45" s="295"/>
      <c r="GU45" s="295"/>
      <c r="GV45" s="295"/>
      <c r="GW45" s="295"/>
      <c r="GX45" s="295"/>
      <c r="GY45" s="295"/>
      <c r="GZ45" s="295"/>
      <c r="HA45" s="295"/>
      <c r="HB45" s="295"/>
      <c r="HC45" s="295"/>
      <c r="HD45" s="295"/>
      <c r="HE45" s="295"/>
      <c r="HF45" s="295"/>
      <c r="HG45" s="295"/>
      <c r="HH45" s="295"/>
      <c r="HI45" s="295"/>
      <c r="HJ45" s="295"/>
      <c r="HK45" s="295"/>
      <c r="HL45" s="295"/>
      <c r="HM45" s="295"/>
      <c r="HN45" s="295"/>
      <c r="HO45" s="295"/>
      <c r="HP45" s="295"/>
      <c r="HQ45" s="295"/>
      <c r="HR45" s="295"/>
      <c r="HS45" s="295"/>
      <c r="HT45" s="295"/>
      <c r="HU45" s="295"/>
      <c r="HV45" s="295"/>
      <c r="HW45" s="295"/>
      <c r="HX45" s="295"/>
      <c r="HY45" s="295"/>
      <c r="HZ45" s="295"/>
      <c r="IA45" s="295"/>
      <c r="IB45" s="295"/>
      <c r="IC45" s="295"/>
      <c r="ID45" s="295"/>
      <c r="IE45" s="295"/>
      <c r="IF45" s="295"/>
      <c r="IG45" s="295"/>
      <c r="IH45" s="295"/>
      <c r="II45" s="295"/>
      <c r="IJ45" s="295"/>
      <c r="IK45" s="295"/>
      <c r="IL45" s="295"/>
      <c r="IM45" s="295"/>
      <c r="IN45" s="295"/>
      <c r="IO45" s="295"/>
      <c r="IP45" s="295"/>
      <c r="IQ45" s="295"/>
      <c r="IR45" s="295"/>
      <c r="IS45" s="295"/>
      <c r="IT45" s="295"/>
      <c r="IU45" s="295"/>
      <c r="IV45" s="295"/>
      <c r="IW45" s="295"/>
      <c r="IX45" s="295"/>
      <c r="IY45" s="295"/>
      <c r="IZ45" s="295"/>
      <c r="JA45" s="295"/>
      <c r="JB45" s="295"/>
      <c r="JC45" s="295"/>
      <c r="JD45" s="295"/>
      <c r="JE45" s="295"/>
      <c r="JF45" s="295"/>
      <c r="JG45" s="295"/>
      <c r="JH45" s="295"/>
      <c r="JI45" s="295"/>
      <c r="JJ45" s="295"/>
      <c r="JK45" s="295"/>
      <c r="JL45" s="295"/>
      <c r="JM45" s="295"/>
      <c r="JN45" s="295"/>
      <c r="JO45" s="295"/>
      <c r="JP45" s="295"/>
      <c r="JQ45" s="295"/>
      <c r="JR45" s="295"/>
      <c r="JS45" s="295"/>
      <c r="JT45" s="295"/>
      <c r="JU45" s="295"/>
      <c r="JV45" s="295"/>
      <c r="JW45" s="295"/>
      <c r="JX45" s="295"/>
      <c r="JY45" s="295"/>
      <c r="JZ45" s="295"/>
      <c r="KA45" s="295"/>
      <c r="KB45" s="295"/>
      <c r="KC45" s="295"/>
      <c r="KD45" s="295"/>
      <c r="KE45" s="295"/>
      <c r="KF45" s="295"/>
      <c r="KG45" s="295"/>
      <c r="KH45" s="295"/>
      <c r="KI45" s="295"/>
      <c r="KJ45" s="295"/>
      <c r="KK45" s="295"/>
      <c r="KL45" s="295"/>
      <c r="KM45" s="295"/>
      <c r="KN45" s="295"/>
      <c r="KO45" s="295"/>
      <c r="KP45" s="295"/>
      <c r="KQ45" s="295"/>
      <c r="KR45" s="295"/>
      <c r="KS45" s="295"/>
      <c r="KT45" s="295"/>
      <c r="KU45" s="295"/>
      <c r="KV45" s="295"/>
      <c r="KW45" s="295"/>
      <c r="KX45" s="295"/>
      <c r="KY45" s="295"/>
      <c r="KZ45" s="295"/>
      <c r="LA45" s="295"/>
      <c r="LB45" s="295"/>
      <c r="LC45" s="295"/>
      <c r="LD45" s="295"/>
      <c r="LE45" s="295"/>
      <c r="LF45" s="295"/>
      <c r="LG45" s="295"/>
      <c r="LH45" s="295"/>
      <c r="LI45" s="295"/>
      <c r="LJ45" s="295"/>
      <c r="LK45" s="295"/>
      <c r="LL45" s="295"/>
      <c r="LM45" s="295"/>
      <c r="LN45" s="295"/>
      <c r="LO45" s="295"/>
      <c r="LP45" s="295"/>
      <c r="LQ45" s="295"/>
      <c r="LR45" s="295"/>
      <c r="LS45" s="295"/>
      <c r="LT45" s="295"/>
      <c r="LU45" s="295"/>
      <c r="LV45" s="295"/>
      <c r="LW45" s="295"/>
      <c r="LX45" s="295"/>
      <c r="LY45" s="295"/>
      <c r="LZ45" s="295"/>
      <c r="MA45" s="295"/>
      <c r="MB45" s="295"/>
      <c r="MC45" s="295"/>
      <c r="MD45" s="295"/>
      <c r="ME45" s="295"/>
      <c r="MF45" s="295"/>
      <c r="MG45" s="295"/>
      <c r="MH45" s="295"/>
      <c r="MI45" s="295"/>
      <c r="MJ45" s="295"/>
      <c r="MK45" s="295"/>
      <c r="ML45" s="295"/>
      <c r="MM45" s="295"/>
      <c r="MN45" s="295"/>
      <c r="MO45" s="295"/>
      <c r="MP45" s="295"/>
      <c r="MQ45" s="295"/>
      <c r="MR45" s="295"/>
      <c r="MS45" s="295"/>
      <c r="MT45" s="295"/>
      <c r="MU45" s="295"/>
      <c r="MV45" s="295"/>
      <c r="MW45" s="295"/>
      <c r="MX45" s="295"/>
      <c r="MY45" s="295"/>
      <c r="MZ45" s="295"/>
      <c r="NA45" s="295"/>
      <c r="NB45" s="295"/>
      <c r="NC45" s="295"/>
      <c r="ND45" s="295"/>
      <c r="NE45" s="295"/>
      <c r="NF45" s="295"/>
      <c r="NG45" s="295"/>
      <c r="NH45" s="295"/>
      <c r="NI45" s="295"/>
      <c r="NJ45" s="295"/>
      <c r="NK45" s="295"/>
      <c r="NL45" s="295"/>
      <c r="NM45" s="295"/>
      <c r="NN45" s="295"/>
      <c r="NO45" s="295"/>
      <c r="NP45" s="295"/>
      <c r="NQ45" s="295"/>
      <c r="NR45" s="295"/>
      <c r="NS45" s="295"/>
      <c r="NT45" s="295"/>
      <c r="NU45" s="295"/>
      <c r="NV45" s="295"/>
      <c r="NW45" s="295"/>
      <c r="NX45" s="295"/>
      <c r="NY45" s="295"/>
      <c r="NZ45" s="295"/>
      <c r="OA45" s="295"/>
      <c r="OB45" s="295"/>
      <c r="OC45" s="295"/>
      <c r="OD45" s="295"/>
      <c r="OE45" s="295"/>
      <c r="OF45" s="295"/>
      <c r="OG45" s="295"/>
      <c r="OH45" s="295"/>
      <c r="OI45" s="295"/>
      <c r="OJ45" s="295"/>
      <c r="OK45" s="295"/>
      <c r="OL45" s="295"/>
      <c r="OM45" s="295"/>
      <c r="ON45" s="295"/>
      <c r="OO45" s="295"/>
      <c r="OP45" s="295"/>
      <c r="OQ45" s="295"/>
      <c r="OR45" s="295"/>
      <c r="OS45" s="295"/>
      <c r="OT45" s="295"/>
      <c r="OU45" s="295"/>
      <c r="OV45" s="295"/>
      <c r="OW45" s="295"/>
      <c r="OX45" s="295"/>
      <c r="OY45" s="295"/>
      <c r="OZ45" s="295"/>
      <c r="PA45" s="295"/>
      <c r="PB45" s="295"/>
      <c r="PC45" s="295"/>
      <c r="PD45" s="295"/>
      <c r="PE45" s="295"/>
      <c r="PF45" s="295"/>
      <c r="PG45" s="295"/>
      <c r="PH45" s="295"/>
      <c r="PI45" s="295"/>
      <c r="PJ45" s="295"/>
      <c r="PK45" s="295"/>
      <c r="PL45" s="295"/>
      <c r="PM45" s="295"/>
      <c r="PN45" s="295"/>
      <c r="PO45" s="295"/>
      <c r="PP45" s="295"/>
      <c r="PQ45" s="295"/>
      <c r="PR45" s="295"/>
      <c r="PS45" s="295"/>
      <c r="PT45" s="295"/>
      <c r="PU45" s="295"/>
      <c r="PV45" s="295"/>
      <c r="PW45" s="295"/>
      <c r="PX45" s="295"/>
      <c r="PY45" s="295"/>
      <c r="PZ45" s="295"/>
      <c r="QA45" s="295"/>
      <c r="QB45" s="295"/>
      <c r="QC45" s="295"/>
      <c r="QD45" s="295"/>
      <c r="QE45" s="295"/>
      <c r="QF45" s="295"/>
      <c r="QG45" s="295"/>
      <c r="QH45" s="295"/>
      <c r="QI45" s="295"/>
      <c r="QJ45" s="295"/>
      <c r="QK45" s="295"/>
      <c r="QL45" s="295"/>
      <c r="QM45" s="295"/>
      <c r="QN45" s="295"/>
      <c r="QO45" s="295"/>
      <c r="QP45" s="295"/>
      <c r="QQ45" s="295"/>
      <c r="QR45" s="295"/>
      <c r="QS45" s="295"/>
      <c r="QT45" s="295"/>
      <c r="QU45" s="295"/>
      <c r="QV45" s="295"/>
      <c r="QW45" s="295"/>
      <c r="QX45" s="295"/>
      <c r="QY45" s="295"/>
      <c r="QZ45" s="295"/>
      <c r="RA45" s="295"/>
      <c r="RB45" s="295"/>
      <c r="RC45" s="295"/>
      <c r="RD45" s="295"/>
      <c r="RE45" s="295"/>
      <c r="RF45" s="295"/>
      <c r="RG45" s="295"/>
      <c r="RH45" s="295"/>
      <c r="RI45" s="295"/>
      <c r="RJ45" s="295"/>
      <c r="RK45" s="295"/>
      <c r="RL45" s="295"/>
      <c r="RM45" s="295"/>
      <c r="RN45" s="295"/>
      <c r="RO45" s="295"/>
      <c r="RP45" s="295"/>
      <c r="RQ45" s="295"/>
      <c r="RR45" s="295"/>
      <c r="RS45" s="295"/>
      <c r="RT45" s="295"/>
      <c r="RU45" s="295"/>
      <c r="RV45" s="295"/>
      <c r="RW45" s="295"/>
      <c r="RX45" s="295"/>
      <c r="RY45" s="295"/>
      <c r="RZ45" s="295"/>
      <c r="SA45" s="295"/>
      <c r="SB45" s="295"/>
      <c r="SC45" s="295"/>
      <c r="SD45" s="295"/>
      <c r="SE45" s="295"/>
      <c r="SF45" s="295"/>
    </row>
    <row r="46" spans="1:500" x14ac:dyDescent="0.25">
      <c r="A46" s="305" t="s">
        <v>39</v>
      </c>
      <c r="B46" s="294">
        <v>1366</v>
      </c>
      <c r="C46" s="294">
        <v>1923</v>
      </c>
      <c r="D46" s="294">
        <v>2170</v>
      </c>
      <c r="E46" s="294">
        <v>3014</v>
      </c>
      <c r="F46" s="294">
        <v>1891</v>
      </c>
      <c r="G46" s="294">
        <v>1702</v>
      </c>
      <c r="H46" s="294">
        <v>1850</v>
      </c>
      <c r="I46" s="294">
        <v>1649</v>
      </c>
      <c r="J46" s="294">
        <v>1810</v>
      </c>
      <c r="K46" s="294">
        <v>1848</v>
      </c>
      <c r="L46" s="294">
        <v>1804</v>
      </c>
      <c r="M46" s="294">
        <v>1803</v>
      </c>
      <c r="N46" s="294">
        <v>1241</v>
      </c>
      <c r="O46" s="294">
        <v>2103</v>
      </c>
      <c r="P46" s="294">
        <v>3165</v>
      </c>
      <c r="Q46" s="294">
        <v>1783</v>
      </c>
      <c r="R46" s="294">
        <v>1668</v>
      </c>
      <c r="S46" s="294">
        <v>1732</v>
      </c>
      <c r="T46" s="294">
        <v>1801</v>
      </c>
      <c r="U46" s="294">
        <v>1180</v>
      </c>
      <c r="V46" s="294">
        <v>2182</v>
      </c>
      <c r="W46" s="294">
        <v>1661</v>
      </c>
      <c r="X46" s="294">
        <v>1247</v>
      </c>
      <c r="Y46" s="294">
        <v>2135</v>
      </c>
      <c r="Z46" s="294">
        <v>774</v>
      </c>
      <c r="AA46" s="294">
        <v>1566</v>
      </c>
      <c r="AB46" s="294">
        <v>2038</v>
      </c>
      <c r="AC46" s="294">
        <v>2626</v>
      </c>
      <c r="AD46" s="294">
        <v>1175</v>
      </c>
      <c r="AE46" s="294">
        <v>2112</v>
      </c>
      <c r="AF46" s="294">
        <v>2694</v>
      </c>
      <c r="AG46" s="294">
        <v>2863</v>
      </c>
      <c r="AH46" s="294">
        <v>1973</v>
      </c>
      <c r="AI46" s="294">
        <v>2046</v>
      </c>
      <c r="AJ46" s="294">
        <v>1971</v>
      </c>
      <c r="AK46" s="294">
        <v>1388</v>
      </c>
      <c r="AL46" s="294">
        <v>1845</v>
      </c>
      <c r="AM46" s="294">
        <v>1847</v>
      </c>
      <c r="AN46" s="294">
        <v>2052</v>
      </c>
      <c r="AO46" s="294">
        <v>2565</v>
      </c>
      <c r="AP46" s="294">
        <v>774</v>
      </c>
      <c r="AQ46" s="294">
        <v>1480</v>
      </c>
      <c r="AR46" s="294">
        <v>2121</v>
      </c>
      <c r="AS46" s="294">
        <v>2639</v>
      </c>
      <c r="AT46" s="294">
        <v>1380</v>
      </c>
      <c r="AU46" s="294">
        <v>1818</v>
      </c>
      <c r="AV46" s="294">
        <v>1790</v>
      </c>
      <c r="AW46" s="294">
        <v>1258</v>
      </c>
      <c r="AX46" s="294">
        <v>1741</v>
      </c>
      <c r="AY46" s="294">
        <v>1976</v>
      </c>
      <c r="AZ46" s="294">
        <v>1886</v>
      </c>
      <c r="BA46" s="294">
        <v>2566</v>
      </c>
      <c r="BB46" s="456"/>
      <c r="BC46" s="456"/>
      <c r="BD46" s="456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5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295"/>
      <c r="CF46" s="295"/>
      <c r="CG46" s="295"/>
      <c r="CH46" s="295"/>
      <c r="CI46" s="295"/>
      <c r="CJ46" s="295"/>
      <c r="CK46" s="295"/>
      <c r="CL46" s="295"/>
      <c r="CM46" s="295"/>
      <c r="CN46" s="295"/>
      <c r="CO46" s="295"/>
      <c r="CP46" s="295"/>
      <c r="CQ46" s="295"/>
      <c r="CR46" s="295"/>
      <c r="CS46" s="295"/>
      <c r="CT46" s="295"/>
      <c r="CU46" s="295"/>
      <c r="CV46" s="295"/>
      <c r="CW46" s="295"/>
      <c r="CX46" s="295"/>
      <c r="CY46" s="295"/>
      <c r="CZ46" s="295"/>
      <c r="DA46" s="295"/>
      <c r="DB46" s="295"/>
      <c r="DC46" s="295"/>
      <c r="DD46" s="295"/>
      <c r="DE46" s="295"/>
      <c r="DF46" s="295"/>
      <c r="DG46" s="295"/>
      <c r="DH46" s="295"/>
      <c r="DI46" s="295"/>
      <c r="DJ46" s="295"/>
      <c r="DK46" s="295"/>
      <c r="DL46" s="295"/>
      <c r="DM46" s="295"/>
      <c r="DN46" s="295"/>
      <c r="DO46" s="295"/>
      <c r="DP46" s="295"/>
      <c r="DQ46" s="295"/>
      <c r="DR46" s="295"/>
      <c r="DS46" s="295"/>
      <c r="DT46" s="295"/>
      <c r="DU46" s="295"/>
      <c r="DV46" s="295"/>
      <c r="DW46" s="295"/>
      <c r="DX46" s="295"/>
      <c r="DY46" s="295"/>
      <c r="DZ46" s="295"/>
      <c r="EA46" s="295"/>
      <c r="EB46" s="295"/>
      <c r="EC46" s="295"/>
      <c r="ED46" s="295"/>
      <c r="EE46" s="295"/>
      <c r="EF46" s="295"/>
      <c r="EG46" s="295"/>
      <c r="EH46" s="295"/>
      <c r="EI46" s="295"/>
      <c r="EJ46" s="295"/>
      <c r="EK46" s="295"/>
      <c r="EL46" s="295"/>
      <c r="EM46" s="295"/>
      <c r="EN46" s="295"/>
      <c r="EO46" s="295"/>
      <c r="EP46" s="295"/>
      <c r="EQ46" s="295"/>
      <c r="ER46" s="295"/>
      <c r="ES46" s="295"/>
      <c r="ET46" s="295"/>
      <c r="EU46" s="295"/>
      <c r="EV46" s="295"/>
      <c r="EW46" s="295"/>
      <c r="EX46" s="295"/>
      <c r="EY46" s="295"/>
      <c r="EZ46" s="295"/>
      <c r="FA46" s="295"/>
      <c r="FB46" s="295"/>
      <c r="FC46" s="295"/>
      <c r="FD46" s="295"/>
      <c r="FE46" s="295"/>
      <c r="FF46" s="295"/>
      <c r="FG46" s="295"/>
      <c r="FH46" s="295"/>
      <c r="FI46" s="295"/>
      <c r="FJ46" s="295"/>
      <c r="FK46" s="295"/>
      <c r="FL46" s="295"/>
      <c r="FM46" s="295"/>
      <c r="FN46" s="295"/>
      <c r="FO46" s="295"/>
      <c r="FP46" s="295"/>
      <c r="FQ46" s="295"/>
      <c r="FR46" s="295"/>
      <c r="FS46" s="295"/>
      <c r="FT46" s="295"/>
      <c r="FU46" s="295"/>
      <c r="FV46" s="295"/>
      <c r="FW46" s="295"/>
      <c r="FX46" s="295"/>
      <c r="FY46" s="295"/>
      <c r="FZ46" s="295"/>
      <c r="GA46" s="295"/>
      <c r="GB46" s="295"/>
      <c r="GC46" s="295"/>
      <c r="GD46" s="295"/>
      <c r="GE46" s="295"/>
      <c r="GF46" s="295"/>
      <c r="GG46" s="295"/>
      <c r="GH46" s="295"/>
      <c r="GI46" s="295"/>
      <c r="GJ46" s="295"/>
      <c r="GK46" s="295"/>
      <c r="GL46" s="295"/>
      <c r="GM46" s="295"/>
      <c r="GN46" s="295"/>
      <c r="GO46" s="295"/>
      <c r="GP46" s="295"/>
      <c r="GQ46" s="295"/>
      <c r="GR46" s="295"/>
      <c r="GS46" s="295"/>
      <c r="GT46" s="295"/>
      <c r="GU46" s="295"/>
      <c r="GV46" s="295"/>
      <c r="GW46" s="295"/>
      <c r="GX46" s="295"/>
      <c r="GY46" s="295"/>
      <c r="GZ46" s="295"/>
      <c r="HA46" s="295"/>
      <c r="HB46" s="295"/>
      <c r="HC46" s="295"/>
      <c r="HD46" s="295"/>
      <c r="HE46" s="295"/>
      <c r="HF46" s="295"/>
      <c r="HG46" s="295"/>
      <c r="HH46" s="295"/>
      <c r="HI46" s="295"/>
      <c r="HJ46" s="295"/>
      <c r="HK46" s="295"/>
      <c r="HL46" s="295"/>
      <c r="HM46" s="295"/>
      <c r="HN46" s="295"/>
      <c r="HO46" s="295"/>
      <c r="HP46" s="295"/>
      <c r="HQ46" s="295"/>
      <c r="HR46" s="295"/>
      <c r="HS46" s="295"/>
      <c r="HT46" s="295"/>
      <c r="HU46" s="295"/>
      <c r="HV46" s="295"/>
      <c r="HW46" s="295"/>
      <c r="HX46" s="295"/>
      <c r="HY46" s="295"/>
      <c r="HZ46" s="295"/>
      <c r="IA46" s="295"/>
      <c r="IB46" s="295"/>
      <c r="IC46" s="295"/>
      <c r="ID46" s="295"/>
      <c r="IE46" s="295"/>
      <c r="IF46" s="295"/>
      <c r="IG46" s="295"/>
      <c r="IH46" s="295"/>
      <c r="II46" s="295"/>
      <c r="IJ46" s="295"/>
      <c r="IK46" s="295"/>
      <c r="IL46" s="295"/>
      <c r="IM46" s="295"/>
      <c r="IN46" s="295"/>
      <c r="IO46" s="295"/>
      <c r="IP46" s="295"/>
      <c r="IQ46" s="295"/>
      <c r="IR46" s="295"/>
      <c r="IS46" s="295"/>
      <c r="IT46" s="295"/>
      <c r="IU46" s="295"/>
      <c r="IV46" s="295"/>
      <c r="IW46" s="295"/>
      <c r="IX46" s="295"/>
      <c r="IY46" s="295"/>
      <c r="IZ46" s="295"/>
      <c r="JA46" s="295"/>
      <c r="JB46" s="295"/>
      <c r="JC46" s="295"/>
      <c r="JD46" s="295"/>
      <c r="JE46" s="295"/>
      <c r="JF46" s="295"/>
      <c r="JG46" s="295"/>
      <c r="JH46" s="295"/>
      <c r="JI46" s="295"/>
      <c r="JJ46" s="295"/>
      <c r="JK46" s="295"/>
      <c r="JL46" s="295"/>
      <c r="JM46" s="295"/>
      <c r="JN46" s="295"/>
      <c r="JO46" s="295"/>
      <c r="JP46" s="295"/>
      <c r="JQ46" s="295"/>
      <c r="JR46" s="295"/>
      <c r="JS46" s="295"/>
      <c r="JT46" s="295"/>
      <c r="JU46" s="295"/>
      <c r="JV46" s="295"/>
      <c r="JW46" s="295"/>
      <c r="JX46" s="295"/>
      <c r="JY46" s="295"/>
      <c r="JZ46" s="295"/>
      <c r="KA46" s="295"/>
      <c r="KB46" s="295"/>
      <c r="KC46" s="295"/>
      <c r="KD46" s="295"/>
      <c r="KE46" s="295"/>
      <c r="KF46" s="295"/>
      <c r="KG46" s="295"/>
      <c r="KH46" s="295"/>
      <c r="KI46" s="295"/>
      <c r="KJ46" s="295"/>
      <c r="KK46" s="295"/>
      <c r="KL46" s="295"/>
      <c r="KM46" s="295"/>
      <c r="KN46" s="295"/>
      <c r="KO46" s="295"/>
      <c r="KP46" s="295"/>
      <c r="KQ46" s="295"/>
      <c r="KR46" s="295"/>
      <c r="KS46" s="295"/>
      <c r="KT46" s="295"/>
      <c r="KU46" s="295"/>
      <c r="KV46" s="295"/>
      <c r="KW46" s="295"/>
      <c r="KX46" s="295"/>
      <c r="KY46" s="295"/>
      <c r="KZ46" s="295"/>
      <c r="LA46" s="295"/>
      <c r="LB46" s="295"/>
      <c r="LC46" s="295"/>
      <c r="LD46" s="295"/>
      <c r="LE46" s="295"/>
      <c r="LF46" s="295"/>
      <c r="LG46" s="295"/>
      <c r="LH46" s="295"/>
      <c r="LI46" s="295"/>
      <c r="LJ46" s="295"/>
      <c r="LK46" s="295"/>
      <c r="LL46" s="295"/>
      <c r="LM46" s="295"/>
      <c r="LN46" s="295"/>
      <c r="LO46" s="295"/>
      <c r="LP46" s="295"/>
      <c r="LQ46" s="295"/>
      <c r="LR46" s="295"/>
      <c r="LS46" s="295"/>
      <c r="LT46" s="295"/>
      <c r="LU46" s="295"/>
      <c r="LV46" s="295"/>
      <c r="LW46" s="295"/>
      <c r="LX46" s="295"/>
      <c r="LY46" s="295"/>
      <c r="LZ46" s="295"/>
      <c r="MA46" s="295"/>
      <c r="MB46" s="295"/>
      <c r="MC46" s="295"/>
      <c r="MD46" s="295"/>
      <c r="ME46" s="295"/>
      <c r="MF46" s="295"/>
      <c r="MG46" s="295"/>
      <c r="MH46" s="295"/>
      <c r="MI46" s="295"/>
      <c r="MJ46" s="295"/>
      <c r="MK46" s="295"/>
      <c r="ML46" s="295"/>
      <c r="MM46" s="295"/>
      <c r="MN46" s="295"/>
      <c r="MO46" s="295"/>
      <c r="MP46" s="295"/>
      <c r="MQ46" s="295"/>
      <c r="MR46" s="295"/>
      <c r="MS46" s="295"/>
      <c r="MT46" s="295"/>
      <c r="MU46" s="295"/>
      <c r="MV46" s="295"/>
      <c r="MW46" s="295"/>
      <c r="MX46" s="295"/>
      <c r="MY46" s="295"/>
      <c r="MZ46" s="295"/>
      <c r="NA46" s="295"/>
      <c r="NB46" s="295"/>
      <c r="NC46" s="295"/>
      <c r="ND46" s="295"/>
      <c r="NE46" s="295"/>
      <c r="NF46" s="295"/>
      <c r="NG46" s="295"/>
      <c r="NH46" s="295"/>
      <c r="NI46" s="295"/>
      <c r="NJ46" s="295"/>
      <c r="NK46" s="295"/>
      <c r="NL46" s="295"/>
      <c r="NM46" s="295"/>
      <c r="NN46" s="295"/>
      <c r="NO46" s="295"/>
      <c r="NP46" s="295"/>
      <c r="NQ46" s="295"/>
      <c r="NR46" s="295"/>
      <c r="NS46" s="295"/>
      <c r="NT46" s="295"/>
      <c r="NU46" s="295"/>
      <c r="NV46" s="295"/>
      <c r="NW46" s="295"/>
      <c r="NX46" s="295"/>
      <c r="NY46" s="295"/>
      <c r="NZ46" s="295"/>
      <c r="OA46" s="295"/>
      <c r="OB46" s="295"/>
      <c r="OC46" s="295"/>
      <c r="OD46" s="295"/>
      <c r="OE46" s="295"/>
      <c r="OF46" s="295"/>
      <c r="OG46" s="295"/>
      <c r="OH46" s="295"/>
      <c r="OI46" s="295"/>
      <c r="OJ46" s="295"/>
      <c r="OK46" s="295"/>
      <c r="OL46" s="295"/>
      <c r="OM46" s="295"/>
      <c r="ON46" s="295"/>
      <c r="OO46" s="295"/>
      <c r="OP46" s="295"/>
      <c r="OQ46" s="295"/>
      <c r="OR46" s="295"/>
      <c r="OS46" s="295"/>
      <c r="OT46" s="295"/>
      <c r="OU46" s="295"/>
      <c r="OV46" s="295"/>
      <c r="OW46" s="295"/>
      <c r="OX46" s="295"/>
      <c r="OY46" s="295"/>
      <c r="OZ46" s="295"/>
      <c r="PA46" s="295"/>
      <c r="PB46" s="295"/>
      <c r="PC46" s="295"/>
      <c r="PD46" s="295"/>
      <c r="PE46" s="295"/>
      <c r="PF46" s="295"/>
      <c r="PG46" s="295"/>
      <c r="PH46" s="295"/>
      <c r="PI46" s="295"/>
      <c r="PJ46" s="295"/>
      <c r="PK46" s="295"/>
      <c r="PL46" s="295"/>
      <c r="PM46" s="295"/>
      <c r="PN46" s="295"/>
      <c r="PO46" s="295"/>
      <c r="PP46" s="295"/>
      <c r="PQ46" s="295"/>
      <c r="PR46" s="295"/>
      <c r="PS46" s="295"/>
      <c r="PT46" s="295"/>
      <c r="PU46" s="295"/>
      <c r="PV46" s="295"/>
      <c r="PW46" s="295"/>
      <c r="PX46" s="295"/>
      <c r="PY46" s="295"/>
      <c r="PZ46" s="295"/>
      <c r="QA46" s="295"/>
      <c r="QB46" s="295"/>
      <c r="QC46" s="295"/>
      <c r="QD46" s="295"/>
      <c r="QE46" s="295"/>
      <c r="QF46" s="295"/>
      <c r="QG46" s="295"/>
      <c r="QH46" s="295"/>
      <c r="QI46" s="295"/>
      <c r="QJ46" s="295"/>
      <c r="QK46" s="295"/>
      <c r="QL46" s="295"/>
      <c r="QM46" s="295"/>
      <c r="QN46" s="295"/>
      <c r="QO46" s="295"/>
      <c r="QP46" s="295"/>
      <c r="QQ46" s="295"/>
      <c r="QR46" s="295"/>
      <c r="QS46" s="295"/>
      <c r="QT46" s="295"/>
      <c r="QU46" s="295"/>
      <c r="QV46" s="295"/>
      <c r="QW46" s="295"/>
      <c r="QX46" s="295"/>
      <c r="QY46" s="295"/>
      <c r="QZ46" s="295"/>
      <c r="RA46" s="295"/>
      <c r="RB46" s="295"/>
      <c r="RC46" s="295"/>
      <c r="RD46" s="295"/>
      <c r="RE46" s="295"/>
      <c r="RF46" s="295"/>
      <c r="RG46" s="295"/>
      <c r="RH46" s="295"/>
      <c r="RI46" s="295"/>
      <c r="RJ46" s="295"/>
      <c r="RK46" s="295"/>
      <c r="RL46" s="295"/>
      <c r="RM46" s="295"/>
      <c r="RN46" s="295"/>
      <c r="RO46" s="295"/>
      <c r="RP46" s="295"/>
      <c r="RQ46" s="295"/>
      <c r="RR46" s="295"/>
      <c r="RS46" s="295"/>
      <c r="RT46" s="295"/>
      <c r="RU46" s="295"/>
      <c r="RV46" s="295"/>
      <c r="RW46" s="295"/>
      <c r="RX46" s="295"/>
      <c r="RY46" s="295"/>
      <c r="RZ46" s="295"/>
      <c r="SA46" s="295"/>
      <c r="SB46" s="295"/>
      <c r="SC46" s="295"/>
      <c r="SD46" s="295"/>
      <c r="SE46" s="295"/>
      <c r="SF46" s="295"/>
    </row>
    <row r="47" spans="1:500" x14ac:dyDescent="0.25">
      <c r="A47" s="306" t="s">
        <v>21</v>
      </c>
      <c r="B47" s="298">
        <v>0.21099999999999999</v>
      </c>
      <c r="C47" s="298">
        <v>0.25</v>
      </c>
      <c r="D47" s="298">
        <v>0.25600000000000001</v>
      </c>
      <c r="E47" s="298">
        <v>0.309</v>
      </c>
      <c r="F47" s="298">
        <v>0.254</v>
      </c>
      <c r="G47" s="298">
        <v>0.22500000000000001</v>
      </c>
      <c r="H47" s="298">
        <v>0.23400000000000001</v>
      </c>
      <c r="I47" s="298">
        <v>0.22500000000000001</v>
      </c>
      <c r="J47" s="298">
        <v>0.23499999999999999</v>
      </c>
      <c r="K47" s="298">
        <v>0.23499999999999999</v>
      </c>
      <c r="L47" s="298">
        <v>0.23899999999999999</v>
      </c>
      <c r="M47" s="298">
        <v>0.24099999999999999</v>
      </c>
      <c r="N47" s="298">
        <v>0.19700000000000001</v>
      </c>
      <c r="O47" s="298">
        <v>0.248</v>
      </c>
      <c r="P47" s="298">
        <v>0.29699999999999999</v>
      </c>
      <c r="Q47" s="298">
        <v>0.22600000000000001</v>
      </c>
      <c r="R47" s="298">
        <v>0.22800000000000001</v>
      </c>
      <c r="S47" s="298">
        <v>0.22800000000000001</v>
      </c>
      <c r="T47" s="298">
        <v>0.23</v>
      </c>
      <c r="U47" s="298">
        <v>0.187</v>
      </c>
      <c r="V47" s="298">
        <v>0.27200000000000002</v>
      </c>
      <c r="W47" s="298">
        <v>0.23</v>
      </c>
      <c r="X47" s="298">
        <v>0.20399999999999999</v>
      </c>
      <c r="Y47" s="298">
        <v>0.26800000000000002</v>
      </c>
      <c r="Z47" s="298">
        <v>0.14599999999999999</v>
      </c>
      <c r="AA47" s="298">
        <v>0.22800000000000001</v>
      </c>
      <c r="AB47" s="298">
        <v>0.254</v>
      </c>
      <c r="AC47" s="298">
        <v>0.28499999999999998</v>
      </c>
      <c r="AD47" s="298">
        <v>0.20200000000000001</v>
      </c>
      <c r="AE47" s="298">
        <v>0.27500000000000002</v>
      </c>
      <c r="AF47" s="298">
        <v>0.307</v>
      </c>
      <c r="AG47" s="298">
        <v>0.28999999999999998</v>
      </c>
      <c r="AH47" s="298">
        <v>0.24399999999999999</v>
      </c>
      <c r="AI47" s="298">
        <v>0.25600000000000001</v>
      </c>
      <c r="AJ47" s="298">
        <v>0.23699999999999999</v>
      </c>
      <c r="AK47" s="298">
        <v>0.19700000000000001</v>
      </c>
      <c r="AL47" s="298">
        <v>0.23599999999999999</v>
      </c>
      <c r="AM47" s="298">
        <v>0.23</v>
      </c>
      <c r="AN47" s="298">
        <v>0.245</v>
      </c>
      <c r="AO47" s="298">
        <v>0.27700000000000002</v>
      </c>
      <c r="AP47" s="298">
        <v>0.14599999999999999</v>
      </c>
      <c r="AQ47" s="298">
        <v>0.216</v>
      </c>
      <c r="AR47" s="298">
        <v>0.25900000000000001</v>
      </c>
      <c r="AS47" s="298">
        <v>0.28699999999999998</v>
      </c>
      <c r="AT47" s="298">
        <v>0.20200000000000001</v>
      </c>
      <c r="AU47" s="298">
        <v>0.247</v>
      </c>
      <c r="AV47" s="298">
        <v>0.23300000000000001</v>
      </c>
      <c r="AW47" s="298">
        <v>0.19</v>
      </c>
      <c r="AX47" s="298">
        <v>0.23699999999999999</v>
      </c>
      <c r="AY47" s="298">
        <v>0.254</v>
      </c>
      <c r="AZ47" s="298">
        <v>0.249</v>
      </c>
      <c r="BA47" s="298">
        <v>0.28999999999999998</v>
      </c>
      <c r="BB47" s="460"/>
      <c r="BC47" s="460"/>
      <c r="BD47" s="460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299"/>
      <c r="BV47" s="299"/>
      <c r="BW47" s="299"/>
      <c r="BX47" s="299"/>
      <c r="BY47" s="299"/>
      <c r="BZ47" s="299"/>
      <c r="CA47" s="299"/>
      <c r="CB47" s="299"/>
      <c r="CC47" s="299"/>
      <c r="CD47" s="299"/>
      <c r="CE47" s="299"/>
      <c r="CF47" s="299"/>
      <c r="CG47" s="299"/>
      <c r="CH47" s="299"/>
      <c r="CI47" s="299"/>
      <c r="CJ47" s="299"/>
      <c r="CK47" s="299"/>
      <c r="CL47" s="299"/>
      <c r="CM47" s="299"/>
      <c r="CN47" s="299"/>
      <c r="CO47" s="299"/>
      <c r="CP47" s="299"/>
      <c r="CQ47" s="299"/>
      <c r="CR47" s="299"/>
      <c r="CS47" s="299"/>
      <c r="CT47" s="299"/>
      <c r="CU47" s="299"/>
      <c r="CV47" s="299"/>
      <c r="CW47" s="299"/>
      <c r="CX47" s="299"/>
      <c r="CY47" s="299"/>
      <c r="CZ47" s="299"/>
      <c r="DA47" s="299"/>
      <c r="DB47" s="299"/>
      <c r="DC47" s="299"/>
      <c r="DD47" s="299"/>
      <c r="DE47" s="299"/>
      <c r="DF47" s="299"/>
      <c r="DG47" s="299"/>
      <c r="DH47" s="299"/>
      <c r="DI47" s="299"/>
      <c r="DJ47" s="299"/>
      <c r="DK47" s="299"/>
      <c r="DL47" s="299"/>
      <c r="DM47" s="299"/>
      <c r="DN47" s="299"/>
      <c r="DO47" s="299"/>
      <c r="DP47" s="299"/>
      <c r="DQ47" s="299"/>
      <c r="DR47" s="299"/>
      <c r="DS47" s="299"/>
      <c r="DT47" s="299"/>
      <c r="DU47" s="299"/>
      <c r="DV47" s="299"/>
      <c r="DW47" s="299"/>
      <c r="DX47" s="299"/>
      <c r="DY47" s="299"/>
      <c r="DZ47" s="299"/>
      <c r="EA47" s="299"/>
      <c r="EB47" s="299"/>
      <c r="EC47" s="299"/>
      <c r="ED47" s="299"/>
      <c r="EE47" s="299"/>
      <c r="EF47" s="299"/>
      <c r="EG47" s="299"/>
      <c r="EH47" s="299"/>
      <c r="EI47" s="299"/>
      <c r="EJ47" s="299"/>
      <c r="EK47" s="299"/>
      <c r="EL47" s="299"/>
      <c r="EM47" s="299"/>
      <c r="EN47" s="299"/>
      <c r="EO47" s="299"/>
      <c r="EP47" s="299"/>
      <c r="EQ47" s="299"/>
      <c r="ER47" s="299"/>
      <c r="ES47" s="299"/>
      <c r="ET47" s="299"/>
      <c r="EU47" s="299"/>
      <c r="EV47" s="299"/>
      <c r="EW47" s="299"/>
      <c r="EX47" s="299"/>
      <c r="EY47" s="299"/>
      <c r="EZ47" s="299"/>
      <c r="FA47" s="299"/>
      <c r="FB47" s="299"/>
      <c r="FC47" s="299"/>
      <c r="FD47" s="299"/>
      <c r="FE47" s="299"/>
      <c r="FF47" s="299"/>
      <c r="FG47" s="299"/>
      <c r="FH47" s="299"/>
      <c r="FI47" s="299"/>
      <c r="FJ47" s="299"/>
      <c r="FK47" s="299"/>
      <c r="FL47" s="299"/>
      <c r="FM47" s="299"/>
      <c r="FN47" s="299"/>
      <c r="FO47" s="299"/>
      <c r="FP47" s="299"/>
      <c r="FQ47" s="299"/>
      <c r="FR47" s="299"/>
      <c r="FS47" s="299"/>
      <c r="FT47" s="299"/>
      <c r="FU47" s="299"/>
      <c r="FV47" s="299"/>
      <c r="FW47" s="299"/>
      <c r="FX47" s="299"/>
      <c r="FY47" s="299"/>
      <c r="FZ47" s="299"/>
      <c r="GA47" s="299"/>
      <c r="GB47" s="299"/>
      <c r="GC47" s="299"/>
      <c r="GD47" s="299"/>
      <c r="GE47" s="299"/>
      <c r="GF47" s="299"/>
      <c r="GG47" s="299"/>
      <c r="GH47" s="299"/>
      <c r="GI47" s="299"/>
      <c r="GJ47" s="299"/>
      <c r="GK47" s="299"/>
      <c r="GL47" s="299"/>
      <c r="GM47" s="299"/>
      <c r="GN47" s="299"/>
      <c r="GO47" s="299"/>
      <c r="GP47" s="299"/>
      <c r="GQ47" s="299"/>
      <c r="GR47" s="299"/>
      <c r="GS47" s="299"/>
      <c r="GT47" s="299"/>
      <c r="GU47" s="299"/>
      <c r="GV47" s="299"/>
      <c r="GW47" s="299"/>
      <c r="GX47" s="299"/>
      <c r="GY47" s="299"/>
      <c r="GZ47" s="299"/>
      <c r="HA47" s="299"/>
      <c r="HB47" s="299"/>
      <c r="HC47" s="299"/>
      <c r="HD47" s="299"/>
      <c r="HE47" s="299"/>
      <c r="HF47" s="299"/>
      <c r="HG47" s="299"/>
      <c r="HH47" s="299"/>
      <c r="HI47" s="299"/>
      <c r="HJ47" s="299"/>
      <c r="HK47" s="299"/>
      <c r="HL47" s="299"/>
      <c r="HM47" s="299"/>
      <c r="HN47" s="299"/>
      <c r="HO47" s="299"/>
      <c r="HP47" s="299"/>
      <c r="HQ47" s="299"/>
      <c r="HR47" s="299"/>
      <c r="HS47" s="299"/>
      <c r="HT47" s="299"/>
      <c r="HU47" s="299"/>
      <c r="HV47" s="299"/>
      <c r="HW47" s="299"/>
      <c r="HX47" s="299"/>
      <c r="HY47" s="299"/>
      <c r="HZ47" s="299"/>
      <c r="IA47" s="299"/>
      <c r="IB47" s="299"/>
      <c r="IC47" s="299"/>
      <c r="ID47" s="299"/>
      <c r="IE47" s="299"/>
      <c r="IF47" s="299"/>
      <c r="IG47" s="299"/>
      <c r="IH47" s="299"/>
      <c r="II47" s="299"/>
      <c r="IJ47" s="299"/>
      <c r="IK47" s="299"/>
      <c r="IL47" s="299"/>
      <c r="IM47" s="299"/>
      <c r="IN47" s="299"/>
      <c r="IO47" s="299"/>
      <c r="IP47" s="299"/>
      <c r="IQ47" s="299"/>
      <c r="IR47" s="299"/>
      <c r="IS47" s="299"/>
      <c r="IT47" s="299"/>
      <c r="IU47" s="299"/>
      <c r="IV47" s="299"/>
      <c r="IW47" s="299"/>
      <c r="IX47" s="299"/>
      <c r="IY47" s="299"/>
      <c r="IZ47" s="299"/>
      <c r="JA47" s="299"/>
      <c r="JB47" s="299"/>
      <c r="JC47" s="299"/>
      <c r="JD47" s="299"/>
      <c r="JE47" s="299"/>
      <c r="JF47" s="299"/>
      <c r="JG47" s="299"/>
      <c r="JH47" s="299"/>
      <c r="JI47" s="299"/>
      <c r="JJ47" s="299"/>
      <c r="JK47" s="299"/>
      <c r="JL47" s="299"/>
      <c r="JM47" s="299"/>
      <c r="JN47" s="299"/>
      <c r="JO47" s="299"/>
      <c r="JP47" s="299"/>
      <c r="JQ47" s="299"/>
      <c r="JR47" s="299"/>
      <c r="JS47" s="299"/>
      <c r="JT47" s="299"/>
      <c r="JU47" s="299"/>
      <c r="JV47" s="299"/>
      <c r="JW47" s="299"/>
      <c r="JX47" s="299"/>
      <c r="JY47" s="299"/>
      <c r="JZ47" s="299"/>
      <c r="KA47" s="299"/>
      <c r="KB47" s="299"/>
      <c r="KC47" s="299"/>
      <c r="KD47" s="299"/>
      <c r="KE47" s="299"/>
      <c r="KF47" s="299"/>
      <c r="KG47" s="299"/>
      <c r="KH47" s="299"/>
      <c r="KI47" s="299"/>
      <c r="KJ47" s="299"/>
      <c r="KK47" s="299"/>
      <c r="KL47" s="299"/>
      <c r="KM47" s="299"/>
      <c r="KN47" s="299"/>
      <c r="KO47" s="299"/>
      <c r="KP47" s="299"/>
      <c r="KQ47" s="299"/>
      <c r="KR47" s="299"/>
      <c r="KS47" s="299"/>
      <c r="KT47" s="299"/>
      <c r="KU47" s="299"/>
      <c r="KV47" s="299"/>
      <c r="KW47" s="299"/>
      <c r="KX47" s="299"/>
      <c r="KY47" s="299"/>
      <c r="KZ47" s="299"/>
      <c r="LA47" s="299"/>
      <c r="LB47" s="299"/>
      <c r="LC47" s="299"/>
      <c r="LD47" s="299"/>
      <c r="LE47" s="299"/>
      <c r="LF47" s="299"/>
      <c r="LG47" s="299"/>
      <c r="LH47" s="299"/>
      <c r="LI47" s="299"/>
      <c r="LJ47" s="299"/>
      <c r="LK47" s="299"/>
      <c r="LL47" s="299"/>
      <c r="LM47" s="299"/>
      <c r="LN47" s="299"/>
      <c r="LO47" s="299"/>
      <c r="LP47" s="299"/>
      <c r="LQ47" s="299"/>
      <c r="LR47" s="299"/>
      <c r="LS47" s="299"/>
      <c r="LT47" s="299"/>
      <c r="LU47" s="299"/>
      <c r="LV47" s="299"/>
      <c r="LW47" s="299"/>
      <c r="LX47" s="299"/>
      <c r="LY47" s="299"/>
      <c r="LZ47" s="299"/>
      <c r="MA47" s="299"/>
      <c r="MB47" s="299"/>
      <c r="MC47" s="299"/>
      <c r="MD47" s="299"/>
      <c r="ME47" s="299"/>
      <c r="MF47" s="299"/>
      <c r="MG47" s="299"/>
      <c r="MH47" s="299"/>
      <c r="MI47" s="299"/>
      <c r="MJ47" s="299"/>
      <c r="MK47" s="299"/>
      <c r="ML47" s="299"/>
      <c r="MM47" s="299"/>
      <c r="MN47" s="299"/>
      <c r="MO47" s="299"/>
      <c r="MP47" s="299"/>
      <c r="MQ47" s="299"/>
      <c r="MR47" s="299"/>
      <c r="MS47" s="299"/>
      <c r="MT47" s="299"/>
      <c r="MU47" s="299"/>
      <c r="MV47" s="299"/>
      <c r="MW47" s="299"/>
      <c r="MX47" s="299"/>
      <c r="MY47" s="299"/>
      <c r="MZ47" s="299"/>
      <c r="NA47" s="299"/>
      <c r="NB47" s="299"/>
      <c r="NC47" s="299"/>
      <c r="ND47" s="299"/>
      <c r="NE47" s="299"/>
      <c r="NF47" s="299"/>
      <c r="NG47" s="299"/>
      <c r="NH47" s="299"/>
      <c r="NI47" s="299"/>
      <c r="NJ47" s="299"/>
      <c r="NK47" s="299"/>
      <c r="NL47" s="299"/>
      <c r="NM47" s="299"/>
      <c r="NN47" s="299"/>
      <c r="NO47" s="299"/>
      <c r="NP47" s="299"/>
      <c r="NQ47" s="299"/>
      <c r="NR47" s="299"/>
      <c r="NS47" s="299"/>
      <c r="NT47" s="299"/>
      <c r="NU47" s="299"/>
      <c r="NV47" s="299"/>
      <c r="NW47" s="299"/>
      <c r="NX47" s="299"/>
      <c r="NY47" s="299"/>
      <c r="NZ47" s="299"/>
      <c r="OA47" s="299"/>
      <c r="OB47" s="299"/>
      <c r="OC47" s="299"/>
      <c r="OD47" s="299"/>
      <c r="OE47" s="299"/>
      <c r="OF47" s="299"/>
      <c r="OG47" s="299"/>
      <c r="OH47" s="299"/>
      <c r="OI47" s="299"/>
      <c r="OJ47" s="299"/>
      <c r="OK47" s="299"/>
      <c r="OL47" s="299"/>
      <c r="OM47" s="299"/>
      <c r="ON47" s="299"/>
      <c r="OO47" s="299"/>
      <c r="OP47" s="299"/>
      <c r="OQ47" s="299"/>
      <c r="OR47" s="299"/>
      <c r="OS47" s="299"/>
      <c r="OT47" s="299"/>
      <c r="OU47" s="299"/>
      <c r="OV47" s="299"/>
      <c r="OW47" s="299"/>
      <c r="OX47" s="299"/>
      <c r="OY47" s="299"/>
      <c r="OZ47" s="299"/>
      <c r="PA47" s="299"/>
      <c r="PB47" s="299"/>
      <c r="PC47" s="299"/>
      <c r="PD47" s="299"/>
      <c r="PE47" s="299"/>
      <c r="PF47" s="299"/>
      <c r="PG47" s="299"/>
      <c r="PH47" s="299"/>
      <c r="PI47" s="299"/>
      <c r="PJ47" s="299"/>
      <c r="PK47" s="299"/>
      <c r="PL47" s="299"/>
      <c r="PM47" s="299"/>
      <c r="PN47" s="299"/>
      <c r="PO47" s="299"/>
      <c r="PP47" s="299"/>
      <c r="PQ47" s="299"/>
      <c r="PR47" s="299"/>
      <c r="PS47" s="299"/>
      <c r="PT47" s="299"/>
      <c r="PU47" s="299"/>
      <c r="PV47" s="299"/>
      <c r="PW47" s="299"/>
      <c r="PX47" s="299"/>
      <c r="PY47" s="299"/>
      <c r="PZ47" s="299"/>
      <c r="QA47" s="299"/>
      <c r="QB47" s="299"/>
      <c r="QC47" s="299"/>
      <c r="QD47" s="299"/>
      <c r="QE47" s="299"/>
      <c r="QF47" s="299"/>
      <c r="QG47" s="299"/>
      <c r="QH47" s="299"/>
      <c r="QI47" s="299"/>
      <c r="QJ47" s="299"/>
      <c r="QK47" s="299"/>
      <c r="QL47" s="299"/>
      <c r="QM47" s="299"/>
      <c r="QN47" s="299"/>
      <c r="QO47" s="299"/>
      <c r="QP47" s="299"/>
      <c r="QQ47" s="299"/>
      <c r="QR47" s="299"/>
      <c r="QS47" s="299"/>
      <c r="QT47" s="299"/>
      <c r="QU47" s="299"/>
      <c r="QV47" s="299"/>
      <c r="QW47" s="299"/>
      <c r="QX47" s="299"/>
      <c r="QY47" s="299"/>
      <c r="QZ47" s="299"/>
      <c r="RA47" s="299"/>
      <c r="RB47" s="299"/>
      <c r="RC47" s="299"/>
      <c r="RD47" s="299"/>
      <c r="RE47" s="299"/>
      <c r="RF47" s="299"/>
      <c r="RG47" s="299"/>
      <c r="RH47" s="299"/>
      <c r="RI47" s="299"/>
      <c r="RJ47" s="299"/>
      <c r="RK47" s="299"/>
      <c r="RL47" s="299"/>
      <c r="RM47" s="299"/>
      <c r="RN47" s="299"/>
      <c r="RO47" s="299"/>
      <c r="RP47" s="299"/>
      <c r="RQ47" s="299"/>
      <c r="RR47" s="299"/>
      <c r="RS47" s="299"/>
      <c r="RT47" s="299"/>
      <c r="RU47" s="299"/>
      <c r="RV47" s="299"/>
      <c r="RW47" s="299"/>
      <c r="RX47" s="299"/>
      <c r="RY47" s="299"/>
      <c r="RZ47" s="299"/>
      <c r="SA47" s="299"/>
      <c r="SB47" s="299"/>
      <c r="SC47" s="299"/>
      <c r="SD47" s="299"/>
      <c r="SE47" s="299"/>
      <c r="SF47" s="299"/>
    </row>
    <row r="49" spans="1:56" s="450" customFormat="1" x14ac:dyDescent="0.25">
      <c r="A49" s="15" t="s">
        <v>79</v>
      </c>
      <c r="Z49" s="21">
        <f>Z10/(1+Z15)</f>
        <v>5482.4016563146997</v>
      </c>
      <c r="AA49" s="21">
        <f>AA10/(1+AA15)</f>
        <v>7259.493670886076</v>
      </c>
      <c r="AB49" s="21">
        <f t="shared" ref="AB49:AO49" si="0">AB10/(1+AB15)</f>
        <v>9099.6602491506219</v>
      </c>
      <c r="AC49" s="21">
        <f t="shared" si="0"/>
        <v>6789.8230088495584</v>
      </c>
      <c r="AD49" s="21">
        <f t="shared" si="0"/>
        <v>5908.5365853658541</v>
      </c>
      <c r="AE49" s="21">
        <f t="shared" si="0"/>
        <v>7885.9198355601238</v>
      </c>
      <c r="AF49" s="21">
        <f t="shared" si="0"/>
        <v>9967.0828603859245</v>
      </c>
      <c r="AG49" s="21">
        <f t="shared" si="0"/>
        <v>7402.1005251312827</v>
      </c>
      <c r="AH49" s="21">
        <f t="shared" si="0"/>
        <v>6804.0370058872995</v>
      </c>
      <c r="AI49" s="21">
        <f t="shared" si="0"/>
        <v>7036.9393139841686</v>
      </c>
      <c r="AJ49" s="21">
        <f t="shared" si="0"/>
        <v>7305.2631578947357</v>
      </c>
      <c r="AK49" s="21">
        <f t="shared" si="0"/>
        <v>5991.5038232795241</v>
      </c>
      <c r="AL49" s="21">
        <f t="shared" si="0"/>
        <v>8013.3060388945751</v>
      </c>
      <c r="AM49" s="21">
        <f t="shared" si="0"/>
        <v>7186.3799283154112</v>
      </c>
      <c r="AN49" s="21">
        <f t="shared" si="0"/>
        <v>6594.1686367218272</v>
      </c>
      <c r="AO49" s="21">
        <f t="shared" si="0"/>
        <v>8724.5283018867922</v>
      </c>
      <c r="BB49" s="456">
        <f>SUM(AD49:AO49)</f>
        <v>88819.766013307511</v>
      </c>
      <c r="BC49" s="456">
        <f>SUM(AD49:AI49)</f>
        <v>45004.616126314657</v>
      </c>
      <c r="BD49" s="456">
        <f>SUM(AJ49:AO49)</f>
        <v>43815.149886992862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-6.9388939039072284E-17</v>
      </c>
      <c r="AE50" s="470">
        <f t="shared" si="1"/>
        <v>-6.2450045135165055E-17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1.3877787807814457E-16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8328</v>
      </c>
      <c r="AK52" s="24">
        <f>+AK10+AJ52</f>
        <v>15380</v>
      </c>
      <c r="AL52" s="24">
        <f>+AK52+AL10</f>
        <v>23209</v>
      </c>
      <c r="AM52" s="24">
        <f t="shared" ref="AM52:AO52" si="2">+AL52+AM10</f>
        <v>31229</v>
      </c>
      <c r="AN52" s="24">
        <f t="shared" si="2"/>
        <v>39597</v>
      </c>
      <c r="AO52" s="24">
        <f t="shared" si="2"/>
        <v>48845</v>
      </c>
    </row>
    <row r="53" spans="1:56" s="450" customFormat="1" x14ac:dyDescent="0.25">
      <c r="A53" s="15" t="s">
        <v>84</v>
      </c>
      <c r="AJ53" s="22">
        <f>+AJ49</f>
        <v>7305.2631578947357</v>
      </c>
      <c r="AK53" s="22">
        <f>+AK49+AJ53</f>
        <v>13296.76698117426</v>
      </c>
      <c r="AL53" s="22">
        <f>+AL49+AK53</f>
        <v>21310.073020068834</v>
      </c>
      <c r="AM53" s="22">
        <f>+AM49+AL53</f>
        <v>28496.452948384245</v>
      </c>
      <c r="AN53" s="22">
        <f>+AN49+AM53</f>
        <v>35090.62158510607</v>
      </c>
      <c r="AO53" s="22">
        <f>+AO49+AN53</f>
        <v>43815.149886992862</v>
      </c>
    </row>
    <row r="54" spans="1:56" s="450" customFormat="1" x14ac:dyDescent="0.25">
      <c r="A54" s="15" t="s">
        <v>85</v>
      </c>
      <c r="AJ54" s="25">
        <f>(AJ52-AJ53)/AJ53</f>
        <v>0.14000000000000018</v>
      </c>
      <c r="AK54" s="25">
        <f t="shared" ref="AK54:AO54" si="3">(AK52-AK53)/AK53</f>
        <v>0.15667214607695309</v>
      </c>
      <c r="AL54" s="25">
        <f t="shared" si="3"/>
        <v>8.9109360542446059E-2</v>
      </c>
      <c r="AM54" s="25">
        <f t="shared" si="3"/>
        <v>9.5890778286168793E-2</v>
      </c>
      <c r="AN54" s="25">
        <f t="shared" si="3"/>
        <v>0.12842116244548446</v>
      </c>
      <c r="AO54" s="25">
        <f t="shared" si="3"/>
        <v>0.11479705366705407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9.2898623325085528E-2</v>
      </c>
      <c r="BC54" s="25">
        <f>(BC10-BC49)/BC49</f>
        <v>7.1578965691960816E-2</v>
      </c>
      <c r="BD54" s="25">
        <f>(BD10-BD49)/BD49</f>
        <v>0.11479705366705407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323" t="s">
        <v>0</v>
      </c>
      <c r="B1" s="310"/>
      <c r="C1" s="310" t="s">
        <v>1</v>
      </c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09"/>
      <c r="AD1" s="309"/>
      <c r="AE1" s="309"/>
      <c r="AF1" s="309"/>
      <c r="AG1" s="309"/>
      <c r="AH1" s="309"/>
      <c r="AI1" s="309"/>
      <c r="AJ1" s="309"/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309"/>
      <c r="AZ1" s="309"/>
      <c r="BA1" s="309"/>
      <c r="BE1" s="309"/>
      <c r="BF1" s="309"/>
      <c r="BG1" s="309"/>
      <c r="BH1" s="309"/>
      <c r="BI1" s="309"/>
      <c r="BJ1" s="309"/>
      <c r="BK1" s="309"/>
      <c r="BL1" s="309"/>
      <c r="BM1" s="309"/>
      <c r="BN1" s="309"/>
      <c r="BO1" s="309"/>
      <c r="BP1" s="309"/>
      <c r="BQ1" s="309"/>
      <c r="BR1" s="309"/>
      <c r="BS1" s="309"/>
      <c r="BT1" s="309"/>
      <c r="BU1" s="309"/>
      <c r="BV1" s="309"/>
      <c r="BW1" s="309"/>
      <c r="BX1" s="309"/>
      <c r="BY1" s="309"/>
      <c r="BZ1" s="309"/>
      <c r="CA1" s="309"/>
      <c r="CB1" s="309"/>
      <c r="CC1" s="309"/>
      <c r="CD1" s="309"/>
      <c r="CE1" s="309"/>
      <c r="CF1" s="309"/>
      <c r="CG1" s="309"/>
      <c r="CH1" s="309"/>
      <c r="CI1" s="309"/>
      <c r="CJ1" s="309"/>
      <c r="CK1" s="309"/>
      <c r="CL1" s="309"/>
      <c r="CM1" s="309"/>
      <c r="CN1" s="309"/>
      <c r="CO1" s="309"/>
      <c r="CP1" s="309"/>
      <c r="CQ1" s="309"/>
      <c r="CR1" s="309"/>
      <c r="CS1" s="309"/>
      <c r="CT1" s="309"/>
      <c r="CU1" s="309"/>
      <c r="CV1" s="309"/>
      <c r="CW1" s="309"/>
      <c r="CX1" s="309"/>
      <c r="CY1" s="309"/>
      <c r="CZ1" s="309"/>
      <c r="DA1" s="309"/>
      <c r="DB1" s="309"/>
      <c r="DC1" s="309"/>
      <c r="DD1" s="309"/>
      <c r="DE1" s="309"/>
      <c r="DF1" s="309"/>
      <c r="DG1" s="309"/>
      <c r="DH1" s="309"/>
      <c r="DI1" s="309"/>
      <c r="DJ1" s="309"/>
      <c r="DK1" s="309"/>
      <c r="DL1" s="309"/>
      <c r="DM1" s="309"/>
      <c r="DN1" s="309"/>
      <c r="DO1" s="309"/>
      <c r="DP1" s="309"/>
      <c r="DQ1" s="309"/>
      <c r="DR1" s="309"/>
      <c r="DS1" s="309"/>
      <c r="DT1" s="309"/>
      <c r="DU1" s="309"/>
      <c r="DV1" s="309"/>
      <c r="DW1" s="309"/>
      <c r="DX1" s="309"/>
      <c r="DY1" s="309"/>
      <c r="DZ1" s="309"/>
      <c r="EA1" s="309"/>
      <c r="EB1" s="309"/>
      <c r="EC1" s="309"/>
      <c r="ED1" s="309"/>
      <c r="EE1" s="309"/>
      <c r="EF1" s="309"/>
      <c r="EG1" s="309"/>
      <c r="EH1" s="309"/>
      <c r="EI1" s="309"/>
      <c r="EJ1" s="309"/>
      <c r="EK1" s="309"/>
      <c r="EL1" s="309"/>
      <c r="EM1" s="309"/>
      <c r="EN1" s="309"/>
      <c r="EO1" s="309"/>
      <c r="EP1" s="309"/>
      <c r="EQ1" s="309"/>
      <c r="ER1" s="309"/>
      <c r="ES1" s="309"/>
      <c r="ET1" s="309"/>
      <c r="EU1" s="309"/>
      <c r="EV1" s="309"/>
      <c r="EW1" s="309"/>
      <c r="EX1" s="309"/>
      <c r="EY1" s="309"/>
      <c r="EZ1" s="309"/>
      <c r="FA1" s="309"/>
      <c r="FB1" s="309"/>
      <c r="FC1" s="309"/>
      <c r="FD1" s="309"/>
      <c r="FE1" s="309"/>
      <c r="FF1" s="309"/>
      <c r="FG1" s="309"/>
      <c r="FH1" s="309"/>
      <c r="FI1" s="309"/>
      <c r="FJ1" s="309"/>
      <c r="FK1" s="309"/>
      <c r="FL1" s="309"/>
      <c r="FM1" s="309"/>
      <c r="FN1" s="309"/>
      <c r="FO1" s="309"/>
      <c r="FP1" s="309"/>
      <c r="FQ1" s="309"/>
      <c r="FR1" s="309"/>
      <c r="FS1" s="309"/>
      <c r="FT1" s="309"/>
      <c r="FU1" s="309"/>
      <c r="FV1" s="309"/>
      <c r="FW1" s="309"/>
      <c r="FX1" s="309"/>
      <c r="FY1" s="309"/>
      <c r="FZ1" s="309"/>
      <c r="GA1" s="309"/>
      <c r="GB1" s="309"/>
      <c r="GC1" s="309"/>
      <c r="GD1" s="309"/>
      <c r="GE1" s="309"/>
      <c r="GF1" s="309"/>
      <c r="GG1" s="309"/>
      <c r="GH1" s="309"/>
      <c r="GI1" s="309"/>
      <c r="GJ1" s="309"/>
      <c r="GK1" s="309"/>
      <c r="GL1" s="309"/>
      <c r="GM1" s="309"/>
      <c r="GN1" s="309"/>
      <c r="GO1" s="309"/>
      <c r="GP1" s="309"/>
      <c r="GQ1" s="309"/>
      <c r="GR1" s="309"/>
      <c r="GS1" s="309"/>
      <c r="GT1" s="309"/>
      <c r="GU1" s="309"/>
      <c r="GV1" s="309"/>
      <c r="GW1" s="309"/>
      <c r="GX1" s="309"/>
      <c r="GY1" s="309"/>
      <c r="GZ1" s="309"/>
      <c r="HA1" s="309"/>
      <c r="HB1" s="309"/>
      <c r="HC1" s="309"/>
      <c r="HD1" s="309"/>
      <c r="HE1" s="309"/>
      <c r="HF1" s="309"/>
      <c r="HG1" s="309"/>
      <c r="HH1" s="309"/>
      <c r="HI1" s="309"/>
      <c r="HJ1" s="309"/>
      <c r="HK1" s="309"/>
      <c r="HL1" s="309"/>
      <c r="HM1" s="309"/>
      <c r="HN1" s="309"/>
      <c r="HO1" s="309"/>
      <c r="HP1" s="309"/>
      <c r="HQ1" s="309"/>
      <c r="HR1" s="309"/>
      <c r="HS1" s="309"/>
      <c r="HT1" s="309"/>
      <c r="HU1" s="309"/>
      <c r="HV1" s="309"/>
      <c r="HW1" s="309"/>
      <c r="HX1" s="309"/>
      <c r="HY1" s="309"/>
      <c r="HZ1" s="309"/>
      <c r="IA1" s="309"/>
      <c r="IB1" s="309"/>
      <c r="IC1" s="309"/>
      <c r="ID1" s="309"/>
      <c r="IE1" s="309"/>
      <c r="IF1" s="309"/>
      <c r="IG1" s="309"/>
      <c r="IH1" s="309"/>
      <c r="II1" s="309"/>
      <c r="IJ1" s="309"/>
      <c r="IK1" s="309"/>
      <c r="IL1" s="309"/>
      <c r="IM1" s="309"/>
      <c r="IN1" s="309"/>
      <c r="IO1" s="309"/>
      <c r="IP1" s="309"/>
      <c r="IQ1" s="309"/>
      <c r="IR1" s="309"/>
      <c r="IS1" s="309"/>
      <c r="IT1" s="309"/>
      <c r="IU1" s="309"/>
      <c r="IV1" s="309"/>
      <c r="IW1" s="309"/>
      <c r="IX1" s="309"/>
      <c r="IY1" s="309"/>
      <c r="IZ1" s="309"/>
      <c r="JA1" s="309"/>
      <c r="JB1" s="309"/>
      <c r="JC1" s="309"/>
      <c r="JD1" s="309"/>
      <c r="JE1" s="309"/>
      <c r="JF1" s="309"/>
      <c r="JG1" s="309"/>
      <c r="JH1" s="309"/>
      <c r="JI1" s="309"/>
      <c r="JJ1" s="309"/>
      <c r="JK1" s="309"/>
      <c r="JL1" s="309"/>
      <c r="JM1" s="309"/>
      <c r="JN1" s="309"/>
      <c r="JO1" s="309"/>
      <c r="JP1" s="309"/>
      <c r="JQ1" s="309"/>
      <c r="JR1" s="309"/>
      <c r="JS1" s="309"/>
      <c r="JT1" s="309"/>
      <c r="JU1" s="309"/>
      <c r="JV1" s="309"/>
      <c r="JW1" s="309"/>
      <c r="JX1" s="309"/>
      <c r="JY1" s="309"/>
      <c r="JZ1" s="309"/>
      <c r="KA1" s="309"/>
      <c r="KB1" s="309"/>
      <c r="KC1" s="309"/>
      <c r="KD1" s="309"/>
      <c r="KE1" s="309"/>
      <c r="KF1" s="309"/>
      <c r="KG1" s="309"/>
      <c r="KH1" s="309"/>
      <c r="KI1" s="309"/>
      <c r="KJ1" s="309"/>
      <c r="KK1" s="309"/>
      <c r="KL1" s="309"/>
      <c r="KM1" s="309"/>
      <c r="KN1" s="309"/>
      <c r="KO1" s="309"/>
      <c r="KP1" s="309"/>
      <c r="KQ1" s="309"/>
      <c r="KR1" s="309"/>
      <c r="KS1" s="309"/>
      <c r="KT1" s="309"/>
      <c r="KU1" s="309"/>
      <c r="KV1" s="309"/>
      <c r="KW1" s="309"/>
      <c r="KX1" s="309"/>
      <c r="KY1" s="309"/>
      <c r="KZ1" s="309"/>
      <c r="LA1" s="309"/>
      <c r="LB1" s="309"/>
      <c r="LC1" s="309"/>
      <c r="LD1" s="309"/>
      <c r="LE1" s="309"/>
      <c r="LF1" s="309"/>
      <c r="LG1" s="309"/>
      <c r="LH1" s="309"/>
      <c r="LI1" s="309"/>
      <c r="LJ1" s="309"/>
      <c r="LK1" s="309"/>
      <c r="LL1" s="309"/>
      <c r="LM1" s="309"/>
      <c r="LN1" s="309"/>
      <c r="LO1" s="309"/>
      <c r="LP1" s="309"/>
      <c r="LQ1" s="309"/>
      <c r="LR1" s="309"/>
      <c r="LS1" s="309"/>
      <c r="LT1" s="309"/>
      <c r="LU1" s="309"/>
      <c r="LV1" s="309"/>
      <c r="LW1" s="309"/>
      <c r="LX1" s="309"/>
      <c r="LY1" s="309"/>
      <c r="LZ1" s="309"/>
      <c r="MA1" s="309"/>
      <c r="MB1" s="309"/>
      <c r="MC1" s="309"/>
      <c r="MD1" s="309"/>
      <c r="ME1" s="309"/>
      <c r="MF1" s="309"/>
      <c r="MG1" s="309"/>
      <c r="MH1" s="309"/>
      <c r="MI1" s="309"/>
      <c r="MJ1" s="309"/>
      <c r="MK1" s="309"/>
      <c r="ML1" s="309"/>
      <c r="MM1" s="309"/>
      <c r="MN1" s="309"/>
      <c r="MO1" s="309"/>
      <c r="MP1" s="309"/>
      <c r="MQ1" s="309"/>
      <c r="MR1" s="309"/>
      <c r="MS1" s="309"/>
      <c r="MT1" s="309"/>
      <c r="MU1" s="309"/>
      <c r="MV1" s="309"/>
      <c r="MW1" s="309"/>
      <c r="MX1" s="309"/>
      <c r="MY1" s="309"/>
      <c r="MZ1" s="309"/>
      <c r="NA1" s="309"/>
      <c r="NB1" s="309"/>
      <c r="NC1" s="309"/>
      <c r="ND1" s="309"/>
      <c r="NE1" s="309"/>
      <c r="NF1" s="309"/>
      <c r="NG1" s="309"/>
      <c r="NH1" s="309"/>
      <c r="NI1" s="309"/>
      <c r="NJ1" s="309"/>
      <c r="NK1" s="309"/>
      <c r="NL1" s="309"/>
      <c r="NM1" s="309"/>
      <c r="NN1" s="309"/>
      <c r="NO1" s="309"/>
      <c r="NP1" s="309"/>
      <c r="NQ1" s="309"/>
      <c r="NR1" s="309"/>
      <c r="NS1" s="309"/>
      <c r="NT1" s="309"/>
      <c r="NU1" s="309"/>
      <c r="NV1" s="309"/>
      <c r="NW1" s="309"/>
      <c r="NX1" s="309"/>
      <c r="NY1" s="309"/>
      <c r="NZ1" s="309"/>
      <c r="OA1" s="309"/>
      <c r="OB1" s="309"/>
      <c r="OC1" s="309"/>
      <c r="OD1" s="309"/>
      <c r="OE1" s="309"/>
      <c r="OF1" s="309"/>
      <c r="OG1" s="309"/>
      <c r="OH1" s="309"/>
      <c r="OI1" s="309"/>
      <c r="OJ1" s="309"/>
      <c r="OK1" s="309"/>
      <c r="OL1" s="309"/>
      <c r="OM1" s="309"/>
      <c r="ON1" s="309"/>
      <c r="OO1" s="309"/>
      <c r="OP1" s="309"/>
      <c r="OQ1" s="309"/>
      <c r="OR1" s="309"/>
      <c r="OS1" s="309"/>
      <c r="OT1" s="309"/>
      <c r="OU1" s="309"/>
      <c r="OV1" s="309"/>
      <c r="OW1" s="309"/>
      <c r="OX1" s="309"/>
      <c r="OY1" s="309"/>
      <c r="OZ1" s="309"/>
      <c r="PA1" s="309"/>
      <c r="PB1" s="309"/>
      <c r="PC1" s="309"/>
      <c r="PD1" s="309"/>
      <c r="PE1" s="309"/>
      <c r="PF1" s="309"/>
      <c r="PG1" s="309"/>
      <c r="PH1" s="309"/>
      <c r="PI1" s="309"/>
      <c r="PJ1" s="309"/>
      <c r="PK1" s="309"/>
      <c r="PL1" s="309"/>
      <c r="PM1" s="309"/>
      <c r="PN1" s="309"/>
      <c r="PO1" s="309"/>
      <c r="PP1" s="309"/>
      <c r="PQ1" s="309"/>
      <c r="PR1" s="309"/>
      <c r="PS1" s="309"/>
      <c r="PT1" s="309"/>
      <c r="PU1" s="309"/>
      <c r="PV1" s="309"/>
      <c r="PW1" s="309"/>
      <c r="PX1" s="309"/>
      <c r="PY1" s="309"/>
      <c r="PZ1" s="309"/>
      <c r="QA1" s="309"/>
      <c r="QB1" s="309"/>
      <c r="QC1" s="309"/>
      <c r="QD1" s="309"/>
      <c r="QE1" s="309"/>
      <c r="QF1" s="309"/>
      <c r="QG1" s="309"/>
      <c r="QH1" s="309"/>
      <c r="QI1" s="309"/>
      <c r="QJ1" s="309"/>
      <c r="QK1" s="309"/>
      <c r="QL1" s="309"/>
      <c r="QM1" s="309"/>
      <c r="QN1" s="309"/>
      <c r="QO1" s="309"/>
      <c r="QP1" s="309"/>
      <c r="QQ1" s="309"/>
      <c r="QR1" s="309"/>
      <c r="QS1" s="309"/>
      <c r="QT1" s="309"/>
      <c r="QU1" s="309"/>
      <c r="QV1" s="309"/>
      <c r="QW1" s="309"/>
      <c r="QX1" s="309"/>
      <c r="QY1" s="309"/>
      <c r="QZ1" s="309"/>
      <c r="RA1" s="309"/>
      <c r="RB1" s="309"/>
      <c r="RC1" s="309"/>
      <c r="RD1" s="309"/>
      <c r="RE1" s="309"/>
      <c r="RF1" s="309"/>
      <c r="RG1" s="309"/>
      <c r="RH1" s="309"/>
      <c r="RI1" s="309"/>
      <c r="RJ1" s="309"/>
      <c r="RK1" s="309"/>
      <c r="RL1" s="309"/>
      <c r="RM1" s="309"/>
      <c r="RN1" s="309"/>
      <c r="RO1" s="309"/>
      <c r="RP1" s="309"/>
      <c r="RQ1" s="309"/>
      <c r="RR1" s="309"/>
      <c r="RS1" s="309"/>
      <c r="RT1" s="309"/>
      <c r="RU1" s="309"/>
      <c r="RV1" s="309"/>
      <c r="RW1" s="309"/>
      <c r="RX1" s="309"/>
      <c r="RY1" s="309"/>
      <c r="RZ1" s="309"/>
      <c r="SA1" s="309"/>
      <c r="SB1" s="309"/>
      <c r="SC1" s="309"/>
      <c r="SD1" s="309"/>
      <c r="SE1" s="309"/>
      <c r="SF1" s="309"/>
    </row>
    <row r="2" spans="1:500" x14ac:dyDescent="0.25">
      <c r="A2" s="321" t="s">
        <v>87</v>
      </c>
      <c r="B2" s="321"/>
      <c r="C2" s="321" t="s">
        <v>102</v>
      </c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  <c r="AW2" s="309"/>
      <c r="AX2" s="309"/>
      <c r="AY2" s="309"/>
      <c r="AZ2" s="309"/>
      <c r="BA2" s="309"/>
      <c r="BE2" s="309"/>
      <c r="BF2" s="309"/>
      <c r="BG2" s="309"/>
      <c r="BH2" s="309"/>
      <c r="BI2" s="309"/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  <c r="CL2" s="309"/>
      <c r="CM2" s="309"/>
      <c r="CN2" s="309"/>
      <c r="CO2" s="309"/>
      <c r="CP2" s="309"/>
      <c r="CQ2" s="309"/>
      <c r="CR2" s="309"/>
      <c r="CS2" s="309"/>
      <c r="CT2" s="309"/>
      <c r="CU2" s="309"/>
      <c r="CV2" s="309"/>
      <c r="CW2" s="309"/>
      <c r="CX2" s="309"/>
      <c r="CY2" s="309"/>
      <c r="CZ2" s="309"/>
      <c r="DA2" s="309"/>
      <c r="DB2" s="309"/>
      <c r="DC2" s="309"/>
      <c r="DD2" s="309"/>
      <c r="DE2" s="309"/>
      <c r="DF2" s="309"/>
      <c r="DG2" s="309"/>
      <c r="DH2" s="309"/>
      <c r="DI2" s="309"/>
      <c r="DJ2" s="309"/>
      <c r="DK2" s="309"/>
      <c r="DL2" s="309"/>
      <c r="DM2" s="309"/>
      <c r="DN2" s="309"/>
      <c r="DO2" s="309"/>
      <c r="DP2" s="309"/>
      <c r="DQ2" s="309"/>
      <c r="DR2" s="309"/>
      <c r="DS2" s="309"/>
      <c r="DT2" s="309"/>
      <c r="DU2" s="309"/>
      <c r="DV2" s="309"/>
      <c r="DW2" s="309"/>
      <c r="DX2" s="309"/>
      <c r="DY2" s="309"/>
      <c r="DZ2" s="309"/>
      <c r="EA2" s="309"/>
      <c r="EB2" s="309"/>
      <c r="EC2" s="309"/>
      <c r="ED2" s="309"/>
      <c r="EE2" s="309"/>
      <c r="EF2" s="309"/>
      <c r="EG2" s="309"/>
      <c r="EH2" s="309"/>
      <c r="EI2" s="309"/>
      <c r="EJ2" s="309"/>
      <c r="EK2" s="309"/>
      <c r="EL2" s="309"/>
      <c r="EM2" s="309"/>
      <c r="EN2" s="309"/>
      <c r="EO2" s="309"/>
      <c r="EP2" s="309"/>
      <c r="EQ2" s="309"/>
      <c r="ER2" s="309"/>
      <c r="ES2" s="309"/>
      <c r="ET2" s="309"/>
      <c r="EU2" s="309"/>
      <c r="EV2" s="309"/>
      <c r="EW2" s="309"/>
      <c r="EX2" s="309"/>
      <c r="EY2" s="309"/>
      <c r="EZ2" s="309"/>
      <c r="FA2" s="309"/>
      <c r="FB2" s="309"/>
      <c r="FC2" s="309"/>
      <c r="FD2" s="309"/>
      <c r="FE2" s="309"/>
      <c r="FF2" s="309"/>
      <c r="FG2" s="309"/>
      <c r="FH2" s="309"/>
      <c r="FI2" s="309"/>
      <c r="FJ2" s="309"/>
      <c r="FK2" s="309"/>
      <c r="FL2" s="309"/>
      <c r="FM2" s="309"/>
      <c r="FN2" s="309"/>
      <c r="FO2" s="309"/>
      <c r="FP2" s="309"/>
      <c r="FQ2" s="309"/>
      <c r="FR2" s="309"/>
      <c r="FS2" s="309"/>
      <c r="FT2" s="309"/>
      <c r="FU2" s="309"/>
      <c r="FV2" s="309"/>
      <c r="FW2" s="309"/>
      <c r="FX2" s="309"/>
      <c r="FY2" s="309"/>
      <c r="FZ2" s="309"/>
      <c r="GA2" s="309"/>
      <c r="GB2" s="309"/>
      <c r="GC2" s="309"/>
      <c r="GD2" s="309"/>
      <c r="GE2" s="309"/>
      <c r="GF2" s="309"/>
      <c r="GG2" s="309"/>
      <c r="GH2" s="309"/>
      <c r="GI2" s="309"/>
      <c r="GJ2" s="309"/>
      <c r="GK2" s="309"/>
      <c r="GL2" s="309"/>
      <c r="GM2" s="309"/>
      <c r="GN2" s="309"/>
      <c r="GO2" s="309"/>
      <c r="GP2" s="309"/>
      <c r="GQ2" s="309"/>
      <c r="GR2" s="309"/>
      <c r="GS2" s="309"/>
      <c r="GT2" s="309"/>
      <c r="GU2" s="309"/>
      <c r="GV2" s="309"/>
      <c r="GW2" s="309"/>
      <c r="GX2" s="309"/>
      <c r="GY2" s="309"/>
      <c r="GZ2" s="309"/>
      <c r="HA2" s="309"/>
      <c r="HB2" s="309"/>
      <c r="HC2" s="309"/>
      <c r="HD2" s="309"/>
      <c r="HE2" s="309"/>
      <c r="HF2" s="309"/>
      <c r="HG2" s="309"/>
      <c r="HH2" s="309"/>
      <c r="HI2" s="309"/>
      <c r="HJ2" s="309"/>
      <c r="HK2" s="309"/>
      <c r="HL2" s="309"/>
      <c r="HM2" s="309"/>
      <c r="HN2" s="309"/>
      <c r="HO2" s="309"/>
      <c r="HP2" s="309"/>
      <c r="HQ2" s="309"/>
      <c r="HR2" s="309"/>
      <c r="HS2" s="309"/>
      <c r="HT2" s="309"/>
      <c r="HU2" s="309"/>
      <c r="HV2" s="309"/>
      <c r="HW2" s="309"/>
      <c r="HX2" s="309"/>
      <c r="HY2" s="309"/>
      <c r="HZ2" s="309"/>
      <c r="IA2" s="309"/>
      <c r="IB2" s="309"/>
      <c r="IC2" s="309"/>
      <c r="ID2" s="309"/>
      <c r="IE2" s="309"/>
      <c r="IF2" s="309"/>
      <c r="IG2" s="309"/>
      <c r="IH2" s="309"/>
      <c r="II2" s="309"/>
      <c r="IJ2" s="309"/>
      <c r="IK2" s="309"/>
      <c r="IL2" s="309"/>
      <c r="IM2" s="309"/>
      <c r="IN2" s="309"/>
      <c r="IO2" s="309"/>
      <c r="IP2" s="309"/>
      <c r="IQ2" s="309"/>
      <c r="IR2" s="309"/>
      <c r="IS2" s="309"/>
      <c r="IT2" s="309"/>
      <c r="IU2" s="309"/>
      <c r="IV2" s="309"/>
      <c r="IW2" s="309"/>
      <c r="IX2" s="309"/>
      <c r="IY2" s="309"/>
      <c r="IZ2" s="309"/>
      <c r="JA2" s="309"/>
      <c r="JB2" s="309"/>
      <c r="JC2" s="309"/>
      <c r="JD2" s="309"/>
      <c r="JE2" s="309"/>
      <c r="JF2" s="309"/>
      <c r="JG2" s="309"/>
      <c r="JH2" s="309"/>
      <c r="JI2" s="309"/>
      <c r="JJ2" s="309"/>
      <c r="JK2" s="309"/>
      <c r="JL2" s="309"/>
      <c r="JM2" s="309"/>
      <c r="JN2" s="309"/>
      <c r="JO2" s="309"/>
      <c r="JP2" s="309"/>
      <c r="JQ2" s="309"/>
      <c r="JR2" s="309"/>
      <c r="JS2" s="309"/>
      <c r="JT2" s="309"/>
      <c r="JU2" s="309"/>
      <c r="JV2" s="309"/>
      <c r="JW2" s="309"/>
      <c r="JX2" s="309"/>
      <c r="JY2" s="309"/>
      <c r="JZ2" s="309"/>
      <c r="KA2" s="309"/>
      <c r="KB2" s="309"/>
      <c r="KC2" s="309"/>
      <c r="KD2" s="309"/>
      <c r="KE2" s="309"/>
      <c r="KF2" s="309"/>
      <c r="KG2" s="309"/>
      <c r="KH2" s="309"/>
      <c r="KI2" s="309"/>
      <c r="KJ2" s="309"/>
      <c r="KK2" s="309"/>
      <c r="KL2" s="309"/>
      <c r="KM2" s="309"/>
      <c r="KN2" s="309"/>
      <c r="KO2" s="309"/>
      <c r="KP2" s="309"/>
      <c r="KQ2" s="309"/>
      <c r="KR2" s="309"/>
      <c r="KS2" s="309"/>
      <c r="KT2" s="309"/>
      <c r="KU2" s="309"/>
      <c r="KV2" s="309"/>
      <c r="KW2" s="309"/>
      <c r="KX2" s="309"/>
      <c r="KY2" s="309"/>
      <c r="KZ2" s="309"/>
      <c r="LA2" s="309"/>
      <c r="LB2" s="309"/>
      <c r="LC2" s="309"/>
      <c r="LD2" s="309"/>
      <c r="LE2" s="309"/>
      <c r="LF2" s="309"/>
      <c r="LG2" s="309"/>
      <c r="LH2" s="309"/>
      <c r="LI2" s="309"/>
      <c r="LJ2" s="309"/>
      <c r="LK2" s="309"/>
      <c r="LL2" s="309"/>
      <c r="LM2" s="309"/>
      <c r="LN2" s="309"/>
      <c r="LO2" s="309"/>
      <c r="LP2" s="309"/>
      <c r="LQ2" s="309"/>
      <c r="LR2" s="309"/>
      <c r="LS2" s="309"/>
      <c r="LT2" s="309"/>
      <c r="LU2" s="309"/>
      <c r="LV2" s="309"/>
      <c r="LW2" s="309"/>
      <c r="LX2" s="309"/>
      <c r="LY2" s="309"/>
      <c r="LZ2" s="309"/>
      <c r="MA2" s="309"/>
      <c r="MB2" s="309"/>
      <c r="MC2" s="309"/>
      <c r="MD2" s="309"/>
      <c r="ME2" s="309"/>
      <c r="MF2" s="309"/>
      <c r="MG2" s="309"/>
      <c r="MH2" s="309"/>
      <c r="MI2" s="309"/>
      <c r="MJ2" s="309"/>
      <c r="MK2" s="309"/>
      <c r="ML2" s="309"/>
      <c r="MM2" s="309"/>
      <c r="MN2" s="309"/>
      <c r="MO2" s="309"/>
      <c r="MP2" s="309"/>
      <c r="MQ2" s="309"/>
      <c r="MR2" s="309"/>
      <c r="MS2" s="309"/>
      <c r="MT2" s="309"/>
      <c r="MU2" s="309"/>
      <c r="MV2" s="309"/>
      <c r="MW2" s="309"/>
      <c r="MX2" s="309"/>
      <c r="MY2" s="309"/>
      <c r="MZ2" s="309"/>
      <c r="NA2" s="309"/>
      <c r="NB2" s="309"/>
      <c r="NC2" s="309"/>
      <c r="ND2" s="309"/>
      <c r="NE2" s="309"/>
      <c r="NF2" s="309"/>
      <c r="NG2" s="309"/>
      <c r="NH2" s="309"/>
      <c r="NI2" s="309"/>
      <c r="NJ2" s="309"/>
      <c r="NK2" s="309"/>
      <c r="NL2" s="309"/>
      <c r="NM2" s="309"/>
      <c r="NN2" s="309"/>
      <c r="NO2" s="309"/>
      <c r="NP2" s="309"/>
      <c r="NQ2" s="309"/>
      <c r="NR2" s="309"/>
      <c r="NS2" s="309"/>
      <c r="NT2" s="309"/>
      <c r="NU2" s="309"/>
      <c r="NV2" s="309"/>
      <c r="NW2" s="309"/>
      <c r="NX2" s="309"/>
      <c r="NY2" s="309"/>
      <c r="NZ2" s="309"/>
      <c r="OA2" s="309"/>
      <c r="OB2" s="309"/>
      <c r="OC2" s="309"/>
      <c r="OD2" s="309"/>
      <c r="OE2" s="309"/>
      <c r="OF2" s="309"/>
      <c r="OG2" s="309"/>
      <c r="OH2" s="309"/>
      <c r="OI2" s="309"/>
      <c r="OJ2" s="309"/>
      <c r="OK2" s="309"/>
      <c r="OL2" s="309"/>
      <c r="OM2" s="309"/>
      <c r="ON2" s="309"/>
      <c r="OO2" s="309"/>
      <c r="OP2" s="309"/>
      <c r="OQ2" s="309"/>
      <c r="OR2" s="309"/>
      <c r="OS2" s="309"/>
      <c r="OT2" s="309"/>
      <c r="OU2" s="309"/>
      <c r="OV2" s="309"/>
      <c r="OW2" s="309"/>
      <c r="OX2" s="309"/>
      <c r="OY2" s="309"/>
      <c r="OZ2" s="309"/>
      <c r="PA2" s="309"/>
      <c r="PB2" s="309"/>
      <c r="PC2" s="309"/>
      <c r="PD2" s="309"/>
      <c r="PE2" s="309"/>
      <c r="PF2" s="309"/>
      <c r="PG2" s="309"/>
      <c r="PH2" s="309"/>
      <c r="PI2" s="309"/>
      <c r="PJ2" s="309"/>
      <c r="PK2" s="309"/>
      <c r="PL2" s="309"/>
      <c r="PM2" s="309"/>
      <c r="PN2" s="309"/>
      <c r="PO2" s="309"/>
      <c r="PP2" s="309"/>
      <c r="PQ2" s="309"/>
      <c r="PR2" s="309"/>
      <c r="PS2" s="309"/>
      <c r="PT2" s="309"/>
      <c r="PU2" s="309"/>
      <c r="PV2" s="309"/>
      <c r="PW2" s="309"/>
      <c r="PX2" s="309"/>
      <c r="PY2" s="309"/>
      <c r="PZ2" s="309"/>
      <c r="QA2" s="309"/>
      <c r="QB2" s="309"/>
      <c r="QC2" s="309"/>
      <c r="QD2" s="309"/>
      <c r="QE2" s="309"/>
      <c r="QF2" s="309"/>
      <c r="QG2" s="309"/>
      <c r="QH2" s="309"/>
      <c r="QI2" s="309"/>
      <c r="QJ2" s="309"/>
      <c r="QK2" s="309"/>
      <c r="QL2" s="309"/>
      <c r="QM2" s="309"/>
      <c r="QN2" s="309"/>
      <c r="QO2" s="309"/>
      <c r="QP2" s="309"/>
      <c r="QQ2" s="309"/>
      <c r="QR2" s="309"/>
      <c r="QS2" s="309"/>
      <c r="QT2" s="309"/>
      <c r="QU2" s="309"/>
      <c r="QV2" s="309"/>
      <c r="QW2" s="309"/>
      <c r="QX2" s="309"/>
      <c r="QY2" s="309"/>
      <c r="QZ2" s="309"/>
      <c r="RA2" s="309"/>
      <c r="RB2" s="309"/>
      <c r="RC2" s="309"/>
      <c r="RD2" s="309"/>
      <c r="RE2" s="309"/>
      <c r="RF2" s="309"/>
      <c r="RG2" s="309"/>
      <c r="RH2" s="309"/>
      <c r="RI2" s="309"/>
      <c r="RJ2" s="309"/>
      <c r="RK2" s="309"/>
      <c r="RL2" s="309"/>
      <c r="RM2" s="309"/>
      <c r="RN2" s="309"/>
      <c r="RO2" s="309"/>
      <c r="RP2" s="309"/>
      <c r="RQ2" s="309"/>
      <c r="RR2" s="309"/>
      <c r="RS2" s="309"/>
      <c r="RT2" s="309"/>
      <c r="RU2" s="309"/>
      <c r="RV2" s="309"/>
      <c r="RW2" s="309"/>
      <c r="RX2" s="309"/>
      <c r="RY2" s="309"/>
      <c r="RZ2" s="309"/>
      <c r="SA2" s="309"/>
      <c r="SB2" s="309"/>
      <c r="SC2" s="309"/>
      <c r="SD2" s="309"/>
      <c r="SE2" s="309"/>
      <c r="SF2" s="309"/>
    </row>
    <row r="3" spans="1:500" x14ac:dyDescent="0.25">
      <c r="A3" s="321" t="s">
        <v>4</v>
      </c>
      <c r="B3" s="321"/>
      <c r="C3" s="321" t="s">
        <v>5</v>
      </c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/>
      <c r="AB3" s="309"/>
      <c r="AC3" s="309"/>
      <c r="AD3" s="309"/>
      <c r="AE3" s="309"/>
      <c r="AF3" s="309"/>
      <c r="AG3" s="309"/>
      <c r="AH3" s="309"/>
      <c r="AI3" s="309"/>
      <c r="AJ3" s="309"/>
      <c r="AK3" s="309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  <c r="AW3" s="309"/>
      <c r="AX3" s="309"/>
      <c r="AY3" s="309"/>
      <c r="AZ3" s="309"/>
      <c r="BA3" s="309"/>
      <c r="BE3" s="309"/>
      <c r="BF3" s="309"/>
      <c r="BG3" s="309"/>
      <c r="BH3" s="309"/>
      <c r="BI3" s="309"/>
      <c r="BJ3" s="309"/>
      <c r="BK3" s="309"/>
      <c r="BL3" s="309"/>
      <c r="BM3" s="309"/>
      <c r="BN3" s="309"/>
      <c r="BO3" s="309"/>
      <c r="BP3" s="309"/>
      <c r="BQ3" s="309"/>
      <c r="BR3" s="309"/>
      <c r="BS3" s="309"/>
      <c r="BT3" s="309"/>
      <c r="BU3" s="309"/>
      <c r="BV3" s="309"/>
      <c r="BW3" s="309"/>
      <c r="BX3" s="309"/>
      <c r="BY3" s="309"/>
      <c r="BZ3" s="309"/>
      <c r="CA3" s="309"/>
      <c r="CB3" s="309"/>
      <c r="CC3" s="309"/>
      <c r="CD3" s="309"/>
      <c r="CE3" s="309"/>
      <c r="CF3" s="309"/>
      <c r="CG3" s="309"/>
      <c r="CH3" s="309"/>
      <c r="CI3" s="309"/>
      <c r="CJ3" s="309"/>
      <c r="CK3" s="309"/>
      <c r="CL3" s="309"/>
      <c r="CM3" s="309"/>
      <c r="CN3" s="309"/>
      <c r="CO3" s="309"/>
      <c r="CP3" s="309"/>
      <c r="CQ3" s="309"/>
      <c r="CR3" s="309"/>
      <c r="CS3" s="309"/>
      <c r="CT3" s="309"/>
      <c r="CU3" s="309"/>
      <c r="CV3" s="309"/>
      <c r="CW3" s="309"/>
      <c r="CX3" s="309"/>
      <c r="CY3" s="309"/>
      <c r="CZ3" s="309"/>
      <c r="DA3" s="309"/>
      <c r="DB3" s="309"/>
      <c r="DC3" s="309"/>
      <c r="DD3" s="309"/>
      <c r="DE3" s="309"/>
      <c r="DF3" s="309"/>
      <c r="DG3" s="309"/>
      <c r="DH3" s="309"/>
      <c r="DI3" s="309"/>
      <c r="DJ3" s="309"/>
      <c r="DK3" s="309"/>
      <c r="DL3" s="309"/>
      <c r="DM3" s="309"/>
      <c r="DN3" s="309"/>
      <c r="DO3" s="309"/>
      <c r="DP3" s="309"/>
      <c r="DQ3" s="309"/>
      <c r="DR3" s="309"/>
      <c r="DS3" s="309"/>
      <c r="DT3" s="309"/>
      <c r="DU3" s="309"/>
      <c r="DV3" s="309"/>
      <c r="DW3" s="309"/>
      <c r="DX3" s="309"/>
      <c r="DY3" s="309"/>
      <c r="DZ3" s="309"/>
      <c r="EA3" s="309"/>
      <c r="EB3" s="309"/>
      <c r="EC3" s="309"/>
      <c r="ED3" s="309"/>
      <c r="EE3" s="309"/>
      <c r="EF3" s="309"/>
      <c r="EG3" s="309"/>
      <c r="EH3" s="309"/>
      <c r="EI3" s="309"/>
      <c r="EJ3" s="309"/>
      <c r="EK3" s="309"/>
      <c r="EL3" s="309"/>
      <c r="EM3" s="309"/>
      <c r="EN3" s="309"/>
      <c r="EO3" s="309"/>
      <c r="EP3" s="309"/>
      <c r="EQ3" s="309"/>
      <c r="ER3" s="309"/>
      <c r="ES3" s="309"/>
      <c r="ET3" s="309"/>
      <c r="EU3" s="309"/>
      <c r="EV3" s="309"/>
      <c r="EW3" s="309"/>
      <c r="EX3" s="309"/>
      <c r="EY3" s="309"/>
      <c r="EZ3" s="309"/>
      <c r="FA3" s="309"/>
      <c r="FB3" s="309"/>
      <c r="FC3" s="309"/>
      <c r="FD3" s="309"/>
      <c r="FE3" s="309"/>
      <c r="FF3" s="309"/>
      <c r="FG3" s="309"/>
      <c r="FH3" s="309"/>
      <c r="FI3" s="309"/>
      <c r="FJ3" s="309"/>
      <c r="FK3" s="309"/>
      <c r="FL3" s="309"/>
      <c r="FM3" s="309"/>
      <c r="FN3" s="309"/>
      <c r="FO3" s="309"/>
      <c r="FP3" s="309"/>
      <c r="FQ3" s="309"/>
      <c r="FR3" s="309"/>
      <c r="FS3" s="309"/>
      <c r="FT3" s="309"/>
      <c r="FU3" s="309"/>
      <c r="FV3" s="309"/>
      <c r="FW3" s="309"/>
      <c r="FX3" s="309"/>
      <c r="FY3" s="309"/>
      <c r="FZ3" s="309"/>
      <c r="GA3" s="309"/>
      <c r="GB3" s="309"/>
      <c r="GC3" s="309"/>
      <c r="GD3" s="309"/>
      <c r="GE3" s="309"/>
      <c r="GF3" s="309"/>
      <c r="GG3" s="309"/>
      <c r="GH3" s="309"/>
      <c r="GI3" s="309"/>
      <c r="GJ3" s="309"/>
      <c r="GK3" s="309"/>
      <c r="GL3" s="309"/>
      <c r="GM3" s="309"/>
      <c r="GN3" s="309"/>
      <c r="GO3" s="309"/>
      <c r="GP3" s="309"/>
      <c r="GQ3" s="309"/>
      <c r="GR3" s="309"/>
      <c r="GS3" s="309"/>
      <c r="GT3" s="309"/>
      <c r="GU3" s="309"/>
      <c r="GV3" s="309"/>
      <c r="GW3" s="309"/>
      <c r="GX3" s="309"/>
      <c r="GY3" s="309"/>
      <c r="GZ3" s="309"/>
      <c r="HA3" s="309"/>
      <c r="HB3" s="309"/>
      <c r="HC3" s="309"/>
      <c r="HD3" s="309"/>
      <c r="HE3" s="309"/>
      <c r="HF3" s="309"/>
      <c r="HG3" s="309"/>
      <c r="HH3" s="309"/>
      <c r="HI3" s="309"/>
      <c r="HJ3" s="309"/>
      <c r="HK3" s="309"/>
      <c r="HL3" s="309"/>
      <c r="HM3" s="309"/>
      <c r="HN3" s="309"/>
      <c r="HO3" s="309"/>
      <c r="HP3" s="309"/>
      <c r="HQ3" s="309"/>
      <c r="HR3" s="309"/>
      <c r="HS3" s="309"/>
      <c r="HT3" s="309"/>
      <c r="HU3" s="309"/>
      <c r="HV3" s="309"/>
      <c r="HW3" s="309"/>
      <c r="HX3" s="309"/>
      <c r="HY3" s="309"/>
      <c r="HZ3" s="309"/>
      <c r="IA3" s="309"/>
      <c r="IB3" s="309"/>
      <c r="IC3" s="309"/>
      <c r="ID3" s="309"/>
      <c r="IE3" s="309"/>
      <c r="IF3" s="309"/>
      <c r="IG3" s="309"/>
      <c r="IH3" s="309"/>
      <c r="II3" s="309"/>
      <c r="IJ3" s="309"/>
      <c r="IK3" s="309"/>
      <c r="IL3" s="309"/>
      <c r="IM3" s="309"/>
      <c r="IN3" s="309"/>
      <c r="IO3" s="309"/>
      <c r="IP3" s="309"/>
      <c r="IQ3" s="309"/>
      <c r="IR3" s="309"/>
      <c r="IS3" s="309"/>
      <c r="IT3" s="309"/>
      <c r="IU3" s="309"/>
      <c r="IV3" s="309"/>
      <c r="IW3" s="309"/>
      <c r="IX3" s="309"/>
      <c r="IY3" s="309"/>
      <c r="IZ3" s="309"/>
      <c r="JA3" s="309"/>
      <c r="JB3" s="309"/>
      <c r="JC3" s="309"/>
      <c r="JD3" s="309"/>
      <c r="JE3" s="309"/>
      <c r="JF3" s="309"/>
      <c r="JG3" s="309"/>
      <c r="JH3" s="309"/>
      <c r="JI3" s="309"/>
      <c r="JJ3" s="309"/>
      <c r="JK3" s="309"/>
      <c r="JL3" s="309"/>
      <c r="JM3" s="309"/>
      <c r="JN3" s="309"/>
      <c r="JO3" s="309"/>
      <c r="JP3" s="309"/>
      <c r="JQ3" s="309"/>
      <c r="JR3" s="309"/>
      <c r="JS3" s="309"/>
      <c r="JT3" s="309"/>
      <c r="JU3" s="309"/>
      <c r="JV3" s="309"/>
      <c r="JW3" s="309"/>
      <c r="JX3" s="309"/>
      <c r="JY3" s="309"/>
      <c r="JZ3" s="309"/>
      <c r="KA3" s="309"/>
      <c r="KB3" s="309"/>
      <c r="KC3" s="309"/>
      <c r="KD3" s="309"/>
      <c r="KE3" s="309"/>
      <c r="KF3" s="309"/>
      <c r="KG3" s="309"/>
      <c r="KH3" s="309"/>
      <c r="KI3" s="309"/>
      <c r="KJ3" s="309"/>
      <c r="KK3" s="309"/>
      <c r="KL3" s="309"/>
      <c r="KM3" s="309"/>
      <c r="KN3" s="309"/>
      <c r="KO3" s="309"/>
      <c r="KP3" s="309"/>
      <c r="KQ3" s="309"/>
      <c r="KR3" s="309"/>
      <c r="KS3" s="309"/>
      <c r="KT3" s="309"/>
      <c r="KU3" s="309"/>
      <c r="KV3" s="309"/>
      <c r="KW3" s="309"/>
      <c r="KX3" s="309"/>
      <c r="KY3" s="309"/>
      <c r="KZ3" s="309"/>
      <c r="LA3" s="309"/>
      <c r="LB3" s="309"/>
      <c r="LC3" s="309"/>
      <c r="LD3" s="309"/>
      <c r="LE3" s="309"/>
      <c r="LF3" s="309"/>
      <c r="LG3" s="309"/>
      <c r="LH3" s="309"/>
      <c r="LI3" s="309"/>
      <c r="LJ3" s="309"/>
      <c r="LK3" s="309"/>
      <c r="LL3" s="309"/>
      <c r="LM3" s="309"/>
      <c r="LN3" s="309"/>
      <c r="LO3" s="309"/>
      <c r="LP3" s="309"/>
      <c r="LQ3" s="309"/>
      <c r="LR3" s="309"/>
      <c r="LS3" s="309"/>
      <c r="LT3" s="309"/>
      <c r="LU3" s="309"/>
      <c r="LV3" s="309"/>
      <c r="LW3" s="309"/>
      <c r="LX3" s="309"/>
      <c r="LY3" s="309"/>
      <c r="LZ3" s="309"/>
      <c r="MA3" s="309"/>
      <c r="MB3" s="309"/>
      <c r="MC3" s="309"/>
      <c r="MD3" s="309"/>
      <c r="ME3" s="309"/>
      <c r="MF3" s="309"/>
      <c r="MG3" s="309"/>
      <c r="MH3" s="309"/>
      <c r="MI3" s="309"/>
      <c r="MJ3" s="309"/>
      <c r="MK3" s="309"/>
      <c r="ML3" s="309"/>
      <c r="MM3" s="309"/>
      <c r="MN3" s="309"/>
      <c r="MO3" s="309"/>
      <c r="MP3" s="309"/>
      <c r="MQ3" s="309"/>
      <c r="MR3" s="309"/>
      <c r="MS3" s="309"/>
      <c r="MT3" s="309"/>
      <c r="MU3" s="309"/>
      <c r="MV3" s="309"/>
      <c r="MW3" s="309"/>
      <c r="MX3" s="309"/>
      <c r="MY3" s="309"/>
      <c r="MZ3" s="309"/>
      <c r="NA3" s="309"/>
      <c r="NB3" s="309"/>
      <c r="NC3" s="309"/>
      <c r="ND3" s="309"/>
      <c r="NE3" s="309"/>
      <c r="NF3" s="309"/>
      <c r="NG3" s="309"/>
      <c r="NH3" s="309"/>
      <c r="NI3" s="309"/>
      <c r="NJ3" s="309"/>
      <c r="NK3" s="309"/>
      <c r="NL3" s="309"/>
      <c r="NM3" s="309"/>
      <c r="NN3" s="309"/>
      <c r="NO3" s="309"/>
      <c r="NP3" s="309"/>
      <c r="NQ3" s="309"/>
      <c r="NR3" s="309"/>
      <c r="NS3" s="309"/>
      <c r="NT3" s="309"/>
      <c r="NU3" s="309"/>
      <c r="NV3" s="309"/>
      <c r="NW3" s="309"/>
      <c r="NX3" s="309"/>
      <c r="NY3" s="309"/>
      <c r="NZ3" s="309"/>
      <c r="OA3" s="309"/>
      <c r="OB3" s="309"/>
      <c r="OC3" s="309"/>
      <c r="OD3" s="309"/>
      <c r="OE3" s="309"/>
      <c r="OF3" s="309"/>
      <c r="OG3" s="309"/>
      <c r="OH3" s="309"/>
      <c r="OI3" s="309"/>
      <c r="OJ3" s="309"/>
      <c r="OK3" s="309"/>
      <c r="OL3" s="309"/>
      <c r="OM3" s="309"/>
      <c r="ON3" s="309"/>
      <c r="OO3" s="309"/>
      <c r="OP3" s="309"/>
      <c r="OQ3" s="309"/>
      <c r="OR3" s="309"/>
      <c r="OS3" s="309"/>
      <c r="OT3" s="309"/>
      <c r="OU3" s="309"/>
      <c r="OV3" s="309"/>
      <c r="OW3" s="309"/>
      <c r="OX3" s="309"/>
      <c r="OY3" s="309"/>
      <c r="OZ3" s="309"/>
      <c r="PA3" s="309"/>
      <c r="PB3" s="309"/>
      <c r="PC3" s="309"/>
      <c r="PD3" s="309"/>
      <c r="PE3" s="309"/>
      <c r="PF3" s="309"/>
      <c r="PG3" s="309"/>
      <c r="PH3" s="309"/>
      <c r="PI3" s="309"/>
      <c r="PJ3" s="309"/>
      <c r="PK3" s="309"/>
      <c r="PL3" s="309"/>
      <c r="PM3" s="309"/>
      <c r="PN3" s="309"/>
      <c r="PO3" s="309"/>
      <c r="PP3" s="309"/>
      <c r="PQ3" s="309"/>
      <c r="PR3" s="309"/>
      <c r="PS3" s="309"/>
      <c r="PT3" s="309"/>
      <c r="PU3" s="309"/>
      <c r="PV3" s="309"/>
      <c r="PW3" s="309"/>
      <c r="PX3" s="309"/>
      <c r="PY3" s="309"/>
      <c r="PZ3" s="309"/>
      <c r="QA3" s="309"/>
      <c r="QB3" s="309"/>
      <c r="QC3" s="309"/>
      <c r="QD3" s="309"/>
      <c r="QE3" s="309"/>
      <c r="QF3" s="309"/>
      <c r="QG3" s="309"/>
      <c r="QH3" s="309"/>
      <c r="QI3" s="309"/>
      <c r="QJ3" s="309"/>
      <c r="QK3" s="309"/>
      <c r="QL3" s="309"/>
      <c r="QM3" s="309"/>
      <c r="QN3" s="309"/>
      <c r="QO3" s="309"/>
      <c r="QP3" s="309"/>
      <c r="QQ3" s="309"/>
      <c r="QR3" s="309"/>
      <c r="QS3" s="309"/>
      <c r="QT3" s="309"/>
      <c r="QU3" s="309"/>
      <c r="QV3" s="309"/>
      <c r="QW3" s="309"/>
      <c r="QX3" s="309"/>
      <c r="QY3" s="309"/>
      <c r="QZ3" s="309"/>
      <c r="RA3" s="309"/>
      <c r="RB3" s="309"/>
      <c r="RC3" s="309"/>
      <c r="RD3" s="309"/>
      <c r="RE3" s="309"/>
      <c r="RF3" s="309"/>
      <c r="RG3" s="309"/>
      <c r="RH3" s="309"/>
      <c r="RI3" s="309"/>
      <c r="RJ3" s="309"/>
      <c r="RK3" s="309"/>
      <c r="RL3" s="309"/>
      <c r="RM3" s="309"/>
      <c r="RN3" s="309"/>
      <c r="RO3" s="309"/>
      <c r="RP3" s="309"/>
      <c r="RQ3" s="309"/>
      <c r="RR3" s="309"/>
      <c r="RS3" s="309"/>
      <c r="RT3" s="309"/>
      <c r="RU3" s="309"/>
      <c r="RV3" s="309"/>
      <c r="RW3" s="309"/>
      <c r="RX3" s="309"/>
      <c r="RY3" s="309"/>
      <c r="RZ3" s="309"/>
      <c r="SA3" s="309"/>
      <c r="SB3" s="309"/>
      <c r="SC3" s="309"/>
      <c r="SD3" s="309"/>
      <c r="SE3" s="309"/>
      <c r="SF3" s="309"/>
    </row>
    <row r="4" spans="1:500" x14ac:dyDescent="0.25">
      <c r="A4" s="321" t="s">
        <v>6</v>
      </c>
      <c r="B4" s="321"/>
      <c r="C4" s="321" t="s">
        <v>7</v>
      </c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  <c r="AA4" s="309"/>
      <c r="AB4" s="309"/>
      <c r="AC4" s="309"/>
      <c r="AD4" s="309"/>
      <c r="AE4" s="309"/>
      <c r="AF4" s="309"/>
      <c r="AG4" s="309"/>
      <c r="AH4" s="309"/>
      <c r="AI4" s="309"/>
      <c r="AJ4" s="309"/>
      <c r="AK4" s="309"/>
      <c r="AL4" s="309"/>
      <c r="AM4" s="309"/>
      <c r="AN4" s="309"/>
      <c r="AO4" s="309"/>
      <c r="AP4" s="309"/>
      <c r="AQ4" s="309"/>
      <c r="AR4" s="309"/>
      <c r="AS4" s="309"/>
      <c r="AT4" s="309"/>
      <c r="AU4" s="309"/>
      <c r="AV4" s="309"/>
      <c r="AW4" s="309"/>
      <c r="AX4" s="309"/>
      <c r="AY4" s="309"/>
      <c r="AZ4" s="309"/>
      <c r="BA4" s="309"/>
      <c r="BE4" s="309"/>
      <c r="BF4" s="309"/>
      <c r="BG4" s="309"/>
      <c r="BH4" s="309"/>
      <c r="BI4" s="309"/>
      <c r="BJ4" s="309"/>
      <c r="BK4" s="309"/>
      <c r="BL4" s="309"/>
      <c r="BM4" s="309"/>
      <c r="BN4" s="309"/>
      <c r="BO4" s="309"/>
      <c r="BP4" s="309"/>
      <c r="BQ4" s="309"/>
      <c r="BR4" s="309"/>
      <c r="BS4" s="309"/>
      <c r="BT4" s="309"/>
      <c r="BU4" s="309"/>
      <c r="BV4" s="309"/>
      <c r="BW4" s="309"/>
      <c r="BX4" s="309"/>
      <c r="BY4" s="309"/>
      <c r="BZ4" s="309"/>
      <c r="CA4" s="309"/>
      <c r="CB4" s="309"/>
      <c r="CC4" s="309"/>
      <c r="CD4" s="309"/>
      <c r="CE4" s="309"/>
      <c r="CF4" s="309"/>
      <c r="CG4" s="309"/>
      <c r="CH4" s="309"/>
      <c r="CI4" s="309"/>
      <c r="CJ4" s="309"/>
      <c r="CK4" s="309"/>
      <c r="CL4" s="309"/>
      <c r="CM4" s="309"/>
      <c r="CN4" s="309"/>
      <c r="CO4" s="309"/>
      <c r="CP4" s="309"/>
      <c r="CQ4" s="309"/>
      <c r="CR4" s="309"/>
      <c r="CS4" s="309"/>
      <c r="CT4" s="309"/>
      <c r="CU4" s="309"/>
      <c r="CV4" s="309"/>
      <c r="CW4" s="309"/>
      <c r="CX4" s="309"/>
      <c r="CY4" s="309"/>
      <c r="CZ4" s="309"/>
      <c r="DA4" s="309"/>
      <c r="DB4" s="309"/>
      <c r="DC4" s="309"/>
      <c r="DD4" s="309"/>
      <c r="DE4" s="309"/>
      <c r="DF4" s="309"/>
      <c r="DG4" s="309"/>
      <c r="DH4" s="309"/>
      <c r="DI4" s="309"/>
      <c r="DJ4" s="309"/>
      <c r="DK4" s="309"/>
      <c r="DL4" s="309"/>
      <c r="DM4" s="309"/>
      <c r="DN4" s="309"/>
      <c r="DO4" s="309"/>
      <c r="DP4" s="309"/>
      <c r="DQ4" s="309"/>
      <c r="DR4" s="309"/>
      <c r="DS4" s="309"/>
      <c r="DT4" s="309"/>
      <c r="DU4" s="309"/>
      <c r="DV4" s="309"/>
      <c r="DW4" s="309"/>
      <c r="DX4" s="309"/>
      <c r="DY4" s="309"/>
      <c r="DZ4" s="309"/>
      <c r="EA4" s="309"/>
      <c r="EB4" s="309"/>
      <c r="EC4" s="309"/>
      <c r="ED4" s="309"/>
      <c r="EE4" s="309"/>
      <c r="EF4" s="309"/>
      <c r="EG4" s="309"/>
      <c r="EH4" s="309"/>
      <c r="EI4" s="309"/>
      <c r="EJ4" s="309"/>
      <c r="EK4" s="309"/>
      <c r="EL4" s="309"/>
      <c r="EM4" s="309"/>
      <c r="EN4" s="309"/>
      <c r="EO4" s="309"/>
      <c r="EP4" s="309"/>
      <c r="EQ4" s="309"/>
      <c r="ER4" s="309"/>
      <c r="ES4" s="309"/>
      <c r="ET4" s="309"/>
      <c r="EU4" s="309"/>
      <c r="EV4" s="309"/>
      <c r="EW4" s="309"/>
      <c r="EX4" s="309"/>
      <c r="EY4" s="309"/>
      <c r="EZ4" s="309"/>
      <c r="FA4" s="309"/>
      <c r="FB4" s="309"/>
      <c r="FC4" s="309"/>
      <c r="FD4" s="309"/>
      <c r="FE4" s="309"/>
      <c r="FF4" s="309"/>
      <c r="FG4" s="309"/>
      <c r="FH4" s="309"/>
      <c r="FI4" s="309"/>
      <c r="FJ4" s="309"/>
      <c r="FK4" s="309"/>
      <c r="FL4" s="309"/>
      <c r="FM4" s="309"/>
      <c r="FN4" s="309"/>
      <c r="FO4" s="309"/>
      <c r="FP4" s="309"/>
      <c r="FQ4" s="309"/>
      <c r="FR4" s="309"/>
      <c r="FS4" s="309"/>
      <c r="FT4" s="309"/>
      <c r="FU4" s="309"/>
      <c r="FV4" s="309"/>
      <c r="FW4" s="309"/>
      <c r="FX4" s="309"/>
      <c r="FY4" s="309"/>
      <c r="FZ4" s="309"/>
      <c r="GA4" s="309"/>
      <c r="GB4" s="309"/>
      <c r="GC4" s="309"/>
      <c r="GD4" s="309"/>
      <c r="GE4" s="309"/>
      <c r="GF4" s="309"/>
      <c r="GG4" s="309"/>
      <c r="GH4" s="309"/>
      <c r="GI4" s="309"/>
      <c r="GJ4" s="309"/>
      <c r="GK4" s="309"/>
      <c r="GL4" s="309"/>
      <c r="GM4" s="309"/>
      <c r="GN4" s="309"/>
      <c r="GO4" s="309"/>
      <c r="GP4" s="309"/>
      <c r="GQ4" s="309"/>
      <c r="GR4" s="309"/>
      <c r="GS4" s="309"/>
      <c r="GT4" s="309"/>
      <c r="GU4" s="309"/>
      <c r="GV4" s="309"/>
      <c r="GW4" s="309"/>
      <c r="GX4" s="309"/>
      <c r="GY4" s="309"/>
      <c r="GZ4" s="309"/>
      <c r="HA4" s="309"/>
      <c r="HB4" s="309"/>
      <c r="HC4" s="309"/>
      <c r="HD4" s="309"/>
      <c r="HE4" s="309"/>
      <c r="HF4" s="309"/>
      <c r="HG4" s="309"/>
      <c r="HH4" s="309"/>
      <c r="HI4" s="309"/>
      <c r="HJ4" s="309"/>
      <c r="HK4" s="309"/>
      <c r="HL4" s="309"/>
      <c r="HM4" s="309"/>
      <c r="HN4" s="309"/>
      <c r="HO4" s="309"/>
      <c r="HP4" s="309"/>
      <c r="HQ4" s="309"/>
      <c r="HR4" s="309"/>
      <c r="HS4" s="309"/>
      <c r="HT4" s="309"/>
      <c r="HU4" s="309"/>
      <c r="HV4" s="309"/>
      <c r="HW4" s="309"/>
      <c r="HX4" s="309"/>
      <c r="HY4" s="309"/>
      <c r="HZ4" s="309"/>
      <c r="IA4" s="309"/>
      <c r="IB4" s="309"/>
      <c r="IC4" s="309"/>
      <c r="ID4" s="309"/>
      <c r="IE4" s="309"/>
      <c r="IF4" s="309"/>
      <c r="IG4" s="309"/>
      <c r="IH4" s="309"/>
      <c r="II4" s="309"/>
      <c r="IJ4" s="309"/>
      <c r="IK4" s="309"/>
      <c r="IL4" s="309"/>
      <c r="IM4" s="309"/>
      <c r="IN4" s="309"/>
      <c r="IO4" s="309"/>
      <c r="IP4" s="309"/>
      <c r="IQ4" s="309"/>
      <c r="IR4" s="309"/>
      <c r="IS4" s="309"/>
      <c r="IT4" s="309"/>
      <c r="IU4" s="309"/>
      <c r="IV4" s="309"/>
      <c r="IW4" s="309"/>
      <c r="IX4" s="309"/>
      <c r="IY4" s="309"/>
      <c r="IZ4" s="309"/>
      <c r="JA4" s="309"/>
      <c r="JB4" s="309"/>
      <c r="JC4" s="309"/>
      <c r="JD4" s="309"/>
      <c r="JE4" s="309"/>
      <c r="JF4" s="309"/>
      <c r="JG4" s="309"/>
      <c r="JH4" s="309"/>
      <c r="JI4" s="309"/>
      <c r="JJ4" s="309"/>
      <c r="JK4" s="309"/>
      <c r="JL4" s="309"/>
      <c r="JM4" s="309"/>
      <c r="JN4" s="309"/>
      <c r="JO4" s="309"/>
      <c r="JP4" s="309"/>
      <c r="JQ4" s="309"/>
      <c r="JR4" s="309"/>
      <c r="JS4" s="309"/>
      <c r="JT4" s="309"/>
      <c r="JU4" s="309"/>
      <c r="JV4" s="309"/>
      <c r="JW4" s="309"/>
      <c r="JX4" s="309"/>
      <c r="JY4" s="309"/>
      <c r="JZ4" s="309"/>
      <c r="KA4" s="309"/>
      <c r="KB4" s="309"/>
      <c r="KC4" s="309"/>
      <c r="KD4" s="309"/>
      <c r="KE4" s="309"/>
      <c r="KF4" s="309"/>
      <c r="KG4" s="309"/>
      <c r="KH4" s="309"/>
      <c r="KI4" s="309"/>
      <c r="KJ4" s="309"/>
      <c r="KK4" s="309"/>
      <c r="KL4" s="309"/>
      <c r="KM4" s="309"/>
      <c r="KN4" s="309"/>
      <c r="KO4" s="309"/>
      <c r="KP4" s="309"/>
      <c r="KQ4" s="309"/>
      <c r="KR4" s="309"/>
      <c r="KS4" s="309"/>
      <c r="KT4" s="309"/>
      <c r="KU4" s="309"/>
      <c r="KV4" s="309"/>
      <c r="KW4" s="309"/>
      <c r="KX4" s="309"/>
      <c r="KY4" s="309"/>
      <c r="KZ4" s="309"/>
      <c r="LA4" s="309"/>
      <c r="LB4" s="309"/>
      <c r="LC4" s="309"/>
      <c r="LD4" s="309"/>
      <c r="LE4" s="309"/>
      <c r="LF4" s="309"/>
      <c r="LG4" s="309"/>
      <c r="LH4" s="309"/>
      <c r="LI4" s="309"/>
      <c r="LJ4" s="309"/>
      <c r="LK4" s="309"/>
      <c r="LL4" s="309"/>
      <c r="LM4" s="309"/>
      <c r="LN4" s="309"/>
      <c r="LO4" s="309"/>
      <c r="LP4" s="309"/>
      <c r="LQ4" s="309"/>
      <c r="LR4" s="309"/>
      <c r="LS4" s="309"/>
      <c r="LT4" s="309"/>
      <c r="LU4" s="309"/>
      <c r="LV4" s="309"/>
      <c r="LW4" s="309"/>
      <c r="LX4" s="309"/>
      <c r="LY4" s="309"/>
      <c r="LZ4" s="309"/>
      <c r="MA4" s="309"/>
      <c r="MB4" s="309"/>
      <c r="MC4" s="309"/>
      <c r="MD4" s="309"/>
      <c r="ME4" s="309"/>
      <c r="MF4" s="309"/>
      <c r="MG4" s="309"/>
      <c r="MH4" s="309"/>
      <c r="MI4" s="309"/>
      <c r="MJ4" s="309"/>
      <c r="MK4" s="309"/>
      <c r="ML4" s="309"/>
      <c r="MM4" s="309"/>
      <c r="MN4" s="309"/>
      <c r="MO4" s="309"/>
      <c r="MP4" s="309"/>
      <c r="MQ4" s="309"/>
      <c r="MR4" s="309"/>
      <c r="MS4" s="309"/>
      <c r="MT4" s="309"/>
      <c r="MU4" s="309"/>
      <c r="MV4" s="309"/>
      <c r="MW4" s="309"/>
      <c r="MX4" s="309"/>
      <c r="MY4" s="309"/>
      <c r="MZ4" s="309"/>
      <c r="NA4" s="309"/>
      <c r="NB4" s="309"/>
      <c r="NC4" s="309"/>
      <c r="ND4" s="309"/>
      <c r="NE4" s="309"/>
      <c r="NF4" s="309"/>
      <c r="NG4" s="309"/>
      <c r="NH4" s="309"/>
      <c r="NI4" s="309"/>
      <c r="NJ4" s="309"/>
      <c r="NK4" s="309"/>
      <c r="NL4" s="309"/>
      <c r="NM4" s="309"/>
      <c r="NN4" s="309"/>
      <c r="NO4" s="309"/>
      <c r="NP4" s="309"/>
      <c r="NQ4" s="309"/>
      <c r="NR4" s="309"/>
      <c r="NS4" s="309"/>
      <c r="NT4" s="309"/>
      <c r="NU4" s="309"/>
      <c r="NV4" s="309"/>
      <c r="NW4" s="309"/>
      <c r="NX4" s="309"/>
      <c r="NY4" s="309"/>
      <c r="NZ4" s="309"/>
      <c r="OA4" s="309"/>
      <c r="OB4" s="309"/>
      <c r="OC4" s="309"/>
      <c r="OD4" s="309"/>
      <c r="OE4" s="309"/>
      <c r="OF4" s="309"/>
      <c r="OG4" s="309"/>
      <c r="OH4" s="309"/>
      <c r="OI4" s="309"/>
      <c r="OJ4" s="309"/>
      <c r="OK4" s="309"/>
      <c r="OL4" s="309"/>
      <c r="OM4" s="309"/>
      <c r="ON4" s="309"/>
      <c r="OO4" s="309"/>
      <c r="OP4" s="309"/>
      <c r="OQ4" s="309"/>
      <c r="OR4" s="309"/>
      <c r="OS4" s="309"/>
      <c r="OT4" s="309"/>
      <c r="OU4" s="309"/>
      <c r="OV4" s="309"/>
      <c r="OW4" s="309"/>
      <c r="OX4" s="309"/>
      <c r="OY4" s="309"/>
      <c r="OZ4" s="309"/>
      <c r="PA4" s="309"/>
      <c r="PB4" s="309"/>
      <c r="PC4" s="309"/>
      <c r="PD4" s="309"/>
      <c r="PE4" s="309"/>
      <c r="PF4" s="309"/>
      <c r="PG4" s="309"/>
      <c r="PH4" s="309"/>
      <c r="PI4" s="309"/>
      <c r="PJ4" s="309"/>
      <c r="PK4" s="309"/>
      <c r="PL4" s="309"/>
      <c r="PM4" s="309"/>
      <c r="PN4" s="309"/>
      <c r="PO4" s="309"/>
      <c r="PP4" s="309"/>
      <c r="PQ4" s="309"/>
      <c r="PR4" s="309"/>
      <c r="PS4" s="309"/>
      <c r="PT4" s="309"/>
      <c r="PU4" s="309"/>
      <c r="PV4" s="309"/>
      <c r="PW4" s="309"/>
      <c r="PX4" s="309"/>
      <c r="PY4" s="309"/>
      <c r="PZ4" s="309"/>
      <c r="QA4" s="309"/>
      <c r="QB4" s="309"/>
      <c r="QC4" s="309"/>
      <c r="QD4" s="309"/>
      <c r="QE4" s="309"/>
      <c r="QF4" s="309"/>
      <c r="QG4" s="309"/>
      <c r="QH4" s="309"/>
      <c r="QI4" s="309"/>
      <c r="QJ4" s="309"/>
      <c r="QK4" s="309"/>
      <c r="QL4" s="309"/>
      <c r="QM4" s="309"/>
      <c r="QN4" s="309"/>
      <c r="QO4" s="309"/>
      <c r="QP4" s="309"/>
      <c r="QQ4" s="309"/>
      <c r="QR4" s="309"/>
      <c r="QS4" s="309"/>
      <c r="QT4" s="309"/>
      <c r="QU4" s="309"/>
      <c r="QV4" s="309"/>
      <c r="QW4" s="309"/>
      <c r="QX4" s="309"/>
      <c r="QY4" s="309"/>
      <c r="QZ4" s="309"/>
      <c r="RA4" s="309"/>
      <c r="RB4" s="309"/>
      <c r="RC4" s="309"/>
      <c r="RD4" s="309"/>
      <c r="RE4" s="309"/>
      <c r="RF4" s="309"/>
      <c r="RG4" s="309"/>
      <c r="RH4" s="309"/>
      <c r="RI4" s="309"/>
      <c r="RJ4" s="309"/>
      <c r="RK4" s="309"/>
      <c r="RL4" s="309"/>
      <c r="RM4" s="309"/>
      <c r="RN4" s="309"/>
      <c r="RO4" s="309"/>
      <c r="RP4" s="309"/>
      <c r="RQ4" s="309"/>
      <c r="RR4" s="309"/>
      <c r="RS4" s="309"/>
      <c r="RT4" s="309"/>
      <c r="RU4" s="309"/>
      <c r="RV4" s="309"/>
      <c r="RW4" s="309"/>
      <c r="RX4" s="309"/>
      <c r="RY4" s="309"/>
      <c r="RZ4" s="309"/>
      <c r="SA4" s="309"/>
      <c r="SB4" s="309"/>
      <c r="SC4" s="309"/>
      <c r="SD4" s="309"/>
      <c r="SE4" s="309"/>
      <c r="SF4" s="309"/>
    </row>
    <row r="5" spans="1:500" x14ac:dyDescent="0.25">
      <c r="A5" s="321" t="s">
        <v>8</v>
      </c>
      <c r="B5" s="321"/>
      <c r="C5" s="321" t="s">
        <v>9</v>
      </c>
      <c r="D5" s="309"/>
      <c r="E5" s="309"/>
      <c r="F5" s="309"/>
      <c r="G5" s="309"/>
      <c r="H5" s="309"/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  <c r="Z5" s="309"/>
      <c r="AA5" s="309"/>
      <c r="AB5" s="309"/>
      <c r="AC5" s="309"/>
      <c r="AD5" s="309"/>
      <c r="AE5" s="309"/>
      <c r="AF5" s="309"/>
      <c r="AG5" s="309"/>
      <c r="AH5" s="309"/>
      <c r="AI5" s="309"/>
      <c r="AJ5" s="309"/>
      <c r="AK5" s="309"/>
      <c r="AL5" s="309"/>
      <c r="AM5" s="309"/>
      <c r="AN5" s="309"/>
      <c r="AO5" s="309"/>
      <c r="AP5" s="309"/>
      <c r="AQ5" s="309"/>
      <c r="AR5" s="309"/>
      <c r="AS5" s="309"/>
      <c r="AT5" s="309"/>
      <c r="AU5" s="309"/>
      <c r="AV5" s="309"/>
      <c r="AW5" s="309"/>
      <c r="AX5" s="309"/>
      <c r="AY5" s="309"/>
      <c r="AZ5" s="309"/>
      <c r="BA5" s="309"/>
      <c r="BE5" s="309"/>
      <c r="BF5" s="309"/>
      <c r="BG5" s="309"/>
      <c r="BH5" s="309"/>
      <c r="BI5" s="309"/>
      <c r="BJ5" s="309"/>
      <c r="BK5" s="309"/>
      <c r="BL5" s="309"/>
      <c r="BM5" s="309"/>
      <c r="BN5" s="309"/>
      <c r="BO5" s="309"/>
      <c r="BP5" s="309"/>
      <c r="BQ5" s="309"/>
      <c r="BR5" s="309"/>
      <c r="BS5" s="309"/>
      <c r="BT5" s="309"/>
      <c r="BU5" s="309"/>
      <c r="BV5" s="309"/>
      <c r="BW5" s="309"/>
      <c r="BX5" s="309"/>
      <c r="BY5" s="309"/>
      <c r="BZ5" s="309"/>
      <c r="CA5" s="309"/>
      <c r="CB5" s="309"/>
      <c r="CC5" s="309"/>
      <c r="CD5" s="309"/>
      <c r="CE5" s="309"/>
      <c r="CF5" s="309"/>
      <c r="CG5" s="309"/>
      <c r="CH5" s="309"/>
      <c r="CI5" s="309"/>
      <c r="CJ5" s="309"/>
      <c r="CK5" s="309"/>
      <c r="CL5" s="309"/>
      <c r="CM5" s="309"/>
      <c r="CN5" s="309"/>
      <c r="CO5" s="309"/>
      <c r="CP5" s="309"/>
      <c r="CQ5" s="309"/>
      <c r="CR5" s="309"/>
      <c r="CS5" s="309"/>
      <c r="CT5" s="309"/>
      <c r="CU5" s="309"/>
      <c r="CV5" s="309"/>
      <c r="CW5" s="309"/>
      <c r="CX5" s="309"/>
      <c r="CY5" s="309"/>
      <c r="CZ5" s="309"/>
      <c r="DA5" s="309"/>
      <c r="DB5" s="309"/>
      <c r="DC5" s="309"/>
      <c r="DD5" s="309"/>
      <c r="DE5" s="309"/>
      <c r="DF5" s="309"/>
      <c r="DG5" s="309"/>
      <c r="DH5" s="309"/>
      <c r="DI5" s="309"/>
      <c r="DJ5" s="309"/>
      <c r="DK5" s="309"/>
      <c r="DL5" s="309"/>
      <c r="DM5" s="309"/>
      <c r="DN5" s="309"/>
      <c r="DO5" s="309"/>
      <c r="DP5" s="309"/>
      <c r="DQ5" s="309"/>
      <c r="DR5" s="309"/>
      <c r="DS5" s="309"/>
      <c r="DT5" s="309"/>
      <c r="DU5" s="309"/>
      <c r="DV5" s="309"/>
      <c r="DW5" s="309"/>
      <c r="DX5" s="309"/>
      <c r="DY5" s="309"/>
      <c r="DZ5" s="309"/>
      <c r="EA5" s="309"/>
      <c r="EB5" s="309"/>
      <c r="EC5" s="309"/>
      <c r="ED5" s="309"/>
      <c r="EE5" s="309"/>
      <c r="EF5" s="309"/>
      <c r="EG5" s="309"/>
      <c r="EH5" s="309"/>
      <c r="EI5" s="309"/>
      <c r="EJ5" s="309"/>
      <c r="EK5" s="309"/>
      <c r="EL5" s="309"/>
      <c r="EM5" s="309"/>
      <c r="EN5" s="309"/>
      <c r="EO5" s="309"/>
      <c r="EP5" s="309"/>
      <c r="EQ5" s="309"/>
      <c r="ER5" s="309"/>
      <c r="ES5" s="309"/>
      <c r="ET5" s="309"/>
      <c r="EU5" s="309"/>
      <c r="EV5" s="309"/>
      <c r="EW5" s="309"/>
      <c r="EX5" s="309"/>
      <c r="EY5" s="309"/>
      <c r="EZ5" s="309"/>
      <c r="FA5" s="309"/>
      <c r="FB5" s="309"/>
      <c r="FC5" s="309"/>
      <c r="FD5" s="309"/>
      <c r="FE5" s="309"/>
      <c r="FF5" s="309"/>
      <c r="FG5" s="309"/>
      <c r="FH5" s="309"/>
      <c r="FI5" s="309"/>
      <c r="FJ5" s="309"/>
      <c r="FK5" s="309"/>
      <c r="FL5" s="309"/>
      <c r="FM5" s="309"/>
      <c r="FN5" s="309"/>
      <c r="FO5" s="309"/>
      <c r="FP5" s="309"/>
      <c r="FQ5" s="309"/>
      <c r="FR5" s="309"/>
      <c r="FS5" s="309"/>
      <c r="FT5" s="309"/>
      <c r="FU5" s="309"/>
      <c r="FV5" s="309"/>
      <c r="FW5" s="309"/>
      <c r="FX5" s="309"/>
      <c r="FY5" s="309"/>
      <c r="FZ5" s="309"/>
      <c r="GA5" s="309"/>
      <c r="GB5" s="309"/>
      <c r="GC5" s="309"/>
      <c r="GD5" s="309"/>
      <c r="GE5" s="309"/>
      <c r="GF5" s="309"/>
      <c r="GG5" s="309"/>
      <c r="GH5" s="309"/>
      <c r="GI5" s="309"/>
      <c r="GJ5" s="309"/>
      <c r="GK5" s="309"/>
      <c r="GL5" s="309"/>
      <c r="GM5" s="309"/>
      <c r="GN5" s="309"/>
      <c r="GO5" s="309"/>
      <c r="GP5" s="309"/>
      <c r="GQ5" s="309"/>
      <c r="GR5" s="309"/>
      <c r="GS5" s="309"/>
      <c r="GT5" s="309"/>
      <c r="GU5" s="309"/>
      <c r="GV5" s="309"/>
      <c r="GW5" s="309"/>
      <c r="GX5" s="309"/>
      <c r="GY5" s="309"/>
      <c r="GZ5" s="309"/>
      <c r="HA5" s="309"/>
      <c r="HB5" s="309"/>
      <c r="HC5" s="309"/>
      <c r="HD5" s="309"/>
      <c r="HE5" s="309"/>
      <c r="HF5" s="309"/>
      <c r="HG5" s="309"/>
      <c r="HH5" s="309"/>
      <c r="HI5" s="309"/>
      <c r="HJ5" s="309"/>
      <c r="HK5" s="309"/>
      <c r="HL5" s="309"/>
      <c r="HM5" s="309"/>
      <c r="HN5" s="309"/>
      <c r="HO5" s="309"/>
      <c r="HP5" s="309"/>
      <c r="HQ5" s="309"/>
      <c r="HR5" s="309"/>
      <c r="HS5" s="309"/>
      <c r="HT5" s="309"/>
      <c r="HU5" s="309"/>
      <c r="HV5" s="309"/>
      <c r="HW5" s="309"/>
      <c r="HX5" s="309"/>
      <c r="HY5" s="309"/>
      <c r="HZ5" s="309"/>
      <c r="IA5" s="309"/>
      <c r="IB5" s="309"/>
      <c r="IC5" s="309"/>
      <c r="ID5" s="309"/>
      <c r="IE5" s="309"/>
      <c r="IF5" s="309"/>
      <c r="IG5" s="309"/>
      <c r="IH5" s="309"/>
      <c r="II5" s="309"/>
      <c r="IJ5" s="309"/>
      <c r="IK5" s="309"/>
      <c r="IL5" s="309"/>
      <c r="IM5" s="309"/>
      <c r="IN5" s="309"/>
      <c r="IO5" s="309"/>
      <c r="IP5" s="309"/>
      <c r="IQ5" s="309"/>
      <c r="IR5" s="309"/>
      <c r="IS5" s="309"/>
      <c r="IT5" s="309"/>
      <c r="IU5" s="309"/>
      <c r="IV5" s="309"/>
      <c r="IW5" s="309"/>
      <c r="IX5" s="309"/>
      <c r="IY5" s="309"/>
      <c r="IZ5" s="309"/>
      <c r="JA5" s="309"/>
      <c r="JB5" s="309"/>
      <c r="JC5" s="309"/>
      <c r="JD5" s="309"/>
      <c r="JE5" s="309"/>
      <c r="JF5" s="309"/>
      <c r="JG5" s="309"/>
      <c r="JH5" s="309"/>
      <c r="JI5" s="309"/>
      <c r="JJ5" s="309"/>
      <c r="JK5" s="309"/>
      <c r="JL5" s="309"/>
      <c r="JM5" s="309"/>
      <c r="JN5" s="309"/>
      <c r="JO5" s="309"/>
      <c r="JP5" s="309"/>
      <c r="JQ5" s="309"/>
      <c r="JR5" s="309"/>
      <c r="JS5" s="309"/>
      <c r="JT5" s="309"/>
      <c r="JU5" s="309"/>
      <c r="JV5" s="309"/>
      <c r="JW5" s="309"/>
      <c r="JX5" s="309"/>
      <c r="JY5" s="309"/>
      <c r="JZ5" s="309"/>
      <c r="KA5" s="309"/>
      <c r="KB5" s="309"/>
      <c r="KC5" s="309"/>
      <c r="KD5" s="309"/>
      <c r="KE5" s="309"/>
      <c r="KF5" s="309"/>
      <c r="KG5" s="309"/>
      <c r="KH5" s="309"/>
      <c r="KI5" s="309"/>
      <c r="KJ5" s="309"/>
      <c r="KK5" s="309"/>
      <c r="KL5" s="309"/>
      <c r="KM5" s="309"/>
      <c r="KN5" s="309"/>
      <c r="KO5" s="309"/>
      <c r="KP5" s="309"/>
      <c r="KQ5" s="309"/>
      <c r="KR5" s="309"/>
      <c r="KS5" s="309"/>
      <c r="KT5" s="309"/>
      <c r="KU5" s="309"/>
      <c r="KV5" s="309"/>
      <c r="KW5" s="309"/>
      <c r="KX5" s="309"/>
      <c r="KY5" s="309"/>
      <c r="KZ5" s="309"/>
      <c r="LA5" s="309"/>
      <c r="LB5" s="309"/>
      <c r="LC5" s="309"/>
      <c r="LD5" s="309"/>
      <c r="LE5" s="309"/>
      <c r="LF5" s="309"/>
      <c r="LG5" s="309"/>
      <c r="LH5" s="309"/>
      <c r="LI5" s="309"/>
      <c r="LJ5" s="309"/>
      <c r="LK5" s="309"/>
      <c r="LL5" s="309"/>
      <c r="LM5" s="309"/>
      <c r="LN5" s="309"/>
      <c r="LO5" s="309"/>
      <c r="LP5" s="309"/>
      <c r="LQ5" s="309"/>
      <c r="LR5" s="309"/>
      <c r="LS5" s="309"/>
      <c r="LT5" s="309"/>
      <c r="LU5" s="309"/>
      <c r="LV5" s="309"/>
      <c r="LW5" s="309"/>
      <c r="LX5" s="309"/>
      <c r="LY5" s="309"/>
      <c r="LZ5" s="309"/>
      <c r="MA5" s="309"/>
      <c r="MB5" s="309"/>
      <c r="MC5" s="309"/>
      <c r="MD5" s="309"/>
      <c r="ME5" s="309"/>
      <c r="MF5" s="309"/>
      <c r="MG5" s="309"/>
      <c r="MH5" s="309"/>
      <c r="MI5" s="309"/>
      <c r="MJ5" s="309"/>
      <c r="MK5" s="309"/>
      <c r="ML5" s="309"/>
      <c r="MM5" s="309"/>
      <c r="MN5" s="309"/>
      <c r="MO5" s="309"/>
      <c r="MP5" s="309"/>
      <c r="MQ5" s="309"/>
      <c r="MR5" s="309"/>
      <c r="MS5" s="309"/>
      <c r="MT5" s="309"/>
      <c r="MU5" s="309"/>
      <c r="MV5" s="309"/>
      <c r="MW5" s="309"/>
      <c r="MX5" s="309"/>
      <c r="MY5" s="309"/>
      <c r="MZ5" s="309"/>
      <c r="NA5" s="309"/>
      <c r="NB5" s="309"/>
      <c r="NC5" s="309"/>
      <c r="ND5" s="309"/>
      <c r="NE5" s="309"/>
      <c r="NF5" s="309"/>
      <c r="NG5" s="309"/>
      <c r="NH5" s="309"/>
      <c r="NI5" s="309"/>
      <c r="NJ5" s="309"/>
      <c r="NK5" s="309"/>
      <c r="NL5" s="309"/>
      <c r="NM5" s="309"/>
      <c r="NN5" s="309"/>
      <c r="NO5" s="309"/>
      <c r="NP5" s="309"/>
      <c r="NQ5" s="309"/>
      <c r="NR5" s="309"/>
      <c r="NS5" s="309"/>
      <c r="NT5" s="309"/>
      <c r="NU5" s="309"/>
      <c r="NV5" s="309"/>
      <c r="NW5" s="309"/>
      <c r="NX5" s="309"/>
      <c r="NY5" s="309"/>
      <c r="NZ5" s="309"/>
      <c r="OA5" s="309"/>
      <c r="OB5" s="309"/>
      <c r="OC5" s="309"/>
      <c r="OD5" s="309"/>
      <c r="OE5" s="309"/>
      <c r="OF5" s="309"/>
      <c r="OG5" s="309"/>
      <c r="OH5" s="309"/>
      <c r="OI5" s="309"/>
      <c r="OJ5" s="309"/>
      <c r="OK5" s="309"/>
      <c r="OL5" s="309"/>
      <c r="OM5" s="309"/>
      <c r="ON5" s="309"/>
      <c r="OO5" s="309"/>
      <c r="OP5" s="309"/>
      <c r="OQ5" s="309"/>
      <c r="OR5" s="309"/>
      <c r="OS5" s="309"/>
      <c r="OT5" s="309"/>
      <c r="OU5" s="309"/>
      <c r="OV5" s="309"/>
      <c r="OW5" s="309"/>
      <c r="OX5" s="309"/>
      <c r="OY5" s="309"/>
      <c r="OZ5" s="309"/>
      <c r="PA5" s="309"/>
      <c r="PB5" s="309"/>
      <c r="PC5" s="309"/>
      <c r="PD5" s="309"/>
      <c r="PE5" s="309"/>
      <c r="PF5" s="309"/>
      <c r="PG5" s="309"/>
      <c r="PH5" s="309"/>
      <c r="PI5" s="309"/>
      <c r="PJ5" s="309"/>
      <c r="PK5" s="309"/>
      <c r="PL5" s="309"/>
      <c r="PM5" s="309"/>
      <c r="PN5" s="309"/>
      <c r="PO5" s="309"/>
      <c r="PP5" s="309"/>
      <c r="PQ5" s="309"/>
      <c r="PR5" s="309"/>
      <c r="PS5" s="309"/>
      <c r="PT5" s="309"/>
      <c r="PU5" s="309"/>
      <c r="PV5" s="309"/>
      <c r="PW5" s="309"/>
      <c r="PX5" s="309"/>
      <c r="PY5" s="309"/>
      <c r="PZ5" s="309"/>
      <c r="QA5" s="309"/>
      <c r="QB5" s="309"/>
      <c r="QC5" s="309"/>
      <c r="QD5" s="309"/>
      <c r="QE5" s="309"/>
      <c r="QF5" s="309"/>
      <c r="QG5" s="309"/>
      <c r="QH5" s="309"/>
      <c r="QI5" s="309"/>
      <c r="QJ5" s="309"/>
      <c r="QK5" s="309"/>
      <c r="QL5" s="309"/>
      <c r="QM5" s="309"/>
      <c r="QN5" s="309"/>
      <c r="QO5" s="309"/>
      <c r="QP5" s="309"/>
      <c r="QQ5" s="309"/>
      <c r="QR5" s="309"/>
      <c r="QS5" s="309"/>
      <c r="QT5" s="309"/>
      <c r="QU5" s="309"/>
      <c r="QV5" s="309"/>
      <c r="QW5" s="309"/>
      <c r="QX5" s="309"/>
      <c r="QY5" s="309"/>
      <c r="QZ5" s="309"/>
      <c r="RA5" s="309"/>
      <c r="RB5" s="309"/>
      <c r="RC5" s="309"/>
      <c r="RD5" s="309"/>
      <c r="RE5" s="309"/>
      <c r="RF5" s="309"/>
      <c r="RG5" s="309"/>
      <c r="RH5" s="309"/>
      <c r="RI5" s="309"/>
      <c r="RJ5" s="309"/>
      <c r="RK5" s="309"/>
      <c r="RL5" s="309"/>
      <c r="RM5" s="309"/>
      <c r="RN5" s="309"/>
      <c r="RO5" s="309"/>
      <c r="RP5" s="309"/>
      <c r="RQ5" s="309"/>
      <c r="RR5" s="309"/>
      <c r="RS5" s="309"/>
      <c r="RT5" s="309"/>
      <c r="RU5" s="309"/>
      <c r="RV5" s="309"/>
      <c r="RW5" s="309"/>
      <c r="RX5" s="309"/>
      <c r="RY5" s="309"/>
      <c r="RZ5" s="309"/>
      <c r="SA5" s="309"/>
      <c r="SB5" s="309"/>
      <c r="SC5" s="309"/>
      <c r="SD5" s="309"/>
      <c r="SE5" s="309"/>
      <c r="SF5" s="309"/>
    </row>
    <row r="6" spans="1:500" x14ac:dyDescent="0.25">
      <c r="A6" s="309"/>
      <c r="B6" s="322"/>
      <c r="C6" s="322"/>
      <c r="D6" s="309"/>
      <c r="E6" s="309"/>
      <c r="F6" s="309"/>
      <c r="G6" s="309"/>
      <c r="H6" s="309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  <c r="AA6" s="309"/>
      <c r="AB6" s="309"/>
      <c r="AC6" s="309"/>
      <c r="AD6" s="309"/>
      <c r="AE6" s="309"/>
      <c r="AF6" s="309"/>
      <c r="AG6" s="309"/>
      <c r="AH6" s="309"/>
      <c r="AI6" s="309"/>
      <c r="AJ6" s="309"/>
      <c r="AK6" s="309"/>
      <c r="AL6" s="309"/>
      <c r="AM6" s="309"/>
      <c r="AN6" s="309"/>
      <c r="AO6" s="309"/>
      <c r="AP6" s="309"/>
      <c r="AQ6" s="309"/>
      <c r="AR6" s="309"/>
      <c r="AS6" s="309"/>
      <c r="AT6" s="309"/>
      <c r="AU6" s="309"/>
      <c r="AV6" s="309"/>
      <c r="AW6" s="309"/>
      <c r="AX6" s="309"/>
      <c r="AY6" s="309"/>
      <c r="AZ6" s="309"/>
      <c r="BA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09"/>
      <c r="BQ6" s="309"/>
      <c r="BR6" s="309"/>
      <c r="BS6" s="309"/>
      <c r="BT6" s="309"/>
      <c r="BU6" s="309"/>
      <c r="BV6" s="309"/>
      <c r="BW6" s="309"/>
      <c r="BX6" s="309"/>
      <c r="BY6" s="309"/>
      <c r="BZ6" s="309"/>
      <c r="CA6" s="309"/>
      <c r="CB6" s="309"/>
      <c r="CC6" s="309"/>
      <c r="CD6" s="309"/>
      <c r="CE6" s="309"/>
      <c r="CF6" s="309"/>
      <c r="CG6" s="309"/>
      <c r="CH6" s="309"/>
      <c r="CI6" s="309"/>
      <c r="CJ6" s="309"/>
      <c r="CK6" s="309"/>
      <c r="CL6" s="309"/>
      <c r="CM6" s="309"/>
      <c r="CN6" s="309"/>
      <c r="CO6" s="309"/>
      <c r="CP6" s="309"/>
      <c r="CQ6" s="309"/>
      <c r="CR6" s="309"/>
      <c r="CS6" s="309"/>
      <c r="CT6" s="309"/>
      <c r="CU6" s="309"/>
      <c r="CV6" s="309"/>
      <c r="CW6" s="309"/>
      <c r="CX6" s="309"/>
      <c r="CY6" s="309"/>
      <c r="CZ6" s="309"/>
      <c r="DA6" s="309"/>
      <c r="DB6" s="309"/>
      <c r="DC6" s="309"/>
      <c r="DD6" s="309"/>
      <c r="DE6" s="309"/>
      <c r="DF6" s="309"/>
      <c r="DG6" s="309"/>
      <c r="DH6" s="309"/>
      <c r="DI6" s="309"/>
      <c r="DJ6" s="309"/>
      <c r="DK6" s="309"/>
      <c r="DL6" s="309"/>
      <c r="DM6" s="309"/>
      <c r="DN6" s="309"/>
      <c r="DO6" s="309"/>
      <c r="DP6" s="309"/>
      <c r="DQ6" s="309"/>
      <c r="DR6" s="309"/>
      <c r="DS6" s="309"/>
      <c r="DT6" s="309"/>
      <c r="DU6" s="309"/>
      <c r="DV6" s="309"/>
      <c r="DW6" s="309"/>
      <c r="DX6" s="309"/>
      <c r="DY6" s="309"/>
      <c r="DZ6" s="309"/>
      <c r="EA6" s="309"/>
      <c r="EB6" s="309"/>
      <c r="EC6" s="309"/>
      <c r="ED6" s="309"/>
      <c r="EE6" s="309"/>
      <c r="EF6" s="309"/>
      <c r="EG6" s="309"/>
      <c r="EH6" s="309"/>
      <c r="EI6" s="309"/>
      <c r="EJ6" s="309"/>
      <c r="EK6" s="309"/>
      <c r="EL6" s="309"/>
      <c r="EM6" s="309"/>
      <c r="EN6" s="309"/>
      <c r="EO6" s="309"/>
      <c r="EP6" s="309"/>
      <c r="EQ6" s="309"/>
      <c r="ER6" s="309"/>
      <c r="ES6" s="309"/>
      <c r="ET6" s="309"/>
      <c r="EU6" s="309"/>
      <c r="EV6" s="309"/>
      <c r="EW6" s="309"/>
      <c r="EX6" s="309"/>
      <c r="EY6" s="309"/>
      <c r="EZ6" s="309"/>
      <c r="FA6" s="309"/>
      <c r="FB6" s="309"/>
      <c r="FC6" s="309"/>
      <c r="FD6" s="309"/>
      <c r="FE6" s="309"/>
      <c r="FF6" s="309"/>
      <c r="FG6" s="309"/>
      <c r="FH6" s="309"/>
      <c r="FI6" s="309"/>
      <c r="FJ6" s="309"/>
      <c r="FK6" s="309"/>
      <c r="FL6" s="309"/>
      <c r="FM6" s="309"/>
      <c r="FN6" s="309"/>
      <c r="FO6" s="309"/>
      <c r="FP6" s="309"/>
      <c r="FQ6" s="309"/>
      <c r="FR6" s="309"/>
      <c r="FS6" s="309"/>
      <c r="FT6" s="309"/>
      <c r="FU6" s="309"/>
      <c r="FV6" s="309"/>
      <c r="FW6" s="309"/>
      <c r="FX6" s="309"/>
      <c r="FY6" s="309"/>
      <c r="FZ6" s="309"/>
      <c r="GA6" s="309"/>
      <c r="GB6" s="309"/>
      <c r="GC6" s="309"/>
      <c r="GD6" s="309"/>
      <c r="GE6" s="309"/>
      <c r="GF6" s="309"/>
      <c r="GG6" s="309"/>
      <c r="GH6" s="309"/>
      <c r="GI6" s="309"/>
      <c r="GJ6" s="309"/>
      <c r="GK6" s="309"/>
      <c r="GL6" s="309"/>
      <c r="GM6" s="309"/>
      <c r="GN6" s="309"/>
      <c r="GO6" s="309"/>
      <c r="GP6" s="309"/>
      <c r="GQ6" s="309"/>
      <c r="GR6" s="309"/>
      <c r="GS6" s="309"/>
      <c r="GT6" s="309"/>
      <c r="GU6" s="309"/>
      <c r="GV6" s="309"/>
      <c r="GW6" s="309"/>
      <c r="GX6" s="309"/>
      <c r="GY6" s="309"/>
      <c r="GZ6" s="309"/>
      <c r="HA6" s="309"/>
      <c r="HB6" s="309"/>
      <c r="HC6" s="309"/>
      <c r="HD6" s="309"/>
      <c r="HE6" s="309"/>
      <c r="HF6" s="309"/>
      <c r="HG6" s="309"/>
      <c r="HH6" s="309"/>
      <c r="HI6" s="309"/>
      <c r="HJ6" s="309"/>
      <c r="HK6" s="309"/>
      <c r="HL6" s="309"/>
      <c r="HM6" s="309"/>
      <c r="HN6" s="309"/>
      <c r="HO6" s="309"/>
      <c r="HP6" s="309"/>
      <c r="HQ6" s="309"/>
      <c r="HR6" s="309"/>
      <c r="HS6" s="309"/>
      <c r="HT6" s="309"/>
      <c r="HU6" s="309"/>
      <c r="HV6" s="309"/>
      <c r="HW6" s="309"/>
      <c r="HX6" s="309"/>
      <c r="HY6" s="309"/>
      <c r="HZ6" s="309"/>
      <c r="IA6" s="309"/>
      <c r="IB6" s="309"/>
      <c r="IC6" s="309"/>
      <c r="ID6" s="309"/>
      <c r="IE6" s="309"/>
      <c r="IF6" s="309"/>
      <c r="IG6" s="309"/>
      <c r="IH6" s="309"/>
      <c r="II6" s="309"/>
      <c r="IJ6" s="309"/>
      <c r="IK6" s="309"/>
      <c r="IL6" s="309"/>
      <c r="IM6" s="309"/>
      <c r="IN6" s="309"/>
      <c r="IO6" s="309"/>
      <c r="IP6" s="309"/>
      <c r="IQ6" s="309"/>
      <c r="IR6" s="309"/>
      <c r="IS6" s="309"/>
      <c r="IT6" s="309"/>
      <c r="IU6" s="309"/>
      <c r="IV6" s="309"/>
      <c r="IW6" s="309"/>
      <c r="IX6" s="309"/>
      <c r="IY6" s="309"/>
      <c r="IZ6" s="309"/>
      <c r="JA6" s="309"/>
      <c r="JB6" s="309"/>
      <c r="JC6" s="309"/>
      <c r="JD6" s="309"/>
      <c r="JE6" s="309"/>
      <c r="JF6" s="309"/>
      <c r="JG6" s="309"/>
      <c r="JH6" s="309"/>
      <c r="JI6" s="309"/>
      <c r="JJ6" s="309"/>
      <c r="JK6" s="309"/>
      <c r="JL6" s="309"/>
      <c r="JM6" s="309"/>
      <c r="JN6" s="309"/>
      <c r="JO6" s="309"/>
      <c r="JP6" s="309"/>
      <c r="JQ6" s="309"/>
      <c r="JR6" s="309"/>
      <c r="JS6" s="309"/>
      <c r="JT6" s="309"/>
      <c r="JU6" s="309"/>
      <c r="JV6" s="309"/>
      <c r="JW6" s="309"/>
      <c r="JX6" s="309"/>
      <c r="JY6" s="309"/>
      <c r="JZ6" s="309"/>
      <c r="KA6" s="309"/>
      <c r="KB6" s="309"/>
      <c r="KC6" s="309"/>
      <c r="KD6" s="309"/>
      <c r="KE6" s="309"/>
      <c r="KF6" s="309"/>
      <c r="KG6" s="309"/>
      <c r="KH6" s="309"/>
      <c r="KI6" s="309"/>
      <c r="KJ6" s="309"/>
      <c r="KK6" s="309"/>
      <c r="KL6" s="309"/>
      <c r="KM6" s="309"/>
      <c r="KN6" s="309"/>
      <c r="KO6" s="309"/>
      <c r="KP6" s="309"/>
      <c r="KQ6" s="309"/>
      <c r="KR6" s="309"/>
      <c r="KS6" s="309"/>
      <c r="KT6" s="309"/>
      <c r="KU6" s="309"/>
      <c r="KV6" s="309"/>
      <c r="KW6" s="309"/>
      <c r="KX6" s="309"/>
      <c r="KY6" s="309"/>
      <c r="KZ6" s="309"/>
      <c r="LA6" s="309"/>
      <c r="LB6" s="309"/>
      <c r="LC6" s="309"/>
      <c r="LD6" s="309"/>
      <c r="LE6" s="309"/>
      <c r="LF6" s="309"/>
      <c r="LG6" s="309"/>
      <c r="LH6" s="309"/>
      <c r="LI6" s="309"/>
      <c r="LJ6" s="309"/>
      <c r="LK6" s="309"/>
      <c r="LL6" s="309"/>
      <c r="LM6" s="309"/>
      <c r="LN6" s="309"/>
      <c r="LO6" s="309"/>
      <c r="LP6" s="309"/>
      <c r="LQ6" s="309"/>
      <c r="LR6" s="309"/>
      <c r="LS6" s="309"/>
      <c r="LT6" s="309"/>
      <c r="LU6" s="309"/>
      <c r="LV6" s="309"/>
      <c r="LW6" s="309"/>
      <c r="LX6" s="309"/>
      <c r="LY6" s="309"/>
      <c r="LZ6" s="309"/>
      <c r="MA6" s="309"/>
      <c r="MB6" s="309"/>
      <c r="MC6" s="309"/>
      <c r="MD6" s="309"/>
      <c r="ME6" s="309"/>
      <c r="MF6" s="309"/>
      <c r="MG6" s="309"/>
      <c r="MH6" s="309"/>
      <c r="MI6" s="309"/>
      <c r="MJ6" s="309"/>
      <c r="MK6" s="309"/>
      <c r="ML6" s="309"/>
      <c r="MM6" s="309"/>
      <c r="MN6" s="309"/>
      <c r="MO6" s="309"/>
      <c r="MP6" s="309"/>
      <c r="MQ6" s="309"/>
      <c r="MR6" s="309"/>
      <c r="MS6" s="309"/>
      <c r="MT6" s="309"/>
      <c r="MU6" s="309"/>
      <c r="MV6" s="309"/>
      <c r="MW6" s="309"/>
      <c r="MX6" s="309"/>
      <c r="MY6" s="309"/>
      <c r="MZ6" s="309"/>
      <c r="NA6" s="309"/>
      <c r="NB6" s="309"/>
      <c r="NC6" s="309"/>
      <c r="ND6" s="309"/>
      <c r="NE6" s="309"/>
      <c r="NF6" s="309"/>
      <c r="NG6" s="309"/>
      <c r="NH6" s="309"/>
      <c r="NI6" s="309"/>
      <c r="NJ6" s="309"/>
      <c r="NK6" s="309"/>
      <c r="NL6" s="309"/>
      <c r="NM6" s="309"/>
      <c r="NN6" s="309"/>
      <c r="NO6" s="309"/>
      <c r="NP6" s="309"/>
      <c r="NQ6" s="309"/>
      <c r="NR6" s="309"/>
      <c r="NS6" s="309"/>
      <c r="NT6" s="309"/>
      <c r="NU6" s="309"/>
      <c r="NV6" s="309"/>
      <c r="NW6" s="309"/>
      <c r="NX6" s="309"/>
      <c r="NY6" s="309"/>
      <c r="NZ6" s="309"/>
      <c r="OA6" s="309"/>
      <c r="OB6" s="309"/>
      <c r="OC6" s="309"/>
      <c r="OD6" s="309"/>
      <c r="OE6" s="309"/>
      <c r="OF6" s="309"/>
      <c r="OG6" s="309"/>
      <c r="OH6" s="309"/>
      <c r="OI6" s="309"/>
      <c r="OJ6" s="309"/>
      <c r="OK6" s="309"/>
      <c r="OL6" s="309"/>
      <c r="OM6" s="309"/>
      <c r="ON6" s="309"/>
      <c r="OO6" s="309"/>
      <c r="OP6" s="309"/>
      <c r="OQ6" s="309"/>
      <c r="OR6" s="309"/>
      <c r="OS6" s="309"/>
      <c r="OT6" s="309"/>
      <c r="OU6" s="309"/>
      <c r="OV6" s="309"/>
      <c r="OW6" s="309"/>
      <c r="OX6" s="309"/>
      <c r="OY6" s="309"/>
      <c r="OZ6" s="309"/>
      <c r="PA6" s="309"/>
      <c r="PB6" s="309"/>
      <c r="PC6" s="309"/>
      <c r="PD6" s="309"/>
      <c r="PE6" s="309"/>
      <c r="PF6" s="309"/>
      <c r="PG6" s="309"/>
      <c r="PH6" s="309"/>
      <c r="PI6" s="309"/>
      <c r="PJ6" s="309"/>
      <c r="PK6" s="309"/>
      <c r="PL6" s="309"/>
      <c r="PM6" s="309"/>
      <c r="PN6" s="309"/>
      <c r="PO6" s="309"/>
      <c r="PP6" s="309"/>
      <c r="PQ6" s="309"/>
      <c r="PR6" s="309"/>
      <c r="PS6" s="309"/>
      <c r="PT6" s="309"/>
      <c r="PU6" s="309"/>
      <c r="PV6" s="309"/>
      <c r="PW6" s="309"/>
      <c r="PX6" s="309"/>
      <c r="PY6" s="309"/>
      <c r="PZ6" s="309"/>
      <c r="QA6" s="309"/>
      <c r="QB6" s="309"/>
      <c r="QC6" s="309"/>
      <c r="QD6" s="309"/>
      <c r="QE6" s="309"/>
      <c r="QF6" s="309"/>
      <c r="QG6" s="309"/>
      <c r="QH6" s="309"/>
      <c r="QI6" s="309"/>
      <c r="QJ6" s="309"/>
      <c r="QK6" s="309"/>
      <c r="QL6" s="309"/>
      <c r="QM6" s="309"/>
      <c r="QN6" s="309"/>
      <c r="QO6" s="309"/>
      <c r="QP6" s="309"/>
      <c r="QQ6" s="309"/>
      <c r="QR6" s="309"/>
      <c r="QS6" s="309"/>
      <c r="QT6" s="309"/>
      <c r="QU6" s="309"/>
      <c r="QV6" s="309"/>
      <c r="QW6" s="309"/>
      <c r="QX6" s="309"/>
      <c r="QY6" s="309"/>
      <c r="QZ6" s="309"/>
      <c r="RA6" s="309"/>
      <c r="RB6" s="309"/>
      <c r="RC6" s="309"/>
      <c r="RD6" s="309"/>
      <c r="RE6" s="309"/>
      <c r="RF6" s="309"/>
      <c r="RG6" s="309"/>
      <c r="RH6" s="309"/>
      <c r="RI6" s="309"/>
      <c r="RJ6" s="309"/>
      <c r="RK6" s="309"/>
      <c r="RL6" s="309"/>
      <c r="RM6" s="309"/>
      <c r="RN6" s="309"/>
      <c r="RO6" s="309"/>
      <c r="RP6" s="309"/>
      <c r="RQ6" s="309"/>
      <c r="RR6" s="309"/>
      <c r="RS6" s="309"/>
      <c r="RT6" s="309"/>
      <c r="RU6" s="309"/>
      <c r="RV6" s="309"/>
      <c r="RW6" s="309"/>
      <c r="RX6" s="309"/>
      <c r="RY6" s="309"/>
      <c r="RZ6" s="309"/>
      <c r="SA6" s="309"/>
      <c r="SB6" s="309"/>
      <c r="SC6" s="309"/>
      <c r="SD6" s="309"/>
      <c r="SE6" s="309"/>
      <c r="SF6" s="309"/>
    </row>
    <row r="8" spans="1:500" x14ac:dyDescent="0.25">
      <c r="A8" s="324" t="s">
        <v>10</v>
      </c>
      <c r="B8" s="311" t="s">
        <v>40</v>
      </c>
      <c r="C8" s="311" t="s">
        <v>40</v>
      </c>
      <c r="D8" s="311" t="s">
        <v>40</v>
      </c>
      <c r="E8" s="311" t="s">
        <v>40</v>
      </c>
      <c r="F8" s="311" t="s">
        <v>40</v>
      </c>
      <c r="G8" s="311" t="s">
        <v>40</v>
      </c>
      <c r="H8" s="311" t="s">
        <v>40</v>
      </c>
      <c r="I8" s="311" t="s">
        <v>40</v>
      </c>
      <c r="J8" s="311" t="s">
        <v>40</v>
      </c>
      <c r="K8" s="311" t="s">
        <v>40</v>
      </c>
      <c r="L8" s="311" t="s">
        <v>40</v>
      </c>
      <c r="M8" s="311" t="s">
        <v>40</v>
      </c>
      <c r="N8" s="311" t="s">
        <v>40</v>
      </c>
      <c r="O8" s="311" t="s">
        <v>40</v>
      </c>
      <c r="P8" s="311" t="s">
        <v>40</v>
      </c>
      <c r="Q8" s="311" t="s">
        <v>40</v>
      </c>
      <c r="R8" s="311" t="s">
        <v>40</v>
      </c>
      <c r="S8" s="311" t="s">
        <v>40</v>
      </c>
      <c r="T8" s="311" t="s">
        <v>40</v>
      </c>
      <c r="U8" s="311" t="s">
        <v>40</v>
      </c>
      <c r="V8" s="311" t="s">
        <v>40</v>
      </c>
      <c r="W8" s="311" t="s">
        <v>40</v>
      </c>
      <c r="X8" s="311" t="s">
        <v>40</v>
      </c>
      <c r="Y8" s="311" t="s">
        <v>40</v>
      </c>
      <c r="Z8" s="311" t="s">
        <v>40</v>
      </c>
      <c r="AA8" s="311" t="s">
        <v>40</v>
      </c>
      <c r="AB8" s="311" t="s">
        <v>40</v>
      </c>
      <c r="AC8" s="311" t="s">
        <v>40</v>
      </c>
      <c r="AD8" s="311" t="s">
        <v>69</v>
      </c>
      <c r="AE8" s="311" t="s">
        <v>69</v>
      </c>
      <c r="AF8" s="311" t="s">
        <v>69</v>
      </c>
      <c r="AG8" s="311" t="s">
        <v>69</v>
      </c>
      <c r="AH8" s="311" t="s">
        <v>69</v>
      </c>
      <c r="AI8" s="311" t="s">
        <v>69</v>
      </c>
      <c r="AJ8" s="311" t="s">
        <v>69</v>
      </c>
      <c r="AK8" s="311" t="s">
        <v>69</v>
      </c>
      <c r="AL8" s="311" t="s">
        <v>69</v>
      </c>
      <c r="AM8" s="311" t="s">
        <v>69</v>
      </c>
      <c r="AN8" s="311" t="s">
        <v>69</v>
      </c>
      <c r="AO8" s="311" t="s">
        <v>69</v>
      </c>
      <c r="AP8" s="311" t="s">
        <v>78</v>
      </c>
      <c r="AQ8" s="311" t="s">
        <v>78</v>
      </c>
      <c r="AR8" s="311" t="s">
        <v>78</v>
      </c>
      <c r="AS8" s="311" t="s">
        <v>78</v>
      </c>
      <c r="AT8" s="311" t="s">
        <v>78</v>
      </c>
      <c r="AU8" s="311" t="s">
        <v>78</v>
      </c>
      <c r="AV8" s="311" t="s">
        <v>78</v>
      </c>
      <c r="AW8" s="311" t="s">
        <v>78</v>
      </c>
      <c r="AX8" s="311" t="s">
        <v>78</v>
      </c>
      <c r="AY8" s="311" t="s">
        <v>78</v>
      </c>
      <c r="AZ8" s="311" t="s">
        <v>78</v>
      </c>
      <c r="BA8" s="311" t="s">
        <v>78</v>
      </c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09"/>
      <c r="BQ8" s="309"/>
      <c r="BR8" s="309"/>
      <c r="BS8" s="309"/>
      <c r="BT8" s="309"/>
      <c r="BU8" s="309"/>
      <c r="BV8" s="309"/>
      <c r="BW8" s="309"/>
      <c r="BX8" s="309"/>
      <c r="BY8" s="309"/>
      <c r="BZ8" s="309"/>
      <c r="CA8" s="309"/>
      <c r="CB8" s="309"/>
      <c r="CC8" s="309"/>
      <c r="CD8" s="309"/>
      <c r="CE8" s="309"/>
      <c r="CF8" s="309"/>
      <c r="CG8" s="309"/>
      <c r="CH8" s="309"/>
      <c r="CI8" s="309"/>
      <c r="CJ8" s="309"/>
      <c r="CK8" s="309"/>
      <c r="CL8" s="309"/>
      <c r="CM8" s="309"/>
      <c r="CN8" s="309"/>
      <c r="CO8" s="309"/>
      <c r="CP8" s="309"/>
      <c r="CQ8" s="309"/>
      <c r="CR8" s="309"/>
      <c r="CS8" s="309"/>
      <c r="CT8" s="309"/>
      <c r="CU8" s="309"/>
      <c r="CV8" s="309"/>
      <c r="CW8" s="309"/>
      <c r="CX8" s="309"/>
      <c r="CY8" s="309"/>
      <c r="CZ8" s="309"/>
      <c r="DA8" s="309"/>
      <c r="DB8" s="309"/>
      <c r="DC8" s="309"/>
      <c r="DD8" s="309"/>
      <c r="DE8" s="309"/>
      <c r="DF8" s="309"/>
      <c r="DG8" s="309"/>
      <c r="DH8" s="309"/>
      <c r="DI8" s="309"/>
      <c r="DJ8" s="309"/>
      <c r="DK8" s="309"/>
      <c r="DL8" s="309"/>
      <c r="DM8" s="309"/>
      <c r="DN8" s="309"/>
      <c r="DO8" s="309"/>
      <c r="DP8" s="309"/>
      <c r="DQ8" s="309"/>
      <c r="DR8" s="309"/>
      <c r="DS8" s="309"/>
      <c r="DT8" s="309"/>
      <c r="DU8" s="309"/>
      <c r="DV8" s="309"/>
      <c r="DW8" s="309"/>
      <c r="DX8" s="309"/>
      <c r="DY8" s="309"/>
      <c r="DZ8" s="309"/>
      <c r="EA8" s="309"/>
      <c r="EB8" s="309"/>
      <c r="EC8" s="309"/>
      <c r="ED8" s="309"/>
      <c r="EE8" s="309"/>
      <c r="EF8" s="309"/>
      <c r="EG8" s="309"/>
      <c r="EH8" s="309"/>
      <c r="EI8" s="309"/>
      <c r="EJ8" s="309"/>
      <c r="EK8" s="309"/>
      <c r="EL8" s="309"/>
      <c r="EM8" s="309"/>
      <c r="EN8" s="309"/>
      <c r="EO8" s="309"/>
      <c r="EP8" s="309"/>
      <c r="EQ8" s="309"/>
      <c r="ER8" s="309"/>
      <c r="ES8" s="309"/>
      <c r="ET8" s="309"/>
      <c r="EU8" s="309"/>
      <c r="EV8" s="309"/>
      <c r="EW8" s="309"/>
      <c r="EX8" s="309"/>
      <c r="EY8" s="309"/>
      <c r="EZ8" s="309"/>
      <c r="FA8" s="309"/>
      <c r="FB8" s="309"/>
      <c r="FC8" s="309"/>
      <c r="FD8" s="309"/>
      <c r="FE8" s="309"/>
      <c r="FF8" s="309"/>
      <c r="FG8" s="309"/>
      <c r="FH8" s="309"/>
      <c r="FI8" s="309"/>
      <c r="FJ8" s="309"/>
      <c r="FK8" s="309"/>
      <c r="FL8" s="309"/>
      <c r="FM8" s="309"/>
      <c r="FN8" s="309"/>
      <c r="FO8" s="309"/>
      <c r="FP8" s="309"/>
      <c r="FQ8" s="309"/>
      <c r="FR8" s="309"/>
      <c r="FS8" s="309"/>
      <c r="FT8" s="309"/>
      <c r="FU8" s="309"/>
      <c r="FV8" s="309"/>
      <c r="FW8" s="309"/>
      <c r="FX8" s="309"/>
      <c r="FY8" s="309"/>
      <c r="FZ8" s="309"/>
      <c r="GA8" s="309"/>
      <c r="GB8" s="309"/>
      <c r="GC8" s="309"/>
      <c r="GD8" s="309"/>
      <c r="GE8" s="309"/>
      <c r="GF8" s="309"/>
      <c r="GG8" s="309"/>
      <c r="GH8" s="309"/>
      <c r="GI8" s="309"/>
      <c r="GJ8" s="309"/>
      <c r="GK8" s="309"/>
      <c r="GL8" s="309"/>
      <c r="GM8" s="309"/>
      <c r="GN8" s="309"/>
      <c r="GO8" s="309"/>
      <c r="GP8" s="309"/>
      <c r="GQ8" s="309"/>
      <c r="GR8" s="309"/>
      <c r="GS8" s="309"/>
      <c r="GT8" s="309"/>
      <c r="GU8" s="309"/>
      <c r="GV8" s="309"/>
      <c r="GW8" s="309"/>
      <c r="GX8" s="309"/>
      <c r="GY8" s="309"/>
      <c r="GZ8" s="309"/>
      <c r="HA8" s="309"/>
      <c r="HB8" s="309"/>
      <c r="HC8" s="309"/>
      <c r="HD8" s="309"/>
      <c r="HE8" s="309"/>
      <c r="HF8" s="309"/>
      <c r="HG8" s="309"/>
      <c r="HH8" s="309"/>
      <c r="HI8" s="309"/>
      <c r="HJ8" s="309"/>
      <c r="HK8" s="309"/>
      <c r="HL8" s="309"/>
      <c r="HM8" s="309"/>
      <c r="HN8" s="309"/>
      <c r="HO8" s="309"/>
      <c r="HP8" s="309"/>
      <c r="HQ8" s="309"/>
      <c r="HR8" s="309"/>
      <c r="HS8" s="309"/>
      <c r="HT8" s="309"/>
      <c r="HU8" s="309"/>
      <c r="HV8" s="309"/>
      <c r="HW8" s="309"/>
      <c r="HX8" s="309"/>
      <c r="HY8" s="309"/>
      <c r="HZ8" s="309"/>
      <c r="IA8" s="309"/>
      <c r="IB8" s="309"/>
      <c r="IC8" s="309"/>
      <c r="ID8" s="309"/>
      <c r="IE8" s="309"/>
      <c r="IF8" s="309"/>
      <c r="IG8" s="309"/>
      <c r="IH8" s="309"/>
      <c r="II8" s="309"/>
      <c r="IJ8" s="309"/>
      <c r="IK8" s="309"/>
      <c r="IL8" s="309"/>
      <c r="IM8" s="309"/>
      <c r="IN8" s="309"/>
      <c r="IO8" s="309"/>
      <c r="IP8" s="309"/>
      <c r="IQ8" s="309"/>
      <c r="IR8" s="309"/>
      <c r="IS8" s="309"/>
      <c r="IT8" s="309"/>
      <c r="IU8" s="309"/>
      <c r="IV8" s="309"/>
      <c r="IW8" s="309"/>
      <c r="IX8" s="309"/>
      <c r="IY8" s="309"/>
      <c r="IZ8" s="309"/>
      <c r="JA8" s="309"/>
      <c r="JB8" s="309"/>
      <c r="JC8" s="309"/>
      <c r="JD8" s="309"/>
      <c r="JE8" s="309"/>
      <c r="JF8" s="309"/>
      <c r="JG8" s="309"/>
      <c r="JH8" s="309"/>
      <c r="JI8" s="309"/>
      <c r="JJ8" s="309"/>
      <c r="JK8" s="309"/>
      <c r="JL8" s="309"/>
      <c r="JM8" s="309"/>
      <c r="JN8" s="309"/>
      <c r="JO8" s="309"/>
      <c r="JP8" s="309"/>
      <c r="JQ8" s="309"/>
      <c r="JR8" s="309"/>
      <c r="JS8" s="309"/>
      <c r="JT8" s="309"/>
      <c r="JU8" s="309"/>
      <c r="JV8" s="309"/>
      <c r="JW8" s="309"/>
      <c r="JX8" s="309"/>
      <c r="JY8" s="309"/>
      <c r="JZ8" s="309"/>
      <c r="KA8" s="309"/>
      <c r="KB8" s="309"/>
      <c r="KC8" s="309"/>
      <c r="KD8" s="309"/>
      <c r="KE8" s="309"/>
      <c r="KF8" s="309"/>
      <c r="KG8" s="309"/>
      <c r="KH8" s="309"/>
      <c r="KI8" s="309"/>
      <c r="KJ8" s="309"/>
      <c r="KK8" s="309"/>
      <c r="KL8" s="309"/>
      <c r="KM8" s="309"/>
      <c r="KN8" s="309"/>
      <c r="KO8" s="309"/>
      <c r="KP8" s="309"/>
      <c r="KQ8" s="309"/>
      <c r="KR8" s="309"/>
      <c r="KS8" s="309"/>
      <c r="KT8" s="309"/>
      <c r="KU8" s="309"/>
      <c r="KV8" s="309"/>
      <c r="KW8" s="309"/>
      <c r="KX8" s="309"/>
      <c r="KY8" s="309"/>
      <c r="KZ8" s="309"/>
      <c r="LA8" s="309"/>
      <c r="LB8" s="309"/>
      <c r="LC8" s="309"/>
      <c r="LD8" s="309"/>
      <c r="LE8" s="309"/>
      <c r="LF8" s="309"/>
      <c r="LG8" s="309"/>
      <c r="LH8" s="309"/>
      <c r="LI8" s="309"/>
      <c r="LJ8" s="309"/>
      <c r="LK8" s="309"/>
      <c r="LL8" s="309"/>
      <c r="LM8" s="309"/>
      <c r="LN8" s="309"/>
      <c r="LO8" s="309"/>
      <c r="LP8" s="309"/>
      <c r="LQ8" s="309"/>
      <c r="LR8" s="309"/>
      <c r="LS8" s="309"/>
      <c r="LT8" s="309"/>
      <c r="LU8" s="309"/>
      <c r="LV8" s="309"/>
      <c r="LW8" s="309"/>
      <c r="LX8" s="309"/>
      <c r="LY8" s="309"/>
      <c r="LZ8" s="309"/>
      <c r="MA8" s="309"/>
      <c r="MB8" s="309"/>
      <c r="MC8" s="309"/>
      <c r="MD8" s="309"/>
      <c r="ME8" s="309"/>
      <c r="MF8" s="309"/>
      <c r="MG8" s="309"/>
      <c r="MH8" s="309"/>
      <c r="MI8" s="309"/>
      <c r="MJ8" s="309"/>
      <c r="MK8" s="309"/>
      <c r="ML8" s="309"/>
      <c r="MM8" s="309"/>
      <c r="MN8" s="309"/>
      <c r="MO8" s="309"/>
      <c r="MP8" s="309"/>
      <c r="MQ8" s="309"/>
      <c r="MR8" s="309"/>
      <c r="MS8" s="309"/>
      <c r="MT8" s="309"/>
      <c r="MU8" s="309"/>
      <c r="MV8" s="309"/>
      <c r="MW8" s="309"/>
      <c r="MX8" s="309"/>
      <c r="MY8" s="309"/>
      <c r="MZ8" s="309"/>
      <c r="NA8" s="309"/>
      <c r="NB8" s="309"/>
      <c r="NC8" s="309"/>
      <c r="ND8" s="309"/>
      <c r="NE8" s="309"/>
      <c r="NF8" s="309"/>
      <c r="NG8" s="309"/>
      <c r="NH8" s="309"/>
      <c r="NI8" s="309"/>
      <c r="NJ8" s="309"/>
      <c r="NK8" s="309"/>
      <c r="NL8" s="309"/>
      <c r="NM8" s="309"/>
      <c r="NN8" s="309"/>
      <c r="NO8" s="309"/>
      <c r="NP8" s="309"/>
      <c r="NQ8" s="309"/>
      <c r="NR8" s="309"/>
      <c r="NS8" s="309"/>
      <c r="NT8" s="309"/>
      <c r="NU8" s="309"/>
      <c r="NV8" s="309"/>
      <c r="NW8" s="309"/>
      <c r="NX8" s="309"/>
      <c r="NY8" s="309"/>
      <c r="NZ8" s="309"/>
      <c r="OA8" s="309"/>
      <c r="OB8" s="309"/>
      <c r="OC8" s="309"/>
      <c r="OD8" s="309"/>
      <c r="OE8" s="309"/>
      <c r="OF8" s="309"/>
      <c r="OG8" s="309"/>
      <c r="OH8" s="309"/>
      <c r="OI8" s="309"/>
      <c r="OJ8" s="309"/>
      <c r="OK8" s="309"/>
      <c r="OL8" s="309"/>
      <c r="OM8" s="309"/>
      <c r="ON8" s="309"/>
      <c r="OO8" s="309"/>
      <c r="OP8" s="309"/>
      <c r="OQ8" s="309"/>
      <c r="OR8" s="309"/>
      <c r="OS8" s="309"/>
      <c r="OT8" s="309"/>
      <c r="OU8" s="309"/>
      <c r="OV8" s="309"/>
      <c r="OW8" s="309"/>
      <c r="OX8" s="309"/>
      <c r="OY8" s="309"/>
      <c r="OZ8" s="309"/>
      <c r="PA8" s="309"/>
      <c r="PB8" s="309"/>
      <c r="PC8" s="309"/>
      <c r="PD8" s="309"/>
      <c r="PE8" s="309"/>
      <c r="PF8" s="309"/>
      <c r="PG8" s="309"/>
      <c r="PH8" s="309"/>
      <c r="PI8" s="309"/>
      <c r="PJ8" s="309"/>
      <c r="PK8" s="309"/>
      <c r="PL8" s="309"/>
      <c r="PM8" s="309"/>
      <c r="PN8" s="309"/>
      <c r="PO8" s="309"/>
      <c r="PP8" s="309"/>
      <c r="PQ8" s="309"/>
      <c r="PR8" s="309"/>
      <c r="PS8" s="309"/>
      <c r="PT8" s="309"/>
      <c r="PU8" s="309"/>
      <c r="PV8" s="309"/>
      <c r="PW8" s="309"/>
      <c r="PX8" s="309"/>
      <c r="PY8" s="309"/>
      <c r="PZ8" s="309"/>
      <c r="QA8" s="309"/>
      <c r="QB8" s="309"/>
      <c r="QC8" s="309"/>
      <c r="QD8" s="309"/>
      <c r="QE8" s="309"/>
      <c r="QF8" s="309"/>
      <c r="QG8" s="309"/>
      <c r="QH8" s="309"/>
      <c r="QI8" s="309"/>
      <c r="QJ8" s="309"/>
      <c r="QK8" s="309"/>
      <c r="QL8" s="309"/>
      <c r="QM8" s="309"/>
      <c r="QN8" s="309"/>
      <c r="QO8" s="309"/>
      <c r="QP8" s="309"/>
      <c r="QQ8" s="309"/>
      <c r="QR8" s="309"/>
      <c r="QS8" s="309"/>
      <c r="QT8" s="309"/>
      <c r="QU8" s="309"/>
      <c r="QV8" s="309"/>
      <c r="QW8" s="309"/>
      <c r="QX8" s="309"/>
      <c r="QY8" s="309"/>
      <c r="QZ8" s="309"/>
      <c r="RA8" s="309"/>
      <c r="RB8" s="309"/>
      <c r="RC8" s="309"/>
      <c r="RD8" s="309"/>
      <c r="RE8" s="309"/>
      <c r="RF8" s="309"/>
      <c r="RG8" s="309"/>
      <c r="RH8" s="309"/>
      <c r="RI8" s="309"/>
      <c r="RJ8" s="309"/>
      <c r="RK8" s="309"/>
      <c r="RL8" s="309"/>
      <c r="RM8" s="309"/>
      <c r="RN8" s="309"/>
      <c r="RO8" s="309"/>
      <c r="RP8" s="309"/>
      <c r="RQ8" s="309"/>
      <c r="RR8" s="309"/>
      <c r="RS8" s="309"/>
      <c r="RT8" s="309"/>
      <c r="RU8" s="309"/>
      <c r="RV8" s="309"/>
      <c r="RW8" s="309"/>
      <c r="RX8" s="309"/>
      <c r="RY8" s="309"/>
      <c r="RZ8" s="309"/>
      <c r="SA8" s="309"/>
      <c r="SB8" s="309"/>
      <c r="SC8" s="309"/>
      <c r="SD8" s="309"/>
      <c r="SE8" s="309"/>
      <c r="SF8" s="309"/>
    </row>
    <row r="9" spans="1:500" x14ac:dyDescent="0.25">
      <c r="A9" s="324" t="s">
        <v>11</v>
      </c>
      <c r="B9" s="312" t="s">
        <v>41</v>
      </c>
      <c r="C9" s="312" t="s">
        <v>42</v>
      </c>
      <c r="D9" s="312" t="s">
        <v>43</v>
      </c>
      <c r="E9" s="312" t="s">
        <v>44</v>
      </c>
      <c r="F9" s="312" t="s">
        <v>45</v>
      </c>
      <c r="G9" s="312" t="s">
        <v>46</v>
      </c>
      <c r="H9" s="312" t="s">
        <v>47</v>
      </c>
      <c r="I9" s="312" t="s">
        <v>48</v>
      </c>
      <c r="J9" s="312" t="s">
        <v>49</v>
      </c>
      <c r="K9" s="312" t="s">
        <v>50</v>
      </c>
      <c r="L9" s="312" t="s">
        <v>51</v>
      </c>
      <c r="M9" s="312" t="s">
        <v>52</v>
      </c>
      <c r="N9" s="312" t="s">
        <v>53</v>
      </c>
      <c r="O9" s="312" t="s">
        <v>54</v>
      </c>
      <c r="P9" s="312" t="s">
        <v>55</v>
      </c>
      <c r="Q9" s="312" t="s">
        <v>56</v>
      </c>
      <c r="R9" s="312" t="s">
        <v>57</v>
      </c>
      <c r="S9" s="312" t="s">
        <v>58</v>
      </c>
      <c r="T9" s="312" t="s">
        <v>59</v>
      </c>
      <c r="U9" s="312" t="s">
        <v>60</v>
      </c>
      <c r="V9" s="312" t="s">
        <v>61</v>
      </c>
      <c r="W9" s="312" t="s">
        <v>62</v>
      </c>
      <c r="X9" s="312" t="s">
        <v>63</v>
      </c>
      <c r="Y9" s="312" t="s">
        <v>64</v>
      </c>
      <c r="Z9" s="312" t="s">
        <v>65</v>
      </c>
      <c r="AA9" s="312" t="s">
        <v>66</v>
      </c>
      <c r="AB9" s="312" t="s">
        <v>67</v>
      </c>
      <c r="AC9" s="312" t="s">
        <v>68</v>
      </c>
      <c r="AD9" s="312" t="s">
        <v>65</v>
      </c>
      <c r="AE9" s="312" t="s">
        <v>66</v>
      </c>
      <c r="AF9" s="312" t="s">
        <v>67</v>
      </c>
      <c r="AG9" s="312" t="s">
        <v>68</v>
      </c>
      <c r="AH9" s="312" t="s">
        <v>70</v>
      </c>
      <c r="AI9" s="312" t="s">
        <v>71</v>
      </c>
      <c r="AJ9" s="312" t="s">
        <v>72</v>
      </c>
      <c r="AK9" s="312" t="s">
        <v>73</v>
      </c>
      <c r="AL9" s="312" t="s">
        <v>74</v>
      </c>
      <c r="AM9" s="312" t="s">
        <v>75</v>
      </c>
      <c r="AN9" s="312" t="s">
        <v>76</v>
      </c>
      <c r="AO9" s="312" t="s">
        <v>77</v>
      </c>
      <c r="AP9" s="312" t="s">
        <v>65</v>
      </c>
      <c r="AQ9" s="312" t="s">
        <v>66</v>
      </c>
      <c r="AR9" s="312" t="s">
        <v>67</v>
      </c>
      <c r="AS9" s="312" t="s">
        <v>68</v>
      </c>
      <c r="AT9" s="312" t="s">
        <v>70</v>
      </c>
      <c r="AU9" s="312" t="s">
        <v>71</v>
      </c>
      <c r="AV9" s="312" t="s">
        <v>72</v>
      </c>
      <c r="AW9" s="312" t="s">
        <v>73</v>
      </c>
      <c r="AX9" s="312" t="s">
        <v>74</v>
      </c>
      <c r="AY9" s="312" t="s">
        <v>75</v>
      </c>
      <c r="AZ9" s="312" t="s">
        <v>76</v>
      </c>
      <c r="BA9" s="312" t="s">
        <v>77</v>
      </c>
      <c r="BB9" s="23">
        <v>2015</v>
      </c>
      <c r="BC9" s="27" t="s">
        <v>81</v>
      </c>
      <c r="BD9" s="27" t="s">
        <v>82</v>
      </c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09"/>
      <c r="BQ9" s="309"/>
      <c r="BR9" s="309"/>
      <c r="BS9" s="309"/>
      <c r="BT9" s="309"/>
      <c r="BU9" s="309"/>
      <c r="BV9" s="309"/>
      <c r="BW9" s="309"/>
      <c r="BX9" s="309"/>
      <c r="BY9" s="309"/>
      <c r="BZ9" s="309"/>
      <c r="CA9" s="309"/>
      <c r="CB9" s="309"/>
      <c r="CC9" s="309"/>
      <c r="CD9" s="309"/>
      <c r="CE9" s="309"/>
      <c r="CF9" s="309"/>
      <c r="CG9" s="309"/>
      <c r="CH9" s="309"/>
      <c r="CI9" s="309"/>
      <c r="CJ9" s="309"/>
      <c r="CK9" s="309"/>
      <c r="CL9" s="309"/>
      <c r="CM9" s="309"/>
      <c r="CN9" s="309"/>
      <c r="CO9" s="309"/>
      <c r="CP9" s="309"/>
      <c r="CQ9" s="309"/>
      <c r="CR9" s="309"/>
      <c r="CS9" s="309"/>
      <c r="CT9" s="309"/>
      <c r="CU9" s="309"/>
      <c r="CV9" s="309"/>
      <c r="CW9" s="309"/>
      <c r="CX9" s="309"/>
      <c r="CY9" s="309"/>
      <c r="CZ9" s="309"/>
      <c r="DA9" s="309"/>
      <c r="DB9" s="309"/>
      <c r="DC9" s="309"/>
      <c r="DD9" s="309"/>
      <c r="DE9" s="309"/>
      <c r="DF9" s="309"/>
      <c r="DG9" s="309"/>
      <c r="DH9" s="309"/>
      <c r="DI9" s="309"/>
      <c r="DJ9" s="309"/>
      <c r="DK9" s="309"/>
      <c r="DL9" s="309"/>
      <c r="DM9" s="309"/>
      <c r="DN9" s="309"/>
      <c r="DO9" s="309"/>
      <c r="DP9" s="309"/>
      <c r="DQ9" s="309"/>
      <c r="DR9" s="309"/>
      <c r="DS9" s="309"/>
      <c r="DT9" s="309"/>
      <c r="DU9" s="309"/>
      <c r="DV9" s="309"/>
      <c r="DW9" s="309"/>
      <c r="DX9" s="309"/>
      <c r="DY9" s="309"/>
      <c r="DZ9" s="309"/>
      <c r="EA9" s="309"/>
      <c r="EB9" s="309"/>
      <c r="EC9" s="309"/>
      <c r="ED9" s="309"/>
      <c r="EE9" s="309"/>
      <c r="EF9" s="309"/>
      <c r="EG9" s="309"/>
      <c r="EH9" s="309"/>
      <c r="EI9" s="309"/>
      <c r="EJ9" s="309"/>
      <c r="EK9" s="309"/>
      <c r="EL9" s="309"/>
      <c r="EM9" s="309"/>
      <c r="EN9" s="309"/>
      <c r="EO9" s="309"/>
      <c r="EP9" s="309"/>
      <c r="EQ9" s="309"/>
      <c r="ER9" s="309"/>
      <c r="ES9" s="309"/>
      <c r="ET9" s="309"/>
      <c r="EU9" s="309"/>
      <c r="EV9" s="309"/>
      <c r="EW9" s="309"/>
      <c r="EX9" s="309"/>
      <c r="EY9" s="309"/>
      <c r="EZ9" s="309"/>
      <c r="FA9" s="309"/>
      <c r="FB9" s="309"/>
      <c r="FC9" s="309"/>
      <c r="FD9" s="309"/>
      <c r="FE9" s="309"/>
      <c r="FF9" s="309"/>
      <c r="FG9" s="309"/>
      <c r="FH9" s="309"/>
      <c r="FI9" s="309"/>
      <c r="FJ9" s="309"/>
      <c r="FK9" s="309"/>
      <c r="FL9" s="309"/>
      <c r="FM9" s="309"/>
      <c r="FN9" s="309"/>
      <c r="FO9" s="309"/>
      <c r="FP9" s="309"/>
      <c r="FQ9" s="309"/>
      <c r="FR9" s="309"/>
      <c r="FS9" s="309"/>
      <c r="FT9" s="309"/>
      <c r="FU9" s="309"/>
      <c r="FV9" s="309"/>
      <c r="FW9" s="309"/>
      <c r="FX9" s="309"/>
      <c r="FY9" s="309"/>
      <c r="FZ9" s="309"/>
      <c r="GA9" s="309"/>
      <c r="GB9" s="309"/>
      <c r="GC9" s="309"/>
      <c r="GD9" s="309"/>
      <c r="GE9" s="309"/>
      <c r="GF9" s="309"/>
      <c r="GG9" s="309"/>
      <c r="GH9" s="309"/>
      <c r="GI9" s="309"/>
      <c r="GJ9" s="309"/>
      <c r="GK9" s="309"/>
      <c r="GL9" s="309"/>
      <c r="GM9" s="309"/>
      <c r="GN9" s="309"/>
      <c r="GO9" s="309"/>
      <c r="GP9" s="309"/>
      <c r="GQ9" s="309"/>
      <c r="GR9" s="309"/>
      <c r="GS9" s="309"/>
      <c r="GT9" s="309"/>
      <c r="GU9" s="309"/>
      <c r="GV9" s="309"/>
      <c r="GW9" s="309"/>
      <c r="GX9" s="309"/>
      <c r="GY9" s="309"/>
      <c r="GZ9" s="309"/>
      <c r="HA9" s="309"/>
      <c r="HB9" s="309"/>
      <c r="HC9" s="309"/>
      <c r="HD9" s="309"/>
      <c r="HE9" s="309"/>
      <c r="HF9" s="309"/>
      <c r="HG9" s="309"/>
      <c r="HH9" s="309"/>
      <c r="HI9" s="309"/>
      <c r="HJ9" s="309"/>
      <c r="HK9" s="309"/>
      <c r="HL9" s="309"/>
      <c r="HM9" s="309"/>
      <c r="HN9" s="309"/>
      <c r="HO9" s="309"/>
      <c r="HP9" s="309"/>
      <c r="HQ9" s="309"/>
      <c r="HR9" s="309"/>
      <c r="HS9" s="309"/>
      <c r="HT9" s="309"/>
      <c r="HU9" s="309"/>
      <c r="HV9" s="309"/>
      <c r="HW9" s="309"/>
      <c r="HX9" s="309"/>
      <c r="HY9" s="309"/>
      <c r="HZ9" s="309"/>
      <c r="IA9" s="309"/>
      <c r="IB9" s="309"/>
      <c r="IC9" s="309"/>
      <c r="ID9" s="309"/>
      <c r="IE9" s="309"/>
      <c r="IF9" s="309"/>
      <c r="IG9" s="309"/>
      <c r="IH9" s="309"/>
      <c r="II9" s="309"/>
      <c r="IJ9" s="309"/>
      <c r="IK9" s="309"/>
      <c r="IL9" s="309"/>
      <c r="IM9" s="309"/>
      <c r="IN9" s="309"/>
      <c r="IO9" s="309"/>
      <c r="IP9" s="309"/>
      <c r="IQ9" s="309"/>
      <c r="IR9" s="309"/>
      <c r="IS9" s="309"/>
      <c r="IT9" s="309"/>
      <c r="IU9" s="309"/>
      <c r="IV9" s="309"/>
      <c r="IW9" s="309"/>
      <c r="IX9" s="309"/>
      <c r="IY9" s="309"/>
      <c r="IZ9" s="309"/>
      <c r="JA9" s="309"/>
      <c r="JB9" s="309"/>
      <c r="JC9" s="309"/>
      <c r="JD9" s="309"/>
      <c r="JE9" s="309"/>
      <c r="JF9" s="309"/>
      <c r="JG9" s="309"/>
      <c r="JH9" s="309"/>
      <c r="JI9" s="309"/>
      <c r="JJ9" s="309"/>
      <c r="JK9" s="309"/>
      <c r="JL9" s="309"/>
      <c r="JM9" s="309"/>
      <c r="JN9" s="309"/>
      <c r="JO9" s="309"/>
      <c r="JP9" s="309"/>
      <c r="JQ9" s="309"/>
      <c r="JR9" s="309"/>
      <c r="JS9" s="309"/>
      <c r="JT9" s="309"/>
      <c r="JU9" s="309"/>
      <c r="JV9" s="309"/>
      <c r="JW9" s="309"/>
      <c r="JX9" s="309"/>
      <c r="JY9" s="309"/>
      <c r="JZ9" s="309"/>
      <c r="KA9" s="309"/>
      <c r="KB9" s="309"/>
      <c r="KC9" s="309"/>
      <c r="KD9" s="309"/>
      <c r="KE9" s="309"/>
      <c r="KF9" s="309"/>
      <c r="KG9" s="309"/>
      <c r="KH9" s="309"/>
      <c r="KI9" s="309"/>
      <c r="KJ9" s="309"/>
      <c r="KK9" s="309"/>
      <c r="KL9" s="309"/>
      <c r="KM9" s="309"/>
      <c r="KN9" s="309"/>
      <c r="KO9" s="309"/>
      <c r="KP9" s="309"/>
      <c r="KQ9" s="309"/>
      <c r="KR9" s="309"/>
      <c r="KS9" s="309"/>
      <c r="KT9" s="309"/>
      <c r="KU9" s="309"/>
      <c r="KV9" s="309"/>
      <c r="KW9" s="309"/>
      <c r="KX9" s="309"/>
      <c r="KY9" s="309"/>
      <c r="KZ9" s="309"/>
      <c r="LA9" s="309"/>
      <c r="LB9" s="309"/>
      <c r="LC9" s="309"/>
      <c r="LD9" s="309"/>
      <c r="LE9" s="309"/>
      <c r="LF9" s="309"/>
      <c r="LG9" s="309"/>
      <c r="LH9" s="309"/>
      <c r="LI9" s="309"/>
      <c r="LJ9" s="309"/>
      <c r="LK9" s="309"/>
      <c r="LL9" s="309"/>
      <c r="LM9" s="309"/>
      <c r="LN9" s="309"/>
      <c r="LO9" s="309"/>
      <c r="LP9" s="309"/>
      <c r="LQ9" s="309"/>
      <c r="LR9" s="309"/>
      <c r="LS9" s="309"/>
      <c r="LT9" s="309"/>
      <c r="LU9" s="309"/>
      <c r="LV9" s="309"/>
      <c r="LW9" s="309"/>
      <c r="LX9" s="309"/>
      <c r="LY9" s="309"/>
      <c r="LZ9" s="309"/>
      <c r="MA9" s="309"/>
      <c r="MB9" s="309"/>
      <c r="MC9" s="309"/>
      <c r="MD9" s="309"/>
      <c r="ME9" s="309"/>
      <c r="MF9" s="309"/>
      <c r="MG9" s="309"/>
      <c r="MH9" s="309"/>
      <c r="MI9" s="309"/>
      <c r="MJ9" s="309"/>
      <c r="MK9" s="309"/>
      <c r="ML9" s="309"/>
      <c r="MM9" s="309"/>
      <c r="MN9" s="309"/>
      <c r="MO9" s="309"/>
      <c r="MP9" s="309"/>
      <c r="MQ9" s="309"/>
      <c r="MR9" s="309"/>
      <c r="MS9" s="309"/>
      <c r="MT9" s="309"/>
      <c r="MU9" s="309"/>
      <c r="MV9" s="309"/>
      <c r="MW9" s="309"/>
      <c r="MX9" s="309"/>
      <c r="MY9" s="309"/>
      <c r="MZ9" s="309"/>
      <c r="NA9" s="309"/>
      <c r="NB9" s="309"/>
      <c r="NC9" s="309"/>
      <c r="ND9" s="309"/>
      <c r="NE9" s="309"/>
      <c r="NF9" s="309"/>
      <c r="NG9" s="309"/>
      <c r="NH9" s="309"/>
      <c r="NI9" s="309"/>
      <c r="NJ9" s="309"/>
      <c r="NK9" s="309"/>
      <c r="NL9" s="309"/>
      <c r="NM9" s="309"/>
      <c r="NN9" s="309"/>
      <c r="NO9" s="309"/>
      <c r="NP9" s="309"/>
      <c r="NQ9" s="309"/>
      <c r="NR9" s="309"/>
      <c r="NS9" s="309"/>
      <c r="NT9" s="309"/>
      <c r="NU9" s="309"/>
      <c r="NV9" s="309"/>
      <c r="NW9" s="309"/>
      <c r="NX9" s="309"/>
      <c r="NY9" s="309"/>
      <c r="NZ9" s="309"/>
      <c r="OA9" s="309"/>
      <c r="OB9" s="309"/>
      <c r="OC9" s="309"/>
      <c r="OD9" s="309"/>
      <c r="OE9" s="309"/>
      <c r="OF9" s="309"/>
      <c r="OG9" s="309"/>
      <c r="OH9" s="309"/>
      <c r="OI9" s="309"/>
      <c r="OJ9" s="309"/>
      <c r="OK9" s="309"/>
      <c r="OL9" s="309"/>
      <c r="OM9" s="309"/>
      <c r="ON9" s="309"/>
      <c r="OO9" s="309"/>
      <c r="OP9" s="309"/>
      <c r="OQ9" s="309"/>
      <c r="OR9" s="309"/>
      <c r="OS9" s="309"/>
      <c r="OT9" s="309"/>
      <c r="OU9" s="309"/>
      <c r="OV9" s="309"/>
      <c r="OW9" s="309"/>
      <c r="OX9" s="309"/>
      <c r="OY9" s="309"/>
      <c r="OZ9" s="309"/>
      <c r="PA9" s="309"/>
      <c r="PB9" s="309"/>
      <c r="PC9" s="309"/>
      <c r="PD9" s="309"/>
      <c r="PE9" s="309"/>
      <c r="PF9" s="309"/>
      <c r="PG9" s="309"/>
      <c r="PH9" s="309"/>
      <c r="PI9" s="309"/>
      <c r="PJ9" s="309"/>
      <c r="PK9" s="309"/>
      <c r="PL9" s="309"/>
      <c r="PM9" s="309"/>
      <c r="PN9" s="309"/>
      <c r="PO9" s="309"/>
      <c r="PP9" s="309"/>
      <c r="PQ9" s="309"/>
      <c r="PR9" s="309"/>
      <c r="PS9" s="309"/>
      <c r="PT9" s="309"/>
      <c r="PU9" s="309"/>
      <c r="PV9" s="309"/>
      <c r="PW9" s="309"/>
      <c r="PX9" s="309"/>
      <c r="PY9" s="309"/>
      <c r="PZ9" s="309"/>
      <c r="QA9" s="309"/>
      <c r="QB9" s="309"/>
      <c r="QC9" s="309"/>
      <c r="QD9" s="309"/>
      <c r="QE9" s="309"/>
      <c r="QF9" s="309"/>
      <c r="QG9" s="309"/>
      <c r="QH9" s="309"/>
      <c r="QI9" s="309"/>
      <c r="QJ9" s="309"/>
      <c r="QK9" s="309"/>
      <c r="QL9" s="309"/>
      <c r="QM9" s="309"/>
      <c r="QN9" s="309"/>
      <c r="QO9" s="309"/>
      <c r="QP9" s="309"/>
      <c r="QQ9" s="309"/>
      <c r="QR9" s="309"/>
      <c r="QS9" s="309"/>
      <c r="QT9" s="309"/>
      <c r="QU9" s="309"/>
      <c r="QV9" s="309"/>
      <c r="QW9" s="309"/>
      <c r="QX9" s="309"/>
      <c r="QY9" s="309"/>
      <c r="QZ9" s="309"/>
      <c r="RA9" s="309"/>
      <c r="RB9" s="309"/>
      <c r="RC9" s="309"/>
      <c r="RD9" s="309"/>
      <c r="RE9" s="309"/>
      <c r="RF9" s="309"/>
      <c r="RG9" s="309"/>
      <c r="RH9" s="309"/>
      <c r="RI9" s="309"/>
      <c r="RJ9" s="309"/>
      <c r="RK9" s="309"/>
      <c r="RL9" s="309"/>
      <c r="RM9" s="309"/>
      <c r="RN9" s="309"/>
      <c r="RO9" s="309"/>
      <c r="RP9" s="309"/>
      <c r="RQ9" s="309"/>
      <c r="RR9" s="309"/>
      <c r="RS9" s="309"/>
      <c r="RT9" s="309"/>
      <c r="RU9" s="309"/>
      <c r="RV9" s="309"/>
      <c r="RW9" s="309"/>
      <c r="RX9" s="309"/>
      <c r="RY9" s="309"/>
      <c r="RZ9" s="309"/>
      <c r="SA9" s="309"/>
      <c r="SB9" s="309"/>
      <c r="SC9" s="309"/>
      <c r="SD9" s="309"/>
      <c r="SE9" s="309"/>
      <c r="SF9" s="309"/>
    </row>
    <row r="10" spans="1:500" x14ac:dyDescent="0.25">
      <c r="A10" s="325" t="s">
        <v>12</v>
      </c>
      <c r="B10" s="314">
        <v>1631</v>
      </c>
      <c r="C10" s="314">
        <v>1617</v>
      </c>
      <c r="D10" s="314">
        <v>1733</v>
      </c>
      <c r="E10" s="314">
        <v>1602</v>
      </c>
      <c r="F10" s="314">
        <v>1591</v>
      </c>
      <c r="G10" s="314">
        <v>2095</v>
      </c>
      <c r="H10" s="314">
        <v>1867</v>
      </c>
      <c r="I10" s="314">
        <v>2058</v>
      </c>
      <c r="J10" s="314">
        <v>2153</v>
      </c>
      <c r="K10" s="314">
        <v>1625</v>
      </c>
      <c r="L10" s="314">
        <v>2218</v>
      </c>
      <c r="M10" s="314">
        <v>2016</v>
      </c>
      <c r="N10" s="314">
        <v>2000</v>
      </c>
      <c r="O10" s="314">
        <v>2192</v>
      </c>
      <c r="P10" s="314">
        <v>1959</v>
      </c>
      <c r="Q10" s="314">
        <v>1812</v>
      </c>
      <c r="R10" s="314">
        <v>2052</v>
      </c>
      <c r="S10" s="314">
        <v>1885</v>
      </c>
      <c r="T10" s="314">
        <v>2041</v>
      </c>
      <c r="U10" s="314">
        <v>2127</v>
      </c>
      <c r="V10" s="314">
        <v>2231</v>
      </c>
      <c r="W10" s="314">
        <v>2012</v>
      </c>
      <c r="X10" s="314">
        <v>2036</v>
      </c>
      <c r="Y10" s="314">
        <v>2189</v>
      </c>
      <c r="Z10" s="314">
        <v>1251</v>
      </c>
      <c r="AA10" s="314">
        <v>1606</v>
      </c>
      <c r="AB10" s="314">
        <v>2620</v>
      </c>
      <c r="AC10" s="314">
        <v>1681</v>
      </c>
      <c r="AD10" s="314">
        <v>2176</v>
      </c>
      <c r="AE10" s="314">
        <v>2235</v>
      </c>
      <c r="AF10" s="314">
        <v>2339</v>
      </c>
      <c r="AG10" s="314">
        <v>2145</v>
      </c>
      <c r="AH10" s="314">
        <v>2265</v>
      </c>
      <c r="AI10" s="314">
        <v>2240</v>
      </c>
      <c r="AJ10" s="314">
        <v>2311</v>
      </c>
      <c r="AK10" s="314">
        <v>2402</v>
      </c>
      <c r="AL10" s="314">
        <v>2511</v>
      </c>
      <c r="AM10" s="314">
        <v>2491</v>
      </c>
      <c r="AN10" s="314">
        <v>2438</v>
      </c>
      <c r="AO10" s="314">
        <v>2356</v>
      </c>
      <c r="AP10" s="314">
        <v>1251</v>
      </c>
      <c r="AQ10" s="314">
        <v>2346</v>
      </c>
      <c r="AR10" s="314">
        <v>2539</v>
      </c>
      <c r="AS10" s="314">
        <v>2349</v>
      </c>
      <c r="AT10" s="314">
        <v>2469</v>
      </c>
      <c r="AU10" s="314">
        <v>2444</v>
      </c>
      <c r="AV10" s="314">
        <v>2403</v>
      </c>
      <c r="AW10" s="314">
        <v>2494</v>
      </c>
      <c r="AX10" s="314">
        <v>2603</v>
      </c>
      <c r="AY10" s="314">
        <v>2595</v>
      </c>
      <c r="AZ10" s="314">
        <v>2542</v>
      </c>
      <c r="BA10" s="314">
        <v>2643</v>
      </c>
      <c r="BB10" s="456">
        <f>SUM(AD10:AO10)</f>
        <v>27909</v>
      </c>
      <c r="BC10" s="456">
        <f>SUM(AD10:AI10)</f>
        <v>13400</v>
      </c>
      <c r="BD10" s="456">
        <f>SUM(AJ10:AO10)</f>
        <v>14509</v>
      </c>
      <c r="BE10" s="315"/>
      <c r="BF10" s="315"/>
      <c r="BG10" s="315"/>
      <c r="BH10" s="315"/>
      <c r="BI10" s="315"/>
      <c r="BJ10" s="315"/>
      <c r="BK10" s="315"/>
      <c r="BL10" s="315"/>
      <c r="BM10" s="315"/>
      <c r="BN10" s="315"/>
      <c r="BO10" s="315"/>
      <c r="BP10" s="315"/>
      <c r="BQ10" s="315"/>
      <c r="BR10" s="315"/>
      <c r="BS10" s="315"/>
      <c r="BT10" s="315"/>
      <c r="BU10" s="315"/>
      <c r="BV10" s="315"/>
      <c r="BW10" s="315"/>
      <c r="BX10" s="315"/>
      <c r="BY10" s="315"/>
      <c r="BZ10" s="315"/>
      <c r="CA10" s="315"/>
      <c r="CB10" s="315"/>
      <c r="CC10" s="315"/>
      <c r="CD10" s="315"/>
      <c r="CE10" s="315"/>
      <c r="CF10" s="315"/>
      <c r="CG10" s="315"/>
      <c r="CH10" s="315"/>
      <c r="CI10" s="315"/>
      <c r="CJ10" s="315"/>
      <c r="CK10" s="315"/>
      <c r="CL10" s="315"/>
      <c r="CM10" s="315"/>
      <c r="CN10" s="315"/>
      <c r="CO10" s="315"/>
      <c r="CP10" s="315"/>
      <c r="CQ10" s="315"/>
      <c r="CR10" s="315"/>
      <c r="CS10" s="315"/>
      <c r="CT10" s="315"/>
      <c r="CU10" s="315"/>
      <c r="CV10" s="315"/>
      <c r="CW10" s="315"/>
      <c r="CX10" s="315"/>
      <c r="CY10" s="315"/>
      <c r="CZ10" s="315"/>
      <c r="DA10" s="315"/>
      <c r="DB10" s="315"/>
      <c r="DC10" s="315"/>
      <c r="DD10" s="315"/>
      <c r="DE10" s="315"/>
      <c r="DF10" s="315"/>
      <c r="DG10" s="315"/>
      <c r="DH10" s="315"/>
      <c r="DI10" s="315"/>
      <c r="DJ10" s="315"/>
      <c r="DK10" s="315"/>
      <c r="DL10" s="315"/>
      <c r="DM10" s="315"/>
      <c r="DN10" s="315"/>
      <c r="DO10" s="315"/>
      <c r="DP10" s="315"/>
      <c r="DQ10" s="315"/>
      <c r="DR10" s="315"/>
      <c r="DS10" s="315"/>
      <c r="DT10" s="315"/>
      <c r="DU10" s="315"/>
      <c r="DV10" s="315"/>
      <c r="DW10" s="315"/>
      <c r="DX10" s="315"/>
      <c r="DY10" s="315"/>
      <c r="DZ10" s="315"/>
      <c r="EA10" s="315"/>
      <c r="EB10" s="315"/>
      <c r="EC10" s="315"/>
      <c r="ED10" s="315"/>
      <c r="EE10" s="315"/>
      <c r="EF10" s="315"/>
      <c r="EG10" s="315"/>
      <c r="EH10" s="315"/>
      <c r="EI10" s="315"/>
      <c r="EJ10" s="315"/>
      <c r="EK10" s="315"/>
      <c r="EL10" s="315"/>
      <c r="EM10" s="315"/>
      <c r="EN10" s="315"/>
      <c r="EO10" s="315"/>
      <c r="EP10" s="315"/>
      <c r="EQ10" s="315"/>
      <c r="ER10" s="315"/>
      <c r="ES10" s="315"/>
      <c r="ET10" s="315"/>
      <c r="EU10" s="315"/>
      <c r="EV10" s="315"/>
      <c r="EW10" s="315"/>
      <c r="EX10" s="315"/>
      <c r="EY10" s="315"/>
      <c r="EZ10" s="315"/>
      <c r="FA10" s="315"/>
      <c r="FB10" s="315"/>
      <c r="FC10" s="315"/>
      <c r="FD10" s="315"/>
      <c r="FE10" s="315"/>
      <c r="FF10" s="315"/>
      <c r="FG10" s="315"/>
      <c r="FH10" s="315"/>
      <c r="FI10" s="315"/>
      <c r="FJ10" s="315"/>
      <c r="FK10" s="315"/>
      <c r="FL10" s="315"/>
      <c r="FM10" s="315"/>
      <c r="FN10" s="315"/>
      <c r="FO10" s="315"/>
      <c r="FP10" s="315"/>
      <c r="FQ10" s="315"/>
      <c r="FR10" s="315"/>
      <c r="FS10" s="315"/>
      <c r="FT10" s="315"/>
      <c r="FU10" s="315"/>
      <c r="FV10" s="315"/>
      <c r="FW10" s="315"/>
      <c r="FX10" s="315"/>
      <c r="FY10" s="315"/>
      <c r="FZ10" s="315"/>
      <c r="GA10" s="315"/>
      <c r="GB10" s="315"/>
      <c r="GC10" s="315"/>
      <c r="GD10" s="315"/>
      <c r="GE10" s="315"/>
      <c r="GF10" s="315"/>
      <c r="GG10" s="315"/>
      <c r="GH10" s="315"/>
      <c r="GI10" s="315"/>
      <c r="GJ10" s="315"/>
      <c r="GK10" s="315"/>
      <c r="GL10" s="315"/>
      <c r="GM10" s="315"/>
      <c r="GN10" s="315"/>
      <c r="GO10" s="315"/>
      <c r="GP10" s="315"/>
      <c r="GQ10" s="315"/>
      <c r="GR10" s="315"/>
      <c r="GS10" s="315"/>
      <c r="GT10" s="315"/>
      <c r="GU10" s="315"/>
      <c r="GV10" s="315"/>
      <c r="GW10" s="315"/>
      <c r="GX10" s="315"/>
      <c r="GY10" s="315"/>
      <c r="GZ10" s="315"/>
      <c r="HA10" s="315"/>
      <c r="HB10" s="315"/>
      <c r="HC10" s="315"/>
      <c r="HD10" s="315"/>
      <c r="HE10" s="315"/>
      <c r="HF10" s="315"/>
      <c r="HG10" s="315"/>
      <c r="HH10" s="315"/>
      <c r="HI10" s="315"/>
      <c r="HJ10" s="315"/>
      <c r="HK10" s="315"/>
      <c r="HL10" s="315"/>
      <c r="HM10" s="315"/>
      <c r="HN10" s="315"/>
      <c r="HO10" s="315"/>
      <c r="HP10" s="315"/>
      <c r="HQ10" s="315"/>
      <c r="HR10" s="315"/>
      <c r="HS10" s="315"/>
      <c r="HT10" s="315"/>
      <c r="HU10" s="315"/>
      <c r="HV10" s="315"/>
      <c r="HW10" s="315"/>
      <c r="HX10" s="315"/>
      <c r="HY10" s="315"/>
      <c r="HZ10" s="315"/>
      <c r="IA10" s="315"/>
      <c r="IB10" s="315"/>
      <c r="IC10" s="315"/>
      <c r="ID10" s="315"/>
      <c r="IE10" s="315"/>
      <c r="IF10" s="315"/>
      <c r="IG10" s="315"/>
      <c r="IH10" s="315"/>
      <c r="II10" s="315"/>
      <c r="IJ10" s="315"/>
      <c r="IK10" s="315"/>
      <c r="IL10" s="315"/>
      <c r="IM10" s="315"/>
      <c r="IN10" s="315"/>
      <c r="IO10" s="315"/>
      <c r="IP10" s="315"/>
      <c r="IQ10" s="315"/>
      <c r="IR10" s="315"/>
      <c r="IS10" s="315"/>
      <c r="IT10" s="315"/>
      <c r="IU10" s="315"/>
      <c r="IV10" s="315"/>
      <c r="IW10" s="315"/>
      <c r="IX10" s="315"/>
      <c r="IY10" s="315"/>
      <c r="IZ10" s="315"/>
      <c r="JA10" s="315"/>
      <c r="JB10" s="315"/>
      <c r="JC10" s="315"/>
      <c r="JD10" s="315"/>
      <c r="JE10" s="315"/>
      <c r="JF10" s="315"/>
      <c r="JG10" s="315"/>
      <c r="JH10" s="315"/>
      <c r="JI10" s="315"/>
      <c r="JJ10" s="315"/>
      <c r="JK10" s="315"/>
      <c r="JL10" s="315"/>
      <c r="JM10" s="315"/>
      <c r="JN10" s="315"/>
      <c r="JO10" s="315"/>
      <c r="JP10" s="315"/>
      <c r="JQ10" s="315"/>
      <c r="JR10" s="315"/>
      <c r="JS10" s="315"/>
      <c r="JT10" s="315"/>
      <c r="JU10" s="315"/>
      <c r="JV10" s="315"/>
      <c r="JW10" s="315"/>
      <c r="JX10" s="315"/>
      <c r="JY10" s="315"/>
      <c r="JZ10" s="315"/>
      <c r="KA10" s="315"/>
      <c r="KB10" s="315"/>
      <c r="KC10" s="315"/>
      <c r="KD10" s="315"/>
      <c r="KE10" s="315"/>
      <c r="KF10" s="315"/>
      <c r="KG10" s="315"/>
      <c r="KH10" s="315"/>
      <c r="KI10" s="315"/>
      <c r="KJ10" s="315"/>
      <c r="KK10" s="315"/>
      <c r="KL10" s="315"/>
      <c r="KM10" s="315"/>
      <c r="KN10" s="315"/>
      <c r="KO10" s="315"/>
      <c r="KP10" s="315"/>
      <c r="KQ10" s="315"/>
      <c r="KR10" s="315"/>
      <c r="KS10" s="315"/>
      <c r="KT10" s="315"/>
      <c r="KU10" s="315"/>
      <c r="KV10" s="315"/>
      <c r="KW10" s="315"/>
      <c r="KX10" s="315"/>
      <c r="KY10" s="315"/>
      <c r="KZ10" s="315"/>
      <c r="LA10" s="315"/>
      <c r="LB10" s="315"/>
      <c r="LC10" s="315"/>
      <c r="LD10" s="315"/>
      <c r="LE10" s="315"/>
      <c r="LF10" s="315"/>
      <c r="LG10" s="315"/>
      <c r="LH10" s="315"/>
      <c r="LI10" s="315"/>
      <c r="LJ10" s="315"/>
      <c r="LK10" s="315"/>
      <c r="LL10" s="315"/>
      <c r="LM10" s="315"/>
      <c r="LN10" s="315"/>
      <c r="LO10" s="315"/>
      <c r="LP10" s="315"/>
      <c r="LQ10" s="315"/>
      <c r="LR10" s="315"/>
      <c r="LS10" s="315"/>
      <c r="LT10" s="315"/>
      <c r="LU10" s="315"/>
      <c r="LV10" s="315"/>
      <c r="LW10" s="315"/>
      <c r="LX10" s="315"/>
      <c r="LY10" s="315"/>
      <c r="LZ10" s="315"/>
      <c r="MA10" s="315"/>
      <c r="MB10" s="315"/>
      <c r="MC10" s="315"/>
      <c r="MD10" s="315"/>
      <c r="ME10" s="315"/>
      <c r="MF10" s="315"/>
      <c r="MG10" s="315"/>
      <c r="MH10" s="315"/>
      <c r="MI10" s="315"/>
      <c r="MJ10" s="315"/>
      <c r="MK10" s="315"/>
      <c r="ML10" s="315"/>
      <c r="MM10" s="315"/>
      <c r="MN10" s="315"/>
      <c r="MO10" s="315"/>
      <c r="MP10" s="315"/>
      <c r="MQ10" s="315"/>
      <c r="MR10" s="315"/>
      <c r="MS10" s="315"/>
      <c r="MT10" s="315"/>
      <c r="MU10" s="315"/>
      <c r="MV10" s="315"/>
      <c r="MW10" s="315"/>
      <c r="MX10" s="315"/>
      <c r="MY10" s="315"/>
      <c r="MZ10" s="315"/>
      <c r="NA10" s="315"/>
      <c r="NB10" s="315"/>
      <c r="NC10" s="315"/>
      <c r="ND10" s="315"/>
      <c r="NE10" s="315"/>
      <c r="NF10" s="315"/>
      <c r="NG10" s="315"/>
      <c r="NH10" s="315"/>
      <c r="NI10" s="315"/>
      <c r="NJ10" s="315"/>
      <c r="NK10" s="315"/>
      <c r="NL10" s="315"/>
      <c r="NM10" s="315"/>
      <c r="NN10" s="315"/>
      <c r="NO10" s="315"/>
      <c r="NP10" s="315"/>
      <c r="NQ10" s="315"/>
      <c r="NR10" s="315"/>
      <c r="NS10" s="315"/>
      <c r="NT10" s="315"/>
      <c r="NU10" s="315"/>
      <c r="NV10" s="315"/>
      <c r="NW10" s="315"/>
      <c r="NX10" s="315"/>
      <c r="NY10" s="315"/>
      <c r="NZ10" s="315"/>
      <c r="OA10" s="315"/>
      <c r="OB10" s="315"/>
      <c r="OC10" s="315"/>
      <c r="OD10" s="315"/>
      <c r="OE10" s="315"/>
      <c r="OF10" s="315"/>
      <c r="OG10" s="315"/>
      <c r="OH10" s="315"/>
      <c r="OI10" s="315"/>
      <c r="OJ10" s="315"/>
      <c r="OK10" s="315"/>
      <c r="OL10" s="315"/>
      <c r="OM10" s="315"/>
      <c r="ON10" s="315"/>
      <c r="OO10" s="315"/>
      <c r="OP10" s="315"/>
      <c r="OQ10" s="315"/>
      <c r="OR10" s="315"/>
      <c r="OS10" s="315"/>
      <c r="OT10" s="315"/>
      <c r="OU10" s="315"/>
      <c r="OV10" s="315"/>
      <c r="OW10" s="315"/>
      <c r="OX10" s="315"/>
      <c r="OY10" s="315"/>
      <c r="OZ10" s="315"/>
      <c r="PA10" s="315"/>
      <c r="PB10" s="315"/>
      <c r="PC10" s="315"/>
      <c r="PD10" s="315"/>
      <c r="PE10" s="315"/>
      <c r="PF10" s="315"/>
      <c r="PG10" s="315"/>
      <c r="PH10" s="315"/>
      <c r="PI10" s="315"/>
      <c r="PJ10" s="315"/>
      <c r="PK10" s="315"/>
      <c r="PL10" s="315"/>
      <c r="PM10" s="315"/>
      <c r="PN10" s="315"/>
      <c r="PO10" s="315"/>
      <c r="PP10" s="315"/>
      <c r="PQ10" s="315"/>
      <c r="PR10" s="315"/>
      <c r="PS10" s="315"/>
      <c r="PT10" s="315"/>
      <c r="PU10" s="315"/>
      <c r="PV10" s="315"/>
      <c r="PW10" s="315"/>
      <c r="PX10" s="315"/>
      <c r="PY10" s="315"/>
      <c r="PZ10" s="315"/>
      <c r="QA10" s="315"/>
      <c r="QB10" s="315"/>
      <c r="QC10" s="315"/>
      <c r="QD10" s="315"/>
      <c r="QE10" s="315"/>
      <c r="QF10" s="315"/>
      <c r="QG10" s="315"/>
      <c r="QH10" s="315"/>
      <c r="QI10" s="315"/>
      <c r="QJ10" s="315"/>
      <c r="QK10" s="315"/>
      <c r="QL10" s="315"/>
      <c r="QM10" s="315"/>
      <c r="QN10" s="315"/>
      <c r="QO10" s="315"/>
      <c r="QP10" s="315"/>
      <c r="QQ10" s="315"/>
      <c r="QR10" s="315"/>
      <c r="QS10" s="315"/>
      <c r="QT10" s="315"/>
      <c r="QU10" s="315"/>
      <c r="QV10" s="315"/>
      <c r="QW10" s="315"/>
      <c r="QX10" s="315"/>
      <c r="QY10" s="315"/>
      <c r="QZ10" s="315"/>
      <c r="RA10" s="315"/>
      <c r="RB10" s="315"/>
      <c r="RC10" s="315"/>
      <c r="RD10" s="315"/>
      <c r="RE10" s="315"/>
      <c r="RF10" s="315"/>
      <c r="RG10" s="315"/>
      <c r="RH10" s="315"/>
      <c r="RI10" s="315"/>
      <c r="RJ10" s="315"/>
      <c r="RK10" s="315"/>
      <c r="RL10" s="315"/>
      <c r="RM10" s="315"/>
      <c r="RN10" s="315"/>
      <c r="RO10" s="315"/>
      <c r="RP10" s="315"/>
      <c r="RQ10" s="315"/>
      <c r="RR10" s="315"/>
      <c r="RS10" s="315"/>
      <c r="RT10" s="315"/>
      <c r="RU10" s="315"/>
      <c r="RV10" s="315"/>
      <c r="RW10" s="315"/>
      <c r="RX10" s="315"/>
      <c r="RY10" s="315"/>
      <c r="RZ10" s="315"/>
      <c r="SA10" s="315"/>
      <c r="SB10" s="315"/>
      <c r="SC10" s="315"/>
      <c r="SD10" s="315"/>
      <c r="SE10" s="315"/>
      <c r="SF10" s="315"/>
    </row>
    <row r="11" spans="1:500" x14ac:dyDescent="0.25">
      <c r="A11" s="326" t="s">
        <v>13</v>
      </c>
      <c r="B11" s="318">
        <v>1E-3</v>
      </c>
      <c r="C11" s="318">
        <v>-1.4E-2</v>
      </c>
      <c r="D11" s="318">
        <v>-0.161</v>
      </c>
      <c r="E11" s="318">
        <v>-2.5000000000000001E-2</v>
      </c>
      <c r="F11" s="318">
        <v>2.9000000000000001E-2</v>
      </c>
      <c r="G11" s="318">
        <v>-6.8000000000000005E-2</v>
      </c>
      <c r="H11" s="318">
        <v>5.3999999999999999E-2</v>
      </c>
      <c r="I11" s="318">
        <v>-2.5999999999999999E-2</v>
      </c>
      <c r="J11" s="318">
        <v>0.13300000000000001</v>
      </c>
      <c r="K11" s="318">
        <v>-0.11899999999999999</v>
      </c>
      <c r="L11" s="318">
        <v>-3.2000000000000001E-2</v>
      </c>
      <c r="M11" s="318">
        <v>0.112</v>
      </c>
      <c r="N11" s="318">
        <v>0.23499999999999999</v>
      </c>
      <c r="O11" s="318">
        <v>0.33600000000000002</v>
      </c>
      <c r="P11" s="318">
        <v>0.13300000000000001</v>
      </c>
      <c r="Q11" s="318">
        <v>0.26800000000000002</v>
      </c>
      <c r="R11" s="318">
        <v>0.22600000000000001</v>
      </c>
      <c r="S11" s="318">
        <v>-9.4E-2</v>
      </c>
      <c r="T11" s="318">
        <v>9.4E-2</v>
      </c>
      <c r="U11" s="318">
        <v>4.1000000000000002E-2</v>
      </c>
      <c r="V11" s="318">
        <v>1.6E-2</v>
      </c>
      <c r="W11" s="318">
        <v>0.19400000000000001</v>
      </c>
      <c r="X11" s="318">
        <v>-2.8000000000000001E-2</v>
      </c>
      <c r="Y11" s="318">
        <v>0.224</v>
      </c>
      <c r="Z11" s="318">
        <v>-0.36699999999999999</v>
      </c>
      <c r="AA11" s="318">
        <v>-0.20200000000000001</v>
      </c>
      <c r="AB11" s="318">
        <v>0.53600000000000003</v>
      </c>
      <c r="AC11" s="318">
        <v>-2.5999999999999999E-2</v>
      </c>
      <c r="AD11" s="318">
        <v>0.107</v>
      </c>
      <c r="AE11" s="318">
        <v>3.7999999999999999E-2</v>
      </c>
      <c r="AF11" s="318">
        <v>0.215</v>
      </c>
      <c r="AG11" s="318">
        <v>0.19400000000000001</v>
      </c>
      <c r="AH11" s="318">
        <v>0.114</v>
      </c>
      <c r="AI11" s="318">
        <v>0.19800000000000001</v>
      </c>
      <c r="AJ11" s="318">
        <v>0.14199999999999999</v>
      </c>
      <c r="AK11" s="318">
        <v>0.13900000000000001</v>
      </c>
      <c r="AL11" s="318">
        <v>0.13500000000000001</v>
      </c>
      <c r="AM11" s="318">
        <v>0.248</v>
      </c>
      <c r="AN11" s="318">
        <v>0.193</v>
      </c>
      <c r="AO11" s="318">
        <v>-5.0000000000000001E-3</v>
      </c>
      <c r="AP11" s="318">
        <v>-0.36699999999999999</v>
      </c>
      <c r="AQ11" s="318">
        <v>0.127</v>
      </c>
      <c r="AR11" s="318">
        <v>0.39200000000000002</v>
      </c>
      <c r="AS11" s="318">
        <v>0.36699999999999999</v>
      </c>
      <c r="AT11" s="318">
        <v>0.28399999999999997</v>
      </c>
      <c r="AU11" s="318">
        <v>0.376</v>
      </c>
      <c r="AV11" s="318">
        <v>0.27700000000000002</v>
      </c>
      <c r="AW11" s="318">
        <v>0.27</v>
      </c>
      <c r="AX11" s="318">
        <v>0.223</v>
      </c>
      <c r="AY11" s="318">
        <v>0.38200000000000001</v>
      </c>
      <c r="AZ11" s="318">
        <v>0.32200000000000001</v>
      </c>
      <c r="BA11" s="318">
        <v>0.184</v>
      </c>
      <c r="BB11" s="460"/>
      <c r="BC11" s="460"/>
      <c r="BD11" s="460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  <c r="DZ11" s="319"/>
      <c r="EA11" s="319"/>
      <c r="EB11" s="319"/>
      <c r="EC11" s="319"/>
      <c r="ED11" s="319"/>
      <c r="EE11" s="319"/>
      <c r="EF11" s="319"/>
      <c r="EG11" s="319"/>
      <c r="EH11" s="319"/>
      <c r="EI11" s="319"/>
      <c r="EJ11" s="319"/>
      <c r="EK11" s="319"/>
      <c r="EL11" s="319"/>
      <c r="EM11" s="319"/>
      <c r="EN11" s="319"/>
      <c r="EO11" s="319"/>
      <c r="EP11" s="319"/>
      <c r="EQ11" s="319"/>
      <c r="ER11" s="319"/>
      <c r="ES11" s="319"/>
      <c r="ET11" s="319"/>
      <c r="EU11" s="319"/>
      <c r="EV11" s="319"/>
      <c r="EW11" s="319"/>
      <c r="EX11" s="319"/>
      <c r="EY11" s="319"/>
      <c r="EZ11" s="319"/>
      <c r="FA11" s="319"/>
      <c r="FB11" s="319"/>
      <c r="FC11" s="319"/>
      <c r="FD11" s="319"/>
      <c r="FE11" s="319"/>
      <c r="FF11" s="319"/>
      <c r="FG11" s="319"/>
      <c r="FH11" s="319"/>
      <c r="FI11" s="319"/>
      <c r="FJ11" s="319"/>
      <c r="FK11" s="319"/>
      <c r="FL11" s="319"/>
      <c r="FM11" s="319"/>
      <c r="FN11" s="319"/>
      <c r="FO11" s="319"/>
      <c r="FP11" s="319"/>
      <c r="FQ11" s="319"/>
      <c r="FR11" s="319"/>
      <c r="FS11" s="319"/>
      <c r="FT11" s="319"/>
      <c r="FU11" s="319"/>
      <c r="FV11" s="319"/>
      <c r="FW11" s="319"/>
      <c r="FX11" s="319"/>
      <c r="FY11" s="319"/>
      <c r="FZ11" s="319"/>
      <c r="GA11" s="319"/>
      <c r="GB11" s="319"/>
      <c r="GC11" s="319"/>
      <c r="GD11" s="319"/>
      <c r="GE11" s="319"/>
      <c r="GF11" s="319"/>
      <c r="GG11" s="319"/>
      <c r="GH11" s="319"/>
      <c r="GI11" s="319"/>
      <c r="GJ11" s="319"/>
      <c r="GK11" s="319"/>
      <c r="GL11" s="319"/>
      <c r="GM11" s="319"/>
      <c r="GN11" s="319"/>
      <c r="GO11" s="319"/>
      <c r="GP11" s="319"/>
      <c r="GQ11" s="319"/>
      <c r="GR11" s="319"/>
      <c r="GS11" s="319"/>
      <c r="GT11" s="319"/>
      <c r="GU11" s="319"/>
      <c r="GV11" s="319"/>
      <c r="GW11" s="319"/>
      <c r="GX11" s="319"/>
      <c r="GY11" s="319"/>
      <c r="GZ11" s="319"/>
      <c r="HA11" s="319"/>
      <c r="HB11" s="319"/>
      <c r="HC11" s="319"/>
      <c r="HD11" s="319"/>
      <c r="HE11" s="319"/>
      <c r="HF11" s="319"/>
      <c r="HG11" s="319"/>
      <c r="HH11" s="319"/>
      <c r="HI11" s="319"/>
      <c r="HJ11" s="319"/>
      <c r="HK11" s="319"/>
      <c r="HL11" s="319"/>
      <c r="HM11" s="319"/>
      <c r="HN11" s="319"/>
      <c r="HO11" s="319"/>
      <c r="HP11" s="319"/>
      <c r="HQ11" s="319"/>
      <c r="HR11" s="319"/>
      <c r="HS11" s="319"/>
      <c r="HT11" s="319"/>
      <c r="HU11" s="319"/>
      <c r="HV11" s="319"/>
      <c r="HW11" s="319"/>
      <c r="HX11" s="319"/>
      <c r="HY11" s="319"/>
      <c r="HZ11" s="319"/>
      <c r="IA11" s="319"/>
      <c r="IB11" s="319"/>
      <c r="IC11" s="319"/>
      <c r="ID11" s="319"/>
      <c r="IE11" s="319"/>
      <c r="IF11" s="319"/>
      <c r="IG11" s="319"/>
      <c r="IH11" s="319"/>
      <c r="II11" s="319"/>
      <c r="IJ11" s="319"/>
      <c r="IK11" s="319"/>
      <c r="IL11" s="319"/>
      <c r="IM11" s="319"/>
      <c r="IN11" s="319"/>
      <c r="IO11" s="319"/>
      <c r="IP11" s="319"/>
      <c r="IQ11" s="319"/>
      <c r="IR11" s="319"/>
      <c r="IS11" s="319"/>
      <c r="IT11" s="319"/>
      <c r="IU11" s="319"/>
      <c r="IV11" s="319"/>
      <c r="IW11" s="319"/>
      <c r="IX11" s="319"/>
      <c r="IY11" s="319"/>
      <c r="IZ11" s="319"/>
      <c r="JA11" s="319"/>
      <c r="JB11" s="319"/>
      <c r="JC11" s="319"/>
      <c r="JD11" s="319"/>
      <c r="JE11" s="319"/>
      <c r="JF11" s="319"/>
      <c r="JG11" s="319"/>
      <c r="JH11" s="319"/>
      <c r="JI11" s="319"/>
      <c r="JJ11" s="319"/>
      <c r="JK11" s="319"/>
      <c r="JL11" s="319"/>
      <c r="JM11" s="319"/>
      <c r="JN11" s="319"/>
      <c r="JO11" s="319"/>
      <c r="JP11" s="319"/>
      <c r="JQ11" s="319"/>
      <c r="JR11" s="319"/>
      <c r="JS11" s="319"/>
      <c r="JT11" s="319"/>
      <c r="JU11" s="319"/>
      <c r="JV11" s="319"/>
      <c r="JW11" s="319"/>
      <c r="JX11" s="319"/>
      <c r="JY11" s="319"/>
      <c r="JZ11" s="319"/>
      <c r="KA11" s="319"/>
      <c r="KB11" s="319"/>
      <c r="KC11" s="319"/>
      <c r="KD11" s="319"/>
      <c r="KE11" s="319"/>
      <c r="KF11" s="319"/>
      <c r="KG11" s="319"/>
      <c r="KH11" s="319"/>
      <c r="KI11" s="319"/>
      <c r="KJ11" s="319"/>
      <c r="KK11" s="319"/>
      <c r="KL11" s="319"/>
      <c r="KM11" s="319"/>
      <c r="KN11" s="319"/>
      <c r="KO11" s="319"/>
      <c r="KP11" s="319"/>
      <c r="KQ11" s="319"/>
      <c r="KR11" s="319"/>
      <c r="KS11" s="319"/>
      <c r="KT11" s="319"/>
      <c r="KU11" s="319"/>
      <c r="KV11" s="319"/>
      <c r="KW11" s="319"/>
      <c r="KX11" s="319"/>
      <c r="KY11" s="319"/>
      <c r="KZ11" s="319"/>
      <c r="LA11" s="319"/>
      <c r="LB11" s="319"/>
      <c r="LC11" s="319"/>
      <c r="LD11" s="319"/>
      <c r="LE11" s="319"/>
      <c r="LF11" s="319"/>
      <c r="LG11" s="319"/>
      <c r="LH11" s="319"/>
      <c r="LI11" s="319"/>
      <c r="LJ11" s="319"/>
      <c r="LK11" s="319"/>
      <c r="LL11" s="319"/>
      <c r="LM11" s="319"/>
      <c r="LN11" s="319"/>
      <c r="LO11" s="319"/>
      <c r="LP11" s="319"/>
      <c r="LQ11" s="319"/>
      <c r="LR11" s="319"/>
      <c r="LS11" s="319"/>
      <c r="LT11" s="319"/>
      <c r="LU11" s="319"/>
      <c r="LV11" s="319"/>
      <c r="LW11" s="319"/>
      <c r="LX11" s="319"/>
      <c r="LY11" s="319"/>
      <c r="LZ11" s="319"/>
      <c r="MA11" s="319"/>
      <c r="MB11" s="319"/>
      <c r="MC11" s="319"/>
      <c r="MD11" s="319"/>
      <c r="ME11" s="319"/>
      <c r="MF11" s="319"/>
      <c r="MG11" s="319"/>
      <c r="MH11" s="319"/>
      <c r="MI11" s="319"/>
      <c r="MJ11" s="319"/>
      <c r="MK11" s="319"/>
      <c r="ML11" s="319"/>
      <c r="MM11" s="319"/>
      <c r="MN11" s="319"/>
      <c r="MO11" s="319"/>
      <c r="MP11" s="319"/>
      <c r="MQ11" s="319"/>
      <c r="MR11" s="319"/>
      <c r="MS11" s="319"/>
      <c r="MT11" s="319"/>
      <c r="MU11" s="319"/>
      <c r="MV11" s="319"/>
      <c r="MW11" s="319"/>
      <c r="MX11" s="319"/>
      <c r="MY11" s="319"/>
      <c r="MZ11" s="319"/>
      <c r="NA11" s="319"/>
      <c r="NB11" s="319"/>
      <c r="NC11" s="319"/>
      <c r="ND11" s="319"/>
      <c r="NE11" s="319"/>
      <c r="NF11" s="319"/>
      <c r="NG11" s="319"/>
      <c r="NH11" s="319"/>
      <c r="NI11" s="319"/>
      <c r="NJ11" s="319"/>
      <c r="NK11" s="319"/>
      <c r="NL11" s="319"/>
      <c r="NM11" s="319"/>
      <c r="NN11" s="319"/>
      <c r="NO11" s="319"/>
      <c r="NP11" s="319"/>
      <c r="NQ11" s="319"/>
      <c r="NR11" s="319"/>
      <c r="NS11" s="319"/>
      <c r="NT11" s="319"/>
      <c r="NU11" s="319"/>
      <c r="NV11" s="319"/>
      <c r="NW11" s="319"/>
      <c r="NX11" s="319"/>
      <c r="NY11" s="319"/>
      <c r="NZ11" s="319"/>
      <c r="OA11" s="319"/>
      <c r="OB11" s="319"/>
      <c r="OC11" s="319"/>
      <c r="OD11" s="319"/>
      <c r="OE11" s="319"/>
      <c r="OF11" s="319"/>
      <c r="OG11" s="319"/>
      <c r="OH11" s="319"/>
      <c r="OI11" s="319"/>
      <c r="OJ11" s="319"/>
      <c r="OK11" s="319"/>
      <c r="OL11" s="319"/>
      <c r="OM11" s="319"/>
      <c r="ON11" s="319"/>
      <c r="OO11" s="319"/>
      <c r="OP11" s="319"/>
      <c r="OQ11" s="319"/>
      <c r="OR11" s="319"/>
      <c r="OS11" s="319"/>
      <c r="OT11" s="319"/>
      <c r="OU11" s="319"/>
      <c r="OV11" s="319"/>
      <c r="OW11" s="319"/>
      <c r="OX11" s="319"/>
      <c r="OY11" s="319"/>
      <c r="OZ11" s="319"/>
      <c r="PA11" s="319"/>
      <c r="PB11" s="319"/>
      <c r="PC11" s="319"/>
      <c r="PD11" s="319"/>
      <c r="PE11" s="319"/>
      <c r="PF11" s="319"/>
      <c r="PG11" s="319"/>
      <c r="PH11" s="319"/>
      <c r="PI11" s="319"/>
      <c r="PJ11" s="319"/>
      <c r="PK11" s="319"/>
      <c r="PL11" s="319"/>
      <c r="PM11" s="319"/>
      <c r="PN11" s="319"/>
      <c r="PO11" s="319"/>
      <c r="PP11" s="319"/>
      <c r="PQ11" s="319"/>
      <c r="PR11" s="319"/>
      <c r="PS11" s="319"/>
      <c r="PT11" s="319"/>
      <c r="PU11" s="319"/>
      <c r="PV11" s="319"/>
      <c r="PW11" s="319"/>
      <c r="PX11" s="319"/>
      <c r="PY11" s="319"/>
      <c r="PZ11" s="319"/>
      <c r="QA11" s="319"/>
      <c r="QB11" s="319"/>
      <c r="QC11" s="319"/>
      <c r="QD11" s="319"/>
      <c r="QE11" s="319"/>
      <c r="QF11" s="319"/>
      <c r="QG11" s="319"/>
      <c r="QH11" s="319"/>
      <c r="QI11" s="319"/>
      <c r="QJ11" s="319"/>
      <c r="QK11" s="319"/>
      <c r="QL11" s="319"/>
      <c r="QM11" s="319"/>
      <c r="QN11" s="319"/>
      <c r="QO11" s="319"/>
      <c r="QP11" s="319"/>
      <c r="QQ11" s="319"/>
      <c r="QR11" s="319"/>
      <c r="QS11" s="319"/>
      <c r="QT11" s="319"/>
      <c r="QU11" s="319"/>
      <c r="QV11" s="319"/>
      <c r="QW11" s="319"/>
      <c r="QX11" s="319"/>
      <c r="QY11" s="319"/>
      <c r="QZ11" s="319"/>
      <c r="RA11" s="319"/>
      <c r="RB11" s="319"/>
      <c r="RC11" s="319"/>
      <c r="RD11" s="319"/>
      <c r="RE11" s="319"/>
      <c r="RF11" s="319"/>
      <c r="RG11" s="319"/>
      <c r="RH11" s="319"/>
      <c r="RI11" s="319"/>
      <c r="RJ11" s="319"/>
      <c r="RK11" s="319"/>
      <c r="RL11" s="319"/>
      <c r="RM11" s="319"/>
      <c r="RN11" s="319"/>
      <c r="RO11" s="319"/>
      <c r="RP11" s="319"/>
      <c r="RQ11" s="319"/>
      <c r="RR11" s="319"/>
      <c r="RS11" s="319"/>
      <c r="RT11" s="319"/>
      <c r="RU11" s="319"/>
      <c r="RV11" s="319"/>
      <c r="RW11" s="319"/>
      <c r="RX11" s="319"/>
      <c r="RY11" s="319"/>
      <c r="RZ11" s="319"/>
      <c r="SA11" s="319"/>
      <c r="SB11" s="319"/>
      <c r="SC11" s="319"/>
      <c r="SD11" s="319"/>
      <c r="SE11" s="319"/>
      <c r="SF11" s="319"/>
    </row>
    <row r="12" spans="1:500" x14ac:dyDescent="0.25">
      <c r="A12" s="326" t="s">
        <v>14</v>
      </c>
      <c r="B12" s="318">
        <v>-2.3E-2</v>
      </c>
      <c r="C12" s="318">
        <v>8.9999999999999993E-3</v>
      </c>
      <c r="D12" s="318">
        <v>-8.0000000000000002E-3</v>
      </c>
      <c r="E12" s="318">
        <v>8.0000000000000002E-3</v>
      </c>
      <c r="F12" s="318">
        <v>-8.9999999999999993E-3</v>
      </c>
      <c r="G12" s="318">
        <v>2.7E-2</v>
      </c>
      <c r="H12" s="318">
        <v>3.6999999999999998E-2</v>
      </c>
      <c r="I12" s="318">
        <v>5.5E-2</v>
      </c>
      <c r="J12" s="318">
        <v>1.2E-2</v>
      </c>
      <c r="K12" s="318">
        <v>8.0000000000000002E-3</v>
      </c>
      <c r="L12" s="318">
        <v>9.7000000000000003E-2</v>
      </c>
      <c r="M12" s="318">
        <v>3.3000000000000002E-2</v>
      </c>
      <c r="N12" s="318">
        <v>5.1999999999999998E-2</v>
      </c>
      <c r="O12" s="318">
        <v>7.1999999999999995E-2</v>
      </c>
      <c r="P12" s="318">
        <v>6.4000000000000001E-2</v>
      </c>
      <c r="Q12" s="318">
        <v>-4.3999999999999997E-2</v>
      </c>
      <c r="R12" s="318">
        <v>7.4999999999999997E-2</v>
      </c>
      <c r="S12" s="318">
        <v>-8.9999999999999993E-3</v>
      </c>
      <c r="T12" s="318">
        <v>2.7E-2</v>
      </c>
      <c r="U12" s="318">
        <v>-0.02</v>
      </c>
      <c r="V12" s="318">
        <v>4.9000000000000002E-2</v>
      </c>
      <c r="W12" s="318">
        <v>0.105</v>
      </c>
      <c r="X12" s="318">
        <v>-1.4E-2</v>
      </c>
      <c r="Y12" s="318">
        <v>0</v>
      </c>
      <c r="Z12" s="318">
        <v>6.2E-2</v>
      </c>
      <c r="AA12" s="318">
        <v>0.02</v>
      </c>
      <c r="AB12" s="318">
        <v>2.4E-2</v>
      </c>
      <c r="AC12" s="318">
        <v>0.109</v>
      </c>
      <c r="AD12" s="318">
        <v>-4.0000000000000001E-3</v>
      </c>
      <c r="AE12" s="318">
        <v>-4.0000000000000001E-3</v>
      </c>
      <c r="AF12" s="318">
        <v>2.1000000000000001E-2</v>
      </c>
      <c r="AG12" s="318">
        <v>0.03</v>
      </c>
      <c r="AH12" s="318">
        <v>4.8000000000000001E-2</v>
      </c>
      <c r="AI12" s="318">
        <v>3.7999999999999999E-2</v>
      </c>
      <c r="AJ12" s="318">
        <v>2.9000000000000001E-2</v>
      </c>
      <c r="AK12" s="318">
        <v>2.7E-2</v>
      </c>
      <c r="AL12" s="318">
        <v>-0.01</v>
      </c>
      <c r="AM12" s="318">
        <v>-8.0000000000000002E-3</v>
      </c>
      <c r="AN12" s="318">
        <v>-0.01</v>
      </c>
      <c r="AO12" s="318">
        <v>-7.0000000000000001E-3</v>
      </c>
      <c r="AP12" s="318">
        <v>6.2E-2</v>
      </c>
      <c r="AQ12" s="318">
        <v>6.2E-2</v>
      </c>
      <c r="AR12" s="318">
        <v>7.8E-2</v>
      </c>
      <c r="AS12" s="318">
        <v>0.10199999999999999</v>
      </c>
      <c r="AT12" s="318">
        <v>0.104</v>
      </c>
      <c r="AU12" s="318">
        <v>0.10299999999999999</v>
      </c>
      <c r="AV12" s="318">
        <v>5.7000000000000002E-2</v>
      </c>
      <c r="AW12" s="318">
        <v>5.7000000000000002E-2</v>
      </c>
      <c r="AX12" s="318">
        <v>5.5E-2</v>
      </c>
      <c r="AY12" s="318">
        <v>3.3000000000000002E-2</v>
      </c>
      <c r="AZ12" s="318">
        <v>0.03</v>
      </c>
      <c r="BA12" s="318">
        <v>0.03</v>
      </c>
      <c r="BB12" s="460"/>
      <c r="BC12" s="460"/>
      <c r="BD12" s="460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  <c r="DZ12" s="319"/>
      <c r="EA12" s="319"/>
      <c r="EB12" s="319"/>
      <c r="EC12" s="319"/>
      <c r="ED12" s="319"/>
      <c r="EE12" s="319"/>
      <c r="EF12" s="319"/>
      <c r="EG12" s="319"/>
      <c r="EH12" s="319"/>
      <c r="EI12" s="319"/>
      <c r="EJ12" s="319"/>
      <c r="EK12" s="319"/>
      <c r="EL12" s="319"/>
      <c r="EM12" s="319"/>
      <c r="EN12" s="319"/>
      <c r="EO12" s="319"/>
      <c r="EP12" s="319"/>
      <c r="EQ12" s="319"/>
      <c r="ER12" s="319"/>
      <c r="ES12" s="319"/>
      <c r="ET12" s="319"/>
      <c r="EU12" s="319"/>
      <c r="EV12" s="319"/>
      <c r="EW12" s="319"/>
      <c r="EX12" s="319"/>
      <c r="EY12" s="319"/>
      <c r="EZ12" s="319"/>
      <c r="FA12" s="319"/>
      <c r="FB12" s="319"/>
      <c r="FC12" s="319"/>
      <c r="FD12" s="319"/>
      <c r="FE12" s="319"/>
      <c r="FF12" s="319"/>
      <c r="FG12" s="319"/>
      <c r="FH12" s="319"/>
      <c r="FI12" s="319"/>
      <c r="FJ12" s="319"/>
      <c r="FK12" s="319"/>
      <c r="FL12" s="319"/>
      <c r="FM12" s="319"/>
      <c r="FN12" s="319"/>
      <c r="FO12" s="319"/>
      <c r="FP12" s="319"/>
      <c r="FQ12" s="319"/>
      <c r="FR12" s="319"/>
      <c r="FS12" s="319"/>
      <c r="FT12" s="319"/>
      <c r="FU12" s="319"/>
      <c r="FV12" s="319"/>
      <c r="FW12" s="319"/>
      <c r="FX12" s="319"/>
      <c r="FY12" s="319"/>
      <c r="FZ12" s="319"/>
      <c r="GA12" s="319"/>
      <c r="GB12" s="319"/>
      <c r="GC12" s="319"/>
      <c r="GD12" s="319"/>
      <c r="GE12" s="319"/>
      <c r="GF12" s="319"/>
      <c r="GG12" s="319"/>
      <c r="GH12" s="319"/>
      <c r="GI12" s="319"/>
      <c r="GJ12" s="319"/>
      <c r="GK12" s="319"/>
      <c r="GL12" s="319"/>
      <c r="GM12" s="319"/>
      <c r="GN12" s="319"/>
      <c r="GO12" s="319"/>
      <c r="GP12" s="319"/>
      <c r="GQ12" s="319"/>
      <c r="GR12" s="319"/>
      <c r="GS12" s="319"/>
      <c r="GT12" s="319"/>
      <c r="GU12" s="319"/>
      <c r="GV12" s="319"/>
      <c r="GW12" s="319"/>
      <c r="GX12" s="319"/>
      <c r="GY12" s="319"/>
      <c r="GZ12" s="319"/>
      <c r="HA12" s="319"/>
      <c r="HB12" s="319"/>
      <c r="HC12" s="319"/>
      <c r="HD12" s="319"/>
      <c r="HE12" s="319"/>
      <c r="HF12" s="319"/>
      <c r="HG12" s="319"/>
      <c r="HH12" s="319"/>
      <c r="HI12" s="319"/>
      <c r="HJ12" s="319"/>
      <c r="HK12" s="319"/>
      <c r="HL12" s="319"/>
      <c r="HM12" s="319"/>
      <c r="HN12" s="319"/>
      <c r="HO12" s="319"/>
      <c r="HP12" s="319"/>
      <c r="HQ12" s="319"/>
      <c r="HR12" s="319"/>
      <c r="HS12" s="319"/>
      <c r="HT12" s="319"/>
      <c r="HU12" s="319"/>
      <c r="HV12" s="319"/>
      <c r="HW12" s="319"/>
      <c r="HX12" s="319"/>
      <c r="HY12" s="319"/>
      <c r="HZ12" s="319"/>
      <c r="IA12" s="319"/>
      <c r="IB12" s="319"/>
      <c r="IC12" s="319"/>
      <c r="ID12" s="319"/>
      <c r="IE12" s="319"/>
      <c r="IF12" s="319"/>
      <c r="IG12" s="319"/>
      <c r="IH12" s="319"/>
      <c r="II12" s="319"/>
      <c r="IJ12" s="319"/>
      <c r="IK12" s="319"/>
      <c r="IL12" s="319"/>
      <c r="IM12" s="319"/>
      <c r="IN12" s="319"/>
      <c r="IO12" s="319"/>
      <c r="IP12" s="319"/>
      <c r="IQ12" s="319"/>
      <c r="IR12" s="319"/>
      <c r="IS12" s="319"/>
      <c r="IT12" s="319"/>
      <c r="IU12" s="319"/>
      <c r="IV12" s="319"/>
      <c r="IW12" s="319"/>
      <c r="IX12" s="319"/>
      <c r="IY12" s="319"/>
      <c r="IZ12" s="319"/>
      <c r="JA12" s="319"/>
      <c r="JB12" s="319"/>
      <c r="JC12" s="319"/>
      <c r="JD12" s="319"/>
      <c r="JE12" s="319"/>
      <c r="JF12" s="319"/>
      <c r="JG12" s="319"/>
      <c r="JH12" s="319"/>
      <c r="JI12" s="319"/>
      <c r="JJ12" s="319"/>
      <c r="JK12" s="319"/>
      <c r="JL12" s="319"/>
      <c r="JM12" s="319"/>
      <c r="JN12" s="319"/>
      <c r="JO12" s="319"/>
      <c r="JP12" s="319"/>
      <c r="JQ12" s="319"/>
      <c r="JR12" s="319"/>
      <c r="JS12" s="319"/>
      <c r="JT12" s="319"/>
      <c r="JU12" s="319"/>
      <c r="JV12" s="319"/>
      <c r="JW12" s="319"/>
      <c r="JX12" s="319"/>
      <c r="JY12" s="319"/>
      <c r="JZ12" s="319"/>
      <c r="KA12" s="319"/>
      <c r="KB12" s="319"/>
      <c r="KC12" s="319"/>
      <c r="KD12" s="319"/>
      <c r="KE12" s="319"/>
      <c r="KF12" s="319"/>
      <c r="KG12" s="319"/>
      <c r="KH12" s="319"/>
      <c r="KI12" s="319"/>
      <c r="KJ12" s="319"/>
      <c r="KK12" s="319"/>
      <c r="KL12" s="319"/>
      <c r="KM12" s="319"/>
      <c r="KN12" s="319"/>
      <c r="KO12" s="319"/>
      <c r="KP12" s="319"/>
      <c r="KQ12" s="319"/>
      <c r="KR12" s="319"/>
      <c r="KS12" s="319"/>
      <c r="KT12" s="319"/>
      <c r="KU12" s="319"/>
      <c r="KV12" s="319"/>
      <c r="KW12" s="319"/>
      <c r="KX12" s="319"/>
      <c r="KY12" s="319"/>
      <c r="KZ12" s="319"/>
      <c r="LA12" s="319"/>
      <c r="LB12" s="319"/>
      <c r="LC12" s="319"/>
      <c r="LD12" s="319"/>
      <c r="LE12" s="319"/>
      <c r="LF12" s="319"/>
      <c r="LG12" s="319"/>
      <c r="LH12" s="319"/>
      <c r="LI12" s="319"/>
      <c r="LJ12" s="319"/>
      <c r="LK12" s="319"/>
      <c r="LL12" s="319"/>
      <c r="LM12" s="319"/>
      <c r="LN12" s="319"/>
      <c r="LO12" s="319"/>
      <c r="LP12" s="319"/>
      <c r="LQ12" s="319"/>
      <c r="LR12" s="319"/>
      <c r="LS12" s="319"/>
      <c r="LT12" s="319"/>
      <c r="LU12" s="319"/>
      <c r="LV12" s="319"/>
      <c r="LW12" s="319"/>
      <c r="LX12" s="319"/>
      <c r="LY12" s="319"/>
      <c r="LZ12" s="319"/>
      <c r="MA12" s="319"/>
      <c r="MB12" s="319"/>
      <c r="MC12" s="319"/>
      <c r="MD12" s="319"/>
      <c r="ME12" s="319"/>
      <c r="MF12" s="319"/>
      <c r="MG12" s="319"/>
      <c r="MH12" s="319"/>
      <c r="MI12" s="319"/>
      <c r="MJ12" s="319"/>
      <c r="MK12" s="319"/>
      <c r="ML12" s="319"/>
      <c r="MM12" s="319"/>
      <c r="MN12" s="319"/>
      <c r="MO12" s="319"/>
      <c r="MP12" s="319"/>
      <c r="MQ12" s="319"/>
      <c r="MR12" s="319"/>
      <c r="MS12" s="319"/>
      <c r="MT12" s="319"/>
      <c r="MU12" s="319"/>
      <c r="MV12" s="319"/>
      <c r="MW12" s="319"/>
      <c r="MX12" s="319"/>
      <c r="MY12" s="319"/>
      <c r="MZ12" s="319"/>
      <c r="NA12" s="319"/>
      <c r="NB12" s="319"/>
      <c r="NC12" s="319"/>
      <c r="ND12" s="319"/>
      <c r="NE12" s="319"/>
      <c r="NF12" s="319"/>
      <c r="NG12" s="319"/>
      <c r="NH12" s="319"/>
      <c r="NI12" s="319"/>
      <c r="NJ12" s="319"/>
      <c r="NK12" s="319"/>
      <c r="NL12" s="319"/>
      <c r="NM12" s="319"/>
      <c r="NN12" s="319"/>
      <c r="NO12" s="319"/>
      <c r="NP12" s="319"/>
      <c r="NQ12" s="319"/>
      <c r="NR12" s="319"/>
      <c r="NS12" s="319"/>
      <c r="NT12" s="319"/>
      <c r="NU12" s="319"/>
      <c r="NV12" s="319"/>
      <c r="NW12" s="319"/>
      <c r="NX12" s="319"/>
      <c r="NY12" s="319"/>
      <c r="NZ12" s="319"/>
      <c r="OA12" s="319"/>
      <c r="OB12" s="319"/>
      <c r="OC12" s="319"/>
      <c r="OD12" s="319"/>
      <c r="OE12" s="319"/>
      <c r="OF12" s="319"/>
      <c r="OG12" s="319"/>
      <c r="OH12" s="319"/>
      <c r="OI12" s="319"/>
      <c r="OJ12" s="319"/>
      <c r="OK12" s="319"/>
      <c r="OL12" s="319"/>
      <c r="OM12" s="319"/>
      <c r="ON12" s="319"/>
      <c r="OO12" s="319"/>
      <c r="OP12" s="319"/>
      <c r="OQ12" s="319"/>
      <c r="OR12" s="319"/>
      <c r="OS12" s="319"/>
      <c r="OT12" s="319"/>
      <c r="OU12" s="319"/>
      <c r="OV12" s="319"/>
      <c r="OW12" s="319"/>
      <c r="OX12" s="319"/>
      <c r="OY12" s="319"/>
      <c r="OZ12" s="319"/>
      <c r="PA12" s="319"/>
      <c r="PB12" s="319"/>
      <c r="PC12" s="319"/>
      <c r="PD12" s="319"/>
      <c r="PE12" s="319"/>
      <c r="PF12" s="319"/>
      <c r="PG12" s="319"/>
      <c r="PH12" s="319"/>
      <c r="PI12" s="319"/>
      <c r="PJ12" s="319"/>
      <c r="PK12" s="319"/>
      <c r="PL12" s="319"/>
      <c r="PM12" s="319"/>
      <c r="PN12" s="319"/>
      <c r="PO12" s="319"/>
      <c r="PP12" s="319"/>
      <c r="PQ12" s="319"/>
      <c r="PR12" s="319"/>
      <c r="PS12" s="319"/>
      <c r="PT12" s="319"/>
      <c r="PU12" s="319"/>
      <c r="PV12" s="319"/>
      <c r="PW12" s="319"/>
      <c r="PX12" s="319"/>
      <c r="PY12" s="319"/>
      <c r="PZ12" s="319"/>
      <c r="QA12" s="319"/>
      <c r="QB12" s="319"/>
      <c r="QC12" s="319"/>
      <c r="QD12" s="319"/>
      <c r="QE12" s="319"/>
      <c r="QF12" s="319"/>
      <c r="QG12" s="319"/>
      <c r="QH12" s="319"/>
      <c r="QI12" s="319"/>
      <c r="QJ12" s="319"/>
      <c r="QK12" s="319"/>
      <c r="QL12" s="319"/>
      <c r="QM12" s="319"/>
      <c r="QN12" s="319"/>
      <c r="QO12" s="319"/>
      <c r="QP12" s="319"/>
      <c r="QQ12" s="319"/>
      <c r="QR12" s="319"/>
      <c r="QS12" s="319"/>
      <c r="QT12" s="319"/>
      <c r="QU12" s="319"/>
      <c r="QV12" s="319"/>
      <c r="QW12" s="319"/>
      <c r="QX12" s="319"/>
      <c r="QY12" s="319"/>
      <c r="QZ12" s="319"/>
      <c r="RA12" s="319"/>
      <c r="RB12" s="319"/>
      <c r="RC12" s="319"/>
      <c r="RD12" s="319"/>
      <c r="RE12" s="319"/>
      <c r="RF12" s="319"/>
      <c r="RG12" s="319"/>
      <c r="RH12" s="319"/>
      <c r="RI12" s="319"/>
      <c r="RJ12" s="319"/>
      <c r="RK12" s="319"/>
      <c r="RL12" s="319"/>
      <c r="RM12" s="319"/>
      <c r="RN12" s="319"/>
      <c r="RO12" s="319"/>
      <c r="RP12" s="319"/>
      <c r="RQ12" s="319"/>
      <c r="RR12" s="319"/>
      <c r="RS12" s="319"/>
      <c r="RT12" s="319"/>
      <c r="RU12" s="319"/>
      <c r="RV12" s="319"/>
      <c r="RW12" s="319"/>
      <c r="RX12" s="319"/>
      <c r="RY12" s="319"/>
      <c r="RZ12" s="319"/>
      <c r="SA12" s="319"/>
      <c r="SB12" s="319"/>
      <c r="SC12" s="319"/>
      <c r="SD12" s="319"/>
      <c r="SE12" s="319"/>
      <c r="SF12" s="319"/>
    </row>
    <row r="13" spans="1:500" x14ac:dyDescent="0.25">
      <c r="A13" s="326" t="s">
        <v>15</v>
      </c>
      <c r="B13" s="318">
        <v>-2.1999999999999999E-2</v>
      </c>
      <c r="C13" s="318">
        <v>-6.0000000000000001E-3</v>
      </c>
      <c r="D13" s="318">
        <v>-0.16900000000000001</v>
      </c>
      <c r="E13" s="318">
        <v>-1.6E-2</v>
      </c>
      <c r="F13" s="318">
        <v>0.02</v>
      </c>
      <c r="G13" s="318">
        <v>-4.2000000000000003E-2</v>
      </c>
      <c r="H13" s="318">
        <v>9.0999999999999998E-2</v>
      </c>
      <c r="I13" s="318">
        <v>0.03</v>
      </c>
      <c r="J13" s="318">
        <v>0.14499999999999999</v>
      </c>
      <c r="K13" s="318">
        <v>-0.111</v>
      </c>
      <c r="L13" s="318">
        <v>6.5000000000000002E-2</v>
      </c>
      <c r="M13" s="318">
        <v>0.14599999999999999</v>
      </c>
      <c r="N13" s="318">
        <v>0.28699999999999998</v>
      </c>
      <c r="O13" s="318">
        <v>0.40799999999999997</v>
      </c>
      <c r="P13" s="318">
        <v>0.19600000000000001</v>
      </c>
      <c r="Q13" s="318">
        <v>0.224</v>
      </c>
      <c r="R13" s="318">
        <v>0.30099999999999999</v>
      </c>
      <c r="S13" s="318">
        <v>-0.10299999999999999</v>
      </c>
      <c r="T13" s="318">
        <v>0.121</v>
      </c>
      <c r="U13" s="318">
        <v>0.02</v>
      </c>
      <c r="V13" s="318">
        <v>6.5000000000000002E-2</v>
      </c>
      <c r="W13" s="318">
        <v>0.29899999999999999</v>
      </c>
      <c r="X13" s="318">
        <v>-4.2000000000000003E-2</v>
      </c>
      <c r="Y13" s="318">
        <v>0.22500000000000001</v>
      </c>
      <c r="Z13" s="318">
        <v>-0.30499999999999999</v>
      </c>
      <c r="AA13" s="318">
        <v>-0.183</v>
      </c>
      <c r="AB13" s="318">
        <v>0.56000000000000005</v>
      </c>
      <c r="AC13" s="318">
        <v>8.4000000000000005E-2</v>
      </c>
      <c r="AD13" s="318">
        <v>0.104</v>
      </c>
      <c r="AE13" s="318">
        <v>3.4000000000000002E-2</v>
      </c>
      <c r="AF13" s="318">
        <v>0.23599999999999999</v>
      </c>
      <c r="AG13" s="318">
        <v>0.224</v>
      </c>
      <c r="AH13" s="318">
        <v>0.16200000000000001</v>
      </c>
      <c r="AI13" s="318">
        <v>0.23599999999999999</v>
      </c>
      <c r="AJ13" s="318">
        <v>0.17100000000000001</v>
      </c>
      <c r="AK13" s="318">
        <v>0.16600000000000001</v>
      </c>
      <c r="AL13" s="318">
        <v>0.125</v>
      </c>
      <c r="AM13" s="318">
        <v>0.24</v>
      </c>
      <c r="AN13" s="318">
        <v>0.184</v>
      </c>
      <c r="AO13" s="318">
        <v>-1.2999999999999999E-2</v>
      </c>
      <c r="AP13" s="318">
        <v>-0.30499999999999999</v>
      </c>
      <c r="AQ13" s="318">
        <v>0.19</v>
      </c>
      <c r="AR13" s="318">
        <v>0.47</v>
      </c>
      <c r="AS13" s="318">
        <v>0.46899999999999997</v>
      </c>
      <c r="AT13" s="318">
        <v>0.38700000000000001</v>
      </c>
      <c r="AU13" s="318">
        <v>0.47799999999999998</v>
      </c>
      <c r="AV13" s="318">
        <v>0.33400000000000002</v>
      </c>
      <c r="AW13" s="318">
        <v>0.32600000000000001</v>
      </c>
      <c r="AX13" s="318">
        <v>0.27800000000000002</v>
      </c>
      <c r="AY13" s="318">
        <v>0.41499999999999998</v>
      </c>
      <c r="AZ13" s="318">
        <v>0.35299999999999998</v>
      </c>
      <c r="BA13" s="318">
        <v>0.214</v>
      </c>
      <c r="BB13" s="460"/>
      <c r="BC13" s="460"/>
      <c r="BD13" s="460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  <c r="DZ13" s="319"/>
      <c r="EA13" s="319"/>
      <c r="EB13" s="319"/>
      <c r="EC13" s="319"/>
      <c r="ED13" s="319"/>
      <c r="EE13" s="319"/>
      <c r="EF13" s="319"/>
      <c r="EG13" s="319"/>
      <c r="EH13" s="319"/>
      <c r="EI13" s="319"/>
      <c r="EJ13" s="319"/>
      <c r="EK13" s="319"/>
      <c r="EL13" s="319"/>
      <c r="EM13" s="319"/>
      <c r="EN13" s="319"/>
      <c r="EO13" s="319"/>
      <c r="EP13" s="319"/>
      <c r="EQ13" s="319"/>
      <c r="ER13" s="319"/>
      <c r="ES13" s="319"/>
      <c r="ET13" s="319"/>
      <c r="EU13" s="319"/>
      <c r="EV13" s="319"/>
      <c r="EW13" s="319"/>
      <c r="EX13" s="319"/>
      <c r="EY13" s="319"/>
      <c r="EZ13" s="319"/>
      <c r="FA13" s="319"/>
      <c r="FB13" s="319"/>
      <c r="FC13" s="319"/>
      <c r="FD13" s="319"/>
      <c r="FE13" s="319"/>
      <c r="FF13" s="319"/>
      <c r="FG13" s="319"/>
      <c r="FH13" s="319"/>
      <c r="FI13" s="319"/>
      <c r="FJ13" s="319"/>
      <c r="FK13" s="319"/>
      <c r="FL13" s="319"/>
      <c r="FM13" s="319"/>
      <c r="FN13" s="319"/>
      <c r="FO13" s="319"/>
      <c r="FP13" s="319"/>
      <c r="FQ13" s="319"/>
      <c r="FR13" s="319"/>
      <c r="FS13" s="319"/>
      <c r="FT13" s="319"/>
      <c r="FU13" s="319"/>
      <c r="FV13" s="319"/>
      <c r="FW13" s="319"/>
      <c r="FX13" s="319"/>
      <c r="FY13" s="319"/>
      <c r="FZ13" s="319"/>
      <c r="GA13" s="319"/>
      <c r="GB13" s="319"/>
      <c r="GC13" s="319"/>
      <c r="GD13" s="319"/>
      <c r="GE13" s="319"/>
      <c r="GF13" s="319"/>
      <c r="GG13" s="319"/>
      <c r="GH13" s="319"/>
      <c r="GI13" s="319"/>
      <c r="GJ13" s="319"/>
      <c r="GK13" s="319"/>
      <c r="GL13" s="319"/>
      <c r="GM13" s="319"/>
      <c r="GN13" s="319"/>
      <c r="GO13" s="319"/>
      <c r="GP13" s="319"/>
      <c r="GQ13" s="319"/>
      <c r="GR13" s="319"/>
      <c r="GS13" s="319"/>
      <c r="GT13" s="319"/>
      <c r="GU13" s="319"/>
      <c r="GV13" s="319"/>
      <c r="GW13" s="319"/>
      <c r="GX13" s="319"/>
      <c r="GY13" s="319"/>
      <c r="GZ13" s="319"/>
      <c r="HA13" s="319"/>
      <c r="HB13" s="319"/>
      <c r="HC13" s="319"/>
      <c r="HD13" s="319"/>
      <c r="HE13" s="319"/>
      <c r="HF13" s="319"/>
      <c r="HG13" s="319"/>
      <c r="HH13" s="319"/>
      <c r="HI13" s="319"/>
      <c r="HJ13" s="319"/>
      <c r="HK13" s="319"/>
      <c r="HL13" s="319"/>
      <c r="HM13" s="319"/>
      <c r="HN13" s="319"/>
      <c r="HO13" s="319"/>
      <c r="HP13" s="319"/>
      <c r="HQ13" s="319"/>
      <c r="HR13" s="319"/>
      <c r="HS13" s="319"/>
      <c r="HT13" s="319"/>
      <c r="HU13" s="319"/>
      <c r="HV13" s="319"/>
      <c r="HW13" s="319"/>
      <c r="HX13" s="319"/>
      <c r="HY13" s="319"/>
      <c r="HZ13" s="319"/>
      <c r="IA13" s="319"/>
      <c r="IB13" s="319"/>
      <c r="IC13" s="319"/>
      <c r="ID13" s="319"/>
      <c r="IE13" s="319"/>
      <c r="IF13" s="319"/>
      <c r="IG13" s="319"/>
      <c r="IH13" s="319"/>
      <c r="II13" s="319"/>
      <c r="IJ13" s="319"/>
      <c r="IK13" s="319"/>
      <c r="IL13" s="319"/>
      <c r="IM13" s="319"/>
      <c r="IN13" s="319"/>
      <c r="IO13" s="319"/>
      <c r="IP13" s="319"/>
      <c r="IQ13" s="319"/>
      <c r="IR13" s="319"/>
      <c r="IS13" s="319"/>
      <c r="IT13" s="319"/>
      <c r="IU13" s="319"/>
      <c r="IV13" s="319"/>
      <c r="IW13" s="319"/>
      <c r="IX13" s="319"/>
      <c r="IY13" s="319"/>
      <c r="IZ13" s="319"/>
      <c r="JA13" s="319"/>
      <c r="JB13" s="319"/>
      <c r="JC13" s="319"/>
      <c r="JD13" s="319"/>
      <c r="JE13" s="319"/>
      <c r="JF13" s="319"/>
      <c r="JG13" s="319"/>
      <c r="JH13" s="319"/>
      <c r="JI13" s="319"/>
      <c r="JJ13" s="319"/>
      <c r="JK13" s="319"/>
      <c r="JL13" s="319"/>
      <c r="JM13" s="319"/>
      <c r="JN13" s="319"/>
      <c r="JO13" s="319"/>
      <c r="JP13" s="319"/>
      <c r="JQ13" s="319"/>
      <c r="JR13" s="319"/>
      <c r="JS13" s="319"/>
      <c r="JT13" s="319"/>
      <c r="JU13" s="319"/>
      <c r="JV13" s="319"/>
      <c r="JW13" s="319"/>
      <c r="JX13" s="319"/>
      <c r="JY13" s="319"/>
      <c r="JZ13" s="319"/>
      <c r="KA13" s="319"/>
      <c r="KB13" s="319"/>
      <c r="KC13" s="319"/>
      <c r="KD13" s="319"/>
      <c r="KE13" s="319"/>
      <c r="KF13" s="319"/>
      <c r="KG13" s="319"/>
      <c r="KH13" s="319"/>
      <c r="KI13" s="319"/>
      <c r="KJ13" s="319"/>
      <c r="KK13" s="319"/>
      <c r="KL13" s="319"/>
      <c r="KM13" s="319"/>
      <c r="KN13" s="319"/>
      <c r="KO13" s="319"/>
      <c r="KP13" s="319"/>
      <c r="KQ13" s="319"/>
      <c r="KR13" s="319"/>
      <c r="KS13" s="319"/>
      <c r="KT13" s="319"/>
      <c r="KU13" s="319"/>
      <c r="KV13" s="319"/>
      <c r="KW13" s="319"/>
      <c r="KX13" s="319"/>
      <c r="KY13" s="319"/>
      <c r="KZ13" s="319"/>
      <c r="LA13" s="319"/>
      <c r="LB13" s="319"/>
      <c r="LC13" s="319"/>
      <c r="LD13" s="319"/>
      <c r="LE13" s="319"/>
      <c r="LF13" s="319"/>
      <c r="LG13" s="319"/>
      <c r="LH13" s="319"/>
      <c r="LI13" s="319"/>
      <c r="LJ13" s="319"/>
      <c r="LK13" s="319"/>
      <c r="LL13" s="319"/>
      <c r="LM13" s="319"/>
      <c r="LN13" s="319"/>
      <c r="LO13" s="319"/>
      <c r="LP13" s="319"/>
      <c r="LQ13" s="319"/>
      <c r="LR13" s="319"/>
      <c r="LS13" s="319"/>
      <c r="LT13" s="319"/>
      <c r="LU13" s="319"/>
      <c r="LV13" s="319"/>
      <c r="LW13" s="319"/>
      <c r="LX13" s="319"/>
      <c r="LY13" s="319"/>
      <c r="LZ13" s="319"/>
      <c r="MA13" s="319"/>
      <c r="MB13" s="319"/>
      <c r="MC13" s="319"/>
      <c r="MD13" s="319"/>
      <c r="ME13" s="319"/>
      <c r="MF13" s="319"/>
      <c r="MG13" s="319"/>
      <c r="MH13" s="319"/>
      <c r="MI13" s="319"/>
      <c r="MJ13" s="319"/>
      <c r="MK13" s="319"/>
      <c r="ML13" s="319"/>
      <c r="MM13" s="319"/>
      <c r="MN13" s="319"/>
      <c r="MO13" s="319"/>
      <c r="MP13" s="319"/>
      <c r="MQ13" s="319"/>
      <c r="MR13" s="319"/>
      <c r="MS13" s="319"/>
      <c r="MT13" s="319"/>
      <c r="MU13" s="319"/>
      <c r="MV13" s="319"/>
      <c r="MW13" s="319"/>
      <c r="MX13" s="319"/>
      <c r="MY13" s="319"/>
      <c r="MZ13" s="319"/>
      <c r="NA13" s="319"/>
      <c r="NB13" s="319"/>
      <c r="NC13" s="319"/>
      <c r="ND13" s="319"/>
      <c r="NE13" s="319"/>
      <c r="NF13" s="319"/>
      <c r="NG13" s="319"/>
      <c r="NH13" s="319"/>
      <c r="NI13" s="319"/>
      <c r="NJ13" s="319"/>
      <c r="NK13" s="319"/>
      <c r="NL13" s="319"/>
      <c r="NM13" s="319"/>
      <c r="NN13" s="319"/>
      <c r="NO13" s="319"/>
      <c r="NP13" s="319"/>
      <c r="NQ13" s="319"/>
      <c r="NR13" s="319"/>
      <c r="NS13" s="319"/>
      <c r="NT13" s="319"/>
      <c r="NU13" s="319"/>
      <c r="NV13" s="319"/>
      <c r="NW13" s="319"/>
      <c r="NX13" s="319"/>
      <c r="NY13" s="319"/>
      <c r="NZ13" s="319"/>
      <c r="OA13" s="319"/>
      <c r="OB13" s="319"/>
      <c r="OC13" s="319"/>
      <c r="OD13" s="319"/>
      <c r="OE13" s="319"/>
      <c r="OF13" s="319"/>
      <c r="OG13" s="319"/>
      <c r="OH13" s="319"/>
      <c r="OI13" s="319"/>
      <c r="OJ13" s="319"/>
      <c r="OK13" s="319"/>
      <c r="OL13" s="319"/>
      <c r="OM13" s="319"/>
      <c r="ON13" s="319"/>
      <c r="OO13" s="319"/>
      <c r="OP13" s="319"/>
      <c r="OQ13" s="319"/>
      <c r="OR13" s="319"/>
      <c r="OS13" s="319"/>
      <c r="OT13" s="319"/>
      <c r="OU13" s="319"/>
      <c r="OV13" s="319"/>
      <c r="OW13" s="319"/>
      <c r="OX13" s="319"/>
      <c r="OY13" s="319"/>
      <c r="OZ13" s="319"/>
      <c r="PA13" s="319"/>
      <c r="PB13" s="319"/>
      <c r="PC13" s="319"/>
      <c r="PD13" s="319"/>
      <c r="PE13" s="319"/>
      <c r="PF13" s="319"/>
      <c r="PG13" s="319"/>
      <c r="PH13" s="319"/>
      <c r="PI13" s="319"/>
      <c r="PJ13" s="319"/>
      <c r="PK13" s="319"/>
      <c r="PL13" s="319"/>
      <c r="PM13" s="319"/>
      <c r="PN13" s="319"/>
      <c r="PO13" s="319"/>
      <c r="PP13" s="319"/>
      <c r="PQ13" s="319"/>
      <c r="PR13" s="319"/>
      <c r="PS13" s="319"/>
      <c r="PT13" s="319"/>
      <c r="PU13" s="319"/>
      <c r="PV13" s="319"/>
      <c r="PW13" s="319"/>
      <c r="PX13" s="319"/>
      <c r="PY13" s="319"/>
      <c r="PZ13" s="319"/>
      <c r="QA13" s="319"/>
      <c r="QB13" s="319"/>
      <c r="QC13" s="319"/>
      <c r="QD13" s="319"/>
      <c r="QE13" s="319"/>
      <c r="QF13" s="319"/>
      <c r="QG13" s="319"/>
      <c r="QH13" s="319"/>
      <c r="QI13" s="319"/>
      <c r="QJ13" s="319"/>
      <c r="QK13" s="319"/>
      <c r="QL13" s="319"/>
      <c r="QM13" s="319"/>
      <c r="QN13" s="319"/>
      <c r="QO13" s="319"/>
      <c r="QP13" s="319"/>
      <c r="QQ13" s="319"/>
      <c r="QR13" s="319"/>
      <c r="QS13" s="319"/>
      <c r="QT13" s="319"/>
      <c r="QU13" s="319"/>
      <c r="QV13" s="319"/>
      <c r="QW13" s="319"/>
      <c r="QX13" s="319"/>
      <c r="QY13" s="319"/>
      <c r="QZ13" s="319"/>
      <c r="RA13" s="319"/>
      <c r="RB13" s="319"/>
      <c r="RC13" s="319"/>
      <c r="RD13" s="319"/>
      <c r="RE13" s="319"/>
      <c r="RF13" s="319"/>
      <c r="RG13" s="319"/>
      <c r="RH13" s="319"/>
      <c r="RI13" s="319"/>
      <c r="RJ13" s="319"/>
      <c r="RK13" s="319"/>
      <c r="RL13" s="319"/>
      <c r="RM13" s="319"/>
      <c r="RN13" s="319"/>
      <c r="RO13" s="319"/>
      <c r="RP13" s="319"/>
      <c r="RQ13" s="319"/>
      <c r="RR13" s="319"/>
      <c r="RS13" s="319"/>
      <c r="RT13" s="319"/>
      <c r="RU13" s="319"/>
      <c r="RV13" s="319"/>
      <c r="RW13" s="319"/>
      <c r="RX13" s="319"/>
      <c r="RY13" s="319"/>
      <c r="RZ13" s="319"/>
      <c r="SA13" s="319"/>
      <c r="SB13" s="319"/>
      <c r="SC13" s="319"/>
      <c r="SD13" s="319"/>
      <c r="SE13" s="319"/>
      <c r="SF13" s="319"/>
    </row>
    <row r="14" spans="1:500" x14ac:dyDescent="0.25">
      <c r="A14" s="326" t="s">
        <v>16</v>
      </c>
      <c r="B14" s="318">
        <v>0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0</v>
      </c>
      <c r="P14" s="318">
        <v>0</v>
      </c>
      <c r="Q14" s="318">
        <v>0</v>
      </c>
      <c r="R14" s="318">
        <v>0</v>
      </c>
      <c r="S14" s="318">
        <v>0</v>
      </c>
      <c r="T14" s="318">
        <v>0</v>
      </c>
      <c r="U14" s="318">
        <v>0</v>
      </c>
      <c r="V14" s="318">
        <v>0</v>
      </c>
      <c r="W14" s="318">
        <v>0</v>
      </c>
      <c r="X14" s="318">
        <v>0</v>
      </c>
      <c r="Y14" s="318">
        <v>0</v>
      </c>
      <c r="Z14" s="318">
        <v>0</v>
      </c>
      <c r="AA14" s="318">
        <v>0</v>
      </c>
      <c r="AB14" s="318">
        <v>0</v>
      </c>
      <c r="AC14" s="318">
        <v>0</v>
      </c>
      <c r="AD14" s="318">
        <v>0</v>
      </c>
      <c r="AE14" s="318">
        <v>0</v>
      </c>
      <c r="AF14" s="318">
        <v>0</v>
      </c>
      <c r="AG14" s="318">
        <v>0</v>
      </c>
      <c r="AH14" s="318">
        <v>0</v>
      </c>
      <c r="AI14" s="318">
        <v>0</v>
      </c>
      <c r="AJ14" s="318">
        <v>0</v>
      </c>
      <c r="AK14" s="318">
        <v>0</v>
      </c>
      <c r="AL14" s="318">
        <v>0</v>
      </c>
      <c r="AM14" s="318">
        <v>0</v>
      </c>
      <c r="AN14" s="318">
        <v>0</v>
      </c>
      <c r="AO14" s="318">
        <v>0</v>
      </c>
      <c r="AP14" s="318">
        <v>0</v>
      </c>
      <c r="AQ14" s="318">
        <v>0</v>
      </c>
      <c r="AR14" s="318">
        <v>0</v>
      </c>
      <c r="AS14" s="318">
        <v>0</v>
      </c>
      <c r="AT14" s="318">
        <v>0</v>
      </c>
      <c r="AU14" s="318">
        <v>0</v>
      </c>
      <c r="AV14" s="318">
        <v>0</v>
      </c>
      <c r="AW14" s="318">
        <v>0</v>
      </c>
      <c r="AX14" s="318">
        <v>0</v>
      </c>
      <c r="AY14" s="318">
        <v>0</v>
      </c>
      <c r="AZ14" s="318">
        <v>0</v>
      </c>
      <c r="BA14" s="318">
        <v>0</v>
      </c>
      <c r="BB14" s="460"/>
      <c r="BC14" s="460"/>
      <c r="BD14" s="460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  <c r="DZ14" s="319"/>
      <c r="EA14" s="319"/>
      <c r="EB14" s="319"/>
      <c r="EC14" s="319"/>
      <c r="ED14" s="319"/>
      <c r="EE14" s="319"/>
      <c r="EF14" s="319"/>
      <c r="EG14" s="319"/>
      <c r="EH14" s="319"/>
      <c r="EI14" s="319"/>
      <c r="EJ14" s="319"/>
      <c r="EK14" s="319"/>
      <c r="EL14" s="319"/>
      <c r="EM14" s="319"/>
      <c r="EN14" s="319"/>
      <c r="EO14" s="319"/>
      <c r="EP14" s="319"/>
      <c r="EQ14" s="319"/>
      <c r="ER14" s="319"/>
      <c r="ES14" s="319"/>
      <c r="ET14" s="319"/>
      <c r="EU14" s="319"/>
      <c r="EV14" s="319"/>
      <c r="EW14" s="319"/>
      <c r="EX14" s="319"/>
      <c r="EY14" s="319"/>
      <c r="EZ14" s="319"/>
      <c r="FA14" s="319"/>
      <c r="FB14" s="319"/>
      <c r="FC14" s="319"/>
      <c r="FD14" s="319"/>
      <c r="FE14" s="319"/>
      <c r="FF14" s="319"/>
      <c r="FG14" s="319"/>
      <c r="FH14" s="319"/>
      <c r="FI14" s="319"/>
      <c r="FJ14" s="319"/>
      <c r="FK14" s="319"/>
      <c r="FL14" s="319"/>
      <c r="FM14" s="319"/>
      <c r="FN14" s="319"/>
      <c r="FO14" s="319"/>
      <c r="FP14" s="319"/>
      <c r="FQ14" s="319"/>
      <c r="FR14" s="319"/>
      <c r="FS14" s="319"/>
      <c r="FT14" s="319"/>
      <c r="FU14" s="319"/>
      <c r="FV14" s="319"/>
      <c r="FW14" s="319"/>
      <c r="FX14" s="319"/>
      <c r="FY14" s="319"/>
      <c r="FZ14" s="319"/>
      <c r="GA14" s="319"/>
      <c r="GB14" s="319"/>
      <c r="GC14" s="319"/>
      <c r="GD14" s="319"/>
      <c r="GE14" s="319"/>
      <c r="GF14" s="319"/>
      <c r="GG14" s="319"/>
      <c r="GH14" s="319"/>
      <c r="GI14" s="319"/>
      <c r="GJ14" s="319"/>
      <c r="GK14" s="319"/>
      <c r="GL14" s="319"/>
      <c r="GM14" s="319"/>
      <c r="GN14" s="319"/>
      <c r="GO14" s="319"/>
      <c r="GP14" s="319"/>
      <c r="GQ14" s="319"/>
      <c r="GR14" s="319"/>
      <c r="GS14" s="319"/>
      <c r="GT14" s="319"/>
      <c r="GU14" s="319"/>
      <c r="GV14" s="319"/>
      <c r="GW14" s="319"/>
      <c r="GX14" s="319"/>
      <c r="GY14" s="319"/>
      <c r="GZ14" s="319"/>
      <c r="HA14" s="319"/>
      <c r="HB14" s="319"/>
      <c r="HC14" s="319"/>
      <c r="HD14" s="319"/>
      <c r="HE14" s="319"/>
      <c r="HF14" s="319"/>
      <c r="HG14" s="319"/>
      <c r="HH14" s="319"/>
      <c r="HI14" s="319"/>
      <c r="HJ14" s="319"/>
      <c r="HK14" s="319"/>
      <c r="HL14" s="319"/>
      <c r="HM14" s="319"/>
      <c r="HN14" s="319"/>
      <c r="HO14" s="319"/>
      <c r="HP14" s="319"/>
      <c r="HQ14" s="319"/>
      <c r="HR14" s="319"/>
      <c r="HS14" s="319"/>
      <c r="HT14" s="319"/>
      <c r="HU14" s="319"/>
      <c r="HV14" s="319"/>
      <c r="HW14" s="319"/>
      <c r="HX14" s="319"/>
      <c r="HY14" s="319"/>
      <c r="HZ14" s="319"/>
      <c r="IA14" s="319"/>
      <c r="IB14" s="319"/>
      <c r="IC14" s="319"/>
      <c r="ID14" s="319"/>
      <c r="IE14" s="319"/>
      <c r="IF14" s="319"/>
      <c r="IG14" s="319"/>
      <c r="IH14" s="319"/>
      <c r="II14" s="319"/>
      <c r="IJ14" s="319"/>
      <c r="IK14" s="319"/>
      <c r="IL14" s="319"/>
      <c r="IM14" s="319"/>
      <c r="IN14" s="319"/>
      <c r="IO14" s="319"/>
      <c r="IP14" s="319"/>
      <c r="IQ14" s="319"/>
      <c r="IR14" s="319"/>
      <c r="IS14" s="319"/>
      <c r="IT14" s="319"/>
      <c r="IU14" s="319"/>
      <c r="IV14" s="319"/>
      <c r="IW14" s="319"/>
      <c r="IX14" s="319"/>
      <c r="IY14" s="319"/>
      <c r="IZ14" s="319"/>
      <c r="JA14" s="319"/>
      <c r="JB14" s="319"/>
      <c r="JC14" s="319"/>
      <c r="JD14" s="319"/>
      <c r="JE14" s="319"/>
      <c r="JF14" s="319"/>
      <c r="JG14" s="319"/>
      <c r="JH14" s="319"/>
      <c r="JI14" s="319"/>
      <c r="JJ14" s="319"/>
      <c r="JK14" s="319"/>
      <c r="JL14" s="319"/>
      <c r="JM14" s="319"/>
      <c r="JN14" s="319"/>
      <c r="JO14" s="319"/>
      <c r="JP14" s="319"/>
      <c r="JQ14" s="319"/>
      <c r="JR14" s="319"/>
      <c r="JS14" s="319"/>
      <c r="JT14" s="319"/>
      <c r="JU14" s="319"/>
      <c r="JV14" s="319"/>
      <c r="JW14" s="319"/>
      <c r="JX14" s="319"/>
      <c r="JY14" s="319"/>
      <c r="JZ14" s="319"/>
      <c r="KA14" s="319"/>
      <c r="KB14" s="319"/>
      <c r="KC14" s="319"/>
      <c r="KD14" s="319"/>
      <c r="KE14" s="319"/>
      <c r="KF14" s="319"/>
      <c r="KG14" s="319"/>
      <c r="KH14" s="319"/>
      <c r="KI14" s="319"/>
      <c r="KJ14" s="319"/>
      <c r="KK14" s="319"/>
      <c r="KL14" s="319"/>
      <c r="KM14" s="319"/>
      <c r="KN14" s="319"/>
      <c r="KO14" s="319"/>
      <c r="KP14" s="319"/>
      <c r="KQ14" s="319"/>
      <c r="KR14" s="319"/>
      <c r="KS14" s="319"/>
      <c r="KT14" s="319"/>
      <c r="KU14" s="319"/>
      <c r="KV14" s="319"/>
      <c r="KW14" s="319"/>
      <c r="KX14" s="319"/>
      <c r="KY14" s="319"/>
      <c r="KZ14" s="319"/>
      <c r="LA14" s="319"/>
      <c r="LB14" s="319"/>
      <c r="LC14" s="319"/>
      <c r="LD14" s="319"/>
      <c r="LE14" s="319"/>
      <c r="LF14" s="319"/>
      <c r="LG14" s="319"/>
      <c r="LH14" s="319"/>
      <c r="LI14" s="319"/>
      <c r="LJ14" s="319"/>
      <c r="LK14" s="319"/>
      <c r="LL14" s="319"/>
      <c r="LM14" s="319"/>
      <c r="LN14" s="319"/>
      <c r="LO14" s="319"/>
      <c r="LP14" s="319"/>
      <c r="LQ14" s="319"/>
      <c r="LR14" s="319"/>
      <c r="LS14" s="319"/>
      <c r="LT14" s="319"/>
      <c r="LU14" s="319"/>
      <c r="LV14" s="319"/>
      <c r="LW14" s="319"/>
      <c r="LX14" s="319"/>
      <c r="LY14" s="319"/>
      <c r="LZ14" s="319"/>
      <c r="MA14" s="319"/>
      <c r="MB14" s="319"/>
      <c r="MC14" s="319"/>
      <c r="MD14" s="319"/>
      <c r="ME14" s="319"/>
      <c r="MF14" s="319"/>
      <c r="MG14" s="319"/>
      <c r="MH14" s="319"/>
      <c r="MI14" s="319"/>
      <c r="MJ14" s="319"/>
      <c r="MK14" s="319"/>
      <c r="ML14" s="319"/>
      <c r="MM14" s="319"/>
      <c r="MN14" s="319"/>
      <c r="MO14" s="319"/>
      <c r="MP14" s="319"/>
      <c r="MQ14" s="319"/>
      <c r="MR14" s="319"/>
      <c r="MS14" s="319"/>
      <c r="MT14" s="319"/>
      <c r="MU14" s="319"/>
      <c r="MV14" s="319"/>
      <c r="MW14" s="319"/>
      <c r="MX14" s="319"/>
      <c r="MY14" s="319"/>
      <c r="MZ14" s="319"/>
      <c r="NA14" s="319"/>
      <c r="NB14" s="319"/>
      <c r="NC14" s="319"/>
      <c r="ND14" s="319"/>
      <c r="NE14" s="319"/>
      <c r="NF14" s="319"/>
      <c r="NG14" s="319"/>
      <c r="NH14" s="319"/>
      <c r="NI14" s="319"/>
      <c r="NJ14" s="319"/>
      <c r="NK14" s="319"/>
      <c r="NL14" s="319"/>
      <c r="NM14" s="319"/>
      <c r="NN14" s="319"/>
      <c r="NO14" s="319"/>
      <c r="NP14" s="319"/>
      <c r="NQ14" s="319"/>
      <c r="NR14" s="319"/>
      <c r="NS14" s="319"/>
      <c r="NT14" s="319"/>
      <c r="NU14" s="319"/>
      <c r="NV14" s="319"/>
      <c r="NW14" s="319"/>
      <c r="NX14" s="319"/>
      <c r="NY14" s="319"/>
      <c r="NZ14" s="319"/>
      <c r="OA14" s="319"/>
      <c r="OB14" s="319"/>
      <c r="OC14" s="319"/>
      <c r="OD14" s="319"/>
      <c r="OE14" s="319"/>
      <c r="OF14" s="319"/>
      <c r="OG14" s="319"/>
      <c r="OH14" s="319"/>
      <c r="OI14" s="319"/>
      <c r="OJ14" s="319"/>
      <c r="OK14" s="319"/>
      <c r="OL14" s="319"/>
      <c r="OM14" s="319"/>
      <c r="ON14" s="319"/>
      <c r="OO14" s="319"/>
      <c r="OP14" s="319"/>
      <c r="OQ14" s="319"/>
      <c r="OR14" s="319"/>
      <c r="OS14" s="319"/>
      <c r="OT14" s="319"/>
      <c r="OU14" s="319"/>
      <c r="OV14" s="319"/>
      <c r="OW14" s="319"/>
      <c r="OX14" s="319"/>
      <c r="OY14" s="319"/>
      <c r="OZ14" s="319"/>
      <c r="PA14" s="319"/>
      <c r="PB14" s="319"/>
      <c r="PC14" s="319"/>
      <c r="PD14" s="319"/>
      <c r="PE14" s="319"/>
      <c r="PF14" s="319"/>
      <c r="PG14" s="319"/>
      <c r="PH14" s="319"/>
      <c r="PI14" s="319"/>
      <c r="PJ14" s="319"/>
      <c r="PK14" s="319"/>
      <c r="PL14" s="319"/>
      <c r="PM14" s="319"/>
      <c r="PN14" s="319"/>
      <c r="PO14" s="319"/>
      <c r="PP14" s="319"/>
      <c r="PQ14" s="319"/>
      <c r="PR14" s="319"/>
      <c r="PS14" s="319"/>
      <c r="PT14" s="319"/>
      <c r="PU14" s="319"/>
      <c r="PV14" s="319"/>
      <c r="PW14" s="319"/>
      <c r="PX14" s="319"/>
      <c r="PY14" s="319"/>
      <c r="PZ14" s="319"/>
      <c r="QA14" s="319"/>
      <c r="QB14" s="319"/>
      <c r="QC14" s="319"/>
      <c r="QD14" s="319"/>
      <c r="QE14" s="319"/>
      <c r="QF14" s="319"/>
      <c r="QG14" s="319"/>
      <c r="QH14" s="319"/>
      <c r="QI14" s="319"/>
      <c r="QJ14" s="319"/>
      <c r="QK14" s="319"/>
      <c r="QL14" s="319"/>
      <c r="QM14" s="319"/>
      <c r="QN14" s="319"/>
      <c r="QO14" s="319"/>
      <c r="QP14" s="319"/>
      <c r="QQ14" s="319"/>
      <c r="QR14" s="319"/>
      <c r="QS14" s="319"/>
      <c r="QT14" s="319"/>
      <c r="QU14" s="319"/>
      <c r="QV14" s="319"/>
      <c r="QW14" s="319"/>
      <c r="QX14" s="319"/>
      <c r="QY14" s="319"/>
      <c r="QZ14" s="319"/>
      <c r="RA14" s="319"/>
      <c r="RB14" s="319"/>
      <c r="RC14" s="319"/>
      <c r="RD14" s="319"/>
      <c r="RE14" s="319"/>
      <c r="RF14" s="319"/>
      <c r="RG14" s="319"/>
      <c r="RH14" s="319"/>
      <c r="RI14" s="319"/>
      <c r="RJ14" s="319"/>
      <c r="RK14" s="319"/>
      <c r="RL14" s="319"/>
      <c r="RM14" s="319"/>
      <c r="RN14" s="319"/>
      <c r="RO14" s="319"/>
      <c r="RP14" s="319"/>
      <c r="RQ14" s="319"/>
      <c r="RR14" s="319"/>
      <c r="RS14" s="319"/>
      <c r="RT14" s="319"/>
      <c r="RU14" s="319"/>
      <c r="RV14" s="319"/>
      <c r="RW14" s="319"/>
      <c r="RX14" s="319"/>
      <c r="RY14" s="319"/>
      <c r="RZ14" s="319"/>
      <c r="SA14" s="319"/>
      <c r="SB14" s="319"/>
      <c r="SC14" s="319"/>
      <c r="SD14" s="319"/>
      <c r="SE14" s="319"/>
      <c r="SF14" s="319"/>
    </row>
    <row r="15" spans="1:500" x14ac:dyDescent="0.25">
      <c r="A15" s="326" t="s">
        <v>17</v>
      </c>
      <c r="B15" s="318">
        <v>-2.1999999999999999E-2</v>
      </c>
      <c r="C15" s="318">
        <v>-6.0000000000000001E-3</v>
      </c>
      <c r="D15" s="318">
        <v>-0.16900000000000001</v>
      </c>
      <c r="E15" s="318">
        <v>-1.6E-2</v>
      </c>
      <c r="F15" s="318">
        <v>0.02</v>
      </c>
      <c r="G15" s="318">
        <v>-4.2000000000000003E-2</v>
      </c>
      <c r="H15" s="318">
        <v>9.0999999999999998E-2</v>
      </c>
      <c r="I15" s="318">
        <v>0.03</v>
      </c>
      <c r="J15" s="318">
        <v>0.14499999999999999</v>
      </c>
      <c r="K15" s="318">
        <v>-0.111</v>
      </c>
      <c r="L15" s="318">
        <v>6.5000000000000002E-2</v>
      </c>
      <c r="M15" s="318">
        <v>0.14599999999999999</v>
      </c>
      <c r="N15" s="318">
        <v>0.28699999999999998</v>
      </c>
      <c r="O15" s="318">
        <v>0.40799999999999997</v>
      </c>
      <c r="P15" s="318">
        <v>0.19600000000000001</v>
      </c>
      <c r="Q15" s="318">
        <v>0.224</v>
      </c>
      <c r="R15" s="318">
        <v>0.30099999999999999</v>
      </c>
      <c r="S15" s="318">
        <v>-0.10299999999999999</v>
      </c>
      <c r="T15" s="318">
        <v>0.121</v>
      </c>
      <c r="U15" s="318">
        <v>0.02</v>
      </c>
      <c r="V15" s="318">
        <v>6.5000000000000002E-2</v>
      </c>
      <c r="W15" s="318">
        <v>0.29899999999999999</v>
      </c>
      <c r="X15" s="318">
        <v>-4.2000000000000003E-2</v>
      </c>
      <c r="Y15" s="318">
        <v>0.22500000000000001</v>
      </c>
      <c r="Z15" s="318">
        <v>-0.30499999999999999</v>
      </c>
      <c r="AA15" s="318">
        <v>-0.183</v>
      </c>
      <c r="AB15" s="318">
        <v>0.56000000000000005</v>
      </c>
      <c r="AC15" s="318">
        <v>8.4000000000000005E-2</v>
      </c>
      <c r="AD15" s="318">
        <v>0.104</v>
      </c>
      <c r="AE15" s="318">
        <v>3.4000000000000002E-2</v>
      </c>
      <c r="AF15" s="318">
        <v>0.23599999999999999</v>
      </c>
      <c r="AG15" s="318">
        <v>0.224</v>
      </c>
      <c r="AH15" s="318">
        <v>0.16200000000000001</v>
      </c>
      <c r="AI15" s="318">
        <v>0.23599999999999999</v>
      </c>
      <c r="AJ15" s="318">
        <v>0.17100000000000001</v>
      </c>
      <c r="AK15" s="318">
        <v>0.16600000000000001</v>
      </c>
      <c r="AL15" s="318">
        <v>0.125</v>
      </c>
      <c r="AM15" s="318">
        <v>0.24</v>
      </c>
      <c r="AN15" s="318">
        <v>0.184</v>
      </c>
      <c r="AO15" s="318">
        <v>-1.2999999999999999E-2</v>
      </c>
      <c r="AP15" s="318">
        <v>-0.30499999999999999</v>
      </c>
      <c r="AQ15" s="318">
        <v>0.19</v>
      </c>
      <c r="AR15" s="318">
        <v>0.47</v>
      </c>
      <c r="AS15" s="318">
        <v>0.46899999999999997</v>
      </c>
      <c r="AT15" s="318">
        <v>0.38700000000000001</v>
      </c>
      <c r="AU15" s="318">
        <v>0.47799999999999998</v>
      </c>
      <c r="AV15" s="318">
        <v>0.33400000000000002</v>
      </c>
      <c r="AW15" s="318">
        <v>0.32600000000000001</v>
      </c>
      <c r="AX15" s="318">
        <v>0.27800000000000002</v>
      </c>
      <c r="AY15" s="318">
        <v>0.41499999999999998</v>
      </c>
      <c r="AZ15" s="318">
        <v>0.35299999999999998</v>
      </c>
      <c r="BA15" s="318">
        <v>0.214</v>
      </c>
      <c r="BB15" s="460"/>
      <c r="BC15" s="460"/>
      <c r="BD15" s="460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  <c r="DZ15" s="319"/>
      <c r="EA15" s="319"/>
      <c r="EB15" s="319"/>
      <c r="EC15" s="319"/>
      <c r="ED15" s="319"/>
      <c r="EE15" s="319"/>
      <c r="EF15" s="319"/>
      <c r="EG15" s="319"/>
      <c r="EH15" s="319"/>
      <c r="EI15" s="319"/>
      <c r="EJ15" s="319"/>
      <c r="EK15" s="319"/>
      <c r="EL15" s="319"/>
      <c r="EM15" s="319"/>
      <c r="EN15" s="319"/>
      <c r="EO15" s="319"/>
      <c r="EP15" s="319"/>
      <c r="EQ15" s="319"/>
      <c r="ER15" s="319"/>
      <c r="ES15" s="319"/>
      <c r="ET15" s="319"/>
      <c r="EU15" s="319"/>
      <c r="EV15" s="319"/>
      <c r="EW15" s="319"/>
      <c r="EX15" s="319"/>
      <c r="EY15" s="319"/>
      <c r="EZ15" s="319"/>
      <c r="FA15" s="319"/>
      <c r="FB15" s="319"/>
      <c r="FC15" s="319"/>
      <c r="FD15" s="319"/>
      <c r="FE15" s="319"/>
      <c r="FF15" s="319"/>
      <c r="FG15" s="319"/>
      <c r="FH15" s="319"/>
      <c r="FI15" s="319"/>
      <c r="FJ15" s="319"/>
      <c r="FK15" s="319"/>
      <c r="FL15" s="319"/>
      <c r="FM15" s="319"/>
      <c r="FN15" s="319"/>
      <c r="FO15" s="319"/>
      <c r="FP15" s="319"/>
      <c r="FQ15" s="319"/>
      <c r="FR15" s="319"/>
      <c r="FS15" s="319"/>
      <c r="FT15" s="319"/>
      <c r="FU15" s="319"/>
      <c r="FV15" s="319"/>
      <c r="FW15" s="319"/>
      <c r="FX15" s="319"/>
      <c r="FY15" s="319"/>
      <c r="FZ15" s="319"/>
      <c r="GA15" s="319"/>
      <c r="GB15" s="319"/>
      <c r="GC15" s="319"/>
      <c r="GD15" s="319"/>
      <c r="GE15" s="319"/>
      <c r="GF15" s="319"/>
      <c r="GG15" s="319"/>
      <c r="GH15" s="319"/>
      <c r="GI15" s="319"/>
      <c r="GJ15" s="319"/>
      <c r="GK15" s="319"/>
      <c r="GL15" s="319"/>
      <c r="GM15" s="319"/>
      <c r="GN15" s="319"/>
      <c r="GO15" s="319"/>
      <c r="GP15" s="319"/>
      <c r="GQ15" s="319"/>
      <c r="GR15" s="319"/>
      <c r="GS15" s="319"/>
      <c r="GT15" s="319"/>
      <c r="GU15" s="319"/>
      <c r="GV15" s="319"/>
      <c r="GW15" s="319"/>
      <c r="GX15" s="319"/>
      <c r="GY15" s="319"/>
      <c r="GZ15" s="319"/>
      <c r="HA15" s="319"/>
      <c r="HB15" s="319"/>
      <c r="HC15" s="319"/>
      <c r="HD15" s="319"/>
      <c r="HE15" s="319"/>
      <c r="HF15" s="319"/>
      <c r="HG15" s="319"/>
      <c r="HH15" s="319"/>
      <c r="HI15" s="319"/>
      <c r="HJ15" s="319"/>
      <c r="HK15" s="319"/>
      <c r="HL15" s="319"/>
      <c r="HM15" s="319"/>
      <c r="HN15" s="319"/>
      <c r="HO15" s="319"/>
      <c r="HP15" s="319"/>
      <c r="HQ15" s="319"/>
      <c r="HR15" s="319"/>
      <c r="HS15" s="319"/>
      <c r="HT15" s="319"/>
      <c r="HU15" s="319"/>
      <c r="HV15" s="319"/>
      <c r="HW15" s="319"/>
      <c r="HX15" s="319"/>
      <c r="HY15" s="319"/>
      <c r="HZ15" s="319"/>
      <c r="IA15" s="319"/>
      <c r="IB15" s="319"/>
      <c r="IC15" s="319"/>
      <c r="ID15" s="319"/>
      <c r="IE15" s="319"/>
      <c r="IF15" s="319"/>
      <c r="IG15" s="319"/>
      <c r="IH15" s="319"/>
      <c r="II15" s="319"/>
      <c r="IJ15" s="319"/>
      <c r="IK15" s="319"/>
      <c r="IL15" s="319"/>
      <c r="IM15" s="319"/>
      <c r="IN15" s="319"/>
      <c r="IO15" s="319"/>
      <c r="IP15" s="319"/>
      <c r="IQ15" s="319"/>
      <c r="IR15" s="319"/>
      <c r="IS15" s="319"/>
      <c r="IT15" s="319"/>
      <c r="IU15" s="319"/>
      <c r="IV15" s="319"/>
      <c r="IW15" s="319"/>
      <c r="IX15" s="319"/>
      <c r="IY15" s="319"/>
      <c r="IZ15" s="319"/>
      <c r="JA15" s="319"/>
      <c r="JB15" s="319"/>
      <c r="JC15" s="319"/>
      <c r="JD15" s="319"/>
      <c r="JE15" s="319"/>
      <c r="JF15" s="319"/>
      <c r="JG15" s="319"/>
      <c r="JH15" s="319"/>
      <c r="JI15" s="319"/>
      <c r="JJ15" s="319"/>
      <c r="JK15" s="319"/>
      <c r="JL15" s="319"/>
      <c r="JM15" s="319"/>
      <c r="JN15" s="319"/>
      <c r="JO15" s="319"/>
      <c r="JP15" s="319"/>
      <c r="JQ15" s="319"/>
      <c r="JR15" s="319"/>
      <c r="JS15" s="319"/>
      <c r="JT15" s="319"/>
      <c r="JU15" s="319"/>
      <c r="JV15" s="319"/>
      <c r="JW15" s="319"/>
      <c r="JX15" s="319"/>
      <c r="JY15" s="319"/>
      <c r="JZ15" s="319"/>
      <c r="KA15" s="319"/>
      <c r="KB15" s="319"/>
      <c r="KC15" s="319"/>
      <c r="KD15" s="319"/>
      <c r="KE15" s="319"/>
      <c r="KF15" s="319"/>
      <c r="KG15" s="319"/>
      <c r="KH15" s="319"/>
      <c r="KI15" s="319"/>
      <c r="KJ15" s="319"/>
      <c r="KK15" s="319"/>
      <c r="KL15" s="319"/>
      <c r="KM15" s="319"/>
      <c r="KN15" s="319"/>
      <c r="KO15" s="319"/>
      <c r="KP15" s="319"/>
      <c r="KQ15" s="319"/>
      <c r="KR15" s="319"/>
      <c r="KS15" s="319"/>
      <c r="KT15" s="319"/>
      <c r="KU15" s="319"/>
      <c r="KV15" s="319"/>
      <c r="KW15" s="319"/>
      <c r="KX15" s="319"/>
      <c r="KY15" s="319"/>
      <c r="KZ15" s="319"/>
      <c r="LA15" s="319"/>
      <c r="LB15" s="319"/>
      <c r="LC15" s="319"/>
      <c r="LD15" s="319"/>
      <c r="LE15" s="319"/>
      <c r="LF15" s="319"/>
      <c r="LG15" s="319"/>
      <c r="LH15" s="319"/>
      <c r="LI15" s="319"/>
      <c r="LJ15" s="319"/>
      <c r="LK15" s="319"/>
      <c r="LL15" s="319"/>
      <c r="LM15" s="319"/>
      <c r="LN15" s="319"/>
      <c r="LO15" s="319"/>
      <c r="LP15" s="319"/>
      <c r="LQ15" s="319"/>
      <c r="LR15" s="319"/>
      <c r="LS15" s="319"/>
      <c r="LT15" s="319"/>
      <c r="LU15" s="319"/>
      <c r="LV15" s="319"/>
      <c r="LW15" s="319"/>
      <c r="LX15" s="319"/>
      <c r="LY15" s="319"/>
      <c r="LZ15" s="319"/>
      <c r="MA15" s="319"/>
      <c r="MB15" s="319"/>
      <c r="MC15" s="319"/>
      <c r="MD15" s="319"/>
      <c r="ME15" s="319"/>
      <c r="MF15" s="319"/>
      <c r="MG15" s="319"/>
      <c r="MH15" s="319"/>
      <c r="MI15" s="319"/>
      <c r="MJ15" s="319"/>
      <c r="MK15" s="319"/>
      <c r="ML15" s="319"/>
      <c r="MM15" s="319"/>
      <c r="MN15" s="319"/>
      <c r="MO15" s="319"/>
      <c r="MP15" s="319"/>
      <c r="MQ15" s="319"/>
      <c r="MR15" s="319"/>
      <c r="MS15" s="319"/>
      <c r="MT15" s="319"/>
      <c r="MU15" s="319"/>
      <c r="MV15" s="319"/>
      <c r="MW15" s="319"/>
      <c r="MX15" s="319"/>
      <c r="MY15" s="319"/>
      <c r="MZ15" s="319"/>
      <c r="NA15" s="319"/>
      <c r="NB15" s="319"/>
      <c r="NC15" s="319"/>
      <c r="ND15" s="319"/>
      <c r="NE15" s="319"/>
      <c r="NF15" s="319"/>
      <c r="NG15" s="319"/>
      <c r="NH15" s="319"/>
      <c r="NI15" s="319"/>
      <c r="NJ15" s="319"/>
      <c r="NK15" s="319"/>
      <c r="NL15" s="319"/>
      <c r="NM15" s="319"/>
      <c r="NN15" s="319"/>
      <c r="NO15" s="319"/>
      <c r="NP15" s="319"/>
      <c r="NQ15" s="319"/>
      <c r="NR15" s="319"/>
      <c r="NS15" s="319"/>
      <c r="NT15" s="319"/>
      <c r="NU15" s="319"/>
      <c r="NV15" s="319"/>
      <c r="NW15" s="319"/>
      <c r="NX15" s="319"/>
      <c r="NY15" s="319"/>
      <c r="NZ15" s="319"/>
      <c r="OA15" s="319"/>
      <c r="OB15" s="319"/>
      <c r="OC15" s="319"/>
      <c r="OD15" s="319"/>
      <c r="OE15" s="319"/>
      <c r="OF15" s="319"/>
      <c r="OG15" s="319"/>
      <c r="OH15" s="319"/>
      <c r="OI15" s="319"/>
      <c r="OJ15" s="319"/>
      <c r="OK15" s="319"/>
      <c r="OL15" s="319"/>
      <c r="OM15" s="319"/>
      <c r="ON15" s="319"/>
      <c r="OO15" s="319"/>
      <c r="OP15" s="319"/>
      <c r="OQ15" s="319"/>
      <c r="OR15" s="319"/>
      <c r="OS15" s="319"/>
      <c r="OT15" s="319"/>
      <c r="OU15" s="319"/>
      <c r="OV15" s="319"/>
      <c r="OW15" s="319"/>
      <c r="OX15" s="319"/>
      <c r="OY15" s="319"/>
      <c r="OZ15" s="319"/>
      <c r="PA15" s="319"/>
      <c r="PB15" s="319"/>
      <c r="PC15" s="319"/>
      <c r="PD15" s="319"/>
      <c r="PE15" s="319"/>
      <c r="PF15" s="319"/>
      <c r="PG15" s="319"/>
      <c r="PH15" s="319"/>
      <c r="PI15" s="319"/>
      <c r="PJ15" s="319"/>
      <c r="PK15" s="319"/>
      <c r="PL15" s="319"/>
      <c r="PM15" s="319"/>
      <c r="PN15" s="319"/>
      <c r="PO15" s="319"/>
      <c r="PP15" s="319"/>
      <c r="PQ15" s="319"/>
      <c r="PR15" s="319"/>
      <c r="PS15" s="319"/>
      <c r="PT15" s="319"/>
      <c r="PU15" s="319"/>
      <c r="PV15" s="319"/>
      <c r="PW15" s="319"/>
      <c r="PX15" s="319"/>
      <c r="PY15" s="319"/>
      <c r="PZ15" s="319"/>
      <c r="QA15" s="319"/>
      <c r="QB15" s="319"/>
      <c r="QC15" s="319"/>
      <c r="QD15" s="319"/>
      <c r="QE15" s="319"/>
      <c r="QF15" s="319"/>
      <c r="QG15" s="319"/>
      <c r="QH15" s="319"/>
      <c r="QI15" s="319"/>
      <c r="QJ15" s="319"/>
      <c r="QK15" s="319"/>
      <c r="QL15" s="319"/>
      <c r="QM15" s="319"/>
      <c r="QN15" s="319"/>
      <c r="QO15" s="319"/>
      <c r="QP15" s="319"/>
      <c r="QQ15" s="319"/>
      <c r="QR15" s="319"/>
      <c r="QS15" s="319"/>
      <c r="QT15" s="319"/>
      <c r="QU15" s="319"/>
      <c r="QV15" s="319"/>
      <c r="QW15" s="319"/>
      <c r="QX15" s="319"/>
      <c r="QY15" s="319"/>
      <c r="QZ15" s="319"/>
      <c r="RA15" s="319"/>
      <c r="RB15" s="319"/>
      <c r="RC15" s="319"/>
      <c r="RD15" s="319"/>
      <c r="RE15" s="319"/>
      <c r="RF15" s="319"/>
      <c r="RG15" s="319"/>
      <c r="RH15" s="319"/>
      <c r="RI15" s="319"/>
      <c r="RJ15" s="319"/>
      <c r="RK15" s="319"/>
      <c r="RL15" s="319"/>
      <c r="RM15" s="319"/>
      <c r="RN15" s="319"/>
      <c r="RO15" s="319"/>
      <c r="RP15" s="319"/>
      <c r="RQ15" s="319"/>
      <c r="RR15" s="319"/>
      <c r="RS15" s="319"/>
      <c r="RT15" s="319"/>
      <c r="RU15" s="319"/>
      <c r="RV15" s="319"/>
      <c r="RW15" s="319"/>
      <c r="RX15" s="319"/>
      <c r="RY15" s="319"/>
      <c r="RZ15" s="319"/>
      <c r="SA15" s="319"/>
      <c r="SB15" s="319"/>
      <c r="SC15" s="319"/>
      <c r="SD15" s="319"/>
      <c r="SE15" s="319"/>
      <c r="SF15" s="319"/>
    </row>
    <row r="16" spans="1:500" x14ac:dyDescent="0.25">
      <c r="A16" s="326" t="s">
        <v>18</v>
      </c>
      <c r="B16" s="318">
        <v>2.1999999999999999E-2</v>
      </c>
      <c r="C16" s="318">
        <v>0</v>
      </c>
      <c r="D16" s="318">
        <v>3.1E-2</v>
      </c>
      <c r="E16" s="318">
        <v>8.5999999999999993E-2</v>
      </c>
      <c r="F16" s="318">
        <v>9.9000000000000005E-2</v>
      </c>
      <c r="G16" s="318">
        <v>4.2000000000000003E-2</v>
      </c>
      <c r="H16" s="318">
        <v>0.04</v>
      </c>
      <c r="I16" s="318">
        <v>8.0000000000000002E-3</v>
      </c>
      <c r="J16" s="318">
        <v>-2.8000000000000001E-2</v>
      </c>
      <c r="K16" s="318">
        <v>1.2999999999999999E-2</v>
      </c>
      <c r="L16" s="318">
        <v>-1.2999999999999999E-2</v>
      </c>
      <c r="M16" s="318">
        <v>-7.0000000000000001E-3</v>
      </c>
      <c r="N16" s="318">
        <v>-6.0999999999999999E-2</v>
      </c>
      <c r="O16" s="318">
        <v>-5.2999999999999999E-2</v>
      </c>
      <c r="P16" s="318">
        <v>-6.6000000000000003E-2</v>
      </c>
      <c r="Q16" s="318">
        <v>-9.2999999999999999E-2</v>
      </c>
      <c r="R16" s="318">
        <v>-1.0999999999999999E-2</v>
      </c>
      <c r="S16" s="318">
        <v>3.0000000000000001E-3</v>
      </c>
      <c r="T16" s="318">
        <v>-2.7E-2</v>
      </c>
      <c r="U16" s="318">
        <v>1.2999999999999999E-2</v>
      </c>
      <c r="V16" s="318">
        <v>-2.9000000000000001E-2</v>
      </c>
      <c r="W16" s="318">
        <v>-6.0999999999999999E-2</v>
      </c>
      <c r="X16" s="318">
        <v>-0.04</v>
      </c>
      <c r="Y16" s="318">
        <v>-0.13900000000000001</v>
      </c>
      <c r="Z16" s="318">
        <v>-7.0000000000000007E-2</v>
      </c>
      <c r="AA16" s="318">
        <v>-8.5000000000000006E-2</v>
      </c>
      <c r="AB16" s="318">
        <v>-0.222</v>
      </c>
      <c r="AC16" s="318">
        <v>-0.156</v>
      </c>
      <c r="AD16" s="318">
        <v>-1.4999999999999999E-2</v>
      </c>
      <c r="AE16" s="318">
        <v>-1.4999999999999999E-2</v>
      </c>
      <c r="AF16" s="318">
        <v>-4.2000000000000003E-2</v>
      </c>
      <c r="AG16" s="318">
        <v>-0.04</v>
      </c>
      <c r="AH16" s="318">
        <v>-5.8000000000000003E-2</v>
      </c>
      <c r="AI16" s="318">
        <v>-4.8000000000000001E-2</v>
      </c>
      <c r="AJ16" s="318">
        <v>-3.9E-2</v>
      </c>
      <c r="AK16" s="318">
        <v>-3.6999999999999998E-2</v>
      </c>
      <c r="AL16" s="318">
        <v>0</v>
      </c>
      <c r="AM16" s="318">
        <v>-2E-3</v>
      </c>
      <c r="AN16" s="318">
        <v>1.2999999999999999E-2</v>
      </c>
      <c r="AO16" s="318">
        <v>8.8999999999999996E-2</v>
      </c>
      <c r="AP16" s="318">
        <v>-7.0000000000000007E-2</v>
      </c>
      <c r="AQ16" s="318">
        <v>-0.12</v>
      </c>
      <c r="AR16" s="318">
        <v>-0.17299999999999999</v>
      </c>
      <c r="AS16" s="318">
        <v>-0.17199999999999999</v>
      </c>
      <c r="AT16" s="318">
        <v>-0.184</v>
      </c>
      <c r="AU16" s="318">
        <v>-0.18099999999999999</v>
      </c>
      <c r="AV16" s="318">
        <v>-0.157</v>
      </c>
      <c r="AW16" s="318">
        <v>-0.154</v>
      </c>
      <c r="AX16" s="318">
        <v>-0.112</v>
      </c>
      <c r="AY16" s="318">
        <v>-0.126</v>
      </c>
      <c r="AZ16" s="318">
        <v>-0.104</v>
      </c>
      <c r="BA16" s="318">
        <v>-6.0000000000000001E-3</v>
      </c>
      <c r="BB16" s="460"/>
      <c r="BC16" s="460"/>
      <c r="BD16" s="460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  <c r="DZ16" s="319"/>
      <c r="EA16" s="319"/>
      <c r="EB16" s="319"/>
      <c r="EC16" s="319"/>
      <c r="ED16" s="319"/>
      <c r="EE16" s="319"/>
      <c r="EF16" s="319"/>
      <c r="EG16" s="319"/>
      <c r="EH16" s="319"/>
      <c r="EI16" s="319"/>
      <c r="EJ16" s="319"/>
      <c r="EK16" s="319"/>
      <c r="EL16" s="319"/>
      <c r="EM16" s="319"/>
      <c r="EN16" s="319"/>
      <c r="EO16" s="319"/>
      <c r="EP16" s="319"/>
      <c r="EQ16" s="319"/>
      <c r="ER16" s="319"/>
      <c r="ES16" s="319"/>
      <c r="ET16" s="319"/>
      <c r="EU16" s="319"/>
      <c r="EV16" s="319"/>
      <c r="EW16" s="319"/>
      <c r="EX16" s="319"/>
      <c r="EY16" s="319"/>
      <c r="EZ16" s="319"/>
      <c r="FA16" s="319"/>
      <c r="FB16" s="319"/>
      <c r="FC16" s="319"/>
      <c r="FD16" s="319"/>
      <c r="FE16" s="319"/>
      <c r="FF16" s="319"/>
      <c r="FG16" s="319"/>
      <c r="FH16" s="319"/>
      <c r="FI16" s="319"/>
      <c r="FJ16" s="319"/>
      <c r="FK16" s="319"/>
      <c r="FL16" s="319"/>
      <c r="FM16" s="319"/>
      <c r="FN16" s="319"/>
      <c r="FO16" s="319"/>
      <c r="FP16" s="319"/>
      <c r="FQ16" s="319"/>
      <c r="FR16" s="319"/>
      <c r="FS16" s="319"/>
      <c r="FT16" s="319"/>
      <c r="FU16" s="319"/>
      <c r="FV16" s="319"/>
      <c r="FW16" s="319"/>
      <c r="FX16" s="319"/>
      <c r="FY16" s="319"/>
      <c r="FZ16" s="319"/>
      <c r="GA16" s="319"/>
      <c r="GB16" s="319"/>
      <c r="GC16" s="319"/>
      <c r="GD16" s="319"/>
      <c r="GE16" s="319"/>
      <c r="GF16" s="319"/>
      <c r="GG16" s="319"/>
      <c r="GH16" s="319"/>
      <c r="GI16" s="319"/>
      <c r="GJ16" s="319"/>
      <c r="GK16" s="319"/>
      <c r="GL16" s="319"/>
      <c r="GM16" s="319"/>
      <c r="GN16" s="319"/>
      <c r="GO16" s="319"/>
      <c r="GP16" s="319"/>
      <c r="GQ16" s="319"/>
      <c r="GR16" s="319"/>
      <c r="GS16" s="319"/>
      <c r="GT16" s="319"/>
      <c r="GU16" s="319"/>
      <c r="GV16" s="319"/>
      <c r="GW16" s="319"/>
      <c r="GX16" s="319"/>
      <c r="GY16" s="319"/>
      <c r="GZ16" s="319"/>
      <c r="HA16" s="319"/>
      <c r="HB16" s="319"/>
      <c r="HC16" s="319"/>
      <c r="HD16" s="319"/>
      <c r="HE16" s="319"/>
      <c r="HF16" s="319"/>
      <c r="HG16" s="319"/>
      <c r="HH16" s="319"/>
      <c r="HI16" s="319"/>
      <c r="HJ16" s="319"/>
      <c r="HK16" s="319"/>
      <c r="HL16" s="319"/>
      <c r="HM16" s="319"/>
      <c r="HN16" s="319"/>
      <c r="HO16" s="319"/>
      <c r="HP16" s="319"/>
      <c r="HQ16" s="319"/>
      <c r="HR16" s="319"/>
      <c r="HS16" s="319"/>
      <c r="HT16" s="319"/>
      <c r="HU16" s="319"/>
      <c r="HV16" s="319"/>
      <c r="HW16" s="319"/>
      <c r="HX16" s="319"/>
      <c r="HY16" s="319"/>
      <c r="HZ16" s="319"/>
      <c r="IA16" s="319"/>
      <c r="IB16" s="319"/>
      <c r="IC16" s="319"/>
      <c r="ID16" s="319"/>
      <c r="IE16" s="319"/>
      <c r="IF16" s="319"/>
      <c r="IG16" s="319"/>
      <c r="IH16" s="319"/>
      <c r="II16" s="319"/>
      <c r="IJ16" s="319"/>
      <c r="IK16" s="319"/>
      <c r="IL16" s="319"/>
      <c r="IM16" s="319"/>
      <c r="IN16" s="319"/>
      <c r="IO16" s="319"/>
      <c r="IP16" s="319"/>
      <c r="IQ16" s="319"/>
      <c r="IR16" s="319"/>
      <c r="IS16" s="319"/>
      <c r="IT16" s="319"/>
      <c r="IU16" s="319"/>
      <c r="IV16" s="319"/>
      <c r="IW16" s="319"/>
      <c r="IX16" s="319"/>
      <c r="IY16" s="319"/>
      <c r="IZ16" s="319"/>
      <c r="JA16" s="319"/>
      <c r="JB16" s="319"/>
      <c r="JC16" s="319"/>
      <c r="JD16" s="319"/>
      <c r="JE16" s="319"/>
      <c r="JF16" s="319"/>
      <c r="JG16" s="319"/>
      <c r="JH16" s="319"/>
      <c r="JI16" s="319"/>
      <c r="JJ16" s="319"/>
      <c r="JK16" s="319"/>
      <c r="JL16" s="319"/>
      <c r="JM16" s="319"/>
      <c r="JN16" s="319"/>
      <c r="JO16" s="319"/>
      <c r="JP16" s="319"/>
      <c r="JQ16" s="319"/>
      <c r="JR16" s="319"/>
      <c r="JS16" s="319"/>
      <c r="JT16" s="319"/>
      <c r="JU16" s="319"/>
      <c r="JV16" s="319"/>
      <c r="JW16" s="319"/>
      <c r="JX16" s="319"/>
      <c r="JY16" s="319"/>
      <c r="JZ16" s="319"/>
      <c r="KA16" s="319"/>
      <c r="KB16" s="319"/>
      <c r="KC16" s="319"/>
      <c r="KD16" s="319"/>
      <c r="KE16" s="319"/>
      <c r="KF16" s="319"/>
      <c r="KG16" s="319"/>
      <c r="KH16" s="319"/>
      <c r="KI16" s="319"/>
      <c r="KJ16" s="319"/>
      <c r="KK16" s="319"/>
      <c r="KL16" s="319"/>
      <c r="KM16" s="319"/>
      <c r="KN16" s="319"/>
      <c r="KO16" s="319"/>
      <c r="KP16" s="319"/>
      <c r="KQ16" s="319"/>
      <c r="KR16" s="319"/>
      <c r="KS16" s="319"/>
      <c r="KT16" s="319"/>
      <c r="KU16" s="319"/>
      <c r="KV16" s="319"/>
      <c r="KW16" s="319"/>
      <c r="KX16" s="319"/>
      <c r="KY16" s="319"/>
      <c r="KZ16" s="319"/>
      <c r="LA16" s="319"/>
      <c r="LB16" s="319"/>
      <c r="LC16" s="319"/>
      <c r="LD16" s="319"/>
      <c r="LE16" s="319"/>
      <c r="LF16" s="319"/>
      <c r="LG16" s="319"/>
      <c r="LH16" s="319"/>
      <c r="LI16" s="319"/>
      <c r="LJ16" s="319"/>
      <c r="LK16" s="319"/>
      <c r="LL16" s="319"/>
      <c r="LM16" s="319"/>
      <c r="LN16" s="319"/>
      <c r="LO16" s="319"/>
      <c r="LP16" s="319"/>
      <c r="LQ16" s="319"/>
      <c r="LR16" s="319"/>
      <c r="LS16" s="319"/>
      <c r="LT16" s="319"/>
      <c r="LU16" s="319"/>
      <c r="LV16" s="319"/>
      <c r="LW16" s="319"/>
      <c r="LX16" s="319"/>
      <c r="LY16" s="319"/>
      <c r="LZ16" s="319"/>
      <c r="MA16" s="319"/>
      <c r="MB16" s="319"/>
      <c r="MC16" s="319"/>
      <c r="MD16" s="319"/>
      <c r="ME16" s="319"/>
      <c r="MF16" s="319"/>
      <c r="MG16" s="319"/>
      <c r="MH16" s="319"/>
      <c r="MI16" s="319"/>
      <c r="MJ16" s="319"/>
      <c r="MK16" s="319"/>
      <c r="ML16" s="319"/>
      <c r="MM16" s="319"/>
      <c r="MN16" s="319"/>
      <c r="MO16" s="319"/>
      <c r="MP16" s="319"/>
      <c r="MQ16" s="319"/>
      <c r="MR16" s="319"/>
      <c r="MS16" s="319"/>
      <c r="MT16" s="319"/>
      <c r="MU16" s="319"/>
      <c r="MV16" s="319"/>
      <c r="MW16" s="319"/>
      <c r="MX16" s="319"/>
      <c r="MY16" s="319"/>
      <c r="MZ16" s="319"/>
      <c r="NA16" s="319"/>
      <c r="NB16" s="319"/>
      <c r="NC16" s="319"/>
      <c r="ND16" s="319"/>
      <c r="NE16" s="319"/>
      <c r="NF16" s="319"/>
      <c r="NG16" s="319"/>
      <c r="NH16" s="319"/>
      <c r="NI16" s="319"/>
      <c r="NJ16" s="319"/>
      <c r="NK16" s="319"/>
      <c r="NL16" s="319"/>
      <c r="NM16" s="319"/>
      <c r="NN16" s="319"/>
      <c r="NO16" s="319"/>
      <c r="NP16" s="319"/>
      <c r="NQ16" s="319"/>
      <c r="NR16" s="319"/>
      <c r="NS16" s="319"/>
      <c r="NT16" s="319"/>
      <c r="NU16" s="319"/>
      <c r="NV16" s="319"/>
      <c r="NW16" s="319"/>
      <c r="NX16" s="319"/>
      <c r="NY16" s="319"/>
      <c r="NZ16" s="319"/>
      <c r="OA16" s="319"/>
      <c r="OB16" s="319"/>
      <c r="OC16" s="319"/>
      <c r="OD16" s="319"/>
      <c r="OE16" s="319"/>
      <c r="OF16" s="319"/>
      <c r="OG16" s="319"/>
      <c r="OH16" s="319"/>
      <c r="OI16" s="319"/>
      <c r="OJ16" s="319"/>
      <c r="OK16" s="319"/>
      <c r="OL16" s="319"/>
      <c r="OM16" s="319"/>
      <c r="ON16" s="319"/>
      <c r="OO16" s="319"/>
      <c r="OP16" s="319"/>
      <c r="OQ16" s="319"/>
      <c r="OR16" s="319"/>
      <c r="OS16" s="319"/>
      <c r="OT16" s="319"/>
      <c r="OU16" s="319"/>
      <c r="OV16" s="319"/>
      <c r="OW16" s="319"/>
      <c r="OX16" s="319"/>
      <c r="OY16" s="319"/>
      <c r="OZ16" s="319"/>
      <c r="PA16" s="319"/>
      <c r="PB16" s="319"/>
      <c r="PC16" s="319"/>
      <c r="PD16" s="319"/>
      <c r="PE16" s="319"/>
      <c r="PF16" s="319"/>
      <c r="PG16" s="319"/>
      <c r="PH16" s="319"/>
      <c r="PI16" s="319"/>
      <c r="PJ16" s="319"/>
      <c r="PK16" s="319"/>
      <c r="PL16" s="319"/>
      <c r="PM16" s="319"/>
      <c r="PN16" s="319"/>
      <c r="PO16" s="319"/>
      <c r="PP16" s="319"/>
      <c r="PQ16" s="319"/>
      <c r="PR16" s="319"/>
      <c r="PS16" s="319"/>
      <c r="PT16" s="319"/>
      <c r="PU16" s="319"/>
      <c r="PV16" s="319"/>
      <c r="PW16" s="319"/>
      <c r="PX16" s="319"/>
      <c r="PY16" s="319"/>
      <c r="PZ16" s="319"/>
      <c r="QA16" s="319"/>
      <c r="QB16" s="319"/>
      <c r="QC16" s="319"/>
      <c r="QD16" s="319"/>
      <c r="QE16" s="319"/>
      <c r="QF16" s="319"/>
      <c r="QG16" s="319"/>
      <c r="QH16" s="319"/>
      <c r="QI16" s="319"/>
      <c r="QJ16" s="319"/>
      <c r="QK16" s="319"/>
      <c r="QL16" s="319"/>
      <c r="QM16" s="319"/>
      <c r="QN16" s="319"/>
      <c r="QO16" s="319"/>
      <c r="QP16" s="319"/>
      <c r="QQ16" s="319"/>
      <c r="QR16" s="319"/>
      <c r="QS16" s="319"/>
      <c r="QT16" s="319"/>
      <c r="QU16" s="319"/>
      <c r="QV16" s="319"/>
      <c r="QW16" s="319"/>
      <c r="QX16" s="319"/>
      <c r="QY16" s="319"/>
      <c r="QZ16" s="319"/>
      <c r="RA16" s="319"/>
      <c r="RB16" s="319"/>
      <c r="RC16" s="319"/>
      <c r="RD16" s="319"/>
      <c r="RE16" s="319"/>
      <c r="RF16" s="319"/>
      <c r="RG16" s="319"/>
      <c r="RH16" s="319"/>
      <c r="RI16" s="319"/>
      <c r="RJ16" s="319"/>
      <c r="RK16" s="319"/>
      <c r="RL16" s="319"/>
      <c r="RM16" s="319"/>
      <c r="RN16" s="319"/>
      <c r="RO16" s="319"/>
      <c r="RP16" s="319"/>
      <c r="RQ16" s="319"/>
      <c r="RR16" s="319"/>
      <c r="RS16" s="319"/>
      <c r="RT16" s="319"/>
      <c r="RU16" s="319"/>
      <c r="RV16" s="319"/>
      <c r="RW16" s="319"/>
      <c r="RX16" s="319"/>
      <c r="RY16" s="319"/>
      <c r="RZ16" s="319"/>
      <c r="SA16" s="319"/>
      <c r="SB16" s="319"/>
      <c r="SC16" s="319"/>
      <c r="SD16" s="319"/>
      <c r="SE16" s="319"/>
      <c r="SF16" s="319"/>
    </row>
    <row r="17" spans="1:500" x14ac:dyDescent="0.25">
      <c r="A17" s="326" t="s">
        <v>19</v>
      </c>
      <c r="B17" s="318">
        <v>0</v>
      </c>
      <c r="C17" s="318">
        <v>-5.0000000000000001E-3</v>
      </c>
      <c r="D17" s="318">
        <v>-0.13800000000000001</v>
      </c>
      <c r="E17" s="318">
        <v>7.0000000000000007E-2</v>
      </c>
      <c r="F17" s="318">
        <v>0.11899999999999999</v>
      </c>
      <c r="G17" s="318">
        <v>1E-3</v>
      </c>
      <c r="H17" s="318">
        <v>0.13100000000000001</v>
      </c>
      <c r="I17" s="318">
        <v>3.6999999999999998E-2</v>
      </c>
      <c r="J17" s="318">
        <v>0.11700000000000001</v>
      </c>
      <c r="K17" s="318">
        <v>-9.8000000000000004E-2</v>
      </c>
      <c r="L17" s="318">
        <v>5.1999999999999998E-2</v>
      </c>
      <c r="M17" s="318">
        <v>0.13900000000000001</v>
      </c>
      <c r="N17" s="318">
        <v>0.22600000000000001</v>
      </c>
      <c r="O17" s="318">
        <v>0.35499999999999998</v>
      </c>
      <c r="P17" s="318">
        <v>0.13</v>
      </c>
      <c r="Q17" s="318">
        <v>0.13100000000000001</v>
      </c>
      <c r="R17" s="318">
        <v>0.28999999999999998</v>
      </c>
      <c r="S17" s="318">
        <v>-0.1</v>
      </c>
      <c r="T17" s="318">
        <v>9.2999999999999999E-2</v>
      </c>
      <c r="U17" s="318">
        <v>3.3000000000000002E-2</v>
      </c>
      <c r="V17" s="318">
        <v>3.5999999999999997E-2</v>
      </c>
      <c r="W17" s="318">
        <v>0.23799999999999999</v>
      </c>
      <c r="X17" s="318">
        <v>-8.2000000000000003E-2</v>
      </c>
      <c r="Y17" s="318">
        <v>8.5000000000000006E-2</v>
      </c>
      <c r="Z17" s="318">
        <v>-0.374</v>
      </c>
      <c r="AA17" s="318">
        <v>-0.26800000000000002</v>
      </c>
      <c r="AB17" s="318">
        <v>0.33800000000000002</v>
      </c>
      <c r="AC17" s="318">
        <v>-7.2999999999999995E-2</v>
      </c>
      <c r="AD17" s="318">
        <v>8.7999999999999995E-2</v>
      </c>
      <c r="AE17" s="318">
        <v>1.9E-2</v>
      </c>
      <c r="AF17" s="318">
        <v>0.19400000000000001</v>
      </c>
      <c r="AG17" s="318">
        <v>0.184</v>
      </c>
      <c r="AH17" s="318">
        <v>0.104</v>
      </c>
      <c r="AI17" s="318">
        <v>0.189</v>
      </c>
      <c r="AJ17" s="318">
        <v>0.13200000000000001</v>
      </c>
      <c r="AK17" s="318">
        <v>0.129</v>
      </c>
      <c r="AL17" s="318">
        <v>0.125</v>
      </c>
      <c r="AM17" s="318">
        <v>0.23799999999999999</v>
      </c>
      <c r="AN17" s="318">
        <v>0.19700000000000001</v>
      </c>
      <c r="AO17" s="318">
        <v>7.5999999999999998E-2</v>
      </c>
      <c r="AP17" s="318">
        <v>-0.374</v>
      </c>
      <c r="AQ17" s="318">
        <v>7.0000000000000007E-2</v>
      </c>
      <c r="AR17" s="318">
        <v>0.29599999999999999</v>
      </c>
      <c r="AS17" s="318">
        <v>0.29599999999999999</v>
      </c>
      <c r="AT17" s="318">
        <v>0.20300000000000001</v>
      </c>
      <c r="AU17" s="318">
        <v>0.29699999999999999</v>
      </c>
      <c r="AV17" s="318">
        <v>0.17699999999999999</v>
      </c>
      <c r="AW17" s="318">
        <v>0.17199999999999999</v>
      </c>
      <c r="AX17" s="318">
        <v>0.16600000000000001</v>
      </c>
      <c r="AY17" s="318">
        <v>0.28999999999999998</v>
      </c>
      <c r="AZ17" s="318">
        <v>0.248</v>
      </c>
      <c r="BA17" s="318">
        <v>0.20799999999999999</v>
      </c>
      <c r="BB17" s="460"/>
      <c r="BC17" s="460"/>
      <c r="BD17" s="460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  <c r="DZ17" s="319"/>
      <c r="EA17" s="319"/>
      <c r="EB17" s="319"/>
      <c r="EC17" s="319"/>
      <c r="ED17" s="319"/>
      <c r="EE17" s="319"/>
      <c r="EF17" s="319"/>
      <c r="EG17" s="319"/>
      <c r="EH17" s="319"/>
      <c r="EI17" s="319"/>
      <c r="EJ17" s="319"/>
      <c r="EK17" s="319"/>
      <c r="EL17" s="319"/>
      <c r="EM17" s="319"/>
      <c r="EN17" s="319"/>
      <c r="EO17" s="319"/>
      <c r="EP17" s="319"/>
      <c r="EQ17" s="319"/>
      <c r="ER17" s="319"/>
      <c r="ES17" s="319"/>
      <c r="ET17" s="319"/>
      <c r="EU17" s="319"/>
      <c r="EV17" s="319"/>
      <c r="EW17" s="319"/>
      <c r="EX17" s="319"/>
      <c r="EY17" s="319"/>
      <c r="EZ17" s="319"/>
      <c r="FA17" s="319"/>
      <c r="FB17" s="319"/>
      <c r="FC17" s="319"/>
      <c r="FD17" s="319"/>
      <c r="FE17" s="319"/>
      <c r="FF17" s="319"/>
      <c r="FG17" s="319"/>
      <c r="FH17" s="319"/>
      <c r="FI17" s="319"/>
      <c r="FJ17" s="319"/>
      <c r="FK17" s="319"/>
      <c r="FL17" s="319"/>
      <c r="FM17" s="319"/>
      <c r="FN17" s="319"/>
      <c r="FO17" s="319"/>
      <c r="FP17" s="319"/>
      <c r="FQ17" s="319"/>
      <c r="FR17" s="319"/>
      <c r="FS17" s="319"/>
      <c r="FT17" s="319"/>
      <c r="FU17" s="319"/>
      <c r="FV17" s="319"/>
      <c r="FW17" s="319"/>
      <c r="FX17" s="319"/>
      <c r="FY17" s="319"/>
      <c r="FZ17" s="319"/>
      <c r="GA17" s="319"/>
      <c r="GB17" s="319"/>
      <c r="GC17" s="319"/>
      <c r="GD17" s="319"/>
      <c r="GE17" s="319"/>
      <c r="GF17" s="319"/>
      <c r="GG17" s="319"/>
      <c r="GH17" s="319"/>
      <c r="GI17" s="319"/>
      <c r="GJ17" s="319"/>
      <c r="GK17" s="319"/>
      <c r="GL17" s="319"/>
      <c r="GM17" s="319"/>
      <c r="GN17" s="319"/>
      <c r="GO17" s="319"/>
      <c r="GP17" s="319"/>
      <c r="GQ17" s="319"/>
      <c r="GR17" s="319"/>
      <c r="GS17" s="319"/>
      <c r="GT17" s="319"/>
      <c r="GU17" s="319"/>
      <c r="GV17" s="319"/>
      <c r="GW17" s="319"/>
      <c r="GX17" s="319"/>
      <c r="GY17" s="319"/>
      <c r="GZ17" s="319"/>
      <c r="HA17" s="319"/>
      <c r="HB17" s="319"/>
      <c r="HC17" s="319"/>
      <c r="HD17" s="319"/>
      <c r="HE17" s="319"/>
      <c r="HF17" s="319"/>
      <c r="HG17" s="319"/>
      <c r="HH17" s="319"/>
      <c r="HI17" s="319"/>
      <c r="HJ17" s="319"/>
      <c r="HK17" s="319"/>
      <c r="HL17" s="319"/>
      <c r="HM17" s="319"/>
      <c r="HN17" s="319"/>
      <c r="HO17" s="319"/>
      <c r="HP17" s="319"/>
      <c r="HQ17" s="319"/>
      <c r="HR17" s="319"/>
      <c r="HS17" s="319"/>
      <c r="HT17" s="319"/>
      <c r="HU17" s="319"/>
      <c r="HV17" s="319"/>
      <c r="HW17" s="319"/>
      <c r="HX17" s="319"/>
      <c r="HY17" s="319"/>
      <c r="HZ17" s="319"/>
      <c r="IA17" s="319"/>
      <c r="IB17" s="319"/>
      <c r="IC17" s="319"/>
      <c r="ID17" s="319"/>
      <c r="IE17" s="319"/>
      <c r="IF17" s="319"/>
      <c r="IG17" s="319"/>
      <c r="IH17" s="319"/>
      <c r="II17" s="319"/>
      <c r="IJ17" s="319"/>
      <c r="IK17" s="319"/>
      <c r="IL17" s="319"/>
      <c r="IM17" s="319"/>
      <c r="IN17" s="319"/>
      <c r="IO17" s="319"/>
      <c r="IP17" s="319"/>
      <c r="IQ17" s="319"/>
      <c r="IR17" s="319"/>
      <c r="IS17" s="319"/>
      <c r="IT17" s="319"/>
      <c r="IU17" s="319"/>
      <c r="IV17" s="319"/>
      <c r="IW17" s="319"/>
      <c r="IX17" s="319"/>
      <c r="IY17" s="319"/>
      <c r="IZ17" s="319"/>
      <c r="JA17" s="319"/>
      <c r="JB17" s="319"/>
      <c r="JC17" s="319"/>
      <c r="JD17" s="319"/>
      <c r="JE17" s="319"/>
      <c r="JF17" s="319"/>
      <c r="JG17" s="319"/>
      <c r="JH17" s="319"/>
      <c r="JI17" s="319"/>
      <c r="JJ17" s="319"/>
      <c r="JK17" s="319"/>
      <c r="JL17" s="319"/>
      <c r="JM17" s="319"/>
      <c r="JN17" s="319"/>
      <c r="JO17" s="319"/>
      <c r="JP17" s="319"/>
      <c r="JQ17" s="319"/>
      <c r="JR17" s="319"/>
      <c r="JS17" s="319"/>
      <c r="JT17" s="319"/>
      <c r="JU17" s="319"/>
      <c r="JV17" s="319"/>
      <c r="JW17" s="319"/>
      <c r="JX17" s="319"/>
      <c r="JY17" s="319"/>
      <c r="JZ17" s="319"/>
      <c r="KA17" s="319"/>
      <c r="KB17" s="319"/>
      <c r="KC17" s="319"/>
      <c r="KD17" s="319"/>
      <c r="KE17" s="319"/>
      <c r="KF17" s="319"/>
      <c r="KG17" s="319"/>
      <c r="KH17" s="319"/>
      <c r="KI17" s="319"/>
      <c r="KJ17" s="319"/>
      <c r="KK17" s="319"/>
      <c r="KL17" s="319"/>
      <c r="KM17" s="319"/>
      <c r="KN17" s="319"/>
      <c r="KO17" s="319"/>
      <c r="KP17" s="319"/>
      <c r="KQ17" s="319"/>
      <c r="KR17" s="319"/>
      <c r="KS17" s="319"/>
      <c r="KT17" s="319"/>
      <c r="KU17" s="319"/>
      <c r="KV17" s="319"/>
      <c r="KW17" s="319"/>
      <c r="KX17" s="319"/>
      <c r="KY17" s="319"/>
      <c r="KZ17" s="319"/>
      <c r="LA17" s="319"/>
      <c r="LB17" s="319"/>
      <c r="LC17" s="319"/>
      <c r="LD17" s="319"/>
      <c r="LE17" s="319"/>
      <c r="LF17" s="319"/>
      <c r="LG17" s="319"/>
      <c r="LH17" s="319"/>
      <c r="LI17" s="319"/>
      <c r="LJ17" s="319"/>
      <c r="LK17" s="319"/>
      <c r="LL17" s="319"/>
      <c r="LM17" s="319"/>
      <c r="LN17" s="319"/>
      <c r="LO17" s="319"/>
      <c r="LP17" s="319"/>
      <c r="LQ17" s="319"/>
      <c r="LR17" s="319"/>
      <c r="LS17" s="319"/>
      <c r="LT17" s="319"/>
      <c r="LU17" s="319"/>
      <c r="LV17" s="319"/>
      <c r="LW17" s="319"/>
      <c r="LX17" s="319"/>
      <c r="LY17" s="319"/>
      <c r="LZ17" s="319"/>
      <c r="MA17" s="319"/>
      <c r="MB17" s="319"/>
      <c r="MC17" s="319"/>
      <c r="MD17" s="319"/>
      <c r="ME17" s="319"/>
      <c r="MF17" s="319"/>
      <c r="MG17" s="319"/>
      <c r="MH17" s="319"/>
      <c r="MI17" s="319"/>
      <c r="MJ17" s="319"/>
      <c r="MK17" s="319"/>
      <c r="ML17" s="319"/>
      <c r="MM17" s="319"/>
      <c r="MN17" s="319"/>
      <c r="MO17" s="319"/>
      <c r="MP17" s="319"/>
      <c r="MQ17" s="319"/>
      <c r="MR17" s="319"/>
      <c r="MS17" s="319"/>
      <c r="MT17" s="319"/>
      <c r="MU17" s="319"/>
      <c r="MV17" s="319"/>
      <c r="MW17" s="319"/>
      <c r="MX17" s="319"/>
      <c r="MY17" s="319"/>
      <c r="MZ17" s="319"/>
      <c r="NA17" s="319"/>
      <c r="NB17" s="319"/>
      <c r="NC17" s="319"/>
      <c r="ND17" s="319"/>
      <c r="NE17" s="319"/>
      <c r="NF17" s="319"/>
      <c r="NG17" s="319"/>
      <c r="NH17" s="319"/>
      <c r="NI17" s="319"/>
      <c r="NJ17" s="319"/>
      <c r="NK17" s="319"/>
      <c r="NL17" s="319"/>
      <c r="NM17" s="319"/>
      <c r="NN17" s="319"/>
      <c r="NO17" s="319"/>
      <c r="NP17" s="319"/>
      <c r="NQ17" s="319"/>
      <c r="NR17" s="319"/>
      <c r="NS17" s="319"/>
      <c r="NT17" s="319"/>
      <c r="NU17" s="319"/>
      <c r="NV17" s="319"/>
      <c r="NW17" s="319"/>
      <c r="NX17" s="319"/>
      <c r="NY17" s="319"/>
      <c r="NZ17" s="319"/>
      <c r="OA17" s="319"/>
      <c r="OB17" s="319"/>
      <c r="OC17" s="319"/>
      <c r="OD17" s="319"/>
      <c r="OE17" s="319"/>
      <c r="OF17" s="319"/>
      <c r="OG17" s="319"/>
      <c r="OH17" s="319"/>
      <c r="OI17" s="319"/>
      <c r="OJ17" s="319"/>
      <c r="OK17" s="319"/>
      <c r="OL17" s="319"/>
      <c r="OM17" s="319"/>
      <c r="ON17" s="319"/>
      <c r="OO17" s="319"/>
      <c r="OP17" s="319"/>
      <c r="OQ17" s="319"/>
      <c r="OR17" s="319"/>
      <c r="OS17" s="319"/>
      <c r="OT17" s="319"/>
      <c r="OU17" s="319"/>
      <c r="OV17" s="319"/>
      <c r="OW17" s="319"/>
      <c r="OX17" s="319"/>
      <c r="OY17" s="319"/>
      <c r="OZ17" s="319"/>
      <c r="PA17" s="319"/>
      <c r="PB17" s="319"/>
      <c r="PC17" s="319"/>
      <c r="PD17" s="319"/>
      <c r="PE17" s="319"/>
      <c r="PF17" s="319"/>
      <c r="PG17" s="319"/>
      <c r="PH17" s="319"/>
      <c r="PI17" s="319"/>
      <c r="PJ17" s="319"/>
      <c r="PK17" s="319"/>
      <c r="PL17" s="319"/>
      <c r="PM17" s="319"/>
      <c r="PN17" s="319"/>
      <c r="PO17" s="319"/>
      <c r="PP17" s="319"/>
      <c r="PQ17" s="319"/>
      <c r="PR17" s="319"/>
      <c r="PS17" s="319"/>
      <c r="PT17" s="319"/>
      <c r="PU17" s="319"/>
      <c r="PV17" s="319"/>
      <c r="PW17" s="319"/>
      <c r="PX17" s="319"/>
      <c r="PY17" s="319"/>
      <c r="PZ17" s="319"/>
      <c r="QA17" s="319"/>
      <c r="QB17" s="319"/>
      <c r="QC17" s="319"/>
      <c r="QD17" s="319"/>
      <c r="QE17" s="319"/>
      <c r="QF17" s="319"/>
      <c r="QG17" s="319"/>
      <c r="QH17" s="319"/>
      <c r="QI17" s="319"/>
      <c r="QJ17" s="319"/>
      <c r="QK17" s="319"/>
      <c r="QL17" s="319"/>
      <c r="QM17" s="319"/>
      <c r="QN17" s="319"/>
      <c r="QO17" s="319"/>
      <c r="QP17" s="319"/>
      <c r="QQ17" s="319"/>
      <c r="QR17" s="319"/>
      <c r="QS17" s="319"/>
      <c r="QT17" s="319"/>
      <c r="QU17" s="319"/>
      <c r="QV17" s="319"/>
      <c r="QW17" s="319"/>
      <c r="QX17" s="319"/>
      <c r="QY17" s="319"/>
      <c r="QZ17" s="319"/>
      <c r="RA17" s="319"/>
      <c r="RB17" s="319"/>
      <c r="RC17" s="319"/>
      <c r="RD17" s="319"/>
      <c r="RE17" s="319"/>
      <c r="RF17" s="319"/>
      <c r="RG17" s="319"/>
      <c r="RH17" s="319"/>
      <c r="RI17" s="319"/>
      <c r="RJ17" s="319"/>
      <c r="RK17" s="319"/>
      <c r="RL17" s="319"/>
      <c r="RM17" s="319"/>
      <c r="RN17" s="319"/>
      <c r="RO17" s="319"/>
      <c r="RP17" s="319"/>
      <c r="RQ17" s="319"/>
      <c r="RR17" s="319"/>
      <c r="RS17" s="319"/>
      <c r="RT17" s="319"/>
      <c r="RU17" s="319"/>
      <c r="RV17" s="319"/>
      <c r="RW17" s="319"/>
      <c r="RX17" s="319"/>
      <c r="RY17" s="319"/>
      <c r="RZ17" s="319"/>
      <c r="SA17" s="319"/>
      <c r="SB17" s="319"/>
      <c r="SC17" s="319"/>
      <c r="SD17" s="319"/>
      <c r="SE17" s="319"/>
      <c r="SF17" s="319"/>
    </row>
    <row r="18" spans="1:500" x14ac:dyDescent="0.25">
      <c r="A18" s="327"/>
      <c r="B18" s="313"/>
      <c r="C18" s="313"/>
      <c r="D18" s="313"/>
      <c r="E18" s="313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E18" s="309"/>
      <c r="BF18" s="309"/>
      <c r="BG18" s="309"/>
      <c r="BH18" s="309"/>
      <c r="BI18" s="309"/>
      <c r="BJ18" s="309"/>
      <c r="BK18" s="309"/>
      <c r="BL18" s="309"/>
      <c r="BM18" s="309"/>
      <c r="BN18" s="309"/>
      <c r="BO18" s="309"/>
      <c r="BP18" s="309"/>
      <c r="BQ18" s="309"/>
      <c r="BR18" s="309"/>
      <c r="BS18" s="309"/>
      <c r="BT18" s="309"/>
      <c r="BU18" s="309"/>
      <c r="BV18" s="309"/>
      <c r="BW18" s="309"/>
      <c r="BX18" s="309"/>
      <c r="BY18" s="309"/>
      <c r="BZ18" s="309"/>
      <c r="CA18" s="309"/>
      <c r="CB18" s="309"/>
      <c r="CC18" s="309"/>
      <c r="CD18" s="309"/>
      <c r="CE18" s="309"/>
      <c r="CF18" s="309"/>
      <c r="CG18" s="309"/>
      <c r="CH18" s="309"/>
      <c r="CI18" s="309"/>
      <c r="CJ18" s="309"/>
      <c r="CK18" s="309"/>
      <c r="CL18" s="309"/>
      <c r="CM18" s="309"/>
      <c r="CN18" s="309"/>
      <c r="CO18" s="309"/>
      <c r="CP18" s="309"/>
      <c r="CQ18" s="309"/>
      <c r="CR18" s="309"/>
      <c r="CS18" s="309"/>
      <c r="CT18" s="309"/>
      <c r="CU18" s="309"/>
      <c r="CV18" s="309"/>
      <c r="CW18" s="309"/>
      <c r="CX18" s="309"/>
      <c r="CY18" s="309"/>
      <c r="CZ18" s="309"/>
      <c r="DA18" s="309"/>
      <c r="DB18" s="309"/>
      <c r="DC18" s="309"/>
      <c r="DD18" s="309"/>
      <c r="DE18" s="309"/>
      <c r="DF18" s="309"/>
      <c r="DG18" s="309"/>
      <c r="DH18" s="309"/>
      <c r="DI18" s="309"/>
      <c r="DJ18" s="309"/>
      <c r="DK18" s="309"/>
      <c r="DL18" s="309"/>
      <c r="DM18" s="309"/>
      <c r="DN18" s="309"/>
      <c r="DO18" s="309"/>
      <c r="DP18" s="309"/>
      <c r="DQ18" s="309"/>
      <c r="DR18" s="309"/>
      <c r="DS18" s="309"/>
      <c r="DT18" s="309"/>
      <c r="DU18" s="309"/>
      <c r="DV18" s="309"/>
      <c r="DW18" s="309"/>
      <c r="DX18" s="309"/>
      <c r="DY18" s="309"/>
      <c r="DZ18" s="309"/>
      <c r="EA18" s="309"/>
      <c r="EB18" s="309"/>
      <c r="EC18" s="309"/>
      <c r="ED18" s="309"/>
      <c r="EE18" s="309"/>
      <c r="EF18" s="309"/>
      <c r="EG18" s="309"/>
      <c r="EH18" s="309"/>
      <c r="EI18" s="309"/>
      <c r="EJ18" s="309"/>
      <c r="EK18" s="309"/>
      <c r="EL18" s="309"/>
      <c r="EM18" s="309"/>
      <c r="EN18" s="309"/>
      <c r="EO18" s="309"/>
      <c r="EP18" s="309"/>
      <c r="EQ18" s="309"/>
      <c r="ER18" s="309"/>
      <c r="ES18" s="309"/>
      <c r="ET18" s="309"/>
      <c r="EU18" s="309"/>
      <c r="EV18" s="309"/>
      <c r="EW18" s="309"/>
      <c r="EX18" s="309"/>
      <c r="EY18" s="309"/>
      <c r="EZ18" s="309"/>
      <c r="FA18" s="309"/>
      <c r="FB18" s="309"/>
      <c r="FC18" s="309"/>
      <c r="FD18" s="309"/>
      <c r="FE18" s="309"/>
      <c r="FF18" s="309"/>
      <c r="FG18" s="309"/>
      <c r="FH18" s="309"/>
      <c r="FI18" s="309"/>
      <c r="FJ18" s="309"/>
      <c r="FK18" s="309"/>
      <c r="FL18" s="309"/>
      <c r="FM18" s="309"/>
      <c r="FN18" s="309"/>
      <c r="FO18" s="309"/>
      <c r="FP18" s="309"/>
      <c r="FQ18" s="309"/>
      <c r="FR18" s="309"/>
      <c r="FS18" s="309"/>
      <c r="FT18" s="309"/>
      <c r="FU18" s="309"/>
      <c r="FV18" s="309"/>
      <c r="FW18" s="309"/>
      <c r="FX18" s="309"/>
      <c r="FY18" s="309"/>
      <c r="FZ18" s="309"/>
      <c r="GA18" s="309"/>
      <c r="GB18" s="309"/>
      <c r="GC18" s="309"/>
      <c r="GD18" s="309"/>
      <c r="GE18" s="309"/>
      <c r="GF18" s="309"/>
      <c r="GG18" s="309"/>
      <c r="GH18" s="309"/>
      <c r="GI18" s="309"/>
      <c r="GJ18" s="309"/>
      <c r="GK18" s="309"/>
      <c r="GL18" s="309"/>
      <c r="GM18" s="309"/>
      <c r="GN18" s="309"/>
      <c r="GO18" s="309"/>
      <c r="GP18" s="309"/>
      <c r="GQ18" s="309"/>
      <c r="GR18" s="309"/>
      <c r="GS18" s="309"/>
      <c r="GT18" s="309"/>
      <c r="GU18" s="309"/>
      <c r="GV18" s="309"/>
      <c r="GW18" s="309"/>
      <c r="GX18" s="309"/>
      <c r="GY18" s="309"/>
      <c r="GZ18" s="309"/>
      <c r="HA18" s="309"/>
      <c r="HB18" s="309"/>
      <c r="HC18" s="309"/>
      <c r="HD18" s="309"/>
      <c r="HE18" s="309"/>
      <c r="HF18" s="309"/>
      <c r="HG18" s="309"/>
      <c r="HH18" s="309"/>
      <c r="HI18" s="309"/>
      <c r="HJ18" s="309"/>
      <c r="HK18" s="309"/>
      <c r="HL18" s="309"/>
      <c r="HM18" s="309"/>
      <c r="HN18" s="309"/>
      <c r="HO18" s="309"/>
      <c r="HP18" s="309"/>
      <c r="HQ18" s="309"/>
      <c r="HR18" s="309"/>
      <c r="HS18" s="309"/>
      <c r="HT18" s="309"/>
      <c r="HU18" s="309"/>
      <c r="HV18" s="309"/>
      <c r="HW18" s="309"/>
      <c r="HX18" s="309"/>
      <c r="HY18" s="309"/>
      <c r="HZ18" s="309"/>
      <c r="IA18" s="309"/>
      <c r="IB18" s="309"/>
      <c r="IC18" s="309"/>
      <c r="ID18" s="309"/>
      <c r="IE18" s="309"/>
      <c r="IF18" s="309"/>
      <c r="IG18" s="309"/>
      <c r="IH18" s="309"/>
      <c r="II18" s="309"/>
      <c r="IJ18" s="309"/>
      <c r="IK18" s="309"/>
      <c r="IL18" s="309"/>
      <c r="IM18" s="309"/>
      <c r="IN18" s="309"/>
      <c r="IO18" s="309"/>
      <c r="IP18" s="309"/>
      <c r="IQ18" s="309"/>
      <c r="IR18" s="309"/>
      <c r="IS18" s="309"/>
      <c r="IT18" s="309"/>
      <c r="IU18" s="309"/>
      <c r="IV18" s="309"/>
      <c r="IW18" s="309"/>
      <c r="IX18" s="309"/>
      <c r="IY18" s="309"/>
      <c r="IZ18" s="309"/>
      <c r="JA18" s="309"/>
      <c r="JB18" s="309"/>
      <c r="JC18" s="309"/>
      <c r="JD18" s="309"/>
      <c r="JE18" s="309"/>
      <c r="JF18" s="309"/>
      <c r="JG18" s="309"/>
      <c r="JH18" s="309"/>
      <c r="JI18" s="309"/>
      <c r="JJ18" s="309"/>
      <c r="JK18" s="309"/>
      <c r="JL18" s="309"/>
      <c r="JM18" s="309"/>
      <c r="JN18" s="309"/>
      <c r="JO18" s="309"/>
      <c r="JP18" s="309"/>
      <c r="JQ18" s="309"/>
      <c r="JR18" s="309"/>
      <c r="JS18" s="309"/>
      <c r="JT18" s="309"/>
      <c r="JU18" s="309"/>
      <c r="JV18" s="309"/>
      <c r="JW18" s="309"/>
      <c r="JX18" s="309"/>
      <c r="JY18" s="309"/>
      <c r="JZ18" s="309"/>
      <c r="KA18" s="309"/>
      <c r="KB18" s="309"/>
      <c r="KC18" s="309"/>
      <c r="KD18" s="309"/>
      <c r="KE18" s="309"/>
      <c r="KF18" s="309"/>
      <c r="KG18" s="309"/>
      <c r="KH18" s="309"/>
      <c r="KI18" s="309"/>
      <c r="KJ18" s="309"/>
      <c r="KK18" s="309"/>
      <c r="KL18" s="309"/>
      <c r="KM18" s="309"/>
      <c r="KN18" s="309"/>
      <c r="KO18" s="309"/>
      <c r="KP18" s="309"/>
      <c r="KQ18" s="309"/>
      <c r="KR18" s="309"/>
      <c r="KS18" s="309"/>
      <c r="KT18" s="309"/>
      <c r="KU18" s="309"/>
      <c r="KV18" s="309"/>
      <c r="KW18" s="309"/>
      <c r="KX18" s="309"/>
      <c r="KY18" s="309"/>
      <c r="KZ18" s="309"/>
      <c r="LA18" s="309"/>
      <c r="LB18" s="309"/>
      <c r="LC18" s="309"/>
      <c r="LD18" s="309"/>
      <c r="LE18" s="309"/>
      <c r="LF18" s="309"/>
      <c r="LG18" s="309"/>
      <c r="LH18" s="309"/>
      <c r="LI18" s="309"/>
      <c r="LJ18" s="309"/>
      <c r="LK18" s="309"/>
      <c r="LL18" s="309"/>
      <c r="LM18" s="309"/>
      <c r="LN18" s="309"/>
      <c r="LO18" s="309"/>
      <c r="LP18" s="309"/>
      <c r="LQ18" s="309"/>
      <c r="LR18" s="309"/>
      <c r="LS18" s="309"/>
      <c r="LT18" s="309"/>
      <c r="LU18" s="309"/>
      <c r="LV18" s="309"/>
      <c r="LW18" s="309"/>
      <c r="LX18" s="309"/>
      <c r="LY18" s="309"/>
      <c r="LZ18" s="309"/>
      <c r="MA18" s="309"/>
      <c r="MB18" s="309"/>
      <c r="MC18" s="309"/>
      <c r="MD18" s="309"/>
      <c r="ME18" s="309"/>
      <c r="MF18" s="309"/>
      <c r="MG18" s="309"/>
      <c r="MH18" s="309"/>
      <c r="MI18" s="309"/>
      <c r="MJ18" s="309"/>
      <c r="MK18" s="309"/>
      <c r="ML18" s="309"/>
      <c r="MM18" s="309"/>
      <c r="MN18" s="309"/>
      <c r="MO18" s="309"/>
      <c r="MP18" s="309"/>
      <c r="MQ18" s="309"/>
      <c r="MR18" s="309"/>
      <c r="MS18" s="309"/>
      <c r="MT18" s="309"/>
      <c r="MU18" s="309"/>
      <c r="MV18" s="309"/>
      <c r="MW18" s="309"/>
      <c r="MX18" s="309"/>
      <c r="MY18" s="309"/>
      <c r="MZ18" s="309"/>
      <c r="NA18" s="309"/>
      <c r="NB18" s="309"/>
      <c r="NC18" s="309"/>
      <c r="ND18" s="309"/>
      <c r="NE18" s="309"/>
      <c r="NF18" s="309"/>
      <c r="NG18" s="309"/>
      <c r="NH18" s="309"/>
      <c r="NI18" s="309"/>
      <c r="NJ18" s="309"/>
      <c r="NK18" s="309"/>
      <c r="NL18" s="309"/>
      <c r="NM18" s="309"/>
      <c r="NN18" s="309"/>
      <c r="NO18" s="309"/>
      <c r="NP18" s="309"/>
      <c r="NQ18" s="309"/>
      <c r="NR18" s="309"/>
      <c r="NS18" s="309"/>
      <c r="NT18" s="309"/>
      <c r="NU18" s="309"/>
      <c r="NV18" s="309"/>
      <c r="NW18" s="309"/>
      <c r="NX18" s="309"/>
      <c r="NY18" s="309"/>
      <c r="NZ18" s="309"/>
      <c r="OA18" s="309"/>
      <c r="OB18" s="309"/>
      <c r="OC18" s="309"/>
      <c r="OD18" s="309"/>
      <c r="OE18" s="309"/>
      <c r="OF18" s="309"/>
      <c r="OG18" s="309"/>
      <c r="OH18" s="309"/>
      <c r="OI18" s="309"/>
      <c r="OJ18" s="309"/>
      <c r="OK18" s="309"/>
      <c r="OL18" s="309"/>
      <c r="OM18" s="309"/>
      <c r="ON18" s="309"/>
      <c r="OO18" s="309"/>
      <c r="OP18" s="309"/>
      <c r="OQ18" s="309"/>
      <c r="OR18" s="309"/>
      <c r="OS18" s="309"/>
      <c r="OT18" s="309"/>
      <c r="OU18" s="309"/>
      <c r="OV18" s="309"/>
      <c r="OW18" s="309"/>
      <c r="OX18" s="309"/>
      <c r="OY18" s="309"/>
      <c r="OZ18" s="309"/>
      <c r="PA18" s="309"/>
      <c r="PB18" s="309"/>
      <c r="PC18" s="309"/>
      <c r="PD18" s="309"/>
      <c r="PE18" s="309"/>
      <c r="PF18" s="309"/>
      <c r="PG18" s="309"/>
      <c r="PH18" s="309"/>
      <c r="PI18" s="309"/>
      <c r="PJ18" s="309"/>
      <c r="PK18" s="309"/>
      <c r="PL18" s="309"/>
      <c r="PM18" s="309"/>
      <c r="PN18" s="309"/>
      <c r="PO18" s="309"/>
      <c r="PP18" s="309"/>
      <c r="PQ18" s="309"/>
      <c r="PR18" s="309"/>
      <c r="PS18" s="309"/>
      <c r="PT18" s="309"/>
      <c r="PU18" s="309"/>
      <c r="PV18" s="309"/>
      <c r="PW18" s="309"/>
      <c r="PX18" s="309"/>
      <c r="PY18" s="309"/>
      <c r="PZ18" s="309"/>
      <c r="QA18" s="309"/>
      <c r="QB18" s="309"/>
      <c r="QC18" s="309"/>
      <c r="QD18" s="309"/>
      <c r="QE18" s="309"/>
      <c r="QF18" s="309"/>
      <c r="QG18" s="309"/>
      <c r="QH18" s="309"/>
      <c r="QI18" s="309"/>
      <c r="QJ18" s="309"/>
      <c r="QK18" s="309"/>
      <c r="QL18" s="309"/>
      <c r="QM18" s="309"/>
      <c r="QN18" s="309"/>
      <c r="QO18" s="309"/>
      <c r="QP18" s="309"/>
      <c r="QQ18" s="309"/>
      <c r="QR18" s="309"/>
      <c r="QS18" s="309"/>
      <c r="QT18" s="309"/>
      <c r="QU18" s="309"/>
      <c r="QV18" s="309"/>
      <c r="QW18" s="309"/>
      <c r="QX18" s="309"/>
      <c r="QY18" s="309"/>
      <c r="QZ18" s="309"/>
      <c r="RA18" s="309"/>
      <c r="RB18" s="309"/>
      <c r="RC18" s="309"/>
      <c r="RD18" s="309"/>
      <c r="RE18" s="309"/>
      <c r="RF18" s="309"/>
      <c r="RG18" s="309"/>
      <c r="RH18" s="309"/>
      <c r="RI18" s="309"/>
      <c r="RJ18" s="309"/>
      <c r="RK18" s="309"/>
      <c r="RL18" s="309"/>
      <c r="RM18" s="309"/>
      <c r="RN18" s="309"/>
      <c r="RO18" s="309"/>
      <c r="RP18" s="309"/>
      <c r="RQ18" s="309"/>
      <c r="RR18" s="309"/>
      <c r="RS18" s="309"/>
      <c r="RT18" s="309"/>
      <c r="RU18" s="309"/>
      <c r="RV18" s="309"/>
      <c r="RW18" s="309"/>
      <c r="RX18" s="309"/>
      <c r="RY18" s="309"/>
      <c r="RZ18" s="309"/>
      <c r="SA18" s="309"/>
      <c r="SB18" s="309"/>
      <c r="SC18" s="309"/>
      <c r="SD18" s="309"/>
      <c r="SE18" s="309"/>
      <c r="SF18" s="309"/>
    </row>
    <row r="19" spans="1:500" x14ac:dyDescent="0.25">
      <c r="A19" s="325" t="s">
        <v>20</v>
      </c>
      <c r="B19" s="314">
        <v>604</v>
      </c>
      <c r="C19" s="314">
        <v>520</v>
      </c>
      <c r="D19" s="314">
        <v>804</v>
      </c>
      <c r="E19" s="314">
        <v>422</v>
      </c>
      <c r="F19" s="314">
        <v>649</v>
      </c>
      <c r="G19" s="314">
        <v>674</v>
      </c>
      <c r="H19" s="314">
        <v>648</v>
      </c>
      <c r="I19" s="314">
        <v>506</v>
      </c>
      <c r="J19" s="314">
        <v>711</v>
      </c>
      <c r="K19" s="314">
        <v>655</v>
      </c>
      <c r="L19" s="314">
        <v>570</v>
      </c>
      <c r="M19" s="314">
        <v>395</v>
      </c>
      <c r="N19" s="314">
        <v>858</v>
      </c>
      <c r="O19" s="314">
        <v>477</v>
      </c>
      <c r="P19" s="314">
        <v>747</v>
      </c>
      <c r="Q19" s="314">
        <v>473</v>
      </c>
      <c r="R19" s="314">
        <v>650</v>
      </c>
      <c r="S19" s="314">
        <v>508</v>
      </c>
      <c r="T19" s="314">
        <v>457</v>
      </c>
      <c r="U19" s="314">
        <v>412</v>
      </c>
      <c r="V19" s="314">
        <v>664</v>
      </c>
      <c r="W19" s="314">
        <v>908</v>
      </c>
      <c r="X19" s="314">
        <v>408</v>
      </c>
      <c r="Y19" s="314">
        <v>819</v>
      </c>
      <c r="Z19" s="314">
        <v>263</v>
      </c>
      <c r="AA19" s="314">
        <v>417</v>
      </c>
      <c r="AB19" s="314">
        <v>779</v>
      </c>
      <c r="AC19" s="314">
        <v>626</v>
      </c>
      <c r="AD19" s="314">
        <v>683</v>
      </c>
      <c r="AE19" s="314">
        <v>724</v>
      </c>
      <c r="AF19" s="314">
        <v>767</v>
      </c>
      <c r="AG19" s="314">
        <v>719</v>
      </c>
      <c r="AH19" s="314">
        <v>749</v>
      </c>
      <c r="AI19" s="314">
        <v>762</v>
      </c>
      <c r="AJ19" s="314">
        <v>719</v>
      </c>
      <c r="AK19" s="314">
        <v>756</v>
      </c>
      <c r="AL19" s="314">
        <v>782</v>
      </c>
      <c r="AM19" s="314">
        <v>802</v>
      </c>
      <c r="AN19" s="314">
        <v>754</v>
      </c>
      <c r="AO19" s="314">
        <v>703</v>
      </c>
      <c r="AP19" s="314">
        <v>263</v>
      </c>
      <c r="AQ19" s="314">
        <v>865</v>
      </c>
      <c r="AR19" s="314">
        <v>910</v>
      </c>
      <c r="AS19" s="314">
        <v>806</v>
      </c>
      <c r="AT19" s="314">
        <v>835</v>
      </c>
      <c r="AU19" s="314">
        <v>841</v>
      </c>
      <c r="AV19" s="314">
        <v>842</v>
      </c>
      <c r="AW19" s="314">
        <v>866</v>
      </c>
      <c r="AX19" s="314">
        <v>902</v>
      </c>
      <c r="AY19" s="314">
        <v>928</v>
      </c>
      <c r="AZ19" s="314">
        <v>943</v>
      </c>
      <c r="BA19" s="314">
        <v>890</v>
      </c>
      <c r="BB19" s="456"/>
      <c r="BC19" s="456"/>
      <c r="BD19" s="456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315"/>
      <c r="BV19" s="315"/>
      <c r="BW19" s="315"/>
      <c r="BX19" s="315"/>
      <c r="BY19" s="315"/>
      <c r="BZ19" s="315"/>
      <c r="CA19" s="315"/>
      <c r="CB19" s="315"/>
      <c r="CC19" s="315"/>
      <c r="CD19" s="315"/>
      <c r="CE19" s="315"/>
      <c r="CF19" s="315"/>
      <c r="CG19" s="315"/>
      <c r="CH19" s="315"/>
      <c r="CI19" s="315"/>
      <c r="CJ19" s="315"/>
      <c r="CK19" s="315"/>
      <c r="CL19" s="315"/>
      <c r="CM19" s="315"/>
      <c r="CN19" s="315"/>
      <c r="CO19" s="315"/>
      <c r="CP19" s="315"/>
      <c r="CQ19" s="315"/>
      <c r="CR19" s="315"/>
      <c r="CS19" s="315"/>
      <c r="CT19" s="315"/>
      <c r="CU19" s="315"/>
      <c r="CV19" s="315"/>
      <c r="CW19" s="315"/>
      <c r="CX19" s="315"/>
      <c r="CY19" s="315"/>
      <c r="CZ19" s="315"/>
      <c r="DA19" s="315"/>
      <c r="DB19" s="315"/>
      <c r="DC19" s="315"/>
      <c r="DD19" s="315"/>
      <c r="DE19" s="315"/>
      <c r="DF19" s="315"/>
      <c r="DG19" s="315"/>
      <c r="DH19" s="315"/>
      <c r="DI19" s="315"/>
      <c r="DJ19" s="315"/>
      <c r="DK19" s="315"/>
      <c r="DL19" s="315"/>
      <c r="DM19" s="315"/>
      <c r="DN19" s="315"/>
      <c r="DO19" s="315"/>
      <c r="DP19" s="315"/>
      <c r="DQ19" s="315"/>
      <c r="DR19" s="315"/>
      <c r="DS19" s="315"/>
      <c r="DT19" s="315"/>
      <c r="DU19" s="315"/>
      <c r="DV19" s="315"/>
      <c r="DW19" s="315"/>
      <c r="DX19" s="315"/>
      <c r="DY19" s="315"/>
      <c r="DZ19" s="315"/>
      <c r="EA19" s="315"/>
      <c r="EB19" s="315"/>
      <c r="EC19" s="315"/>
      <c r="ED19" s="315"/>
      <c r="EE19" s="315"/>
      <c r="EF19" s="315"/>
      <c r="EG19" s="315"/>
      <c r="EH19" s="315"/>
      <c r="EI19" s="315"/>
      <c r="EJ19" s="315"/>
      <c r="EK19" s="315"/>
      <c r="EL19" s="315"/>
      <c r="EM19" s="315"/>
      <c r="EN19" s="315"/>
      <c r="EO19" s="315"/>
      <c r="EP19" s="315"/>
      <c r="EQ19" s="315"/>
      <c r="ER19" s="315"/>
      <c r="ES19" s="315"/>
      <c r="ET19" s="315"/>
      <c r="EU19" s="315"/>
      <c r="EV19" s="315"/>
      <c r="EW19" s="315"/>
      <c r="EX19" s="315"/>
      <c r="EY19" s="315"/>
      <c r="EZ19" s="315"/>
      <c r="FA19" s="315"/>
      <c r="FB19" s="315"/>
      <c r="FC19" s="315"/>
      <c r="FD19" s="315"/>
      <c r="FE19" s="315"/>
      <c r="FF19" s="315"/>
      <c r="FG19" s="315"/>
      <c r="FH19" s="315"/>
      <c r="FI19" s="315"/>
      <c r="FJ19" s="315"/>
      <c r="FK19" s="315"/>
      <c r="FL19" s="315"/>
      <c r="FM19" s="315"/>
      <c r="FN19" s="315"/>
      <c r="FO19" s="315"/>
      <c r="FP19" s="315"/>
      <c r="FQ19" s="315"/>
      <c r="FR19" s="315"/>
      <c r="FS19" s="315"/>
      <c r="FT19" s="315"/>
      <c r="FU19" s="315"/>
      <c r="FV19" s="315"/>
      <c r="FW19" s="315"/>
      <c r="FX19" s="315"/>
      <c r="FY19" s="315"/>
      <c r="FZ19" s="315"/>
      <c r="GA19" s="315"/>
      <c r="GB19" s="315"/>
      <c r="GC19" s="315"/>
      <c r="GD19" s="315"/>
      <c r="GE19" s="315"/>
      <c r="GF19" s="315"/>
      <c r="GG19" s="315"/>
      <c r="GH19" s="315"/>
      <c r="GI19" s="315"/>
      <c r="GJ19" s="315"/>
      <c r="GK19" s="315"/>
      <c r="GL19" s="315"/>
      <c r="GM19" s="315"/>
      <c r="GN19" s="315"/>
      <c r="GO19" s="315"/>
      <c r="GP19" s="315"/>
      <c r="GQ19" s="315"/>
      <c r="GR19" s="315"/>
      <c r="GS19" s="315"/>
      <c r="GT19" s="315"/>
      <c r="GU19" s="315"/>
      <c r="GV19" s="315"/>
      <c r="GW19" s="315"/>
      <c r="GX19" s="315"/>
      <c r="GY19" s="315"/>
      <c r="GZ19" s="315"/>
      <c r="HA19" s="315"/>
      <c r="HB19" s="315"/>
      <c r="HC19" s="315"/>
      <c r="HD19" s="315"/>
      <c r="HE19" s="315"/>
      <c r="HF19" s="315"/>
      <c r="HG19" s="315"/>
      <c r="HH19" s="315"/>
      <c r="HI19" s="315"/>
      <c r="HJ19" s="315"/>
      <c r="HK19" s="315"/>
      <c r="HL19" s="315"/>
      <c r="HM19" s="315"/>
      <c r="HN19" s="315"/>
      <c r="HO19" s="315"/>
      <c r="HP19" s="315"/>
      <c r="HQ19" s="315"/>
      <c r="HR19" s="315"/>
      <c r="HS19" s="315"/>
      <c r="HT19" s="315"/>
      <c r="HU19" s="315"/>
      <c r="HV19" s="315"/>
      <c r="HW19" s="315"/>
      <c r="HX19" s="315"/>
      <c r="HY19" s="315"/>
      <c r="HZ19" s="315"/>
      <c r="IA19" s="315"/>
      <c r="IB19" s="315"/>
      <c r="IC19" s="315"/>
      <c r="ID19" s="315"/>
      <c r="IE19" s="315"/>
      <c r="IF19" s="315"/>
      <c r="IG19" s="315"/>
      <c r="IH19" s="315"/>
      <c r="II19" s="315"/>
      <c r="IJ19" s="315"/>
      <c r="IK19" s="315"/>
      <c r="IL19" s="315"/>
      <c r="IM19" s="315"/>
      <c r="IN19" s="315"/>
      <c r="IO19" s="315"/>
      <c r="IP19" s="315"/>
      <c r="IQ19" s="315"/>
      <c r="IR19" s="315"/>
      <c r="IS19" s="315"/>
      <c r="IT19" s="315"/>
      <c r="IU19" s="315"/>
      <c r="IV19" s="315"/>
      <c r="IW19" s="315"/>
      <c r="IX19" s="315"/>
      <c r="IY19" s="315"/>
      <c r="IZ19" s="315"/>
      <c r="JA19" s="315"/>
      <c r="JB19" s="315"/>
      <c r="JC19" s="315"/>
      <c r="JD19" s="315"/>
      <c r="JE19" s="315"/>
      <c r="JF19" s="315"/>
      <c r="JG19" s="315"/>
      <c r="JH19" s="315"/>
      <c r="JI19" s="315"/>
      <c r="JJ19" s="315"/>
      <c r="JK19" s="315"/>
      <c r="JL19" s="315"/>
      <c r="JM19" s="315"/>
      <c r="JN19" s="315"/>
      <c r="JO19" s="315"/>
      <c r="JP19" s="315"/>
      <c r="JQ19" s="315"/>
      <c r="JR19" s="315"/>
      <c r="JS19" s="315"/>
      <c r="JT19" s="315"/>
      <c r="JU19" s="315"/>
      <c r="JV19" s="315"/>
      <c r="JW19" s="315"/>
      <c r="JX19" s="315"/>
      <c r="JY19" s="315"/>
      <c r="JZ19" s="315"/>
      <c r="KA19" s="315"/>
      <c r="KB19" s="315"/>
      <c r="KC19" s="315"/>
      <c r="KD19" s="315"/>
      <c r="KE19" s="315"/>
      <c r="KF19" s="315"/>
      <c r="KG19" s="315"/>
      <c r="KH19" s="315"/>
      <c r="KI19" s="315"/>
      <c r="KJ19" s="315"/>
      <c r="KK19" s="315"/>
      <c r="KL19" s="315"/>
      <c r="KM19" s="315"/>
      <c r="KN19" s="315"/>
      <c r="KO19" s="315"/>
      <c r="KP19" s="315"/>
      <c r="KQ19" s="315"/>
      <c r="KR19" s="315"/>
      <c r="KS19" s="315"/>
      <c r="KT19" s="315"/>
      <c r="KU19" s="315"/>
      <c r="KV19" s="315"/>
      <c r="KW19" s="315"/>
      <c r="KX19" s="315"/>
      <c r="KY19" s="315"/>
      <c r="KZ19" s="315"/>
      <c r="LA19" s="315"/>
      <c r="LB19" s="315"/>
      <c r="LC19" s="315"/>
      <c r="LD19" s="315"/>
      <c r="LE19" s="315"/>
      <c r="LF19" s="315"/>
      <c r="LG19" s="315"/>
      <c r="LH19" s="315"/>
      <c r="LI19" s="315"/>
      <c r="LJ19" s="315"/>
      <c r="LK19" s="315"/>
      <c r="LL19" s="315"/>
      <c r="LM19" s="315"/>
      <c r="LN19" s="315"/>
      <c r="LO19" s="315"/>
      <c r="LP19" s="315"/>
      <c r="LQ19" s="315"/>
      <c r="LR19" s="315"/>
      <c r="LS19" s="315"/>
      <c r="LT19" s="315"/>
      <c r="LU19" s="315"/>
      <c r="LV19" s="315"/>
      <c r="LW19" s="315"/>
      <c r="LX19" s="315"/>
      <c r="LY19" s="315"/>
      <c r="LZ19" s="315"/>
      <c r="MA19" s="315"/>
      <c r="MB19" s="315"/>
      <c r="MC19" s="315"/>
      <c r="MD19" s="315"/>
      <c r="ME19" s="315"/>
      <c r="MF19" s="315"/>
      <c r="MG19" s="315"/>
      <c r="MH19" s="315"/>
      <c r="MI19" s="315"/>
      <c r="MJ19" s="315"/>
      <c r="MK19" s="315"/>
      <c r="ML19" s="315"/>
      <c r="MM19" s="315"/>
      <c r="MN19" s="315"/>
      <c r="MO19" s="315"/>
      <c r="MP19" s="315"/>
      <c r="MQ19" s="315"/>
      <c r="MR19" s="315"/>
      <c r="MS19" s="315"/>
      <c r="MT19" s="315"/>
      <c r="MU19" s="315"/>
      <c r="MV19" s="315"/>
      <c r="MW19" s="315"/>
      <c r="MX19" s="315"/>
      <c r="MY19" s="315"/>
      <c r="MZ19" s="315"/>
      <c r="NA19" s="315"/>
      <c r="NB19" s="315"/>
      <c r="NC19" s="315"/>
      <c r="ND19" s="315"/>
      <c r="NE19" s="315"/>
      <c r="NF19" s="315"/>
      <c r="NG19" s="315"/>
      <c r="NH19" s="315"/>
      <c r="NI19" s="315"/>
      <c r="NJ19" s="315"/>
      <c r="NK19" s="315"/>
      <c r="NL19" s="315"/>
      <c r="NM19" s="315"/>
      <c r="NN19" s="315"/>
      <c r="NO19" s="315"/>
      <c r="NP19" s="315"/>
      <c r="NQ19" s="315"/>
      <c r="NR19" s="315"/>
      <c r="NS19" s="315"/>
      <c r="NT19" s="315"/>
      <c r="NU19" s="315"/>
      <c r="NV19" s="315"/>
      <c r="NW19" s="315"/>
      <c r="NX19" s="315"/>
      <c r="NY19" s="315"/>
      <c r="NZ19" s="315"/>
      <c r="OA19" s="315"/>
      <c r="OB19" s="315"/>
      <c r="OC19" s="315"/>
      <c r="OD19" s="315"/>
      <c r="OE19" s="315"/>
      <c r="OF19" s="315"/>
      <c r="OG19" s="315"/>
      <c r="OH19" s="315"/>
      <c r="OI19" s="315"/>
      <c r="OJ19" s="315"/>
      <c r="OK19" s="315"/>
      <c r="OL19" s="315"/>
      <c r="OM19" s="315"/>
      <c r="ON19" s="315"/>
      <c r="OO19" s="315"/>
      <c r="OP19" s="315"/>
      <c r="OQ19" s="315"/>
      <c r="OR19" s="315"/>
      <c r="OS19" s="315"/>
      <c r="OT19" s="315"/>
      <c r="OU19" s="315"/>
      <c r="OV19" s="315"/>
      <c r="OW19" s="315"/>
      <c r="OX19" s="315"/>
      <c r="OY19" s="315"/>
      <c r="OZ19" s="315"/>
      <c r="PA19" s="315"/>
      <c r="PB19" s="315"/>
      <c r="PC19" s="315"/>
      <c r="PD19" s="315"/>
      <c r="PE19" s="315"/>
      <c r="PF19" s="315"/>
      <c r="PG19" s="315"/>
      <c r="PH19" s="315"/>
      <c r="PI19" s="315"/>
      <c r="PJ19" s="315"/>
      <c r="PK19" s="315"/>
      <c r="PL19" s="315"/>
      <c r="PM19" s="315"/>
      <c r="PN19" s="315"/>
      <c r="PO19" s="315"/>
      <c r="PP19" s="315"/>
      <c r="PQ19" s="315"/>
      <c r="PR19" s="315"/>
      <c r="PS19" s="315"/>
      <c r="PT19" s="315"/>
      <c r="PU19" s="315"/>
      <c r="PV19" s="315"/>
      <c r="PW19" s="315"/>
      <c r="PX19" s="315"/>
      <c r="PY19" s="315"/>
      <c r="PZ19" s="315"/>
      <c r="QA19" s="315"/>
      <c r="QB19" s="315"/>
      <c r="QC19" s="315"/>
      <c r="QD19" s="315"/>
      <c r="QE19" s="315"/>
      <c r="QF19" s="315"/>
      <c r="QG19" s="315"/>
      <c r="QH19" s="315"/>
      <c r="QI19" s="315"/>
      <c r="QJ19" s="315"/>
      <c r="QK19" s="315"/>
      <c r="QL19" s="315"/>
      <c r="QM19" s="315"/>
      <c r="QN19" s="315"/>
      <c r="QO19" s="315"/>
      <c r="QP19" s="315"/>
      <c r="QQ19" s="315"/>
      <c r="QR19" s="315"/>
      <c r="QS19" s="315"/>
      <c r="QT19" s="315"/>
      <c r="QU19" s="315"/>
      <c r="QV19" s="315"/>
      <c r="QW19" s="315"/>
      <c r="QX19" s="315"/>
      <c r="QY19" s="315"/>
      <c r="QZ19" s="315"/>
      <c r="RA19" s="315"/>
      <c r="RB19" s="315"/>
      <c r="RC19" s="315"/>
      <c r="RD19" s="315"/>
      <c r="RE19" s="315"/>
      <c r="RF19" s="315"/>
      <c r="RG19" s="315"/>
      <c r="RH19" s="315"/>
      <c r="RI19" s="315"/>
      <c r="RJ19" s="315"/>
      <c r="RK19" s="315"/>
      <c r="RL19" s="315"/>
      <c r="RM19" s="315"/>
      <c r="RN19" s="315"/>
      <c r="RO19" s="315"/>
      <c r="RP19" s="315"/>
      <c r="RQ19" s="315"/>
      <c r="RR19" s="315"/>
      <c r="RS19" s="315"/>
      <c r="RT19" s="315"/>
      <c r="RU19" s="315"/>
      <c r="RV19" s="315"/>
      <c r="RW19" s="315"/>
      <c r="RX19" s="315"/>
      <c r="RY19" s="315"/>
      <c r="RZ19" s="315"/>
      <c r="SA19" s="315"/>
      <c r="SB19" s="315"/>
      <c r="SC19" s="315"/>
      <c r="SD19" s="315"/>
      <c r="SE19" s="315"/>
      <c r="SF19" s="315"/>
    </row>
    <row r="20" spans="1:500" x14ac:dyDescent="0.25">
      <c r="A20" s="326" t="s">
        <v>21</v>
      </c>
      <c r="B20" s="318">
        <v>0.37</v>
      </c>
      <c r="C20" s="318">
        <v>0.32100000000000001</v>
      </c>
      <c r="D20" s="318">
        <v>0.46400000000000002</v>
      </c>
      <c r="E20" s="318">
        <v>0.26300000000000001</v>
      </c>
      <c r="F20" s="318">
        <v>0.40799999999999997</v>
      </c>
      <c r="G20" s="318">
        <v>0.32200000000000001</v>
      </c>
      <c r="H20" s="318">
        <v>0.34699999999999998</v>
      </c>
      <c r="I20" s="318">
        <v>0.246</v>
      </c>
      <c r="J20" s="318">
        <v>0.33</v>
      </c>
      <c r="K20" s="318">
        <v>0.40300000000000002</v>
      </c>
      <c r="L20" s="318">
        <v>0.25700000000000001</v>
      </c>
      <c r="M20" s="318">
        <v>0.19600000000000001</v>
      </c>
      <c r="N20" s="318">
        <v>0.42899999999999999</v>
      </c>
      <c r="O20" s="318">
        <v>0.218</v>
      </c>
      <c r="P20" s="318">
        <v>0.38100000000000001</v>
      </c>
      <c r="Q20" s="318">
        <v>0.26100000000000001</v>
      </c>
      <c r="R20" s="318">
        <v>0.317</v>
      </c>
      <c r="S20" s="318">
        <v>0.27</v>
      </c>
      <c r="T20" s="318">
        <v>0.224</v>
      </c>
      <c r="U20" s="318">
        <v>0.19400000000000001</v>
      </c>
      <c r="V20" s="318">
        <v>0.29799999999999999</v>
      </c>
      <c r="W20" s="318">
        <v>0.45100000000000001</v>
      </c>
      <c r="X20" s="318">
        <v>0.2</v>
      </c>
      <c r="Y20" s="318">
        <v>0.374</v>
      </c>
      <c r="Z20" s="318">
        <v>0.21</v>
      </c>
      <c r="AA20" s="318">
        <v>0.26</v>
      </c>
      <c r="AB20" s="318">
        <v>0.29699999999999999</v>
      </c>
      <c r="AC20" s="318">
        <v>0.373</v>
      </c>
      <c r="AD20" s="318">
        <v>0.314</v>
      </c>
      <c r="AE20" s="318">
        <v>0.32400000000000001</v>
      </c>
      <c r="AF20" s="318">
        <v>0.32800000000000001</v>
      </c>
      <c r="AG20" s="318">
        <v>0.33500000000000002</v>
      </c>
      <c r="AH20" s="318">
        <v>0.33100000000000002</v>
      </c>
      <c r="AI20" s="318">
        <v>0.34</v>
      </c>
      <c r="AJ20" s="318">
        <v>0.311</v>
      </c>
      <c r="AK20" s="318">
        <v>0.315</v>
      </c>
      <c r="AL20" s="318">
        <v>0.312</v>
      </c>
      <c r="AM20" s="318">
        <v>0.32200000000000001</v>
      </c>
      <c r="AN20" s="318">
        <v>0.309</v>
      </c>
      <c r="AO20" s="318">
        <v>0.29799999999999999</v>
      </c>
      <c r="AP20" s="318">
        <v>0.21</v>
      </c>
      <c r="AQ20" s="318">
        <v>0.36899999999999999</v>
      </c>
      <c r="AR20" s="318">
        <v>0.35799999999999998</v>
      </c>
      <c r="AS20" s="318">
        <v>0.34300000000000003</v>
      </c>
      <c r="AT20" s="318">
        <v>0.33800000000000002</v>
      </c>
      <c r="AU20" s="318">
        <v>0.34399999999999997</v>
      </c>
      <c r="AV20" s="318">
        <v>0.35</v>
      </c>
      <c r="AW20" s="318">
        <v>0.34699999999999998</v>
      </c>
      <c r="AX20" s="318">
        <v>0.34699999999999998</v>
      </c>
      <c r="AY20" s="318">
        <v>0.35799999999999998</v>
      </c>
      <c r="AZ20" s="318">
        <v>0.371</v>
      </c>
      <c r="BA20" s="318">
        <v>0.33700000000000002</v>
      </c>
      <c r="BB20" s="460"/>
      <c r="BC20" s="460"/>
      <c r="BD20" s="460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  <c r="DZ20" s="319"/>
      <c r="EA20" s="319"/>
      <c r="EB20" s="319"/>
      <c r="EC20" s="319"/>
      <c r="ED20" s="319"/>
      <c r="EE20" s="319"/>
      <c r="EF20" s="319"/>
      <c r="EG20" s="319"/>
      <c r="EH20" s="319"/>
      <c r="EI20" s="319"/>
      <c r="EJ20" s="319"/>
      <c r="EK20" s="319"/>
      <c r="EL20" s="319"/>
      <c r="EM20" s="319"/>
      <c r="EN20" s="319"/>
      <c r="EO20" s="319"/>
      <c r="EP20" s="319"/>
      <c r="EQ20" s="319"/>
      <c r="ER20" s="319"/>
      <c r="ES20" s="319"/>
      <c r="ET20" s="319"/>
      <c r="EU20" s="319"/>
      <c r="EV20" s="319"/>
      <c r="EW20" s="319"/>
      <c r="EX20" s="319"/>
      <c r="EY20" s="319"/>
      <c r="EZ20" s="319"/>
      <c r="FA20" s="319"/>
      <c r="FB20" s="319"/>
      <c r="FC20" s="319"/>
      <c r="FD20" s="319"/>
      <c r="FE20" s="319"/>
      <c r="FF20" s="319"/>
      <c r="FG20" s="319"/>
      <c r="FH20" s="319"/>
      <c r="FI20" s="319"/>
      <c r="FJ20" s="319"/>
      <c r="FK20" s="319"/>
      <c r="FL20" s="319"/>
      <c r="FM20" s="319"/>
      <c r="FN20" s="319"/>
      <c r="FO20" s="319"/>
      <c r="FP20" s="319"/>
      <c r="FQ20" s="319"/>
      <c r="FR20" s="319"/>
      <c r="FS20" s="319"/>
      <c r="FT20" s="319"/>
      <c r="FU20" s="319"/>
      <c r="FV20" s="319"/>
      <c r="FW20" s="319"/>
      <c r="FX20" s="319"/>
      <c r="FY20" s="319"/>
      <c r="FZ20" s="319"/>
      <c r="GA20" s="319"/>
      <c r="GB20" s="319"/>
      <c r="GC20" s="319"/>
      <c r="GD20" s="319"/>
      <c r="GE20" s="319"/>
      <c r="GF20" s="319"/>
      <c r="GG20" s="319"/>
      <c r="GH20" s="319"/>
      <c r="GI20" s="319"/>
      <c r="GJ20" s="319"/>
      <c r="GK20" s="319"/>
      <c r="GL20" s="319"/>
      <c r="GM20" s="319"/>
      <c r="GN20" s="319"/>
      <c r="GO20" s="319"/>
      <c r="GP20" s="319"/>
      <c r="GQ20" s="319"/>
      <c r="GR20" s="319"/>
      <c r="GS20" s="319"/>
      <c r="GT20" s="319"/>
      <c r="GU20" s="319"/>
      <c r="GV20" s="319"/>
      <c r="GW20" s="319"/>
      <c r="GX20" s="319"/>
      <c r="GY20" s="319"/>
      <c r="GZ20" s="319"/>
      <c r="HA20" s="319"/>
      <c r="HB20" s="319"/>
      <c r="HC20" s="319"/>
      <c r="HD20" s="319"/>
      <c r="HE20" s="319"/>
      <c r="HF20" s="319"/>
      <c r="HG20" s="319"/>
      <c r="HH20" s="319"/>
      <c r="HI20" s="319"/>
      <c r="HJ20" s="319"/>
      <c r="HK20" s="319"/>
      <c r="HL20" s="319"/>
      <c r="HM20" s="319"/>
      <c r="HN20" s="319"/>
      <c r="HO20" s="319"/>
      <c r="HP20" s="319"/>
      <c r="HQ20" s="319"/>
      <c r="HR20" s="319"/>
      <c r="HS20" s="319"/>
      <c r="HT20" s="319"/>
      <c r="HU20" s="319"/>
      <c r="HV20" s="319"/>
      <c r="HW20" s="319"/>
      <c r="HX20" s="319"/>
      <c r="HY20" s="319"/>
      <c r="HZ20" s="319"/>
      <c r="IA20" s="319"/>
      <c r="IB20" s="319"/>
      <c r="IC20" s="319"/>
      <c r="ID20" s="319"/>
      <c r="IE20" s="319"/>
      <c r="IF20" s="319"/>
      <c r="IG20" s="319"/>
      <c r="IH20" s="319"/>
      <c r="II20" s="319"/>
      <c r="IJ20" s="319"/>
      <c r="IK20" s="319"/>
      <c r="IL20" s="319"/>
      <c r="IM20" s="319"/>
      <c r="IN20" s="319"/>
      <c r="IO20" s="319"/>
      <c r="IP20" s="319"/>
      <c r="IQ20" s="319"/>
      <c r="IR20" s="319"/>
      <c r="IS20" s="319"/>
      <c r="IT20" s="319"/>
      <c r="IU20" s="319"/>
      <c r="IV20" s="319"/>
      <c r="IW20" s="319"/>
      <c r="IX20" s="319"/>
      <c r="IY20" s="319"/>
      <c r="IZ20" s="319"/>
      <c r="JA20" s="319"/>
      <c r="JB20" s="319"/>
      <c r="JC20" s="319"/>
      <c r="JD20" s="319"/>
      <c r="JE20" s="319"/>
      <c r="JF20" s="319"/>
      <c r="JG20" s="319"/>
      <c r="JH20" s="319"/>
      <c r="JI20" s="319"/>
      <c r="JJ20" s="319"/>
      <c r="JK20" s="319"/>
      <c r="JL20" s="319"/>
      <c r="JM20" s="319"/>
      <c r="JN20" s="319"/>
      <c r="JO20" s="319"/>
      <c r="JP20" s="319"/>
      <c r="JQ20" s="319"/>
      <c r="JR20" s="319"/>
      <c r="JS20" s="319"/>
      <c r="JT20" s="319"/>
      <c r="JU20" s="319"/>
      <c r="JV20" s="319"/>
      <c r="JW20" s="319"/>
      <c r="JX20" s="319"/>
      <c r="JY20" s="319"/>
      <c r="JZ20" s="319"/>
      <c r="KA20" s="319"/>
      <c r="KB20" s="319"/>
      <c r="KC20" s="319"/>
      <c r="KD20" s="319"/>
      <c r="KE20" s="319"/>
      <c r="KF20" s="319"/>
      <c r="KG20" s="319"/>
      <c r="KH20" s="319"/>
      <c r="KI20" s="319"/>
      <c r="KJ20" s="319"/>
      <c r="KK20" s="319"/>
      <c r="KL20" s="319"/>
      <c r="KM20" s="319"/>
      <c r="KN20" s="319"/>
      <c r="KO20" s="319"/>
      <c r="KP20" s="319"/>
      <c r="KQ20" s="319"/>
      <c r="KR20" s="319"/>
      <c r="KS20" s="319"/>
      <c r="KT20" s="319"/>
      <c r="KU20" s="319"/>
      <c r="KV20" s="319"/>
      <c r="KW20" s="319"/>
      <c r="KX20" s="319"/>
      <c r="KY20" s="319"/>
      <c r="KZ20" s="319"/>
      <c r="LA20" s="319"/>
      <c r="LB20" s="319"/>
      <c r="LC20" s="319"/>
      <c r="LD20" s="319"/>
      <c r="LE20" s="319"/>
      <c r="LF20" s="319"/>
      <c r="LG20" s="319"/>
      <c r="LH20" s="319"/>
      <c r="LI20" s="319"/>
      <c r="LJ20" s="319"/>
      <c r="LK20" s="319"/>
      <c r="LL20" s="319"/>
      <c r="LM20" s="319"/>
      <c r="LN20" s="319"/>
      <c r="LO20" s="319"/>
      <c r="LP20" s="319"/>
      <c r="LQ20" s="319"/>
      <c r="LR20" s="319"/>
      <c r="LS20" s="319"/>
      <c r="LT20" s="319"/>
      <c r="LU20" s="319"/>
      <c r="LV20" s="319"/>
      <c r="LW20" s="319"/>
      <c r="LX20" s="319"/>
      <c r="LY20" s="319"/>
      <c r="LZ20" s="319"/>
      <c r="MA20" s="319"/>
      <c r="MB20" s="319"/>
      <c r="MC20" s="319"/>
      <c r="MD20" s="319"/>
      <c r="ME20" s="319"/>
      <c r="MF20" s="319"/>
      <c r="MG20" s="319"/>
      <c r="MH20" s="319"/>
      <c r="MI20" s="319"/>
      <c r="MJ20" s="319"/>
      <c r="MK20" s="319"/>
      <c r="ML20" s="319"/>
      <c r="MM20" s="319"/>
      <c r="MN20" s="319"/>
      <c r="MO20" s="319"/>
      <c r="MP20" s="319"/>
      <c r="MQ20" s="319"/>
      <c r="MR20" s="319"/>
      <c r="MS20" s="319"/>
      <c r="MT20" s="319"/>
      <c r="MU20" s="319"/>
      <c r="MV20" s="319"/>
      <c r="MW20" s="319"/>
      <c r="MX20" s="319"/>
      <c r="MY20" s="319"/>
      <c r="MZ20" s="319"/>
      <c r="NA20" s="319"/>
      <c r="NB20" s="319"/>
      <c r="NC20" s="319"/>
      <c r="ND20" s="319"/>
      <c r="NE20" s="319"/>
      <c r="NF20" s="319"/>
      <c r="NG20" s="319"/>
      <c r="NH20" s="319"/>
      <c r="NI20" s="319"/>
      <c r="NJ20" s="319"/>
      <c r="NK20" s="319"/>
      <c r="NL20" s="319"/>
      <c r="NM20" s="319"/>
      <c r="NN20" s="319"/>
      <c r="NO20" s="319"/>
      <c r="NP20" s="319"/>
      <c r="NQ20" s="319"/>
      <c r="NR20" s="319"/>
      <c r="NS20" s="319"/>
      <c r="NT20" s="319"/>
      <c r="NU20" s="319"/>
      <c r="NV20" s="319"/>
      <c r="NW20" s="319"/>
      <c r="NX20" s="319"/>
      <c r="NY20" s="319"/>
      <c r="NZ20" s="319"/>
      <c r="OA20" s="319"/>
      <c r="OB20" s="319"/>
      <c r="OC20" s="319"/>
      <c r="OD20" s="319"/>
      <c r="OE20" s="319"/>
      <c r="OF20" s="319"/>
      <c r="OG20" s="319"/>
      <c r="OH20" s="319"/>
      <c r="OI20" s="319"/>
      <c r="OJ20" s="319"/>
      <c r="OK20" s="319"/>
      <c r="OL20" s="319"/>
      <c r="OM20" s="319"/>
      <c r="ON20" s="319"/>
      <c r="OO20" s="319"/>
      <c r="OP20" s="319"/>
      <c r="OQ20" s="319"/>
      <c r="OR20" s="319"/>
      <c r="OS20" s="319"/>
      <c r="OT20" s="319"/>
      <c r="OU20" s="319"/>
      <c r="OV20" s="319"/>
      <c r="OW20" s="319"/>
      <c r="OX20" s="319"/>
      <c r="OY20" s="319"/>
      <c r="OZ20" s="319"/>
      <c r="PA20" s="319"/>
      <c r="PB20" s="319"/>
      <c r="PC20" s="319"/>
      <c r="PD20" s="319"/>
      <c r="PE20" s="319"/>
      <c r="PF20" s="319"/>
      <c r="PG20" s="319"/>
      <c r="PH20" s="319"/>
      <c r="PI20" s="319"/>
      <c r="PJ20" s="319"/>
      <c r="PK20" s="319"/>
      <c r="PL20" s="319"/>
      <c r="PM20" s="319"/>
      <c r="PN20" s="319"/>
      <c r="PO20" s="319"/>
      <c r="PP20" s="319"/>
      <c r="PQ20" s="319"/>
      <c r="PR20" s="319"/>
      <c r="PS20" s="319"/>
      <c r="PT20" s="319"/>
      <c r="PU20" s="319"/>
      <c r="PV20" s="319"/>
      <c r="PW20" s="319"/>
      <c r="PX20" s="319"/>
      <c r="PY20" s="319"/>
      <c r="PZ20" s="319"/>
      <c r="QA20" s="319"/>
      <c r="QB20" s="319"/>
      <c r="QC20" s="319"/>
      <c r="QD20" s="319"/>
      <c r="QE20" s="319"/>
      <c r="QF20" s="319"/>
      <c r="QG20" s="319"/>
      <c r="QH20" s="319"/>
      <c r="QI20" s="319"/>
      <c r="QJ20" s="319"/>
      <c r="QK20" s="319"/>
      <c r="QL20" s="319"/>
      <c r="QM20" s="319"/>
      <c r="QN20" s="319"/>
      <c r="QO20" s="319"/>
      <c r="QP20" s="319"/>
      <c r="QQ20" s="319"/>
      <c r="QR20" s="319"/>
      <c r="QS20" s="319"/>
      <c r="QT20" s="319"/>
      <c r="QU20" s="319"/>
      <c r="QV20" s="319"/>
      <c r="QW20" s="319"/>
      <c r="QX20" s="319"/>
      <c r="QY20" s="319"/>
      <c r="QZ20" s="319"/>
      <c r="RA20" s="319"/>
      <c r="RB20" s="319"/>
      <c r="RC20" s="319"/>
      <c r="RD20" s="319"/>
      <c r="RE20" s="319"/>
      <c r="RF20" s="319"/>
      <c r="RG20" s="319"/>
      <c r="RH20" s="319"/>
      <c r="RI20" s="319"/>
      <c r="RJ20" s="319"/>
      <c r="RK20" s="319"/>
      <c r="RL20" s="319"/>
      <c r="RM20" s="319"/>
      <c r="RN20" s="319"/>
      <c r="RO20" s="319"/>
      <c r="RP20" s="319"/>
      <c r="RQ20" s="319"/>
      <c r="RR20" s="319"/>
      <c r="RS20" s="319"/>
      <c r="RT20" s="319"/>
      <c r="RU20" s="319"/>
      <c r="RV20" s="319"/>
      <c r="RW20" s="319"/>
      <c r="RX20" s="319"/>
      <c r="RY20" s="319"/>
      <c r="RZ20" s="319"/>
      <c r="SA20" s="319"/>
      <c r="SB20" s="319"/>
      <c r="SC20" s="319"/>
      <c r="SD20" s="319"/>
      <c r="SE20" s="319"/>
      <c r="SF20" s="319"/>
    </row>
    <row r="21" spans="1:500" x14ac:dyDescent="0.25">
      <c r="A21" s="325" t="s">
        <v>22</v>
      </c>
      <c r="B21" s="314">
        <v>45</v>
      </c>
      <c r="C21" s="314">
        <v>38</v>
      </c>
      <c r="D21" s="314">
        <v>36</v>
      </c>
      <c r="E21" s="314">
        <v>39</v>
      </c>
      <c r="F21" s="314">
        <v>36</v>
      </c>
      <c r="G21" s="314">
        <v>44</v>
      </c>
      <c r="H21" s="314">
        <v>43</v>
      </c>
      <c r="I21" s="314">
        <v>46</v>
      </c>
      <c r="J21" s="314">
        <v>48</v>
      </c>
      <c r="K21" s="314">
        <v>41</v>
      </c>
      <c r="L21" s="314">
        <v>47</v>
      </c>
      <c r="M21" s="314">
        <v>52</v>
      </c>
      <c r="N21" s="314">
        <v>52</v>
      </c>
      <c r="O21" s="314">
        <v>53</v>
      </c>
      <c r="P21" s="314">
        <v>40</v>
      </c>
      <c r="Q21" s="314">
        <v>43</v>
      </c>
      <c r="R21" s="314">
        <v>44</v>
      </c>
      <c r="S21" s="314">
        <v>46</v>
      </c>
      <c r="T21" s="314">
        <v>57</v>
      </c>
      <c r="U21" s="314">
        <v>46</v>
      </c>
      <c r="V21" s="314">
        <v>45</v>
      </c>
      <c r="W21" s="314">
        <v>59</v>
      </c>
      <c r="X21" s="314">
        <v>41</v>
      </c>
      <c r="Y21" s="314">
        <v>51</v>
      </c>
      <c r="Z21" s="314">
        <v>28</v>
      </c>
      <c r="AA21" s="314">
        <v>29</v>
      </c>
      <c r="AB21" s="314">
        <v>48</v>
      </c>
      <c r="AC21" s="314">
        <v>33</v>
      </c>
      <c r="AD21" s="314">
        <v>44</v>
      </c>
      <c r="AE21" s="314">
        <v>44</v>
      </c>
      <c r="AF21" s="314">
        <v>47</v>
      </c>
      <c r="AG21" s="314">
        <v>45</v>
      </c>
      <c r="AH21" s="314">
        <v>48</v>
      </c>
      <c r="AI21" s="314">
        <v>47</v>
      </c>
      <c r="AJ21" s="314">
        <v>46</v>
      </c>
      <c r="AK21" s="314">
        <v>48</v>
      </c>
      <c r="AL21" s="314">
        <v>50</v>
      </c>
      <c r="AM21" s="314">
        <v>45</v>
      </c>
      <c r="AN21" s="314">
        <v>44</v>
      </c>
      <c r="AO21" s="314">
        <v>43</v>
      </c>
      <c r="AP21" s="314">
        <v>28</v>
      </c>
      <c r="AQ21" s="314">
        <v>41</v>
      </c>
      <c r="AR21" s="314">
        <v>44</v>
      </c>
      <c r="AS21" s="314">
        <v>45</v>
      </c>
      <c r="AT21" s="314">
        <v>48</v>
      </c>
      <c r="AU21" s="314">
        <v>47</v>
      </c>
      <c r="AV21" s="314">
        <v>46</v>
      </c>
      <c r="AW21" s="314">
        <v>48</v>
      </c>
      <c r="AX21" s="314">
        <v>50</v>
      </c>
      <c r="AY21" s="314">
        <v>45</v>
      </c>
      <c r="AZ21" s="314">
        <v>44</v>
      </c>
      <c r="BA21" s="314">
        <v>43</v>
      </c>
      <c r="BB21" s="456"/>
      <c r="BC21" s="456"/>
      <c r="BD21" s="456"/>
      <c r="BE21" s="315"/>
      <c r="BF21" s="315"/>
      <c r="BG21" s="315"/>
      <c r="BH21" s="315"/>
      <c r="BI21" s="315"/>
      <c r="BJ21" s="315"/>
      <c r="BK21" s="315"/>
      <c r="BL21" s="315"/>
      <c r="BM21" s="315"/>
      <c r="BN21" s="315"/>
      <c r="BO21" s="315"/>
      <c r="BP21" s="315"/>
      <c r="BQ21" s="315"/>
      <c r="BR21" s="315"/>
      <c r="BS21" s="315"/>
      <c r="BT21" s="315"/>
      <c r="BU21" s="315"/>
      <c r="BV21" s="315"/>
      <c r="BW21" s="315"/>
      <c r="BX21" s="315"/>
      <c r="BY21" s="315"/>
      <c r="BZ21" s="315"/>
      <c r="CA21" s="315"/>
      <c r="CB21" s="315"/>
      <c r="CC21" s="315"/>
      <c r="CD21" s="315"/>
      <c r="CE21" s="315"/>
      <c r="CF21" s="315"/>
      <c r="CG21" s="315"/>
      <c r="CH21" s="315"/>
      <c r="CI21" s="315"/>
      <c r="CJ21" s="315"/>
      <c r="CK21" s="315"/>
      <c r="CL21" s="315"/>
      <c r="CM21" s="315"/>
      <c r="CN21" s="315"/>
      <c r="CO21" s="315"/>
      <c r="CP21" s="315"/>
      <c r="CQ21" s="315"/>
      <c r="CR21" s="315"/>
      <c r="CS21" s="315"/>
      <c r="CT21" s="315"/>
      <c r="CU21" s="315"/>
      <c r="CV21" s="315"/>
      <c r="CW21" s="315"/>
      <c r="CX21" s="315"/>
      <c r="CY21" s="315"/>
      <c r="CZ21" s="315"/>
      <c r="DA21" s="315"/>
      <c r="DB21" s="315"/>
      <c r="DC21" s="315"/>
      <c r="DD21" s="315"/>
      <c r="DE21" s="315"/>
      <c r="DF21" s="315"/>
      <c r="DG21" s="315"/>
      <c r="DH21" s="315"/>
      <c r="DI21" s="315"/>
      <c r="DJ21" s="315"/>
      <c r="DK21" s="315"/>
      <c r="DL21" s="315"/>
      <c r="DM21" s="315"/>
      <c r="DN21" s="315"/>
      <c r="DO21" s="315"/>
      <c r="DP21" s="315"/>
      <c r="DQ21" s="315"/>
      <c r="DR21" s="315"/>
      <c r="DS21" s="315"/>
      <c r="DT21" s="315"/>
      <c r="DU21" s="315"/>
      <c r="DV21" s="315"/>
      <c r="DW21" s="315"/>
      <c r="DX21" s="315"/>
      <c r="DY21" s="315"/>
      <c r="DZ21" s="315"/>
      <c r="EA21" s="315"/>
      <c r="EB21" s="315"/>
      <c r="EC21" s="315"/>
      <c r="ED21" s="315"/>
      <c r="EE21" s="315"/>
      <c r="EF21" s="315"/>
      <c r="EG21" s="315"/>
      <c r="EH21" s="315"/>
      <c r="EI21" s="315"/>
      <c r="EJ21" s="315"/>
      <c r="EK21" s="315"/>
      <c r="EL21" s="315"/>
      <c r="EM21" s="315"/>
      <c r="EN21" s="315"/>
      <c r="EO21" s="315"/>
      <c r="EP21" s="315"/>
      <c r="EQ21" s="315"/>
      <c r="ER21" s="315"/>
      <c r="ES21" s="315"/>
      <c r="ET21" s="315"/>
      <c r="EU21" s="315"/>
      <c r="EV21" s="315"/>
      <c r="EW21" s="315"/>
      <c r="EX21" s="315"/>
      <c r="EY21" s="315"/>
      <c r="EZ21" s="315"/>
      <c r="FA21" s="315"/>
      <c r="FB21" s="315"/>
      <c r="FC21" s="315"/>
      <c r="FD21" s="315"/>
      <c r="FE21" s="315"/>
      <c r="FF21" s="315"/>
      <c r="FG21" s="315"/>
      <c r="FH21" s="315"/>
      <c r="FI21" s="315"/>
      <c r="FJ21" s="315"/>
      <c r="FK21" s="315"/>
      <c r="FL21" s="315"/>
      <c r="FM21" s="315"/>
      <c r="FN21" s="315"/>
      <c r="FO21" s="315"/>
      <c r="FP21" s="315"/>
      <c r="FQ21" s="315"/>
      <c r="FR21" s="315"/>
      <c r="FS21" s="315"/>
      <c r="FT21" s="315"/>
      <c r="FU21" s="315"/>
      <c r="FV21" s="315"/>
      <c r="FW21" s="315"/>
      <c r="FX21" s="315"/>
      <c r="FY21" s="315"/>
      <c r="FZ21" s="315"/>
      <c r="GA21" s="315"/>
      <c r="GB21" s="315"/>
      <c r="GC21" s="315"/>
      <c r="GD21" s="315"/>
      <c r="GE21" s="315"/>
      <c r="GF21" s="315"/>
      <c r="GG21" s="315"/>
      <c r="GH21" s="315"/>
      <c r="GI21" s="315"/>
      <c r="GJ21" s="315"/>
      <c r="GK21" s="315"/>
      <c r="GL21" s="315"/>
      <c r="GM21" s="315"/>
      <c r="GN21" s="315"/>
      <c r="GO21" s="315"/>
      <c r="GP21" s="315"/>
      <c r="GQ21" s="315"/>
      <c r="GR21" s="315"/>
      <c r="GS21" s="315"/>
      <c r="GT21" s="315"/>
      <c r="GU21" s="315"/>
      <c r="GV21" s="315"/>
      <c r="GW21" s="315"/>
      <c r="GX21" s="315"/>
      <c r="GY21" s="315"/>
      <c r="GZ21" s="315"/>
      <c r="HA21" s="315"/>
      <c r="HB21" s="315"/>
      <c r="HC21" s="315"/>
      <c r="HD21" s="315"/>
      <c r="HE21" s="315"/>
      <c r="HF21" s="315"/>
      <c r="HG21" s="315"/>
      <c r="HH21" s="315"/>
      <c r="HI21" s="315"/>
      <c r="HJ21" s="315"/>
      <c r="HK21" s="315"/>
      <c r="HL21" s="315"/>
      <c r="HM21" s="315"/>
      <c r="HN21" s="315"/>
      <c r="HO21" s="315"/>
      <c r="HP21" s="315"/>
      <c r="HQ21" s="315"/>
      <c r="HR21" s="315"/>
      <c r="HS21" s="315"/>
      <c r="HT21" s="315"/>
      <c r="HU21" s="315"/>
      <c r="HV21" s="315"/>
      <c r="HW21" s="315"/>
      <c r="HX21" s="315"/>
      <c r="HY21" s="315"/>
      <c r="HZ21" s="315"/>
      <c r="IA21" s="315"/>
      <c r="IB21" s="315"/>
      <c r="IC21" s="315"/>
      <c r="ID21" s="315"/>
      <c r="IE21" s="315"/>
      <c r="IF21" s="315"/>
      <c r="IG21" s="315"/>
      <c r="IH21" s="315"/>
      <c r="II21" s="315"/>
      <c r="IJ21" s="315"/>
      <c r="IK21" s="315"/>
      <c r="IL21" s="315"/>
      <c r="IM21" s="315"/>
      <c r="IN21" s="315"/>
      <c r="IO21" s="315"/>
      <c r="IP21" s="315"/>
      <c r="IQ21" s="315"/>
      <c r="IR21" s="315"/>
      <c r="IS21" s="315"/>
      <c r="IT21" s="315"/>
      <c r="IU21" s="315"/>
      <c r="IV21" s="315"/>
      <c r="IW21" s="315"/>
      <c r="IX21" s="315"/>
      <c r="IY21" s="315"/>
      <c r="IZ21" s="315"/>
      <c r="JA21" s="315"/>
      <c r="JB21" s="315"/>
      <c r="JC21" s="315"/>
      <c r="JD21" s="315"/>
      <c r="JE21" s="315"/>
      <c r="JF21" s="315"/>
      <c r="JG21" s="315"/>
      <c r="JH21" s="315"/>
      <c r="JI21" s="315"/>
      <c r="JJ21" s="315"/>
      <c r="JK21" s="315"/>
      <c r="JL21" s="315"/>
      <c r="JM21" s="315"/>
      <c r="JN21" s="315"/>
      <c r="JO21" s="315"/>
      <c r="JP21" s="315"/>
      <c r="JQ21" s="315"/>
      <c r="JR21" s="315"/>
      <c r="JS21" s="315"/>
      <c r="JT21" s="315"/>
      <c r="JU21" s="315"/>
      <c r="JV21" s="315"/>
      <c r="JW21" s="315"/>
      <c r="JX21" s="315"/>
      <c r="JY21" s="315"/>
      <c r="JZ21" s="315"/>
      <c r="KA21" s="315"/>
      <c r="KB21" s="315"/>
      <c r="KC21" s="315"/>
      <c r="KD21" s="315"/>
      <c r="KE21" s="315"/>
      <c r="KF21" s="315"/>
      <c r="KG21" s="315"/>
      <c r="KH21" s="315"/>
      <c r="KI21" s="315"/>
      <c r="KJ21" s="315"/>
      <c r="KK21" s="315"/>
      <c r="KL21" s="315"/>
      <c r="KM21" s="315"/>
      <c r="KN21" s="315"/>
      <c r="KO21" s="315"/>
      <c r="KP21" s="315"/>
      <c r="KQ21" s="315"/>
      <c r="KR21" s="315"/>
      <c r="KS21" s="315"/>
      <c r="KT21" s="315"/>
      <c r="KU21" s="315"/>
      <c r="KV21" s="315"/>
      <c r="KW21" s="315"/>
      <c r="KX21" s="315"/>
      <c r="KY21" s="315"/>
      <c r="KZ21" s="315"/>
      <c r="LA21" s="315"/>
      <c r="LB21" s="315"/>
      <c r="LC21" s="315"/>
      <c r="LD21" s="315"/>
      <c r="LE21" s="315"/>
      <c r="LF21" s="315"/>
      <c r="LG21" s="315"/>
      <c r="LH21" s="315"/>
      <c r="LI21" s="315"/>
      <c r="LJ21" s="315"/>
      <c r="LK21" s="315"/>
      <c r="LL21" s="315"/>
      <c r="LM21" s="315"/>
      <c r="LN21" s="315"/>
      <c r="LO21" s="315"/>
      <c r="LP21" s="315"/>
      <c r="LQ21" s="315"/>
      <c r="LR21" s="315"/>
      <c r="LS21" s="315"/>
      <c r="LT21" s="315"/>
      <c r="LU21" s="315"/>
      <c r="LV21" s="315"/>
      <c r="LW21" s="315"/>
      <c r="LX21" s="315"/>
      <c r="LY21" s="315"/>
      <c r="LZ21" s="315"/>
      <c r="MA21" s="315"/>
      <c r="MB21" s="315"/>
      <c r="MC21" s="315"/>
      <c r="MD21" s="315"/>
      <c r="ME21" s="315"/>
      <c r="MF21" s="315"/>
      <c r="MG21" s="315"/>
      <c r="MH21" s="315"/>
      <c r="MI21" s="315"/>
      <c r="MJ21" s="315"/>
      <c r="MK21" s="315"/>
      <c r="ML21" s="315"/>
      <c r="MM21" s="315"/>
      <c r="MN21" s="315"/>
      <c r="MO21" s="315"/>
      <c r="MP21" s="315"/>
      <c r="MQ21" s="315"/>
      <c r="MR21" s="315"/>
      <c r="MS21" s="315"/>
      <c r="MT21" s="315"/>
      <c r="MU21" s="315"/>
      <c r="MV21" s="315"/>
      <c r="MW21" s="315"/>
      <c r="MX21" s="315"/>
      <c r="MY21" s="315"/>
      <c r="MZ21" s="315"/>
      <c r="NA21" s="315"/>
      <c r="NB21" s="315"/>
      <c r="NC21" s="315"/>
      <c r="ND21" s="315"/>
      <c r="NE21" s="315"/>
      <c r="NF21" s="315"/>
      <c r="NG21" s="315"/>
      <c r="NH21" s="315"/>
      <c r="NI21" s="315"/>
      <c r="NJ21" s="315"/>
      <c r="NK21" s="315"/>
      <c r="NL21" s="315"/>
      <c r="NM21" s="315"/>
      <c r="NN21" s="315"/>
      <c r="NO21" s="315"/>
      <c r="NP21" s="315"/>
      <c r="NQ21" s="315"/>
      <c r="NR21" s="315"/>
      <c r="NS21" s="315"/>
      <c r="NT21" s="315"/>
      <c r="NU21" s="315"/>
      <c r="NV21" s="315"/>
      <c r="NW21" s="315"/>
      <c r="NX21" s="315"/>
      <c r="NY21" s="315"/>
      <c r="NZ21" s="315"/>
      <c r="OA21" s="315"/>
      <c r="OB21" s="315"/>
      <c r="OC21" s="315"/>
      <c r="OD21" s="315"/>
      <c r="OE21" s="315"/>
      <c r="OF21" s="315"/>
      <c r="OG21" s="315"/>
      <c r="OH21" s="315"/>
      <c r="OI21" s="315"/>
      <c r="OJ21" s="315"/>
      <c r="OK21" s="315"/>
      <c r="OL21" s="315"/>
      <c r="OM21" s="315"/>
      <c r="ON21" s="315"/>
      <c r="OO21" s="315"/>
      <c r="OP21" s="315"/>
      <c r="OQ21" s="315"/>
      <c r="OR21" s="315"/>
      <c r="OS21" s="315"/>
      <c r="OT21" s="315"/>
      <c r="OU21" s="315"/>
      <c r="OV21" s="315"/>
      <c r="OW21" s="315"/>
      <c r="OX21" s="315"/>
      <c r="OY21" s="315"/>
      <c r="OZ21" s="315"/>
      <c r="PA21" s="315"/>
      <c r="PB21" s="315"/>
      <c r="PC21" s="315"/>
      <c r="PD21" s="315"/>
      <c r="PE21" s="315"/>
      <c r="PF21" s="315"/>
      <c r="PG21" s="315"/>
      <c r="PH21" s="315"/>
      <c r="PI21" s="315"/>
      <c r="PJ21" s="315"/>
      <c r="PK21" s="315"/>
      <c r="PL21" s="315"/>
      <c r="PM21" s="315"/>
      <c r="PN21" s="315"/>
      <c r="PO21" s="315"/>
      <c r="PP21" s="315"/>
      <c r="PQ21" s="315"/>
      <c r="PR21" s="315"/>
      <c r="PS21" s="315"/>
      <c r="PT21" s="315"/>
      <c r="PU21" s="315"/>
      <c r="PV21" s="315"/>
      <c r="PW21" s="315"/>
      <c r="PX21" s="315"/>
      <c r="PY21" s="315"/>
      <c r="PZ21" s="315"/>
      <c r="QA21" s="315"/>
      <c r="QB21" s="315"/>
      <c r="QC21" s="315"/>
      <c r="QD21" s="315"/>
      <c r="QE21" s="315"/>
      <c r="QF21" s="315"/>
      <c r="QG21" s="315"/>
      <c r="QH21" s="315"/>
      <c r="QI21" s="315"/>
      <c r="QJ21" s="315"/>
      <c r="QK21" s="315"/>
      <c r="QL21" s="315"/>
      <c r="QM21" s="315"/>
      <c r="QN21" s="315"/>
      <c r="QO21" s="315"/>
      <c r="QP21" s="315"/>
      <c r="QQ21" s="315"/>
      <c r="QR21" s="315"/>
      <c r="QS21" s="315"/>
      <c r="QT21" s="315"/>
      <c r="QU21" s="315"/>
      <c r="QV21" s="315"/>
      <c r="QW21" s="315"/>
      <c r="QX21" s="315"/>
      <c r="QY21" s="315"/>
      <c r="QZ21" s="315"/>
      <c r="RA21" s="315"/>
      <c r="RB21" s="315"/>
      <c r="RC21" s="315"/>
      <c r="RD21" s="315"/>
      <c r="RE21" s="315"/>
      <c r="RF21" s="315"/>
      <c r="RG21" s="315"/>
      <c r="RH21" s="315"/>
      <c r="RI21" s="315"/>
      <c r="RJ21" s="315"/>
      <c r="RK21" s="315"/>
      <c r="RL21" s="315"/>
      <c r="RM21" s="315"/>
      <c r="RN21" s="315"/>
      <c r="RO21" s="315"/>
      <c r="RP21" s="315"/>
      <c r="RQ21" s="315"/>
      <c r="RR21" s="315"/>
      <c r="RS21" s="315"/>
      <c r="RT21" s="315"/>
      <c r="RU21" s="315"/>
      <c r="RV21" s="315"/>
      <c r="RW21" s="315"/>
      <c r="RX21" s="315"/>
      <c r="RY21" s="315"/>
      <c r="RZ21" s="315"/>
      <c r="SA21" s="315"/>
      <c r="SB21" s="315"/>
      <c r="SC21" s="315"/>
      <c r="SD21" s="315"/>
      <c r="SE21" s="315"/>
      <c r="SF21" s="315"/>
    </row>
    <row r="22" spans="1:500" x14ac:dyDescent="0.25">
      <c r="A22" s="325" t="s">
        <v>23</v>
      </c>
      <c r="B22" s="314">
        <v>8</v>
      </c>
      <c r="C22" s="314">
        <v>8</v>
      </c>
      <c r="D22" s="314">
        <v>7</v>
      </c>
      <c r="E22" s="314">
        <v>9</v>
      </c>
      <c r="F22" s="314">
        <v>8</v>
      </c>
      <c r="G22" s="314">
        <v>7</v>
      </c>
      <c r="H22" s="314">
        <v>6</v>
      </c>
      <c r="I22" s="314">
        <v>7</v>
      </c>
      <c r="J22" s="314">
        <v>11</v>
      </c>
      <c r="K22" s="314">
        <v>3</v>
      </c>
      <c r="L22" s="314">
        <v>4</v>
      </c>
      <c r="M22" s="314">
        <v>6</v>
      </c>
      <c r="N22" s="314">
        <v>2</v>
      </c>
      <c r="O22" s="314">
        <v>3</v>
      </c>
      <c r="P22" s="314">
        <v>2</v>
      </c>
      <c r="Q22" s="314">
        <v>2</v>
      </c>
      <c r="R22" s="314">
        <v>2</v>
      </c>
      <c r="S22" s="314">
        <v>3</v>
      </c>
      <c r="T22" s="314">
        <v>3</v>
      </c>
      <c r="U22" s="314">
        <v>3</v>
      </c>
      <c r="V22" s="314">
        <v>3</v>
      </c>
      <c r="W22" s="314">
        <v>4</v>
      </c>
      <c r="X22" s="314">
        <v>2</v>
      </c>
      <c r="Y22" s="314">
        <v>2</v>
      </c>
      <c r="Z22" s="314">
        <v>3</v>
      </c>
      <c r="AA22" s="314">
        <v>3</v>
      </c>
      <c r="AB22" s="314">
        <v>4</v>
      </c>
      <c r="AC22" s="314">
        <v>3</v>
      </c>
      <c r="AD22" s="314">
        <v>2</v>
      </c>
      <c r="AE22" s="314">
        <v>2</v>
      </c>
      <c r="AF22" s="314">
        <v>3</v>
      </c>
      <c r="AG22" s="314">
        <v>3</v>
      </c>
      <c r="AH22" s="314">
        <v>3</v>
      </c>
      <c r="AI22" s="314">
        <v>3</v>
      </c>
      <c r="AJ22" s="314">
        <v>2</v>
      </c>
      <c r="AK22" s="314">
        <v>2</v>
      </c>
      <c r="AL22" s="314">
        <v>2</v>
      </c>
      <c r="AM22" s="314">
        <v>2</v>
      </c>
      <c r="AN22" s="314">
        <v>2</v>
      </c>
      <c r="AO22" s="314">
        <v>3</v>
      </c>
      <c r="AP22" s="314">
        <v>3</v>
      </c>
      <c r="AQ22" s="314">
        <v>2</v>
      </c>
      <c r="AR22" s="314">
        <v>3</v>
      </c>
      <c r="AS22" s="314">
        <v>3</v>
      </c>
      <c r="AT22" s="314">
        <v>3</v>
      </c>
      <c r="AU22" s="314">
        <v>3</v>
      </c>
      <c r="AV22" s="314">
        <v>2</v>
      </c>
      <c r="AW22" s="314">
        <v>2</v>
      </c>
      <c r="AX22" s="314">
        <v>2</v>
      </c>
      <c r="AY22" s="314">
        <v>2</v>
      </c>
      <c r="AZ22" s="314">
        <v>2</v>
      </c>
      <c r="BA22" s="314">
        <v>3</v>
      </c>
      <c r="BB22" s="456"/>
      <c r="BC22" s="456"/>
      <c r="BD22" s="456"/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315"/>
      <c r="BV22" s="315"/>
      <c r="BW22" s="315"/>
      <c r="BX22" s="315"/>
      <c r="BY22" s="315"/>
      <c r="BZ22" s="315"/>
      <c r="CA22" s="315"/>
      <c r="CB22" s="315"/>
      <c r="CC22" s="315"/>
      <c r="CD22" s="315"/>
      <c r="CE22" s="315"/>
      <c r="CF22" s="315"/>
      <c r="CG22" s="315"/>
      <c r="CH22" s="315"/>
      <c r="CI22" s="315"/>
      <c r="CJ22" s="315"/>
      <c r="CK22" s="315"/>
      <c r="CL22" s="315"/>
      <c r="CM22" s="315"/>
      <c r="CN22" s="315"/>
      <c r="CO22" s="315"/>
      <c r="CP22" s="315"/>
      <c r="CQ22" s="315"/>
      <c r="CR22" s="315"/>
      <c r="CS22" s="315"/>
      <c r="CT22" s="315"/>
      <c r="CU22" s="315"/>
      <c r="CV22" s="315"/>
      <c r="CW22" s="315"/>
      <c r="CX22" s="315"/>
      <c r="CY22" s="315"/>
      <c r="CZ22" s="315"/>
      <c r="DA22" s="315"/>
      <c r="DB22" s="315"/>
      <c r="DC22" s="315"/>
      <c r="DD22" s="315"/>
      <c r="DE22" s="315"/>
      <c r="DF22" s="315"/>
      <c r="DG22" s="315"/>
      <c r="DH22" s="315"/>
      <c r="DI22" s="315"/>
      <c r="DJ22" s="315"/>
      <c r="DK22" s="315"/>
      <c r="DL22" s="315"/>
      <c r="DM22" s="315"/>
      <c r="DN22" s="315"/>
      <c r="DO22" s="315"/>
      <c r="DP22" s="315"/>
      <c r="DQ22" s="315"/>
      <c r="DR22" s="315"/>
      <c r="DS22" s="315"/>
      <c r="DT22" s="315"/>
      <c r="DU22" s="315"/>
      <c r="DV22" s="315"/>
      <c r="DW22" s="315"/>
      <c r="DX22" s="315"/>
      <c r="DY22" s="315"/>
      <c r="DZ22" s="315"/>
      <c r="EA22" s="315"/>
      <c r="EB22" s="315"/>
      <c r="EC22" s="315"/>
      <c r="ED22" s="315"/>
      <c r="EE22" s="315"/>
      <c r="EF22" s="315"/>
      <c r="EG22" s="315"/>
      <c r="EH22" s="315"/>
      <c r="EI22" s="315"/>
      <c r="EJ22" s="315"/>
      <c r="EK22" s="315"/>
      <c r="EL22" s="315"/>
      <c r="EM22" s="315"/>
      <c r="EN22" s="315"/>
      <c r="EO22" s="315"/>
      <c r="EP22" s="315"/>
      <c r="EQ22" s="315"/>
      <c r="ER22" s="315"/>
      <c r="ES22" s="315"/>
      <c r="ET22" s="315"/>
      <c r="EU22" s="315"/>
      <c r="EV22" s="315"/>
      <c r="EW22" s="315"/>
      <c r="EX22" s="315"/>
      <c r="EY22" s="315"/>
      <c r="EZ22" s="315"/>
      <c r="FA22" s="315"/>
      <c r="FB22" s="315"/>
      <c r="FC22" s="315"/>
      <c r="FD22" s="315"/>
      <c r="FE22" s="315"/>
      <c r="FF22" s="315"/>
      <c r="FG22" s="315"/>
      <c r="FH22" s="315"/>
      <c r="FI22" s="315"/>
      <c r="FJ22" s="315"/>
      <c r="FK22" s="315"/>
      <c r="FL22" s="315"/>
      <c r="FM22" s="315"/>
      <c r="FN22" s="315"/>
      <c r="FO22" s="315"/>
      <c r="FP22" s="315"/>
      <c r="FQ22" s="315"/>
      <c r="FR22" s="315"/>
      <c r="FS22" s="315"/>
      <c r="FT22" s="315"/>
      <c r="FU22" s="315"/>
      <c r="FV22" s="315"/>
      <c r="FW22" s="315"/>
      <c r="FX22" s="315"/>
      <c r="FY22" s="315"/>
      <c r="FZ22" s="315"/>
      <c r="GA22" s="315"/>
      <c r="GB22" s="315"/>
      <c r="GC22" s="315"/>
      <c r="GD22" s="315"/>
      <c r="GE22" s="315"/>
      <c r="GF22" s="315"/>
      <c r="GG22" s="315"/>
      <c r="GH22" s="315"/>
      <c r="GI22" s="315"/>
      <c r="GJ22" s="315"/>
      <c r="GK22" s="315"/>
      <c r="GL22" s="315"/>
      <c r="GM22" s="315"/>
      <c r="GN22" s="315"/>
      <c r="GO22" s="315"/>
      <c r="GP22" s="315"/>
      <c r="GQ22" s="315"/>
      <c r="GR22" s="315"/>
      <c r="GS22" s="315"/>
      <c r="GT22" s="315"/>
      <c r="GU22" s="315"/>
      <c r="GV22" s="315"/>
      <c r="GW22" s="315"/>
      <c r="GX22" s="315"/>
      <c r="GY22" s="315"/>
      <c r="GZ22" s="315"/>
      <c r="HA22" s="315"/>
      <c r="HB22" s="315"/>
      <c r="HC22" s="315"/>
      <c r="HD22" s="315"/>
      <c r="HE22" s="315"/>
      <c r="HF22" s="315"/>
      <c r="HG22" s="315"/>
      <c r="HH22" s="315"/>
      <c r="HI22" s="315"/>
      <c r="HJ22" s="315"/>
      <c r="HK22" s="315"/>
      <c r="HL22" s="315"/>
      <c r="HM22" s="315"/>
      <c r="HN22" s="315"/>
      <c r="HO22" s="315"/>
      <c r="HP22" s="315"/>
      <c r="HQ22" s="315"/>
      <c r="HR22" s="315"/>
      <c r="HS22" s="315"/>
      <c r="HT22" s="315"/>
      <c r="HU22" s="315"/>
      <c r="HV22" s="315"/>
      <c r="HW22" s="315"/>
      <c r="HX22" s="315"/>
      <c r="HY22" s="315"/>
      <c r="HZ22" s="315"/>
      <c r="IA22" s="315"/>
      <c r="IB22" s="315"/>
      <c r="IC22" s="315"/>
      <c r="ID22" s="315"/>
      <c r="IE22" s="315"/>
      <c r="IF22" s="315"/>
      <c r="IG22" s="315"/>
      <c r="IH22" s="315"/>
      <c r="II22" s="315"/>
      <c r="IJ22" s="315"/>
      <c r="IK22" s="315"/>
      <c r="IL22" s="315"/>
      <c r="IM22" s="315"/>
      <c r="IN22" s="315"/>
      <c r="IO22" s="315"/>
      <c r="IP22" s="315"/>
      <c r="IQ22" s="315"/>
      <c r="IR22" s="315"/>
      <c r="IS22" s="315"/>
      <c r="IT22" s="315"/>
      <c r="IU22" s="315"/>
      <c r="IV22" s="315"/>
      <c r="IW22" s="315"/>
      <c r="IX22" s="315"/>
      <c r="IY22" s="315"/>
      <c r="IZ22" s="315"/>
      <c r="JA22" s="315"/>
      <c r="JB22" s="315"/>
      <c r="JC22" s="315"/>
      <c r="JD22" s="315"/>
      <c r="JE22" s="315"/>
      <c r="JF22" s="315"/>
      <c r="JG22" s="315"/>
      <c r="JH22" s="315"/>
      <c r="JI22" s="315"/>
      <c r="JJ22" s="315"/>
      <c r="JK22" s="315"/>
      <c r="JL22" s="315"/>
      <c r="JM22" s="315"/>
      <c r="JN22" s="315"/>
      <c r="JO22" s="315"/>
      <c r="JP22" s="315"/>
      <c r="JQ22" s="315"/>
      <c r="JR22" s="315"/>
      <c r="JS22" s="315"/>
      <c r="JT22" s="315"/>
      <c r="JU22" s="315"/>
      <c r="JV22" s="315"/>
      <c r="JW22" s="315"/>
      <c r="JX22" s="315"/>
      <c r="JY22" s="315"/>
      <c r="JZ22" s="315"/>
      <c r="KA22" s="315"/>
      <c r="KB22" s="315"/>
      <c r="KC22" s="315"/>
      <c r="KD22" s="315"/>
      <c r="KE22" s="315"/>
      <c r="KF22" s="315"/>
      <c r="KG22" s="315"/>
      <c r="KH22" s="315"/>
      <c r="KI22" s="315"/>
      <c r="KJ22" s="315"/>
      <c r="KK22" s="315"/>
      <c r="KL22" s="315"/>
      <c r="KM22" s="315"/>
      <c r="KN22" s="315"/>
      <c r="KO22" s="315"/>
      <c r="KP22" s="315"/>
      <c r="KQ22" s="315"/>
      <c r="KR22" s="315"/>
      <c r="KS22" s="315"/>
      <c r="KT22" s="315"/>
      <c r="KU22" s="315"/>
      <c r="KV22" s="315"/>
      <c r="KW22" s="315"/>
      <c r="KX22" s="315"/>
      <c r="KY22" s="315"/>
      <c r="KZ22" s="315"/>
      <c r="LA22" s="315"/>
      <c r="LB22" s="315"/>
      <c r="LC22" s="315"/>
      <c r="LD22" s="315"/>
      <c r="LE22" s="315"/>
      <c r="LF22" s="315"/>
      <c r="LG22" s="315"/>
      <c r="LH22" s="315"/>
      <c r="LI22" s="315"/>
      <c r="LJ22" s="315"/>
      <c r="LK22" s="315"/>
      <c r="LL22" s="315"/>
      <c r="LM22" s="315"/>
      <c r="LN22" s="315"/>
      <c r="LO22" s="315"/>
      <c r="LP22" s="315"/>
      <c r="LQ22" s="315"/>
      <c r="LR22" s="315"/>
      <c r="LS22" s="315"/>
      <c r="LT22" s="315"/>
      <c r="LU22" s="315"/>
      <c r="LV22" s="315"/>
      <c r="LW22" s="315"/>
      <c r="LX22" s="315"/>
      <c r="LY22" s="315"/>
      <c r="LZ22" s="315"/>
      <c r="MA22" s="315"/>
      <c r="MB22" s="315"/>
      <c r="MC22" s="315"/>
      <c r="MD22" s="315"/>
      <c r="ME22" s="315"/>
      <c r="MF22" s="315"/>
      <c r="MG22" s="315"/>
      <c r="MH22" s="315"/>
      <c r="MI22" s="315"/>
      <c r="MJ22" s="315"/>
      <c r="MK22" s="315"/>
      <c r="ML22" s="315"/>
      <c r="MM22" s="315"/>
      <c r="MN22" s="315"/>
      <c r="MO22" s="315"/>
      <c r="MP22" s="315"/>
      <c r="MQ22" s="315"/>
      <c r="MR22" s="315"/>
      <c r="MS22" s="315"/>
      <c r="MT22" s="315"/>
      <c r="MU22" s="315"/>
      <c r="MV22" s="315"/>
      <c r="MW22" s="315"/>
      <c r="MX22" s="315"/>
      <c r="MY22" s="315"/>
      <c r="MZ22" s="315"/>
      <c r="NA22" s="315"/>
      <c r="NB22" s="315"/>
      <c r="NC22" s="315"/>
      <c r="ND22" s="315"/>
      <c r="NE22" s="315"/>
      <c r="NF22" s="315"/>
      <c r="NG22" s="315"/>
      <c r="NH22" s="315"/>
      <c r="NI22" s="315"/>
      <c r="NJ22" s="315"/>
      <c r="NK22" s="315"/>
      <c r="NL22" s="315"/>
      <c r="NM22" s="315"/>
      <c r="NN22" s="315"/>
      <c r="NO22" s="315"/>
      <c r="NP22" s="315"/>
      <c r="NQ22" s="315"/>
      <c r="NR22" s="315"/>
      <c r="NS22" s="315"/>
      <c r="NT22" s="315"/>
      <c r="NU22" s="315"/>
      <c r="NV22" s="315"/>
      <c r="NW22" s="315"/>
      <c r="NX22" s="315"/>
      <c r="NY22" s="315"/>
      <c r="NZ22" s="315"/>
      <c r="OA22" s="315"/>
      <c r="OB22" s="315"/>
      <c r="OC22" s="315"/>
      <c r="OD22" s="315"/>
      <c r="OE22" s="315"/>
      <c r="OF22" s="315"/>
      <c r="OG22" s="315"/>
      <c r="OH22" s="315"/>
      <c r="OI22" s="315"/>
      <c r="OJ22" s="315"/>
      <c r="OK22" s="315"/>
      <c r="OL22" s="315"/>
      <c r="OM22" s="315"/>
      <c r="ON22" s="315"/>
      <c r="OO22" s="315"/>
      <c r="OP22" s="315"/>
      <c r="OQ22" s="315"/>
      <c r="OR22" s="315"/>
      <c r="OS22" s="315"/>
      <c r="OT22" s="315"/>
      <c r="OU22" s="315"/>
      <c r="OV22" s="315"/>
      <c r="OW22" s="315"/>
      <c r="OX22" s="315"/>
      <c r="OY22" s="315"/>
      <c r="OZ22" s="315"/>
      <c r="PA22" s="315"/>
      <c r="PB22" s="315"/>
      <c r="PC22" s="315"/>
      <c r="PD22" s="315"/>
      <c r="PE22" s="315"/>
      <c r="PF22" s="315"/>
      <c r="PG22" s="315"/>
      <c r="PH22" s="315"/>
      <c r="PI22" s="315"/>
      <c r="PJ22" s="315"/>
      <c r="PK22" s="315"/>
      <c r="PL22" s="315"/>
      <c r="PM22" s="315"/>
      <c r="PN22" s="315"/>
      <c r="PO22" s="315"/>
      <c r="PP22" s="315"/>
      <c r="PQ22" s="315"/>
      <c r="PR22" s="315"/>
      <c r="PS22" s="315"/>
      <c r="PT22" s="315"/>
      <c r="PU22" s="315"/>
      <c r="PV22" s="315"/>
      <c r="PW22" s="315"/>
      <c r="PX22" s="315"/>
      <c r="PY22" s="315"/>
      <c r="PZ22" s="315"/>
      <c r="QA22" s="315"/>
      <c r="QB22" s="315"/>
      <c r="QC22" s="315"/>
      <c r="QD22" s="315"/>
      <c r="QE22" s="315"/>
      <c r="QF22" s="315"/>
      <c r="QG22" s="315"/>
      <c r="QH22" s="315"/>
      <c r="QI22" s="315"/>
      <c r="QJ22" s="315"/>
      <c r="QK22" s="315"/>
      <c r="QL22" s="315"/>
      <c r="QM22" s="315"/>
      <c r="QN22" s="315"/>
      <c r="QO22" s="315"/>
      <c r="QP22" s="315"/>
      <c r="QQ22" s="315"/>
      <c r="QR22" s="315"/>
      <c r="QS22" s="315"/>
      <c r="QT22" s="315"/>
      <c r="QU22" s="315"/>
      <c r="QV22" s="315"/>
      <c r="QW22" s="315"/>
      <c r="QX22" s="315"/>
      <c r="QY22" s="315"/>
      <c r="QZ22" s="315"/>
      <c r="RA22" s="315"/>
      <c r="RB22" s="315"/>
      <c r="RC22" s="315"/>
      <c r="RD22" s="315"/>
      <c r="RE22" s="315"/>
      <c r="RF22" s="315"/>
      <c r="RG22" s="315"/>
      <c r="RH22" s="315"/>
      <c r="RI22" s="315"/>
      <c r="RJ22" s="315"/>
      <c r="RK22" s="315"/>
      <c r="RL22" s="315"/>
      <c r="RM22" s="315"/>
      <c r="RN22" s="315"/>
      <c r="RO22" s="315"/>
      <c r="RP22" s="315"/>
      <c r="RQ22" s="315"/>
      <c r="RR22" s="315"/>
      <c r="RS22" s="315"/>
      <c r="RT22" s="315"/>
      <c r="RU22" s="315"/>
      <c r="RV22" s="315"/>
      <c r="RW22" s="315"/>
      <c r="RX22" s="315"/>
      <c r="RY22" s="315"/>
      <c r="RZ22" s="315"/>
      <c r="SA22" s="315"/>
      <c r="SB22" s="315"/>
      <c r="SC22" s="315"/>
      <c r="SD22" s="315"/>
      <c r="SE22" s="315"/>
      <c r="SF22" s="315"/>
    </row>
    <row r="23" spans="1:500" x14ac:dyDescent="0.25">
      <c r="A23" s="325" t="s">
        <v>24</v>
      </c>
      <c r="B23" s="314">
        <v>657</v>
      </c>
      <c r="C23" s="314">
        <v>566</v>
      </c>
      <c r="D23" s="314">
        <v>848</v>
      </c>
      <c r="E23" s="314">
        <v>470</v>
      </c>
      <c r="F23" s="314">
        <v>693</v>
      </c>
      <c r="G23" s="314">
        <v>725</v>
      </c>
      <c r="H23" s="314">
        <v>697</v>
      </c>
      <c r="I23" s="314">
        <v>559</v>
      </c>
      <c r="J23" s="314">
        <v>769</v>
      </c>
      <c r="K23" s="314">
        <v>699</v>
      </c>
      <c r="L23" s="314">
        <v>621</v>
      </c>
      <c r="M23" s="314">
        <v>453</v>
      </c>
      <c r="N23" s="314">
        <v>913</v>
      </c>
      <c r="O23" s="314">
        <v>534</v>
      </c>
      <c r="P23" s="314">
        <v>789</v>
      </c>
      <c r="Q23" s="314">
        <v>519</v>
      </c>
      <c r="R23" s="314">
        <v>696</v>
      </c>
      <c r="S23" s="314">
        <v>556</v>
      </c>
      <c r="T23" s="314">
        <v>517</v>
      </c>
      <c r="U23" s="314">
        <v>460</v>
      </c>
      <c r="V23" s="314">
        <v>711</v>
      </c>
      <c r="W23" s="314">
        <v>971</v>
      </c>
      <c r="X23" s="314">
        <v>452</v>
      </c>
      <c r="Y23" s="314">
        <v>873</v>
      </c>
      <c r="Z23" s="314">
        <v>294</v>
      </c>
      <c r="AA23" s="314">
        <v>449</v>
      </c>
      <c r="AB23" s="314">
        <v>830</v>
      </c>
      <c r="AC23" s="314">
        <v>662</v>
      </c>
      <c r="AD23" s="314">
        <v>729</v>
      </c>
      <c r="AE23" s="314">
        <v>771</v>
      </c>
      <c r="AF23" s="314">
        <v>816</v>
      </c>
      <c r="AG23" s="314">
        <v>767</v>
      </c>
      <c r="AH23" s="314">
        <v>799</v>
      </c>
      <c r="AI23" s="314">
        <v>812</v>
      </c>
      <c r="AJ23" s="314">
        <v>767</v>
      </c>
      <c r="AK23" s="314">
        <v>806</v>
      </c>
      <c r="AL23" s="314">
        <v>834</v>
      </c>
      <c r="AM23" s="314">
        <v>850</v>
      </c>
      <c r="AN23" s="314">
        <v>801</v>
      </c>
      <c r="AO23" s="314">
        <v>748</v>
      </c>
      <c r="AP23" s="314">
        <v>294</v>
      </c>
      <c r="AQ23" s="314">
        <v>907</v>
      </c>
      <c r="AR23" s="314">
        <v>957</v>
      </c>
      <c r="AS23" s="314">
        <v>854</v>
      </c>
      <c r="AT23" s="314">
        <v>886</v>
      </c>
      <c r="AU23" s="314">
        <v>891</v>
      </c>
      <c r="AV23" s="314">
        <v>890</v>
      </c>
      <c r="AW23" s="314">
        <v>916</v>
      </c>
      <c r="AX23" s="314">
        <v>954</v>
      </c>
      <c r="AY23" s="314">
        <v>976</v>
      </c>
      <c r="AZ23" s="314">
        <v>990</v>
      </c>
      <c r="BA23" s="314">
        <v>935</v>
      </c>
      <c r="BB23" s="456"/>
      <c r="BC23" s="456"/>
      <c r="BD23" s="456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315"/>
      <c r="BV23" s="315"/>
      <c r="BW23" s="315"/>
      <c r="BX23" s="315"/>
      <c r="BY23" s="315"/>
      <c r="BZ23" s="315"/>
      <c r="CA23" s="315"/>
      <c r="CB23" s="315"/>
      <c r="CC23" s="315"/>
      <c r="CD23" s="315"/>
      <c r="CE23" s="315"/>
      <c r="CF23" s="315"/>
      <c r="CG23" s="315"/>
      <c r="CH23" s="315"/>
      <c r="CI23" s="315"/>
      <c r="CJ23" s="315"/>
      <c r="CK23" s="315"/>
      <c r="CL23" s="315"/>
      <c r="CM23" s="315"/>
      <c r="CN23" s="315"/>
      <c r="CO23" s="315"/>
      <c r="CP23" s="315"/>
      <c r="CQ23" s="315"/>
      <c r="CR23" s="315"/>
      <c r="CS23" s="315"/>
      <c r="CT23" s="315"/>
      <c r="CU23" s="315"/>
      <c r="CV23" s="315"/>
      <c r="CW23" s="315"/>
      <c r="CX23" s="315"/>
      <c r="CY23" s="315"/>
      <c r="CZ23" s="315"/>
      <c r="DA23" s="315"/>
      <c r="DB23" s="315"/>
      <c r="DC23" s="315"/>
      <c r="DD23" s="315"/>
      <c r="DE23" s="315"/>
      <c r="DF23" s="315"/>
      <c r="DG23" s="315"/>
      <c r="DH23" s="315"/>
      <c r="DI23" s="315"/>
      <c r="DJ23" s="315"/>
      <c r="DK23" s="315"/>
      <c r="DL23" s="315"/>
      <c r="DM23" s="315"/>
      <c r="DN23" s="315"/>
      <c r="DO23" s="315"/>
      <c r="DP23" s="315"/>
      <c r="DQ23" s="315"/>
      <c r="DR23" s="315"/>
      <c r="DS23" s="315"/>
      <c r="DT23" s="315"/>
      <c r="DU23" s="315"/>
      <c r="DV23" s="315"/>
      <c r="DW23" s="315"/>
      <c r="DX23" s="315"/>
      <c r="DY23" s="315"/>
      <c r="DZ23" s="315"/>
      <c r="EA23" s="315"/>
      <c r="EB23" s="315"/>
      <c r="EC23" s="315"/>
      <c r="ED23" s="315"/>
      <c r="EE23" s="315"/>
      <c r="EF23" s="315"/>
      <c r="EG23" s="315"/>
      <c r="EH23" s="315"/>
      <c r="EI23" s="315"/>
      <c r="EJ23" s="315"/>
      <c r="EK23" s="315"/>
      <c r="EL23" s="315"/>
      <c r="EM23" s="315"/>
      <c r="EN23" s="315"/>
      <c r="EO23" s="315"/>
      <c r="EP23" s="315"/>
      <c r="EQ23" s="315"/>
      <c r="ER23" s="315"/>
      <c r="ES23" s="315"/>
      <c r="ET23" s="315"/>
      <c r="EU23" s="315"/>
      <c r="EV23" s="315"/>
      <c r="EW23" s="315"/>
      <c r="EX23" s="315"/>
      <c r="EY23" s="315"/>
      <c r="EZ23" s="315"/>
      <c r="FA23" s="315"/>
      <c r="FB23" s="315"/>
      <c r="FC23" s="315"/>
      <c r="FD23" s="315"/>
      <c r="FE23" s="315"/>
      <c r="FF23" s="315"/>
      <c r="FG23" s="315"/>
      <c r="FH23" s="315"/>
      <c r="FI23" s="315"/>
      <c r="FJ23" s="315"/>
      <c r="FK23" s="315"/>
      <c r="FL23" s="315"/>
      <c r="FM23" s="315"/>
      <c r="FN23" s="315"/>
      <c r="FO23" s="315"/>
      <c r="FP23" s="315"/>
      <c r="FQ23" s="315"/>
      <c r="FR23" s="315"/>
      <c r="FS23" s="315"/>
      <c r="FT23" s="315"/>
      <c r="FU23" s="315"/>
      <c r="FV23" s="315"/>
      <c r="FW23" s="315"/>
      <c r="FX23" s="315"/>
      <c r="FY23" s="315"/>
      <c r="FZ23" s="315"/>
      <c r="GA23" s="315"/>
      <c r="GB23" s="315"/>
      <c r="GC23" s="315"/>
      <c r="GD23" s="315"/>
      <c r="GE23" s="315"/>
      <c r="GF23" s="315"/>
      <c r="GG23" s="315"/>
      <c r="GH23" s="315"/>
      <c r="GI23" s="315"/>
      <c r="GJ23" s="315"/>
      <c r="GK23" s="315"/>
      <c r="GL23" s="315"/>
      <c r="GM23" s="315"/>
      <c r="GN23" s="315"/>
      <c r="GO23" s="315"/>
      <c r="GP23" s="315"/>
      <c r="GQ23" s="315"/>
      <c r="GR23" s="315"/>
      <c r="GS23" s="315"/>
      <c r="GT23" s="315"/>
      <c r="GU23" s="315"/>
      <c r="GV23" s="315"/>
      <c r="GW23" s="315"/>
      <c r="GX23" s="315"/>
      <c r="GY23" s="315"/>
      <c r="GZ23" s="315"/>
      <c r="HA23" s="315"/>
      <c r="HB23" s="315"/>
      <c r="HC23" s="315"/>
      <c r="HD23" s="315"/>
      <c r="HE23" s="315"/>
      <c r="HF23" s="315"/>
      <c r="HG23" s="315"/>
      <c r="HH23" s="315"/>
      <c r="HI23" s="315"/>
      <c r="HJ23" s="315"/>
      <c r="HK23" s="315"/>
      <c r="HL23" s="315"/>
      <c r="HM23" s="315"/>
      <c r="HN23" s="315"/>
      <c r="HO23" s="315"/>
      <c r="HP23" s="315"/>
      <c r="HQ23" s="315"/>
      <c r="HR23" s="315"/>
      <c r="HS23" s="315"/>
      <c r="HT23" s="315"/>
      <c r="HU23" s="315"/>
      <c r="HV23" s="315"/>
      <c r="HW23" s="315"/>
      <c r="HX23" s="315"/>
      <c r="HY23" s="315"/>
      <c r="HZ23" s="315"/>
      <c r="IA23" s="315"/>
      <c r="IB23" s="315"/>
      <c r="IC23" s="315"/>
      <c r="ID23" s="315"/>
      <c r="IE23" s="315"/>
      <c r="IF23" s="315"/>
      <c r="IG23" s="315"/>
      <c r="IH23" s="315"/>
      <c r="II23" s="315"/>
      <c r="IJ23" s="315"/>
      <c r="IK23" s="315"/>
      <c r="IL23" s="315"/>
      <c r="IM23" s="315"/>
      <c r="IN23" s="315"/>
      <c r="IO23" s="315"/>
      <c r="IP23" s="315"/>
      <c r="IQ23" s="315"/>
      <c r="IR23" s="315"/>
      <c r="IS23" s="315"/>
      <c r="IT23" s="315"/>
      <c r="IU23" s="315"/>
      <c r="IV23" s="315"/>
      <c r="IW23" s="315"/>
      <c r="IX23" s="315"/>
      <c r="IY23" s="315"/>
      <c r="IZ23" s="315"/>
      <c r="JA23" s="315"/>
      <c r="JB23" s="315"/>
      <c r="JC23" s="315"/>
      <c r="JD23" s="315"/>
      <c r="JE23" s="315"/>
      <c r="JF23" s="315"/>
      <c r="JG23" s="315"/>
      <c r="JH23" s="315"/>
      <c r="JI23" s="315"/>
      <c r="JJ23" s="315"/>
      <c r="JK23" s="315"/>
      <c r="JL23" s="315"/>
      <c r="JM23" s="315"/>
      <c r="JN23" s="315"/>
      <c r="JO23" s="315"/>
      <c r="JP23" s="315"/>
      <c r="JQ23" s="315"/>
      <c r="JR23" s="315"/>
      <c r="JS23" s="315"/>
      <c r="JT23" s="315"/>
      <c r="JU23" s="315"/>
      <c r="JV23" s="315"/>
      <c r="JW23" s="315"/>
      <c r="JX23" s="315"/>
      <c r="JY23" s="315"/>
      <c r="JZ23" s="315"/>
      <c r="KA23" s="315"/>
      <c r="KB23" s="315"/>
      <c r="KC23" s="315"/>
      <c r="KD23" s="315"/>
      <c r="KE23" s="315"/>
      <c r="KF23" s="315"/>
      <c r="KG23" s="315"/>
      <c r="KH23" s="315"/>
      <c r="KI23" s="315"/>
      <c r="KJ23" s="315"/>
      <c r="KK23" s="315"/>
      <c r="KL23" s="315"/>
      <c r="KM23" s="315"/>
      <c r="KN23" s="315"/>
      <c r="KO23" s="315"/>
      <c r="KP23" s="315"/>
      <c r="KQ23" s="315"/>
      <c r="KR23" s="315"/>
      <c r="KS23" s="315"/>
      <c r="KT23" s="315"/>
      <c r="KU23" s="315"/>
      <c r="KV23" s="315"/>
      <c r="KW23" s="315"/>
      <c r="KX23" s="315"/>
      <c r="KY23" s="315"/>
      <c r="KZ23" s="315"/>
      <c r="LA23" s="315"/>
      <c r="LB23" s="315"/>
      <c r="LC23" s="315"/>
      <c r="LD23" s="315"/>
      <c r="LE23" s="315"/>
      <c r="LF23" s="315"/>
      <c r="LG23" s="315"/>
      <c r="LH23" s="315"/>
      <c r="LI23" s="315"/>
      <c r="LJ23" s="315"/>
      <c r="LK23" s="315"/>
      <c r="LL23" s="315"/>
      <c r="LM23" s="315"/>
      <c r="LN23" s="315"/>
      <c r="LO23" s="315"/>
      <c r="LP23" s="315"/>
      <c r="LQ23" s="315"/>
      <c r="LR23" s="315"/>
      <c r="LS23" s="315"/>
      <c r="LT23" s="315"/>
      <c r="LU23" s="315"/>
      <c r="LV23" s="315"/>
      <c r="LW23" s="315"/>
      <c r="LX23" s="315"/>
      <c r="LY23" s="315"/>
      <c r="LZ23" s="315"/>
      <c r="MA23" s="315"/>
      <c r="MB23" s="315"/>
      <c r="MC23" s="315"/>
      <c r="MD23" s="315"/>
      <c r="ME23" s="315"/>
      <c r="MF23" s="315"/>
      <c r="MG23" s="315"/>
      <c r="MH23" s="315"/>
      <c r="MI23" s="315"/>
      <c r="MJ23" s="315"/>
      <c r="MK23" s="315"/>
      <c r="ML23" s="315"/>
      <c r="MM23" s="315"/>
      <c r="MN23" s="315"/>
      <c r="MO23" s="315"/>
      <c r="MP23" s="315"/>
      <c r="MQ23" s="315"/>
      <c r="MR23" s="315"/>
      <c r="MS23" s="315"/>
      <c r="MT23" s="315"/>
      <c r="MU23" s="315"/>
      <c r="MV23" s="315"/>
      <c r="MW23" s="315"/>
      <c r="MX23" s="315"/>
      <c r="MY23" s="315"/>
      <c r="MZ23" s="315"/>
      <c r="NA23" s="315"/>
      <c r="NB23" s="315"/>
      <c r="NC23" s="315"/>
      <c r="ND23" s="315"/>
      <c r="NE23" s="315"/>
      <c r="NF23" s="315"/>
      <c r="NG23" s="315"/>
      <c r="NH23" s="315"/>
      <c r="NI23" s="315"/>
      <c r="NJ23" s="315"/>
      <c r="NK23" s="315"/>
      <c r="NL23" s="315"/>
      <c r="NM23" s="315"/>
      <c r="NN23" s="315"/>
      <c r="NO23" s="315"/>
      <c r="NP23" s="315"/>
      <c r="NQ23" s="315"/>
      <c r="NR23" s="315"/>
      <c r="NS23" s="315"/>
      <c r="NT23" s="315"/>
      <c r="NU23" s="315"/>
      <c r="NV23" s="315"/>
      <c r="NW23" s="315"/>
      <c r="NX23" s="315"/>
      <c r="NY23" s="315"/>
      <c r="NZ23" s="315"/>
      <c r="OA23" s="315"/>
      <c r="OB23" s="315"/>
      <c r="OC23" s="315"/>
      <c r="OD23" s="315"/>
      <c r="OE23" s="315"/>
      <c r="OF23" s="315"/>
      <c r="OG23" s="315"/>
      <c r="OH23" s="315"/>
      <c r="OI23" s="315"/>
      <c r="OJ23" s="315"/>
      <c r="OK23" s="315"/>
      <c r="OL23" s="315"/>
      <c r="OM23" s="315"/>
      <c r="ON23" s="315"/>
      <c r="OO23" s="315"/>
      <c r="OP23" s="315"/>
      <c r="OQ23" s="315"/>
      <c r="OR23" s="315"/>
      <c r="OS23" s="315"/>
      <c r="OT23" s="315"/>
      <c r="OU23" s="315"/>
      <c r="OV23" s="315"/>
      <c r="OW23" s="315"/>
      <c r="OX23" s="315"/>
      <c r="OY23" s="315"/>
      <c r="OZ23" s="315"/>
      <c r="PA23" s="315"/>
      <c r="PB23" s="315"/>
      <c r="PC23" s="315"/>
      <c r="PD23" s="315"/>
      <c r="PE23" s="315"/>
      <c r="PF23" s="315"/>
      <c r="PG23" s="315"/>
      <c r="PH23" s="315"/>
      <c r="PI23" s="315"/>
      <c r="PJ23" s="315"/>
      <c r="PK23" s="315"/>
      <c r="PL23" s="315"/>
      <c r="PM23" s="315"/>
      <c r="PN23" s="315"/>
      <c r="PO23" s="315"/>
      <c r="PP23" s="315"/>
      <c r="PQ23" s="315"/>
      <c r="PR23" s="315"/>
      <c r="PS23" s="315"/>
      <c r="PT23" s="315"/>
      <c r="PU23" s="315"/>
      <c r="PV23" s="315"/>
      <c r="PW23" s="315"/>
      <c r="PX23" s="315"/>
      <c r="PY23" s="315"/>
      <c r="PZ23" s="315"/>
      <c r="QA23" s="315"/>
      <c r="QB23" s="315"/>
      <c r="QC23" s="315"/>
      <c r="QD23" s="315"/>
      <c r="QE23" s="315"/>
      <c r="QF23" s="315"/>
      <c r="QG23" s="315"/>
      <c r="QH23" s="315"/>
      <c r="QI23" s="315"/>
      <c r="QJ23" s="315"/>
      <c r="QK23" s="315"/>
      <c r="QL23" s="315"/>
      <c r="QM23" s="315"/>
      <c r="QN23" s="315"/>
      <c r="QO23" s="315"/>
      <c r="QP23" s="315"/>
      <c r="QQ23" s="315"/>
      <c r="QR23" s="315"/>
      <c r="QS23" s="315"/>
      <c r="QT23" s="315"/>
      <c r="QU23" s="315"/>
      <c r="QV23" s="315"/>
      <c r="QW23" s="315"/>
      <c r="QX23" s="315"/>
      <c r="QY23" s="315"/>
      <c r="QZ23" s="315"/>
      <c r="RA23" s="315"/>
      <c r="RB23" s="315"/>
      <c r="RC23" s="315"/>
      <c r="RD23" s="315"/>
      <c r="RE23" s="315"/>
      <c r="RF23" s="315"/>
      <c r="RG23" s="315"/>
      <c r="RH23" s="315"/>
      <c r="RI23" s="315"/>
      <c r="RJ23" s="315"/>
      <c r="RK23" s="315"/>
      <c r="RL23" s="315"/>
      <c r="RM23" s="315"/>
      <c r="RN23" s="315"/>
      <c r="RO23" s="315"/>
      <c r="RP23" s="315"/>
      <c r="RQ23" s="315"/>
      <c r="RR23" s="315"/>
      <c r="RS23" s="315"/>
      <c r="RT23" s="315"/>
      <c r="RU23" s="315"/>
      <c r="RV23" s="315"/>
      <c r="RW23" s="315"/>
      <c r="RX23" s="315"/>
      <c r="RY23" s="315"/>
      <c r="RZ23" s="315"/>
      <c r="SA23" s="315"/>
      <c r="SB23" s="315"/>
      <c r="SC23" s="315"/>
      <c r="SD23" s="315"/>
      <c r="SE23" s="315"/>
      <c r="SF23" s="315"/>
    </row>
    <row r="24" spans="1:500" x14ac:dyDescent="0.25">
      <c r="A24" s="326" t="s">
        <v>21</v>
      </c>
      <c r="B24" s="318">
        <v>0.40300000000000002</v>
      </c>
      <c r="C24" s="318">
        <v>0.35</v>
      </c>
      <c r="D24" s="318">
        <v>0.48899999999999999</v>
      </c>
      <c r="E24" s="318">
        <v>0.29399999999999998</v>
      </c>
      <c r="F24" s="318">
        <v>0.436</v>
      </c>
      <c r="G24" s="318">
        <v>0.34599999999999997</v>
      </c>
      <c r="H24" s="318">
        <v>0.374</v>
      </c>
      <c r="I24" s="318">
        <v>0.27100000000000002</v>
      </c>
      <c r="J24" s="318">
        <v>0.35699999999999998</v>
      </c>
      <c r="K24" s="318">
        <v>0.43</v>
      </c>
      <c r="L24" s="318">
        <v>0.28000000000000003</v>
      </c>
      <c r="M24" s="318">
        <v>0.22500000000000001</v>
      </c>
      <c r="N24" s="318">
        <v>0.45600000000000002</v>
      </c>
      <c r="O24" s="318">
        <v>0.24299999999999999</v>
      </c>
      <c r="P24" s="318">
        <v>0.40300000000000002</v>
      </c>
      <c r="Q24" s="318">
        <v>0.28599999999999998</v>
      </c>
      <c r="R24" s="318">
        <v>0.33900000000000002</v>
      </c>
      <c r="S24" s="318">
        <v>0.29499999999999998</v>
      </c>
      <c r="T24" s="318">
        <v>0.253</v>
      </c>
      <c r="U24" s="318">
        <v>0.216</v>
      </c>
      <c r="V24" s="318">
        <v>0.31900000000000001</v>
      </c>
      <c r="W24" s="318">
        <v>0.48299999999999998</v>
      </c>
      <c r="X24" s="318">
        <v>0.222</v>
      </c>
      <c r="Y24" s="318">
        <v>0.39900000000000002</v>
      </c>
      <c r="Z24" s="318">
        <v>0.23499999999999999</v>
      </c>
      <c r="AA24" s="318">
        <v>0.28000000000000003</v>
      </c>
      <c r="AB24" s="318">
        <v>0.317</v>
      </c>
      <c r="AC24" s="318">
        <v>0.39400000000000002</v>
      </c>
      <c r="AD24" s="318">
        <v>0.33500000000000002</v>
      </c>
      <c r="AE24" s="318">
        <v>0.34499999999999997</v>
      </c>
      <c r="AF24" s="318">
        <v>0.34899999999999998</v>
      </c>
      <c r="AG24" s="318">
        <v>0.35699999999999998</v>
      </c>
      <c r="AH24" s="318">
        <v>0.35299999999999998</v>
      </c>
      <c r="AI24" s="318">
        <v>0.36299999999999999</v>
      </c>
      <c r="AJ24" s="318">
        <v>0.33200000000000002</v>
      </c>
      <c r="AK24" s="318">
        <v>0.33500000000000002</v>
      </c>
      <c r="AL24" s="318">
        <v>0.33200000000000002</v>
      </c>
      <c r="AM24" s="318">
        <v>0.34100000000000003</v>
      </c>
      <c r="AN24" s="318">
        <v>0.32800000000000001</v>
      </c>
      <c r="AO24" s="318">
        <v>0.318</v>
      </c>
      <c r="AP24" s="318">
        <v>0.23499999999999999</v>
      </c>
      <c r="AQ24" s="318">
        <v>0.38700000000000001</v>
      </c>
      <c r="AR24" s="318">
        <v>0.377</v>
      </c>
      <c r="AS24" s="318">
        <v>0.36399999999999999</v>
      </c>
      <c r="AT24" s="318">
        <v>0.35899999999999999</v>
      </c>
      <c r="AU24" s="318">
        <v>0.36399999999999999</v>
      </c>
      <c r="AV24" s="318">
        <v>0.37</v>
      </c>
      <c r="AW24" s="318">
        <v>0.36699999999999999</v>
      </c>
      <c r="AX24" s="318">
        <v>0.36699999999999999</v>
      </c>
      <c r="AY24" s="318">
        <v>0.376</v>
      </c>
      <c r="AZ24" s="318">
        <v>0.39</v>
      </c>
      <c r="BA24" s="318">
        <v>0.35399999999999998</v>
      </c>
      <c r="BB24" s="460"/>
      <c r="BC24" s="460"/>
      <c r="BD24" s="460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  <c r="DZ24" s="319"/>
      <c r="EA24" s="319"/>
      <c r="EB24" s="319"/>
      <c r="EC24" s="319"/>
      <c r="ED24" s="319"/>
      <c r="EE24" s="319"/>
      <c r="EF24" s="319"/>
      <c r="EG24" s="319"/>
      <c r="EH24" s="319"/>
      <c r="EI24" s="319"/>
      <c r="EJ24" s="319"/>
      <c r="EK24" s="319"/>
      <c r="EL24" s="319"/>
      <c r="EM24" s="319"/>
      <c r="EN24" s="319"/>
      <c r="EO24" s="319"/>
      <c r="EP24" s="319"/>
      <c r="EQ24" s="319"/>
      <c r="ER24" s="319"/>
      <c r="ES24" s="319"/>
      <c r="ET24" s="319"/>
      <c r="EU24" s="319"/>
      <c r="EV24" s="319"/>
      <c r="EW24" s="319"/>
      <c r="EX24" s="319"/>
      <c r="EY24" s="319"/>
      <c r="EZ24" s="319"/>
      <c r="FA24" s="319"/>
      <c r="FB24" s="319"/>
      <c r="FC24" s="319"/>
      <c r="FD24" s="319"/>
      <c r="FE24" s="319"/>
      <c r="FF24" s="319"/>
      <c r="FG24" s="319"/>
      <c r="FH24" s="319"/>
      <c r="FI24" s="319"/>
      <c r="FJ24" s="319"/>
      <c r="FK24" s="319"/>
      <c r="FL24" s="319"/>
      <c r="FM24" s="319"/>
      <c r="FN24" s="319"/>
      <c r="FO24" s="319"/>
      <c r="FP24" s="319"/>
      <c r="FQ24" s="319"/>
      <c r="FR24" s="319"/>
      <c r="FS24" s="319"/>
      <c r="FT24" s="319"/>
      <c r="FU24" s="319"/>
      <c r="FV24" s="319"/>
      <c r="FW24" s="319"/>
      <c r="FX24" s="319"/>
      <c r="FY24" s="319"/>
      <c r="FZ24" s="319"/>
      <c r="GA24" s="319"/>
      <c r="GB24" s="319"/>
      <c r="GC24" s="319"/>
      <c r="GD24" s="319"/>
      <c r="GE24" s="319"/>
      <c r="GF24" s="319"/>
      <c r="GG24" s="319"/>
      <c r="GH24" s="319"/>
      <c r="GI24" s="319"/>
      <c r="GJ24" s="319"/>
      <c r="GK24" s="319"/>
      <c r="GL24" s="319"/>
      <c r="GM24" s="319"/>
      <c r="GN24" s="319"/>
      <c r="GO24" s="319"/>
      <c r="GP24" s="319"/>
      <c r="GQ24" s="319"/>
      <c r="GR24" s="319"/>
      <c r="GS24" s="319"/>
      <c r="GT24" s="319"/>
      <c r="GU24" s="319"/>
      <c r="GV24" s="319"/>
      <c r="GW24" s="319"/>
      <c r="GX24" s="319"/>
      <c r="GY24" s="319"/>
      <c r="GZ24" s="319"/>
      <c r="HA24" s="319"/>
      <c r="HB24" s="319"/>
      <c r="HC24" s="319"/>
      <c r="HD24" s="319"/>
      <c r="HE24" s="319"/>
      <c r="HF24" s="319"/>
      <c r="HG24" s="319"/>
      <c r="HH24" s="319"/>
      <c r="HI24" s="319"/>
      <c r="HJ24" s="319"/>
      <c r="HK24" s="319"/>
      <c r="HL24" s="319"/>
      <c r="HM24" s="319"/>
      <c r="HN24" s="319"/>
      <c r="HO24" s="319"/>
      <c r="HP24" s="319"/>
      <c r="HQ24" s="319"/>
      <c r="HR24" s="319"/>
      <c r="HS24" s="319"/>
      <c r="HT24" s="319"/>
      <c r="HU24" s="319"/>
      <c r="HV24" s="319"/>
      <c r="HW24" s="319"/>
      <c r="HX24" s="319"/>
      <c r="HY24" s="319"/>
      <c r="HZ24" s="319"/>
      <c r="IA24" s="319"/>
      <c r="IB24" s="319"/>
      <c r="IC24" s="319"/>
      <c r="ID24" s="319"/>
      <c r="IE24" s="319"/>
      <c r="IF24" s="319"/>
      <c r="IG24" s="319"/>
      <c r="IH24" s="319"/>
      <c r="II24" s="319"/>
      <c r="IJ24" s="319"/>
      <c r="IK24" s="319"/>
      <c r="IL24" s="319"/>
      <c r="IM24" s="319"/>
      <c r="IN24" s="319"/>
      <c r="IO24" s="319"/>
      <c r="IP24" s="319"/>
      <c r="IQ24" s="319"/>
      <c r="IR24" s="319"/>
      <c r="IS24" s="319"/>
      <c r="IT24" s="319"/>
      <c r="IU24" s="319"/>
      <c r="IV24" s="319"/>
      <c r="IW24" s="319"/>
      <c r="IX24" s="319"/>
      <c r="IY24" s="319"/>
      <c r="IZ24" s="319"/>
      <c r="JA24" s="319"/>
      <c r="JB24" s="319"/>
      <c r="JC24" s="319"/>
      <c r="JD24" s="319"/>
      <c r="JE24" s="319"/>
      <c r="JF24" s="319"/>
      <c r="JG24" s="319"/>
      <c r="JH24" s="319"/>
      <c r="JI24" s="319"/>
      <c r="JJ24" s="319"/>
      <c r="JK24" s="319"/>
      <c r="JL24" s="319"/>
      <c r="JM24" s="319"/>
      <c r="JN24" s="319"/>
      <c r="JO24" s="319"/>
      <c r="JP24" s="319"/>
      <c r="JQ24" s="319"/>
      <c r="JR24" s="319"/>
      <c r="JS24" s="319"/>
      <c r="JT24" s="319"/>
      <c r="JU24" s="319"/>
      <c r="JV24" s="319"/>
      <c r="JW24" s="319"/>
      <c r="JX24" s="319"/>
      <c r="JY24" s="319"/>
      <c r="JZ24" s="319"/>
      <c r="KA24" s="319"/>
      <c r="KB24" s="319"/>
      <c r="KC24" s="319"/>
      <c r="KD24" s="319"/>
      <c r="KE24" s="319"/>
      <c r="KF24" s="319"/>
      <c r="KG24" s="319"/>
      <c r="KH24" s="319"/>
      <c r="KI24" s="319"/>
      <c r="KJ24" s="319"/>
      <c r="KK24" s="319"/>
      <c r="KL24" s="319"/>
      <c r="KM24" s="319"/>
      <c r="KN24" s="319"/>
      <c r="KO24" s="319"/>
      <c r="KP24" s="319"/>
      <c r="KQ24" s="319"/>
      <c r="KR24" s="319"/>
      <c r="KS24" s="319"/>
      <c r="KT24" s="319"/>
      <c r="KU24" s="319"/>
      <c r="KV24" s="319"/>
      <c r="KW24" s="319"/>
      <c r="KX24" s="319"/>
      <c r="KY24" s="319"/>
      <c r="KZ24" s="319"/>
      <c r="LA24" s="319"/>
      <c r="LB24" s="319"/>
      <c r="LC24" s="319"/>
      <c r="LD24" s="319"/>
      <c r="LE24" s="319"/>
      <c r="LF24" s="319"/>
      <c r="LG24" s="319"/>
      <c r="LH24" s="319"/>
      <c r="LI24" s="319"/>
      <c r="LJ24" s="319"/>
      <c r="LK24" s="319"/>
      <c r="LL24" s="319"/>
      <c r="LM24" s="319"/>
      <c r="LN24" s="319"/>
      <c r="LO24" s="319"/>
      <c r="LP24" s="319"/>
      <c r="LQ24" s="319"/>
      <c r="LR24" s="319"/>
      <c r="LS24" s="319"/>
      <c r="LT24" s="319"/>
      <c r="LU24" s="319"/>
      <c r="LV24" s="319"/>
      <c r="LW24" s="319"/>
      <c r="LX24" s="319"/>
      <c r="LY24" s="319"/>
      <c r="LZ24" s="319"/>
      <c r="MA24" s="319"/>
      <c r="MB24" s="319"/>
      <c r="MC24" s="319"/>
      <c r="MD24" s="319"/>
      <c r="ME24" s="319"/>
      <c r="MF24" s="319"/>
      <c r="MG24" s="319"/>
      <c r="MH24" s="319"/>
      <c r="MI24" s="319"/>
      <c r="MJ24" s="319"/>
      <c r="MK24" s="319"/>
      <c r="ML24" s="319"/>
      <c r="MM24" s="319"/>
      <c r="MN24" s="319"/>
      <c r="MO24" s="319"/>
      <c r="MP24" s="319"/>
      <c r="MQ24" s="319"/>
      <c r="MR24" s="319"/>
      <c r="MS24" s="319"/>
      <c r="MT24" s="319"/>
      <c r="MU24" s="319"/>
      <c r="MV24" s="319"/>
      <c r="MW24" s="319"/>
      <c r="MX24" s="319"/>
      <c r="MY24" s="319"/>
      <c r="MZ24" s="319"/>
      <c r="NA24" s="319"/>
      <c r="NB24" s="319"/>
      <c r="NC24" s="319"/>
      <c r="ND24" s="319"/>
      <c r="NE24" s="319"/>
      <c r="NF24" s="319"/>
      <c r="NG24" s="319"/>
      <c r="NH24" s="319"/>
      <c r="NI24" s="319"/>
      <c r="NJ24" s="319"/>
      <c r="NK24" s="319"/>
      <c r="NL24" s="319"/>
      <c r="NM24" s="319"/>
      <c r="NN24" s="319"/>
      <c r="NO24" s="319"/>
      <c r="NP24" s="319"/>
      <c r="NQ24" s="319"/>
      <c r="NR24" s="319"/>
      <c r="NS24" s="319"/>
      <c r="NT24" s="319"/>
      <c r="NU24" s="319"/>
      <c r="NV24" s="319"/>
      <c r="NW24" s="319"/>
      <c r="NX24" s="319"/>
      <c r="NY24" s="319"/>
      <c r="NZ24" s="319"/>
      <c r="OA24" s="319"/>
      <c r="OB24" s="319"/>
      <c r="OC24" s="319"/>
      <c r="OD24" s="319"/>
      <c r="OE24" s="319"/>
      <c r="OF24" s="319"/>
      <c r="OG24" s="319"/>
      <c r="OH24" s="319"/>
      <c r="OI24" s="319"/>
      <c r="OJ24" s="319"/>
      <c r="OK24" s="319"/>
      <c r="OL24" s="319"/>
      <c r="OM24" s="319"/>
      <c r="ON24" s="319"/>
      <c r="OO24" s="319"/>
      <c r="OP24" s="319"/>
      <c r="OQ24" s="319"/>
      <c r="OR24" s="319"/>
      <c r="OS24" s="319"/>
      <c r="OT24" s="319"/>
      <c r="OU24" s="319"/>
      <c r="OV24" s="319"/>
      <c r="OW24" s="319"/>
      <c r="OX24" s="319"/>
      <c r="OY24" s="319"/>
      <c r="OZ24" s="319"/>
      <c r="PA24" s="319"/>
      <c r="PB24" s="319"/>
      <c r="PC24" s="319"/>
      <c r="PD24" s="319"/>
      <c r="PE24" s="319"/>
      <c r="PF24" s="319"/>
      <c r="PG24" s="319"/>
      <c r="PH24" s="319"/>
      <c r="PI24" s="319"/>
      <c r="PJ24" s="319"/>
      <c r="PK24" s="319"/>
      <c r="PL24" s="319"/>
      <c r="PM24" s="319"/>
      <c r="PN24" s="319"/>
      <c r="PO24" s="319"/>
      <c r="PP24" s="319"/>
      <c r="PQ24" s="319"/>
      <c r="PR24" s="319"/>
      <c r="PS24" s="319"/>
      <c r="PT24" s="319"/>
      <c r="PU24" s="319"/>
      <c r="PV24" s="319"/>
      <c r="PW24" s="319"/>
      <c r="PX24" s="319"/>
      <c r="PY24" s="319"/>
      <c r="PZ24" s="319"/>
      <c r="QA24" s="319"/>
      <c r="QB24" s="319"/>
      <c r="QC24" s="319"/>
      <c r="QD24" s="319"/>
      <c r="QE24" s="319"/>
      <c r="QF24" s="319"/>
      <c r="QG24" s="319"/>
      <c r="QH24" s="319"/>
      <c r="QI24" s="319"/>
      <c r="QJ24" s="319"/>
      <c r="QK24" s="319"/>
      <c r="QL24" s="319"/>
      <c r="QM24" s="319"/>
      <c r="QN24" s="319"/>
      <c r="QO24" s="319"/>
      <c r="QP24" s="319"/>
      <c r="QQ24" s="319"/>
      <c r="QR24" s="319"/>
      <c r="QS24" s="319"/>
      <c r="QT24" s="319"/>
      <c r="QU24" s="319"/>
      <c r="QV24" s="319"/>
      <c r="QW24" s="319"/>
      <c r="QX24" s="319"/>
      <c r="QY24" s="319"/>
      <c r="QZ24" s="319"/>
      <c r="RA24" s="319"/>
      <c r="RB24" s="319"/>
      <c r="RC24" s="319"/>
      <c r="RD24" s="319"/>
      <c r="RE24" s="319"/>
      <c r="RF24" s="319"/>
      <c r="RG24" s="319"/>
      <c r="RH24" s="319"/>
      <c r="RI24" s="319"/>
      <c r="RJ24" s="319"/>
      <c r="RK24" s="319"/>
      <c r="RL24" s="319"/>
      <c r="RM24" s="319"/>
      <c r="RN24" s="319"/>
      <c r="RO24" s="319"/>
      <c r="RP24" s="319"/>
      <c r="RQ24" s="319"/>
      <c r="RR24" s="319"/>
      <c r="RS24" s="319"/>
      <c r="RT24" s="319"/>
      <c r="RU24" s="319"/>
      <c r="RV24" s="319"/>
      <c r="RW24" s="319"/>
      <c r="RX24" s="319"/>
      <c r="RY24" s="319"/>
      <c r="RZ24" s="319"/>
      <c r="SA24" s="319"/>
      <c r="SB24" s="319"/>
      <c r="SC24" s="319"/>
      <c r="SD24" s="319"/>
      <c r="SE24" s="319"/>
      <c r="SF24" s="319"/>
    </row>
    <row r="25" spans="1:500" x14ac:dyDescent="0.25">
      <c r="A25" s="325" t="s">
        <v>25</v>
      </c>
      <c r="B25" s="314">
        <v>974</v>
      </c>
      <c r="C25" s="314">
        <v>1052</v>
      </c>
      <c r="D25" s="314">
        <v>885</v>
      </c>
      <c r="E25" s="314">
        <v>1132</v>
      </c>
      <c r="F25" s="314">
        <v>897</v>
      </c>
      <c r="G25" s="314">
        <v>1370</v>
      </c>
      <c r="H25" s="314">
        <v>1169</v>
      </c>
      <c r="I25" s="314">
        <v>1500</v>
      </c>
      <c r="J25" s="314">
        <v>1384</v>
      </c>
      <c r="K25" s="314">
        <v>926</v>
      </c>
      <c r="L25" s="314">
        <v>1597</v>
      </c>
      <c r="M25" s="314">
        <v>1563</v>
      </c>
      <c r="N25" s="314">
        <v>1087</v>
      </c>
      <c r="O25" s="314">
        <v>1659</v>
      </c>
      <c r="P25" s="314">
        <v>1170</v>
      </c>
      <c r="Q25" s="314">
        <v>1293</v>
      </c>
      <c r="R25" s="314">
        <v>1356</v>
      </c>
      <c r="S25" s="314">
        <v>1328</v>
      </c>
      <c r="T25" s="314">
        <v>1524</v>
      </c>
      <c r="U25" s="314">
        <v>1667</v>
      </c>
      <c r="V25" s="314">
        <v>1520</v>
      </c>
      <c r="W25" s="314">
        <v>1040</v>
      </c>
      <c r="X25" s="314">
        <v>1585</v>
      </c>
      <c r="Y25" s="314">
        <v>1316</v>
      </c>
      <c r="Z25" s="314">
        <v>957</v>
      </c>
      <c r="AA25" s="314">
        <v>1157</v>
      </c>
      <c r="AB25" s="314">
        <v>1790</v>
      </c>
      <c r="AC25" s="314">
        <v>1019</v>
      </c>
      <c r="AD25" s="314">
        <v>1447</v>
      </c>
      <c r="AE25" s="314">
        <v>1464</v>
      </c>
      <c r="AF25" s="314">
        <v>1523</v>
      </c>
      <c r="AG25" s="314">
        <v>1378</v>
      </c>
      <c r="AH25" s="314">
        <v>1466</v>
      </c>
      <c r="AI25" s="314">
        <v>1428</v>
      </c>
      <c r="AJ25" s="314">
        <v>1544</v>
      </c>
      <c r="AK25" s="314">
        <v>1596</v>
      </c>
      <c r="AL25" s="314">
        <v>1676</v>
      </c>
      <c r="AM25" s="314">
        <v>1641</v>
      </c>
      <c r="AN25" s="314">
        <v>1637</v>
      </c>
      <c r="AO25" s="314">
        <v>1607</v>
      </c>
      <c r="AP25" s="314">
        <v>957</v>
      </c>
      <c r="AQ25" s="314">
        <v>1439</v>
      </c>
      <c r="AR25" s="314">
        <v>1582</v>
      </c>
      <c r="AS25" s="314">
        <v>1495</v>
      </c>
      <c r="AT25" s="314">
        <v>1583</v>
      </c>
      <c r="AU25" s="314">
        <v>1553</v>
      </c>
      <c r="AV25" s="314">
        <v>1513</v>
      </c>
      <c r="AW25" s="314">
        <v>1577</v>
      </c>
      <c r="AX25" s="314">
        <v>1648</v>
      </c>
      <c r="AY25" s="314">
        <v>1618</v>
      </c>
      <c r="AZ25" s="314">
        <v>1552</v>
      </c>
      <c r="BA25" s="314">
        <v>1708</v>
      </c>
      <c r="BB25" s="456"/>
      <c r="BC25" s="456"/>
      <c r="BD25" s="456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315"/>
      <c r="BV25" s="315"/>
      <c r="BW25" s="315"/>
      <c r="BX25" s="315"/>
      <c r="BY25" s="315"/>
      <c r="BZ25" s="315"/>
      <c r="CA25" s="315"/>
      <c r="CB25" s="315"/>
      <c r="CC25" s="315"/>
      <c r="CD25" s="315"/>
      <c r="CE25" s="315"/>
      <c r="CF25" s="315"/>
      <c r="CG25" s="315"/>
      <c r="CH25" s="315"/>
      <c r="CI25" s="315"/>
      <c r="CJ25" s="315"/>
      <c r="CK25" s="315"/>
      <c r="CL25" s="315"/>
      <c r="CM25" s="315"/>
      <c r="CN25" s="315"/>
      <c r="CO25" s="315"/>
      <c r="CP25" s="315"/>
      <c r="CQ25" s="315"/>
      <c r="CR25" s="315"/>
      <c r="CS25" s="315"/>
      <c r="CT25" s="315"/>
      <c r="CU25" s="315"/>
      <c r="CV25" s="315"/>
      <c r="CW25" s="315"/>
      <c r="CX25" s="315"/>
      <c r="CY25" s="315"/>
      <c r="CZ25" s="315"/>
      <c r="DA25" s="315"/>
      <c r="DB25" s="315"/>
      <c r="DC25" s="315"/>
      <c r="DD25" s="315"/>
      <c r="DE25" s="315"/>
      <c r="DF25" s="315"/>
      <c r="DG25" s="315"/>
      <c r="DH25" s="315"/>
      <c r="DI25" s="315"/>
      <c r="DJ25" s="315"/>
      <c r="DK25" s="315"/>
      <c r="DL25" s="315"/>
      <c r="DM25" s="315"/>
      <c r="DN25" s="315"/>
      <c r="DO25" s="315"/>
      <c r="DP25" s="315"/>
      <c r="DQ25" s="315"/>
      <c r="DR25" s="315"/>
      <c r="DS25" s="315"/>
      <c r="DT25" s="315"/>
      <c r="DU25" s="315"/>
      <c r="DV25" s="315"/>
      <c r="DW25" s="315"/>
      <c r="DX25" s="315"/>
      <c r="DY25" s="315"/>
      <c r="DZ25" s="315"/>
      <c r="EA25" s="315"/>
      <c r="EB25" s="315"/>
      <c r="EC25" s="315"/>
      <c r="ED25" s="315"/>
      <c r="EE25" s="315"/>
      <c r="EF25" s="315"/>
      <c r="EG25" s="315"/>
      <c r="EH25" s="315"/>
      <c r="EI25" s="315"/>
      <c r="EJ25" s="315"/>
      <c r="EK25" s="315"/>
      <c r="EL25" s="315"/>
      <c r="EM25" s="315"/>
      <c r="EN25" s="315"/>
      <c r="EO25" s="315"/>
      <c r="EP25" s="315"/>
      <c r="EQ25" s="315"/>
      <c r="ER25" s="315"/>
      <c r="ES25" s="315"/>
      <c r="ET25" s="315"/>
      <c r="EU25" s="315"/>
      <c r="EV25" s="315"/>
      <c r="EW25" s="315"/>
      <c r="EX25" s="315"/>
      <c r="EY25" s="315"/>
      <c r="EZ25" s="315"/>
      <c r="FA25" s="315"/>
      <c r="FB25" s="315"/>
      <c r="FC25" s="315"/>
      <c r="FD25" s="315"/>
      <c r="FE25" s="315"/>
      <c r="FF25" s="315"/>
      <c r="FG25" s="315"/>
      <c r="FH25" s="315"/>
      <c r="FI25" s="315"/>
      <c r="FJ25" s="315"/>
      <c r="FK25" s="315"/>
      <c r="FL25" s="315"/>
      <c r="FM25" s="315"/>
      <c r="FN25" s="315"/>
      <c r="FO25" s="315"/>
      <c r="FP25" s="315"/>
      <c r="FQ25" s="315"/>
      <c r="FR25" s="315"/>
      <c r="FS25" s="315"/>
      <c r="FT25" s="315"/>
      <c r="FU25" s="315"/>
      <c r="FV25" s="315"/>
      <c r="FW25" s="315"/>
      <c r="FX25" s="315"/>
      <c r="FY25" s="315"/>
      <c r="FZ25" s="315"/>
      <c r="GA25" s="315"/>
      <c r="GB25" s="315"/>
      <c r="GC25" s="315"/>
      <c r="GD25" s="315"/>
      <c r="GE25" s="315"/>
      <c r="GF25" s="315"/>
      <c r="GG25" s="315"/>
      <c r="GH25" s="315"/>
      <c r="GI25" s="315"/>
      <c r="GJ25" s="315"/>
      <c r="GK25" s="315"/>
      <c r="GL25" s="315"/>
      <c r="GM25" s="315"/>
      <c r="GN25" s="315"/>
      <c r="GO25" s="315"/>
      <c r="GP25" s="315"/>
      <c r="GQ25" s="315"/>
      <c r="GR25" s="315"/>
      <c r="GS25" s="315"/>
      <c r="GT25" s="315"/>
      <c r="GU25" s="315"/>
      <c r="GV25" s="315"/>
      <c r="GW25" s="315"/>
      <c r="GX25" s="315"/>
      <c r="GY25" s="315"/>
      <c r="GZ25" s="315"/>
      <c r="HA25" s="315"/>
      <c r="HB25" s="315"/>
      <c r="HC25" s="315"/>
      <c r="HD25" s="315"/>
      <c r="HE25" s="315"/>
      <c r="HF25" s="315"/>
      <c r="HG25" s="315"/>
      <c r="HH25" s="315"/>
      <c r="HI25" s="315"/>
      <c r="HJ25" s="315"/>
      <c r="HK25" s="315"/>
      <c r="HL25" s="315"/>
      <c r="HM25" s="315"/>
      <c r="HN25" s="315"/>
      <c r="HO25" s="315"/>
      <c r="HP25" s="315"/>
      <c r="HQ25" s="315"/>
      <c r="HR25" s="315"/>
      <c r="HS25" s="315"/>
      <c r="HT25" s="315"/>
      <c r="HU25" s="315"/>
      <c r="HV25" s="315"/>
      <c r="HW25" s="315"/>
      <c r="HX25" s="315"/>
      <c r="HY25" s="315"/>
      <c r="HZ25" s="315"/>
      <c r="IA25" s="315"/>
      <c r="IB25" s="315"/>
      <c r="IC25" s="315"/>
      <c r="ID25" s="315"/>
      <c r="IE25" s="315"/>
      <c r="IF25" s="315"/>
      <c r="IG25" s="315"/>
      <c r="IH25" s="315"/>
      <c r="II25" s="315"/>
      <c r="IJ25" s="315"/>
      <c r="IK25" s="315"/>
      <c r="IL25" s="315"/>
      <c r="IM25" s="315"/>
      <c r="IN25" s="315"/>
      <c r="IO25" s="315"/>
      <c r="IP25" s="315"/>
      <c r="IQ25" s="315"/>
      <c r="IR25" s="315"/>
      <c r="IS25" s="315"/>
      <c r="IT25" s="315"/>
      <c r="IU25" s="315"/>
      <c r="IV25" s="315"/>
      <c r="IW25" s="315"/>
      <c r="IX25" s="315"/>
      <c r="IY25" s="315"/>
      <c r="IZ25" s="315"/>
      <c r="JA25" s="315"/>
      <c r="JB25" s="315"/>
      <c r="JC25" s="315"/>
      <c r="JD25" s="315"/>
      <c r="JE25" s="315"/>
      <c r="JF25" s="315"/>
      <c r="JG25" s="315"/>
      <c r="JH25" s="315"/>
      <c r="JI25" s="315"/>
      <c r="JJ25" s="315"/>
      <c r="JK25" s="315"/>
      <c r="JL25" s="315"/>
      <c r="JM25" s="315"/>
      <c r="JN25" s="315"/>
      <c r="JO25" s="315"/>
      <c r="JP25" s="315"/>
      <c r="JQ25" s="315"/>
      <c r="JR25" s="315"/>
      <c r="JS25" s="315"/>
      <c r="JT25" s="315"/>
      <c r="JU25" s="315"/>
      <c r="JV25" s="315"/>
      <c r="JW25" s="315"/>
      <c r="JX25" s="315"/>
      <c r="JY25" s="315"/>
      <c r="JZ25" s="315"/>
      <c r="KA25" s="315"/>
      <c r="KB25" s="315"/>
      <c r="KC25" s="315"/>
      <c r="KD25" s="315"/>
      <c r="KE25" s="315"/>
      <c r="KF25" s="315"/>
      <c r="KG25" s="315"/>
      <c r="KH25" s="315"/>
      <c r="KI25" s="315"/>
      <c r="KJ25" s="315"/>
      <c r="KK25" s="315"/>
      <c r="KL25" s="315"/>
      <c r="KM25" s="315"/>
      <c r="KN25" s="315"/>
      <c r="KO25" s="315"/>
      <c r="KP25" s="315"/>
      <c r="KQ25" s="315"/>
      <c r="KR25" s="315"/>
      <c r="KS25" s="315"/>
      <c r="KT25" s="315"/>
      <c r="KU25" s="315"/>
      <c r="KV25" s="315"/>
      <c r="KW25" s="315"/>
      <c r="KX25" s="315"/>
      <c r="KY25" s="315"/>
      <c r="KZ25" s="315"/>
      <c r="LA25" s="315"/>
      <c r="LB25" s="315"/>
      <c r="LC25" s="315"/>
      <c r="LD25" s="315"/>
      <c r="LE25" s="315"/>
      <c r="LF25" s="315"/>
      <c r="LG25" s="315"/>
      <c r="LH25" s="315"/>
      <c r="LI25" s="315"/>
      <c r="LJ25" s="315"/>
      <c r="LK25" s="315"/>
      <c r="LL25" s="315"/>
      <c r="LM25" s="315"/>
      <c r="LN25" s="315"/>
      <c r="LO25" s="315"/>
      <c r="LP25" s="315"/>
      <c r="LQ25" s="315"/>
      <c r="LR25" s="315"/>
      <c r="LS25" s="315"/>
      <c r="LT25" s="315"/>
      <c r="LU25" s="315"/>
      <c r="LV25" s="315"/>
      <c r="LW25" s="315"/>
      <c r="LX25" s="315"/>
      <c r="LY25" s="315"/>
      <c r="LZ25" s="315"/>
      <c r="MA25" s="315"/>
      <c r="MB25" s="315"/>
      <c r="MC25" s="315"/>
      <c r="MD25" s="315"/>
      <c r="ME25" s="315"/>
      <c r="MF25" s="315"/>
      <c r="MG25" s="315"/>
      <c r="MH25" s="315"/>
      <c r="MI25" s="315"/>
      <c r="MJ25" s="315"/>
      <c r="MK25" s="315"/>
      <c r="ML25" s="315"/>
      <c r="MM25" s="315"/>
      <c r="MN25" s="315"/>
      <c r="MO25" s="315"/>
      <c r="MP25" s="315"/>
      <c r="MQ25" s="315"/>
      <c r="MR25" s="315"/>
      <c r="MS25" s="315"/>
      <c r="MT25" s="315"/>
      <c r="MU25" s="315"/>
      <c r="MV25" s="315"/>
      <c r="MW25" s="315"/>
      <c r="MX25" s="315"/>
      <c r="MY25" s="315"/>
      <c r="MZ25" s="315"/>
      <c r="NA25" s="315"/>
      <c r="NB25" s="315"/>
      <c r="NC25" s="315"/>
      <c r="ND25" s="315"/>
      <c r="NE25" s="315"/>
      <c r="NF25" s="315"/>
      <c r="NG25" s="315"/>
      <c r="NH25" s="315"/>
      <c r="NI25" s="315"/>
      <c r="NJ25" s="315"/>
      <c r="NK25" s="315"/>
      <c r="NL25" s="315"/>
      <c r="NM25" s="315"/>
      <c r="NN25" s="315"/>
      <c r="NO25" s="315"/>
      <c r="NP25" s="315"/>
      <c r="NQ25" s="315"/>
      <c r="NR25" s="315"/>
      <c r="NS25" s="315"/>
      <c r="NT25" s="315"/>
      <c r="NU25" s="315"/>
      <c r="NV25" s="315"/>
      <c r="NW25" s="315"/>
      <c r="NX25" s="315"/>
      <c r="NY25" s="315"/>
      <c r="NZ25" s="315"/>
      <c r="OA25" s="315"/>
      <c r="OB25" s="315"/>
      <c r="OC25" s="315"/>
      <c r="OD25" s="315"/>
      <c r="OE25" s="315"/>
      <c r="OF25" s="315"/>
      <c r="OG25" s="315"/>
      <c r="OH25" s="315"/>
      <c r="OI25" s="315"/>
      <c r="OJ25" s="315"/>
      <c r="OK25" s="315"/>
      <c r="OL25" s="315"/>
      <c r="OM25" s="315"/>
      <c r="ON25" s="315"/>
      <c r="OO25" s="315"/>
      <c r="OP25" s="315"/>
      <c r="OQ25" s="315"/>
      <c r="OR25" s="315"/>
      <c r="OS25" s="315"/>
      <c r="OT25" s="315"/>
      <c r="OU25" s="315"/>
      <c r="OV25" s="315"/>
      <c r="OW25" s="315"/>
      <c r="OX25" s="315"/>
      <c r="OY25" s="315"/>
      <c r="OZ25" s="315"/>
      <c r="PA25" s="315"/>
      <c r="PB25" s="315"/>
      <c r="PC25" s="315"/>
      <c r="PD25" s="315"/>
      <c r="PE25" s="315"/>
      <c r="PF25" s="315"/>
      <c r="PG25" s="315"/>
      <c r="PH25" s="315"/>
      <c r="PI25" s="315"/>
      <c r="PJ25" s="315"/>
      <c r="PK25" s="315"/>
      <c r="PL25" s="315"/>
      <c r="PM25" s="315"/>
      <c r="PN25" s="315"/>
      <c r="PO25" s="315"/>
      <c r="PP25" s="315"/>
      <c r="PQ25" s="315"/>
      <c r="PR25" s="315"/>
      <c r="PS25" s="315"/>
      <c r="PT25" s="315"/>
      <c r="PU25" s="315"/>
      <c r="PV25" s="315"/>
      <c r="PW25" s="315"/>
      <c r="PX25" s="315"/>
      <c r="PY25" s="315"/>
      <c r="PZ25" s="315"/>
      <c r="QA25" s="315"/>
      <c r="QB25" s="315"/>
      <c r="QC25" s="315"/>
      <c r="QD25" s="315"/>
      <c r="QE25" s="315"/>
      <c r="QF25" s="315"/>
      <c r="QG25" s="315"/>
      <c r="QH25" s="315"/>
      <c r="QI25" s="315"/>
      <c r="QJ25" s="315"/>
      <c r="QK25" s="315"/>
      <c r="QL25" s="315"/>
      <c r="QM25" s="315"/>
      <c r="QN25" s="315"/>
      <c r="QO25" s="315"/>
      <c r="QP25" s="315"/>
      <c r="QQ25" s="315"/>
      <c r="QR25" s="315"/>
      <c r="QS25" s="315"/>
      <c r="QT25" s="315"/>
      <c r="QU25" s="315"/>
      <c r="QV25" s="315"/>
      <c r="QW25" s="315"/>
      <c r="QX25" s="315"/>
      <c r="QY25" s="315"/>
      <c r="QZ25" s="315"/>
      <c r="RA25" s="315"/>
      <c r="RB25" s="315"/>
      <c r="RC25" s="315"/>
      <c r="RD25" s="315"/>
      <c r="RE25" s="315"/>
      <c r="RF25" s="315"/>
      <c r="RG25" s="315"/>
      <c r="RH25" s="315"/>
      <c r="RI25" s="315"/>
      <c r="RJ25" s="315"/>
      <c r="RK25" s="315"/>
      <c r="RL25" s="315"/>
      <c r="RM25" s="315"/>
      <c r="RN25" s="315"/>
      <c r="RO25" s="315"/>
      <c r="RP25" s="315"/>
      <c r="RQ25" s="315"/>
      <c r="RR25" s="315"/>
      <c r="RS25" s="315"/>
      <c r="RT25" s="315"/>
      <c r="RU25" s="315"/>
      <c r="RV25" s="315"/>
      <c r="RW25" s="315"/>
      <c r="RX25" s="315"/>
      <c r="RY25" s="315"/>
      <c r="RZ25" s="315"/>
      <c r="SA25" s="315"/>
      <c r="SB25" s="315"/>
      <c r="SC25" s="315"/>
      <c r="SD25" s="315"/>
      <c r="SE25" s="315"/>
      <c r="SF25" s="315"/>
    </row>
    <row r="26" spans="1:500" x14ac:dyDescent="0.25">
      <c r="A26" s="326" t="s">
        <v>21</v>
      </c>
      <c r="B26" s="318">
        <v>0.59699999999999998</v>
      </c>
      <c r="C26" s="318">
        <v>0.65</v>
      </c>
      <c r="D26" s="318">
        <v>0.51100000000000001</v>
      </c>
      <c r="E26" s="318">
        <v>0.70599999999999996</v>
      </c>
      <c r="F26" s="318">
        <v>0.56399999999999995</v>
      </c>
      <c r="G26" s="318">
        <v>0.65400000000000003</v>
      </c>
      <c r="H26" s="318">
        <v>0.626</v>
      </c>
      <c r="I26" s="318">
        <v>0.72899999999999998</v>
      </c>
      <c r="J26" s="318">
        <v>0.64300000000000002</v>
      </c>
      <c r="K26" s="318">
        <v>0.56999999999999995</v>
      </c>
      <c r="L26" s="318">
        <v>0.72</v>
      </c>
      <c r="M26" s="318">
        <v>0.77500000000000002</v>
      </c>
      <c r="N26" s="318">
        <v>0.54400000000000004</v>
      </c>
      <c r="O26" s="318">
        <v>0.75700000000000001</v>
      </c>
      <c r="P26" s="318">
        <v>0.59699999999999998</v>
      </c>
      <c r="Q26" s="318">
        <v>0.71399999999999997</v>
      </c>
      <c r="R26" s="318">
        <v>0.66100000000000003</v>
      </c>
      <c r="S26" s="318">
        <v>0.70499999999999996</v>
      </c>
      <c r="T26" s="318">
        <v>0.747</v>
      </c>
      <c r="U26" s="318">
        <v>0.78400000000000003</v>
      </c>
      <c r="V26" s="318">
        <v>0.68100000000000005</v>
      </c>
      <c r="W26" s="318">
        <v>0.51700000000000002</v>
      </c>
      <c r="X26" s="318">
        <v>0.77800000000000002</v>
      </c>
      <c r="Y26" s="318">
        <v>0.60099999999999998</v>
      </c>
      <c r="Z26" s="318">
        <v>0.76500000000000001</v>
      </c>
      <c r="AA26" s="318">
        <v>0.72</v>
      </c>
      <c r="AB26" s="318">
        <v>0.68300000000000005</v>
      </c>
      <c r="AC26" s="318">
        <v>0.60599999999999998</v>
      </c>
      <c r="AD26" s="318">
        <v>0.66500000000000004</v>
      </c>
      <c r="AE26" s="318">
        <v>0.65500000000000003</v>
      </c>
      <c r="AF26" s="318">
        <v>0.65100000000000002</v>
      </c>
      <c r="AG26" s="318">
        <v>0.64300000000000002</v>
      </c>
      <c r="AH26" s="318">
        <v>0.64700000000000002</v>
      </c>
      <c r="AI26" s="318">
        <v>0.63700000000000001</v>
      </c>
      <c r="AJ26" s="318">
        <v>0.66800000000000004</v>
      </c>
      <c r="AK26" s="318">
        <v>0.66500000000000004</v>
      </c>
      <c r="AL26" s="318">
        <v>0.66800000000000004</v>
      </c>
      <c r="AM26" s="318">
        <v>0.65900000000000003</v>
      </c>
      <c r="AN26" s="318">
        <v>0.67200000000000004</v>
      </c>
      <c r="AO26" s="318">
        <v>0.68200000000000005</v>
      </c>
      <c r="AP26" s="318">
        <v>0.76500000000000001</v>
      </c>
      <c r="AQ26" s="318">
        <v>0.61299999999999999</v>
      </c>
      <c r="AR26" s="318">
        <v>0.623</v>
      </c>
      <c r="AS26" s="318">
        <v>0.63600000000000001</v>
      </c>
      <c r="AT26" s="318">
        <v>0.64100000000000001</v>
      </c>
      <c r="AU26" s="318">
        <v>0.63600000000000001</v>
      </c>
      <c r="AV26" s="318">
        <v>0.63</v>
      </c>
      <c r="AW26" s="318">
        <v>0.63300000000000001</v>
      </c>
      <c r="AX26" s="318">
        <v>0.63300000000000001</v>
      </c>
      <c r="AY26" s="318">
        <v>0.624</v>
      </c>
      <c r="AZ26" s="318">
        <v>0.61</v>
      </c>
      <c r="BA26" s="318">
        <v>0.64600000000000002</v>
      </c>
      <c r="BB26" s="460"/>
      <c r="BC26" s="460"/>
      <c r="BD26" s="460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  <c r="EL26" s="319"/>
      <c r="EM26" s="319"/>
      <c r="EN26" s="319"/>
      <c r="EO26" s="319"/>
      <c r="EP26" s="319"/>
      <c r="EQ26" s="319"/>
      <c r="ER26" s="319"/>
      <c r="ES26" s="319"/>
      <c r="ET26" s="319"/>
      <c r="EU26" s="319"/>
      <c r="EV26" s="319"/>
      <c r="EW26" s="319"/>
      <c r="EX26" s="319"/>
      <c r="EY26" s="319"/>
      <c r="EZ26" s="319"/>
      <c r="FA26" s="319"/>
      <c r="FB26" s="319"/>
      <c r="FC26" s="319"/>
      <c r="FD26" s="319"/>
      <c r="FE26" s="319"/>
      <c r="FF26" s="319"/>
      <c r="FG26" s="319"/>
      <c r="FH26" s="319"/>
      <c r="FI26" s="319"/>
      <c r="FJ26" s="319"/>
      <c r="FK26" s="319"/>
      <c r="FL26" s="319"/>
      <c r="FM26" s="319"/>
      <c r="FN26" s="319"/>
      <c r="FO26" s="319"/>
      <c r="FP26" s="319"/>
      <c r="FQ26" s="319"/>
      <c r="FR26" s="319"/>
      <c r="FS26" s="319"/>
      <c r="FT26" s="319"/>
      <c r="FU26" s="319"/>
      <c r="FV26" s="319"/>
      <c r="FW26" s="319"/>
      <c r="FX26" s="319"/>
      <c r="FY26" s="319"/>
      <c r="FZ26" s="319"/>
      <c r="GA26" s="319"/>
      <c r="GB26" s="319"/>
      <c r="GC26" s="319"/>
      <c r="GD26" s="319"/>
      <c r="GE26" s="319"/>
      <c r="GF26" s="319"/>
      <c r="GG26" s="319"/>
      <c r="GH26" s="319"/>
      <c r="GI26" s="319"/>
      <c r="GJ26" s="319"/>
      <c r="GK26" s="319"/>
      <c r="GL26" s="319"/>
      <c r="GM26" s="319"/>
      <c r="GN26" s="319"/>
      <c r="GO26" s="319"/>
      <c r="GP26" s="319"/>
      <c r="GQ26" s="319"/>
      <c r="GR26" s="319"/>
      <c r="GS26" s="319"/>
      <c r="GT26" s="319"/>
      <c r="GU26" s="319"/>
      <c r="GV26" s="319"/>
      <c r="GW26" s="319"/>
      <c r="GX26" s="319"/>
      <c r="GY26" s="319"/>
      <c r="GZ26" s="319"/>
      <c r="HA26" s="319"/>
      <c r="HB26" s="319"/>
      <c r="HC26" s="319"/>
      <c r="HD26" s="319"/>
      <c r="HE26" s="319"/>
      <c r="HF26" s="319"/>
      <c r="HG26" s="319"/>
      <c r="HH26" s="319"/>
      <c r="HI26" s="319"/>
      <c r="HJ26" s="319"/>
      <c r="HK26" s="319"/>
      <c r="HL26" s="319"/>
      <c r="HM26" s="319"/>
      <c r="HN26" s="319"/>
      <c r="HO26" s="319"/>
      <c r="HP26" s="319"/>
      <c r="HQ26" s="319"/>
      <c r="HR26" s="319"/>
      <c r="HS26" s="319"/>
      <c r="HT26" s="319"/>
      <c r="HU26" s="319"/>
      <c r="HV26" s="319"/>
      <c r="HW26" s="319"/>
      <c r="HX26" s="319"/>
      <c r="HY26" s="319"/>
      <c r="HZ26" s="319"/>
      <c r="IA26" s="319"/>
      <c r="IB26" s="319"/>
      <c r="IC26" s="319"/>
      <c r="ID26" s="319"/>
      <c r="IE26" s="319"/>
      <c r="IF26" s="319"/>
      <c r="IG26" s="319"/>
      <c r="IH26" s="319"/>
      <c r="II26" s="319"/>
      <c r="IJ26" s="319"/>
      <c r="IK26" s="319"/>
      <c r="IL26" s="319"/>
      <c r="IM26" s="319"/>
      <c r="IN26" s="319"/>
      <c r="IO26" s="319"/>
      <c r="IP26" s="319"/>
      <c r="IQ26" s="319"/>
      <c r="IR26" s="319"/>
      <c r="IS26" s="319"/>
      <c r="IT26" s="319"/>
      <c r="IU26" s="319"/>
      <c r="IV26" s="319"/>
      <c r="IW26" s="319"/>
      <c r="IX26" s="319"/>
      <c r="IY26" s="319"/>
      <c r="IZ26" s="319"/>
      <c r="JA26" s="319"/>
      <c r="JB26" s="319"/>
      <c r="JC26" s="319"/>
      <c r="JD26" s="319"/>
      <c r="JE26" s="319"/>
      <c r="JF26" s="319"/>
      <c r="JG26" s="319"/>
      <c r="JH26" s="319"/>
      <c r="JI26" s="319"/>
      <c r="JJ26" s="319"/>
      <c r="JK26" s="319"/>
      <c r="JL26" s="319"/>
      <c r="JM26" s="319"/>
      <c r="JN26" s="319"/>
      <c r="JO26" s="319"/>
      <c r="JP26" s="319"/>
      <c r="JQ26" s="319"/>
      <c r="JR26" s="319"/>
      <c r="JS26" s="319"/>
      <c r="JT26" s="319"/>
      <c r="JU26" s="319"/>
      <c r="JV26" s="319"/>
      <c r="JW26" s="319"/>
      <c r="JX26" s="319"/>
      <c r="JY26" s="319"/>
      <c r="JZ26" s="319"/>
      <c r="KA26" s="319"/>
      <c r="KB26" s="319"/>
      <c r="KC26" s="319"/>
      <c r="KD26" s="319"/>
      <c r="KE26" s="319"/>
      <c r="KF26" s="319"/>
      <c r="KG26" s="319"/>
      <c r="KH26" s="319"/>
      <c r="KI26" s="319"/>
      <c r="KJ26" s="319"/>
      <c r="KK26" s="319"/>
      <c r="KL26" s="319"/>
      <c r="KM26" s="319"/>
      <c r="KN26" s="319"/>
      <c r="KO26" s="319"/>
      <c r="KP26" s="319"/>
      <c r="KQ26" s="319"/>
      <c r="KR26" s="319"/>
      <c r="KS26" s="319"/>
      <c r="KT26" s="319"/>
      <c r="KU26" s="319"/>
      <c r="KV26" s="319"/>
      <c r="KW26" s="319"/>
      <c r="KX26" s="319"/>
      <c r="KY26" s="319"/>
      <c r="KZ26" s="319"/>
      <c r="LA26" s="319"/>
      <c r="LB26" s="319"/>
      <c r="LC26" s="319"/>
      <c r="LD26" s="319"/>
      <c r="LE26" s="319"/>
      <c r="LF26" s="319"/>
      <c r="LG26" s="319"/>
      <c r="LH26" s="319"/>
      <c r="LI26" s="319"/>
      <c r="LJ26" s="319"/>
      <c r="LK26" s="319"/>
      <c r="LL26" s="319"/>
      <c r="LM26" s="319"/>
      <c r="LN26" s="319"/>
      <c r="LO26" s="319"/>
      <c r="LP26" s="319"/>
      <c r="LQ26" s="319"/>
      <c r="LR26" s="319"/>
      <c r="LS26" s="319"/>
      <c r="LT26" s="319"/>
      <c r="LU26" s="319"/>
      <c r="LV26" s="319"/>
      <c r="LW26" s="319"/>
      <c r="LX26" s="319"/>
      <c r="LY26" s="319"/>
      <c r="LZ26" s="319"/>
      <c r="MA26" s="319"/>
      <c r="MB26" s="319"/>
      <c r="MC26" s="319"/>
      <c r="MD26" s="319"/>
      <c r="ME26" s="319"/>
      <c r="MF26" s="319"/>
      <c r="MG26" s="319"/>
      <c r="MH26" s="319"/>
      <c r="MI26" s="319"/>
      <c r="MJ26" s="319"/>
      <c r="MK26" s="319"/>
      <c r="ML26" s="319"/>
      <c r="MM26" s="319"/>
      <c r="MN26" s="319"/>
      <c r="MO26" s="319"/>
      <c r="MP26" s="319"/>
      <c r="MQ26" s="319"/>
      <c r="MR26" s="319"/>
      <c r="MS26" s="319"/>
      <c r="MT26" s="319"/>
      <c r="MU26" s="319"/>
      <c r="MV26" s="319"/>
      <c r="MW26" s="319"/>
      <c r="MX26" s="319"/>
      <c r="MY26" s="319"/>
      <c r="MZ26" s="319"/>
      <c r="NA26" s="319"/>
      <c r="NB26" s="319"/>
      <c r="NC26" s="319"/>
      <c r="ND26" s="319"/>
      <c r="NE26" s="319"/>
      <c r="NF26" s="319"/>
      <c r="NG26" s="319"/>
      <c r="NH26" s="319"/>
      <c r="NI26" s="319"/>
      <c r="NJ26" s="319"/>
      <c r="NK26" s="319"/>
      <c r="NL26" s="319"/>
      <c r="NM26" s="319"/>
      <c r="NN26" s="319"/>
      <c r="NO26" s="319"/>
      <c r="NP26" s="319"/>
      <c r="NQ26" s="319"/>
      <c r="NR26" s="319"/>
      <c r="NS26" s="319"/>
      <c r="NT26" s="319"/>
      <c r="NU26" s="319"/>
      <c r="NV26" s="319"/>
      <c r="NW26" s="319"/>
      <c r="NX26" s="319"/>
      <c r="NY26" s="319"/>
      <c r="NZ26" s="319"/>
      <c r="OA26" s="319"/>
      <c r="OB26" s="319"/>
      <c r="OC26" s="319"/>
      <c r="OD26" s="319"/>
      <c r="OE26" s="319"/>
      <c r="OF26" s="319"/>
      <c r="OG26" s="319"/>
      <c r="OH26" s="319"/>
      <c r="OI26" s="319"/>
      <c r="OJ26" s="319"/>
      <c r="OK26" s="319"/>
      <c r="OL26" s="319"/>
      <c r="OM26" s="319"/>
      <c r="ON26" s="319"/>
      <c r="OO26" s="319"/>
      <c r="OP26" s="319"/>
      <c r="OQ26" s="319"/>
      <c r="OR26" s="319"/>
      <c r="OS26" s="319"/>
      <c r="OT26" s="319"/>
      <c r="OU26" s="319"/>
      <c r="OV26" s="319"/>
      <c r="OW26" s="319"/>
      <c r="OX26" s="319"/>
      <c r="OY26" s="319"/>
      <c r="OZ26" s="319"/>
      <c r="PA26" s="319"/>
      <c r="PB26" s="319"/>
      <c r="PC26" s="319"/>
      <c r="PD26" s="319"/>
      <c r="PE26" s="319"/>
      <c r="PF26" s="319"/>
      <c r="PG26" s="319"/>
      <c r="PH26" s="319"/>
      <c r="PI26" s="319"/>
      <c r="PJ26" s="319"/>
      <c r="PK26" s="319"/>
      <c r="PL26" s="319"/>
      <c r="PM26" s="319"/>
      <c r="PN26" s="319"/>
      <c r="PO26" s="319"/>
      <c r="PP26" s="319"/>
      <c r="PQ26" s="319"/>
      <c r="PR26" s="319"/>
      <c r="PS26" s="319"/>
      <c r="PT26" s="319"/>
      <c r="PU26" s="319"/>
      <c r="PV26" s="319"/>
      <c r="PW26" s="319"/>
      <c r="PX26" s="319"/>
      <c r="PY26" s="319"/>
      <c r="PZ26" s="319"/>
      <c r="QA26" s="319"/>
      <c r="QB26" s="319"/>
      <c r="QC26" s="319"/>
      <c r="QD26" s="319"/>
      <c r="QE26" s="319"/>
      <c r="QF26" s="319"/>
      <c r="QG26" s="319"/>
      <c r="QH26" s="319"/>
      <c r="QI26" s="319"/>
      <c r="QJ26" s="319"/>
      <c r="QK26" s="319"/>
      <c r="QL26" s="319"/>
      <c r="QM26" s="319"/>
      <c r="QN26" s="319"/>
      <c r="QO26" s="319"/>
      <c r="QP26" s="319"/>
      <c r="QQ26" s="319"/>
      <c r="QR26" s="319"/>
      <c r="QS26" s="319"/>
      <c r="QT26" s="319"/>
      <c r="QU26" s="319"/>
      <c r="QV26" s="319"/>
      <c r="QW26" s="319"/>
      <c r="QX26" s="319"/>
      <c r="QY26" s="319"/>
      <c r="QZ26" s="319"/>
      <c r="RA26" s="319"/>
      <c r="RB26" s="319"/>
      <c r="RC26" s="319"/>
      <c r="RD26" s="319"/>
      <c r="RE26" s="319"/>
      <c r="RF26" s="319"/>
      <c r="RG26" s="319"/>
      <c r="RH26" s="319"/>
      <c r="RI26" s="319"/>
      <c r="RJ26" s="319"/>
      <c r="RK26" s="319"/>
      <c r="RL26" s="319"/>
      <c r="RM26" s="319"/>
      <c r="RN26" s="319"/>
      <c r="RO26" s="319"/>
      <c r="RP26" s="319"/>
      <c r="RQ26" s="319"/>
      <c r="RR26" s="319"/>
      <c r="RS26" s="319"/>
      <c r="RT26" s="319"/>
      <c r="RU26" s="319"/>
      <c r="RV26" s="319"/>
      <c r="RW26" s="319"/>
      <c r="RX26" s="319"/>
      <c r="RY26" s="319"/>
      <c r="RZ26" s="319"/>
      <c r="SA26" s="319"/>
      <c r="SB26" s="319"/>
      <c r="SC26" s="319"/>
      <c r="SD26" s="319"/>
      <c r="SE26" s="319"/>
      <c r="SF26" s="319"/>
    </row>
    <row r="27" spans="1:500" x14ac:dyDescent="0.25">
      <c r="A27" s="327"/>
      <c r="B27" s="313"/>
      <c r="C27" s="313"/>
      <c r="D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3"/>
      <c r="AF27" s="313"/>
      <c r="AG27" s="313"/>
      <c r="AH27" s="313"/>
      <c r="AI27" s="313"/>
      <c r="AJ27" s="313"/>
      <c r="AK27" s="313"/>
      <c r="AL27" s="313"/>
      <c r="AM27" s="313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E27" s="309"/>
      <c r="BF27" s="309"/>
      <c r="BG27" s="309"/>
      <c r="BH27" s="309"/>
      <c r="BI27" s="309"/>
      <c r="BJ27" s="309"/>
      <c r="BK27" s="309"/>
      <c r="BL27" s="309"/>
      <c r="BM27" s="309"/>
      <c r="BN27" s="309"/>
      <c r="BO27" s="309"/>
      <c r="BP27" s="309"/>
      <c r="BQ27" s="309"/>
      <c r="BR27" s="309"/>
      <c r="BS27" s="309"/>
      <c r="BT27" s="309"/>
      <c r="BU27" s="309"/>
      <c r="BV27" s="309"/>
      <c r="BW27" s="309"/>
      <c r="BX27" s="309"/>
      <c r="BY27" s="309"/>
      <c r="BZ27" s="309"/>
      <c r="CA27" s="309"/>
      <c r="CB27" s="309"/>
      <c r="CC27" s="309"/>
      <c r="CD27" s="309"/>
      <c r="CE27" s="309"/>
      <c r="CF27" s="309"/>
      <c r="CG27" s="309"/>
      <c r="CH27" s="309"/>
      <c r="CI27" s="309"/>
      <c r="CJ27" s="309"/>
      <c r="CK27" s="309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9"/>
      <c r="DG27" s="309"/>
      <c r="DH27" s="309"/>
      <c r="DI27" s="309"/>
      <c r="DJ27" s="309"/>
      <c r="DK27" s="309"/>
      <c r="DL27" s="309"/>
      <c r="DM27" s="309"/>
      <c r="DN27" s="309"/>
      <c r="DO27" s="309"/>
      <c r="DP27" s="309"/>
      <c r="DQ27" s="309"/>
      <c r="DR27" s="309"/>
      <c r="DS27" s="309"/>
      <c r="DT27" s="309"/>
      <c r="DU27" s="309"/>
      <c r="DV27" s="309"/>
      <c r="DW27" s="309"/>
      <c r="DX27" s="309"/>
      <c r="DY27" s="309"/>
      <c r="DZ27" s="309"/>
      <c r="EA27" s="309"/>
      <c r="EB27" s="309"/>
      <c r="EC27" s="309"/>
      <c r="ED27" s="309"/>
      <c r="EE27" s="309"/>
      <c r="EF27" s="309"/>
      <c r="EG27" s="309"/>
      <c r="EH27" s="309"/>
      <c r="EI27" s="309"/>
      <c r="EJ27" s="309"/>
      <c r="EK27" s="309"/>
      <c r="EL27" s="309"/>
      <c r="EM27" s="309"/>
      <c r="EN27" s="309"/>
      <c r="EO27" s="309"/>
      <c r="EP27" s="309"/>
      <c r="EQ27" s="309"/>
      <c r="ER27" s="309"/>
      <c r="ES27" s="309"/>
      <c r="ET27" s="309"/>
      <c r="EU27" s="309"/>
      <c r="EV27" s="309"/>
      <c r="EW27" s="309"/>
      <c r="EX27" s="309"/>
      <c r="EY27" s="309"/>
      <c r="EZ27" s="309"/>
      <c r="FA27" s="309"/>
      <c r="FB27" s="309"/>
      <c r="FC27" s="309"/>
      <c r="FD27" s="309"/>
      <c r="FE27" s="309"/>
      <c r="FF27" s="309"/>
      <c r="FG27" s="309"/>
      <c r="FH27" s="309"/>
      <c r="FI27" s="309"/>
      <c r="FJ27" s="309"/>
      <c r="FK27" s="309"/>
      <c r="FL27" s="309"/>
      <c r="FM27" s="309"/>
      <c r="FN27" s="309"/>
      <c r="FO27" s="309"/>
      <c r="FP27" s="309"/>
      <c r="FQ27" s="309"/>
      <c r="FR27" s="309"/>
      <c r="FS27" s="309"/>
      <c r="FT27" s="309"/>
      <c r="FU27" s="309"/>
      <c r="FV27" s="309"/>
      <c r="FW27" s="309"/>
      <c r="FX27" s="309"/>
      <c r="FY27" s="309"/>
      <c r="FZ27" s="309"/>
      <c r="GA27" s="309"/>
      <c r="GB27" s="309"/>
      <c r="GC27" s="309"/>
      <c r="GD27" s="309"/>
      <c r="GE27" s="309"/>
      <c r="GF27" s="309"/>
      <c r="GG27" s="309"/>
      <c r="GH27" s="309"/>
      <c r="GI27" s="309"/>
      <c r="GJ27" s="309"/>
      <c r="GK27" s="309"/>
      <c r="GL27" s="309"/>
      <c r="GM27" s="309"/>
      <c r="GN27" s="309"/>
      <c r="GO27" s="309"/>
      <c r="GP27" s="309"/>
      <c r="GQ27" s="309"/>
      <c r="GR27" s="309"/>
      <c r="GS27" s="309"/>
      <c r="GT27" s="309"/>
      <c r="GU27" s="309"/>
      <c r="GV27" s="309"/>
      <c r="GW27" s="309"/>
      <c r="GX27" s="309"/>
      <c r="GY27" s="309"/>
      <c r="GZ27" s="309"/>
      <c r="HA27" s="309"/>
      <c r="HB27" s="309"/>
      <c r="HC27" s="309"/>
      <c r="HD27" s="309"/>
      <c r="HE27" s="309"/>
      <c r="HF27" s="309"/>
      <c r="HG27" s="309"/>
      <c r="HH27" s="309"/>
      <c r="HI27" s="309"/>
      <c r="HJ27" s="309"/>
      <c r="HK27" s="309"/>
      <c r="HL27" s="309"/>
      <c r="HM27" s="309"/>
      <c r="HN27" s="309"/>
      <c r="HO27" s="309"/>
      <c r="HP27" s="309"/>
      <c r="HQ27" s="309"/>
      <c r="HR27" s="309"/>
      <c r="HS27" s="309"/>
      <c r="HT27" s="309"/>
      <c r="HU27" s="309"/>
      <c r="HV27" s="309"/>
      <c r="HW27" s="309"/>
      <c r="HX27" s="309"/>
      <c r="HY27" s="309"/>
      <c r="HZ27" s="309"/>
      <c r="IA27" s="309"/>
      <c r="IB27" s="309"/>
      <c r="IC27" s="309"/>
      <c r="ID27" s="309"/>
      <c r="IE27" s="309"/>
      <c r="IF27" s="309"/>
      <c r="IG27" s="309"/>
      <c r="IH27" s="309"/>
      <c r="II27" s="309"/>
      <c r="IJ27" s="309"/>
      <c r="IK27" s="309"/>
      <c r="IL27" s="309"/>
      <c r="IM27" s="309"/>
      <c r="IN27" s="309"/>
      <c r="IO27" s="309"/>
      <c r="IP27" s="309"/>
      <c r="IQ27" s="309"/>
      <c r="IR27" s="309"/>
      <c r="IS27" s="309"/>
      <c r="IT27" s="309"/>
      <c r="IU27" s="309"/>
      <c r="IV27" s="309"/>
      <c r="IW27" s="309"/>
      <c r="IX27" s="309"/>
      <c r="IY27" s="309"/>
      <c r="IZ27" s="309"/>
      <c r="JA27" s="309"/>
      <c r="JB27" s="309"/>
      <c r="JC27" s="309"/>
      <c r="JD27" s="309"/>
      <c r="JE27" s="309"/>
      <c r="JF27" s="309"/>
      <c r="JG27" s="309"/>
      <c r="JH27" s="309"/>
      <c r="JI27" s="309"/>
      <c r="JJ27" s="309"/>
      <c r="JK27" s="309"/>
      <c r="JL27" s="309"/>
      <c r="JM27" s="309"/>
      <c r="JN27" s="309"/>
      <c r="JO27" s="309"/>
      <c r="JP27" s="309"/>
      <c r="JQ27" s="309"/>
      <c r="JR27" s="309"/>
      <c r="JS27" s="309"/>
      <c r="JT27" s="309"/>
      <c r="JU27" s="309"/>
      <c r="JV27" s="309"/>
      <c r="JW27" s="309"/>
      <c r="JX27" s="309"/>
      <c r="JY27" s="309"/>
      <c r="JZ27" s="309"/>
      <c r="KA27" s="309"/>
      <c r="KB27" s="309"/>
      <c r="KC27" s="309"/>
      <c r="KD27" s="309"/>
      <c r="KE27" s="309"/>
      <c r="KF27" s="309"/>
      <c r="KG27" s="309"/>
      <c r="KH27" s="309"/>
      <c r="KI27" s="309"/>
      <c r="KJ27" s="309"/>
      <c r="KK27" s="309"/>
      <c r="KL27" s="309"/>
      <c r="KM27" s="309"/>
      <c r="KN27" s="309"/>
      <c r="KO27" s="309"/>
      <c r="KP27" s="309"/>
      <c r="KQ27" s="309"/>
      <c r="KR27" s="309"/>
      <c r="KS27" s="309"/>
      <c r="KT27" s="309"/>
      <c r="KU27" s="309"/>
      <c r="KV27" s="309"/>
      <c r="KW27" s="309"/>
      <c r="KX27" s="309"/>
      <c r="KY27" s="309"/>
      <c r="KZ27" s="309"/>
      <c r="LA27" s="309"/>
      <c r="LB27" s="309"/>
      <c r="LC27" s="309"/>
      <c r="LD27" s="309"/>
      <c r="LE27" s="309"/>
      <c r="LF27" s="309"/>
      <c r="LG27" s="309"/>
      <c r="LH27" s="309"/>
      <c r="LI27" s="309"/>
      <c r="LJ27" s="309"/>
      <c r="LK27" s="309"/>
      <c r="LL27" s="309"/>
      <c r="LM27" s="309"/>
      <c r="LN27" s="309"/>
      <c r="LO27" s="309"/>
      <c r="LP27" s="309"/>
      <c r="LQ27" s="309"/>
      <c r="LR27" s="309"/>
      <c r="LS27" s="309"/>
      <c r="LT27" s="309"/>
      <c r="LU27" s="309"/>
      <c r="LV27" s="309"/>
      <c r="LW27" s="309"/>
      <c r="LX27" s="309"/>
      <c r="LY27" s="309"/>
      <c r="LZ27" s="309"/>
      <c r="MA27" s="309"/>
      <c r="MB27" s="309"/>
      <c r="MC27" s="309"/>
      <c r="MD27" s="309"/>
      <c r="ME27" s="309"/>
      <c r="MF27" s="309"/>
      <c r="MG27" s="309"/>
      <c r="MH27" s="309"/>
      <c r="MI27" s="309"/>
      <c r="MJ27" s="309"/>
      <c r="MK27" s="309"/>
      <c r="ML27" s="309"/>
      <c r="MM27" s="309"/>
      <c r="MN27" s="309"/>
      <c r="MO27" s="309"/>
      <c r="MP27" s="309"/>
      <c r="MQ27" s="309"/>
      <c r="MR27" s="309"/>
      <c r="MS27" s="309"/>
      <c r="MT27" s="309"/>
      <c r="MU27" s="309"/>
      <c r="MV27" s="309"/>
      <c r="MW27" s="309"/>
      <c r="MX27" s="309"/>
      <c r="MY27" s="309"/>
      <c r="MZ27" s="309"/>
      <c r="NA27" s="309"/>
      <c r="NB27" s="309"/>
      <c r="NC27" s="309"/>
      <c r="ND27" s="309"/>
      <c r="NE27" s="309"/>
      <c r="NF27" s="309"/>
      <c r="NG27" s="309"/>
      <c r="NH27" s="309"/>
      <c r="NI27" s="309"/>
      <c r="NJ27" s="309"/>
      <c r="NK27" s="309"/>
      <c r="NL27" s="309"/>
      <c r="NM27" s="309"/>
      <c r="NN27" s="309"/>
      <c r="NO27" s="309"/>
      <c r="NP27" s="309"/>
      <c r="NQ27" s="309"/>
      <c r="NR27" s="309"/>
      <c r="NS27" s="309"/>
      <c r="NT27" s="309"/>
      <c r="NU27" s="309"/>
      <c r="NV27" s="309"/>
      <c r="NW27" s="309"/>
      <c r="NX27" s="309"/>
      <c r="NY27" s="309"/>
      <c r="NZ27" s="309"/>
      <c r="OA27" s="309"/>
      <c r="OB27" s="309"/>
      <c r="OC27" s="309"/>
      <c r="OD27" s="309"/>
      <c r="OE27" s="309"/>
      <c r="OF27" s="309"/>
      <c r="OG27" s="309"/>
      <c r="OH27" s="309"/>
      <c r="OI27" s="309"/>
      <c r="OJ27" s="309"/>
      <c r="OK27" s="309"/>
      <c r="OL27" s="309"/>
      <c r="OM27" s="309"/>
      <c r="ON27" s="309"/>
      <c r="OO27" s="309"/>
      <c r="OP27" s="309"/>
      <c r="OQ27" s="309"/>
      <c r="OR27" s="309"/>
      <c r="OS27" s="309"/>
      <c r="OT27" s="309"/>
      <c r="OU27" s="309"/>
      <c r="OV27" s="309"/>
      <c r="OW27" s="309"/>
      <c r="OX27" s="309"/>
      <c r="OY27" s="309"/>
      <c r="OZ27" s="309"/>
      <c r="PA27" s="309"/>
      <c r="PB27" s="309"/>
      <c r="PC27" s="309"/>
      <c r="PD27" s="309"/>
      <c r="PE27" s="309"/>
      <c r="PF27" s="309"/>
      <c r="PG27" s="309"/>
      <c r="PH27" s="309"/>
      <c r="PI27" s="309"/>
      <c r="PJ27" s="309"/>
      <c r="PK27" s="309"/>
      <c r="PL27" s="309"/>
      <c r="PM27" s="309"/>
      <c r="PN27" s="309"/>
      <c r="PO27" s="309"/>
      <c r="PP27" s="309"/>
      <c r="PQ27" s="309"/>
      <c r="PR27" s="309"/>
      <c r="PS27" s="309"/>
      <c r="PT27" s="309"/>
      <c r="PU27" s="309"/>
      <c r="PV27" s="309"/>
      <c r="PW27" s="309"/>
      <c r="PX27" s="309"/>
      <c r="PY27" s="309"/>
      <c r="PZ27" s="309"/>
      <c r="QA27" s="309"/>
      <c r="QB27" s="309"/>
      <c r="QC27" s="309"/>
      <c r="QD27" s="309"/>
      <c r="QE27" s="309"/>
      <c r="QF27" s="309"/>
      <c r="QG27" s="309"/>
      <c r="QH27" s="309"/>
      <c r="QI27" s="309"/>
      <c r="QJ27" s="309"/>
      <c r="QK27" s="309"/>
      <c r="QL27" s="309"/>
      <c r="QM27" s="309"/>
      <c r="QN27" s="309"/>
      <c r="QO27" s="309"/>
      <c r="QP27" s="309"/>
      <c r="QQ27" s="309"/>
      <c r="QR27" s="309"/>
      <c r="QS27" s="309"/>
      <c r="QT27" s="309"/>
      <c r="QU27" s="309"/>
      <c r="QV27" s="309"/>
      <c r="QW27" s="309"/>
      <c r="QX27" s="309"/>
      <c r="QY27" s="309"/>
      <c r="QZ27" s="309"/>
      <c r="RA27" s="309"/>
      <c r="RB27" s="309"/>
      <c r="RC27" s="309"/>
      <c r="RD27" s="309"/>
      <c r="RE27" s="309"/>
      <c r="RF27" s="309"/>
      <c r="RG27" s="309"/>
      <c r="RH27" s="309"/>
      <c r="RI27" s="309"/>
      <c r="RJ27" s="309"/>
      <c r="RK27" s="309"/>
      <c r="RL27" s="309"/>
      <c r="RM27" s="309"/>
      <c r="RN27" s="309"/>
      <c r="RO27" s="309"/>
      <c r="RP27" s="309"/>
      <c r="RQ27" s="309"/>
      <c r="RR27" s="309"/>
      <c r="RS27" s="309"/>
      <c r="RT27" s="309"/>
      <c r="RU27" s="309"/>
      <c r="RV27" s="309"/>
      <c r="RW27" s="309"/>
      <c r="RX27" s="309"/>
      <c r="RY27" s="309"/>
      <c r="RZ27" s="309"/>
      <c r="SA27" s="309"/>
      <c r="SB27" s="309"/>
      <c r="SC27" s="309"/>
      <c r="SD27" s="309"/>
      <c r="SE27" s="309"/>
      <c r="SF27" s="309"/>
    </row>
    <row r="28" spans="1:500" x14ac:dyDescent="0.25">
      <c r="A28" s="325" t="s">
        <v>26</v>
      </c>
      <c r="B28" s="314">
        <v>120</v>
      </c>
      <c r="C28" s="314">
        <v>117</v>
      </c>
      <c r="D28" s="314">
        <v>116</v>
      </c>
      <c r="E28" s="314">
        <v>121</v>
      </c>
      <c r="F28" s="314">
        <v>122</v>
      </c>
      <c r="G28" s="314">
        <v>116</v>
      </c>
      <c r="H28" s="314">
        <v>120</v>
      </c>
      <c r="I28" s="314">
        <v>120</v>
      </c>
      <c r="J28" s="314">
        <v>120</v>
      </c>
      <c r="K28" s="314">
        <v>118</v>
      </c>
      <c r="L28" s="314">
        <v>113</v>
      </c>
      <c r="M28" s="314">
        <v>123</v>
      </c>
      <c r="N28" s="314">
        <v>121</v>
      </c>
      <c r="O28" s="314">
        <v>124</v>
      </c>
      <c r="P28" s="314">
        <v>114</v>
      </c>
      <c r="Q28" s="314">
        <v>118</v>
      </c>
      <c r="R28" s="314">
        <v>110</v>
      </c>
      <c r="S28" s="314">
        <v>121</v>
      </c>
      <c r="T28" s="314">
        <v>120</v>
      </c>
      <c r="U28" s="314">
        <v>119</v>
      </c>
      <c r="V28" s="314">
        <v>117</v>
      </c>
      <c r="W28" s="314">
        <v>120</v>
      </c>
      <c r="X28" s="314">
        <v>118</v>
      </c>
      <c r="Y28" s="314">
        <v>123</v>
      </c>
      <c r="Z28" s="314">
        <v>119</v>
      </c>
      <c r="AA28" s="314">
        <v>117</v>
      </c>
      <c r="AB28" s="314">
        <v>118</v>
      </c>
      <c r="AC28" s="314">
        <v>119</v>
      </c>
      <c r="AD28" s="314">
        <v>121</v>
      </c>
      <c r="AE28" s="314">
        <v>121</v>
      </c>
      <c r="AF28" s="314">
        <v>122</v>
      </c>
      <c r="AG28" s="314">
        <v>122</v>
      </c>
      <c r="AH28" s="314">
        <v>123</v>
      </c>
      <c r="AI28" s="314">
        <v>125</v>
      </c>
      <c r="AJ28" s="314">
        <v>122</v>
      </c>
      <c r="AK28" s="314">
        <v>123</v>
      </c>
      <c r="AL28" s="314">
        <v>123</v>
      </c>
      <c r="AM28" s="314">
        <v>123</v>
      </c>
      <c r="AN28" s="314">
        <v>123</v>
      </c>
      <c r="AO28" s="314">
        <v>123</v>
      </c>
      <c r="AP28" s="314">
        <v>119</v>
      </c>
      <c r="AQ28" s="314">
        <v>24</v>
      </c>
      <c r="AR28" s="314">
        <v>25</v>
      </c>
      <c r="AS28" s="314">
        <v>122</v>
      </c>
      <c r="AT28" s="314">
        <v>123</v>
      </c>
      <c r="AU28" s="314">
        <v>125</v>
      </c>
      <c r="AV28" s="314">
        <v>122</v>
      </c>
      <c r="AW28" s="314">
        <v>123</v>
      </c>
      <c r="AX28" s="314">
        <v>123</v>
      </c>
      <c r="AY28" s="314">
        <v>123</v>
      </c>
      <c r="AZ28" s="314">
        <v>123</v>
      </c>
      <c r="BA28" s="314">
        <v>123</v>
      </c>
      <c r="BB28" s="456"/>
      <c r="BC28" s="456"/>
      <c r="BD28" s="456"/>
      <c r="BE28" s="315"/>
      <c r="BF28" s="315"/>
      <c r="BG28" s="315"/>
      <c r="BH28" s="315"/>
      <c r="BI28" s="315"/>
      <c r="BJ28" s="315"/>
      <c r="BK28" s="315"/>
      <c r="BL28" s="315"/>
      <c r="BM28" s="315"/>
      <c r="BN28" s="315"/>
      <c r="BO28" s="315"/>
      <c r="BP28" s="315"/>
      <c r="BQ28" s="315"/>
      <c r="BR28" s="315"/>
      <c r="BS28" s="315"/>
      <c r="BT28" s="315"/>
      <c r="BU28" s="315"/>
      <c r="BV28" s="315"/>
      <c r="BW28" s="315"/>
      <c r="BX28" s="315"/>
      <c r="BY28" s="315"/>
      <c r="BZ28" s="315"/>
      <c r="CA28" s="315"/>
      <c r="CB28" s="315"/>
      <c r="CC28" s="315"/>
      <c r="CD28" s="315"/>
      <c r="CE28" s="315"/>
      <c r="CF28" s="315"/>
      <c r="CG28" s="315"/>
      <c r="CH28" s="315"/>
      <c r="CI28" s="315"/>
      <c r="CJ28" s="315"/>
      <c r="CK28" s="315"/>
      <c r="CL28" s="315"/>
      <c r="CM28" s="315"/>
      <c r="CN28" s="315"/>
      <c r="CO28" s="315"/>
      <c r="CP28" s="315"/>
      <c r="CQ28" s="315"/>
      <c r="CR28" s="315"/>
      <c r="CS28" s="315"/>
      <c r="CT28" s="315"/>
      <c r="CU28" s="315"/>
      <c r="CV28" s="315"/>
      <c r="CW28" s="315"/>
      <c r="CX28" s="315"/>
      <c r="CY28" s="315"/>
      <c r="CZ28" s="315"/>
      <c r="DA28" s="315"/>
      <c r="DB28" s="315"/>
      <c r="DC28" s="315"/>
      <c r="DD28" s="315"/>
      <c r="DE28" s="315"/>
      <c r="DF28" s="315"/>
      <c r="DG28" s="315"/>
      <c r="DH28" s="315"/>
      <c r="DI28" s="315"/>
      <c r="DJ28" s="315"/>
      <c r="DK28" s="315"/>
      <c r="DL28" s="315"/>
      <c r="DM28" s="315"/>
      <c r="DN28" s="315"/>
      <c r="DO28" s="315"/>
      <c r="DP28" s="315"/>
      <c r="DQ28" s="315"/>
      <c r="DR28" s="315"/>
      <c r="DS28" s="315"/>
      <c r="DT28" s="315"/>
      <c r="DU28" s="315"/>
      <c r="DV28" s="315"/>
      <c r="DW28" s="315"/>
      <c r="DX28" s="315"/>
      <c r="DY28" s="315"/>
      <c r="DZ28" s="315"/>
      <c r="EA28" s="315"/>
      <c r="EB28" s="315"/>
      <c r="EC28" s="315"/>
      <c r="ED28" s="315"/>
      <c r="EE28" s="315"/>
      <c r="EF28" s="315"/>
      <c r="EG28" s="315"/>
      <c r="EH28" s="315"/>
      <c r="EI28" s="315"/>
      <c r="EJ28" s="315"/>
      <c r="EK28" s="315"/>
      <c r="EL28" s="315"/>
      <c r="EM28" s="315"/>
      <c r="EN28" s="315"/>
      <c r="EO28" s="315"/>
      <c r="EP28" s="315"/>
      <c r="EQ28" s="315"/>
      <c r="ER28" s="315"/>
      <c r="ES28" s="315"/>
      <c r="ET28" s="315"/>
      <c r="EU28" s="315"/>
      <c r="EV28" s="315"/>
      <c r="EW28" s="315"/>
      <c r="EX28" s="315"/>
      <c r="EY28" s="315"/>
      <c r="EZ28" s="315"/>
      <c r="FA28" s="315"/>
      <c r="FB28" s="315"/>
      <c r="FC28" s="315"/>
      <c r="FD28" s="315"/>
      <c r="FE28" s="315"/>
      <c r="FF28" s="315"/>
      <c r="FG28" s="315"/>
      <c r="FH28" s="315"/>
      <c r="FI28" s="315"/>
      <c r="FJ28" s="315"/>
      <c r="FK28" s="315"/>
      <c r="FL28" s="315"/>
      <c r="FM28" s="315"/>
      <c r="FN28" s="315"/>
      <c r="FO28" s="315"/>
      <c r="FP28" s="315"/>
      <c r="FQ28" s="315"/>
      <c r="FR28" s="315"/>
      <c r="FS28" s="315"/>
      <c r="FT28" s="315"/>
      <c r="FU28" s="315"/>
      <c r="FV28" s="315"/>
      <c r="FW28" s="315"/>
      <c r="FX28" s="315"/>
      <c r="FY28" s="315"/>
      <c r="FZ28" s="315"/>
      <c r="GA28" s="315"/>
      <c r="GB28" s="315"/>
      <c r="GC28" s="315"/>
      <c r="GD28" s="315"/>
      <c r="GE28" s="315"/>
      <c r="GF28" s="315"/>
      <c r="GG28" s="315"/>
      <c r="GH28" s="315"/>
      <c r="GI28" s="315"/>
      <c r="GJ28" s="315"/>
      <c r="GK28" s="315"/>
      <c r="GL28" s="315"/>
      <c r="GM28" s="315"/>
      <c r="GN28" s="315"/>
      <c r="GO28" s="315"/>
      <c r="GP28" s="315"/>
      <c r="GQ28" s="315"/>
      <c r="GR28" s="315"/>
      <c r="GS28" s="315"/>
      <c r="GT28" s="315"/>
      <c r="GU28" s="315"/>
      <c r="GV28" s="315"/>
      <c r="GW28" s="315"/>
      <c r="GX28" s="315"/>
      <c r="GY28" s="315"/>
      <c r="GZ28" s="315"/>
      <c r="HA28" s="315"/>
      <c r="HB28" s="315"/>
      <c r="HC28" s="315"/>
      <c r="HD28" s="315"/>
      <c r="HE28" s="315"/>
      <c r="HF28" s="315"/>
      <c r="HG28" s="315"/>
      <c r="HH28" s="315"/>
      <c r="HI28" s="315"/>
      <c r="HJ28" s="315"/>
      <c r="HK28" s="315"/>
      <c r="HL28" s="315"/>
      <c r="HM28" s="315"/>
      <c r="HN28" s="315"/>
      <c r="HO28" s="315"/>
      <c r="HP28" s="315"/>
      <c r="HQ28" s="315"/>
      <c r="HR28" s="315"/>
      <c r="HS28" s="315"/>
      <c r="HT28" s="315"/>
      <c r="HU28" s="315"/>
      <c r="HV28" s="315"/>
      <c r="HW28" s="315"/>
      <c r="HX28" s="315"/>
      <c r="HY28" s="315"/>
      <c r="HZ28" s="315"/>
      <c r="IA28" s="315"/>
      <c r="IB28" s="315"/>
      <c r="IC28" s="315"/>
      <c r="ID28" s="315"/>
      <c r="IE28" s="315"/>
      <c r="IF28" s="315"/>
      <c r="IG28" s="315"/>
      <c r="IH28" s="315"/>
      <c r="II28" s="315"/>
      <c r="IJ28" s="315"/>
      <c r="IK28" s="315"/>
      <c r="IL28" s="315"/>
      <c r="IM28" s="315"/>
      <c r="IN28" s="315"/>
      <c r="IO28" s="315"/>
      <c r="IP28" s="315"/>
      <c r="IQ28" s="315"/>
      <c r="IR28" s="315"/>
      <c r="IS28" s="315"/>
      <c r="IT28" s="315"/>
      <c r="IU28" s="315"/>
      <c r="IV28" s="315"/>
      <c r="IW28" s="315"/>
      <c r="IX28" s="315"/>
      <c r="IY28" s="315"/>
      <c r="IZ28" s="315"/>
      <c r="JA28" s="315"/>
      <c r="JB28" s="315"/>
      <c r="JC28" s="315"/>
      <c r="JD28" s="315"/>
      <c r="JE28" s="315"/>
      <c r="JF28" s="315"/>
      <c r="JG28" s="315"/>
      <c r="JH28" s="315"/>
      <c r="JI28" s="315"/>
      <c r="JJ28" s="315"/>
      <c r="JK28" s="315"/>
      <c r="JL28" s="315"/>
      <c r="JM28" s="315"/>
      <c r="JN28" s="315"/>
      <c r="JO28" s="315"/>
      <c r="JP28" s="315"/>
      <c r="JQ28" s="315"/>
      <c r="JR28" s="315"/>
      <c r="JS28" s="315"/>
      <c r="JT28" s="315"/>
      <c r="JU28" s="315"/>
      <c r="JV28" s="315"/>
      <c r="JW28" s="315"/>
      <c r="JX28" s="315"/>
      <c r="JY28" s="315"/>
      <c r="JZ28" s="315"/>
      <c r="KA28" s="315"/>
      <c r="KB28" s="315"/>
      <c r="KC28" s="315"/>
      <c r="KD28" s="315"/>
      <c r="KE28" s="315"/>
      <c r="KF28" s="315"/>
      <c r="KG28" s="315"/>
      <c r="KH28" s="315"/>
      <c r="KI28" s="315"/>
      <c r="KJ28" s="315"/>
      <c r="KK28" s="315"/>
      <c r="KL28" s="315"/>
      <c r="KM28" s="315"/>
      <c r="KN28" s="315"/>
      <c r="KO28" s="315"/>
      <c r="KP28" s="315"/>
      <c r="KQ28" s="315"/>
      <c r="KR28" s="315"/>
      <c r="KS28" s="315"/>
      <c r="KT28" s="315"/>
      <c r="KU28" s="315"/>
      <c r="KV28" s="315"/>
      <c r="KW28" s="315"/>
      <c r="KX28" s="315"/>
      <c r="KY28" s="315"/>
      <c r="KZ28" s="315"/>
      <c r="LA28" s="315"/>
      <c r="LB28" s="315"/>
      <c r="LC28" s="315"/>
      <c r="LD28" s="315"/>
      <c r="LE28" s="315"/>
      <c r="LF28" s="315"/>
      <c r="LG28" s="315"/>
      <c r="LH28" s="315"/>
      <c r="LI28" s="315"/>
      <c r="LJ28" s="315"/>
      <c r="LK28" s="315"/>
      <c r="LL28" s="315"/>
      <c r="LM28" s="315"/>
      <c r="LN28" s="315"/>
      <c r="LO28" s="315"/>
      <c r="LP28" s="315"/>
      <c r="LQ28" s="315"/>
      <c r="LR28" s="315"/>
      <c r="LS28" s="315"/>
      <c r="LT28" s="315"/>
      <c r="LU28" s="315"/>
      <c r="LV28" s="315"/>
      <c r="LW28" s="315"/>
      <c r="LX28" s="315"/>
      <c r="LY28" s="315"/>
      <c r="LZ28" s="315"/>
      <c r="MA28" s="315"/>
      <c r="MB28" s="315"/>
      <c r="MC28" s="315"/>
      <c r="MD28" s="315"/>
      <c r="ME28" s="315"/>
      <c r="MF28" s="315"/>
      <c r="MG28" s="315"/>
      <c r="MH28" s="315"/>
      <c r="MI28" s="315"/>
      <c r="MJ28" s="315"/>
      <c r="MK28" s="315"/>
      <c r="ML28" s="315"/>
      <c r="MM28" s="315"/>
      <c r="MN28" s="315"/>
      <c r="MO28" s="315"/>
      <c r="MP28" s="315"/>
      <c r="MQ28" s="315"/>
      <c r="MR28" s="315"/>
      <c r="MS28" s="315"/>
      <c r="MT28" s="315"/>
      <c r="MU28" s="315"/>
      <c r="MV28" s="315"/>
      <c r="MW28" s="315"/>
      <c r="MX28" s="315"/>
      <c r="MY28" s="315"/>
      <c r="MZ28" s="315"/>
      <c r="NA28" s="315"/>
      <c r="NB28" s="315"/>
      <c r="NC28" s="315"/>
      <c r="ND28" s="315"/>
      <c r="NE28" s="315"/>
      <c r="NF28" s="315"/>
      <c r="NG28" s="315"/>
      <c r="NH28" s="315"/>
      <c r="NI28" s="315"/>
      <c r="NJ28" s="315"/>
      <c r="NK28" s="315"/>
      <c r="NL28" s="315"/>
      <c r="NM28" s="315"/>
      <c r="NN28" s="315"/>
      <c r="NO28" s="315"/>
      <c r="NP28" s="315"/>
      <c r="NQ28" s="315"/>
      <c r="NR28" s="315"/>
      <c r="NS28" s="315"/>
      <c r="NT28" s="315"/>
      <c r="NU28" s="315"/>
      <c r="NV28" s="315"/>
      <c r="NW28" s="315"/>
      <c r="NX28" s="315"/>
      <c r="NY28" s="315"/>
      <c r="NZ28" s="315"/>
      <c r="OA28" s="315"/>
      <c r="OB28" s="315"/>
      <c r="OC28" s="315"/>
      <c r="OD28" s="315"/>
      <c r="OE28" s="315"/>
      <c r="OF28" s="315"/>
      <c r="OG28" s="315"/>
      <c r="OH28" s="315"/>
      <c r="OI28" s="315"/>
      <c r="OJ28" s="315"/>
      <c r="OK28" s="315"/>
      <c r="OL28" s="315"/>
      <c r="OM28" s="315"/>
      <c r="ON28" s="315"/>
      <c r="OO28" s="315"/>
      <c r="OP28" s="315"/>
      <c r="OQ28" s="315"/>
      <c r="OR28" s="315"/>
      <c r="OS28" s="315"/>
      <c r="OT28" s="315"/>
      <c r="OU28" s="315"/>
      <c r="OV28" s="315"/>
      <c r="OW28" s="315"/>
      <c r="OX28" s="315"/>
      <c r="OY28" s="315"/>
      <c r="OZ28" s="315"/>
      <c r="PA28" s="315"/>
      <c r="PB28" s="315"/>
      <c r="PC28" s="315"/>
      <c r="PD28" s="315"/>
      <c r="PE28" s="315"/>
      <c r="PF28" s="315"/>
      <c r="PG28" s="315"/>
      <c r="PH28" s="315"/>
      <c r="PI28" s="315"/>
      <c r="PJ28" s="315"/>
      <c r="PK28" s="315"/>
      <c r="PL28" s="315"/>
      <c r="PM28" s="315"/>
      <c r="PN28" s="315"/>
      <c r="PO28" s="315"/>
      <c r="PP28" s="315"/>
      <c r="PQ28" s="315"/>
      <c r="PR28" s="315"/>
      <c r="PS28" s="315"/>
      <c r="PT28" s="315"/>
      <c r="PU28" s="315"/>
      <c r="PV28" s="315"/>
      <c r="PW28" s="315"/>
      <c r="PX28" s="315"/>
      <c r="PY28" s="315"/>
      <c r="PZ28" s="315"/>
      <c r="QA28" s="315"/>
      <c r="QB28" s="315"/>
      <c r="QC28" s="315"/>
      <c r="QD28" s="315"/>
      <c r="QE28" s="315"/>
      <c r="QF28" s="315"/>
      <c r="QG28" s="315"/>
      <c r="QH28" s="315"/>
      <c r="QI28" s="315"/>
      <c r="QJ28" s="315"/>
      <c r="QK28" s="315"/>
      <c r="QL28" s="315"/>
      <c r="QM28" s="315"/>
      <c r="QN28" s="315"/>
      <c r="QO28" s="315"/>
      <c r="QP28" s="315"/>
      <c r="QQ28" s="315"/>
      <c r="QR28" s="315"/>
      <c r="QS28" s="315"/>
      <c r="QT28" s="315"/>
      <c r="QU28" s="315"/>
      <c r="QV28" s="315"/>
      <c r="QW28" s="315"/>
      <c r="QX28" s="315"/>
      <c r="QY28" s="315"/>
      <c r="QZ28" s="315"/>
      <c r="RA28" s="315"/>
      <c r="RB28" s="315"/>
      <c r="RC28" s="315"/>
      <c r="RD28" s="315"/>
      <c r="RE28" s="315"/>
      <c r="RF28" s="315"/>
      <c r="RG28" s="315"/>
      <c r="RH28" s="315"/>
      <c r="RI28" s="315"/>
      <c r="RJ28" s="315"/>
      <c r="RK28" s="315"/>
      <c r="RL28" s="315"/>
      <c r="RM28" s="315"/>
      <c r="RN28" s="315"/>
      <c r="RO28" s="315"/>
      <c r="RP28" s="315"/>
      <c r="RQ28" s="315"/>
      <c r="RR28" s="315"/>
      <c r="RS28" s="315"/>
      <c r="RT28" s="315"/>
      <c r="RU28" s="315"/>
      <c r="RV28" s="315"/>
      <c r="RW28" s="315"/>
      <c r="RX28" s="315"/>
      <c r="RY28" s="315"/>
      <c r="RZ28" s="315"/>
      <c r="SA28" s="315"/>
      <c r="SB28" s="315"/>
      <c r="SC28" s="315"/>
      <c r="SD28" s="315"/>
      <c r="SE28" s="315"/>
      <c r="SF28" s="315"/>
    </row>
    <row r="29" spans="1:500" x14ac:dyDescent="0.25">
      <c r="A29" s="326" t="s">
        <v>21</v>
      </c>
      <c r="B29" s="318">
        <v>7.2999999999999995E-2</v>
      </c>
      <c r="C29" s="318">
        <v>7.1999999999999995E-2</v>
      </c>
      <c r="D29" s="318">
        <v>6.7000000000000004E-2</v>
      </c>
      <c r="E29" s="318">
        <v>7.5999999999999998E-2</v>
      </c>
      <c r="F29" s="318">
        <v>7.6999999999999999E-2</v>
      </c>
      <c r="G29" s="318">
        <v>5.5E-2</v>
      </c>
      <c r="H29" s="318">
        <v>6.4000000000000001E-2</v>
      </c>
      <c r="I29" s="318">
        <v>5.8000000000000003E-2</v>
      </c>
      <c r="J29" s="318">
        <v>5.6000000000000001E-2</v>
      </c>
      <c r="K29" s="318">
        <v>7.2999999999999995E-2</v>
      </c>
      <c r="L29" s="318">
        <v>5.0999999999999997E-2</v>
      </c>
      <c r="M29" s="318">
        <v>6.0999999999999999E-2</v>
      </c>
      <c r="N29" s="318">
        <v>6.0999999999999999E-2</v>
      </c>
      <c r="O29" s="318">
        <v>5.7000000000000002E-2</v>
      </c>
      <c r="P29" s="318">
        <v>5.8000000000000003E-2</v>
      </c>
      <c r="Q29" s="318">
        <v>6.5000000000000002E-2</v>
      </c>
      <c r="R29" s="318">
        <v>5.3999999999999999E-2</v>
      </c>
      <c r="S29" s="318">
        <v>6.4000000000000001E-2</v>
      </c>
      <c r="T29" s="318">
        <v>5.8999999999999997E-2</v>
      </c>
      <c r="U29" s="318">
        <v>5.6000000000000001E-2</v>
      </c>
      <c r="V29" s="318">
        <v>5.1999999999999998E-2</v>
      </c>
      <c r="W29" s="318">
        <v>0.06</v>
      </c>
      <c r="X29" s="318">
        <v>5.8000000000000003E-2</v>
      </c>
      <c r="Y29" s="318">
        <v>5.6000000000000001E-2</v>
      </c>
      <c r="Z29" s="318">
        <v>9.5000000000000001E-2</v>
      </c>
      <c r="AA29" s="318">
        <v>7.2999999999999995E-2</v>
      </c>
      <c r="AB29" s="318">
        <v>4.4999999999999998E-2</v>
      </c>
      <c r="AC29" s="318">
        <v>7.0999999999999994E-2</v>
      </c>
      <c r="AD29" s="318">
        <v>5.6000000000000001E-2</v>
      </c>
      <c r="AE29" s="318">
        <v>5.3999999999999999E-2</v>
      </c>
      <c r="AF29" s="318">
        <v>5.1999999999999998E-2</v>
      </c>
      <c r="AG29" s="318">
        <v>5.7000000000000002E-2</v>
      </c>
      <c r="AH29" s="318">
        <v>5.3999999999999999E-2</v>
      </c>
      <c r="AI29" s="318">
        <v>5.6000000000000001E-2</v>
      </c>
      <c r="AJ29" s="318">
        <v>5.2999999999999999E-2</v>
      </c>
      <c r="AK29" s="318">
        <v>5.0999999999999997E-2</v>
      </c>
      <c r="AL29" s="318">
        <v>4.9000000000000002E-2</v>
      </c>
      <c r="AM29" s="318">
        <v>4.9000000000000002E-2</v>
      </c>
      <c r="AN29" s="318">
        <v>0.05</v>
      </c>
      <c r="AO29" s="318">
        <v>5.1999999999999998E-2</v>
      </c>
      <c r="AP29" s="318">
        <v>9.5000000000000001E-2</v>
      </c>
      <c r="AQ29" s="318">
        <v>0.01</v>
      </c>
      <c r="AR29" s="318">
        <v>0.01</v>
      </c>
      <c r="AS29" s="318">
        <v>5.1999999999999998E-2</v>
      </c>
      <c r="AT29" s="318">
        <v>0.05</v>
      </c>
      <c r="AU29" s="318">
        <v>5.0999999999999997E-2</v>
      </c>
      <c r="AV29" s="318">
        <v>5.0999999999999997E-2</v>
      </c>
      <c r="AW29" s="318">
        <v>4.9000000000000002E-2</v>
      </c>
      <c r="AX29" s="318">
        <v>4.7E-2</v>
      </c>
      <c r="AY29" s="318">
        <v>4.7E-2</v>
      </c>
      <c r="AZ29" s="318">
        <v>4.8000000000000001E-2</v>
      </c>
      <c r="BA29" s="318">
        <v>4.7E-2</v>
      </c>
      <c r="BB29" s="460"/>
      <c r="BC29" s="460"/>
      <c r="BD29" s="460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  <c r="EL29" s="319"/>
      <c r="EM29" s="319"/>
      <c r="EN29" s="319"/>
      <c r="EO29" s="319"/>
      <c r="EP29" s="319"/>
      <c r="EQ29" s="319"/>
      <c r="ER29" s="319"/>
      <c r="ES29" s="319"/>
      <c r="ET29" s="319"/>
      <c r="EU29" s="319"/>
      <c r="EV29" s="319"/>
      <c r="EW29" s="319"/>
      <c r="EX29" s="319"/>
      <c r="EY29" s="319"/>
      <c r="EZ29" s="319"/>
      <c r="FA29" s="319"/>
      <c r="FB29" s="319"/>
      <c r="FC29" s="319"/>
      <c r="FD29" s="319"/>
      <c r="FE29" s="319"/>
      <c r="FF29" s="319"/>
      <c r="FG29" s="319"/>
      <c r="FH29" s="319"/>
      <c r="FI29" s="319"/>
      <c r="FJ29" s="319"/>
      <c r="FK29" s="319"/>
      <c r="FL29" s="319"/>
      <c r="FM29" s="319"/>
      <c r="FN29" s="319"/>
      <c r="FO29" s="319"/>
      <c r="FP29" s="319"/>
      <c r="FQ29" s="319"/>
      <c r="FR29" s="319"/>
      <c r="FS29" s="319"/>
      <c r="FT29" s="319"/>
      <c r="FU29" s="319"/>
      <c r="FV29" s="319"/>
      <c r="FW29" s="319"/>
      <c r="FX29" s="319"/>
      <c r="FY29" s="319"/>
      <c r="FZ29" s="319"/>
      <c r="GA29" s="319"/>
      <c r="GB29" s="319"/>
      <c r="GC29" s="319"/>
      <c r="GD29" s="319"/>
      <c r="GE29" s="319"/>
      <c r="GF29" s="319"/>
      <c r="GG29" s="319"/>
      <c r="GH29" s="319"/>
      <c r="GI29" s="319"/>
      <c r="GJ29" s="319"/>
      <c r="GK29" s="319"/>
      <c r="GL29" s="319"/>
      <c r="GM29" s="319"/>
      <c r="GN29" s="319"/>
      <c r="GO29" s="319"/>
      <c r="GP29" s="319"/>
      <c r="GQ29" s="319"/>
      <c r="GR29" s="319"/>
      <c r="GS29" s="319"/>
      <c r="GT29" s="319"/>
      <c r="GU29" s="319"/>
      <c r="GV29" s="319"/>
      <c r="GW29" s="319"/>
      <c r="GX29" s="319"/>
      <c r="GY29" s="319"/>
      <c r="GZ29" s="319"/>
      <c r="HA29" s="319"/>
      <c r="HB29" s="319"/>
      <c r="HC29" s="319"/>
      <c r="HD29" s="319"/>
      <c r="HE29" s="319"/>
      <c r="HF29" s="319"/>
      <c r="HG29" s="319"/>
      <c r="HH29" s="319"/>
      <c r="HI29" s="319"/>
      <c r="HJ29" s="319"/>
      <c r="HK29" s="319"/>
      <c r="HL29" s="319"/>
      <c r="HM29" s="319"/>
      <c r="HN29" s="319"/>
      <c r="HO29" s="319"/>
      <c r="HP29" s="319"/>
      <c r="HQ29" s="319"/>
      <c r="HR29" s="319"/>
      <c r="HS29" s="319"/>
      <c r="HT29" s="319"/>
      <c r="HU29" s="319"/>
      <c r="HV29" s="319"/>
      <c r="HW29" s="319"/>
      <c r="HX29" s="319"/>
      <c r="HY29" s="319"/>
      <c r="HZ29" s="319"/>
      <c r="IA29" s="319"/>
      <c r="IB29" s="319"/>
      <c r="IC29" s="319"/>
      <c r="ID29" s="319"/>
      <c r="IE29" s="319"/>
      <c r="IF29" s="319"/>
      <c r="IG29" s="319"/>
      <c r="IH29" s="319"/>
      <c r="II29" s="319"/>
      <c r="IJ29" s="319"/>
      <c r="IK29" s="319"/>
      <c r="IL29" s="319"/>
      <c r="IM29" s="319"/>
      <c r="IN29" s="319"/>
      <c r="IO29" s="319"/>
      <c r="IP29" s="319"/>
      <c r="IQ29" s="319"/>
      <c r="IR29" s="319"/>
      <c r="IS29" s="319"/>
      <c r="IT29" s="319"/>
      <c r="IU29" s="319"/>
      <c r="IV29" s="319"/>
      <c r="IW29" s="319"/>
      <c r="IX29" s="319"/>
      <c r="IY29" s="319"/>
      <c r="IZ29" s="319"/>
      <c r="JA29" s="319"/>
      <c r="JB29" s="319"/>
      <c r="JC29" s="319"/>
      <c r="JD29" s="319"/>
      <c r="JE29" s="319"/>
      <c r="JF29" s="319"/>
      <c r="JG29" s="319"/>
      <c r="JH29" s="319"/>
      <c r="JI29" s="319"/>
      <c r="JJ29" s="319"/>
      <c r="JK29" s="319"/>
      <c r="JL29" s="319"/>
      <c r="JM29" s="319"/>
      <c r="JN29" s="319"/>
      <c r="JO29" s="319"/>
      <c r="JP29" s="319"/>
      <c r="JQ29" s="319"/>
      <c r="JR29" s="319"/>
      <c r="JS29" s="319"/>
      <c r="JT29" s="319"/>
      <c r="JU29" s="319"/>
      <c r="JV29" s="319"/>
      <c r="JW29" s="319"/>
      <c r="JX29" s="319"/>
      <c r="JY29" s="319"/>
      <c r="JZ29" s="319"/>
      <c r="KA29" s="319"/>
      <c r="KB29" s="319"/>
      <c r="KC29" s="319"/>
      <c r="KD29" s="319"/>
      <c r="KE29" s="319"/>
      <c r="KF29" s="319"/>
      <c r="KG29" s="319"/>
      <c r="KH29" s="319"/>
      <c r="KI29" s="319"/>
      <c r="KJ29" s="319"/>
      <c r="KK29" s="319"/>
      <c r="KL29" s="319"/>
      <c r="KM29" s="319"/>
      <c r="KN29" s="319"/>
      <c r="KO29" s="319"/>
      <c r="KP29" s="319"/>
      <c r="KQ29" s="319"/>
      <c r="KR29" s="319"/>
      <c r="KS29" s="319"/>
      <c r="KT29" s="319"/>
      <c r="KU29" s="319"/>
      <c r="KV29" s="319"/>
      <c r="KW29" s="319"/>
      <c r="KX29" s="319"/>
      <c r="KY29" s="319"/>
      <c r="KZ29" s="319"/>
      <c r="LA29" s="319"/>
      <c r="LB29" s="319"/>
      <c r="LC29" s="319"/>
      <c r="LD29" s="319"/>
      <c r="LE29" s="319"/>
      <c r="LF29" s="319"/>
      <c r="LG29" s="319"/>
      <c r="LH29" s="319"/>
      <c r="LI29" s="319"/>
      <c r="LJ29" s="319"/>
      <c r="LK29" s="319"/>
      <c r="LL29" s="319"/>
      <c r="LM29" s="319"/>
      <c r="LN29" s="319"/>
      <c r="LO29" s="319"/>
      <c r="LP29" s="319"/>
      <c r="LQ29" s="319"/>
      <c r="LR29" s="319"/>
      <c r="LS29" s="319"/>
      <c r="LT29" s="319"/>
      <c r="LU29" s="319"/>
      <c r="LV29" s="319"/>
      <c r="LW29" s="319"/>
      <c r="LX29" s="319"/>
      <c r="LY29" s="319"/>
      <c r="LZ29" s="319"/>
      <c r="MA29" s="319"/>
      <c r="MB29" s="319"/>
      <c r="MC29" s="319"/>
      <c r="MD29" s="319"/>
      <c r="ME29" s="319"/>
      <c r="MF29" s="319"/>
      <c r="MG29" s="319"/>
      <c r="MH29" s="319"/>
      <c r="MI29" s="319"/>
      <c r="MJ29" s="319"/>
      <c r="MK29" s="319"/>
      <c r="ML29" s="319"/>
      <c r="MM29" s="319"/>
      <c r="MN29" s="319"/>
      <c r="MO29" s="319"/>
      <c r="MP29" s="319"/>
      <c r="MQ29" s="319"/>
      <c r="MR29" s="319"/>
      <c r="MS29" s="319"/>
      <c r="MT29" s="319"/>
      <c r="MU29" s="319"/>
      <c r="MV29" s="319"/>
      <c r="MW29" s="319"/>
      <c r="MX29" s="319"/>
      <c r="MY29" s="319"/>
      <c r="MZ29" s="319"/>
      <c r="NA29" s="319"/>
      <c r="NB29" s="319"/>
      <c r="NC29" s="319"/>
      <c r="ND29" s="319"/>
      <c r="NE29" s="319"/>
      <c r="NF29" s="319"/>
      <c r="NG29" s="319"/>
      <c r="NH29" s="319"/>
      <c r="NI29" s="319"/>
      <c r="NJ29" s="319"/>
      <c r="NK29" s="319"/>
      <c r="NL29" s="319"/>
      <c r="NM29" s="319"/>
      <c r="NN29" s="319"/>
      <c r="NO29" s="319"/>
      <c r="NP29" s="319"/>
      <c r="NQ29" s="319"/>
      <c r="NR29" s="319"/>
      <c r="NS29" s="319"/>
      <c r="NT29" s="319"/>
      <c r="NU29" s="319"/>
      <c r="NV29" s="319"/>
      <c r="NW29" s="319"/>
      <c r="NX29" s="319"/>
      <c r="NY29" s="319"/>
      <c r="NZ29" s="319"/>
      <c r="OA29" s="319"/>
      <c r="OB29" s="319"/>
      <c r="OC29" s="319"/>
      <c r="OD29" s="319"/>
      <c r="OE29" s="319"/>
      <c r="OF29" s="319"/>
      <c r="OG29" s="319"/>
      <c r="OH29" s="319"/>
      <c r="OI29" s="319"/>
      <c r="OJ29" s="319"/>
      <c r="OK29" s="319"/>
      <c r="OL29" s="319"/>
      <c r="OM29" s="319"/>
      <c r="ON29" s="319"/>
      <c r="OO29" s="319"/>
      <c r="OP29" s="319"/>
      <c r="OQ29" s="319"/>
      <c r="OR29" s="319"/>
      <c r="OS29" s="319"/>
      <c r="OT29" s="319"/>
      <c r="OU29" s="319"/>
      <c r="OV29" s="319"/>
      <c r="OW29" s="319"/>
      <c r="OX29" s="319"/>
      <c r="OY29" s="319"/>
      <c r="OZ29" s="319"/>
      <c r="PA29" s="319"/>
      <c r="PB29" s="319"/>
      <c r="PC29" s="319"/>
      <c r="PD29" s="319"/>
      <c r="PE29" s="319"/>
      <c r="PF29" s="319"/>
      <c r="PG29" s="319"/>
      <c r="PH29" s="319"/>
      <c r="PI29" s="319"/>
      <c r="PJ29" s="319"/>
      <c r="PK29" s="319"/>
      <c r="PL29" s="319"/>
      <c r="PM29" s="319"/>
      <c r="PN29" s="319"/>
      <c r="PO29" s="319"/>
      <c r="PP29" s="319"/>
      <c r="PQ29" s="319"/>
      <c r="PR29" s="319"/>
      <c r="PS29" s="319"/>
      <c r="PT29" s="319"/>
      <c r="PU29" s="319"/>
      <c r="PV29" s="319"/>
      <c r="PW29" s="319"/>
      <c r="PX29" s="319"/>
      <c r="PY29" s="319"/>
      <c r="PZ29" s="319"/>
      <c r="QA29" s="319"/>
      <c r="QB29" s="319"/>
      <c r="QC29" s="319"/>
      <c r="QD29" s="319"/>
      <c r="QE29" s="319"/>
      <c r="QF29" s="319"/>
      <c r="QG29" s="319"/>
      <c r="QH29" s="319"/>
      <c r="QI29" s="319"/>
      <c r="QJ29" s="319"/>
      <c r="QK29" s="319"/>
      <c r="QL29" s="319"/>
      <c r="QM29" s="319"/>
      <c r="QN29" s="319"/>
      <c r="QO29" s="319"/>
      <c r="QP29" s="319"/>
      <c r="QQ29" s="319"/>
      <c r="QR29" s="319"/>
      <c r="QS29" s="319"/>
      <c r="QT29" s="319"/>
      <c r="QU29" s="319"/>
      <c r="QV29" s="319"/>
      <c r="QW29" s="319"/>
      <c r="QX29" s="319"/>
      <c r="QY29" s="319"/>
      <c r="QZ29" s="319"/>
      <c r="RA29" s="319"/>
      <c r="RB29" s="319"/>
      <c r="RC29" s="319"/>
      <c r="RD29" s="319"/>
      <c r="RE29" s="319"/>
      <c r="RF29" s="319"/>
      <c r="RG29" s="319"/>
      <c r="RH29" s="319"/>
      <c r="RI29" s="319"/>
      <c r="RJ29" s="319"/>
      <c r="RK29" s="319"/>
      <c r="RL29" s="319"/>
      <c r="RM29" s="319"/>
      <c r="RN29" s="319"/>
      <c r="RO29" s="319"/>
      <c r="RP29" s="319"/>
      <c r="RQ29" s="319"/>
      <c r="RR29" s="319"/>
      <c r="RS29" s="319"/>
      <c r="RT29" s="319"/>
      <c r="RU29" s="319"/>
      <c r="RV29" s="319"/>
      <c r="RW29" s="319"/>
      <c r="RX29" s="319"/>
      <c r="RY29" s="319"/>
      <c r="RZ29" s="319"/>
      <c r="SA29" s="319"/>
      <c r="SB29" s="319"/>
      <c r="SC29" s="319"/>
      <c r="SD29" s="319"/>
      <c r="SE29" s="319"/>
      <c r="SF29" s="319"/>
    </row>
    <row r="30" spans="1:500" x14ac:dyDescent="0.25">
      <c r="A30" s="325" t="s">
        <v>27</v>
      </c>
      <c r="B30" s="314">
        <v>245</v>
      </c>
      <c r="C30" s="314">
        <v>207</v>
      </c>
      <c r="D30" s="314">
        <v>211</v>
      </c>
      <c r="E30" s="314">
        <v>294</v>
      </c>
      <c r="F30" s="314">
        <v>232</v>
      </c>
      <c r="G30" s="314">
        <v>200</v>
      </c>
      <c r="H30" s="314">
        <v>202</v>
      </c>
      <c r="I30" s="314">
        <v>187</v>
      </c>
      <c r="J30" s="314">
        <v>196</v>
      </c>
      <c r="K30" s="314">
        <v>185</v>
      </c>
      <c r="L30" s="314">
        <v>126</v>
      </c>
      <c r="M30" s="314">
        <v>178</v>
      </c>
      <c r="N30" s="314">
        <v>129</v>
      </c>
      <c r="O30" s="314">
        <v>121</v>
      </c>
      <c r="P30" s="314">
        <v>123</v>
      </c>
      <c r="Q30" s="314">
        <v>135</v>
      </c>
      <c r="R30" s="314">
        <v>113</v>
      </c>
      <c r="S30" s="314">
        <v>112</v>
      </c>
      <c r="T30" s="314">
        <v>119</v>
      </c>
      <c r="U30" s="314">
        <v>100</v>
      </c>
      <c r="V30" s="314">
        <v>112</v>
      </c>
      <c r="W30" s="314">
        <v>112</v>
      </c>
      <c r="X30" s="314">
        <v>118</v>
      </c>
      <c r="Y30" s="314">
        <v>107</v>
      </c>
      <c r="Z30" s="314">
        <v>95</v>
      </c>
      <c r="AA30" s="314">
        <v>70</v>
      </c>
      <c r="AB30" s="314">
        <v>13</v>
      </c>
      <c r="AC30" s="314">
        <v>8</v>
      </c>
      <c r="AD30" s="314">
        <v>16</v>
      </c>
      <c r="AE30" s="314">
        <v>16</v>
      </c>
      <c r="AF30" s="314">
        <v>21</v>
      </c>
      <c r="AG30" s="314">
        <v>16</v>
      </c>
      <c r="AH30" s="314">
        <v>16</v>
      </c>
      <c r="AI30" s="314">
        <v>21</v>
      </c>
      <c r="AJ30" s="314">
        <v>16</v>
      </c>
      <c r="AK30" s="314">
        <v>17</v>
      </c>
      <c r="AL30" s="314">
        <v>15</v>
      </c>
      <c r="AM30" s="314">
        <v>15</v>
      </c>
      <c r="AN30" s="314">
        <v>15</v>
      </c>
      <c r="AO30" s="314">
        <v>16</v>
      </c>
      <c r="AP30" s="314">
        <v>95</v>
      </c>
      <c r="AQ30" s="314">
        <v>105</v>
      </c>
      <c r="AR30" s="314">
        <v>101</v>
      </c>
      <c r="AS30" s="314">
        <v>16</v>
      </c>
      <c r="AT30" s="314">
        <v>16</v>
      </c>
      <c r="AU30" s="314">
        <v>21</v>
      </c>
      <c r="AV30" s="314">
        <v>16</v>
      </c>
      <c r="AW30" s="314">
        <v>17</v>
      </c>
      <c r="AX30" s="314">
        <v>15</v>
      </c>
      <c r="AY30" s="314">
        <v>15</v>
      </c>
      <c r="AZ30" s="314">
        <v>15</v>
      </c>
      <c r="BA30" s="314">
        <v>16</v>
      </c>
      <c r="BB30" s="456"/>
      <c r="BC30" s="456"/>
      <c r="BD30" s="456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315"/>
      <c r="BV30" s="315"/>
      <c r="BW30" s="315"/>
      <c r="BX30" s="315"/>
      <c r="BY30" s="315"/>
      <c r="BZ30" s="315"/>
      <c r="CA30" s="315"/>
      <c r="CB30" s="315"/>
      <c r="CC30" s="315"/>
      <c r="CD30" s="315"/>
      <c r="CE30" s="315"/>
      <c r="CF30" s="315"/>
      <c r="CG30" s="315"/>
      <c r="CH30" s="315"/>
      <c r="CI30" s="315"/>
      <c r="CJ30" s="315"/>
      <c r="CK30" s="315"/>
      <c r="CL30" s="315"/>
      <c r="CM30" s="315"/>
      <c r="CN30" s="315"/>
      <c r="CO30" s="315"/>
      <c r="CP30" s="315"/>
      <c r="CQ30" s="315"/>
      <c r="CR30" s="315"/>
      <c r="CS30" s="315"/>
      <c r="CT30" s="315"/>
      <c r="CU30" s="315"/>
      <c r="CV30" s="315"/>
      <c r="CW30" s="315"/>
      <c r="CX30" s="315"/>
      <c r="CY30" s="315"/>
      <c r="CZ30" s="315"/>
      <c r="DA30" s="315"/>
      <c r="DB30" s="315"/>
      <c r="DC30" s="315"/>
      <c r="DD30" s="315"/>
      <c r="DE30" s="315"/>
      <c r="DF30" s="315"/>
      <c r="DG30" s="315"/>
      <c r="DH30" s="315"/>
      <c r="DI30" s="315"/>
      <c r="DJ30" s="315"/>
      <c r="DK30" s="315"/>
      <c r="DL30" s="315"/>
      <c r="DM30" s="315"/>
      <c r="DN30" s="315"/>
      <c r="DO30" s="315"/>
      <c r="DP30" s="315"/>
      <c r="DQ30" s="315"/>
      <c r="DR30" s="315"/>
      <c r="DS30" s="315"/>
      <c r="DT30" s="315"/>
      <c r="DU30" s="315"/>
      <c r="DV30" s="315"/>
      <c r="DW30" s="315"/>
      <c r="DX30" s="315"/>
      <c r="DY30" s="315"/>
      <c r="DZ30" s="315"/>
      <c r="EA30" s="315"/>
      <c r="EB30" s="315"/>
      <c r="EC30" s="315"/>
      <c r="ED30" s="315"/>
      <c r="EE30" s="315"/>
      <c r="EF30" s="315"/>
      <c r="EG30" s="315"/>
      <c r="EH30" s="315"/>
      <c r="EI30" s="315"/>
      <c r="EJ30" s="315"/>
      <c r="EK30" s="315"/>
      <c r="EL30" s="315"/>
      <c r="EM30" s="315"/>
      <c r="EN30" s="315"/>
      <c r="EO30" s="315"/>
      <c r="EP30" s="315"/>
      <c r="EQ30" s="315"/>
      <c r="ER30" s="315"/>
      <c r="ES30" s="315"/>
      <c r="ET30" s="315"/>
      <c r="EU30" s="315"/>
      <c r="EV30" s="315"/>
      <c r="EW30" s="315"/>
      <c r="EX30" s="315"/>
      <c r="EY30" s="315"/>
      <c r="EZ30" s="315"/>
      <c r="FA30" s="315"/>
      <c r="FB30" s="315"/>
      <c r="FC30" s="315"/>
      <c r="FD30" s="315"/>
      <c r="FE30" s="315"/>
      <c r="FF30" s="315"/>
      <c r="FG30" s="315"/>
      <c r="FH30" s="315"/>
      <c r="FI30" s="315"/>
      <c r="FJ30" s="315"/>
      <c r="FK30" s="315"/>
      <c r="FL30" s="315"/>
      <c r="FM30" s="315"/>
      <c r="FN30" s="315"/>
      <c r="FO30" s="315"/>
      <c r="FP30" s="315"/>
      <c r="FQ30" s="315"/>
      <c r="FR30" s="315"/>
      <c r="FS30" s="315"/>
      <c r="FT30" s="315"/>
      <c r="FU30" s="315"/>
      <c r="FV30" s="315"/>
      <c r="FW30" s="315"/>
      <c r="FX30" s="315"/>
      <c r="FY30" s="315"/>
      <c r="FZ30" s="315"/>
      <c r="GA30" s="315"/>
      <c r="GB30" s="315"/>
      <c r="GC30" s="315"/>
      <c r="GD30" s="315"/>
      <c r="GE30" s="315"/>
      <c r="GF30" s="315"/>
      <c r="GG30" s="315"/>
      <c r="GH30" s="315"/>
      <c r="GI30" s="315"/>
      <c r="GJ30" s="315"/>
      <c r="GK30" s="315"/>
      <c r="GL30" s="315"/>
      <c r="GM30" s="315"/>
      <c r="GN30" s="315"/>
      <c r="GO30" s="315"/>
      <c r="GP30" s="315"/>
      <c r="GQ30" s="315"/>
      <c r="GR30" s="315"/>
      <c r="GS30" s="315"/>
      <c r="GT30" s="315"/>
      <c r="GU30" s="315"/>
      <c r="GV30" s="315"/>
      <c r="GW30" s="315"/>
      <c r="GX30" s="315"/>
      <c r="GY30" s="315"/>
      <c r="GZ30" s="315"/>
      <c r="HA30" s="315"/>
      <c r="HB30" s="315"/>
      <c r="HC30" s="315"/>
      <c r="HD30" s="315"/>
      <c r="HE30" s="315"/>
      <c r="HF30" s="315"/>
      <c r="HG30" s="315"/>
      <c r="HH30" s="315"/>
      <c r="HI30" s="315"/>
      <c r="HJ30" s="315"/>
      <c r="HK30" s="315"/>
      <c r="HL30" s="315"/>
      <c r="HM30" s="315"/>
      <c r="HN30" s="315"/>
      <c r="HO30" s="315"/>
      <c r="HP30" s="315"/>
      <c r="HQ30" s="315"/>
      <c r="HR30" s="315"/>
      <c r="HS30" s="315"/>
      <c r="HT30" s="315"/>
      <c r="HU30" s="315"/>
      <c r="HV30" s="315"/>
      <c r="HW30" s="315"/>
      <c r="HX30" s="315"/>
      <c r="HY30" s="315"/>
      <c r="HZ30" s="315"/>
      <c r="IA30" s="315"/>
      <c r="IB30" s="315"/>
      <c r="IC30" s="315"/>
      <c r="ID30" s="315"/>
      <c r="IE30" s="315"/>
      <c r="IF30" s="315"/>
      <c r="IG30" s="315"/>
      <c r="IH30" s="315"/>
      <c r="II30" s="315"/>
      <c r="IJ30" s="315"/>
      <c r="IK30" s="315"/>
      <c r="IL30" s="315"/>
      <c r="IM30" s="315"/>
      <c r="IN30" s="315"/>
      <c r="IO30" s="315"/>
      <c r="IP30" s="315"/>
      <c r="IQ30" s="315"/>
      <c r="IR30" s="315"/>
      <c r="IS30" s="315"/>
      <c r="IT30" s="315"/>
      <c r="IU30" s="315"/>
      <c r="IV30" s="315"/>
      <c r="IW30" s="315"/>
      <c r="IX30" s="315"/>
      <c r="IY30" s="315"/>
      <c r="IZ30" s="315"/>
      <c r="JA30" s="315"/>
      <c r="JB30" s="315"/>
      <c r="JC30" s="315"/>
      <c r="JD30" s="315"/>
      <c r="JE30" s="315"/>
      <c r="JF30" s="315"/>
      <c r="JG30" s="315"/>
      <c r="JH30" s="315"/>
      <c r="JI30" s="315"/>
      <c r="JJ30" s="315"/>
      <c r="JK30" s="315"/>
      <c r="JL30" s="315"/>
      <c r="JM30" s="315"/>
      <c r="JN30" s="315"/>
      <c r="JO30" s="315"/>
      <c r="JP30" s="315"/>
      <c r="JQ30" s="315"/>
      <c r="JR30" s="315"/>
      <c r="JS30" s="315"/>
      <c r="JT30" s="315"/>
      <c r="JU30" s="315"/>
      <c r="JV30" s="315"/>
      <c r="JW30" s="315"/>
      <c r="JX30" s="315"/>
      <c r="JY30" s="315"/>
      <c r="JZ30" s="315"/>
      <c r="KA30" s="315"/>
      <c r="KB30" s="315"/>
      <c r="KC30" s="315"/>
      <c r="KD30" s="315"/>
      <c r="KE30" s="315"/>
      <c r="KF30" s="315"/>
      <c r="KG30" s="315"/>
      <c r="KH30" s="315"/>
      <c r="KI30" s="315"/>
      <c r="KJ30" s="315"/>
      <c r="KK30" s="315"/>
      <c r="KL30" s="315"/>
      <c r="KM30" s="315"/>
      <c r="KN30" s="315"/>
      <c r="KO30" s="315"/>
      <c r="KP30" s="315"/>
      <c r="KQ30" s="315"/>
      <c r="KR30" s="315"/>
      <c r="KS30" s="315"/>
      <c r="KT30" s="315"/>
      <c r="KU30" s="315"/>
      <c r="KV30" s="315"/>
      <c r="KW30" s="315"/>
      <c r="KX30" s="315"/>
      <c r="KY30" s="315"/>
      <c r="KZ30" s="315"/>
      <c r="LA30" s="315"/>
      <c r="LB30" s="315"/>
      <c r="LC30" s="315"/>
      <c r="LD30" s="315"/>
      <c r="LE30" s="315"/>
      <c r="LF30" s="315"/>
      <c r="LG30" s="315"/>
      <c r="LH30" s="315"/>
      <c r="LI30" s="315"/>
      <c r="LJ30" s="315"/>
      <c r="LK30" s="315"/>
      <c r="LL30" s="315"/>
      <c r="LM30" s="315"/>
      <c r="LN30" s="315"/>
      <c r="LO30" s="315"/>
      <c r="LP30" s="315"/>
      <c r="LQ30" s="315"/>
      <c r="LR30" s="315"/>
      <c r="LS30" s="315"/>
      <c r="LT30" s="315"/>
      <c r="LU30" s="315"/>
      <c r="LV30" s="315"/>
      <c r="LW30" s="315"/>
      <c r="LX30" s="315"/>
      <c r="LY30" s="315"/>
      <c r="LZ30" s="315"/>
      <c r="MA30" s="315"/>
      <c r="MB30" s="315"/>
      <c r="MC30" s="315"/>
      <c r="MD30" s="315"/>
      <c r="ME30" s="315"/>
      <c r="MF30" s="315"/>
      <c r="MG30" s="315"/>
      <c r="MH30" s="315"/>
      <c r="MI30" s="315"/>
      <c r="MJ30" s="315"/>
      <c r="MK30" s="315"/>
      <c r="ML30" s="315"/>
      <c r="MM30" s="315"/>
      <c r="MN30" s="315"/>
      <c r="MO30" s="315"/>
      <c r="MP30" s="315"/>
      <c r="MQ30" s="315"/>
      <c r="MR30" s="315"/>
      <c r="MS30" s="315"/>
      <c r="MT30" s="315"/>
      <c r="MU30" s="315"/>
      <c r="MV30" s="315"/>
      <c r="MW30" s="315"/>
      <c r="MX30" s="315"/>
      <c r="MY30" s="315"/>
      <c r="MZ30" s="315"/>
      <c r="NA30" s="315"/>
      <c r="NB30" s="315"/>
      <c r="NC30" s="315"/>
      <c r="ND30" s="315"/>
      <c r="NE30" s="315"/>
      <c r="NF30" s="315"/>
      <c r="NG30" s="315"/>
      <c r="NH30" s="315"/>
      <c r="NI30" s="315"/>
      <c r="NJ30" s="315"/>
      <c r="NK30" s="315"/>
      <c r="NL30" s="315"/>
      <c r="NM30" s="315"/>
      <c r="NN30" s="315"/>
      <c r="NO30" s="315"/>
      <c r="NP30" s="315"/>
      <c r="NQ30" s="315"/>
      <c r="NR30" s="315"/>
      <c r="NS30" s="315"/>
      <c r="NT30" s="315"/>
      <c r="NU30" s="315"/>
      <c r="NV30" s="315"/>
      <c r="NW30" s="315"/>
      <c r="NX30" s="315"/>
      <c r="NY30" s="315"/>
      <c r="NZ30" s="315"/>
      <c r="OA30" s="315"/>
      <c r="OB30" s="315"/>
      <c r="OC30" s="315"/>
      <c r="OD30" s="315"/>
      <c r="OE30" s="315"/>
      <c r="OF30" s="315"/>
      <c r="OG30" s="315"/>
      <c r="OH30" s="315"/>
      <c r="OI30" s="315"/>
      <c r="OJ30" s="315"/>
      <c r="OK30" s="315"/>
      <c r="OL30" s="315"/>
      <c r="OM30" s="315"/>
      <c r="ON30" s="315"/>
      <c r="OO30" s="315"/>
      <c r="OP30" s="315"/>
      <c r="OQ30" s="315"/>
      <c r="OR30" s="315"/>
      <c r="OS30" s="315"/>
      <c r="OT30" s="315"/>
      <c r="OU30" s="315"/>
      <c r="OV30" s="315"/>
      <c r="OW30" s="315"/>
      <c r="OX30" s="315"/>
      <c r="OY30" s="315"/>
      <c r="OZ30" s="315"/>
      <c r="PA30" s="315"/>
      <c r="PB30" s="315"/>
      <c r="PC30" s="315"/>
      <c r="PD30" s="315"/>
      <c r="PE30" s="315"/>
      <c r="PF30" s="315"/>
      <c r="PG30" s="315"/>
      <c r="PH30" s="315"/>
      <c r="PI30" s="315"/>
      <c r="PJ30" s="315"/>
      <c r="PK30" s="315"/>
      <c r="PL30" s="315"/>
      <c r="PM30" s="315"/>
      <c r="PN30" s="315"/>
      <c r="PO30" s="315"/>
      <c r="PP30" s="315"/>
      <c r="PQ30" s="315"/>
      <c r="PR30" s="315"/>
      <c r="PS30" s="315"/>
      <c r="PT30" s="315"/>
      <c r="PU30" s="315"/>
      <c r="PV30" s="315"/>
      <c r="PW30" s="315"/>
      <c r="PX30" s="315"/>
      <c r="PY30" s="315"/>
      <c r="PZ30" s="315"/>
      <c r="QA30" s="315"/>
      <c r="QB30" s="315"/>
      <c r="QC30" s="315"/>
      <c r="QD30" s="315"/>
      <c r="QE30" s="315"/>
      <c r="QF30" s="315"/>
      <c r="QG30" s="315"/>
      <c r="QH30" s="315"/>
      <c r="QI30" s="315"/>
      <c r="QJ30" s="315"/>
      <c r="QK30" s="315"/>
      <c r="QL30" s="315"/>
      <c r="QM30" s="315"/>
      <c r="QN30" s="315"/>
      <c r="QO30" s="315"/>
      <c r="QP30" s="315"/>
      <c r="QQ30" s="315"/>
      <c r="QR30" s="315"/>
      <c r="QS30" s="315"/>
      <c r="QT30" s="315"/>
      <c r="QU30" s="315"/>
      <c r="QV30" s="315"/>
      <c r="QW30" s="315"/>
      <c r="QX30" s="315"/>
      <c r="QY30" s="315"/>
      <c r="QZ30" s="315"/>
      <c r="RA30" s="315"/>
      <c r="RB30" s="315"/>
      <c r="RC30" s="315"/>
      <c r="RD30" s="315"/>
      <c r="RE30" s="315"/>
      <c r="RF30" s="315"/>
      <c r="RG30" s="315"/>
      <c r="RH30" s="315"/>
      <c r="RI30" s="315"/>
      <c r="RJ30" s="315"/>
      <c r="RK30" s="315"/>
      <c r="RL30" s="315"/>
      <c r="RM30" s="315"/>
      <c r="RN30" s="315"/>
      <c r="RO30" s="315"/>
      <c r="RP30" s="315"/>
      <c r="RQ30" s="315"/>
      <c r="RR30" s="315"/>
      <c r="RS30" s="315"/>
      <c r="RT30" s="315"/>
      <c r="RU30" s="315"/>
      <c r="RV30" s="315"/>
      <c r="RW30" s="315"/>
      <c r="RX30" s="315"/>
      <c r="RY30" s="315"/>
      <c r="RZ30" s="315"/>
      <c r="SA30" s="315"/>
      <c r="SB30" s="315"/>
      <c r="SC30" s="315"/>
      <c r="SD30" s="315"/>
      <c r="SE30" s="315"/>
      <c r="SF30" s="315"/>
    </row>
    <row r="31" spans="1:500" x14ac:dyDescent="0.25">
      <c r="A31" s="325" t="s">
        <v>28</v>
      </c>
      <c r="B31" s="314">
        <v>77</v>
      </c>
      <c r="C31" s="314">
        <v>84</v>
      </c>
      <c r="D31" s="314">
        <v>109</v>
      </c>
      <c r="E31" s="314">
        <v>258</v>
      </c>
      <c r="F31" s="314">
        <v>78</v>
      </c>
      <c r="G31" s="314">
        <v>82</v>
      </c>
      <c r="H31" s="314">
        <v>89</v>
      </c>
      <c r="I31" s="314">
        <v>85</v>
      </c>
      <c r="J31" s="314">
        <v>95</v>
      </c>
      <c r="K31" s="314">
        <v>96</v>
      </c>
      <c r="L31" s="314">
        <v>68</v>
      </c>
      <c r="M31" s="314">
        <v>84</v>
      </c>
      <c r="N31" s="314">
        <v>87</v>
      </c>
      <c r="O31" s="314">
        <v>93</v>
      </c>
      <c r="P31" s="314">
        <v>96</v>
      </c>
      <c r="Q31" s="314">
        <v>117</v>
      </c>
      <c r="R31" s="314">
        <v>147</v>
      </c>
      <c r="S31" s="314">
        <v>115</v>
      </c>
      <c r="T31" s="314">
        <v>120</v>
      </c>
      <c r="U31" s="314">
        <v>123</v>
      </c>
      <c r="V31" s="314">
        <v>138</v>
      </c>
      <c r="W31" s="314">
        <v>154</v>
      </c>
      <c r="X31" s="314">
        <v>115</v>
      </c>
      <c r="Y31" s="314">
        <v>108</v>
      </c>
      <c r="Z31" s="314">
        <v>145</v>
      </c>
      <c r="AA31" s="314">
        <v>112</v>
      </c>
      <c r="AB31" s="314">
        <v>200</v>
      </c>
      <c r="AC31" s="314">
        <v>222</v>
      </c>
      <c r="AD31" s="314">
        <v>254</v>
      </c>
      <c r="AE31" s="314">
        <v>253</v>
      </c>
      <c r="AF31" s="314">
        <v>246</v>
      </c>
      <c r="AG31" s="314">
        <v>248</v>
      </c>
      <c r="AH31" s="314">
        <v>252</v>
      </c>
      <c r="AI31" s="314">
        <v>250</v>
      </c>
      <c r="AJ31" s="314">
        <v>233</v>
      </c>
      <c r="AK31" s="314">
        <v>239</v>
      </c>
      <c r="AL31" s="314">
        <v>252</v>
      </c>
      <c r="AM31" s="314">
        <v>263</v>
      </c>
      <c r="AN31" s="314">
        <v>251</v>
      </c>
      <c r="AO31" s="314">
        <v>232</v>
      </c>
      <c r="AP31" s="314">
        <v>145</v>
      </c>
      <c r="AQ31" s="314">
        <v>118</v>
      </c>
      <c r="AR31" s="314">
        <v>128</v>
      </c>
      <c r="AS31" s="314">
        <v>252</v>
      </c>
      <c r="AT31" s="314">
        <v>246</v>
      </c>
      <c r="AU31" s="314">
        <v>246</v>
      </c>
      <c r="AV31" s="314">
        <v>213</v>
      </c>
      <c r="AW31" s="314">
        <v>219</v>
      </c>
      <c r="AX31" s="314">
        <v>232</v>
      </c>
      <c r="AY31" s="314">
        <v>243</v>
      </c>
      <c r="AZ31" s="314">
        <v>231</v>
      </c>
      <c r="BA31" s="314">
        <v>212</v>
      </c>
      <c r="BB31" s="456"/>
      <c r="BC31" s="456"/>
      <c r="BD31" s="456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315"/>
      <c r="BV31" s="315"/>
      <c r="BW31" s="315"/>
      <c r="BX31" s="315"/>
      <c r="BY31" s="315"/>
      <c r="BZ31" s="315"/>
      <c r="CA31" s="315"/>
      <c r="CB31" s="315"/>
      <c r="CC31" s="315"/>
      <c r="CD31" s="315"/>
      <c r="CE31" s="315"/>
      <c r="CF31" s="315"/>
      <c r="CG31" s="315"/>
      <c r="CH31" s="315"/>
      <c r="CI31" s="315"/>
      <c r="CJ31" s="315"/>
      <c r="CK31" s="315"/>
      <c r="CL31" s="315"/>
      <c r="CM31" s="315"/>
      <c r="CN31" s="315"/>
      <c r="CO31" s="315"/>
      <c r="CP31" s="315"/>
      <c r="CQ31" s="315"/>
      <c r="CR31" s="315"/>
      <c r="CS31" s="315"/>
      <c r="CT31" s="315"/>
      <c r="CU31" s="315"/>
      <c r="CV31" s="315"/>
      <c r="CW31" s="315"/>
      <c r="CX31" s="315"/>
      <c r="CY31" s="315"/>
      <c r="CZ31" s="315"/>
      <c r="DA31" s="315"/>
      <c r="DB31" s="315"/>
      <c r="DC31" s="315"/>
      <c r="DD31" s="315"/>
      <c r="DE31" s="315"/>
      <c r="DF31" s="315"/>
      <c r="DG31" s="315"/>
      <c r="DH31" s="315"/>
      <c r="DI31" s="315"/>
      <c r="DJ31" s="315"/>
      <c r="DK31" s="315"/>
      <c r="DL31" s="315"/>
      <c r="DM31" s="315"/>
      <c r="DN31" s="315"/>
      <c r="DO31" s="315"/>
      <c r="DP31" s="315"/>
      <c r="DQ31" s="315"/>
      <c r="DR31" s="315"/>
      <c r="DS31" s="315"/>
      <c r="DT31" s="315"/>
      <c r="DU31" s="315"/>
      <c r="DV31" s="315"/>
      <c r="DW31" s="315"/>
      <c r="DX31" s="315"/>
      <c r="DY31" s="315"/>
      <c r="DZ31" s="315"/>
      <c r="EA31" s="315"/>
      <c r="EB31" s="315"/>
      <c r="EC31" s="315"/>
      <c r="ED31" s="315"/>
      <c r="EE31" s="315"/>
      <c r="EF31" s="315"/>
      <c r="EG31" s="315"/>
      <c r="EH31" s="315"/>
      <c r="EI31" s="315"/>
      <c r="EJ31" s="315"/>
      <c r="EK31" s="315"/>
      <c r="EL31" s="315"/>
      <c r="EM31" s="315"/>
      <c r="EN31" s="315"/>
      <c r="EO31" s="315"/>
      <c r="EP31" s="315"/>
      <c r="EQ31" s="315"/>
      <c r="ER31" s="315"/>
      <c r="ES31" s="315"/>
      <c r="ET31" s="315"/>
      <c r="EU31" s="315"/>
      <c r="EV31" s="315"/>
      <c r="EW31" s="315"/>
      <c r="EX31" s="315"/>
      <c r="EY31" s="315"/>
      <c r="EZ31" s="315"/>
      <c r="FA31" s="315"/>
      <c r="FB31" s="315"/>
      <c r="FC31" s="315"/>
      <c r="FD31" s="315"/>
      <c r="FE31" s="315"/>
      <c r="FF31" s="315"/>
      <c r="FG31" s="315"/>
      <c r="FH31" s="315"/>
      <c r="FI31" s="315"/>
      <c r="FJ31" s="315"/>
      <c r="FK31" s="315"/>
      <c r="FL31" s="315"/>
      <c r="FM31" s="315"/>
      <c r="FN31" s="315"/>
      <c r="FO31" s="315"/>
      <c r="FP31" s="315"/>
      <c r="FQ31" s="315"/>
      <c r="FR31" s="315"/>
      <c r="FS31" s="315"/>
      <c r="FT31" s="315"/>
      <c r="FU31" s="315"/>
      <c r="FV31" s="315"/>
      <c r="FW31" s="315"/>
      <c r="FX31" s="315"/>
      <c r="FY31" s="315"/>
      <c r="FZ31" s="315"/>
      <c r="GA31" s="315"/>
      <c r="GB31" s="315"/>
      <c r="GC31" s="315"/>
      <c r="GD31" s="315"/>
      <c r="GE31" s="315"/>
      <c r="GF31" s="315"/>
      <c r="GG31" s="315"/>
      <c r="GH31" s="315"/>
      <c r="GI31" s="315"/>
      <c r="GJ31" s="315"/>
      <c r="GK31" s="315"/>
      <c r="GL31" s="315"/>
      <c r="GM31" s="315"/>
      <c r="GN31" s="315"/>
      <c r="GO31" s="315"/>
      <c r="GP31" s="315"/>
      <c r="GQ31" s="315"/>
      <c r="GR31" s="315"/>
      <c r="GS31" s="315"/>
      <c r="GT31" s="315"/>
      <c r="GU31" s="315"/>
      <c r="GV31" s="315"/>
      <c r="GW31" s="315"/>
      <c r="GX31" s="315"/>
      <c r="GY31" s="315"/>
      <c r="GZ31" s="315"/>
      <c r="HA31" s="315"/>
      <c r="HB31" s="315"/>
      <c r="HC31" s="315"/>
      <c r="HD31" s="315"/>
      <c r="HE31" s="315"/>
      <c r="HF31" s="315"/>
      <c r="HG31" s="315"/>
      <c r="HH31" s="315"/>
      <c r="HI31" s="315"/>
      <c r="HJ31" s="315"/>
      <c r="HK31" s="315"/>
      <c r="HL31" s="315"/>
      <c r="HM31" s="315"/>
      <c r="HN31" s="315"/>
      <c r="HO31" s="315"/>
      <c r="HP31" s="315"/>
      <c r="HQ31" s="315"/>
      <c r="HR31" s="315"/>
      <c r="HS31" s="315"/>
      <c r="HT31" s="315"/>
      <c r="HU31" s="315"/>
      <c r="HV31" s="315"/>
      <c r="HW31" s="315"/>
      <c r="HX31" s="315"/>
      <c r="HY31" s="315"/>
      <c r="HZ31" s="315"/>
      <c r="IA31" s="315"/>
      <c r="IB31" s="315"/>
      <c r="IC31" s="315"/>
      <c r="ID31" s="315"/>
      <c r="IE31" s="315"/>
      <c r="IF31" s="315"/>
      <c r="IG31" s="315"/>
      <c r="IH31" s="315"/>
      <c r="II31" s="315"/>
      <c r="IJ31" s="315"/>
      <c r="IK31" s="315"/>
      <c r="IL31" s="315"/>
      <c r="IM31" s="315"/>
      <c r="IN31" s="315"/>
      <c r="IO31" s="315"/>
      <c r="IP31" s="315"/>
      <c r="IQ31" s="315"/>
      <c r="IR31" s="315"/>
      <c r="IS31" s="315"/>
      <c r="IT31" s="315"/>
      <c r="IU31" s="315"/>
      <c r="IV31" s="315"/>
      <c r="IW31" s="315"/>
      <c r="IX31" s="315"/>
      <c r="IY31" s="315"/>
      <c r="IZ31" s="315"/>
      <c r="JA31" s="315"/>
      <c r="JB31" s="315"/>
      <c r="JC31" s="315"/>
      <c r="JD31" s="315"/>
      <c r="JE31" s="315"/>
      <c r="JF31" s="315"/>
      <c r="JG31" s="315"/>
      <c r="JH31" s="315"/>
      <c r="JI31" s="315"/>
      <c r="JJ31" s="315"/>
      <c r="JK31" s="315"/>
      <c r="JL31" s="315"/>
      <c r="JM31" s="315"/>
      <c r="JN31" s="315"/>
      <c r="JO31" s="315"/>
      <c r="JP31" s="315"/>
      <c r="JQ31" s="315"/>
      <c r="JR31" s="315"/>
      <c r="JS31" s="315"/>
      <c r="JT31" s="315"/>
      <c r="JU31" s="315"/>
      <c r="JV31" s="315"/>
      <c r="JW31" s="315"/>
      <c r="JX31" s="315"/>
      <c r="JY31" s="315"/>
      <c r="JZ31" s="315"/>
      <c r="KA31" s="315"/>
      <c r="KB31" s="315"/>
      <c r="KC31" s="315"/>
      <c r="KD31" s="315"/>
      <c r="KE31" s="315"/>
      <c r="KF31" s="315"/>
      <c r="KG31" s="315"/>
      <c r="KH31" s="315"/>
      <c r="KI31" s="315"/>
      <c r="KJ31" s="315"/>
      <c r="KK31" s="315"/>
      <c r="KL31" s="315"/>
      <c r="KM31" s="315"/>
      <c r="KN31" s="315"/>
      <c r="KO31" s="315"/>
      <c r="KP31" s="315"/>
      <c r="KQ31" s="315"/>
      <c r="KR31" s="315"/>
      <c r="KS31" s="315"/>
      <c r="KT31" s="315"/>
      <c r="KU31" s="315"/>
      <c r="KV31" s="315"/>
      <c r="KW31" s="315"/>
      <c r="KX31" s="315"/>
      <c r="KY31" s="315"/>
      <c r="KZ31" s="315"/>
      <c r="LA31" s="315"/>
      <c r="LB31" s="315"/>
      <c r="LC31" s="315"/>
      <c r="LD31" s="315"/>
      <c r="LE31" s="315"/>
      <c r="LF31" s="315"/>
      <c r="LG31" s="315"/>
      <c r="LH31" s="315"/>
      <c r="LI31" s="315"/>
      <c r="LJ31" s="315"/>
      <c r="LK31" s="315"/>
      <c r="LL31" s="315"/>
      <c r="LM31" s="315"/>
      <c r="LN31" s="315"/>
      <c r="LO31" s="315"/>
      <c r="LP31" s="315"/>
      <c r="LQ31" s="315"/>
      <c r="LR31" s="315"/>
      <c r="LS31" s="315"/>
      <c r="LT31" s="315"/>
      <c r="LU31" s="315"/>
      <c r="LV31" s="315"/>
      <c r="LW31" s="315"/>
      <c r="LX31" s="315"/>
      <c r="LY31" s="315"/>
      <c r="LZ31" s="315"/>
      <c r="MA31" s="315"/>
      <c r="MB31" s="315"/>
      <c r="MC31" s="315"/>
      <c r="MD31" s="315"/>
      <c r="ME31" s="315"/>
      <c r="MF31" s="315"/>
      <c r="MG31" s="315"/>
      <c r="MH31" s="315"/>
      <c r="MI31" s="315"/>
      <c r="MJ31" s="315"/>
      <c r="MK31" s="315"/>
      <c r="ML31" s="315"/>
      <c r="MM31" s="315"/>
      <c r="MN31" s="315"/>
      <c r="MO31" s="315"/>
      <c r="MP31" s="315"/>
      <c r="MQ31" s="315"/>
      <c r="MR31" s="315"/>
      <c r="MS31" s="315"/>
      <c r="MT31" s="315"/>
      <c r="MU31" s="315"/>
      <c r="MV31" s="315"/>
      <c r="MW31" s="315"/>
      <c r="MX31" s="315"/>
      <c r="MY31" s="315"/>
      <c r="MZ31" s="315"/>
      <c r="NA31" s="315"/>
      <c r="NB31" s="315"/>
      <c r="NC31" s="315"/>
      <c r="ND31" s="315"/>
      <c r="NE31" s="315"/>
      <c r="NF31" s="315"/>
      <c r="NG31" s="315"/>
      <c r="NH31" s="315"/>
      <c r="NI31" s="315"/>
      <c r="NJ31" s="315"/>
      <c r="NK31" s="315"/>
      <c r="NL31" s="315"/>
      <c r="NM31" s="315"/>
      <c r="NN31" s="315"/>
      <c r="NO31" s="315"/>
      <c r="NP31" s="315"/>
      <c r="NQ31" s="315"/>
      <c r="NR31" s="315"/>
      <c r="NS31" s="315"/>
      <c r="NT31" s="315"/>
      <c r="NU31" s="315"/>
      <c r="NV31" s="315"/>
      <c r="NW31" s="315"/>
      <c r="NX31" s="315"/>
      <c r="NY31" s="315"/>
      <c r="NZ31" s="315"/>
      <c r="OA31" s="315"/>
      <c r="OB31" s="315"/>
      <c r="OC31" s="315"/>
      <c r="OD31" s="315"/>
      <c r="OE31" s="315"/>
      <c r="OF31" s="315"/>
      <c r="OG31" s="315"/>
      <c r="OH31" s="315"/>
      <c r="OI31" s="315"/>
      <c r="OJ31" s="315"/>
      <c r="OK31" s="315"/>
      <c r="OL31" s="315"/>
      <c r="OM31" s="315"/>
      <c r="ON31" s="315"/>
      <c r="OO31" s="315"/>
      <c r="OP31" s="315"/>
      <c r="OQ31" s="315"/>
      <c r="OR31" s="315"/>
      <c r="OS31" s="315"/>
      <c r="OT31" s="315"/>
      <c r="OU31" s="315"/>
      <c r="OV31" s="315"/>
      <c r="OW31" s="315"/>
      <c r="OX31" s="315"/>
      <c r="OY31" s="315"/>
      <c r="OZ31" s="315"/>
      <c r="PA31" s="315"/>
      <c r="PB31" s="315"/>
      <c r="PC31" s="315"/>
      <c r="PD31" s="315"/>
      <c r="PE31" s="315"/>
      <c r="PF31" s="315"/>
      <c r="PG31" s="315"/>
      <c r="PH31" s="315"/>
      <c r="PI31" s="315"/>
      <c r="PJ31" s="315"/>
      <c r="PK31" s="315"/>
      <c r="PL31" s="315"/>
      <c r="PM31" s="315"/>
      <c r="PN31" s="315"/>
      <c r="PO31" s="315"/>
      <c r="PP31" s="315"/>
      <c r="PQ31" s="315"/>
      <c r="PR31" s="315"/>
      <c r="PS31" s="315"/>
      <c r="PT31" s="315"/>
      <c r="PU31" s="315"/>
      <c r="PV31" s="315"/>
      <c r="PW31" s="315"/>
      <c r="PX31" s="315"/>
      <c r="PY31" s="315"/>
      <c r="PZ31" s="315"/>
      <c r="QA31" s="315"/>
      <c r="QB31" s="315"/>
      <c r="QC31" s="315"/>
      <c r="QD31" s="315"/>
      <c r="QE31" s="315"/>
      <c r="QF31" s="315"/>
      <c r="QG31" s="315"/>
      <c r="QH31" s="315"/>
      <c r="QI31" s="315"/>
      <c r="QJ31" s="315"/>
      <c r="QK31" s="315"/>
      <c r="QL31" s="315"/>
      <c r="QM31" s="315"/>
      <c r="QN31" s="315"/>
      <c r="QO31" s="315"/>
      <c r="QP31" s="315"/>
      <c r="QQ31" s="315"/>
      <c r="QR31" s="315"/>
      <c r="QS31" s="315"/>
      <c r="QT31" s="315"/>
      <c r="QU31" s="315"/>
      <c r="QV31" s="315"/>
      <c r="QW31" s="315"/>
      <c r="QX31" s="315"/>
      <c r="QY31" s="315"/>
      <c r="QZ31" s="315"/>
      <c r="RA31" s="315"/>
      <c r="RB31" s="315"/>
      <c r="RC31" s="315"/>
      <c r="RD31" s="315"/>
      <c r="RE31" s="315"/>
      <c r="RF31" s="315"/>
      <c r="RG31" s="315"/>
      <c r="RH31" s="315"/>
      <c r="RI31" s="315"/>
      <c r="RJ31" s="315"/>
      <c r="RK31" s="315"/>
      <c r="RL31" s="315"/>
      <c r="RM31" s="315"/>
      <c r="RN31" s="315"/>
      <c r="RO31" s="315"/>
      <c r="RP31" s="315"/>
      <c r="RQ31" s="315"/>
      <c r="RR31" s="315"/>
      <c r="RS31" s="315"/>
      <c r="RT31" s="315"/>
      <c r="RU31" s="315"/>
      <c r="RV31" s="315"/>
      <c r="RW31" s="315"/>
      <c r="RX31" s="315"/>
      <c r="RY31" s="315"/>
      <c r="RZ31" s="315"/>
      <c r="SA31" s="315"/>
      <c r="SB31" s="315"/>
      <c r="SC31" s="315"/>
      <c r="SD31" s="315"/>
      <c r="SE31" s="315"/>
      <c r="SF31" s="315"/>
    </row>
    <row r="32" spans="1:500" x14ac:dyDescent="0.25">
      <c r="A32" s="325" t="s">
        <v>29</v>
      </c>
      <c r="B32" s="314">
        <v>1</v>
      </c>
      <c r="C32" s="314">
        <v>1</v>
      </c>
      <c r="D32" s="314">
        <v>7</v>
      </c>
      <c r="E32" s="314">
        <v>2</v>
      </c>
      <c r="F32" s="314">
        <v>7</v>
      </c>
      <c r="G32" s="314">
        <v>1</v>
      </c>
      <c r="H32" s="314">
        <v>19</v>
      </c>
      <c r="I32" s="314">
        <v>-2</v>
      </c>
      <c r="J32" s="314">
        <v>6</v>
      </c>
      <c r="K32" s="314">
        <v>13</v>
      </c>
      <c r="L32" s="314">
        <v>2</v>
      </c>
      <c r="M32" s="314">
        <v>8</v>
      </c>
      <c r="N32" s="314">
        <v>0</v>
      </c>
      <c r="O32" s="314">
        <v>15</v>
      </c>
      <c r="P32" s="314">
        <v>5</v>
      </c>
      <c r="Q32" s="314">
        <v>6</v>
      </c>
      <c r="R32" s="314">
        <v>22</v>
      </c>
      <c r="S32" s="314">
        <v>3</v>
      </c>
      <c r="T32" s="314">
        <v>10</v>
      </c>
      <c r="U32" s="314">
        <v>15</v>
      </c>
      <c r="V32" s="314">
        <v>13</v>
      </c>
      <c r="W32" s="314">
        <v>30</v>
      </c>
      <c r="X32" s="314">
        <v>19</v>
      </c>
      <c r="Y32" s="314">
        <v>-5</v>
      </c>
      <c r="Z32" s="314">
        <v>3</v>
      </c>
      <c r="AA32" s="314">
        <v>9</v>
      </c>
      <c r="AB32" s="314">
        <v>30</v>
      </c>
      <c r="AC32" s="314">
        <v>-16</v>
      </c>
      <c r="AD32" s="314">
        <v>16</v>
      </c>
      <c r="AE32" s="314">
        <v>21</v>
      </c>
      <c r="AF32" s="314">
        <v>16</v>
      </c>
      <c r="AG32" s="314">
        <v>21</v>
      </c>
      <c r="AH32" s="314">
        <v>22</v>
      </c>
      <c r="AI32" s="314">
        <v>21</v>
      </c>
      <c r="AJ32" s="314">
        <v>16</v>
      </c>
      <c r="AK32" s="314">
        <v>20</v>
      </c>
      <c r="AL32" s="314">
        <v>32</v>
      </c>
      <c r="AM32" s="314">
        <v>44</v>
      </c>
      <c r="AN32" s="314">
        <v>46</v>
      </c>
      <c r="AO32" s="314">
        <v>6</v>
      </c>
      <c r="AP32" s="314">
        <v>3</v>
      </c>
      <c r="AQ32" s="314">
        <v>1</v>
      </c>
      <c r="AR32" s="314">
        <v>1</v>
      </c>
      <c r="AS32" s="314">
        <v>21</v>
      </c>
      <c r="AT32" s="314">
        <v>22</v>
      </c>
      <c r="AU32" s="314">
        <v>21</v>
      </c>
      <c r="AV32" s="314">
        <v>16</v>
      </c>
      <c r="AW32" s="314">
        <v>20</v>
      </c>
      <c r="AX32" s="314">
        <v>32</v>
      </c>
      <c r="AY32" s="314">
        <v>44</v>
      </c>
      <c r="AZ32" s="314">
        <v>46</v>
      </c>
      <c r="BA32" s="314">
        <v>6</v>
      </c>
      <c r="BB32" s="456"/>
      <c r="BC32" s="456"/>
      <c r="BD32" s="456"/>
      <c r="BE32" s="315"/>
      <c r="BF32" s="315"/>
      <c r="BG32" s="315"/>
      <c r="BH32" s="315"/>
      <c r="BI32" s="315"/>
      <c r="BJ32" s="315"/>
      <c r="BK32" s="315"/>
      <c r="BL32" s="315"/>
      <c r="BM32" s="315"/>
      <c r="BN32" s="315"/>
      <c r="BO32" s="315"/>
      <c r="BP32" s="315"/>
      <c r="BQ32" s="315"/>
      <c r="BR32" s="315"/>
      <c r="BS32" s="315"/>
      <c r="BT32" s="315"/>
      <c r="BU32" s="315"/>
      <c r="BV32" s="315"/>
      <c r="BW32" s="315"/>
      <c r="BX32" s="315"/>
      <c r="BY32" s="315"/>
      <c r="BZ32" s="315"/>
      <c r="CA32" s="315"/>
      <c r="CB32" s="315"/>
      <c r="CC32" s="315"/>
      <c r="CD32" s="315"/>
      <c r="CE32" s="315"/>
      <c r="CF32" s="315"/>
      <c r="CG32" s="315"/>
      <c r="CH32" s="315"/>
      <c r="CI32" s="315"/>
      <c r="CJ32" s="315"/>
      <c r="CK32" s="315"/>
      <c r="CL32" s="315"/>
      <c r="CM32" s="315"/>
      <c r="CN32" s="315"/>
      <c r="CO32" s="315"/>
      <c r="CP32" s="315"/>
      <c r="CQ32" s="315"/>
      <c r="CR32" s="315"/>
      <c r="CS32" s="315"/>
      <c r="CT32" s="315"/>
      <c r="CU32" s="315"/>
      <c r="CV32" s="315"/>
      <c r="CW32" s="315"/>
      <c r="CX32" s="315"/>
      <c r="CY32" s="315"/>
      <c r="CZ32" s="315"/>
      <c r="DA32" s="315"/>
      <c r="DB32" s="315"/>
      <c r="DC32" s="315"/>
      <c r="DD32" s="315"/>
      <c r="DE32" s="315"/>
      <c r="DF32" s="315"/>
      <c r="DG32" s="315"/>
      <c r="DH32" s="315"/>
      <c r="DI32" s="315"/>
      <c r="DJ32" s="315"/>
      <c r="DK32" s="315"/>
      <c r="DL32" s="315"/>
      <c r="DM32" s="315"/>
      <c r="DN32" s="315"/>
      <c r="DO32" s="315"/>
      <c r="DP32" s="315"/>
      <c r="DQ32" s="315"/>
      <c r="DR32" s="315"/>
      <c r="DS32" s="315"/>
      <c r="DT32" s="315"/>
      <c r="DU32" s="315"/>
      <c r="DV32" s="315"/>
      <c r="DW32" s="315"/>
      <c r="DX32" s="315"/>
      <c r="DY32" s="315"/>
      <c r="DZ32" s="315"/>
      <c r="EA32" s="315"/>
      <c r="EB32" s="315"/>
      <c r="EC32" s="315"/>
      <c r="ED32" s="315"/>
      <c r="EE32" s="315"/>
      <c r="EF32" s="315"/>
      <c r="EG32" s="315"/>
      <c r="EH32" s="315"/>
      <c r="EI32" s="315"/>
      <c r="EJ32" s="315"/>
      <c r="EK32" s="315"/>
      <c r="EL32" s="315"/>
      <c r="EM32" s="315"/>
      <c r="EN32" s="315"/>
      <c r="EO32" s="315"/>
      <c r="EP32" s="315"/>
      <c r="EQ32" s="315"/>
      <c r="ER32" s="315"/>
      <c r="ES32" s="315"/>
      <c r="ET32" s="315"/>
      <c r="EU32" s="315"/>
      <c r="EV32" s="315"/>
      <c r="EW32" s="315"/>
      <c r="EX32" s="315"/>
      <c r="EY32" s="315"/>
      <c r="EZ32" s="315"/>
      <c r="FA32" s="315"/>
      <c r="FB32" s="315"/>
      <c r="FC32" s="315"/>
      <c r="FD32" s="315"/>
      <c r="FE32" s="315"/>
      <c r="FF32" s="315"/>
      <c r="FG32" s="315"/>
      <c r="FH32" s="315"/>
      <c r="FI32" s="315"/>
      <c r="FJ32" s="315"/>
      <c r="FK32" s="315"/>
      <c r="FL32" s="315"/>
      <c r="FM32" s="315"/>
      <c r="FN32" s="315"/>
      <c r="FO32" s="315"/>
      <c r="FP32" s="315"/>
      <c r="FQ32" s="315"/>
      <c r="FR32" s="315"/>
      <c r="FS32" s="315"/>
      <c r="FT32" s="315"/>
      <c r="FU32" s="315"/>
      <c r="FV32" s="315"/>
      <c r="FW32" s="315"/>
      <c r="FX32" s="315"/>
      <c r="FY32" s="315"/>
      <c r="FZ32" s="315"/>
      <c r="GA32" s="315"/>
      <c r="GB32" s="315"/>
      <c r="GC32" s="315"/>
      <c r="GD32" s="315"/>
      <c r="GE32" s="315"/>
      <c r="GF32" s="315"/>
      <c r="GG32" s="315"/>
      <c r="GH32" s="315"/>
      <c r="GI32" s="315"/>
      <c r="GJ32" s="315"/>
      <c r="GK32" s="315"/>
      <c r="GL32" s="315"/>
      <c r="GM32" s="315"/>
      <c r="GN32" s="315"/>
      <c r="GO32" s="315"/>
      <c r="GP32" s="315"/>
      <c r="GQ32" s="315"/>
      <c r="GR32" s="315"/>
      <c r="GS32" s="315"/>
      <c r="GT32" s="315"/>
      <c r="GU32" s="315"/>
      <c r="GV32" s="315"/>
      <c r="GW32" s="315"/>
      <c r="GX32" s="315"/>
      <c r="GY32" s="315"/>
      <c r="GZ32" s="315"/>
      <c r="HA32" s="315"/>
      <c r="HB32" s="315"/>
      <c r="HC32" s="315"/>
      <c r="HD32" s="315"/>
      <c r="HE32" s="315"/>
      <c r="HF32" s="315"/>
      <c r="HG32" s="315"/>
      <c r="HH32" s="315"/>
      <c r="HI32" s="315"/>
      <c r="HJ32" s="315"/>
      <c r="HK32" s="315"/>
      <c r="HL32" s="315"/>
      <c r="HM32" s="315"/>
      <c r="HN32" s="315"/>
      <c r="HO32" s="315"/>
      <c r="HP32" s="315"/>
      <c r="HQ32" s="315"/>
      <c r="HR32" s="315"/>
      <c r="HS32" s="315"/>
      <c r="HT32" s="315"/>
      <c r="HU32" s="315"/>
      <c r="HV32" s="315"/>
      <c r="HW32" s="315"/>
      <c r="HX32" s="315"/>
      <c r="HY32" s="315"/>
      <c r="HZ32" s="315"/>
      <c r="IA32" s="315"/>
      <c r="IB32" s="315"/>
      <c r="IC32" s="315"/>
      <c r="ID32" s="315"/>
      <c r="IE32" s="315"/>
      <c r="IF32" s="315"/>
      <c r="IG32" s="315"/>
      <c r="IH32" s="315"/>
      <c r="II32" s="315"/>
      <c r="IJ32" s="315"/>
      <c r="IK32" s="315"/>
      <c r="IL32" s="315"/>
      <c r="IM32" s="315"/>
      <c r="IN32" s="315"/>
      <c r="IO32" s="315"/>
      <c r="IP32" s="315"/>
      <c r="IQ32" s="315"/>
      <c r="IR32" s="315"/>
      <c r="IS32" s="315"/>
      <c r="IT32" s="315"/>
      <c r="IU32" s="315"/>
      <c r="IV32" s="315"/>
      <c r="IW32" s="315"/>
      <c r="IX32" s="315"/>
      <c r="IY32" s="315"/>
      <c r="IZ32" s="315"/>
      <c r="JA32" s="315"/>
      <c r="JB32" s="315"/>
      <c r="JC32" s="315"/>
      <c r="JD32" s="315"/>
      <c r="JE32" s="315"/>
      <c r="JF32" s="315"/>
      <c r="JG32" s="315"/>
      <c r="JH32" s="315"/>
      <c r="JI32" s="315"/>
      <c r="JJ32" s="315"/>
      <c r="JK32" s="315"/>
      <c r="JL32" s="315"/>
      <c r="JM32" s="315"/>
      <c r="JN32" s="315"/>
      <c r="JO32" s="315"/>
      <c r="JP32" s="315"/>
      <c r="JQ32" s="315"/>
      <c r="JR32" s="315"/>
      <c r="JS32" s="315"/>
      <c r="JT32" s="315"/>
      <c r="JU32" s="315"/>
      <c r="JV32" s="315"/>
      <c r="JW32" s="315"/>
      <c r="JX32" s="315"/>
      <c r="JY32" s="315"/>
      <c r="JZ32" s="315"/>
      <c r="KA32" s="315"/>
      <c r="KB32" s="315"/>
      <c r="KC32" s="315"/>
      <c r="KD32" s="315"/>
      <c r="KE32" s="315"/>
      <c r="KF32" s="315"/>
      <c r="KG32" s="315"/>
      <c r="KH32" s="315"/>
      <c r="KI32" s="315"/>
      <c r="KJ32" s="315"/>
      <c r="KK32" s="315"/>
      <c r="KL32" s="315"/>
      <c r="KM32" s="315"/>
      <c r="KN32" s="315"/>
      <c r="KO32" s="315"/>
      <c r="KP32" s="315"/>
      <c r="KQ32" s="315"/>
      <c r="KR32" s="315"/>
      <c r="KS32" s="315"/>
      <c r="KT32" s="315"/>
      <c r="KU32" s="315"/>
      <c r="KV32" s="315"/>
      <c r="KW32" s="315"/>
      <c r="KX32" s="315"/>
      <c r="KY32" s="315"/>
      <c r="KZ32" s="315"/>
      <c r="LA32" s="315"/>
      <c r="LB32" s="315"/>
      <c r="LC32" s="315"/>
      <c r="LD32" s="315"/>
      <c r="LE32" s="315"/>
      <c r="LF32" s="315"/>
      <c r="LG32" s="315"/>
      <c r="LH32" s="315"/>
      <c r="LI32" s="315"/>
      <c r="LJ32" s="315"/>
      <c r="LK32" s="315"/>
      <c r="LL32" s="315"/>
      <c r="LM32" s="315"/>
      <c r="LN32" s="315"/>
      <c r="LO32" s="315"/>
      <c r="LP32" s="315"/>
      <c r="LQ32" s="315"/>
      <c r="LR32" s="315"/>
      <c r="LS32" s="315"/>
      <c r="LT32" s="315"/>
      <c r="LU32" s="315"/>
      <c r="LV32" s="315"/>
      <c r="LW32" s="315"/>
      <c r="LX32" s="315"/>
      <c r="LY32" s="315"/>
      <c r="LZ32" s="315"/>
      <c r="MA32" s="315"/>
      <c r="MB32" s="315"/>
      <c r="MC32" s="315"/>
      <c r="MD32" s="315"/>
      <c r="ME32" s="315"/>
      <c r="MF32" s="315"/>
      <c r="MG32" s="315"/>
      <c r="MH32" s="315"/>
      <c r="MI32" s="315"/>
      <c r="MJ32" s="315"/>
      <c r="MK32" s="315"/>
      <c r="ML32" s="315"/>
      <c r="MM32" s="315"/>
      <c r="MN32" s="315"/>
      <c r="MO32" s="315"/>
      <c r="MP32" s="315"/>
      <c r="MQ32" s="315"/>
      <c r="MR32" s="315"/>
      <c r="MS32" s="315"/>
      <c r="MT32" s="315"/>
      <c r="MU32" s="315"/>
      <c r="MV32" s="315"/>
      <c r="MW32" s="315"/>
      <c r="MX32" s="315"/>
      <c r="MY32" s="315"/>
      <c r="MZ32" s="315"/>
      <c r="NA32" s="315"/>
      <c r="NB32" s="315"/>
      <c r="NC32" s="315"/>
      <c r="ND32" s="315"/>
      <c r="NE32" s="315"/>
      <c r="NF32" s="315"/>
      <c r="NG32" s="315"/>
      <c r="NH32" s="315"/>
      <c r="NI32" s="315"/>
      <c r="NJ32" s="315"/>
      <c r="NK32" s="315"/>
      <c r="NL32" s="315"/>
      <c r="NM32" s="315"/>
      <c r="NN32" s="315"/>
      <c r="NO32" s="315"/>
      <c r="NP32" s="315"/>
      <c r="NQ32" s="315"/>
      <c r="NR32" s="315"/>
      <c r="NS32" s="315"/>
      <c r="NT32" s="315"/>
      <c r="NU32" s="315"/>
      <c r="NV32" s="315"/>
      <c r="NW32" s="315"/>
      <c r="NX32" s="315"/>
      <c r="NY32" s="315"/>
      <c r="NZ32" s="315"/>
      <c r="OA32" s="315"/>
      <c r="OB32" s="315"/>
      <c r="OC32" s="315"/>
      <c r="OD32" s="315"/>
      <c r="OE32" s="315"/>
      <c r="OF32" s="315"/>
      <c r="OG32" s="315"/>
      <c r="OH32" s="315"/>
      <c r="OI32" s="315"/>
      <c r="OJ32" s="315"/>
      <c r="OK32" s="315"/>
      <c r="OL32" s="315"/>
      <c r="OM32" s="315"/>
      <c r="ON32" s="315"/>
      <c r="OO32" s="315"/>
      <c r="OP32" s="315"/>
      <c r="OQ32" s="315"/>
      <c r="OR32" s="315"/>
      <c r="OS32" s="315"/>
      <c r="OT32" s="315"/>
      <c r="OU32" s="315"/>
      <c r="OV32" s="315"/>
      <c r="OW32" s="315"/>
      <c r="OX32" s="315"/>
      <c r="OY32" s="315"/>
      <c r="OZ32" s="315"/>
      <c r="PA32" s="315"/>
      <c r="PB32" s="315"/>
      <c r="PC32" s="315"/>
      <c r="PD32" s="315"/>
      <c r="PE32" s="315"/>
      <c r="PF32" s="315"/>
      <c r="PG32" s="315"/>
      <c r="PH32" s="315"/>
      <c r="PI32" s="315"/>
      <c r="PJ32" s="315"/>
      <c r="PK32" s="315"/>
      <c r="PL32" s="315"/>
      <c r="PM32" s="315"/>
      <c r="PN32" s="315"/>
      <c r="PO32" s="315"/>
      <c r="PP32" s="315"/>
      <c r="PQ32" s="315"/>
      <c r="PR32" s="315"/>
      <c r="PS32" s="315"/>
      <c r="PT32" s="315"/>
      <c r="PU32" s="315"/>
      <c r="PV32" s="315"/>
      <c r="PW32" s="315"/>
      <c r="PX32" s="315"/>
      <c r="PY32" s="315"/>
      <c r="PZ32" s="315"/>
      <c r="QA32" s="315"/>
      <c r="QB32" s="315"/>
      <c r="QC32" s="315"/>
      <c r="QD32" s="315"/>
      <c r="QE32" s="315"/>
      <c r="QF32" s="315"/>
      <c r="QG32" s="315"/>
      <c r="QH32" s="315"/>
      <c r="QI32" s="315"/>
      <c r="QJ32" s="315"/>
      <c r="QK32" s="315"/>
      <c r="QL32" s="315"/>
      <c r="QM32" s="315"/>
      <c r="QN32" s="315"/>
      <c r="QO32" s="315"/>
      <c r="QP32" s="315"/>
      <c r="QQ32" s="315"/>
      <c r="QR32" s="315"/>
      <c r="QS32" s="315"/>
      <c r="QT32" s="315"/>
      <c r="QU32" s="315"/>
      <c r="QV32" s="315"/>
      <c r="QW32" s="315"/>
      <c r="QX32" s="315"/>
      <c r="QY32" s="315"/>
      <c r="QZ32" s="315"/>
      <c r="RA32" s="315"/>
      <c r="RB32" s="315"/>
      <c r="RC32" s="315"/>
      <c r="RD32" s="315"/>
      <c r="RE32" s="315"/>
      <c r="RF32" s="315"/>
      <c r="RG32" s="315"/>
      <c r="RH32" s="315"/>
      <c r="RI32" s="315"/>
      <c r="RJ32" s="315"/>
      <c r="RK32" s="315"/>
      <c r="RL32" s="315"/>
      <c r="RM32" s="315"/>
      <c r="RN32" s="315"/>
      <c r="RO32" s="315"/>
      <c r="RP32" s="315"/>
      <c r="RQ32" s="315"/>
      <c r="RR32" s="315"/>
      <c r="RS32" s="315"/>
      <c r="RT32" s="315"/>
      <c r="RU32" s="315"/>
      <c r="RV32" s="315"/>
      <c r="RW32" s="315"/>
      <c r="RX32" s="315"/>
      <c r="RY32" s="315"/>
      <c r="RZ32" s="315"/>
      <c r="SA32" s="315"/>
      <c r="SB32" s="315"/>
      <c r="SC32" s="315"/>
      <c r="SD32" s="315"/>
      <c r="SE32" s="315"/>
      <c r="SF32" s="315"/>
    </row>
    <row r="33" spans="1:500" x14ac:dyDescent="0.25">
      <c r="A33" s="325" t="s">
        <v>30</v>
      </c>
      <c r="B33" s="314">
        <v>16</v>
      </c>
      <c r="C33" s="314">
        <v>16</v>
      </c>
      <c r="D33" s="314">
        <v>20</v>
      </c>
      <c r="E33" s="314">
        <v>19</v>
      </c>
      <c r="F33" s="314">
        <v>16</v>
      </c>
      <c r="G33" s="314">
        <v>16</v>
      </c>
      <c r="H33" s="314">
        <v>16</v>
      </c>
      <c r="I33" s="314">
        <v>18</v>
      </c>
      <c r="J33" s="314">
        <v>17</v>
      </c>
      <c r="K33" s="314">
        <v>15</v>
      </c>
      <c r="L33" s="314">
        <v>15</v>
      </c>
      <c r="M33" s="314">
        <v>17</v>
      </c>
      <c r="N33" s="314">
        <v>8</v>
      </c>
      <c r="O33" s="314">
        <v>8</v>
      </c>
      <c r="P33" s="314">
        <v>8</v>
      </c>
      <c r="Q33" s="314">
        <v>8</v>
      </c>
      <c r="R33" s="314">
        <v>8</v>
      </c>
      <c r="S33" s="314">
        <v>8</v>
      </c>
      <c r="T33" s="314">
        <v>7</v>
      </c>
      <c r="U33" s="314">
        <v>8</v>
      </c>
      <c r="V33" s="314">
        <v>13</v>
      </c>
      <c r="W33" s="314">
        <v>16</v>
      </c>
      <c r="X33" s="314">
        <v>10</v>
      </c>
      <c r="Y33" s="314">
        <v>11</v>
      </c>
      <c r="Z33" s="314">
        <v>13</v>
      </c>
      <c r="AA33" s="314">
        <v>11</v>
      </c>
      <c r="AB33" s="314">
        <v>12</v>
      </c>
      <c r="AC33" s="314">
        <v>12</v>
      </c>
      <c r="AD33" s="314">
        <v>8</v>
      </c>
      <c r="AE33" s="314">
        <v>8</v>
      </c>
      <c r="AF33" s="314">
        <v>8</v>
      </c>
      <c r="AG33" s="314">
        <v>8</v>
      </c>
      <c r="AH33" s="314">
        <v>8</v>
      </c>
      <c r="AI33" s="314">
        <v>8</v>
      </c>
      <c r="AJ33" s="314">
        <v>8</v>
      </c>
      <c r="AK33" s="314">
        <v>8</v>
      </c>
      <c r="AL33" s="314">
        <v>8</v>
      </c>
      <c r="AM33" s="314">
        <v>8</v>
      </c>
      <c r="AN33" s="314">
        <v>8</v>
      </c>
      <c r="AO33" s="314">
        <v>9</v>
      </c>
      <c r="AP33" s="314">
        <v>13</v>
      </c>
      <c r="AQ33" s="314">
        <v>10</v>
      </c>
      <c r="AR33" s="314">
        <v>10</v>
      </c>
      <c r="AS33" s="314">
        <v>28</v>
      </c>
      <c r="AT33" s="314">
        <v>28</v>
      </c>
      <c r="AU33" s="314">
        <v>28</v>
      </c>
      <c r="AV33" s="314">
        <v>28</v>
      </c>
      <c r="AW33" s="314">
        <v>28</v>
      </c>
      <c r="AX33" s="314">
        <v>28</v>
      </c>
      <c r="AY33" s="314">
        <v>28</v>
      </c>
      <c r="AZ33" s="314">
        <v>28</v>
      </c>
      <c r="BA33" s="314">
        <v>29</v>
      </c>
      <c r="BB33" s="456"/>
      <c r="BC33" s="456"/>
      <c r="BD33" s="456"/>
      <c r="BE33" s="315"/>
      <c r="BF33" s="315"/>
      <c r="BG33" s="315"/>
      <c r="BH33" s="315"/>
      <c r="BI33" s="315"/>
      <c r="BJ33" s="315"/>
      <c r="BK33" s="315"/>
      <c r="BL33" s="315"/>
      <c r="BM33" s="315"/>
      <c r="BN33" s="315"/>
      <c r="BO33" s="315"/>
      <c r="BP33" s="315"/>
      <c r="BQ33" s="315"/>
      <c r="BR33" s="315"/>
      <c r="BS33" s="315"/>
      <c r="BT33" s="315"/>
      <c r="BU33" s="315"/>
      <c r="BV33" s="315"/>
      <c r="BW33" s="315"/>
      <c r="BX33" s="315"/>
      <c r="BY33" s="315"/>
      <c r="BZ33" s="315"/>
      <c r="CA33" s="315"/>
      <c r="CB33" s="315"/>
      <c r="CC33" s="315"/>
      <c r="CD33" s="315"/>
      <c r="CE33" s="315"/>
      <c r="CF33" s="315"/>
      <c r="CG33" s="315"/>
      <c r="CH33" s="315"/>
      <c r="CI33" s="315"/>
      <c r="CJ33" s="315"/>
      <c r="CK33" s="315"/>
      <c r="CL33" s="315"/>
      <c r="CM33" s="315"/>
      <c r="CN33" s="315"/>
      <c r="CO33" s="315"/>
      <c r="CP33" s="315"/>
      <c r="CQ33" s="315"/>
      <c r="CR33" s="315"/>
      <c r="CS33" s="315"/>
      <c r="CT33" s="315"/>
      <c r="CU33" s="315"/>
      <c r="CV33" s="315"/>
      <c r="CW33" s="315"/>
      <c r="CX33" s="315"/>
      <c r="CY33" s="315"/>
      <c r="CZ33" s="315"/>
      <c r="DA33" s="315"/>
      <c r="DB33" s="315"/>
      <c r="DC33" s="315"/>
      <c r="DD33" s="315"/>
      <c r="DE33" s="315"/>
      <c r="DF33" s="315"/>
      <c r="DG33" s="315"/>
      <c r="DH33" s="315"/>
      <c r="DI33" s="315"/>
      <c r="DJ33" s="315"/>
      <c r="DK33" s="315"/>
      <c r="DL33" s="315"/>
      <c r="DM33" s="315"/>
      <c r="DN33" s="315"/>
      <c r="DO33" s="315"/>
      <c r="DP33" s="315"/>
      <c r="DQ33" s="315"/>
      <c r="DR33" s="315"/>
      <c r="DS33" s="315"/>
      <c r="DT33" s="315"/>
      <c r="DU33" s="315"/>
      <c r="DV33" s="315"/>
      <c r="DW33" s="315"/>
      <c r="DX33" s="315"/>
      <c r="DY33" s="315"/>
      <c r="DZ33" s="315"/>
      <c r="EA33" s="315"/>
      <c r="EB33" s="315"/>
      <c r="EC33" s="315"/>
      <c r="ED33" s="315"/>
      <c r="EE33" s="315"/>
      <c r="EF33" s="315"/>
      <c r="EG33" s="315"/>
      <c r="EH33" s="315"/>
      <c r="EI33" s="315"/>
      <c r="EJ33" s="315"/>
      <c r="EK33" s="315"/>
      <c r="EL33" s="315"/>
      <c r="EM33" s="315"/>
      <c r="EN33" s="315"/>
      <c r="EO33" s="315"/>
      <c r="EP33" s="315"/>
      <c r="EQ33" s="315"/>
      <c r="ER33" s="315"/>
      <c r="ES33" s="315"/>
      <c r="ET33" s="315"/>
      <c r="EU33" s="315"/>
      <c r="EV33" s="315"/>
      <c r="EW33" s="315"/>
      <c r="EX33" s="315"/>
      <c r="EY33" s="315"/>
      <c r="EZ33" s="315"/>
      <c r="FA33" s="315"/>
      <c r="FB33" s="315"/>
      <c r="FC33" s="315"/>
      <c r="FD33" s="315"/>
      <c r="FE33" s="315"/>
      <c r="FF33" s="315"/>
      <c r="FG33" s="315"/>
      <c r="FH33" s="315"/>
      <c r="FI33" s="315"/>
      <c r="FJ33" s="315"/>
      <c r="FK33" s="315"/>
      <c r="FL33" s="315"/>
      <c r="FM33" s="315"/>
      <c r="FN33" s="315"/>
      <c r="FO33" s="315"/>
      <c r="FP33" s="315"/>
      <c r="FQ33" s="315"/>
      <c r="FR33" s="315"/>
      <c r="FS33" s="315"/>
      <c r="FT33" s="315"/>
      <c r="FU33" s="315"/>
      <c r="FV33" s="315"/>
      <c r="FW33" s="315"/>
      <c r="FX33" s="315"/>
      <c r="FY33" s="315"/>
      <c r="FZ33" s="315"/>
      <c r="GA33" s="315"/>
      <c r="GB33" s="315"/>
      <c r="GC33" s="315"/>
      <c r="GD33" s="315"/>
      <c r="GE33" s="315"/>
      <c r="GF33" s="315"/>
      <c r="GG33" s="315"/>
      <c r="GH33" s="315"/>
      <c r="GI33" s="315"/>
      <c r="GJ33" s="315"/>
      <c r="GK33" s="315"/>
      <c r="GL33" s="315"/>
      <c r="GM33" s="315"/>
      <c r="GN33" s="315"/>
      <c r="GO33" s="315"/>
      <c r="GP33" s="315"/>
      <c r="GQ33" s="315"/>
      <c r="GR33" s="315"/>
      <c r="GS33" s="315"/>
      <c r="GT33" s="315"/>
      <c r="GU33" s="315"/>
      <c r="GV33" s="315"/>
      <c r="GW33" s="315"/>
      <c r="GX33" s="315"/>
      <c r="GY33" s="315"/>
      <c r="GZ33" s="315"/>
      <c r="HA33" s="315"/>
      <c r="HB33" s="315"/>
      <c r="HC33" s="315"/>
      <c r="HD33" s="315"/>
      <c r="HE33" s="315"/>
      <c r="HF33" s="315"/>
      <c r="HG33" s="315"/>
      <c r="HH33" s="315"/>
      <c r="HI33" s="315"/>
      <c r="HJ33" s="315"/>
      <c r="HK33" s="315"/>
      <c r="HL33" s="315"/>
      <c r="HM33" s="315"/>
      <c r="HN33" s="315"/>
      <c r="HO33" s="315"/>
      <c r="HP33" s="315"/>
      <c r="HQ33" s="315"/>
      <c r="HR33" s="315"/>
      <c r="HS33" s="315"/>
      <c r="HT33" s="315"/>
      <c r="HU33" s="315"/>
      <c r="HV33" s="315"/>
      <c r="HW33" s="315"/>
      <c r="HX33" s="315"/>
      <c r="HY33" s="315"/>
      <c r="HZ33" s="315"/>
      <c r="IA33" s="315"/>
      <c r="IB33" s="315"/>
      <c r="IC33" s="315"/>
      <c r="ID33" s="315"/>
      <c r="IE33" s="315"/>
      <c r="IF33" s="315"/>
      <c r="IG33" s="315"/>
      <c r="IH33" s="315"/>
      <c r="II33" s="315"/>
      <c r="IJ33" s="315"/>
      <c r="IK33" s="315"/>
      <c r="IL33" s="315"/>
      <c r="IM33" s="315"/>
      <c r="IN33" s="315"/>
      <c r="IO33" s="315"/>
      <c r="IP33" s="315"/>
      <c r="IQ33" s="315"/>
      <c r="IR33" s="315"/>
      <c r="IS33" s="315"/>
      <c r="IT33" s="315"/>
      <c r="IU33" s="315"/>
      <c r="IV33" s="315"/>
      <c r="IW33" s="315"/>
      <c r="IX33" s="315"/>
      <c r="IY33" s="315"/>
      <c r="IZ33" s="315"/>
      <c r="JA33" s="315"/>
      <c r="JB33" s="315"/>
      <c r="JC33" s="315"/>
      <c r="JD33" s="315"/>
      <c r="JE33" s="315"/>
      <c r="JF33" s="315"/>
      <c r="JG33" s="315"/>
      <c r="JH33" s="315"/>
      <c r="JI33" s="315"/>
      <c r="JJ33" s="315"/>
      <c r="JK33" s="315"/>
      <c r="JL33" s="315"/>
      <c r="JM33" s="315"/>
      <c r="JN33" s="315"/>
      <c r="JO33" s="315"/>
      <c r="JP33" s="315"/>
      <c r="JQ33" s="315"/>
      <c r="JR33" s="315"/>
      <c r="JS33" s="315"/>
      <c r="JT33" s="315"/>
      <c r="JU33" s="315"/>
      <c r="JV33" s="315"/>
      <c r="JW33" s="315"/>
      <c r="JX33" s="315"/>
      <c r="JY33" s="315"/>
      <c r="JZ33" s="315"/>
      <c r="KA33" s="315"/>
      <c r="KB33" s="315"/>
      <c r="KC33" s="315"/>
      <c r="KD33" s="315"/>
      <c r="KE33" s="315"/>
      <c r="KF33" s="315"/>
      <c r="KG33" s="315"/>
      <c r="KH33" s="315"/>
      <c r="KI33" s="315"/>
      <c r="KJ33" s="315"/>
      <c r="KK33" s="315"/>
      <c r="KL33" s="315"/>
      <c r="KM33" s="315"/>
      <c r="KN33" s="315"/>
      <c r="KO33" s="315"/>
      <c r="KP33" s="315"/>
      <c r="KQ33" s="315"/>
      <c r="KR33" s="315"/>
      <c r="KS33" s="315"/>
      <c r="KT33" s="315"/>
      <c r="KU33" s="315"/>
      <c r="KV33" s="315"/>
      <c r="KW33" s="315"/>
      <c r="KX33" s="315"/>
      <c r="KY33" s="315"/>
      <c r="KZ33" s="315"/>
      <c r="LA33" s="315"/>
      <c r="LB33" s="315"/>
      <c r="LC33" s="315"/>
      <c r="LD33" s="315"/>
      <c r="LE33" s="315"/>
      <c r="LF33" s="315"/>
      <c r="LG33" s="315"/>
      <c r="LH33" s="315"/>
      <c r="LI33" s="315"/>
      <c r="LJ33" s="315"/>
      <c r="LK33" s="315"/>
      <c r="LL33" s="315"/>
      <c r="LM33" s="315"/>
      <c r="LN33" s="315"/>
      <c r="LO33" s="315"/>
      <c r="LP33" s="315"/>
      <c r="LQ33" s="315"/>
      <c r="LR33" s="315"/>
      <c r="LS33" s="315"/>
      <c r="LT33" s="315"/>
      <c r="LU33" s="315"/>
      <c r="LV33" s="315"/>
      <c r="LW33" s="315"/>
      <c r="LX33" s="315"/>
      <c r="LY33" s="315"/>
      <c r="LZ33" s="315"/>
      <c r="MA33" s="315"/>
      <c r="MB33" s="315"/>
      <c r="MC33" s="315"/>
      <c r="MD33" s="315"/>
      <c r="ME33" s="315"/>
      <c r="MF33" s="315"/>
      <c r="MG33" s="315"/>
      <c r="MH33" s="315"/>
      <c r="MI33" s="315"/>
      <c r="MJ33" s="315"/>
      <c r="MK33" s="315"/>
      <c r="ML33" s="315"/>
      <c r="MM33" s="315"/>
      <c r="MN33" s="315"/>
      <c r="MO33" s="315"/>
      <c r="MP33" s="315"/>
      <c r="MQ33" s="315"/>
      <c r="MR33" s="315"/>
      <c r="MS33" s="315"/>
      <c r="MT33" s="315"/>
      <c r="MU33" s="315"/>
      <c r="MV33" s="315"/>
      <c r="MW33" s="315"/>
      <c r="MX33" s="315"/>
      <c r="MY33" s="315"/>
      <c r="MZ33" s="315"/>
      <c r="NA33" s="315"/>
      <c r="NB33" s="315"/>
      <c r="NC33" s="315"/>
      <c r="ND33" s="315"/>
      <c r="NE33" s="315"/>
      <c r="NF33" s="315"/>
      <c r="NG33" s="315"/>
      <c r="NH33" s="315"/>
      <c r="NI33" s="315"/>
      <c r="NJ33" s="315"/>
      <c r="NK33" s="315"/>
      <c r="NL33" s="315"/>
      <c r="NM33" s="315"/>
      <c r="NN33" s="315"/>
      <c r="NO33" s="315"/>
      <c r="NP33" s="315"/>
      <c r="NQ33" s="315"/>
      <c r="NR33" s="315"/>
      <c r="NS33" s="315"/>
      <c r="NT33" s="315"/>
      <c r="NU33" s="315"/>
      <c r="NV33" s="315"/>
      <c r="NW33" s="315"/>
      <c r="NX33" s="315"/>
      <c r="NY33" s="315"/>
      <c r="NZ33" s="315"/>
      <c r="OA33" s="315"/>
      <c r="OB33" s="315"/>
      <c r="OC33" s="315"/>
      <c r="OD33" s="315"/>
      <c r="OE33" s="315"/>
      <c r="OF33" s="315"/>
      <c r="OG33" s="315"/>
      <c r="OH33" s="315"/>
      <c r="OI33" s="315"/>
      <c r="OJ33" s="315"/>
      <c r="OK33" s="315"/>
      <c r="OL33" s="315"/>
      <c r="OM33" s="315"/>
      <c r="ON33" s="315"/>
      <c r="OO33" s="315"/>
      <c r="OP33" s="315"/>
      <c r="OQ33" s="315"/>
      <c r="OR33" s="315"/>
      <c r="OS33" s="315"/>
      <c r="OT33" s="315"/>
      <c r="OU33" s="315"/>
      <c r="OV33" s="315"/>
      <c r="OW33" s="315"/>
      <c r="OX33" s="315"/>
      <c r="OY33" s="315"/>
      <c r="OZ33" s="315"/>
      <c r="PA33" s="315"/>
      <c r="PB33" s="315"/>
      <c r="PC33" s="315"/>
      <c r="PD33" s="315"/>
      <c r="PE33" s="315"/>
      <c r="PF33" s="315"/>
      <c r="PG33" s="315"/>
      <c r="PH33" s="315"/>
      <c r="PI33" s="315"/>
      <c r="PJ33" s="315"/>
      <c r="PK33" s="315"/>
      <c r="PL33" s="315"/>
      <c r="PM33" s="315"/>
      <c r="PN33" s="315"/>
      <c r="PO33" s="315"/>
      <c r="PP33" s="315"/>
      <c r="PQ33" s="315"/>
      <c r="PR33" s="315"/>
      <c r="PS33" s="315"/>
      <c r="PT33" s="315"/>
      <c r="PU33" s="315"/>
      <c r="PV33" s="315"/>
      <c r="PW33" s="315"/>
      <c r="PX33" s="315"/>
      <c r="PY33" s="315"/>
      <c r="PZ33" s="315"/>
      <c r="QA33" s="315"/>
      <c r="QB33" s="315"/>
      <c r="QC33" s="315"/>
      <c r="QD33" s="315"/>
      <c r="QE33" s="315"/>
      <c r="QF33" s="315"/>
      <c r="QG33" s="315"/>
      <c r="QH33" s="315"/>
      <c r="QI33" s="315"/>
      <c r="QJ33" s="315"/>
      <c r="QK33" s="315"/>
      <c r="QL33" s="315"/>
      <c r="QM33" s="315"/>
      <c r="QN33" s="315"/>
      <c r="QO33" s="315"/>
      <c r="QP33" s="315"/>
      <c r="QQ33" s="315"/>
      <c r="QR33" s="315"/>
      <c r="QS33" s="315"/>
      <c r="QT33" s="315"/>
      <c r="QU33" s="315"/>
      <c r="QV33" s="315"/>
      <c r="QW33" s="315"/>
      <c r="QX33" s="315"/>
      <c r="QY33" s="315"/>
      <c r="QZ33" s="315"/>
      <c r="RA33" s="315"/>
      <c r="RB33" s="315"/>
      <c r="RC33" s="315"/>
      <c r="RD33" s="315"/>
      <c r="RE33" s="315"/>
      <c r="RF33" s="315"/>
      <c r="RG33" s="315"/>
      <c r="RH33" s="315"/>
      <c r="RI33" s="315"/>
      <c r="RJ33" s="315"/>
      <c r="RK33" s="315"/>
      <c r="RL33" s="315"/>
      <c r="RM33" s="315"/>
      <c r="RN33" s="315"/>
      <c r="RO33" s="315"/>
      <c r="RP33" s="315"/>
      <c r="RQ33" s="315"/>
      <c r="RR33" s="315"/>
      <c r="RS33" s="315"/>
      <c r="RT33" s="315"/>
      <c r="RU33" s="315"/>
      <c r="RV33" s="315"/>
      <c r="RW33" s="315"/>
      <c r="RX33" s="315"/>
      <c r="RY33" s="315"/>
      <c r="RZ33" s="315"/>
      <c r="SA33" s="315"/>
      <c r="SB33" s="315"/>
      <c r="SC33" s="315"/>
      <c r="SD33" s="315"/>
      <c r="SE33" s="315"/>
      <c r="SF33" s="315"/>
    </row>
    <row r="34" spans="1:500" x14ac:dyDescent="0.25">
      <c r="A34" s="325" t="s">
        <v>31</v>
      </c>
      <c r="B34" s="314">
        <v>339</v>
      </c>
      <c r="C34" s="314">
        <v>308</v>
      </c>
      <c r="D34" s="314">
        <v>346</v>
      </c>
      <c r="E34" s="314">
        <v>573</v>
      </c>
      <c r="F34" s="314">
        <v>332</v>
      </c>
      <c r="G34" s="314">
        <v>298</v>
      </c>
      <c r="H34" s="314">
        <v>326</v>
      </c>
      <c r="I34" s="314">
        <v>288</v>
      </c>
      <c r="J34" s="314">
        <v>315</v>
      </c>
      <c r="K34" s="314">
        <v>309</v>
      </c>
      <c r="L34" s="314">
        <v>210</v>
      </c>
      <c r="M34" s="314">
        <v>288</v>
      </c>
      <c r="N34" s="314">
        <v>225</v>
      </c>
      <c r="O34" s="314">
        <v>237</v>
      </c>
      <c r="P34" s="314">
        <v>231</v>
      </c>
      <c r="Q34" s="314">
        <v>267</v>
      </c>
      <c r="R34" s="314">
        <v>290</v>
      </c>
      <c r="S34" s="314">
        <v>238</v>
      </c>
      <c r="T34" s="314">
        <v>257</v>
      </c>
      <c r="U34" s="314">
        <v>246</v>
      </c>
      <c r="V34" s="314">
        <v>275</v>
      </c>
      <c r="W34" s="314">
        <v>313</v>
      </c>
      <c r="X34" s="314">
        <v>262</v>
      </c>
      <c r="Y34" s="314">
        <v>220</v>
      </c>
      <c r="Z34" s="314">
        <v>256</v>
      </c>
      <c r="AA34" s="314">
        <v>202</v>
      </c>
      <c r="AB34" s="314">
        <v>255</v>
      </c>
      <c r="AC34" s="314">
        <v>225</v>
      </c>
      <c r="AD34" s="314">
        <v>293</v>
      </c>
      <c r="AE34" s="314">
        <v>299</v>
      </c>
      <c r="AF34" s="314">
        <v>290</v>
      </c>
      <c r="AG34" s="314">
        <v>293</v>
      </c>
      <c r="AH34" s="314">
        <v>298</v>
      </c>
      <c r="AI34" s="314">
        <v>300</v>
      </c>
      <c r="AJ34" s="314">
        <v>273</v>
      </c>
      <c r="AK34" s="314">
        <v>285</v>
      </c>
      <c r="AL34" s="314">
        <v>307</v>
      </c>
      <c r="AM34" s="314">
        <v>330</v>
      </c>
      <c r="AN34" s="314">
        <v>321</v>
      </c>
      <c r="AO34" s="314">
        <v>263</v>
      </c>
      <c r="AP34" s="314">
        <v>256</v>
      </c>
      <c r="AQ34" s="314">
        <v>234</v>
      </c>
      <c r="AR34" s="314">
        <v>241</v>
      </c>
      <c r="AS34" s="314">
        <v>318</v>
      </c>
      <c r="AT34" s="314">
        <v>313</v>
      </c>
      <c r="AU34" s="314">
        <v>317</v>
      </c>
      <c r="AV34" s="314">
        <v>273</v>
      </c>
      <c r="AW34" s="314">
        <v>285</v>
      </c>
      <c r="AX34" s="314">
        <v>307</v>
      </c>
      <c r="AY34" s="314">
        <v>330</v>
      </c>
      <c r="AZ34" s="314">
        <v>321</v>
      </c>
      <c r="BA34" s="314">
        <v>263</v>
      </c>
      <c r="BB34" s="456"/>
      <c r="BC34" s="456"/>
      <c r="BD34" s="456"/>
      <c r="BE34" s="315"/>
      <c r="BF34" s="315"/>
      <c r="BG34" s="315"/>
      <c r="BH34" s="315"/>
      <c r="BI34" s="315"/>
      <c r="BJ34" s="315"/>
      <c r="BK34" s="315"/>
      <c r="BL34" s="315"/>
      <c r="BM34" s="315"/>
      <c r="BN34" s="315"/>
      <c r="BO34" s="315"/>
      <c r="BP34" s="315"/>
      <c r="BQ34" s="315"/>
      <c r="BR34" s="315"/>
      <c r="BS34" s="315"/>
      <c r="BT34" s="315"/>
      <c r="BU34" s="315"/>
      <c r="BV34" s="315"/>
      <c r="BW34" s="315"/>
      <c r="BX34" s="315"/>
      <c r="BY34" s="315"/>
      <c r="BZ34" s="315"/>
      <c r="CA34" s="315"/>
      <c r="CB34" s="315"/>
      <c r="CC34" s="315"/>
      <c r="CD34" s="315"/>
      <c r="CE34" s="315"/>
      <c r="CF34" s="315"/>
      <c r="CG34" s="315"/>
      <c r="CH34" s="315"/>
      <c r="CI34" s="315"/>
      <c r="CJ34" s="315"/>
      <c r="CK34" s="315"/>
      <c r="CL34" s="315"/>
      <c r="CM34" s="315"/>
      <c r="CN34" s="315"/>
      <c r="CO34" s="315"/>
      <c r="CP34" s="315"/>
      <c r="CQ34" s="315"/>
      <c r="CR34" s="315"/>
      <c r="CS34" s="315"/>
      <c r="CT34" s="315"/>
      <c r="CU34" s="315"/>
      <c r="CV34" s="315"/>
      <c r="CW34" s="315"/>
      <c r="CX34" s="315"/>
      <c r="CY34" s="315"/>
      <c r="CZ34" s="315"/>
      <c r="DA34" s="315"/>
      <c r="DB34" s="315"/>
      <c r="DC34" s="315"/>
      <c r="DD34" s="315"/>
      <c r="DE34" s="315"/>
      <c r="DF34" s="315"/>
      <c r="DG34" s="315"/>
      <c r="DH34" s="315"/>
      <c r="DI34" s="315"/>
      <c r="DJ34" s="315"/>
      <c r="DK34" s="315"/>
      <c r="DL34" s="315"/>
      <c r="DM34" s="315"/>
      <c r="DN34" s="315"/>
      <c r="DO34" s="315"/>
      <c r="DP34" s="315"/>
      <c r="DQ34" s="315"/>
      <c r="DR34" s="315"/>
      <c r="DS34" s="315"/>
      <c r="DT34" s="315"/>
      <c r="DU34" s="315"/>
      <c r="DV34" s="315"/>
      <c r="DW34" s="315"/>
      <c r="DX34" s="315"/>
      <c r="DY34" s="315"/>
      <c r="DZ34" s="315"/>
      <c r="EA34" s="315"/>
      <c r="EB34" s="315"/>
      <c r="EC34" s="315"/>
      <c r="ED34" s="315"/>
      <c r="EE34" s="315"/>
      <c r="EF34" s="315"/>
      <c r="EG34" s="315"/>
      <c r="EH34" s="315"/>
      <c r="EI34" s="315"/>
      <c r="EJ34" s="315"/>
      <c r="EK34" s="315"/>
      <c r="EL34" s="315"/>
      <c r="EM34" s="315"/>
      <c r="EN34" s="315"/>
      <c r="EO34" s="315"/>
      <c r="EP34" s="315"/>
      <c r="EQ34" s="315"/>
      <c r="ER34" s="315"/>
      <c r="ES34" s="315"/>
      <c r="ET34" s="315"/>
      <c r="EU34" s="315"/>
      <c r="EV34" s="315"/>
      <c r="EW34" s="315"/>
      <c r="EX34" s="315"/>
      <c r="EY34" s="315"/>
      <c r="EZ34" s="315"/>
      <c r="FA34" s="315"/>
      <c r="FB34" s="315"/>
      <c r="FC34" s="315"/>
      <c r="FD34" s="315"/>
      <c r="FE34" s="315"/>
      <c r="FF34" s="315"/>
      <c r="FG34" s="315"/>
      <c r="FH34" s="315"/>
      <c r="FI34" s="315"/>
      <c r="FJ34" s="315"/>
      <c r="FK34" s="315"/>
      <c r="FL34" s="315"/>
      <c r="FM34" s="315"/>
      <c r="FN34" s="315"/>
      <c r="FO34" s="315"/>
      <c r="FP34" s="315"/>
      <c r="FQ34" s="315"/>
      <c r="FR34" s="315"/>
      <c r="FS34" s="315"/>
      <c r="FT34" s="315"/>
      <c r="FU34" s="315"/>
      <c r="FV34" s="315"/>
      <c r="FW34" s="315"/>
      <c r="FX34" s="315"/>
      <c r="FY34" s="315"/>
      <c r="FZ34" s="315"/>
      <c r="GA34" s="315"/>
      <c r="GB34" s="315"/>
      <c r="GC34" s="315"/>
      <c r="GD34" s="315"/>
      <c r="GE34" s="315"/>
      <c r="GF34" s="315"/>
      <c r="GG34" s="315"/>
      <c r="GH34" s="315"/>
      <c r="GI34" s="315"/>
      <c r="GJ34" s="315"/>
      <c r="GK34" s="315"/>
      <c r="GL34" s="315"/>
      <c r="GM34" s="315"/>
      <c r="GN34" s="315"/>
      <c r="GO34" s="315"/>
      <c r="GP34" s="315"/>
      <c r="GQ34" s="315"/>
      <c r="GR34" s="315"/>
      <c r="GS34" s="315"/>
      <c r="GT34" s="315"/>
      <c r="GU34" s="315"/>
      <c r="GV34" s="315"/>
      <c r="GW34" s="315"/>
      <c r="GX34" s="315"/>
      <c r="GY34" s="315"/>
      <c r="GZ34" s="315"/>
      <c r="HA34" s="315"/>
      <c r="HB34" s="315"/>
      <c r="HC34" s="315"/>
      <c r="HD34" s="315"/>
      <c r="HE34" s="315"/>
      <c r="HF34" s="315"/>
      <c r="HG34" s="315"/>
      <c r="HH34" s="315"/>
      <c r="HI34" s="315"/>
      <c r="HJ34" s="315"/>
      <c r="HK34" s="315"/>
      <c r="HL34" s="315"/>
      <c r="HM34" s="315"/>
      <c r="HN34" s="315"/>
      <c r="HO34" s="315"/>
      <c r="HP34" s="315"/>
      <c r="HQ34" s="315"/>
      <c r="HR34" s="315"/>
      <c r="HS34" s="315"/>
      <c r="HT34" s="315"/>
      <c r="HU34" s="315"/>
      <c r="HV34" s="315"/>
      <c r="HW34" s="315"/>
      <c r="HX34" s="315"/>
      <c r="HY34" s="315"/>
      <c r="HZ34" s="315"/>
      <c r="IA34" s="315"/>
      <c r="IB34" s="315"/>
      <c r="IC34" s="315"/>
      <c r="ID34" s="315"/>
      <c r="IE34" s="315"/>
      <c r="IF34" s="315"/>
      <c r="IG34" s="315"/>
      <c r="IH34" s="315"/>
      <c r="II34" s="315"/>
      <c r="IJ34" s="315"/>
      <c r="IK34" s="315"/>
      <c r="IL34" s="315"/>
      <c r="IM34" s="315"/>
      <c r="IN34" s="315"/>
      <c r="IO34" s="315"/>
      <c r="IP34" s="315"/>
      <c r="IQ34" s="315"/>
      <c r="IR34" s="315"/>
      <c r="IS34" s="315"/>
      <c r="IT34" s="315"/>
      <c r="IU34" s="315"/>
      <c r="IV34" s="315"/>
      <c r="IW34" s="315"/>
      <c r="IX34" s="315"/>
      <c r="IY34" s="315"/>
      <c r="IZ34" s="315"/>
      <c r="JA34" s="315"/>
      <c r="JB34" s="315"/>
      <c r="JC34" s="315"/>
      <c r="JD34" s="315"/>
      <c r="JE34" s="315"/>
      <c r="JF34" s="315"/>
      <c r="JG34" s="315"/>
      <c r="JH34" s="315"/>
      <c r="JI34" s="315"/>
      <c r="JJ34" s="315"/>
      <c r="JK34" s="315"/>
      <c r="JL34" s="315"/>
      <c r="JM34" s="315"/>
      <c r="JN34" s="315"/>
      <c r="JO34" s="315"/>
      <c r="JP34" s="315"/>
      <c r="JQ34" s="315"/>
      <c r="JR34" s="315"/>
      <c r="JS34" s="315"/>
      <c r="JT34" s="315"/>
      <c r="JU34" s="315"/>
      <c r="JV34" s="315"/>
      <c r="JW34" s="315"/>
      <c r="JX34" s="315"/>
      <c r="JY34" s="315"/>
      <c r="JZ34" s="315"/>
      <c r="KA34" s="315"/>
      <c r="KB34" s="315"/>
      <c r="KC34" s="315"/>
      <c r="KD34" s="315"/>
      <c r="KE34" s="315"/>
      <c r="KF34" s="315"/>
      <c r="KG34" s="315"/>
      <c r="KH34" s="315"/>
      <c r="KI34" s="315"/>
      <c r="KJ34" s="315"/>
      <c r="KK34" s="315"/>
      <c r="KL34" s="315"/>
      <c r="KM34" s="315"/>
      <c r="KN34" s="315"/>
      <c r="KO34" s="315"/>
      <c r="KP34" s="315"/>
      <c r="KQ34" s="315"/>
      <c r="KR34" s="315"/>
      <c r="KS34" s="315"/>
      <c r="KT34" s="315"/>
      <c r="KU34" s="315"/>
      <c r="KV34" s="315"/>
      <c r="KW34" s="315"/>
      <c r="KX34" s="315"/>
      <c r="KY34" s="315"/>
      <c r="KZ34" s="315"/>
      <c r="LA34" s="315"/>
      <c r="LB34" s="315"/>
      <c r="LC34" s="315"/>
      <c r="LD34" s="315"/>
      <c r="LE34" s="315"/>
      <c r="LF34" s="315"/>
      <c r="LG34" s="315"/>
      <c r="LH34" s="315"/>
      <c r="LI34" s="315"/>
      <c r="LJ34" s="315"/>
      <c r="LK34" s="315"/>
      <c r="LL34" s="315"/>
      <c r="LM34" s="315"/>
      <c r="LN34" s="315"/>
      <c r="LO34" s="315"/>
      <c r="LP34" s="315"/>
      <c r="LQ34" s="315"/>
      <c r="LR34" s="315"/>
      <c r="LS34" s="315"/>
      <c r="LT34" s="315"/>
      <c r="LU34" s="315"/>
      <c r="LV34" s="315"/>
      <c r="LW34" s="315"/>
      <c r="LX34" s="315"/>
      <c r="LY34" s="315"/>
      <c r="LZ34" s="315"/>
      <c r="MA34" s="315"/>
      <c r="MB34" s="315"/>
      <c r="MC34" s="315"/>
      <c r="MD34" s="315"/>
      <c r="ME34" s="315"/>
      <c r="MF34" s="315"/>
      <c r="MG34" s="315"/>
      <c r="MH34" s="315"/>
      <c r="MI34" s="315"/>
      <c r="MJ34" s="315"/>
      <c r="MK34" s="315"/>
      <c r="ML34" s="315"/>
      <c r="MM34" s="315"/>
      <c r="MN34" s="315"/>
      <c r="MO34" s="315"/>
      <c r="MP34" s="315"/>
      <c r="MQ34" s="315"/>
      <c r="MR34" s="315"/>
      <c r="MS34" s="315"/>
      <c r="MT34" s="315"/>
      <c r="MU34" s="315"/>
      <c r="MV34" s="315"/>
      <c r="MW34" s="315"/>
      <c r="MX34" s="315"/>
      <c r="MY34" s="315"/>
      <c r="MZ34" s="315"/>
      <c r="NA34" s="315"/>
      <c r="NB34" s="315"/>
      <c r="NC34" s="315"/>
      <c r="ND34" s="315"/>
      <c r="NE34" s="315"/>
      <c r="NF34" s="315"/>
      <c r="NG34" s="315"/>
      <c r="NH34" s="315"/>
      <c r="NI34" s="315"/>
      <c r="NJ34" s="315"/>
      <c r="NK34" s="315"/>
      <c r="NL34" s="315"/>
      <c r="NM34" s="315"/>
      <c r="NN34" s="315"/>
      <c r="NO34" s="315"/>
      <c r="NP34" s="315"/>
      <c r="NQ34" s="315"/>
      <c r="NR34" s="315"/>
      <c r="NS34" s="315"/>
      <c r="NT34" s="315"/>
      <c r="NU34" s="315"/>
      <c r="NV34" s="315"/>
      <c r="NW34" s="315"/>
      <c r="NX34" s="315"/>
      <c r="NY34" s="315"/>
      <c r="NZ34" s="315"/>
      <c r="OA34" s="315"/>
      <c r="OB34" s="315"/>
      <c r="OC34" s="315"/>
      <c r="OD34" s="315"/>
      <c r="OE34" s="315"/>
      <c r="OF34" s="315"/>
      <c r="OG34" s="315"/>
      <c r="OH34" s="315"/>
      <c r="OI34" s="315"/>
      <c r="OJ34" s="315"/>
      <c r="OK34" s="315"/>
      <c r="OL34" s="315"/>
      <c r="OM34" s="315"/>
      <c r="ON34" s="315"/>
      <c r="OO34" s="315"/>
      <c r="OP34" s="315"/>
      <c r="OQ34" s="315"/>
      <c r="OR34" s="315"/>
      <c r="OS34" s="315"/>
      <c r="OT34" s="315"/>
      <c r="OU34" s="315"/>
      <c r="OV34" s="315"/>
      <c r="OW34" s="315"/>
      <c r="OX34" s="315"/>
      <c r="OY34" s="315"/>
      <c r="OZ34" s="315"/>
      <c r="PA34" s="315"/>
      <c r="PB34" s="315"/>
      <c r="PC34" s="315"/>
      <c r="PD34" s="315"/>
      <c r="PE34" s="315"/>
      <c r="PF34" s="315"/>
      <c r="PG34" s="315"/>
      <c r="PH34" s="315"/>
      <c r="PI34" s="315"/>
      <c r="PJ34" s="315"/>
      <c r="PK34" s="315"/>
      <c r="PL34" s="315"/>
      <c r="PM34" s="315"/>
      <c r="PN34" s="315"/>
      <c r="PO34" s="315"/>
      <c r="PP34" s="315"/>
      <c r="PQ34" s="315"/>
      <c r="PR34" s="315"/>
      <c r="PS34" s="315"/>
      <c r="PT34" s="315"/>
      <c r="PU34" s="315"/>
      <c r="PV34" s="315"/>
      <c r="PW34" s="315"/>
      <c r="PX34" s="315"/>
      <c r="PY34" s="315"/>
      <c r="PZ34" s="315"/>
      <c r="QA34" s="315"/>
      <c r="QB34" s="315"/>
      <c r="QC34" s="315"/>
      <c r="QD34" s="315"/>
      <c r="QE34" s="315"/>
      <c r="QF34" s="315"/>
      <c r="QG34" s="315"/>
      <c r="QH34" s="315"/>
      <c r="QI34" s="315"/>
      <c r="QJ34" s="315"/>
      <c r="QK34" s="315"/>
      <c r="QL34" s="315"/>
      <c r="QM34" s="315"/>
      <c r="QN34" s="315"/>
      <c r="QO34" s="315"/>
      <c r="QP34" s="315"/>
      <c r="QQ34" s="315"/>
      <c r="QR34" s="315"/>
      <c r="QS34" s="315"/>
      <c r="QT34" s="315"/>
      <c r="QU34" s="315"/>
      <c r="QV34" s="315"/>
      <c r="QW34" s="315"/>
      <c r="QX34" s="315"/>
      <c r="QY34" s="315"/>
      <c r="QZ34" s="315"/>
      <c r="RA34" s="315"/>
      <c r="RB34" s="315"/>
      <c r="RC34" s="315"/>
      <c r="RD34" s="315"/>
      <c r="RE34" s="315"/>
      <c r="RF34" s="315"/>
      <c r="RG34" s="315"/>
      <c r="RH34" s="315"/>
      <c r="RI34" s="315"/>
      <c r="RJ34" s="315"/>
      <c r="RK34" s="315"/>
      <c r="RL34" s="315"/>
      <c r="RM34" s="315"/>
      <c r="RN34" s="315"/>
      <c r="RO34" s="315"/>
      <c r="RP34" s="315"/>
      <c r="RQ34" s="315"/>
      <c r="RR34" s="315"/>
      <c r="RS34" s="315"/>
      <c r="RT34" s="315"/>
      <c r="RU34" s="315"/>
      <c r="RV34" s="315"/>
      <c r="RW34" s="315"/>
      <c r="RX34" s="315"/>
      <c r="RY34" s="315"/>
      <c r="RZ34" s="315"/>
      <c r="SA34" s="315"/>
      <c r="SB34" s="315"/>
      <c r="SC34" s="315"/>
      <c r="SD34" s="315"/>
      <c r="SE34" s="315"/>
      <c r="SF34" s="315"/>
    </row>
    <row r="35" spans="1:500" x14ac:dyDescent="0.25">
      <c r="A35" s="326" t="s">
        <v>21</v>
      </c>
      <c r="B35" s="318">
        <v>0.20799999999999999</v>
      </c>
      <c r="C35" s="318">
        <v>0.19</v>
      </c>
      <c r="D35" s="318">
        <v>0.2</v>
      </c>
      <c r="E35" s="318">
        <v>0.35799999999999998</v>
      </c>
      <c r="F35" s="318">
        <v>0.20899999999999999</v>
      </c>
      <c r="G35" s="318">
        <v>0.14199999999999999</v>
      </c>
      <c r="H35" s="318">
        <v>0.17499999999999999</v>
      </c>
      <c r="I35" s="318">
        <v>0.14000000000000001</v>
      </c>
      <c r="J35" s="318">
        <v>0.14599999999999999</v>
      </c>
      <c r="K35" s="318">
        <v>0.19</v>
      </c>
      <c r="L35" s="318">
        <v>9.5000000000000001E-2</v>
      </c>
      <c r="M35" s="318">
        <v>0.14299999999999999</v>
      </c>
      <c r="N35" s="318">
        <v>0.112</v>
      </c>
      <c r="O35" s="318">
        <v>0.108</v>
      </c>
      <c r="P35" s="318">
        <v>0.11799999999999999</v>
      </c>
      <c r="Q35" s="318">
        <v>0.14699999999999999</v>
      </c>
      <c r="R35" s="318">
        <v>0.14099999999999999</v>
      </c>
      <c r="S35" s="318">
        <v>0.126</v>
      </c>
      <c r="T35" s="318">
        <v>0.126</v>
      </c>
      <c r="U35" s="318">
        <v>0.11600000000000001</v>
      </c>
      <c r="V35" s="318">
        <v>0.123</v>
      </c>
      <c r="W35" s="318">
        <v>0.156</v>
      </c>
      <c r="X35" s="318">
        <v>0.129</v>
      </c>
      <c r="Y35" s="318">
        <v>0.10100000000000001</v>
      </c>
      <c r="Z35" s="318">
        <v>0.20499999999999999</v>
      </c>
      <c r="AA35" s="318">
        <v>0.126</v>
      </c>
      <c r="AB35" s="318">
        <v>9.7000000000000003E-2</v>
      </c>
      <c r="AC35" s="318">
        <v>0.13400000000000001</v>
      </c>
      <c r="AD35" s="318">
        <v>0.13500000000000001</v>
      </c>
      <c r="AE35" s="318">
        <v>0.13400000000000001</v>
      </c>
      <c r="AF35" s="318">
        <v>0.124</v>
      </c>
      <c r="AG35" s="318">
        <v>0.13700000000000001</v>
      </c>
      <c r="AH35" s="318">
        <v>0.13200000000000001</v>
      </c>
      <c r="AI35" s="318">
        <v>0.13400000000000001</v>
      </c>
      <c r="AJ35" s="318">
        <v>0.11799999999999999</v>
      </c>
      <c r="AK35" s="318">
        <v>0.11899999999999999</v>
      </c>
      <c r="AL35" s="318">
        <v>0.122</v>
      </c>
      <c r="AM35" s="318">
        <v>0.13300000000000001</v>
      </c>
      <c r="AN35" s="318">
        <v>0.13200000000000001</v>
      </c>
      <c r="AO35" s="318">
        <v>0.112</v>
      </c>
      <c r="AP35" s="318">
        <v>0.20499999999999999</v>
      </c>
      <c r="AQ35" s="318">
        <v>0.1</v>
      </c>
      <c r="AR35" s="318">
        <v>9.5000000000000001E-2</v>
      </c>
      <c r="AS35" s="318">
        <v>0.13500000000000001</v>
      </c>
      <c r="AT35" s="318">
        <v>0.127</v>
      </c>
      <c r="AU35" s="318">
        <v>0.13</v>
      </c>
      <c r="AV35" s="318">
        <v>0.114</v>
      </c>
      <c r="AW35" s="318">
        <v>0.114</v>
      </c>
      <c r="AX35" s="318">
        <v>0.11799999999999999</v>
      </c>
      <c r="AY35" s="318">
        <v>0.127</v>
      </c>
      <c r="AZ35" s="318">
        <v>0.126</v>
      </c>
      <c r="BA35" s="318">
        <v>9.9000000000000005E-2</v>
      </c>
      <c r="BB35" s="460"/>
      <c r="BC35" s="460"/>
      <c r="BD35" s="460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  <c r="DP35" s="319"/>
      <c r="DQ35" s="319"/>
      <c r="DR35" s="319"/>
      <c r="DS35" s="319"/>
      <c r="DT35" s="319"/>
      <c r="DU35" s="319"/>
      <c r="DV35" s="319"/>
      <c r="DW35" s="319"/>
      <c r="DX35" s="319"/>
      <c r="DY35" s="319"/>
      <c r="DZ35" s="319"/>
      <c r="EA35" s="319"/>
      <c r="EB35" s="319"/>
      <c r="EC35" s="319"/>
      <c r="ED35" s="319"/>
      <c r="EE35" s="319"/>
      <c r="EF35" s="319"/>
      <c r="EG35" s="319"/>
      <c r="EH35" s="319"/>
      <c r="EI35" s="319"/>
      <c r="EJ35" s="319"/>
      <c r="EK35" s="319"/>
      <c r="EL35" s="319"/>
      <c r="EM35" s="319"/>
      <c r="EN35" s="319"/>
      <c r="EO35" s="319"/>
      <c r="EP35" s="319"/>
      <c r="EQ35" s="319"/>
      <c r="ER35" s="319"/>
      <c r="ES35" s="319"/>
      <c r="ET35" s="319"/>
      <c r="EU35" s="319"/>
      <c r="EV35" s="319"/>
      <c r="EW35" s="319"/>
      <c r="EX35" s="319"/>
      <c r="EY35" s="319"/>
      <c r="EZ35" s="319"/>
      <c r="FA35" s="319"/>
      <c r="FB35" s="319"/>
      <c r="FC35" s="319"/>
      <c r="FD35" s="319"/>
      <c r="FE35" s="319"/>
      <c r="FF35" s="319"/>
      <c r="FG35" s="319"/>
      <c r="FH35" s="319"/>
      <c r="FI35" s="319"/>
      <c r="FJ35" s="319"/>
      <c r="FK35" s="319"/>
      <c r="FL35" s="319"/>
      <c r="FM35" s="319"/>
      <c r="FN35" s="319"/>
      <c r="FO35" s="319"/>
      <c r="FP35" s="319"/>
      <c r="FQ35" s="319"/>
      <c r="FR35" s="319"/>
      <c r="FS35" s="319"/>
      <c r="FT35" s="319"/>
      <c r="FU35" s="319"/>
      <c r="FV35" s="319"/>
      <c r="FW35" s="319"/>
      <c r="FX35" s="319"/>
      <c r="FY35" s="319"/>
      <c r="FZ35" s="319"/>
      <c r="GA35" s="319"/>
      <c r="GB35" s="319"/>
      <c r="GC35" s="319"/>
      <c r="GD35" s="319"/>
      <c r="GE35" s="319"/>
      <c r="GF35" s="319"/>
      <c r="GG35" s="319"/>
      <c r="GH35" s="319"/>
      <c r="GI35" s="319"/>
      <c r="GJ35" s="319"/>
      <c r="GK35" s="319"/>
      <c r="GL35" s="319"/>
      <c r="GM35" s="319"/>
      <c r="GN35" s="319"/>
      <c r="GO35" s="319"/>
      <c r="GP35" s="319"/>
      <c r="GQ35" s="319"/>
      <c r="GR35" s="319"/>
      <c r="GS35" s="319"/>
      <c r="GT35" s="319"/>
      <c r="GU35" s="319"/>
      <c r="GV35" s="319"/>
      <c r="GW35" s="319"/>
      <c r="GX35" s="319"/>
      <c r="GY35" s="319"/>
      <c r="GZ35" s="319"/>
      <c r="HA35" s="319"/>
      <c r="HB35" s="319"/>
      <c r="HC35" s="319"/>
      <c r="HD35" s="319"/>
      <c r="HE35" s="319"/>
      <c r="HF35" s="319"/>
      <c r="HG35" s="319"/>
      <c r="HH35" s="319"/>
      <c r="HI35" s="319"/>
      <c r="HJ35" s="319"/>
      <c r="HK35" s="319"/>
      <c r="HL35" s="319"/>
      <c r="HM35" s="319"/>
      <c r="HN35" s="319"/>
      <c r="HO35" s="319"/>
      <c r="HP35" s="319"/>
      <c r="HQ35" s="319"/>
      <c r="HR35" s="319"/>
      <c r="HS35" s="319"/>
      <c r="HT35" s="319"/>
      <c r="HU35" s="319"/>
      <c r="HV35" s="319"/>
      <c r="HW35" s="319"/>
      <c r="HX35" s="319"/>
      <c r="HY35" s="319"/>
      <c r="HZ35" s="319"/>
      <c r="IA35" s="319"/>
      <c r="IB35" s="319"/>
      <c r="IC35" s="319"/>
      <c r="ID35" s="319"/>
      <c r="IE35" s="319"/>
      <c r="IF35" s="319"/>
      <c r="IG35" s="319"/>
      <c r="IH35" s="319"/>
      <c r="II35" s="319"/>
      <c r="IJ35" s="319"/>
      <c r="IK35" s="319"/>
      <c r="IL35" s="319"/>
      <c r="IM35" s="319"/>
      <c r="IN35" s="319"/>
      <c r="IO35" s="319"/>
      <c r="IP35" s="319"/>
      <c r="IQ35" s="319"/>
      <c r="IR35" s="319"/>
      <c r="IS35" s="319"/>
      <c r="IT35" s="319"/>
      <c r="IU35" s="319"/>
      <c r="IV35" s="319"/>
      <c r="IW35" s="319"/>
      <c r="IX35" s="319"/>
      <c r="IY35" s="319"/>
      <c r="IZ35" s="319"/>
      <c r="JA35" s="319"/>
      <c r="JB35" s="319"/>
      <c r="JC35" s="319"/>
      <c r="JD35" s="319"/>
      <c r="JE35" s="319"/>
      <c r="JF35" s="319"/>
      <c r="JG35" s="319"/>
      <c r="JH35" s="319"/>
      <c r="JI35" s="319"/>
      <c r="JJ35" s="319"/>
      <c r="JK35" s="319"/>
      <c r="JL35" s="319"/>
      <c r="JM35" s="319"/>
      <c r="JN35" s="319"/>
      <c r="JO35" s="319"/>
      <c r="JP35" s="319"/>
      <c r="JQ35" s="319"/>
      <c r="JR35" s="319"/>
      <c r="JS35" s="319"/>
      <c r="JT35" s="319"/>
      <c r="JU35" s="319"/>
      <c r="JV35" s="319"/>
      <c r="JW35" s="319"/>
      <c r="JX35" s="319"/>
      <c r="JY35" s="319"/>
      <c r="JZ35" s="319"/>
      <c r="KA35" s="319"/>
      <c r="KB35" s="319"/>
      <c r="KC35" s="319"/>
      <c r="KD35" s="319"/>
      <c r="KE35" s="319"/>
      <c r="KF35" s="319"/>
      <c r="KG35" s="319"/>
      <c r="KH35" s="319"/>
      <c r="KI35" s="319"/>
      <c r="KJ35" s="319"/>
      <c r="KK35" s="319"/>
      <c r="KL35" s="319"/>
      <c r="KM35" s="319"/>
      <c r="KN35" s="319"/>
      <c r="KO35" s="319"/>
      <c r="KP35" s="319"/>
      <c r="KQ35" s="319"/>
      <c r="KR35" s="319"/>
      <c r="KS35" s="319"/>
      <c r="KT35" s="319"/>
      <c r="KU35" s="319"/>
      <c r="KV35" s="319"/>
      <c r="KW35" s="319"/>
      <c r="KX35" s="319"/>
      <c r="KY35" s="319"/>
      <c r="KZ35" s="319"/>
      <c r="LA35" s="319"/>
      <c r="LB35" s="319"/>
      <c r="LC35" s="319"/>
      <c r="LD35" s="319"/>
      <c r="LE35" s="319"/>
      <c r="LF35" s="319"/>
      <c r="LG35" s="319"/>
      <c r="LH35" s="319"/>
      <c r="LI35" s="319"/>
      <c r="LJ35" s="319"/>
      <c r="LK35" s="319"/>
      <c r="LL35" s="319"/>
      <c r="LM35" s="319"/>
      <c r="LN35" s="319"/>
      <c r="LO35" s="319"/>
      <c r="LP35" s="319"/>
      <c r="LQ35" s="319"/>
      <c r="LR35" s="319"/>
      <c r="LS35" s="319"/>
      <c r="LT35" s="319"/>
      <c r="LU35" s="319"/>
      <c r="LV35" s="319"/>
      <c r="LW35" s="319"/>
      <c r="LX35" s="319"/>
      <c r="LY35" s="319"/>
      <c r="LZ35" s="319"/>
      <c r="MA35" s="319"/>
      <c r="MB35" s="319"/>
      <c r="MC35" s="319"/>
      <c r="MD35" s="319"/>
      <c r="ME35" s="319"/>
      <c r="MF35" s="319"/>
      <c r="MG35" s="319"/>
      <c r="MH35" s="319"/>
      <c r="MI35" s="319"/>
      <c r="MJ35" s="319"/>
      <c r="MK35" s="319"/>
      <c r="ML35" s="319"/>
      <c r="MM35" s="319"/>
      <c r="MN35" s="319"/>
      <c r="MO35" s="319"/>
      <c r="MP35" s="319"/>
      <c r="MQ35" s="319"/>
      <c r="MR35" s="319"/>
      <c r="MS35" s="319"/>
      <c r="MT35" s="319"/>
      <c r="MU35" s="319"/>
      <c r="MV35" s="319"/>
      <c r="MW35" s="319"/>
      <c r="MX35" s="319"/>
      <c r="MY35" s="319"/>
      <c r="MZ35" s="319"/>
      <c r="NA35" s="319"/>
      <c r="NB35" s="319"/>
      <c r="NC35" s="319"/>
      <c r="ND35" s="319"/>
      <c r="NE35" s="319"/>
      <c r="NF35" s="319"/>
      <c r="NG35" s="319"/>
      <c r="NH35" s="319"/>
      <c r="NI35" s="319"/>
      <c r="NJ35" s="319"/>
      <c r="NK35" s="319"/>
      <c r="NL35" s="319"/>
      <c r="NM35" s="319"/>
      <c r="NN35" s="319"/>
      <c r="NO35" s="319"/>
      <c r="NP35" s="319"/>
      <c r="NQ35" s="319"/>
      <c r="NR35" s="319"/>
      <c r="NS35" s="319"/>
      <c r="NT35" s="319"/>
      <c r="NU35" s="319"/>
      <c r="NV35" s="319"/>
      <c r="NW35" s="319"/>
      <c r="NX35" s="319"/>
      <c r="NY35" s="319"/>
      <c r="NZ35" s="319"/>
      <c r="OA35" s="319"/>
      <c r="OB35" s="319"/>
      <c r="OC35" s="319"/>
      <c r="OD35" s="319"/>
      <c r="OE35" s="319"/>
      <c r="OF35" s="319"/>
      <c r="OG35" s="319"/>
      <c r="OH35" s="319"/>
      <c r="OI35" s="319"/>
      <c r="OJ35" s="319"/>
      <c r="OK35" s="319"/>
      <c r="OL35" s="319"/>
      <c r="OM35" s="319"/>
      <c r="ON35" s="319"/>
      <c r="OO35" s="319"/>
      <c r="OP35" s="319"/>
      <c r="OQ35" s="319"/>
      <c r="OR35" s="319"/>
      <c r="OS35" s="319"/>
      <c r="OT35" s="319"/>
      <c r="OU35" s="319"/>
      <c r="OV35" s="319"/>
      <c r="OW35" s="319"/>
      <c r="OX35" s="319"/>
      <c r="OY35" s="319"/>
      <c r="OZ35" s="319"/>
      <c r="PA35" s="319"/>
      <c r="PB35" s="319"/>
      <c r="PC35" s="319"/>
      <c r="PD35" s="319"/>
      <c r="PE35" s="319"/>
      <c r="PF35" s="319"/>
      <c r="PG35" s="319"/>
      <c r="PH35" s="319"/>
      <c r="PI35" s="319"/>
      <c r="PJ35" s="319"/>
      <c r="PK35" s="319"/>
      <c r="PL35" s="319"/>
      <c r="PM35" s="319"/>
      <c r="PN35" s="319"/>
      <c r="PO35" s="319"/>
      <c r="PP35" s="319"/>
      <c r="PQ35" s="319"/>
      <c r="PR35" s="319"/>
      <c r="PS35" s="319"/>
      <c r="PT35" s="319"/>
      <c r="PU35" s="319"/>
      <c r="PV35" s="319"/>
      <c r="PW35" s="319"/>
      <c r="PX35" s="319"/>
      <c r="PY35" s="319"/>
      <c r="PZ35" s="319"/>
      <c r="QA35" s="319"/>
      <c r="QB35" s="319"/>
      <c r="QC35" s="319"/>
      <c r="QD35" s="319"/>
      <c r="QE35" s="319"/>
      <c r="QF35" s="319"/>
      <c r="QG35" s="319"/>
      <c r="QH35" s="319"/>
      <c r="QI35" s="319"/>
      <c r="QJ35" s="319"/>
      <c r="QK35" s="319"/>
      <c r="QL35" s="319"/>
      <c r="QM35" s="319"/>
      <c r="QN35" s="319"/>
      <c r="QO35" s="319"/>
      <c r="QP35" s="319"/>
      <c r="QQ35" s="319"/>
      <c r="QR35" s="319"/>
      <c r="QS35" s="319"/>
      <c r="QT35" s="319"/>
      <c r="QU35" s="319"/>
      <c r="QV35" s="319"/>
      <c r="QW35" s="319"/>
      <c r="QX35" s="319"/>
      <c r="QY35" s="319"/>
      <c r="QZ35" s="319"/>
      <c r="RA35" s="319"/>
      <c r="RB35" s="319"/>
      <c r="RC35" s="319"/>
      <c r="RD35" s="319"/>
      <c r="RE35" s="319"/>
      <c r="RF35" s="319"/>
      <c r="RG35" s="319"/>
      <c r="RH35" s="319"/>
      <c r="RI35" s="319"/>
      <c r="RJ35" s="319"/>
      <c r="RK35" s="319"/>
      <c r="RL35" s="319"/>
      <c r="RM35" s="319"/>
      <c r="RN35" s="319"/>
      <c r="RO35" s="319"/>
      <c r="RP35" s="319"/>
      <c r="RQ35" s="319"/>
      <c r="RR35" s="319"/>
      <c r="RS35" s="319"/>
      <c r="RT35" s="319"/>
      <c r="RU35" s="319"/>
      <c r="RV35" s="319"/>
      <c r="RW35" s="319"/>
      <c r="RX35" s="319"/>
      <c r="RY35" s="319"/>
      <c r="RZ35" s="319"/>
      <c r="SA35" s="319"/>
      <c r="SB35" s="319"/>
      <c r="SC35" s="319"/>
      <c r="SD35" s="319"/>
      <c r="SE35" s="319"/>
      <c r="SF35" s="319"/>
    </row>
    <row r="36" spans="1:500" x14ac:dyDescent="0.25">
      <c r="A36" s="325" t="s">
        <v>32</v>
      </c>
      <c r="B36" s="314">
        <v>67</v>
      </c>
      <c r="C36" s="314">
        <v>53</v>
      </c>
      <c r="D36" s="314">
        <v>99</v>
      </c>
      <c r="E36" s="314">
        <v>114</v>
      </c>
      <c r="F36" s="314">
        <v>61</v>
      </c>
      <c r="G36" s="314">
        <v>73</v>
      </c>
      <c r="H36" s="314">
        <v>70</v>
      </c>
      <c r="I36" s="314">
        <v>92</v>
      </c>
      <c r="J36" s="314">
        <v>87</v>
      </c>
      <c r="K36" s="314">
        <v>75</v>
      </c>
      <c r="L36" s="314">
        <v>59</v>
      </c>
      <c r="M36" s="314">
        <v>70</v>
      </c>
      <c r="N36" s="314">
        <v>71</v>
      </c>
      <c r="O36" s="314">
        <v>84</v>
      </c>
      <c r="P36" s="314">
        <v>93</v>
      </c>
      <c r="Q36" s="314">
        <v>77</v>
      </c>
      <c r="R36" s="314">
        <v>92</v>
      </c>
      <c r="S36" s="314">
        <v>82</v>
      </c>
      <c r="T36" s="314">
        <v>95</v>
      </c>
      <c r="U36" s="314">
        <v>98</v>
      </c>
      <c r="V36" s="314">
        <v>84</v>
      </c>
      <c r="W36" s="314">
        <v>104</v>
      </c>
      <c r="X36" s="314">
        <v>86</v>
      </c>
      <c r="Y36" s="314">
        <v>77</v>
      </c>
      <c r="Z36" s="314">
        <v>78</v>
      </c>
      <c r="AA36" s="314">
        <v>75</v>
      </c>
      <c r="AB36" s="314">
        <v>74</v>
      </c>
      <c r="AC36" s="314">
        <v>82</v>
      </c>
      <c r="AD36" s="314">
        <v>96</v>
      </c>
      <c r="AE36" s="314">
        <v>95</v>
      </c>
      <c r="AF36" s="314">
        <v>100</v>
      </c>
      <c r="AG36" s="314">
        <v>98</v>
      </c>
      <c r="AH36" s="314">
        <v>99</v>
      </c>
      <c r="AI36" s="314">
        <v>97</v>
      </c>
      <c r="AJ36" s="314">
        <v>99</v>
      </c>
      <c r="AK36" s="314">
        <v>97</v>
      </c>
      <c r="AL36" s="314">
        <v>97</v>
      </c>
      <c r="AM36" s="314">
        <v>96</v>
      </c>
      <c r="AN36" s="314">
        <v>97</v>
      </c>
      <c r="AO36" s="314">
        <v>97</v>
      </c>
      <c r="AP36" s="314">
        <v>78</v>
      </c>
      <c r="AQ36" s="314">
        <v>53</v>
      </c>
      <c r="AR36" s="314">
        <v>54</v>
      </c>
      <c r="AS36" s="314">
        <v>84</v>
      </c>
      <c r="AT36" s="314">
        <v>84</v>
      </c>
      <c r="AU36" s="314">
        <v>84</v>
      </c>
      <c r="AV36" s="314">
        <v>99</v>
      </c>
      <c r="AW36" s="314">
        <v>97</v>
      </c>
      <c r="AX36" s="314">
        <v>97</v>
      </c>
      <c r="AY36" s="314">
        <v>96</v>
      </c>
      <c r="AZ36" s="314">
        <v>97</v>
      </c>
      <c r="BA36" s="314">
        <v>97</v>
      </c>
      <c r="BB36" s="456"/>
      <c r="BC36" s="456"/>
      <c r="BD36" s="456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315"/>
      <c r="BV36" s="315"/>
      <c r="BW36" s="315"/>
      <c r="BX36" s="315"/>
      <c r="BY36" s="315"/>
      <c r="BZ36" s="315"/>
      <c r="CA36" s="315"/>
      <c r="CB36" s="315"/>
      <c r="CC36" s="315"/>
      <c r="CD36" s="315"/>
      <c r="CE36" s="315"/>
      <c r="CF36" s="315"/>
      <c r="CG36" s="315"/>
      <c r="CH36" s="315"/>
      <c r="CI36" s="315"/>
      <c r="CJ36" s="315"/>
      <c r="CK36" s="315"/>
      <c r="CL36" s="315"/>
      <c r="CM36" s="315"/>
      <c r="CN36" s="315"/>
      <c r="CO36" s="315"/>
      <c r="CP36" s="315"/>
      <c r="CQ36" s="315"/>
      <c r="CR36" s="315"/>
      <c r="CS36" s="315"/>
      <c r="CT36" s="315"/>
      <c r="CU36" s="315"/>
      <c r="CV36" s="315"/>
      <c r="CW36" s="315"/>
      <c r="CX36" s="315"/>
      <c r="CY36" s="315"/>
      <c r="CZ36" s="315"/>
      <c r="DA36" s="315"/>
      <c r="DB36" s="315"/>
      <c r="DC36" s="315"/>
      <c r="DD36" s="315"/>
      <c r="DE36" s="315"/>
      <c r="DF36" s="315"/>
      <c r="DG36" s="315"/>
      <c r="DH36" s="315"/>
      <c r="DI36" s="315"/>
      <c r="DJ36" s="315"/>
      <c r="DK36" s="315"/>
      <c r="DL36" s="315"/>
      <c r="DM36" s="315"/>
      <c r="DN36" s="315"/>
      <c r="DO36" s="315"/>
      <c r="DP36" s="315"/>
      <c r="DQ36" s="315"/>
      <c r="DR36" s="315"/>
      <c r="DS36" s="315"/>
      <c r="DT36" s="315"/>
      <c r="DU36" s="315"/>
      <c r="DV36" s="315"/>
      <c r="DW36" s="315"/>
      <c r="DX36" s="315"/>
      <c r="DY36" s="315"/>
      <c r="DZ36" s="315"/>
      <c r="EA36" s="315"/>
      <c r="EB36" s="315"/>
      <c r="EC36" s="315"/>
      <c r="ED36" s="315"/>
      <c r="EE36" s="315"/>
      <c r="EF36" s="315"/>
      <c r="EG36" s="315"/>
      <c r="EH36" s="315"/>
      <c r="EI36" s="315"/>
      <c r="EJ36" s="315"/>
      <c r="EK36" s="315"/>
      <c r="EL36" s="315"/>
      <c r="EM36" s="315"/>
      <c r="EN36" s="315"/>
      <c r="EO36" s="315"/>
      <c r="EP36" s="315"/>
      <c r="EQ36" s="315"/>
      <c r="ER36" s="315"/>
      <c r="ES36" s="315"/>
      <c r="ET36" s="315"/>
      <c r="EU36" s="315"/>
      <c r="EV36" s="315"/>
      <c r="EW36" s="315"/>
      <c r="EX36" s="315"/>
      <c r="EY36" s="315"/>
      <c r="EZ36" s="315"/>
      <c r="FA36" s="315"/>
      <c r="FB36" s="315"/>
      <c r="FC36" s="315"/>
      <c r="FD36" s="315"/>
      <c r="FE36" s="315"/>
      <c r="FF36" s="315"/>
      <c r="FG36" s="315"/>
      <c r="FH36" s="315"/>
      <c r="FI36" s="315"/>
      <c r="FJ36" s="315"/>
      <c r="FK36" s="315"/>
      <c r="FL36" s="315"/>
      <c r="FM36" s="315"/>
      <c r="FN36" s="315"/>
      <c r="FO36" s="315"/>
      <c r="FP36" s="315"/>
      <c r="FQ36" s="315"/>
      <c r="FR36" s="315"/>
      <c r="FS36" s="315"/>
      <c r="FT36" s="315"/>
      <c r="FU36" s="315"/>
      <c r="FV36" s="315"/>
      <c r="FW36" s="315"/>
      <c r="FX36" s="315"/>
      <c r="FY36" s="315"/>
      <c r="FZ36" s="315"/>
      <c r="GA36" s="315"/>
      <c r="GB36" s="315"/>
      <c r="GC36" s="315"/>
      <c r="GD36" s="315"/>
      <c r="GE36" s="315"/>
      <c r="GF36" s="315"/>
      <c r="GG36" s="315"/>
      <c r="GH36" s="315"/>
      <c r="GI36" s="315"/>
      <c r="GJ36" s="315"/>
      <c r="GK36" s="315"/>
      <c r="GL36" s="315"/>
      <c r="GM36" s="315"/>
      <c r="GN36" s="315"/>
      <c r="GO36" s="315"/>
      <c r="GP36" s="315"/>
      <c r="GQ36" s="315"/>
      <c r="GR36" s="315"/>
      <c r="GS36" s="315"/>
      <c r="GT36" s="315"/>
      <c r="GU36" s="315"/>
      <c r="GV36" s="315"/>
      <c r="GW36" s="315"/>
      <c r="GX36" s="315"/>
      <c r="GY36" s="315"/>
      <c r="GZ36" s="315"/>
      <c r="HA36" s="315"/>
      <c r="HB36" s="315"/>
      <c r="HC36" s="315"/>
      <c r="HD36" s="315"/>
      <c r="HE36" s="315"/>
      <c r="HF36" s="315"/>
      <c r="HG36" s="315"/>
      <c r="HH36" s="315"/>
      <c r="HI36" s="315"/>
      <c r="HJ36" s="315"/>
      <c r="HK36" s="315"/>
      <c r="HL36" s="315"/>
      <c r="HM36" s="315"/>
      <c r="HN36" s="315"/>
      <c r="HO36" s="315"/>
      <c r="HP36" s="315"/>
      <c r="HQ36" s="315"/>
      <c r="HR36" s="315"/>
      <c r="HS36" s="315"/>
      <c r="HT36" s="315"/>
      <c r="HU36" s="315"/>
      <c r="HV36" s="315"/>
      <c r="HW36" s="315"/>
      <c r="HX36" s="315"/>
      <c r="HY36" s="315"/>
      <c r="HZ36" s="315"/>
      <c r="IA36" s="315"/>
      <c r="IB36" s="315"/>
      <c r="IC36" s="315"/>
      <c r="ID36" s="315"/>
      <c r="IE36" s="315"/>
      <c r="IF36" s="315"/>
      <c r="IG36" s="315"/>
      <c r="IH36" s="315"/>
      <c r="II36" s="315"/>
      <c r="IJ36" s="315"/>
      <c r="IK36" s="315"/>
      <c r="IL36" s="315"/>
      <c r="IM36" s="315"/>
      <c r="IN36" s="315"/>
      <c r="IO36" s="315"/>
      <c r="IP36" s="315"/>
      <c r="IQ36" s="315"/>
      <c r="IR36" s="315"/>
      <c r="IS36" s="315"/>
      <c r="IT36" s="315"/>
      <c r="IU36" s="315"/>
      <c r="IV36" s="315"/>
      <c r="IW36" s="315"/>
      <c r="IX36" s="315"/>
      <c r="IY36" s="315"/>
      <c r="IZ36" s="315"/>
      <c r="JA36" s="315"/>
      <c r="JB36" s="315"/>
      <c r="JC36" s="315"/>
      <c r="JD36" s="315"/>
      <c r="JE36" s="315"/>
      <c r="JF36" s="315"/>
      <c r="JG36" s="315"/>
      <c r="JH36" s="315"/>
      <c r="JI36" s="315"/>
      <c r="JJ36" s="315"/>
      <c r="JK36" s="315"/>
      <c r="JL36" s="315"/>
      <c r="JM36" s="315"/>
      <c r="JN36" s="315"/>
      <c r="JO36" s="315"/>
      <c r="JP36" s="315"/>
      <c r="JQ36" s="315"/>
      <c r="JR36" s="315"/>
      <c r="JS36" s="315"/>
      <c r="JT36" s="315"/>
      <c r="JU36" s="315"/>
      <c r="JV36" s="315"/>
      <c r="JW36" s="315"/>
      <c r="JX36" s="315"/>
      <c r="JY36" s="315"/>
      <c r="JZ36" s="315"/>
      <c r="KA36" s="315"/>
      <c r="KB36" s="315"/>
      <c r="KC36" s="315"/>
      <c r="KD36" s="315"/>
      <c r="KE36" s="315"/>
      <c r="KF36" s="315"/>
      <c r="KG36" s="315"/>
      <c r="KH36" s="315"/>
      <c r="KI36" s="315"/>
      <c r="KJ36" s="315"/>
      <c r="KK36" s="315"/>
      <c r="KL36" s="315"/>
      <c r="KM36" s="315"/>
      <c r="KN36" s="315"/>
      <c r="KO36" s="315"/>
      <c r="KP36" s="315"/>
      <c r="KQ36" s="315"/>
      <c r="KR36" s="315"/>
      <c r="KS36" s="315"/>
      <c r="KT36" s="315"/>
      <c r="KU36" s="315"/>
      <c r="KV36" s="315"/>
      <c r="KW36" s="315"/>
      <c r="KX36" s="315"/>
      <c r="KY36" s="315"/>
      <c r="KZ36" s="315"/>
      <c r="LA36" s="315"/>
      <c r="LB36" s="315"/>
      <c r="LC36" s="315"/>
      <c r="LD36" s="315"/>
      <c r="LE36" s="315"/>
      <c r="LF36" s="315"/>
      <c r="LG36" s="315"/>
      <c r="LH36" s="315"/>
      <c r="LI36" s="315"/>
      <c r="LJ36" s="315"/>
      <c r="LK36" s="315"/>
      <c r="LL36" s="315"/>
      <c r="LM36" s="315"/>
      <c r="LN36" s="315"/>
      <c r="LO36" s="315"/>
      <c r="LP36" s="315"/>
      <c r="LQ36" s="315"/>
      <c r="LR36" s="315"/>
      <c r="LS36" s="315"/>
      <c r="LT36" s="315"/>
      <c r="LU36" s="315"/>
      <c r="LV36" s="315"/>
      <c r="LW36" s="315"/>
      <c r="LX36" s="315"/>
      <c r="LY36" s="315"/>
      <c r="LZ36" s="315"/>
      <c r="MA36" s="315"/>
      <c r="MB36" s="315"/>
      <c r="MC36" s="315"/>
      <c r="MD36" s="315"/>
      <c r="ME36" s="315"/>
      <c r="MF36" s="315"/>
      <c r="MG36" s="315"/>
      <c r="MH36" s="315"/>
      <c r="MI36" s="315"/>
      <c r="MJ36" s="315"/>
      <c r="MK36" s="315"/>
      <c r="ML36" s="315"/>
      <c r="MM36" s="315"/>
      <c r="MN36" s="315"/>
      <c r="MO36" s="315"/>
      <c r="MP36" s="315"/>
      <c r="MQ36" s="315"/>
      <c r="MR36" s="315"/>
      <c r="MS36" s="315"/>
      <c r="MT36" s="315"/>
      <c r="MU36" s="315"/>
      <c r="MV36" s="315"/>
      <c r="MW36" s="315"/>
      <c r="MX36" s="315"/>
      <c r="MY36" s="315"/>
      <c r="MZ36" s="315"/>
      <c r="NA36" s="315"/>
      <c r="NB36" s="315"/>
      <c r="NC36" s="315"/>
      <c r="ND36" s="315"/>
      <c r="NE36" s="315"/>
      <c r="NF36" s="315"/>
      <c r="NG36" s="315"/>
      <c r="NH36" s="315"/>
      <c r="NI36" s="315"/>
      <c r="NJ36" s="315"/>
      <c r="NK36" s="315"/>
      <c r="NL36" s="315"/>
      <c r="NM36" s="315"/>
      <c r="NN36" s="315"/>
      <c r="NO36" s="315"/>
      <c r="NP36" s="315"/>
      <c r="NQ36" s="315"/>
      <c r="NR36" s="315"/>
      <c r="NS36" s="315"/>
      <c r="NT36" s="315"/>
      <c r="NU36" s="315"/>
      <c r="NV36" s="315"/>
      <c r="NW36" s="315"/>
      <c r="NX36" s="315"/>
      <c r="NY36" s="315"/>
      <c r="NZ36" s="315"/>
      <c r="OA36" s="315"/>
      <c r="OB36" s="315"/>
      <c r="OC36" s="315"/>
      <c r="OD36" s="315"/>
      <c r="OE36" s="315"/>
      <c r="OF36" s="315"/>
      <c r="OG36" s="315"/>
      <c r="OH36" s="315"/>
      <c r="OI36" s="315"/>
      <c r="OJ36" s="315"/>
      <c r="OK36" s="315"/>
      <c r="OL36" s="315"/>
      <c r="OM36" s="315"/>
      <c r="ON36" s="315"/>
      <c r="OO36" s="315"/>
      <c r="OP36" s="315"/>
      <c r="OQ36" s="315"/>
      <c r="OR36" s="315"/>
      <c r="OS36" s="315"/>
      <c r="OT36" s="315"/>
      <c r="OU36" s="315"/>
      <c r="OV36" s="315"/>
      <c r="OW36" s="315"/>
      <c r="OX36" s="315"/>
      <c r="OY36" s="315"/>
      <c r="OZ36" s="315"/>
      <c r="PA36" s="315"/>
      <c r="PB36" s="315"/>
      <c r="PC36" s="315"/>
      <c r="PD36" s="315"/>
      <c r="PE36" s="315"/>
      <c r="PF36" s="315"/>
      <c r="PG36" s="315"/>
      <c r="PH36" s="315"/>
      <c r="PI36" s="315"/>
      <c r="PJ36" s="315"/>
      <c r="PK36" s="315"/>
      <c r="PL36" s="315"/>
      <c r="PM36" s="315"/>
      <c r="PN36" s="315"/>
      <c r="PO36" s="315"/>
      <c r="PP36" s="315"/>
      <c r="PQ36" s="315"/>
      <c r="PR36" s="315"/>
      <c r="PS36" s="315"/>
      <c r="PT36" s="315"/>
      <c r="PU36" s="315"/>
      <c r="PV36" s="315"/>
      <c r="PW36" s="315"/>
      <c r="PX36" s="315"/>
      <c r="PY36" s="315"/>
      <c r="PZ36" s="315"/>
      <c r="QA36" s="315"/>
      <c r="QB36" s="315"/>
      <c r="QC36" s="315"/>
      <c r="QD36" s="315"/>
      <c r="QE36" s="315"/>
      <c r="QF36" s="315"/>
      <c r="QG36" s="315"/>
      <c r="QH36" s="315"/>
      <c r="QI36" s="315"/>
      <c r="QJ36" s="315"/>
      <c r="QK36" s="315"/>
      <c r="QL36" s="315"/>
      <c r="QM36" s="315"/>
      <c r="QN36" s="315"/>
      <c r="QO36" s="315"/>
      <c r="QP36" s="315"/>
      <c r="QQ36" s="315"/>
      <c r="QR36" s="315"/>
      <c r="QS36" s="315"/>
      <c r="QT36" s="315"/>
      <c r="QU36" s="315"/>
      <c r="QV36" s="315"/>
      <c r="QW36" s="315"/>
      <c r="QX36" s="315"/>
      <c r="QY36" s="315"/>
      <c r="QZ36" s="315"/>
      <c r="RA36" s="315"/>
      <c r="RB36" s="315"/>
      <c r="RC36" s="315"/>
      <c r="RD36" s="315"/>
      <c r="RE36" s="315"/>
      <c r="RF36" s="315"/>
      <c r="RG36" s="315"/>
      <c r="RH36" s="315"/>
      <c r="RI36" s="315"/>
      <c r="RJ36" s="315"/>
      <c r="RK36" s="315"/>
      <c r="RL36" s="315"/>
      <c r="RM36" s="315"/>
      <c r="RN36" s="315"/>
      <c r="RO36" s="315"/>
      <c r="RP36" s="315"/>
      <c r="RQ36" s="315"/>
      <c r="RR36" s="315"/>
      <c r="RS36" s="315"/>
      <c r="RT36" s="315"/>
      <c r="RU36" s="315"/>
      <c r="RV36" s="315"/>
      <c r="RW36" s="315"/>
      <c r="RX36" s="315"/>
      <c r="RY36" s="315"/>
      <c r="RZ36" s="315"/>
      <c r="SA36" s="315"/>
      <c r="SB36" s="315"/>
      <c r="SC36" s="315"/>
      <c r="SD36" s="315"/>
      <c r="SE36" s="315"/>
      <c r="SF36" s="315"/>
    </row>
    <row r="37" spans="1:500" x14ac:dyDescent="0.25">
      <c r="A37" s="326" t="s">
        <v>21</v>
      </c>
      <c r="B37" s="318">
        <v>4.1000000000000002E-2</v>
      </c>
      <c r="C37" s="318">
        <v>3.3000000000000002E-2</v>
      </c>
      <c r="D37" s="318">
        <v>5.7000000000000002E-2</v>
      </c>
      <c r="E37" s="318">
        <v>7.0999999999999994E-2</v>
      </c>
      <c r="F37" s="318">
        <v>3.7999999999999999E-2</v>
      </c>
      <c r="G37" s="318">
        <v>3.5000000000000003E-2</v>
      </c>
      <c r="H37" s="318">
        <v>3.6999999999999998E-2</v>
      </c>
      <c r="I37" s="318">
        <v>4.3999999999999997E-2</v>
      </c>
      <c r="J37" s="318">
        <v>0.04</v>
      </c>
      <c r="K37" s="318">
        <v>4.5999999999999999E-2</v>
      </c>
      <c r="L37" s="318">
        <v>2.7E-2</v>
      </c>
      <c r="M37" s="318">
        <v>3.5000000000000003E-2</v>
      </c>
      <c r="N37" s="318">
        <v>3.5000000000000003E-2</v>
      </c>
      <c r="O37" s="318">
        <v>3.7999999999999999E-2</v>
      </c>
      <c r="P37" s="318">
        <v>4.8000000000000001E-2</v>
      </c>
      <c r="Q37" s="318">
        <v>4.2000000000000003E-2</v>
      </c>
      <c r="R37" s="318">
        <v>4.4999999999999998E-2</v>
      </c>
      <c r="S37" s="318">
        <v>4.2999999999999997E-2</v>
      </c>
      <c r="T37" s="318">
        <v>4.5999999999999999E-2</v>
      </c>
      <c r="U37" s="318">
        <v>4.5999999999999999E-2</v>
      </c>
      <c r="V37" s="318">
        <v>3.7999999999999999E-2</v>
      </c>
      <c r="W37" s="318">
        <v>5.1999999999999998E-2</v>
      </c>
      <c r="X37" s="318">
        <v>4.2000000000000003E-2</v>
      </c>
      <c r="Y37" s="318">
        <v>3.5000000000000003E-2</v>
      </c>
      <c r="Z37" s="318">
        <v>6.2E-2</v>
      </c>
      <c r="AA37" s="318">
        <v>4.7E-2</v>
      </c>
      <c r="AB37" s="318">
        <v>2.8000000000000001E-2</v>
      </c>
      <c r="AC37" s="318">
        <v>4.9000000000000002E-2</v>
      </c>
      <c r="AD37" s="318">
        <v>4.3999999999999997E-2</v>
      </c>
      <c r="AE37" s="318">
        <v>4.2999999999999997E-2</v>
      </c>
      <c r="AF37" s="318">
        <v>4.2999999999999997E-2</v>
      </c>
      <c r="AG37" s="318">
        <v>4.5999999999999999E-2</v>
      </c>
      <c r="AH37" s="318">
        <v>4.3999999999999997E-2</v>
      </c>
      <c r="AI37" s="318">
        <v>4.2999999999999997E-2</v>
      </c>
      <c r="AJ37" s="318">
        <v>4.2999999999999997E-2</v>
      </c>
      <c r="AK37" s="318">
        <v>0.04</v>
      </c>
      <c r="AL37" s="318">
        <v>3.9E-2</v>
      </c>
      <c r="AM37" s="318">
        <v>3.9E-2</v>
      </c>
      <c r="AN37" s="318">
        <v>0.04</v>
      </c>
      <c r="AO37" s="318">
        <v>4.1000000000000002E-2</v>
      </c>
      <c r="AP37" s="318">
        <v>6.2E-2</v>
      </c>
      <c r="AQ37" s="318">
        <v>2.1999999999999999E-2</v>
      </c>
      <c r="AR37" s="318">
        <v>2.1000000000000001E-2</v>
      </c>
      <c r="AS37" s="318">
        <v>3.5999999999999997E-2</v>
      </c>
      <c r="AT37" s="318">
        <v>3.4000000000000002E-2</v>
      </c>
      <c r="AU37" s="318">
        <v>3.4000000000000002E-2</v>
      </c>
      <c r="AV37" s="318">
        <v>4.1000000000000002E-2</v>
      </c>
      <c r="AW37" s="318">
        <v>3.9E-2</v>
      </c>
      <c r="AX37" s="318">
        <v>3.6999999999999998E-2</v>
      </c>
      <c r="AY37" s="318">
        <v>3.6999999999999998E-2</v>
      </c>
      <c r="AZ37" s="318">
        <v>3.7999999999999999E-2</v>
      </c>
      <c r="BA37" s="318">
        <v>3.6999999999999998E-2</v>
      </c>
      <c r="BB37" s="460"/>
      <c r="BC37" s="460"/>
      <c r="BD37" s="460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  <c r="DM37" s="319"/>
      <c r="DN37" s="319"/>
      <c r="DO37" s="319"/>
      <c r="DP37" s="319"/>
      <c r="DQ37" s="319"/>
      <c r="DR37" s="319"/>
      <c r="DS37" s="319"/>
      <c r="DT37" s="319"/>
      <c r="DU37" s="319"/>
      <c r="DV37" s="319"/>
      <c r="DW37" s="319"/>
      <c r="DX37" s="319"/>
      <c r="DY37" s="319"/>
      <c r="DZ37" s="319"/>
      <c r="EA37" s="319"/>
      <c r="EB37" s="319"/>
      <c r="EC37" s="319"/>
      <c r="ED37" s="319"/>
      <c r="EE37" s="319"/>
      <c r="EF37" s="319"/>
      <c r="EG37" s="319"/>
      <c r="EH37" s="319"/>
      <c r="EI37" s="319"/>
      <c r="EJ37" s="319"/>
      <c r="EK37" s="319"/>
      <c r="EL37" s="319"/>
      <c r="EM37" s="319"/>
      <c r="EN37" s="319"/>
      <c r="EO37" s="319"/>
      <c r="EP37" s="319"/>
      <c r="EQ37" s="319"/>
      <c r="ER37" s="319"/>
      <c r="ES37" s="319"/>
      <c r="ET37" s="319"/>
      <c r="EU37" s="319"/>
      <c r="EV37" s="319"/>
      <c r="EW37" s="319"/>
      <c r="EX37" s="319"/>
      <c r="EY37" s="319"/>
      <c r="EZ37" s="319"/>
      <c r="FA37" s="319"/>
      <c r="FB37" s="319"/>
      <c r="FC37" s="319"/>
      <c r="FD37" s="319"/>
      <c r="FE37" s="319"/>
      <c r="FF37" s="319"/>
      <c r="FG37" s="319"/>
      <c r="FH37" s="319"/>
      <c r="FI37" s="319"/>
      <c r="FJ37" s="319"/>
      <c r="FK37" s="319"/>
      <c r="FL37" s="319"/>
      <c r="FM37" s="319"/>
      <c r="FN37" s="319"/>
      <c r="FO37" s="319"/>
      <c r="FP37" s="319"/>
      <c r="FQ37" s="319"/>
      <c r="FR37" s="319"/>
      <c r="FS37" s="319"/>
      <c r="FT37" s="319"/>
      <c r="FU37" s="319"/>
      <c r="FV37" s="319"/>
      <c r="FW37" s="319"/>
      <c r="FX37" s="319"/>
      <c r="FY37" s="319"/>
      <c r="FZ37" s="319"/>
      <c r="GA37" s="319"/>
      <c r="GB37" s="319"/>
      <c r="GC37" s="319"/>
      <c r="GD37" s="319"/>
      <c r="GE37" s="319"/>
      <c r="GF37" s="319"/>
      <c r="GG37" s="319"/>
      <c r="GH37" s="319"/>
      <c r="GI37" s="319"/>
      <c r="GJ37" s="319"/>
      <c r="GK37" s="319"/>
      <c r="GL37" s="319"/>
      <c r="GM37" s="319"/>
      <c r="GN37" s="319"/>
      <c r="GO37" s="319"/>
      <c r="GP37" s="319"/>
      <c r="GQ37" s="319"/>
      <c r="GR37" s="319"/>
      <c r="GS37" s="319"/>
      <c r="GT37" s="319"/>
      <c r="GU37" s="319"/>
      <c r="GV37" s="319"/>
      <c r="GW37" s="319"/>
      <c r="GX37" s="319"/>
      <c r="GY37" s="319"/>
      <c r="GZ37" s="319"/>
      <c r="HA37" s="319"/>
      <c r="HB37" s="319"/>
      <c r="HC37" s="319"/>
      <c r="HD37" s="319"/>
      <c r="HE37" s="319"/>
      <c r="HF37" s="319"/>
      <c r="HG37" s="319"/>
      <c r="HH37" s="319"/>
      <c r="HI37" s="319"/>
      <c r="HJ37" s="319"/>
      <c r="HK37" s="319"/>
      <c r="HL37" s="319"/>
      <c r="HM37" s="319"/>
      <c r="HN37" s="319"/>
      <c r="HO37" s="319"/>
      <c r="HP37" s="319"/>
      <c r="HQ37" s="319"/>
      <c r="HR37" s="319"/>
      <c r="HS37" s="319"/>
      <c r="HT37" s="319"/>
      <c r="HU37" s="319"/>
      <c r="HV37" s="319"/>
      <c r="HW37" s="319"/>
      <c r="HX37" s="319"/>
      <c r="HY37" s="319"/>
      <c r="HZ37" s="319"/>
      <c r="IA37" s="319"/>
      <c r="IB37" s="319"/>
      <c r="IC37" s="319"/>
      <c r="ID37" s="319"/>
      <c r="IE37" s="319"/>
      <c r="IF37" s="319"/>
      <c r="IG37" s="319"/>
      <c r="IH37" s="319"/>
      <c r="II37" s="319"/>
      <c r="IJ37" s="319"/>
      <c r="IK37" s="319"/>
      <c r="IL37" s="319"/>
      <c r="IM37" s="319"/>
      <c r="IN37" s="319"/>
      <c r="IO37" s="319"/>
      <c r="IP37" s="319"/>
      <c r="IQ37" s="319"/>
      <c r="IR37" s="319"/>
      <c r="IS37" s="319"/>
      <c r="IT37" s="319"/>
      <c r="IU37" s="319"/>
      <c r="IV37" s="319"/>
      <c r="IW37" s="319"/>
      <c r="IX37" s="319"/>
      <c r="IY37" s="319"/>
      <c r="IZ37" s="319"/>
      <c r="JA37" s="319"/>
      <c r="JB37" s="319"/>
      <c r="JC37" s="319"/>
      <c r="JD37" s="319"/>
      <c r="JE37" s="319"/>
      <c r="JF37" s="319"/>
      <c r="JG37" s="319"/>
      <c r="JH37" s="319"/>
      <c r="JI37" s="319"/>
      <c r="JJ37" s="319"/>
      <c r="JK37" s="319"/>
      <c r="JL37" s="319"/>
      <c r="JM37" s="319"/>
      <c r="JN37" s="319"/>
      <c r="JO37" s="319"/>
      <c r="JP37" s="319"/>
      <c r="JQ37" s="319"/>
      <c r="JR37" s="319"/>
      <c r="JS37" s="319"/>
      <c r="JT37" s="319"/>
      <c r="JU37" s="319"/>
      <c r="JV37" s="319"/>
      <c r="JW37" s="319"/>
      <c r="JX37" s="319"/>
      <c r="JY37" s="319"/>
      <c r="JZ37" s="319"/>
      <c r="KA37" s="319"/>
      <c r="KB37" s="319"/>
      <c r="KC37" s="319"/>
      <c r="KD37" s="319"/>
      <c r="KE37" s="319"/>
      <c r="KF37" s="319"/>
      <c r="KG37" s="319"/>
      <c r="KH37" s="319"/>
      <c r="KI37" s="319"/>
      <c r="KJ37" s="319"/>
      <c r="KK37" s="319"/>
      <c r="KL37" s="319"/>
      <c r="KM37" s="319"/>
      <c r="KN37" s="319"/>
      <c r="KO37" s="319"/>
      <c r="KP37" s="319"/>
      <c r="KQ37" s="319"/>
      <c r="KR37" s="319"/>
      <c r="KS37" s="319"/>
      <c r="KT37" s="319"/>
      <c r="KU37" s="319"/>
      <c r="KV37" s="319"/>
      <c r="KW37" s="319"/>
      <c r="KX37" s="319"/>
      <c r="KY37" s="319"/>
      <c r="KZ37" s="319"/>
      <c r="LA37" s="319"/>
      <c r="LB37" s="319"/>
      <c r="LC37" s="319"/>
      <c r="LD37" s="319"/>
      <c r="LE37" s="319"/>
      <c r="LF37" s="319"/>
      <c r="LG37" s="319"/>
      <c r="LH37" s="319"/>
      <c r="LI37" s="319"/>
      <c r="LJ37" s="319"/>
      <c r="LK37" s="319"/>
      <c r="LL37" s="319"/>
      <c r="LM37" s="319"/>
      <c r="LN37" s="319"/>
      <c r="LO37" s="319"/>
      <c r="LP37" s="319"/>
      <c r="LQ37" s="319"/>
      <c r="LR37" s="319"/>
      <c r="LS37" s="319"/>
      <c r="LT37" s="319"/>
      <c r="LU37" s="319"/>
      <c r="LV37" s="319"/>
      <c r="LW37" s="319"/>
      <c r="LX37" s="319"/>
      <c r="LY37" s="319"/>
      <c r="LZ37" s="319"/>
      <c r="MA37" s="319"/>
      <c r="MB37" s="319"/>
      <c r="MC37" s="319"/>
      <c r="MD37" s="319"/>
      <c r="ME37" s="319"/>
      <c r="MF37" s="319"/>
      <c r="MG37" s="319"/>
      <c r="MH37" s="319"/>
      <c r="MI37" s="319"/>
      <c r="MJ37" s="319"/>
      <c r="MK37" s="319"/>
      <c r="ML37" s="319"/>
      <c r="MM37" s="319"/>
      <c r="MN37" s="319"/>
      <c r="MO37" s="319"/>
      <c r="MP37" s="319"/>
      <c r="MQ37" s="319"/>
      <c r="MR37" s="319"/>
      <c r="MS37" s="319"/>
      <c r="MT37" s="319"/>
      <c r="MU37" s="319"/>
      <c r="MV37" s="319"/>
      <c r="MW37" s="319"/>
      <c r="MX37" s="319"/>
      <c r="MY37" s="319"/>
      <c r="MZ37" s="319"/>
      <c r="NA37" s="319"/>
      <c r="NB37" s="319"/>
      <c r="NC37" s="319"/>
      <c r="ND37" s="319"/>
      <c r="NE37" s="319"/>
      <c r="NF37" s="319"/>
      <c r="NG37" s="319"/>
      <c r="NH37" s="319"/>
      <c r="NI37" s="319"/>
      <c r="NJ37" s="319"/>
      <c r="NK37" s="319"/>
      <c r="NL37" s="319"/>
      <c r="NM37" s="319"/>
      <c r="NN37" s="319"/>
      <c r="NO37" s="319"/>
      <c r="NP37" s="319"/>
      <c r="NQ37" s="319"/>
      <c r="NR37" s="319"/>
      <c r="NS37" s="319"/>
      <c r="NT37" s="319"/>
      <c r="NU37" s="319"/>
      <c r="NV37" s="319"/>
      <c r="NW37" s="319"/>
      <c r="NX37" s="319"/>
      <c r="NY37" s="319"/>
      <c r="NZ37" s="319"/>
      <c r="OA37" s="319"/>
      <c r="OB37" s="319"/>
      <c r="OC37" s="319"/>
      <c r="OD37" s="319"/>
      <c r="OE37" s="319"/>
      <c r="OF37" s="319"/>
      <c r="OG37" s="319"/>
      <c r="OH37" s="319"/>
      <c r="OI37" s="319"/>
      <c r="OJ37" s="319"/>
      <c r="OK37" s="319"/>
      <c r="OL37" s="319"/>
      <c r="OM37" s="319"/>
      <c r="ON37" s="319"/>
      <c r="OO37" s="319"/>
      <c r="OP37" s="319"/>
      <c r="OQ37" s="319"/>
      <c r="OR37" s="319"/>
      <c r="OS37" s="319"/>
      <c r="OT37" s="319"/>
      <c r="OU37" s="319"/>
      <c r="OV37" s="319"/>
      <c r="OW37" s="319"/>
      <c r="OX37" s="319"/>
      <c r="OY37" s="319"/>
      <c r="OZ37" s="319"/>
      <c r="PA37" s="319"/>
      <c r="PB37" s="319"/>
      <c r="PC37" s="319"/>
      <c r="PD37" s="319"/>
      <c r="PE37" s="319"/>
      <c r="PF37" s="319"/>
      <c r="PG37" s="319"/>
      <c r="PH37" s="319"/>
      <c r="PI37" s="319"/>
      <c r="PJ37" s="319"/>
      <c r="PK37" s="319"/>
      <c r="PL37" s="319"/>
      <c r="PM37" s="319"/>
      <c r="PN37" s="319"/>
      <c r="PO37" s="319"/>
      <c r="PP37" s="319"/>
      <c r="PQ37" s="319"/>
      <c r="PR37" s="319"/>
      <c r="PS37" s="319"/>
      <c r="PT37" s="319"/>
      <c r="PU37" s="319"/>
      <c r="PV37" s="319"/>
      <c r="PW37" s="319"/>
      <c r="PX37" s="319"/>
      <c r="PY37" s="319"/>
      <c r="PZ37" s="319"/>
      <c r="QA37" s="319"/>
      <c r="QB37" s="319"/>
      <c r="QC37" s="319"/>
      <c r="QD37" s="319"/>
      <c r="QE37" s="319"/>
      <c r="QF37" s="319"/>
      <c r="QG37" s="319"/>
      <c r="QH37" s="319"/>
      <c r="QI37" s="319"/>
      <c r="QJ37" s="319"/>
      <c r="QK37" s="319"/>
      <c r="QL37" s="319"/>
      <c r="QM37" s="319"/>
      <c r="QN37" s="319"/>
      <c r="QO37" s="319"/>
      <c r="QP37" s="319"/>
      <c r="QQ37" s="319"/>
      <c r="QR37" s="319"/>
      <c r="QS37" s="319"/>
      <c r="QT37" s="319"/>
      <c r="QU37" s="319"/>
      <c r="QV37" s="319"/>
      <c r="QW37" s="319"/>
      <c r="QX37" s="319"/>
      <c r="QY37" s="319"/>
      <c r="QZ37" s="319"/>
      <c r="RA37" s="319"/>
      <c r="RB37" s="319"/>
      <c r="RC37" s="319"/>
      <c r="RD37" s="319"/>
      <c r="RE37" s="319"/>
      <c r="RF37" s="319"/>
      <c r="RG37" s="319"/>
      <c r="RH37" s="319"/>
      <c r="RI37" s="319"/>
      <c r="RJ37" s="319"/>
      <c r="RK37" s="319"/>
      <c r="RL37" s="319"/>
      <c r="RM37" s="319"/>
      <c r="RN37" s="319"/>
      <c r="RO37" s="319"/>
      <c r="RP37" s="319"/>
      <c r="RQ37" s="319"/>
      <c r="RR37" s="319"/>
      <c r="RS37" s="319"/>
      <c r="RT37" s="319"/>
      <c r="RU37" s="319"/>
      <c r="RV37" s="319"/>
      <c r="RW37" s="319"/>
      <c r="RX37" s="319"/>
      <c r="RY37" s="319"/>
      <c r="RZ37" s="319"/>
      <c r="SA37" s="319"/>
      <c r="SB37" s="319"/>
      <c r="SC37" s="319"/>
      <c r="SD37" s="319"/>
      <c r="SE37" s="319"/>
      <c r="SF37" s="319"/>
    </row>
    <row r="38" spans="1:500" x14ac:dyDescent="0.25">
      <c r="A38" s="325" t="s">
        <v>33</v>
      </c>
      <c r="B38" s="314">
        <v>406</v>
      </c>
      <c r="C38" s="314">
        <v>361</v>
      </c>
      <c r="D38" s="314">
        <v>445</v>
      </c>
      <c r="E38" s="314">
        <v>687</v>
      </c>
      <c r="F38" s="314">
        <v>393</v>
      </c>
      <c r="G38" s="314">
        <v>371</v>
      </c>
      <c r="H38" s="314">
        <v>395</v>
      </c>
      <c r="I38" s="314">
        <v>380</v>
      </c>
      <c r="J38" s="314">
        <v>402</v>
      </c>
      <c r="K38" s="314">
        <v>385</v>
      </c>
      <c r="L38" s="314">
        <v>269</v>
      </c>
      <c r="M38" s="314">
        <v>358</v>
      </c>
      <c r="N38" s="314">
        <v>296</v>
      </c>
      <c r="O38" s="314">
        <v>321</v>
      </c>
      <c r="P38" s="314">
        <v>324</v>
      </c>
      <c r="Q38" s="314">
        <v>343</v>
      </c>
      <c r="R38" s="314">
        <v>381</v>
      </c>
      <c r="S38" s="314">
        <v>319</v>
      </c>
      <c r="T38" s="314">
        <v>351</v>
      </c>
      <c r="U38" s="314">
        <v>344</v>
      </c>
      <c r="V38" s="314">
        <v>360</v>
      </c>
      <c r="W38" s="314">
        <v>417</v>
      </c>
      <c r="X38" s="314">
        <v>347</v>
      </c>
      <c r="Y38" s="314">
        <v>297</v>
      </c>
      <c r="Z38" s="314">
        <v>335</v>
      </c>
      <c r="AA38" s="314">
        <v>277</v>
      </c>
      <c r="AB38" s="314">
        <v>329</v>
      </c>
      <c r="AC38" s="314">
        <v>307</v>
      </c>
      <c r="AD38" s="314">
        <v>389</v>
      </c>
      <c r="AE38" s="314">
        <v>394</v>
      </c>
      <c r="AF38" s="314">
        <v>390</v>
      </c>
      <c r="AG38" s="314">
        <v>391</v>
      </c>
      <c r="AH38" s="314">
        <v>397</v>
      </c>
      <c r="AI38" s="314">
        <v>397</v>
      </c>
      <c r="AJ38" s="314">
        <v>373</v>
      </c>
      <c r="AK38" s="314">
        <v>382</v>
      </c>
      <c r="AL38" s="314">
        <v>404</v>
      </c>
      <c r="AM38" s="314">
        <v>427</v>
      </c>
      <c r="AN38" s="314">
        <v>418</v>
      </c>
      <c r="AO38" s="314">
        <v>360</v>
      </c>
      <c r="AP38" s="314">
        <v>335</v>
      </c>
      <c r="AQ38" s="314">
        <v>287</v>
      </c>
      <c r="AR38" s="314">
        <v>294</v>
      </c>
      <c r="AS38" s="314">
        <v>401</v>
      </c>
      <c r="AT38" s="314">
        <v>397</v>
      </c>
      <c r="AU38" s="314">
        <v>401</v>
      </c>
      <c r="AV38" s="314">
        <v>373</v>
      </c>
      <c r="AW38" s="314">
        <v>382</v>
      </c>
      <c r="AX38" s="314">
        <v>404</v>
      </c>
      <c r="AY38" s="314">
        <v>427</v>
      </c>
      <c r="AZ38" s="314">
        <v>418</v>
      </c>
      <c r="BA38" s="314">
        <v>360</v>
      </c>
      <c r="BB38" s="456"/>
      <c r="BC38" s="456"/>
      <c r="BD38" s="456"/>
      <c r="BE38" s="315"/>
      <c r="BF38" s="315"/>
      <c r="BG38" s="315"/>
      <c r="BH38" s="315"/>
      <c r="BI38" s="315"/>
      <c r="BJ38" s="315"/>
      <c r="BK38" s="315"/>
      <c r="BL38" s="315"/>
      <c r="BM38" s="315"/>
      <c r="BN38" s="315"/>
      <c r="BO38" s="315"/>
      <c r="BP38" s="315"/>
      <c r="BQ38" s="315"/>
      <c r="BR38" s="315"/>
      <c r="BS38" s="315"/>
      <c r="BT38" s="315"/>
      <c r="BU38" s="315"/>
      <c r="BV38" s="315"/>
      <c r="BW38" s="315"/>
      <c r="BX38" s="315"/>
      <c r="BY38" s="315"/>
      <c r="BZ38" s="315"/>
      <c r="CA38" s="315"/>
      <c r="CB38" s="315"/>
      <c r="CC38" s="315"/>
      <c r="CD38" s="315"/>
      <c r="CE38" s="315"/>
      <c r="CF38" s="315"/>
      <c r="CG38" s="315"/>
      <c r="CH38" s="315"/>
      <c r="CI38" s="315"/>
      <c r="CJ38" s="315"/>
      <c r="CK38" s="315"/>
      <c r="CL38" s="315"/>
      <c r="CM38" s="315"/>
      <c r="CN38" s="315"/>
      <c r="CO38" s="315"/>
      <c r="CP38" s="315"/>
      <c r="CQ38" s="315"/>
      <c r="CR38" s="315"/>
      <c r="CS38" s="315"/>
      <c r="CT38" s="315"/>
      <c r="CU38" s="315"/>
      <c r="CV38" s="315"/>
      <c r="CW38" s="315"/>
      <c r="CX38" s="315"/>
      <c r="CY38" s="315"/>
      <c r="CZ38" s="315"/>
      <c r="DA38" s="315"/>
      <c r="DB38" s="315"/>
      <c r="DC38" s="315"/>
      <c r="DD38" s="315"/>
      <c r="DE38" s="315"/>
      <c r="DF38" s="315"/>
      <c r="DG38" s="315"/>
      <c r="DH38" s="315"/>
      <c r="DI38" s="315"/>
      <c r="DJ38" s="315"/>
      <c r="DK38" s="315"/>
      <c r="DL38" s="315"/>
      <c r="DM38" s="315"/>
      <c r="DN38" s="315"/>
      <c r="DO38" s="315"/>
      <c r="DP38" s="315"/>
      <c r="DQ38" s="315"/>
      <c r="DR38" s="315"/>
      <c r="DS38" s="315"/>
      <c r="DT38" s="315"/>
      <c r="DU38" s="315"/>
      <c r="DV38" s="315"/>
      <c r="DW38" s="315"/>
      <c r="DX38" s="315"/>
      <c r="DY38" s="315"/>
      <c r="DZ38" s="315"/>
      <c r="EA38" s="315"/>
      <c r="EB38" s="315"/>
      <c r="EC38" s="315"/>
      <c r="ED38" s="315"/>
      <c r="EE38" s="315"/>
      <c r="EF38" s="315"/>
      <c r="EG38" s="315"/>
      <c r="EH38" s="315"/>
      <c r="EI38" s="315"/>
      <c r="EJ38" s="315"/>
      <c r="EK38" s="315"/>
      <c r="EL38" s="315"/>
      <c r="EM38" s="315"/>
      <c r="EN38" s="315"/>
      <c r="EO38" s="315"/>
      <c r="EP38" s="315"/>
      <c r="EQ38" s="315"/>
      <c r="ER38" s="315"/>
      <c r="ES38" s="315"/>
      <c r="ET38" s="315"/>
      <c r="EU38" s="315"/>
      <c r="EV38" s="315"/>
      <c r="EW38" s="315"/>
      <c r="EX38" s="315"/>
      <c r="EY38" s="315"/>
      <c r="EZ38" s="315"/>
      <c r="FA38" s="315"/>
      <c r="FB38" s="315"/>
      <c r="FC38" s="315"/>
      <c r="FD38" s="315"/>
      <c r="FE38" s="315"/>
      <c r="FF38" s="315"/>
      <c r="FG38" s="315"/>
      <c r="FH38" s="315"/>
      <c r="FI38" s="315"/>
      <c r="FJ38" s="315"/>
      <c r="FK38" s="315"/>
      <c r="FL38" s="315"/>
      <c r="FM38" s="315"/>
      <c r="FN38" s="315"/>
      <c r="FO38" s="315"/>
      <c r="FP38" s="315"/>
      <c r="FQ38" s="315"/>
      <c r="FR38" s="315"/>
      <c r="FS38" s="315"/>
      <c r="FT38" s="315"/>
      <c r="FU38" s="315"/>
      <c r="FV38" s="315"/>
      <c r="FW38" s="315"/>
      <c r="FX38" s="315"/>
      <c r="FY38" s="315"/>
      <c r="FZ38" s="315"/>
      <c r="GA38" s="315"/>
      <c r="GB38" s="315"/>
      <c r="GC38" s="315"/>
      <c r="GD38" s="315"/>
      <c r="GE38" s="315"/>
      <c r="GF38" s="315"/>
      <c r="GG38" s="315"/>
      <c r="GH38" s="315"/>
      <c r="GI38" s="315"/>
      <c r="GJ38" s="315"/>
      <c r="GK38" s="315"/>
      <c r="GL38" s="315"/>
      <c r="GM38" s="315"/>
      <c r="GN38" s="315"/>
      <c r="GO38" s="315"/>
      <c r="GP38" s="315"/>
      <c r="GQ38" s="315"/>
      <c r="GR38" s="315"/>
      <c r="GS38" s="315"/>
      <c r="GT38" s="315"/>
      <c r="GU38" s="315"/>
      <c r="GV38" s="315"/>
      <c r="GW38" s="315"/>
      <c r="GX38" s="315"/>
      <c r="GY38" s="315"/>
      <c r="GZ38" s="315"/>
      <c r="HA38" s="315"/>
      <c r="HB38" s="315"/>
      <c r="HC38" s="315"/>
      <c r="HD38" s="315"/>
      <c r="HE38" s="315"/>
      <c r="HF38" s="315"/>
      <c r="HG38" s="315"/>
      <c r="HH38" s="315"/>
      <c r="HI38" s="315"/>
      <c r="HJ38" s="315"/>
      <c r="HK38" s="315"/>
      <c r="HL38" s="315"/>
      <c r="HM38" s="315"/>
      <c r="HN38" s="315"/>
      <c r="HO38" s="315"/>
      <c r="HP38" s="315"/>
      <c r="HQ38" s="315"/>
      <c r="HR38" s="315"/>
      <c r="HS38" s="315"/>
      <c r="HT38" s="315"/>
      <c r="HU38" s="315"/>
      <c r="HV38" s="315"/>
      <c r="HW38" s="315"/>
      <c r="HX38" s="315"/>
      <c r="HY38" s="315"/>
      <c r="HZ38" s="315"/>
      <c r="IA38" s="315"/>
      <c r="IB38" s="315"/>
      <c r="IC38" s="315"/>
      <c r="ID38" s="315"/>
      <c r="IE38" s="315"/>
      <c r="IF38" s="315"/>
      <c r="IG38" s="315"/>
      <c r="IH38" s="315"/>
      <c r="II38" s="315"/>
      <c r="IJ38" s="315"/>
      <c r="IK38" s="315"/>
      <c r="IL38" s="315"/>
      <c r="IM38" s="315"/>
      <c r="IN38" s="315"/>
      <c r="IO38" s="315"/>
      <c r="IP38" s="315"/>
      <c r="IQ38" s="315"/>
      <c r="IR38" s="315"/>
      <c r="IS38" s="315"/>
      <c r="IT38" s="315"/>
      <c r="IU38" s="315"/>
      <c r="IV38" s="315"/>
      <c r="IW38" s="315"/>
      <c r="IX38" s="315"/>
      <c r="IY38" s="315"/>
      <c r="IZ38" s="315"/>
      <c r="JA38" s="315"/>
      <c r="JB38" s="315"/>
      <c r="JC38" s="315"/>
      <c r="JD38" s="315"/>
      <c r="JE38" s="315"/>
      <c r="JF38" s="315"/>
      <c r="JG38" s="315"/>
      <c r="JH38" s="315"/>
      <c r="JI38" s="315"/>
      <c r="JJ38" s="315"/>
      <c r="JK38" s="315"/>
      <c r="JL38" s="315"/>
      <c r="JM38" s="315"/>
      <c r="JN38" s="315"/>
      <c r="JO38" s="315"/>
      <c r="JP38" s="315"/>
      <c r="JQ38" s="315"/>
      <c r="JR38" s="315"/>
      <c r="JS38" s="315"/>
      <c r="JT38" s="315"/>
      <c r="JU38" s="315"/>
      <c r="JV38" s="315"/>
      <c r="JW38" s="315"/>
      <c r="JX38" s="315"/>
      <c r="JY38" s="315"/>
      <c r="JZ38" s="315"/>
      <c r="KA38" s="315"/>
      <c r="KB38" s="315"/>
      <c r="KC38" s="315"/>
      <c r="KD38" s="315"/>
      <c r="KE38" s="315"/>
      <c r="KF38" s="315"/>
      <c r="KG38" s="315"/>
      <c r="KH38" s="315"/>
      <c r="KI38" s="315"/>
      <c r="KJ38" s="315"/>
      <c r="KK38" s="315"/>
      <c r="KL38" s="315"/>
      <c r="KM38" s="315"/>
      <c r="KN38" s="315"/>
      <c r="KO38" s="315"/>
      <c r="KP38" s="315"/>
      <c r="KQ38" s="315"/>
      <c r="KR38" s="315"/>
      <c r="KS38" s="315"/>
      <c r="KT38" s="315"/>
      <c r="KU38" s="315"/>
      <c r="KV38" s="315"/>
      <c r="KW38" s="315"/>
      <c r="KX38" s="315"/>
      <c r="KY38" s="315"/>
      <c r="KZ38" s="315"/>
      <c r="LA38" s="315"/>
      <c r="LB38" s="315"/>
      <c r="LC38" s="315"/>
      <c r="LD38" s="315"/>
      <c r="LE38" s="315"/>
      <c r="LF38" s="315"/>
      <c r="LG38" s="315"/>
      <c r="LH38" s="315"/>
      <c r="LI38" s="315"/>
      <c r="LJ38" s="315"/>
      <c r="LK38" s="315"/>
      <c r="LL38" s="315"/>
      <c r="LM38" s="315"/>
      <c r="LN38" s="315"/>
      <c r="LO38" s="315"/>
      <c r="LP38" s="315"/>
      <c r="LQ38" s="315"/>
      <c r="LR38" s="315"/>
      <c r="LS38" s="315"/>
      <c r="LT38" s="315"/>
      <c r="LU38" s="315"/>
      <c r="LV38" s="315"/>
      <c r="LW38" s="315"/>
      <c r="LX38" s="315"/>
      <c r="LY38" s="315"/>
      <c r="LZ38" s="315"/>
      <c r="MA38" s="315"/>
      <c r="MB38" s="315"/>
      <c r="MC38" s="315"/>
      <c r="MD38" s="315"/>
      <c r="ME38" s="315"/>
      <c r="MF38" s="315"/>
      <c r="MG38" s="315"/>
      <c r="MH38" s="315"/>
      <c r="MI38" s="315"/>
      <c r="MJ38" s="315"/>
      <c r="MK38" s="315"/>
      <c r="ML38" s="315"/>
      <c r="MM38" s="315"/>
      <c r="MN38" s="315"/>
      <c r="MO38" s="315"/>
      <c r="MP38" s="315"/>
      <c r="MQ38" s="315"/>
      <c r="MR38" s="315"/>
      <c r="MS38" s="315"/>
      <c r="MT38" s="315"/>
      <c r="MU38" s="315"/>
      <c r="MV38" s="315"/>
      <c r="MW38" s="315"/>
      <c r="MX38" s="315"/>
      <c r="MY38" s="315"/>
      <c r="MZ38" s="315"/>
      <c r="NA38" s="315"/>
      <c r="NB38" s="315"/>
      <c r="NC38" s="315"/>
      <c r="ND38" s="315"/>
      <c r="NE38" s="315"/>
      <c r="NF38" s="315"/>
      <c r="NG38" s="315"/>
      <c r="NH38" s="315"/>
      <c r="NI38" s="315"/>
      <c r="NJ38" s="315"/>
      <c r="NK38" s="315"/>
      <c r="NL38" s="315"/>
      <c r="NM38" s="315"/>
      <c r="NN38" s="315"/>
      <c r="NO38" s="315"/>
      <c r="NP38" s="315"/>
      <c r="NQ38" s="315"/>
      <c r="NR38" s="315"/>
      <c r="NS38" s="315"/>
      <c r="NT38" s="315"/>
      <c r="NU38" s="315"/>
      <c r="NV38" s="315"/>
      <c r="NW38" s="315"/>
      <c r="NX38" s="315"/>
      <c r="NY38" s="315"/>
      <c r="NZ38" s="315"/>
      <c r="OA38" s="315"/>
      <c r="OB38" s="315"/>
      <c r="OC38" s="315"/>
      <c r="OD38" s="315"/>
      <c r="OE38" s="315"/>
      <c r="OF38" s="315"/>
      <c r="OG38" s="315"/>
      <c r="OH38" s="315"/>
      <c r="OI38" s="315"/>
      <c r="OJ38" s="315"/>
      <c r="OK38" s="315"/>
      <c r="OL38" s="315"/>
      <c r="OM38" s="315"/>
      <c r="ON38" s="315"/>
      <c r="OO38" s="315"/>
      <c r="OP38" s="315"/>
      <c r="OQ38" s="315"/>
      <c r="OR38" s="315"/>
      <c r="OS38" s="315"/>
      <c r="OT38" s="315"/>
      <c r="OU38" s="315"/>
      <c r="OV38" s="315"/>
      <c r="OW38" s="315"/>
      <c r="OX38" s="315"/>
      <c r="OY38" s="315"/>
      <c r="OZ38" s="315"/>
      <c r="PA38" s="315"/>
      <c r="PB38" s="315"/>
      <c r="PC38" s="315"/>
      <c r="PD38" s="315"/>
      <c r="PE38" s="315"/>
      <c r="PF38" s="315"/>
      <c r="PG38" s="315"/>
      <c r="PH38" s="315"/>
      <c r="PI38" s="315"/>
      <c r="PJ38" s="315"/>
      <c r="PK38" s="315"/>
      <c r="PL38" s="315"/>
      <c r="PM38" s="315"/>
      <c r="PN38" s="315"/>
      <c r="PO38" s="315"/>
      <c r="PP38" s="315"/>
      <c r="PQ38" s="315"/>
      <c r="PR38" s="315"/>
      <c r="PS38" s="315"/>
      <c r="PT38" s="315"/>
      <c r="PU38" s="315"/>
      <c r="PV38" s="315"/>
      <c r="PW38" s="315"/>
      <c r="PX38" s="315"/>
      <c r="PY38" s="315"/>
      <c r="PZ38" s="315"/>
      <c r="QA38" s="315"/>
      <c r="QB38" s="315"/>
      <c r="QC38" s="315"/>
      <c r="QD38" s="315"/>
      <c r="QE38" s="315"/>
      <c r="QF38" s="315"/>
      <c r="QG38" s="315"/>
      <c r="QH38" s="315"/>
      <c r="QI38" s="315"/>
      <c r="QJ38" s="315"/>
      <c r="QK38" s="315"/>
      <c r="QL38" s="315"/>
      <c r="QM38" s="315"/>
      <c r="QN38" s="315"/>
      <c r="QO38" s="315"/>
      <c r="QP38" s="315"/>
      <c r="QQ38" s="315"/>
      <c r="QR38" s="315"/>
      <c r="QS38" s="315"/>
      <c r="QT38" s="315"/>
      <c r="QU38" s="315"/>
      <c r="QV38" s="315"/>
      <c r="QW38" s="315"/>
      <c r="QX38" s="315"/>
      <c r="QY38" s="315"/>
      <c r="QZ38" s="315"/>
      <c r="RA38" s="315"/>
      <c r="RB38" s="315"/>
      <c r="RC38" s="315"/>
      <c r="RD38" s="315"/>
      <c r="RE38" s="315"/>
      <c r="RF38" s="315"/>
      <c r="RG38" s="315"/>
      <c r="RH38" s="315"/>
      <c r="RI38" s="315"/>
      <c r="RJ38" s="315"/>
      <c r="RK38" s="315"/>
      <c r="RL38" s="315"/>
      <c r="RM38" s="315"/>
      <c r="RN38" s="315"/>
      <c r="RO38" s="315"/>
      <c r="RP38" s="315"/>
      <c r="RQ38" s="315"/>
      <c r="RR38" s="315"/>
      <c r="RS38" s="315"/>
      <c r="RT38" s="315"/>
      <c r="RU38" s="315"/>
      <c r="RV38" s="315"/>
      <c r="RW38" s="315"/>
      <c r="RX38" s="315"/>
      <c r="RY38" s="315"/>
      <c r="RZ38" s="315"/>
      <c r="SA38" s="315"/>
      <c r="SB38" s="315"/>
      <c r="SC38" s="315"/>
      <c r="SD38" s="315"/>
      <c r="SE38" s="315"/>
      <c r="SF38" s="315"/>
    </row>
    <row r="39" spans="1:500" x14ac:dyDescent="0.25">
      <c r="A39" s="326" t="s">
        <v>21</v>
      </c>
      <c r="B39" s="318">
        <v>0.249</v>
      </c>
      <c r="C39" s="318">
        <v>0.223</v>
      </c>
      <c r="D39" s="318">
        <v>0.25700000000000001</v>
      </c>
      <c r="E39" s="318">
        <v>0.42899999999999999</v>
      </c>
      <c r="F39" s="318">
        <v>0.247</v>
      </c>
      <c r="G39" s="318">
        <v>0.17699999999999999</v>
      </c>
      <c r="H39" s="318">
        <v>0.21199999999999999</v>
      </c>
      <c r="I39" s="318">
        <v>0.184</v>
      </c>
      <c r="J39" s="318">
        <v>0.187</v>
      </c>
      <c r="K39" s="318">
        <v>0.23699999999999999</v>
      </c>
      <c r="L39" s="318">
        <v>0.121</v>
      </c>
      <c r="M39" s="318">
        <v>0.17799999999999999</v>
      </c>
      <c r="N39" s="318">
        <v>0.14799999999999999</v>
      </c>
      <c r="O39" s="318">
        <v>0.14599999999999999</v>
      </c>
      <c r="P39" s="318">
        <v>0.16600000000000001</v>
      </c>
      <c r="Q39" s="318">
        <v>0.19</v>
      </c>
      <c r="R39" s="318">
        <v>0.186</v>
      </c>
      <c r="S39" s="318">
        <v>0.17</v>
      </c>
      <c r="T39" s="318">
        <v>0.17199999999999999</v>
      </c>
      <c r="U39" s="318">
        <v>0.16200000000000001</v>
      </c>
      <c r="V39" s="318">
        <v>0.161</v>
      </c>
      <c r="W39" s="318">
        <v>0.20699999999999999</v>
      </c>
      <c r="X39" s="318">
        <v>0.17100000000000001</v>
      </c>
      <c r="Y39" s="318">
        <v>0.13600000000000001</v>
      </c>
      <c r="Z39" s="318">
        <v>0.26700000000000002</v>
      </c>
      <c r="AA39" s="318">
        <v>0.17199999999999999</v>
      </c>
      <c r="AB39" s="318">
        <v>0.125</v>
      </c>
      <c r="AC39" s="318">
        <v>0.183</v>
      </c>
      <c r="AD39" s="318">
        <v>0.17899999999999999</v>
      </c>
      <c r="AE39" s="318">
        <v>0.17599999999999999</v>
      </c>
      <c r="AF39" s="318">
        <v>0.16700000000000001</v>
      </c>
      <c r="AG39" s="318">
        <v>0.182</v>
      </c>
      <c r="AH39" s="318">
        <v>0.17499999999999999</v>
      </c>
      <c r="AI39" s="318">
        <v>0.17699999999999999</v>
      </c>
      <c r="AJ39" s="318">
        <v>0.161</v>
      </c>
      <c r="AK39" s="318">
        <v>0.159</v>
      </c>
      <c r="AL39" s="318">
        <v>0.161</v>
      </c>
      <c r="AM39" s="318">
        <v>0.17100000000000001</v>
      </c>
      <c r="AN39" s="318">
        <v>0.17100000000000001</v>
      </c>
      <c r="AO39" s="318">
        <v>0.153</v>
      </c>
      <c r="AP39" s="318">
        <v>0.26700000000000002</v>
      </c>
      <c r="AQ39" s="318">
        <v>0.122</v>
      </c>
      <c r="AR39" s="318">
        <v>0.11600000000000001</v>
      </c>
      <c r="AS39" s="318">
        <v>0.17100000000000001</v>
      </c>
      <c r="AT39" s="318">
        <v>0.161</v>
      </c>
      <c r="AU39" s="318">
        <v>0.16400000000000001</v>
      </c>
      <c r="AV39" s="318">
        <v>0.155</v>
      </c>
      <c r="AW39" s="318">
        <v>0.153</v>
      </c>
      <c r="AX39" s="318">
        <v>0.155</v>
      </c>
      <c r="AY39" s="318">
        <v>0.16500000000000001</v>
      </c>
      <c r="AZ39" s="318">
        <v>0.16400000000000001</v>
      </c>
      <c r="BA39" s="318">
        <v>0.13600000000000001</v>
      </c>
      <c r="BB39" s="460"/>
      <c r="BC39" s="460"/>
      <c r="BD39" s="460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  <c r="DM39" s="319"/>
      <c r="DN39" s="319"/>
      <c r="DO39" s="319"/>
      <c r="DP39" s="319"/>
      <c r="DQ39" s="319"/>
      <c r="DR39" s="319"/>
      <c r="DS39" s="319"/>
      <c r="DT39" s="319"/>
      <c r="DU39" s="319"/>
      <c r="DV39" s="319"/>
      <c r="DW39" s="319"/>
      <c r="DX39" s="319"/>
      <c r="DY39" s="319"/>
      <c r="DZ39" s="319"/>
      <c r="EA39" s="319"/>
      <c r="EB39" s="319"/>
      <c r="EC39" s="319"/>
      <c r="ED39" s="319"/>
      <c r="EE39" s="319"/>
      <c r="EF39" s="319"/>
      <c r="EG39" s="319"/>
      <c r="EH39" s="319"/>
      <c r="EI39" s="319"/>
      <c r="EJ39" s="319"/>
      <c r="EK39" s="319"/>
      <c r="EL39" s="319"/>
      <c r="EM39" s="319"/>
      <c r="EN39" s="319"/>
      <c r="EO39" s="319"/>
      <c r="EP39" s="319"/>
      <c r="EQ39" s="319"/>
      <c r="ER39" s="319"/>
      <c r="ES39" s="319"/>
      <c r="ET39" s="319"/>
      <c r="EU39" s="319"/>
      <c r="EV39" s="319"/>
      <c r="EW39" s="319"/>
      <c r="EX39" s="319"/>
      <c r="EY39" s="319"/>
      <c r="EZ39" s="319"/>
      <c r="FA39" s="319"/>
      <c r="FB39" s="319"/>
      <c r="FC39" s="319"/>
      <c r="FD39" s="319"/>
      <c r="FE39" s="319"/>
      <c r="FF39" s="319"/>
      <c r="FG39" s="319"/>
      <c r="FH39" s="319"/>
      <c r="FI39" s="319"/>
      <c r="FJ39" s="319"/>
      <c r="FK39" s="319"/>
      <c r="FL39" s="319"/>
      <c r="FM39" s="319"/>
      <c r="FN39" s="319"/>
      <c r="FO39" s="319"/>
      <c r="FP39" s="319"/>
      <c r="FQ39" s="319"/>
      <c r="FR39" s="319"/>
      <c r="FS39" s="319"/>
      <c r="FT39" s="319"/>
      <c r="FU39" s="319"/>
      <c r="FV39" s="319"/>
      <c r="FW39" s="319"/>
      <c r="FX39" s="319"/>
      <c r="FY39" s="319"/>
      <c r="FZ39" s="319"/>
      <c r="GA39" s="319"/>
      <c r="GB39" s="319"/>
      <c r="GC39" s="319"/>
      <c r="GD39" s="319"/>
      <c r="GE39" s="319"/>
      <c r="GF39" s="319"/>
      <c r="GG39" s="319"/>
      <c r="GH39" s="319"/>
      <c r="GI39" s="319"/>
      <c r="GJ39" s="319"/>
      <c r="GK39" s="319"/>
      <c r="GL39" s="319"/>
      <c r="GM39" s="319"/>
      <c r="GN39" s="319"/>
      <c r="GO39" s="319"/>
      <c r="GP39" s="319"/>
      <c r="GQ39" s="319"/>
      <c r="GR39" s="319"/>
      <c r="GS39" s="319"/>
      <c r="GT39" s="319"/>
      <c r="GU39" s="319"/>
      <c r="GV39" s="319"/>
      <c r="GW39" s="319"/>
      <c r="GX39" s="319"/>
      <c r="GY39" s="319"/>
      <c r="GZ39" s="319"/>
      <c r="HA39" s="319"/>
      <c r="HB39" s="319"/>
      <c r="HC39" s="319"/>
      <c r="HD39" s="319"/>
      <c r="HE39" s="319"/>
      <c r="HF39" s="319"/>
      <c r="HG39" s="319"/>
      <c r="HH39" s="319"/>
      <c r="HI39" s="319"/>
      <c r="HJ39" s="319"/>
      <c r="HK39" s="319"/>
      <c r="HL39" s="319"/>
      <c r="HM39" s="319"/>
      <c r="HN39" s="319"/>
      <c r="HO39" s="319"/>
      <c r="HP39" s="319"/>
      <c r="HQ39" s="319"/>
      <c r="HR39" s="319"/>
      <c r="HS39" s="319"/>
      <c r="HT39" s="319"/>
      <c r="HU39" s="319"/>
      <c r="HV39" s="319"/>
      <c r="HW39" s="319"/>
      <c r="HX39" s="319"/>
      <c r="HY39" s="319"/>
      <c r="HZ39" s="319"/>
      <c r="IA39" s="319"/>
      <c r="IB39" s="319"/>
      <c r="IC39" s="319"/>
      <c r="ID39" s="319"/>
      <c r="IE39" s="319"/>
      <c r="IF39" s="319"/>
      <c r="IG39" s="319"/>
      <c r="IH39" s="319"/>
      <c r="II39" s="319"/>
      <c r="IJ39" s="319"/>
      <c r="IK39" s="319"/>
      <c r="IL39" s="319"/>
      <c r="IM39" s="319"/>
      <c r="IN39" s="319"/>
      <c r="IO39" s="319"/>
      <c r="IP39" s="319"/>
      <c r="IQ39" s="319"/>
      <c r="IR39" s="319"/>
      <c r="IS39" s="319"/>
      <c r="IT39" s="319"/>
      <c r="IU39" s="319"/>
      <c r="IV39" s="319"/>
      <c r="IW39" s="319"/>
      <c r="IX39" s="319"/>
      <c r="IY39" s="319"/>
      <c r="IZ39" s="319"/>
      <c r="JA39" s="319"/>
      <c r="JB39" s="319"/>
      <c r="JC39" s="319"/>
      <c r="JD39" s="319"/>
      <c r="JE39" s="319"/>
      <c r="JF39" s="319"/>
      <c r="JG39" s="319"/>
      <c r="JH39" s="319"/>
      <c r="JI39" s="319"/>
      <c r="JJ39" s="319"/>
      <c r="JK39" s="319"/>
      <c r="JL39" s="319"/>
      <c r="JM39" s="319"/>
      <c r="JN39" s="319"/>
      <c r="JO39" s="319"/>
      <c r="JP39" s="319"/>
      <c r="JQ39" s="319"/>
      <c r="JR39" s="319"/>
      <c r="JS39" s="319"/>
      <c r="JT39" s="319"/>
      <c r="JU39" s="319"/>
      <c r="JV39" s="319"/>
      <c r="JW39" s="319"/>
      <c r="JX39" s="319"/>
      <c r="JY39" s="319"/>
      <c r="JZ39" s="319"/>
      <c r="KA39" s="319"/>
      <c r="KB39" s="319"/>
      <c r="KC39" s="319"/>
      <c r="KD39" s="319"/>
      <c r="KE39" s="319"/>
      <c r="KF39" s="319"/>
      <c r="KG39" s="319"/>
      <c r="KH39" s="319"/>
      <c r="KI39" s="319"/>
      <c r="KJ39" s="319"/>
      <c r="KK39" s="319"/>
      <c r="KL39" s="319"/>
      <c r="KM39" s="319"/>
      <c r="KN39" s="319"/>
      <c r="KO39" s="319"/>
      <c r="KP39" s="319"/>
      <c r="KQ39" s="319"/>
      <c r="KR39" s="319"/>
      <c r="KS39" s="319"/>
      <c r="KT39" s="319"/>
      <c r="KU39" s="319"/>
      <c r="KV39" s="319"/>
      <c r="KW39" s="319"/>
      <c r="KX39" s="319"/>
      <c r="KY39" s="319"/>
      <c r="KZ39" s="319"/>
      <c r="LA39" s="319"/>
      <c r="LB39" s="319"/>
      <c r="LC39" s="319"/>
      <c r="LD39" s="319"/>
      <c r="LE39" s="319"/>
      <c r="LF39" s="319"/>
      <c r="LG39" s="319"/>
      <c r="LH39" s="319"/>
      <c r="LI39" s="319"/>
      <c r="LJ39" s="319"/>
      <c r="LK39" s="319"/>
      <c r="LL39" s="319"/>
      <c r="LM39" s="319"/>
      <c r="LN39" s="319"/>
      <c r="LO39" s="319"/>
      <c r="LP39" s="319"/>
      <c r="LQ39" s="319"/>
      <c r="LR39" s="319"/>
      <c r="LS39" s="319"/>
      <c r="LT39" s="319"/>
      <c r="LU39" s="319"/>
      <c r="LV39" s="319"/>
      <c r="LW39" s="319"/>
      <c r="LX39" s="319"/>
      <c r="LY39" s="319"/>
      <c r="LZ39" s="319"/>
      <c r="MA39" s="319"/>
      <c r="MB39" s="319"/>
      <c r="MC39" s="319"/>
      <c r="MD39" s="319"/>
      <c r="ME39" s="319"/>
      <c r="MF39" s="319"/>
      <c r="MG39" s="319"/>
      <c r="MH39" s="319"/>
      <c r="MI39" s="319"/>
      <c r="MJ39" s="319"/>
      <c r="MK39" s="319"/>
      <c r="ML39" s="319"/>
      <c r="MM39" s="319"/>
      <c r="MN39" s="319"/>
      <c r="MO39" s="319"/>
      <c r="MP39" s="319"/>
      <c r="MQ39" s="319"/>
      <c r="MR39" s="319"/>
      <c r="MS39" s="319"/>
      <c r="MT39" s="319"/>
      <c r="MU39" s="319"/>
      <c r="MV39" s="319"/>
      <c r="MW39" s="319"/>
      <c r="MX39" s="319"/>
      <c r="MY39" s="319"/>
      <c r="MZ39" s="319"/>
      <c r="NA39" s="319"/>
      <c r="NB39" s="319"/>
      <c r="NC39" s="319"/>
      <c r="ND39" s="319"/>
      <c r="NE39" s="319"/>
      <c r="NF39" s="319"/>
      <c r="NG39" s="319"/>
      <c r="NH39" s="319"/>
      <c r="NI39" s="319"/>
      <c r="NJ39" s="319"/>
      <c r="NK39" s="319"/>
      <c r="NL39" s="319"/>
      <c r="NM39" s="319"/>
      <c r="NN39" s="319"/>
      <c r="NO39" s="319"/>
      <c r="NP39" s="319"/>
      <c r="NQ39" s="319"/>
      <c r="NR39" s="319"/>
      <c r="NS39" s="319"/>
      <c r="NT39" s="319"/>
      <c r="NU39" s="319"/>
      <c r="NV39" s="319"/>
      <c r="NW39" s="319"/>
      <c r="NX39" s="319"/>
      <c r="NY39" s="319"/>
      <c r="NZ39" s="319"/>
      <c r="OA39" s="319"/>
      <c r="OB39" s="319"/>
      <c r="OC39" s="319"/>
      <c r="OD39" s="319"/>
      <c r="OE39" s="319"/>
      <c r="OF39" s="319"/>
      <c r="OG39" s="319"/>
      <c r="OH39" s="319"/>
      <c r="OI39" s="319"/>
      <c r="OJ39" s="319"/>
      <c r="OK39" s="319"/>
      <c r="OL39" s="319"/>
      <c r="OM39" s="319"/>
      <c r="ON39" s="319"/>
      <c r="OO39" s="319"/>
      <c r="OP39" s="319"/>
      <c r="OQ39" s="319"/>
      <c r="OR39" s="319"/>
      <c r="OS39" s="319"/>
      <c r="OT39" s="319"/>
      <c r="OU39" s="319"/>
      <c r="OV39" s="319"/>
      <c r="OW39" s="319"/>
      <c r="OX39" s="319"/>
      <c r="OY39" s="319"/>
      <c r="OZ39" s="319"/>
      <c r="PA39" s="319"/>
      <c r="PB39" s="319"/>
      <c r="PC39" s="319"/>
      <c r="PD39" s="319"/>
      <c r="PE39" s="319"/>
      <c r="PF39" s="319"/>
      <c r="PG39" s="319"/>
      <c r="PH39" s="319"/>
      <c r="PI39" s="319"/>
      <c r="PJ39" s="319"/>
      <c r="PK39" s="319"/>
      <c r="PL39" s="319"/>
      <c r="PM39" s="319"/>
      <c r="PN39" s="319"/>
      <c r="PO39" s="319"/>
      <c r="PP39" s="319"/>
      <c r="PQ39" s="319"/>
      <c r="PR39" s="319"/>
      <c r="PS39" s="319"/>
      <c r="PT39" s="319"/>
      <c r="PU39" s="319"/>
      <c r="PV39" s="319"/>
      <c r="PW39" s="319"/>
      <c r="PX39" s="319"/>
      <c r="PY39" s="319"/>
      <c r="PZ39" s="319"/>
      <c r="QA39" s="319"/>
      <c r="QB39" s="319"/>
      <c r="QC39" s="319"/>
      <c r="QD39" s="319"/>
      <c r="QE39" s="319"/>
      <c r="QF39" s="319"/>
      <c r="QG39" s="319"/>
      <c r="QH39" s="319"/>
      <c r="QI39" s="319"/>
      <c r="QJ39" s="319"/>
      <c r="QK39" s="319"/>
      <c r="QL39" s="319"/>
      <c r="QM39" s="319"/>
      <c r="QN39" s="319"/>
      <c r="QO39" s="319"/>
      <c r="QP39" s="319"/>
      <c r="QQ39" s="319"/>
      <c r="QR39" s="319"/>
      <c r="QS39" s="319"/>
      <c r="QT39" s="319"/>
      <c r="QU39" s="319"/>
      <c r="QV39" s="319"/>
      <c r="QW39" s="319"/>
      <c r="QX39" s="319"/>
      <c r="QY39" s="319"/>
      <c r="QZ39" s="319"/>
      <c r="RA39" s="319"/>
      <c r="RB39" s="319"/>
      <c r="RC39" s="319"/>
      <c r="RD39" s="319"/>
      <c r="RE39" s="319"/>
      <c r="RF39" s="319"/>
      <c r="RG39" s="319"/>
      <c r="RH39" s="319"/>
      <c r="RI39" s="319"/>
      <c r="RJ39" s="319"/>
      <c r="RK39" s="319"/>
      <c r="RL39" s="319"/>
      <c r="RM39" s="319"/>
      <c r="RN39" s="319"/>
      <c r="RO39" s="319"/>
      <c r="RP39" s="319"/>
      <c r="RQ39" s="319"/>
      <c r="RR39" s="319"/>
      <c r="RS39" s="319"/>
      <c r="RT39" s="319"/>
      <c r="RU39" s="319"/>
      <c r="RV39" s="319"/>
      <c r="RW39" s="319"/>
      <c r="RX39" s="319"/>
      <c r="RY39" s="319"/>
      <c r="RZ39" s="319"/>
      <c r="SA39" s="319"/>
      <c r="SB39" s="319"/>
      <c r="SC39" s="319"/>
      <c r="SD39" s="319"/>
      <c r="SE39" s="319"/>
      <c r="SF39" s="319"/>
    </row>
    <row r="40" spans="1:500" x14ac:dyDescent="0.25">
      <c r="A40" s="326" t="s">
        <v>34</v>
      </c>
      <c r="B40" s="320"/>
      <c r="C40" s="320"/>
      <c r="D40" s="320"/>
      <c r="E40" s="320"/>
      <c r="F40" s="320"/>
      <c r="G40" s="320"/>
      <c r="H40" s="320"/>
      <c r="I40" s="320"/>
      <c r="J40" s="320"/>
      <c r="K40" s="320"/>
      <c r="L40" s="320"/>
      <c r="M40" s="320"/>
      <c r="N40" s="318">
        <v>0.498</v>
      </c>
      <c r="O40" s="318">
        <v>0.46600000000000003</v>
      </c>
      <c r="P40" s="318">
        <v>0.40100000000000002</v>
      </c>
      <c r="Q40" s="318">
        <v>0.63200000000000001</v>
      </c>
      <c r="R40" s="318">
        <v>0.32</v>
      </c>
      <c r="S40" s="318">
        <v>0.04</v>
      </c>
      <c r="T40" s="318">
        <v>0.20499999999999999</v>
      </c>
      <c r="U40" s="318">
        <v>0.128</v>
      </c>
      <c r="V40" s="318">
        <v>0.14099999999999999</v>
      </c>
      <c r="W40" s="318">
        <v>0.154</v>
      </c>
      <c r="X40" s="318">
        <v>-0.373</v>
      </c>
      <c r="Y40" s="318">
        <v>0.25600000000000001</v>
      </c>
      <c r="Z40" s="318">
        <v>-0.50600000000000001</v>
      </c>
      <c r="AA40" s="318">
        <v>-0.13</v>
      </c>
      <c r="AB40" s="318">
        <v>0.32400000000000001</v>
      </c>
      <c r="AC40" s="318">
        <v>3.3000000000000002E-2</v>
      </c>
      <c r="AD40" s="318">
        <v>-0.22800000000000001</v>
      </c>
      <c r="AE40" s="318">
        <v>-0.20799999999999999</v>
      </c>
      <c r="AF40" s="318">
        <v>-8.9999999999999993E-3</v>
      </c>
      <c r="AG40" s="318">
        <v>4.4999999999999998E-2</v>
      </c>
      <c r="AH40" s="318">
        <v>6.3E-2</v>
      </c>
      <c r="AI40" s="318">
        <v>-5.6000000000000001E-2</v>
      </c>
      <c r="AJ40" s="318">
        <v>7.0999999999999994E-2</v>
      </c>
      <c r="AK40" s="318">
        <v>1.9E-2</v>
      </c>
      <c r="AL40" s="318">
        <v>1E-3</v>
      </c>
      <c r="AM40" s="318">
        <v>0.214</v>
      </c>
      <c r="AN40" s="318">
        <v>-6.0000000000000001E-3</v>
      </c>
      <c r="AO40" s="318">
        <v>-0.13400000000000001</v>
      </c>
      <c r="AP40" s="318">
        <v>-0.50600000000000001</v>
      </c>
      <c r="AQ40" s="318">
        <v>0.17699999999999999</v>
      </c>
      <c r="AR40" s="318">
        <v>0.38900000000000001</v>
      </c>
      <c r="AS40" s="318">
        <v>0.129</v>
      </c>
      <c r="AT40" s="318">
        <v>0.16200000000000001</v>
      </c>
      <c r="AU40" s="318">
        <v>4.2000000000000003E-2</v>
      </c>
      <c r="AV40" s="318">
        <v>0.11600000000000001</v>
      </c>
      <c r="AW40" s="318">
        <v>6.2E-2</v>
      </c>
      <c r="AX40" s="318">
        <v>4.2999999999999997E-2</v>
      </c>
      <c r="AY40" s="318">
        <v>0.26600000000000001</v>
      </c>
      <c r="AZ40" s="318">
        <v>4.4999999999999998E-2</v>
      </c>
      <c r="BA40" s="318">
        <v>-2E-3</v>
      </c>
      <c r="BB40" s="460"/>
      <c r="BC40" s="460"/>
      <c r="BD40" s="460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  <c r="DM40" s="319"/>
      <c r="DN40" s="319"/>
      <c r="DO40" s="319"/>
      <c r="DP40" s="319"/>
      <c r="DQ40" s="319"/>
      <c r="DR40" s="319"/>
      <c r="DS40" s="319"/>
      <c r="DT40" s="319"/>
      <c r="DU40" s="319"/>
      <c r="DV40" s="319"/>
      <c r="DW40" s="319"/>
      <c r="DX40" s="319"/>
      <c r="DY40" s="319"/>
      <c r="DZ40" s="319"/>
      <c r="EA40" s="319"/>
      <c r="EB40" s="319"/>
      <c r="EC40" s="319"/>
      <c r="ED40" s="319"/>
      <c r="EE40" s="319"/>
      <c r="EF40" s="319"/>
      <c r="EG40" s="319"/>
      <c r="EH40" s="319"/>
      <c r="EI40" s="319"/>
      <c r="EJ40" s="319"/>
      <c r="EK40" s="319"/>
      <c r="EL40" s="319"/>
      <c r="EM40" s="319"/>
      <c r="EN40" s="319"/>
      <c r="EO40" s="319"/>
      <c r="EP40" s="319"/>
      <c r="EQ40" s="319"/>
      <c r="ER40" s="319"/>
      <c r="ES40" s="319"/>
      <c r="ET40" s="319"/>
      <c r="EU40" s="319"/>
      <c r="EV40" s="319"/>
      <c r="EW40" s="319"/>
      <c r="EX40" s="319"/>
      <c r="EY40" s="319"/>
      <c r="EZ40" s="319"/>
      <c r="FA40" s="319"/>
      <c r="FB40" s="319"/>
      <c r="FC40" s="319"/>
      <c r="FD40" s="319"/>
      <c r="FE40" s="319"/>
      <c r="FF40" s="319"/>
      <c r="FG40" s="319"/>
      <c r="FH40" s="319"/>
      <c r="FI40" s="319"/>
      <c r="FJ40" s="319"/>
      <c r="FK40" s="319"/>
      <c r="FL40" s="319"/>
      <c r="FM40" s="319"/>
      <c r="FN40" s="319"/>
      <c r="FO40" s="319"/>
      <c r="FP40" s="319"/>
      <c r="FQ40" s="319"/>
      <c r="FR40" s="319"/>
      <c r="FS40" s="319"/>
      <c r="FT40" s="319"/>
      <c r="FU40" s="319"/>
      <c r="FV40" s="319"/>
      <c r="FW40" s="319"/>
      <c r="FX40" s="319"/>
      <c r="FY40" s="319"/>
      <c r="FZ40" s="319"/>
      <c r="GA40" s="319"/>
      <c r="GB40" s="319"/>
      <c r="GC40" s="319"/>
      <c r="GD40" s="319"/>
      <c r="GE40" s="319"/>
      <c r="GF40" s="319"/>
      <c r="GG40" s="319"/>
      <c r="GH40" s="319"/>
      <c r="GI40" s="319"/>
      <c r="GJ40" s="319"/>
      <c r="GK40" s="319"/>
      <c r="GL40" s="319"/>
      <c r="GM40" s="319"/>
      <c r="GN40" s="319"/>
      <c r="GO40" s="319"/>
      <c r="GP40" s="319"/>
      <c r="GQ40" s="319"/>
      <c r="GR40" s="319"/>
      <c r="GS40" s="319"/>
      <c r="GT40" s="319"/>
      <c r="GU40" s="319"/>
      <c r="GV40" s="319"/>
      <c r="GW40" s="319"/>
      <c r="GX40" s="319"/>
      <c r="GY40" s="319"/>
      <c r="GZ40" s="319"/>
      <c r="HA40" s="319"/>
      <c r="HB40" s="319"/>
      <c r="HC40" s="319"/>
      <c r="HD40" s="319"/>
      <c r="HE40" s="319"/>
      <c r="HF40" s="319"/>
      <c r="HG40" s="319"/>
      <c r="HH40" s="319"/>
      <c r="HI40" s="319"/>
      <c r="HJ40" s="319"/>
      <c r="HK40" s="319"/>
      <c r="HL40" s="319"/>
      <c r="HM40" s="319"/>
      <c r="HN40" s="319"/>
      <c r="HO40" s="319"/>
      <c r="HP40" s="319"/>
      <c r="HQ40" s="319"/>
      <c r="HR40" s="319"/>
      <c r="HS40" s="319"/>
      <c r="HT40" s="319"/>
      <c r="HU40" s="319"/>
      <c r="HV40" s="319"/>
      <c r="HW40" s="319"/>
      <c r="HX40" s="319"/>
      <c r="HY40" s="319"/>
      <c r="HZ40" s="319"/>
      <c r="IA40" s="319"/>
      <c r="IB40" s="319"/>
      <c r="IC40" s="319"/>
      <c r="ID40" s="319"/>
      <c r="IE40" s="319"/>
      <c r="IF40" s="319"/>
      <c r="IG40" s="319"/>
      <c r="IH40" s="319"/>
      <c r="II40" s="319"/>
      <c r="IJ40" s="319"/>
      <c r="IK40" s="319"/>
      <c r="IL40" s="319"/>
      <c r="IM40" s="319"/>
      <c r="IN40" s="319"/>
      <c r="IO40" s="319"/>
      <c r="IP40" s="319"/>
      <c r="IQ40" s="319"/>
      <c r="IR40" s="319"/>
      <c r="IS40" s="319"/>
      <c r="IT40" s="319"/>
      <c r="IU40" s="319"/>
      <c r="IV40" s="319"/>
      <c r="IW40" s="319"/>
      <c r="IX40" s="319"/>
      <c r="IY40" s="319"/>
      <c r="IZ40" s="319"/>
      <c r="JA40" s="319"/>
      <c r="JB40" s="319"/>
      <c r="JC40" s="319"/>
      <c r="JD40" s="319"/>
      <c r="JE40" s="319"/>
      <c r="JF40" s="319"/>
      <c r="JG40" s="319"/>
      <c r="JH40" s="319"/>
      <c r="JI40" s="319"/>
      <c r="JJ40" s="319"/>
      <c r="JK40" s="319"/>
      <c r="JL40" s="319"/>
      <c r="JM40" s="319"/>
      <c r="JN40" s="319"/>
      <c r="JO40" s="319"/>
      <c r="JP40" s="319"/>
      <c r="JQ40" s="319"/>
      <c r="JR40" s="319"/>
      <c r="JS40" s="319"/>
      <c r="JT40" s="319"/>
      <c r="JU40" s="319"/>
      <c r="JV40" s="319"/>
      <c r="JW40" s="319"/>
      <c r="JX40" s="319"/>
      <c r="JY40" s="319"/>
      <c r="JZ40" s="319"/>
      <c r="KA40" s="319"/>
      <c r="KB40" s="319"/>
      <c r="KC40" s="319"/>
      <c r="KD40" s="319"/>
      <c r="KE40" s="319"/>
      <c r="KF40" s="319"/>
      <c r="KG40" s="319"/>
      <c r="KH40" s="319"/>
      <c r="KI40" s="319"/>
      <c r="KJ40" s="319"/>
      <c r="KK40" s="319"/>
      <c r="KL40" s="319"/>
      <c r="KM40" s="319"/>
      <c r="KN40" s="319"/>
      <c r="KO40" s="319"/>
      <c r="KP40" s="319"/>
      <c r="KQ40" s="319"/>
      <c r="KR40" s="319"/>
      <c r="KS40" s="319"/>
      <c r="KT40" s="319"/>
      <c r="KU40" s="319"/>
      <c r="KV40" s="319"/>
      <c r="KW40" s="319"/>
      <c r="KX40" s="319"/>
      <c r="KY40" s="319"/>
      <c r="KZ40" s="319"/>
      <c r="LA40" s="319"/>
      <c r="LB40" s="319"/>
      <c r="LC40" s="319"/>
      <c r="LD40" s="319"/>
      <c r="LE40" s="319"/>
      <c r="LF40" s="319"/>
      <c r="LG40" s="319"/>
      <c r="LH40" s="319"/>
      <c r="LI40" s="319"/>
      <c r="LJ40" s="319"/>
      <c r="LK40" s="319"/>
      <c r="LL40" s="319"/>
      <c r="LM40" s="319"/>
      <c r="LN40" s="319"/>
      <c r="LO40" s="319"/>
      <c r="LP40" s="319"/>
      <c r="LQ40" s="319"/>
      <c r="LR40" s="319"/>
      <c r="LS40" s="319"/>
      <c r="LT40" s="319"/>
      <c r="LU40" s="319"/>
      <c r="LV40" s="319"/>
      <c r="LW40" s="319"/>
      <c r="LX40" s="319"/>
      <c r="LY40" s="319"/>
      <c r="LZ40" s="319"/>
      <c r="MA40" s="319"/>
      <c r="MB40" s="319"/>
      <c r="MC40" s="319"/>
      <c r="MD40" s="319"/>
      <c r="ME40" s="319"/>
      <c r="MF40" s="319"/>
      <c r="MG40" s="319"/>
      <c r="MH40" s="319"/>
      <c r="MI40" s="319"/>
      <c r="MJ40" s="319"/>
      <c r="MK40" s="319"/>
      <c r="ML40" s="319"/>
      <c r="MM40" s="319"/>
      <c r="MN40" s="319"/>
      <c r="MO40" s="319"/>
      <c r="MP40" s="319"/>
      <c r="MQ40" s="319"/>
      <c r="MR40" s="319"/>
      <c r="MS40" s="319"/>
      <c r="MT40" s="319"/>
      <c r="MU40" s="319"/>
      <c r="MV40" s="319"/>
      <c r="MW40" s="319"/>
      <c r="MX40" s="319"/>
      <c r="MY40" s="319"/>
      <c r="MZ40" s="319"/>
      <c r="NA40" s="319"/>
      <c r="NB40" s="319"/>
      <c r="NC40" s="319"/>
      <c r="ND40" s="319"/>
      <c r="NE40" s="319"/>
      <c r="NF40" s="319"/>
      <c r="NG40" s="319"/>
      <c r="NH40" s="319"/>
      <c r="NI40" s="319"/>
      <c r="NJ40" s="319"/>
      <c r="NK40" s="319"/>
      <c r="NL40" s="319"/>
      <c r="NM40" s="319"/>
      <c r="NN40" s="319"/>
      <c r="NO40" s="319"/>
      <c r="NP40" s="319"/>
      <c r="NQ40" s="319"/>
      <c r="NR40" s="319"/>
      <c r="NS40" s="319"/>
      <c r="NT40" s="319"/>
      <c r="NU40" s="319"/>
      <c r="NV40" s="319"/>
      <c r="NW40" s="319"/>
      <c r="NX40" s="319"/>
      <c r="NY40" s="319"/>
      <c r="NZ40" s="319"/>
      <c r="OA40" s="319"/>
      <c r="OB40" s="319"/>
      <c r="OC40" s="319"/>
      <c r="OD40" s="319"/>
      <c r="OE40" s="319"/>
      <c r="OF40" s="319"/>
      <c r="OG40" s="319"/>
      <c r="OH40" s="319"/>
      <c r="OI40" s="319"/>
      <c r="OJ40" s="319"/>
      <c r="OK40" s="319"/>
      <c r="OL40" s="319"/>
      <c r="OM40" s="319"/>
      <c r="ON40" s="319"/>
      <c r="OO40" s="319"/>
      <c r="OP40" s="319"/>
      <c r="OQ40" s="319"/>
      <c r="OR40" s="319"/>
      <c r="OS40" s="319"/>
      <c r="OT40" s="319"/>
      <c r="OU40" s="319"/>
      <c r="OV40" s="319"/>
      <c r="OW40" s="319"/>
      <c r="OX40" s="319"/>
      <c r="OY40" s="319"/>
      <c r="OZ40" s="319"/>
      <c r="PA40" s="319"/>
      <c r="PB40" s="319"/>
      <c r="PC40" s="319"/>
      <c r="PD40" s="319"/>
      <c r="PE40" s="319"/>
      <c r="PF40" s="319"/>
      <c r="PG40" s="319"/>
      <c r="PH40" s="319"/>
      <c r="PI40" s="319"/>
      <c r="PJ40" s="319"/>
      <c r="PK40" s="319"/>
      <c r="PL40" s="319"/>
      <c r="PM40" s="319"/>
      <c r="PN40" s="319"/>
      <c r="PO40" s="319"/>
      <c r="PP40" s="319"/>
      <c r="PQ40" s="319"/>
      <c r="PR40" s="319"/>
      <c r="PS40" s="319"/>
      <c r="PT40" s="319"/>
      <c r="PU40" s="319"/>
      <c r="PV40" s="319"/>
      <c r="PW40" s="319"/>
      <c r="PX40" s="319"/>
      <c r="PY40" s="319"/>
      <c r="PZ40" s="319"/>
      <c r="QA40" s="319"/>
      <c r="QB40" s="319"/>
      <c r="QC40" s="319"/>
      <c r="QD40" s="319"/>
      <c r="QE40" s="319"/>
      <c r="QF40" s="319"/>
      <c r="QG40" s="319"/>
      <c r="QH40" s="319"/>
      <c r="QI40" s="319"/>
      <c r="QJ40" s="319"/>
      <c r="QK40" s="319"/>
      <c r="QL40" s="319"/>
      <c r="QM40" s="319"/>
      <c r="QN40" s="319"/>
      <c r="QO40" s="319"/>
      <c r="QP40" s="319"/>
      <c r="QQ40" s="319"/>
      <c r="QR40" s="319"/>
      <c r="QS40" s="319"/>
      <c r="QT40" s="319"/>
      <c r="QU40" s="319"/>
      <c r="QV40" s="319"/>
      <c r="QW40" s="319"/>
      <c r="QX40" s="319"/>
      <c r="QY40" s="319"/>
      <c r="QZ40" s="319"/>
      <c r="RA40" s="319"/>
      <c r="RB40" s="319"/>
      <c r="RC40" s="319"/>
      <c r="RD40" s="319"/>
      <c r="RE40" s="319"/>
      <c r="RF40" s="319"/>
      <c r="RG40" s="319"/>
      <c r="RH40" s="319"/>
      <c r="RI40" s="319"/>
      <c r="RJ40" s="319"/>
      <c r="RK40" s="319"/>
      <c r="RL40" s="319"/>
      <c r="RM40" s="319"/>
      <c r="RN40" s="319"/>
      <c r="RO40" s="319"/>
      <c r="RP40" s="319"/>
      <c r="RQ40" s="319"/>
      <c r="RR40" s="319"/>
      <c r="RS40" s="319"/>
      <c r="RT40" s="319"/>
      <c r="RU40" s="319"/>
      <c r="RV40" s="319"/>
      <c r="RW40" s="319"/>
      <c r="RX40" s="319"/>
      <c r="RY40" s="319"/>
      <c r="RZ40" s="319"/>
      <c r="SA40" s="319"/>
      <c r="SB40" s="319"/>
      <c r="SC40" s="319"/>
      <c r="SD40" s="319"/>
      <c r="SE40" s="319"/>
      <c r="SF40" s="319"/>
    </row>
    <row r="41" spans="1:500" x14ac:dyDescent="0.25">
      <c r="A41" s="325" t="s">
        <v>35</v>
      </c>
      <c r="B41" s="314">
        <v>-2</v>
      </c>
      <c r="C41" s="314">
        <v>-3</v>
      </c>
      <c r="D41" s="314">
        <v>121</v>
      </c>
      <c r="E41" s="314">
        <v>-123</v>
      </c>
      <c r="F41" s="314">
        <v>-2</v>
      </c>
      <c r="G41" s="314">
        <v>-20</v>
      </c>
      <c r="H41" s="314">
        <v>-1</v>
      </c>
      <c r="I41" s="314">
        <v>-3</v>
      </c>
      <c r="J41" s="314">
        <v>20</v>
      </c>
      <c r="K41" s="314">
        <v>-10</v>
      </c>
      <c r="L41" s="314">
        <v>3</v>
      </c>
      <c r="M41" s="314">
        <v>1</v>
      </c>
      <c r="N41" s="314">
        <v>2</v>
      </c>
      <c r="O41" s="314">
        <v>-1</v>
      </c>
      <c r="P41" s="314">
        <v>6</v>
      </c>
      <c r="Q41" s="314">
        <v>0</v>
      </c>
      <c r="R41" s="314">
        <v>0</v>
      </c>
      <c r="S41" s="314">
        <v>0</v>
      </c>
      <c r="T41" s="314">
        <v>-1</v>
      </c>
      <c r="U41" s="314">
        <v>50</v>
      </c>
      <c r="V41" s="314">
        <v>-13</v>
      </c>
      <c r="W41" s="314">
        <v>-29</v>
      </c>
      <c r="X41" s="314">
        <v>16</v>
      </c>
      <c r="Y41" s="314">
        <v>8</v>
      </c>
      <c r="Z41" s="314">
        <v>-30</v>
      </c>
      <c r="AA41" s="314">
        <v>-2</v>
      </c>
      <c r="AB41" s="314">
        <v>-5</v>
      </c>
      <c r="AC41" s="314">
        <v>6</v>
      </c>
      <c r="AD41" s="314">
        <v>2</v>
      </c>
      <c r="AE41" s="314">
        <v>2</v>
      </c>
      <c r="AF41" s="314">
        <v>2</v>
      </c>
      <c r="AG41" s="314">
        <v>2</v>
      </c>
      <c r="AH41" s="314">
        <v>2</v>
      </c>
      <c r="AI41" s="314">
        <v>2</v>
      </c>
      <c r="AJ41" s="314">
        <v>2</v>
      </c>
      <c r="AK41" s="314">
        <v>2</v>
      </c>
      <c r="AL41" s="314">
        <v>2</v>
      </c>
      <c r="AM41" s="314">
        <v>0</v>
      </c>
      <c r="AN41" s="314">
        <v>0</v>
      </c>
      <c r="AO41" s="314">
        <v>0</v>
      </c>
      <c r="AP41" s="314">
        <v>-30</v>
      </c>
      <c r="AQ41" s="314">
        <v>2</v>
      </c>
      <c r="AR41" s="314">
        <v>2</v>
      </c>
      <c r="AS41" s="314">
        <v>2</v>
      </c>
      <c r="AT41" s="314">
        <v>2</v>
      </c>
      <c r="AU41" s="314">
        <v>2</v>
      </c>
      <c r="AV41" s="314">
        <v>2</v>
      </c>
      <c r="AW41" s="314">
        <v>2</v>
      </c>
      <c r="AX41" s="314">
        <v>2</v>
      </c>
      <c r="AY41" s="314">
        <v>2</v>
      </c>
      <c r="AZ41" s="314">
        <v>2</v>
      </c>
      <c r="BA41" s="314">
        <v>2</v>
      </c>
      <c r="BB41" s="456"/>
      <c r="BC41" s="456"/>
      <c r="BD41" s="456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315"/>
      <c r="BV41" s="315"/>
      <c r="BW41" s="315"/>
      <c r="BX41" s="315"/>
      <c r="BY41" s="315"/>
      <c r="BZ41" s="315"/>
      <c r="CA41" s="315"/>
      <c r="CB41" s="315"/>
      <c r="CC41" s="315"/>
      <c r="CD41" s="315"/>
      <c r="CE41" s="315"/>
      <c r="CF41" s="315"/>
      <c r="CG41" s="315"/>
      <c r="CH41" s="315"/>
      <c r="CI41" s="315"/>
      <c r="CJ41" s="315"/>
      <c r="CK41" s="315"/>
      <c r="CL41" s="315"/>
      <c r="CM41" s="315"/>
      <c r="CN41" s="315"/>
      <c r="CO41" s="315"/>
      <c r="CP41" s="315"/>
      <c r="CQ41" s="315"/>
      <c r="CR41" s="315"/>
      <c r="CS41" s="315"/>
      <c r="CT41" s="315"/>
      <c r="CU41" s="315"/>
      <c r="CV41" s="315"/>
      <c r="CW41" s="315"/>
      <c r="CX41" s="315"/>
      <c r="CY41" s="315"/>
      <c r="CZ41" s="315"/>
      <c r="DA41" s="315"/>
      <c r="DB41" s="315"/>
      <c r="DC41" s="315"/>
      <c r="DD41" s="315"/>
      <c r="DE41" s="315"/>
      <c r="DF41" s="315"/>
      <c r="DG41" s="315"/>
      <c r="DH41" s="315"/>
      <c r="DI41" s="315"/>
      <c r="DJ41" s="315"/>
      <c r="DK41" s="315"/>
      <c r="DL41" s="315"/>
      <c r="DM41" s="315"/>
      <c r="DN41" s="315"/>
      <c r="DO41" s="315"/>
      <c r="DP41" s="315"/>
      <c r="DQ41" s="315"/>
      <c r="DR41" s="315"/>
      <c r="DS41" s="315"/>
      <c r="DT41" s="315"/>
      <c r="DU41" s="315"/>
      <c r="DV41" s="315"/>
      <c r="DW41" s="315"/>
      <c r="DX41" s="315"/>
      <c r="DY41" s="315"/>
      <c r="DZ41" s="315"/>
      <c r="EA41" s="315"/>
      <c r="EB41" s="315"/>
      <c r="EC41" s="315"/>
      <c r="ED41" s="315"/>
      <c r="EE41" s="315"/>
      <c r="EF41" s="315"/>
      <c r="EG41" s="315"/>
      <c r="EH41" s="315"/>
      <c r="EI41" s="315"/>
      <c r="EJ41" s="315"/>
      <c r="EK41" s="315"/>
      <c r="EL41" s="315"/>
      <c r="EM41" s="315"/>
      <c r="EN41" s="315"/>
      <c r="EO41" s="315"/>
      <c r="EP41" s="315"/>
      <c r="EQ41" s="315"/>
      <c r="ER41" s="315"/>
      <c r="ES41" s="315"/>
      <c r="ET41" s="315"/>
      <c r="EU41" s="315"/>
      <c r="EV41" s="315"/>
      <c r="EW41" s="315"/>
      <c r="EX41" s="315"/>
      <c r="EY41" s="315"/>
      <c r="EZ41" s="315"/>
      <c r="FA41" s="315"/>
      <c r="FB41" s="315"/>
      <c r="FC41" s="315"/>
      <c r="FD41" s="315"/>
      <c r="FE41" s="315"/>
      <c r="FF41" s="315"/>
      <c r="FG41" s="315"/>
      <c r="FH41" s="315"/>
      <c r="FI41" s="315"/>
      <c r="FJ41" s="315"/>
      <c r="FK41" s="315"/>
      <c r="FL41" s="315"/>
      <c r="FM41" s="315"/>
      <c r="FN41" s="315"/>
      <c r="FO41" s="315"/>
      <c r="FP41" s="315"/>
      <c r="FQ41" s="315"/>
      <c r="FR41" s="315"/>
      <c r="FS41" s="315"/>
      <c r="FT41" s="315"/>
      <c r="FU41" s="315"/>
      <c r="FV41" s="315"/>
      <c r="FW41" s="315"/>
      <c r="FX41" s="315"/>
      <c r="FY41" s="315"/>
      <c r="FZ41" s="315"/>
      <c r="GA41" s="315"/>
      <c r="GB41" s="315"/>
      <c r="GC41" s="315"/>
      <c r="GD41" s="315"/>
      <c r="GE41" s="315"/>
      <c r="GF41" s="315"/>
      <c r="GG41" s="315"/>
      <c r="GH41" s="315"/>
      <c r="GI41" s="315"/>
      <c r="GJ41" s="315"/>
      <c r="GK41" s="315"/>
      <c r="GL41" s="315"/>
      <c r="GM41" s="315"/>
      <c r="GN41" s="315"/>
      <c r="GO41" s="315"/>
      <c r="GP41" s="315"/>
      <c r="GQ41" s="315"/>
      <c r="GR41" s="315"/>
      <c r="GS41" s="315"/>
      <c r="GT41" s="315"/>
      <c r="GU41" s="315"/>
      <c r="GV41" s="315"/>
      <c r="GW41" s="315"/>
      <c r="GX41" s="315"/>
      <c r="GY41" s="315"/>
      <c r="GZ41" s="315"/>
      <c r="HA41" s="315"/>
      <c r="HB41" s="315"/>
      <c r="HC41" s="315"/>
      <c r="HD41" s="315"/>
      <c r="HE41" s="315"/>
      <c r="HF41" s="315"/>
      <c r="HG41" s="315"/>
      <c r="HH41" s="315"/>
      <c r="HI41" s="315"/>
      <c r="HJ41" s="315"/>
      <c r="HK41" s="315"/>
      <c r="HL41" s="315"/>
      <c r="HM41" s="315"/>
      <c r="HN41" s="315"/>
      <c r="HO41" s="315"/>
      <c r="HP41" s="315"/>
      <c r="HQ41" s="315"/>
      <c r="HR41" s="315"/>
      <c r="HS41" s="315"/>
      <c r="HT41" s="315"/>
      <c r="HU41" s="315"/>
      <c r="HV41" s="315"/>
      <c r="HW41" s="315"/>
      <c r="HX41" s="315"/>
      <c r="HY41" s="315"/>
      <c r="HZ41" s="315"/>
      <c r="IA41" s="315"/>
      <c r="IB41" s="315"/>
      <c r="IC41" s="315"/>
      <c r="ID41" s="315"/>
      <c r="IE41" s="315"/>
      <c r="IF41" s="315"/>
      <c r="IG41" s="315"/>
      <c r="IH41" s="315"/>
      <c r="II41" s="315"/>
      <c r="IJ41" s="315"/>
      <c r="IK41" s="315"/>
      <c r="IL41" s="315"/>
      <c r="IM41" s="315"/>
      <c r="IN41" s="315"/>
      <c r="IO41" s="315"/>
      <c r="IP41" s="315"/>
      <c r="IQ41" s="315"/>
      <c r="IR41" s="315"/>
      <c r="IS41" s="315"/>
      <c r="IT41" s="315"/>
      <c r="IU41" s="315"/>
      <c r="IV41" s="315"/>
      <c r="IW41" s="315"/>
      <c r="IX41" s="315"/>
      <c r="IY41" s="315"/>
      <c r="IZ41" s="315"/>
      <c r="JA41" s="315"/>
      <c r="JB41" s="315"/>
      <c r="JC41" s="315"/>
      <c r="JD41" s="315"/>
      <c r="JE41" s="315"/>
      <c r="JF41" s="315"/>
      <c r="JG41" s="315"/>
      <c r="JH41" s="315"/>
      <c r="JI41" s="315"/>
      <c r="JJ41" s="315"/>
      <c r="JK41" s="315"/>
      <c r="JL41" s="315"/>
      <c r="JM41" s="315"/>
      <c r="JN41" s="315"/>
      <c r="JO41" s="315"/>
      <c r="JP41" s="315"/>
      <c r="JQ41" s="315"/>
      <c r="JR41" s="315"/>
      <c r="JS41" s="315"/>
      <c r="JT41" s="315"/>
      <c r="JU41" s="315"/>
      <c r="JV41" s="315"/>
      <c r="JW41" s="315"/>
      <c r="JX41" s="315"/>
      <c r="JY41" s="315"/>
      <c r="JZ41" s="315"/>
      <c r="KA41" s="315"/>
      <c r="KB41" s="315"/>
      <c r="KC41" s="315"/>
      <c r="KD41" s="315"/>
      <c r="KE41" s="315"/>
      <c r="KF41" s="315"/>
      <c r="KG41" s="315"/>
      <c r="KH41" s="315"/>
      <c r="KI41" s="315"/>
      <c r="KJ41" s="315"/>
      <c r="KK41" s="315"/>
      <c r="KL41" s="315"/>
      <c r="KM41" s="315"/>
      <c r="KN41" s="315"/>
      <c r="KO41" s="315"/>
      <c r="KP41" s="315"/>
      <c r="KQ41" s="315"/>
      <c r="KR41" s="315"/>
      <c r="KS41" s="315"/>
      <c r="KT41" s="315"/>
      <c r="KU41" s="315"/>
      <c r="KV41" s="315"/>
      <c r="KW41" s="315"/>
      <c r="KX41" s="315"/>
      <c r="KY41" s="315"/>
      <c r="KZ41" s="315"/>
      <c r="LA41" s="315"/>
      <c r="LB41" s="315"/>
      <c r="LC41" s="315"/>
      <c r="LD41" s="315"/>
      <c r="LE41" s="315"/>
      <c r="LF41" s="315"/>
      <c r="LG41" s="315"/>
      <c r="LH41" s="315"/>
      <c r="LI41" s="315"/>
      <c r="LJ41" s="315"/>
      <c r="LK41" s="315"/>
      <c r="LL41" s="315"/>
      <c r="LM41" s="315"/>
      <c r="LN41" s="315"/>
      <c r="LO41" s="315"/>
      <c r="LP41" s="315"/>
      <c r="LQ41" s="315"/>
      <c r="LR41" s="315"/>
      <c r="LS41" s="315"/>
      <c r="LT41" s="315"/>
      <c r="LU41" s="315"/>
      <c r="LV41" s="315"/>
      <c r="LW41" s="315"/>
      <c r="LX41" s="315"/>
      <c r="LY41" s="315"/>
      <c r="LZ41" s="315"/>
      <c r="MA41" s="315"/>
      <c r="MB41" s="315"/>
      <c r="MC41" s="315"/>
      <c r="MD41" s="315"/>
      <c r="ME41" s="315"/>
      <c r="MF41" s="315"/>
      <c r="MG41" s="315"/>
      <c r="MH41" s="315"/>
      <c r="MI41" s="315"/>
      <c r="MJ41" s="315"/>
      <c r="MK41" s="315"/>
      <c r="ML41" s="315"/>
      <c r="MM41" s="315"/>
      <c r="MN41" s="315"/>
      <c r="MO41" s="315"/>
      <c r="MP41" s="315"/>
      <c r="MQ41" s="315"/>
      <c r="MR41" s="315"/>
      <c r="MS41" s="315"/>
      <c r="MT41" s="315"/>
      <c r="MU41" s="315"/>
      <c r="MV41" s="315"/>
      <c r="MW41" s="315"/>
      <c r="MX41" s="315"/>
      <c r="MY41" s="315"/>
      <c r="MZ41" s="315"/>
      <c r="NA41" s="315"/>
      <c r="NB41" s="315"/>
      <c r="NC41" s="315"/>
      <c r="ND41" s="315"/>
      <c r="NE41" s="315"/>
      <c r="NF41" s="315"/>
      <c r="NG41" s="315"/>
      <c r="NH41" s="315"/>
      <c r="NI41" s="315"/>
      <c r="NJ41" s="315"/>
      <c r="NK41" s="315"/>
      <c r="NL41" s="315"/>
      <c r="NM41" s="315"/>
      <c r="NN41" s="315"/>
      <c r="NO41" s="315"/>
      <c r="NP41" s="315"/>
      <c r="NQ41" s="315"/>
      <c r="NR41" s="315"/>
      <c r="NS41" s="315"/>
      <c r="NT41" s="315"/>
      <c r="NU41" s="315"/>
      <c r="NV41" s="315"/>
      <c r="NW41" s="315"/>
      <c r="NX41" s="315"/>
      <c r="NY41" s="315"/>
      <c r="NZ41" s="315"/>
      <c r="OA41" s="315"/>
      <c r="OB41" s="315"/>
      <c r="OC41" s="315"/>
      <c r="OD41" s="315"/>
      <c r="OE41" s="315"/>
      <c r="OF41" s="315"/>
      <c r="OG41" s="315"/>
      <c r="OH41" s="315"/>
      <c r="OI41" s="315"/>
      <c r="OJ41" s="315"/>
      <c r="OK41" s="315"/>
      <c r="OL41" s="315"/>
      <c r="OM41" s="315"/>
      <c r="ON41" s="315"/>
      <c r="OO41" s="315"/>
      <c r="OP41" s="315"/>
      <c r="OQ41" s="315"/>
      <c r="OR41" s="315"/>
      <c r="OS41" s="315"/>
      <c r="OT41" s="315"/>
      <c r="OU41" s="315"/>
      <c r="OV41" s="315"/>
      <c r="OW41" s="315"/>
      <c r="OX41" s="315"/>
      <c r="OY41" s="315"/>
      <c r="OZ41" s="315"/>
      <c r="PA41" s="315"/>
      <c r="PB41" s="315"/>
      <c r="PC41" s="315"/>
      <c r="PD41" s="315"/>
      <c r="PE41" s="315"/>
      <c r="PF41" s="315"/>
      <c r="PG41" s="315"/>
      <c r="PH41" s="315"/>
      <c r="PI41" s="315"/>
      <c r="PJ41" s="315"/>
      <c r="PK41" s="315"/>
      <c r="PL41" s="315"/>
      <c r="PM41" s="315"/>
      <c r="PN41" s="315"/>
      <c r="PO41" s="315"/>
      <c r="PP41" s="315"/>
      <c r="PQ41" s="315"/>
      <c r="PR41" s="315"/>
      <c r="PS41" s="315"/>
      <c r="PT41" s="315"/>
      <c r="PU41" s="315"/>
      <c r="PV41" s="315"/>
      <c r="PW41" s="315"/>
      <c r="PX41" s="315"/>
      <c r="PY41" s="315"/>
      <c r="PZ41" s="315"/>
      <c r="QA41" s="315"/>
      <c r="QB41" s="315"/>
      <c r="QC41" s="315"/>
      <c r="QD41" s="315"/>
      <c r="QE41" s="315"/>
      <c r="QF41" s="315"/>
      <c r="QG41" s="315"/>
      <c r="QH41" s="315"/>
      <c r="QI41" s="315"/>
      <c r="QJ41" s="315"/>
      <c r="QK41" s="315"/>
      <c r="QL41" s="315"/>
      <c r="QM41" s="315"/>
      <c r="QN41" s="315"/>
      <c r="QO41" s="315"/>
      <c r="QP41" s="315"/>
      <c r="QQ41" s="315"/>
      <c r="QR41" s="315"/>
      <c r="QS41" s="315"/>
      <c r="QT41" s="315"/>
      <c r="QU41" s="315"/>
      <c r="QV41" s="315"/>
      <c r="QW41" s="315"/>
      <c r="QX41" s="315"/>
      <c r="QY41" s="315"/>
      <c r="QZ41" s="315"/>
      <c r="RA41" s="315"/>
      <c r="RB41" s="315"/>
      <c r="RC41" s="315"/>
      <c r="RD41" s="315"/>
      <c r="RE41" s="315"/>
      <c r="RF41" s="315"/>
      <c r="RG41" s="315"/>
      <c r="RH41" s="315"/>
      <c r="RI41" s="315"/>
      <c r="RJ41" s="315"/>
      <c r="RK41" s="315"/>
      <c r="RL41" s="315"/>
      <c r="RM41" s="315"/>
      <c r="RN41" s="315"/>
      <c r="RO41" s="315"/>
      <c r="RP41" s="315"/>
      <c r="RQ41" s="315"/>
      <c r="RR41" s="315"/>
      <c r="RS41" s="315"/>
      <c r="RT41" s="315"/>
      <c r="RU41" s="315"/>
      <c r="RV41" s="315"/>
      <c r="RW41" s="315"/>
      <c r="RX41" s="315"/>
      <c r="RY41" s="315"/>
      <c r="RZ41" s="315"/>
      <c r="SA41" s="315"/>
      <c r="SB41" s="315"/>
      <c r="SC41" s="315"/>
      <c r="SD41" s="315"/>
      <c r="SE41" s="315"/>
      <c r="SF41" s="315"/>
    </row>
    <row r="42" spans="1:500" x14ac:dyDescent="0.25">
      <c r="A42" s="325" t="s">
        <v>36</v>
      </c>
      <c r="B42" s="314">
        <v>450</v>
      </c>
      <c r="C42" s="314">
        <v>577</v>
      </c>
      <c r="D42" s="314">
        <v>203</v>
      </c>
      <c r="E42" s="314">
        <v>446</v>
      </c>
      <c r="F42" s="314">
        <v>384</v>
      </c>
      <c r="G42" s="314">
        <v>903</v>
      </c>
      <c r="H42" s="314">
        <v>656</v>
      </c>
      <c r="I42" s="314">
        <v>1003</v>
      </c>
      <c r="J42" s="314">
        <v>842</v>
      </c>
      <c r="K42" s="314">
        <v>434</v>
      </c>
      <c r="L42" s="314">
        <v>1213</v>
      </c>
      <c r="M42" s="314">
        <v>1082</v>
      </c>
      <c r="N42" s="314">
        <v>668</v>
      </c>
      <c r="O42" s="314">
        <v>1215</v>
      </c>
      <c r="P42" s="314">
        <v>726</v>
      </c>
      <c r="Q42" s="314">
        <v>831</v>
      </c>
      <c r="R42" s="314">
        <v>864</v>
      </c>
      <c r="S42" s="314">
        <v>888</v>
      </c>
      <c r="T42" s="314">
        <v>1054</v>
      </c>
      <c r="U42" s="314">
        <v>1154</v>
      </c>
      <c r="V42" s="314">
        <v>1056</v>
      </c>
      <c r="W42" s="314">
        <v>532</v>
      </c>
      <c r="X42" s="314">
        <v>1104</v>
      </c>
      <c r="Y42" s="314">
        <v>888</v>
      </c>
      <c r="Z42" s="314">
        <v>533</v>
      </c>
      <c r="AA42" s="314">
        <v>765</v>
      </c>
      <c r="AB42" s="314">
        <v>1348</v>
      </c>
      <c r="AC42" s="314">
        <v>587</v>
      </c>
      <c r="AD42" s="314">
        <v>935</v>
      </c>
      <c r="AE42" s="314">
        <v>947</v>
      </c>
      <c r="AF42" s="314">
        <v>1009</v>
      </c>
      <c r="AG42" s="314">
        <v>863</v>
      </c>
      <c r="AH42" s="314">
        <v>944</v>
      </c>
      <c r="AI42" s="314">
        <v>903</v>
      </c>
      <c r="AJ42" s="314">
        <v>1047</v>
      </c>
      <c r="AK42" s="314">
        <v>1090</v>
      </c>
      <c r="AL42" s="314">
        <v>1147</v>
      </c>
      <c r="AM42" s="314">
        <v>1091</v>
      </c>
      <c r="AN42" s="314">
        <v>1096</v>
      </c>
      <c r="AO42" s="314">
        <v>1124</v>
      </c>
      <c r="AP42" s="314">
        <v>533</v>
      </c>
      <c r="AQ42" s="314">
        <v>1126</v>
      </c>
      <c r="AR42" s="314">
        <v>1262</v>
      </c>
      <c r="AS42" s="314">
        <v>970</v>
      </c>
      <c r="AT42" s="314">
        <v>1062</v>
      </c>
      <c r="AU42" s="314">
        <v>1025</v>
      </c>
      <c r="AV42" s="314">
        <v>1016</v>
      </c>
      <c r="AW42" s="314">
        <v>1071</v>
      </c>
      <c r="AX42" s="314">
        <v>1119</v>
      </c>
      <c r="AY42" s="314">
        <v>1067</v>
      </c>
      <c r="AZ42" s="314">
        <v>1009</v>
      </c>
      <c r="BA42" s="314">
        <v>1223</v>
      </c>
      <c r="BB42" s="456"/>
      <c r="BC42" s="456"/>
      <c r="BD42" s="456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315"/>
      <c r="BV42" s="315"/>
      <c r="BW42" s="315"/>
      <c r="BX42" s="315"/>
      <c r="BY42" s="315"/>
      <c r="BZ42" s="315"/>
      <c r="CA42" s="315"/>
      <c r="CB42" s="315"/>
      <c r="CC42" s="315"/>
      <c r="CD42" s="315"/>
      <c r="CE42" s="315"/>
      <c r="CF42" s="315"/>
      <c r="CG42" s="315"/>
      <c r="CH42" s="315"/>
      <c r="CI42" s="315"/>
      <c r="CJ42" s="315"/>
      <c r="CK42" s="315"/>
      <c r="CL42" s="315"/>
      <c r="CM42" s="315"/>
      <c r="CN42" s="315"/>
      <c r="CO42" s="315"/>
      <c r="CP42" s="315"/>
      <c r="CQ42" s="315"/>
      <c r="CR42" s="315"/>
      <c r="CS42" s="315"/>
      <c r="CT42" s="315"/>
      <c r="CU42" s="315"/>
      <c r="CV42" s="315"/>
      <c r="CW42" s="315"/>
      <c r="CX42" s="315"/>
      <c r="CY42" s="315"/>
      <c r="CZ42" s="315"/>
      <c r="DA42" s="315"/>
      <c r="DB42" s="315"/>
      <c r="DC42" s="315"/>
      <c r="DD42" s="315"/>
      <c r="DE42" s="315"/>
      <c r="DF42" s="315"/>
      <c r="DG42" s="315"/>
      <c r="DH42" s="315"/>
      <c r="DI42" s="315"/>
      <c r="DJ42" s="315"/>
      <c r="DK42" s="315"/>
      <c r="DL42" s="315"/>
      <c r="DM42" s="315"/>
      <c r="DN42" s="315"/>
      <c r="DO42" s="315"/>
      <c r="DP42" s="315"/>
      <c r="DQ42" s="315"/>
      <c r="DR42" s="315"/>
      <c r="DS42" s="315"/>
      <c r="DT42" s="315"/>
      <c r="DU42" s="315"/>
      <c r="DV42" s="315"/>
      <c r="DW42" s="315"/>
      <c r="DX42" s="315"/>
      <c r="DY42" s="315"/>
      <c r="DZ42" s="315"/>
      <c r="EA42" s="315"/>
      <c r="EB42" s="315"/>
      <c r="EC42" s="315"/>
      <c r="ED42" s="315"/>
      <c r="EE42" s="315"/>
      <c r="EF42" s="315"/>
      <c r="EG42" s="315"/>
      <c r="EH42" s="315"/>
      <c r="EI42" s="315"/>
      <c r="EJ42" s="315"/>
      <c r="EK42" s="315"/>
      <c r="EL42" s="315"/>
      <c r="EM42" s="315"/>
      <c r="EN42" s="315"/>
      <c r="EO42" s="315"/>
      <c r="EP42" s="315"/>
      <c r="EQ42" s="315"/>
      <c r="ER42" s="315"/>
      <c r="ES42" s="315"/>
      <c r="ET42" s="315"/>
      <c r="EU42" s="315"/>
      <c r="EV42" s="315"/>
      <c r="EW42" s="315"/>
      <c r="EX42" s="315"/>
      <c r="EY42" s="315"/>
      <c r="EZ42" s="315"/>
      <c r="FA42" s="315"/>
      <c r="FB42" s="315"/>
      <c r="FC42" s="315"/>
      <c r="FD42" s="315"/>
      <c r="FE42" s="315"/>
      <c r="FF42" s="315"/>
      <c r="FG42" s="315"/>
      <c r="FH42" s="315"/>
      <c r="FI42" s="315"/>
      <c r="FJ42" s="315"/>
      <c r="FK42" s="315"/>
      <c r="FL42" s="315"/>
      <c r="FM42" s="315"/>
      <c r="FN42" s="315"/>
      <c r="FO42" s="315"/>
      <c r="FP42" s="315"/>
      <c r="FQ42" s="315"/>
      <c r="FR42" s="315"/>
      <c r="FS42" s="315"/>
      <c r="FT42" s="315"/>
      <c r="FU42" s="315"/>
      <c r="FV42" s="315"/>
      <c r="FW42" s="315"/>
      <c r="FX42" s="315"/>
      <c r="FY42" s="315"/>
      <c r="FZ42" s="315"/>
      <c r="GA42" s="315"/>
      <c r="GB42" s="315"/>
      <c r="GC42" s="315"/>
      <c r="GD42" s="315"/>
      <c r="GE42" s="315"/>
      <c r="GF42" s="315"/>
      <c r="GG42" s="315"/>
      <c r="GH42" s="315"/>
      <c r="GI42" s="315"/>
      <c r="GJ42" s="315"/>
      <c r="GK42" s="315"/>
      <c r="GL42" s="315"/>
      <c r="GM42" s="315"/>
      <c r="GN42" s="315"/>
      <c r="GO42" s="315"/>
      <c r="GP42" s="315"/>
      <c r="GQ42" s="315"/>
      <c r="GR42" s="315"/>
      <c r="GS42" s="315"/>
      <c r="GT42" s="315"/>
      <c r="GU42" s="315"/>
      <c r="GV42" s="315"/>
      <c r="GW42" s="315"/>
      <c r="GX42" s="315"/>
      <c r="GY42" s="315"/>
      <c r="GZ42" s="315"/>
      <c r="HA42" s="315"/>
      <c r="HB42" s="315"/>
      <c r="HC42" s="315"/>
      <c r="HD42" s="315"/>
      <c r="HE42" s="315"/>
      <c r="HF42" s="315"/>
      <c r="HG42" s="315"/>
      <c r="HH42" s="315"/>
      <c r="HI42" s="315"/>
      <c r="HJ42" s="315"/>
      <c r="HK42" s="315"/>
      <c r="HL42" s="315"/>
      <c r="HM42" s="315"/>
      <c r="HN42" s="315"/>
      <c r="HO42" s="315"/>
      <c r="HP42" s="315"/>
      <c r="HQ42" s="315"/>
      <c r="HR42" s="315"/>
      <c r="HS42" s="315"/>
      <c r="HT42" s="315"/>
      <c r="HU42" s="315"/>
      <c r="HV42" s="315"/>
      <c r="HW42" s="315"/>
      <c r="HX42" s="315"/>
      <c r="HY42" s="315"/>
      <c r="HZ42" s="315"/>
      <c r="IA42" s="315"/>
      <c r="IB42" s="315"/>
      <c r="IC42" s="315"/>
      <c r="ID42" s="315"/>
      <c r="IE42" s="315"/>
      <c r="IF42" s="315"/>
      <c r="IG42" s="315"/>
      <c r="IH42" s="315"/>
      <c r="II42" s="315"/>
      <c r="IJ42" s="315"/>
      <c r="IK42" s="315"/>
      <c r="IL42" s="315"/>
      <c r="IM42" s="315"/>
      <c r="IN42" s="315"/>
      <c r="IO42" s="315"/>
      <c r="IP42" s="315"/>
      <c r="IQ42" s="315"/>
      <c r="IR42" s="315"/>
      <c r="IS42" s="315"/>
      <c r="IT42" s="315"/>
      <c r="IU42" s="315"/>
      <c r="IV42" s="315"/>
      <c r="IW42" s="315"/>
      <c r="IX42" s="315"/>
      <c r="IY42" s="315"/>
      <c r="IZ42" s="315"/>
      <c r="JA42" s="315"/>
      <c r="JB42" s="315"/>
      <c r="JC42" s="315"/>
      <c r="JD42" s="315"/>
      <c r="JE42" s="315"/>
      <c r="JF42" s="315"/>
      <c r="JG42" s="315"/>
      <c r="JH42" s="315"/>
      <c r="JI42" s="315"/>
      <c r="JJ42" s="315"/>
      <c r="JK42" s="315"/>
      <c r="JL42" s="315"/>
      <c r="JM42" s="315"/>
      <c r="JN42" s="315"/>
      <c r="JO42" s="315"/>
      <c r="JP42" s="315"/>
      <c r="JQ42" s="315"/>
      <c r="JR42" s="315"/>
      <c r="JS42" s="315"/>
      <c r="JT42" s="315"/>
      <c r="JU42" s="315"/>
      <c r="JV42" s="315"/>
      <c r="JW42" s="315"/>
      <c r="JX42" s="315"/>
      <c r="JY42" s="315"/>
      <c r="JZ42" s="315"/>
      <c r="KA42" s="315"/>
      <c r="KB42" s="315"/>
      <c r="KC42" s="315"/>
      <c r="KD42" s="315"/>
      <c r="KE42" s="315"/>
      <c r="KF42" s="315"/>
      <c r="KG42" s="315"/>
      <c r="KH42" s="315"/>
      <c r="KI42" s="315"/>
      <c r="KJ42" s="315"/>
      <c r="KK42" s="315"/>
      <c r="KL42" s="315"/>
      <c r="KM42" s="315"/>
      <c r="KN42" s="315"/>
      <c r="KO42" s="315"/>
      <c r="KP42" s="315"/>
      <c r="KQ42" s="315"/>
      <c r="KR42" s="315"/>
      <c r="KS42" s="315"/>
      <c r="KT42" s="315"/>
      <c r="KU42" s="315"/>
      <c r="KV42" s="315"/>
      <c r="KW42" s="315"/>
      <c r="KX42" s="315"/>
      <c r="KY42" s="315"/>
      <c r="KZ42" s="315"/>
      <c r="LA42" s="315"/>
      <c r="LB42" s="315"/>
      <c r="LC42" s="315"/>
      <c r="LD42" s="315"/>
      <c r="LE42" s="315"/>
      <c r="LF42" s="315"/>
      <c r="LG42" s="315"/>
      <c r="LH42" s="315"/>
      <c r="LI42" s="315"/>
      <c r="LJ42" s="315"/>
      <c r="LK42" s="315"/>
      <c r="LL42" s="315"/>
      <c r="LM42" s="315"/>
      <c r="LN42" s="315"/>
      <c r="LO42" s="315"/>
      <c r="LP42" s="315"/>
      <c r="LQ42" s="315"/>
      <c r="LR42" s="315"/>
      <c r="LS42" s="315"/>
      <c r="LT42" s="315"/>
      <c r="LU42" s="315"/>
      <c r="LV42" s="315"/>
      <c r="LW42" s="315"/>
      <c r="LX42" s="315"/>
      <c r="LY42" s="315"/>
      <c r="LZ42" s="315"/>
      <c r="MA42" s="315"/>
      <c r="MB42" s="315"/>
      <c r="MC42" s="315"/>
      <c r="MD42" s="315"/>
      <c r="ME42" s="315"/>
      <c r="MF42" s="315"/>
      <c r="MG42" s="315"/>
      <c r="MH42" s="315"/>
      <c r="MI42" s="315"/>
      <c r="MJ42" s="315"/>
      <c r="MK42" s="315"/>
      <c r="ML42" s="315"/>
      <c r="MM42" s="315"/>
      <c r="MN42" s="315"/>
      <c r="MO42" s="315"/>
      <c r="MP42" s="315"/>
      <c r="MQ42" s="315"/>
      <c r="MR42" s="315"/>
      <c r="MS42" s="315"/>
      <c r="MT42" s="315"/>
      <c r="MU42" s="315"/>
      <c r="MV42" s="315"/>
      <c r="MW42" s="315"/>
      <c r="MX42" s="315"/>
      <c r="MY42" s="315"/>
      <c r="MZ42" s="315"/>
      <c r="NA42" s="315"/>
      <c r="NB42" s="315"/>
      <c r="NC42" s="315"/>
      <c r="ND42" s="315"/>
      <c r="NE42" s="315"/>
      <c r="NF42" s="315"/>
      <c r="NG42" s="315"/>
      <c r="NH42" s="315"/>
      <c r="NI42" s="315"/>
      <c r="NJ42" s="315"/>
      <c r="NK42" s="315"/>
      <c r="NL42" s="315"/>
      <c r="NM42" s="315"/>
      <c r="NN42" s="315"/>
      <c r="NO42" s="315"/>
      <c r="NP42" s="315"/>
      <c r="NQ42" s="315"/>
      <c r="NR42" s="315"/>
      <c r="NS42" s="315"/>
      <c r="NT42" s="315"/>
      <c r="NU42" s="315"/>
      <c r="NV42" s="315"/>
      <c r="NW42" s="315"/>
      <c r="NX42" s="315"/>
      <c r="NY42" s="315"/>
      <c r="NZ42" s="315"/>
      <c r="OA42" s="315"/>
      <c r="OB42" s="315"/>
      <c r="OC42" s="315"/>
      <c r="OD42" s="315"/>
      <c r="OE42" s="315"/>
      <c r="OF42" s="315"/>
      <c r="OG42" s="315"/>
      <c r="OH42" s="315"/>
      <c r="OI42" s="315"/>
      <c r="OJ42" s="315"/>
      <c r="OK42" s="315"/>
      <c r="OL42" s="315"/>
      <c r="OM42" s="315"/>
      <c r="ON42" s="315"/>
      <c r="OO42" s="315"/>
      <c r="OP42" s="315"/>
      <c r="OQ42" s="315"/>
      <c r="OR42" s="315"/>
      <c r="OS42" s="315"/>
      <c r="OT42" s="315"/>
      <c r="OU42" s="315"/>
      <c r="OV42" s="315"/>
      <c r="OW42" s="315"/>
      <c r="OX42" s="315"/>
      <c r="OY42" s="315"/>
      <c r="OZ42" s="315"/>
      <c r="PA42" s="315"/>
      <c r="PB42" s="315"/>
      <c r="PC42" s="315"/>
      <c r="PD42" s="315"/>
      <c r="PE42" s="315"/>
      <c r="PF42" s="315"/>
      <c r="PG42" s="315"/>
      <c r="PH42" s="315"/>
      <c r="PI42" s="315"/>
      <c r="PJ42" s="315"/>
      <c r="PK42" s="315"/>
      <c r="PL42" s="315"/>
      <c r="PM42" s="315"/>
      <c r="PN42" s="315"/>
      <c r="PO42" s="315"/>
      <c r="PP42" s="315"/>
      <c r="PQ42" s="315"/>
      <c r="PR42" s="315"/>
      <c r="PS42" s="315"/>
      <c r="PT42" s="315"/>
      <c r="PU42" s="315"/>
      <c r="PV42" s="315"/>
      <c r="PW42" s="315"/>
      <c r="PX42" s="315"/>
      <c r="PY42" s="315"/>
      <c r="PZ42" s="315"/>
      <c r="QA42" s="315"/>
      <c r="QB42" s="315"/>
      <c r="QC42" s="315"/>
      <c r="QD42" s="315"/>
      <c r="QE42" s="315"/>
      <c r="QF42" s="315"/>
      <c r="QG42" s="315"/>
      <c r="QH42" s="315"/>
      <c r="QI42" s="315"/>
      <c r="QJ42" s="315"/>
      <c r="QK42" s="315"/>
      <c r="QL42" s="315"/>
      <c r="QM42" s="315"/>
      <c r="QN42" s="315"/>
      <c r="QO42" s="315"/>
      <c r="QP42" s="315"/>
      <c r="QQ42" s="315"/>
      <c r="QR42" s="315"/>
      <c r="QS42" s="315"/>
      <c r="QT42" s="315"/>
      <c r="QU42" s="315"/>
      <c r="QV42" s="315"/>
      <c r="QW42" s="315"/>
      <c r="QX42" s="315"/>
      <c r="QY42" s="315"/>
      <c r="QZ42" s="315"/>
      <c r="RA42" s="315"/>
      <c r="RB42" s="315"/>
      <c r="RC42" s="315"/>
      <c r="RD42" s="315"/>
      <c r="RE42" s="315"/>
      <c r="RF42" s="315"/>
      <c r="RG42" s="315"/>
      <c r="RH42" s="315"/>
      <c r="RI42" s="315"/>
      <c r="RJ42" s="315"/>
      <c r="RK42" s="315"/>
      <c r="RL42" s="315"/>
      <c r="RM42" s="315"/>
      <c r="RN42" s="315"/>
      <c r="RO42" s="315"/>
      <c r="RP42" s="315"/>
      <c r="RQ42" s="315"/>
      <c r="RR42" s="315"/>
      <c r="RS42" s="315"/>
      <c r="RT42" s="315"/>
      <c r="RU42" s="315"/>
      <c r="RV42" s="315"/>
      <c r="RW42" s="315"/>
      <c r="RX42" s="315"/>
      <c r="RY42" s="315"/>
      <c r="RZ42" s="315"/>
      <c r="SA42" s="315"/>
      <c r="SB42" s="315"/>
      <c r="SC42" s="315"/>
      <c r="SD42" s="315"/>
      <c r="SE42" s="315"/>
      <c r="SF42" s="315"/>
    </row>
    <row r="43" spans="1:500" x14ac:dyDescent="0.25">
      <c r="A43" s="326" t="s">
        <v>21</v>
      </c>
      <c r="B43" s="318">
        <v>0.27600000000000002</v>
      </c>
      <c r="C43" s="318">
        <v>0.35699999999999998</v>
      </c>
      <c r="D43" s="318">
        <v>0.11700000000000001</v>
      </c>
      <c r="E43" s="318">
        <v>0.27800000000000002</v>
      </c>
      <c r="F43" s="318">
        <v>0.24199999999999999</v>
      </c>
      <c r="G43" s="318">
        <v>0.43099999999999999</v>
      </c>
      <c r="H43" s="318">
        <v>0.35099999999999998</v>
      </c>
      <c r="I43" s="318">
        <v>0.48699999999999999</v>
      </c>
      <c r="J43" s="318">
        <v>0.39100000000000001</v>
      </c>
      <c r="K43" s="318">
        <v>0.26700000000000002</v>
      </c>
      <c r="L43" s="318">
        <v>0.54700000000000004</v>
      </c>
      <c r="M43" s="318">
        <v>0.53700000000000003</v>
      </c>
      <c r="N43" s="318">
        <v>0.33400000000000002</v>
      </c>
      <c r="O43" s="318">
        <v>0.55400000000000005</v>
      </c>
      <c r="P43" s="318">
        <v>0.37</v>
      </c>
      <c r="Q43" s="318">
        <v>0.45900000000000002</v>
      </c>
      <c r="R43" s="318">
        <v>0.42099999999999999</v>
      </c>
      <c r="S43" s="318">
        <v>0.47099999999999997</v>
      </c>
      <c r="T43" s="318">
        <v>0.51600000000000001</v>
      </c>
      <c r="U43" s="318">
        <v>0.54300000000000004</v>
      </c>
      <c r="V43" s="318">
        <v>0.47299999999999998</v>
      </c>
      <c r="W43" s="318">
        <v>0.26500000000000001</v>
      </c>
      <c r="X43" s="318">
        <v>0.54200000000000004</v>
      </c>
      <c r="Y43" s="318">
        <v>0.40600000000000003</v>
      </c>
      <c r="Z43" s="318">
        <v>0.42599999999999999</v>
      </c>
      <c r="AA43" s="318">
        <v>0.47599999999999998</v>
      </c>
      <c r="AB43" s="318">
        <v>0.51400000000000001</v>
      </c>
      <c r="AC43" s="318">
        <v>0.35</v>
      </c>
      <c r="AD43" s="318">
        <v>0.43</v>
      </c>
      <c r="AE43" s="318">
        <v>0.42399999999999999</v>
      </c>
      <c r="AF43" s="318">
        <v>0.43099999999999999</v>
      </c>
      <c r="AG43" s="318">
        <v>0.40200000000000002</v>
      </c>
      <c r="AH43" s="318">
        <v>0.41699999999999998</v>
      </c>
      <c r="AI43" s="318">
        <v>0.40300000000000002</v>
      </c>
      <c r="AJ43" s="318">
        <v>0.45300000000000001</v>
      </c>
      <c r="AK43" s="318">
        <v>0.45400000000000001</v>
      </c>
      <c r="AL43" s="318">
        <v>0.45700000000000002</v>
      </c>
      <c r="AM43" s="318">
        <v>0.438</v>
      </c>
      <c r="AN43" s="318">
        <v>0.45</v>
      </c>
      <c r="AO43" s="318">
        <v>0.47699999999999998</v>
      </c>
      <c r="AP43" s="318">
        <v>0.42599999999999999</v>
      </c>
      <c r="AQ43" s="318">
        <v>0.48</v>
      </c>
      <c r="AR43" s="318">
        <v>0.497</v>
      </c>
      <c r="AS43" s="318">
        <v>0.41299999999999998</v>
      </c>
      <c r="AT43" s="318">
        <v>0.43</v>
      </c>
      <c r="AU43" s="318">
        <v>0.42</v>
      </c>
      <c r="AV43" s="318">
        <v>0.42299999999999999</v>
      </c>
      <c r="AW43" s="318">
        <v>0.42899999999999999</v>
      </c>
      <c r="AX43" s="318">
        <v>0.43</v>
      </c>
      <c r="AY43" s="318">
        <v>0.41099999999999998</v>
      </c>
      <c r="AZ43" s="318">
        <v>0.39700000000000002</v>
      </c>
      <c r="BA43" s="318">
        <v>0.46300000000000002</v>
      </c>
      <c r="BB43" s="460"/>
      <c r="BC43" s="460"/>
      <c r="BD43" s="460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  <c r="CU43" s="319"/>
      <c r="CV43" s="319"/>
      <c r="CW43" s="319"/>
      <c r="CX43" s="319"/>
      <c r="CY43" s="319"/>
      <c r="CZ43" s="319"/>
      <c r="DA43" s="319"/>
      <c r="DB43" s="319"/>
      <c r="DC43" s="319"/>
      <c r="DD43" s="319"/>
      <c r="DE43" s="319"/>
      <c r="DF43" s="319"/>
      <c r="DG43" s="319"/>
      <c r="DH43" s="319"/>
      <c r="DI43" s="319"/>
      <c r="DJ43" s="319"/>
      <c r="DK43" s="319"/>
      <c r="DL43" s="319"/>
      <c r="DM43" s="319"/>
      <c r="DN43" s="319"/>
      <c r="DO43" s="319"/>
      <c r="DP43" s="319"/>
      <c r="DQ43" s="319"/>
      <c r="DR43" s="319"/>
      <c r="DS43" s="319"/>
      <c r="DT43" s="319"/>
      <c r="DU43" s="319"/>
      <c r="DV43" s="319"/>
      <c r="DW43" s="319"/>
      <c r="DX43" s="319"/>
      <c r="DY43" s="319"/>
      <c r="DZ43" s="319"/>
      <c r="EA43" s="319"/>
      <c r="EB43" s="319"/>
      <c r="EC43" s="319"/>
      <c r="ED43" s="319"/>
      <c r="EE43" s="319"/>
      <c r="EF43" s="319"/>
      <c r="EG43" s="319"/>
      <c r="EH43" s="319"/>
      <c r="EI43" s="319"/>
      <c r="EJ43" s="319"/>
      <c r="EK43" s="319"/>
      <c r="EL43" s="319"/>
      <c r="EM43" s="319"/>
      <c r="EN43" s="319"/>
      <c r="EO43" s="319"/>
      <c r="EP43" s="319"/>
      <c r="EQ43" s="319"/>
      <c r="ER43" s="319"/>
      <c r="ES43" s="319"/>
      <c r="ET43" s="319"/>
      <c r="EU43" s="319"/>
      <c r="EV43" s="319"/>
      <c r="EW43" s="319"/>
      <c r="EX43" s="319"/>
      <c r="EY43" s="319"/>
      <c r="EZ43" s="319"/>
      <c r="FA43" s="319"/>
      <c r="FB43" s="319"/>
      <c r="FC43" s="319"/>
      <c r="FD43" s="319"/>
      <c r="FE43" s="319"/>
      <c r="FF43" s="319"/>
      <c r="FG43" s="319"/>
      <c r="FH43" s="319"/>
      <c r="FI43" s="319"/>
      <c r="FJ43" s="319"/>
      <c r="FK43" s="319"/>
      <c r="FL43" s="319"/>
      <c r="FM43" s="319"/>
      <c r="FN43" s="319"/>
      <c r="FO43" s="319"/>
      <c r="FP43" s="319"/>
      <c r="FQ43" s="319"/>
      <c r="FR43" s="319"/>
      <c r="FS43" s="319"/>
      <c r="FT43" s="319"/>
      <c r="FU43" s="319"/>
      <c r="FV43" s="319"/>
      <c r="FW43" s="319"/>
      <c r="FX43" s="319"/>
      <c r="FY43" s="319"/>
      <c r="FZ43" s="319"/>
      <c r="GA43" s="319"/>
      <c r="GB43" s="319"/>
      <c r="GC43" s="319"/>
      <c r="GD43" s="319"/>
      <c r="GE43" s="319"/>
      <c r="GF43" s="319"/>
      <c r="GG43" s="319"/>
      <c r="GH43" s="319"/>
      <c r="GI43" s="319"/>
      <c r="GJ43" s="319"/>
      <c r="GK43" s="319"/>
      <c r="GL43" s="319"/>
      <c r="GM43" s="319"/>
      <c r="GN43" s="319"/>
      <c r="GO43" s="319"/>
      <c r="GP43" s="319"/>
      <c r="GQ43" s="319"/>
      <c r="GR43" s="319"/>
      <c r="GS43" s="319"/>
      <c r="GT43" s="319"/>
      <c r="GU43" s="319"/>
      <c r="GV43" s="319"/>
      <c r="GW43" s="319"/>
      <c r="GX43" s="319"/>
      <c r="GY43" s="319"/>
      <c r="GZ43" s="319"/>
      <c r="HA43" s="319"/>
      <c r="HB43" s="319"/>
      <c r="HC43" s="319"/>
      <c r="HD43" s="319"/>
      <c r="HE43" s="319"/>
      <c r="HF43" s="319"/>
      <c r="HG43" s="319"/>
      <c r="HH43" s="319"/>
      <c r="HI43" s="319"/>
      <c r="HJ43" s="319"/>
      <c r="HK43" s="319"/>
      <c r="HL43" s="319"/>
      <c r="HM43" s="319"/>
      <c r="HN43" s="319"/>
      <c r="HO43" s="319"/>
      <c r="HP43" s="319"/>
      <c r="HQ43" s="319"/>
      <c r="HR43" s="319"/>
      <c r="HS43" s="319"/>
      <c r="HT43" s="319"/>
      <c r="HU43" s="319"/>
      <c r="HV43" s="319"/>
      <c r="HW43" s="319"/>
      <c r="HX43" s="319"/>
      <c r="HY43" s="319"/>
      <c r="HZ43" s="319"/>
      <c r="IA43" s="319"/>
      <c r="IB43" s="319"/>
      <c r="IC43" s="319"/>
      <c r="ID43" s="319"/>
      <c r="IE43" s="319"/>
      <c r="IF43" s="319"/>
      <c r="IG43" s="319"/>
      <c r="IH43" s="319"/>
      <c r="II43" s="319"/>
      <c r="IJ43" s="319"/>
      <c r="IK43" s="319"/>
      <c r="IL43" s="319"/>
      <c r="IM43" s="319"/>
      <c r="IN43" s="319"/>
      <c r="IO43" s="319"/>
      <c r="IP43" s="319"/>
      <c r="IQ43" s="319"/>
      <c r="IR43" s="319"/>
      <c r="IS43" s="319"/>
      <c r="IT43" s="319"/>
      <c r="IU43" s="319"/>
      <c r="IV43" s="319"/>
      <c r="IW43" s="319"/>
      <c r="IX43" s="319"/>
      <c r="IY43" s="319"/>
      <c r="IZ43" s="319"/>
      <c r="JA43" s="319"/>
      <c r="JB43" s="319"/>
      <c r="JC43" s="319"/>
      <c r="JD43" s="319"/>
      <c r="JE43" s="319"/>
      <c r="JF43" s="319"/>
      <c r="JG43" s="319"/>
      <c r="JH43" s="319"/>
      <c r="JI43" s="319"/>
      <c r="JJ43" s="319"/>
      <c r="JK43" s="319"/>
      <c r="JL43" s="319"/>
      <c r="JM43" s="319"/>
      <c r="JN43" s="319"/>
      <c r="JO43" s="319"/>
      <c r="JP43" s="319"/>
      <c r="JQ43" s="319"/>
      <c r="JR43" s="319"/>
      <c r="JS43" s="319"/>
      <c r="JT43" s="319"/>
      <c r="JU43" s="319"/>
      <c r="JV43" s="319"/>
      <c r="JW43" s="319"/>
      <c r="JX43" s="319"/>
      <c r="JY43" s="319"/>
      <c r="JZ43" s="319"/>
      <c r="KA43" s="319"/>
      <c r="KB43" s="319"/>
      <c r="KC43" s="319"/>
      <c r="KD43" s="319"/>
      <c r="KE43" s="319"/>
      <c r="KF43" s="319"/>
      <c r="KG43" s="319"/>
      <c r="KH43" s="319"/>
      <c r="KI43" s="319"/>
      <c r="KJ43" s="319"/>
      <c r="KK43" s="319"/>
      <c r="KL43" s="319"/>
      <c r="KM43" s="319"/>
      <c r="KN43" s="319"/>
      <c r="KO43" s="319"/>
      <c r="KP43" s="319"/>
      <c r="KQ43" s="319"/>
      <c r="KR43" s="319"/>
      <c r="KS43" s="319"/>
      <c r="KT43" s="319"/>
      <c r="KU43" s="319"/>
      <c r="KV43" s="319"/>
      <c r="KW43" s="319"/>
      <c r="KX43" s="319"/>
      <c r="KY43" s="319"/>
      <c r="KZ43" s="319"/>
      <c r="LA43" s="319"/>
      <c r="LB43" s="319"/>
      <c r="LC43" s="319"/>
      <c r="LD43" s="319"/>
      <c r="LE43" s="319"/>
      <c r="LF43" s="319"/>
      <c r="LG43" s="319"/>
      <c r="LH43" s="319"/>
      <c r="LI43" s="319"/>
      <c r="LJ43" s="319"/>
      <c r="LK43" s="319"/>
      <c r="LL43" s="319"/>
      <c r="LM43" s="319"/>
      <c r="LN43" s="319"/>
      <c r="LO43" s="319"/>
      <c r="LP43" s="319"/>
      <c r="LQ43" s="319"/>
      <c r="LR43" s="319"/>
      <c r="LS43" s="319"/>
      <c r="LT43" s="319"/>
      <c r="LU43" s="319"/>
      <c r="LV43" s="319"/>
      <c r="LW43" s="319"/>
      <c r="LX43" s="319"/>
      <c r="LY43" s="319"/>
      <c r="LZ43" s="319"/>
      <c r="MA43" s="319"/>
      <c r="MB43" s="319"/>
      <c r="MC43" s="319"/>
      <c r="MD43" s="319"/>
      <c r="ME43" s="319"/>
      <c r="MF43" s="319"/>
      <c r="MG43" s="319"/>
      <c r="MH43" s="319"/>
      <c r="MI43" s="319"/>
      <c r="MJ43" s="319"/>
      <c r="MK43" s="319"/>
      <c r="ML43" s="319"/>
      <c r="MM43" s="319"/>
      <c r="MN43" s="319"/>
      <c r="MO43" s="319"/>
      <c r="MP43" s="319"/>
      <c r="MQ43" s="319"/>
      <c r="MR43" s="319"/>
      <c r="MS43" s="319"/>
      <c r="MT43" s="319"/>
      <c r="MU43" s="319"/>
      <c r="MV43" s="319"/>
      <c r="MW43" s="319"/>
      <c r="MX43" s="319"/>
      <c r="MY43" s="319"/>
      <c r="MZ43" s="319"/>
      <c r="NA43" s="319"/>
      <c r="NB43" s="319"/>
      <c r="NC43" s="319"/>
      <c r="ND43" s="319"/>
      <c r="NE43" s="319"/>
      <c r="NF43" s="319"/>
      <c r="NG43" s="319"/>
      <c r="NH43" s="319"/>
      <c r="NI43" s="319"/>
      <c r="NJ43" s="319"/>
      <c r="NK43" s="319"/>
      <c r="NL43" s="319"/>
      <c r="NM43" s="319"/>
      <c r="NN43" s="319"/>
      <c r="NO43" s="319"/>
      <c r="NP43" s="319"/>
      <c r="NQ43" s="319"/>
      <c r="NR43" s="319"/>
      <c r="NS43" s="319"/>
      <c r="NT43" s="319"/>
      <c r="NU43" s="319"/>
      <c r="NV43" s="319"/>
      <c r="NW43" s="319"/>
      <c r="NX43" s="319"/>
      <c r="NY43" s="319"/>
      <c r="NZ43" s="319"/>
      <c r="OA43" s="319"/>
      <c r="OB43" s="319"/>
      <c r="OC43" s="319"/>
      <c r="OD43" s="319"/>
      <c r="OE43" s="319"/>
      <c r="OF43" s="319"/>
      <c r="OG43" s="319"/>
      <c r="OH43" s="319"/>
      <c r="OI43" s="319"/>
      <c r="OJ43" s="319"/>
      <c r="OK43" s="319"/>
      <c r="OL43" s="319"/>
      <c r="OM43" s="319"/>
      <c r="ON43" s="319"/>
      <c r="OO43" s="319"/>
      <c r="OP43" s="319"/>
      <c r="OQ43" s="319"/>
      <c r="OR43" s="319"/>
      <c r="OS43" s="319"/>
      <c r="OT43" s="319"/>
      <c r="OU43" s="319"/>
      <c r="OV43" s="319"/>
      <c r="OW43" s="319"/>
      <c r="OX43" s="319"/>
      <c r="OY43" s="319"/>
      <c r="OZ43" s="319"/>
      <c r="PA43" s="319"/>
      <c r="PB43" s="319"/>
      <c r="PC43" s="319"/>
      <c r="PD43" s="319"/>
      <c r="PE43" s="319"/>
      <c r="PF43" s="319"/>
      <c r="PG43" s="319"/>
      <c r="PH43" s="319"/>
      <c r="PI43" s="319"/>
      <c r="PJ43" s="319"/>
      <c r="PK43" s="319"/>
      <c r="PL43" s="319"/>
      <c r="PM43" s="319"/>
      <c r="PN43" s="319"/>
      <c r="PO43" s="319"/>
      <c r="PP43" s="319"/>
      <c r="PQ43" s="319"/>
      <c r="PR43" s="319"/>
      <c r="PS43" s="319"/>
      <c r="PT43" s="319"/>
      <c r="PU43" s="319"/>
      <c r="PV43" s="319"/>
      <c r="PW43" s="319"/>
      <c r="PX43" s="319"/>
      <c r="PY43" s="319"/>
      <c r="PZ43" s="319"/>
      <c r="QA43" s="319"/>
      <c r="QB43" s="319"/>
      <c r="QC43" s="319"/>
      <c r="QD43" s="319"/>
      <c r="QE43" s="319"/>
      <c r="QF43" s="319"/>
      <c r="QG43" s="319"/>
      <c r="QH43" s="319"/>
      <c r="QI43" s="319"/>
      <c r="QJ43" s="319"/>
      <c r="QK43" s="319"/>
      <c r="QL43" s="319"/>
      <c r="QM43" s="319"/>
      <c r="QN43" s="319"/>
      <c r="QO43" s="319"/>
      <c r="QP43" s="319"/>
      <c r="QQ43" s="319"/>
      <c r="QR43" s="319"/>
      <c r="QS43" s="319"/>
      <c r="QT43" s="319"/>
      <c r="QU43" s="319"/>
      <c r="QV43" s="319"/>
      <c r="QW43" s="319"/>
      <c r="QX43" s="319"/>
      <c r="QY43" s="319"/>
      <c r="QZ43" s="319"/>
      <c r="RA43" s="319"/>
      <c r="RB43" s="319"/>
      <c r="RC43" s="319"/>
      <c r="RD43" s="319"/>
      <c r="RE43" s="319"/>
      <c r="RF43" s="319"/>
      <c r="RG43" s="319"/>
      <c r="RH43" s="319"/>
      <c r="RI43" s="319"/>
      <c r="RJ43" s="319"/>
      <c r="RK43" s="319"/>
      <c r="RL43" s="319"/>
      <c r="RM43" s="319"/>
      <c r="RN43" s="319"/>
      <c r="RO43" s="319"/>
      <c r="RP43" s="319"/>
      <c r="RQ43" s="319"/>
      <c r="RR43" s="319"/>
      <c r="RS43" s="319"/>
      <c r="RT43" s="319"/>
      <c r="RU43" s="319"/>
      <c r="RV43" s="319"/>
      <c r="RW43" s="319"/>
      <c r="RX43" s="319"/>
      <c r="RY43" s="319"/>
      <c r="RZ43" s="319"/>
      <c r="SA43" s="319"/>
      <c r="SB43" s="319"/>
      <c r="SC43" s="319"/>
      <c r="SD43" s="319"/>
      <c r="SE43" s="319"/>
      <c r="SF43" s="319"/>
    </row>
    <row r="44" spans="1:500" x14ac:dyDescent="0.25">
      <c r="A44" s="328" t="s">
        <v>37</v>
      </c>
      <c r="B44" s="316">
        <v>-1598.2</v>
      </c>
      <c r="C44" s="316">
        <v>118.7</v>
      </c>
      <c r="D44" s="316">
        <v>6.5</v>
      </c>
      <c r="E44" s="316">
        <v>-10</v>
      </c>
      <c r="F44" s="316">
        <v>-6.1</v>
      </c>
      <c r="G44" s="316">
        <v>-604.29999999999995</v>
      </c>
      <c r="H44" s="316">
        <v>-4.5999999999999996</v>
      </c>
      <c r="I44" s="316">
        <v>-13.2</v>
      </c>
      <c r="J44" s="316">
        <v>-4.8</v>
      </c>
      <c r="K44" s="316">
        <v>7.8</v>
      </c>
      <c r="L44" s="316">
        <v>-8.1999999999999993</v>
      </c>
      <c r="M44" s="316">
        <v>-2.8</v>
      </c>
      <c r="N44" s="316">
        <v>2.1</v>
      </c>
      <c r="O44" s="316">
        <v>3.1</v>
      </c>
      <c r="P44" s="316">
        <v>19.8</v>
      </c>
      <c r="Q44" s="316">
        <v>6.6</v>
      </c>
      <c r="R44" s="316">
        <v>4.3</v>
      </c>
      <c r="S44" s="316">
        <v>0.2</v>
      </c>
      <c r="T44" s="316">
        <v>6.5</v>
      </c>
      <c r="U44" s="316">
        <v>4.5</v>
      </c>
      <c r="V44" s="316">
        <v>7</v>
      </c>
      <c r="W44" s="316">
        <v>1</v>
      </c>
      <c r="X44" s="316">
        <v>1.1000000000000001</v>
      </c>
      <c r="Y44" s="316">
        <v>-2.1</v>
      </c>
      <c r="Z44" s="316">
        <v>0.5</v>
      </c>
      <c r="AA44" s="316">
        <v>1.4</v>
      </c>
      <c r="AB44" s="316">
        <v>2.5</v>
      </c>
      <c r="AC44" s="316">
        <v>4</v>
      </c>
      <c r="AD44" s="316">
        <v>4.5</v>
      </c>
      <c r="AE44" s="316">
        <v>-11.4</v>
      </c>
      <c r="AF44" s="316">
        <v>2</v>
      </c>
      <c r="AG44" s="316">
        <v>0.2</v>
      </c>
      <c r="AH44" s="316">
        <v>0.9</v>
      </c>
      <c r="AI44" s="316">
        <v>0.1</v>
      </c>
      <c r="AJ44" s="316">
        <v>0</v>
      </c>
      <c r="AK44" s="316">
        <v>-0.4</v>
      </c>
      <c r="AL44" s="316">
        <v>0.7</v>
      </c>
      <c r="AM44" s="316">
        <v>4.4000000000000004</v>
      </c>
      <c r="AN44" s="316">
        <v>0</v>
      </c>
      <c r="AO44" s="316">
        <v>3.5</v>
      </c>
      <c r="AP44" s="316">
        <v>0.5</v>
      </c>
      <c r="AQ44" s="316">
        <v>-1</v>
      </c>
      <c r="AR44" s="316">
        <v>2.5</v>
      </c>
      <c r="AS44" s="316">
        <v>0.6</v>
      </c>
      <c r="AT44" s="316">
        <v>1.1000000000000001</v>
      </c>
      <c r="AU44" s="316">
        <v>0.5</v>
      </c>
      <c r="AV44" s="316">
        <v>-0.2</v>
      </c>
      <c r="AW44" s="316">
        <v>-0.4</v>
      </c>
      <c r="AX44" s="316">
        <v>0.4</v>
      </c>
      <c r="AY44" s="316">
        <v>3.5</v>
      </c>
      <c r="AZ44" s="316">
        <v>-0.3</v>
      </c>
      <c r="BA44" s="316">
        <v>1.8</v>
      </c>
      <c r="BB44" s="458"/>
      <c r="BC44" s="458"/>
      <c r="BD44" s="458"/>
      <c r="BE44" s="317"/>
      <c r="BF44" s="317"/>
      <c r="BG44" s="317"/>
      <c r="BH44" s="317"/>
      <c r="BI44" s="317"/>
      <c r="BJ44" s="317"/>
      <c r="BK44" s="317"/>
      <c r="BL44" s="317"/>
      <c r="BM44" s="317"/>
      <c r="BN44" s="317"/>
      <c r="BO44" s="317"/>
      <c r="BP44" s="317"/>
      <c r="BQ44" s="317"/>
      <c r="BR44" s="317"/>
      <c r="BS44" s="317"/>
      <c r="BT44" s="317"/>
      <c r="BU44" s="317"/>
      <c r="BV44" s="317"/>
      <c r="BW44" s="317"/>
      <c r="BX44" s="317"/>
      <c r="BY44" s="317"/>
      <c r="BZ44" s="317"/>
      <c r="CA44" s="317"/>
      <c r="CB44" s="317"/>
      <c r="CC44" s="317"/>
      <c r="CD44" s="317"/>
      <c r="CE44" s="317"/>
      <c r="CF44" s="317"/>
      <c r="CG44" s="317"/>
      <c r="CH44" s="317"/>
      <c r="CI44" s="317"/>
      <c r="CJ44" s="317"/>
      <c r="CK44" s="317"/>
      <c r="CL44" s="317"/>
      <c r="CM44" s="317"/>
      <c r="CN44" s="317"/>
      <c r="CO44" s="317"/>
      <c r="CP44" s="317"/>
      <c r="CQ44" s="317"/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C44" s="317"/>
      <c r="DD44" s="317"/>
      <c r="DE44" s="317"/>
      <c r="DF44" s="317"/>
      <c r="DG44" s="317"/>
      <c r="DH44" s="317"/>
      <c r="DI44" s="317"/>
      <c r="DJ44" s="317"/>
      <c r="DK44" s="317"/>
      <c r="DL44" s="317"/>
      <c r="DM44" s="317"/>
      <c r="DN44" s="317"/>
      <c r="DO44" s="317"/>
      <c r="DP44" s="317"/>
      <c r="DQ44" s="317"/>
      <c r="DR44" s="317"/>
      <c r="DS44" s="317"/>
      <c r="DT44" s="317"/>
      <c r="DU44" s="317"/>
      <c r="DV44" s="317"/>
      <c r="DW44" s="317"/>
      <c r="DX44" s="317"/>
      <c r="DY44" s="317"/>
      <c r="DZ44" s="317"/>
      <c r="EA44" s="317"/>
      <c r="EB44" s="317"/>
      <c r="EC44" s="317"/>
      <c r="ED44" s="317"/>
      <c r="EE44" s="317"/>
      <c r="EF44" s="317"/>
      <c r="EG44" s="317"/>
      <c r="EH44" s="317"/>
      <c r="EI44" s="317"/>
      <c r="EJ44" s="317"/>
      <c r="EK44" s="317"/>
      <c r="EL44" s="317"/>
      <c r="EM44" s="317"/>
      <c r="EN44" s="317"/>
      <c r="EO44" s="317"/>
      <c r="EP44" s="317"/>
      <c r="EQ44" s="317"/>
      <c r="ER44" s="317"/>
      <c r="ES44" s="317"/>
      <c r="ET44" s="317"/>
      <c r="EU44" s="317"/>
      <c r="EV44" s="317"/>
      <c r="EW44" s="317"/>
      <c r="EX44" s="317"/>
      <c r="EY44" s="317"/>
      <c r="EZ44" s="317"/>
      <c r="FA44" s="317"/>
      <c r="FB44" s="317"/>
      <c r="FC44" s="317"/>
      <c r="FD44" s="317"/>
      <c r="FE44" s="317"/>
      <c r="FF44" s="317"/>
      <c r="FG44" s="317"/>
      <c r="FH44" s="317"/>
      <c r="FI44" s="317"/>
      <c r="FJ44" s="317"/>
      <c r="FK44" s="317"/>
      <c r="FL44" s="317"/>
      <c r="FM44" s="317"/>
      <c r="FN44" s="317"/>
      <c r="FO44" s="317"/>
      <c r="FP44" s="317"/>
      <c r="FQ44" s="317"/>
      <c r="FR44" s="317"/>
      <c r="FS44" s="317"/>
      <c r="FT44" s="317"/>
      <c r="FU44" s="317"/>
      <c r="FV44" s="317"/>
      <c r="FW44" s="317"/>
      <c r="FX44" s="317"/>
      <c r="FY44" s="317"/>
      <c r="FZ44" s="317"/>
      <c r="GA44" s="317"/>
      <c r="GB44" s="317"/>
      <c r="GC44" s="317"/>
      <c r="GD44" s="317"/>
      <c r="GE44" s="317"/>
      <c r="GF44" s="317"/>
      <c r="GG44" s="317"/>
      <c r="GH44" s="317"/>
      <c r="GI44" s="317"/>
      <c r="GJ44" s="317"/>
      <c r="GK44" s="317"/>
      <c r="GL44" s="317"/>
      <c r="GM44" s="317"/>
      <c r="GN44" s="317"/>
      <c r="GO44" s="317"/>
      <c r="GP44" s="317"/>
      <c r="GQ44" s="317"/>
      <c r="GR44" s="317"/>
      <c r="GS44" s="317"/>
      <c r="GT44" s="317"/>
      <c r="GU44" s="317"/>
      <c r="GV44" s="317"/>
      <c r="GW44" s="317"/>
      <c r="GX44" s="317"/>
      <c r="GY44" s="317"/>
      <c r="GZ44" s="317"/>
      <c r="HA44" s="317"/>
      <c r="HB44" s="317"/>
      <c r="HC44" s="317"/>
      <c r="HD44" s="317"/>
      <c r="HE44" s="317"/>
      <c r="HF44" s="317"/>
      <c r="HG44" s="317"/>
      <c r="HH44" s="317"/>
      <c r="HI44" s="317"/>
      <c r="HJ44" s="317"/>
      <c r="HK44" s="317"/>
      <c r="HL44" s="317"/>
      <c r="HM44" s="317"/>
      <c r="HN44" s="317"/>
      <c r="HO44" s="317"/>
      <c r="HP44" s="317"/>
      <c r="HQ44" s="317"/>
      <c r="HR44" s="317"/>
      <c r="HS44" s="317"/>
      <c r="HT44" s="317"/>
      <c r="HU44" s="317"/>
      <c r="HV44" s="317"/>
      <c r="HW44" s="317"/>
      <c r="HX44" s="317"/>
      <c r="HY44" s="317"/>
      <c r="HZ44" s="317"/>
      <c r="IA44" s="317"/>
      <c r="IB44" s="317"/>
      <c r="IC44" s="317"/>
      <c r="ID44" s="317"/>
      <c r="IE44" s="317"/>
      <c r="IF44" s="317"/>
      <c r="IG44" s="317"/>
      <c r="IH44" s="317"/>
      <c r="II44" s="317"/>
      <c r="IJ44" s="317"/>
      <c r="IK44" s="317"/>
      <c r="IL44" s="317"/>
      <c r="IM44" s="317"/>
      <c r="IN44" s="317"/>
      <c r="IO44" s="317"/>
      <c r="IP44" s="317"/>
      <c r="IQ44" s="317"/>
      <c r="IR44" s="317"/>
      <c r="IS44" s="317"/>
      <c r="IT44" s="317"/>
      <c r="IU44" s="317"/>
      <c r="IV44" s="317"/>
      <c r="IW44" s="317"/>
      <c r="IX44" s="317"/>
      <c r="IY44" s="317"/>
      <c r="IZ44" s="317"/>
      <c r="JA44" s="317"/>
      <c r="JB44" s="317"/>
      <c r="JC44" s="317"/>
      <c r="JD44" s="317"/>
      <c r="JE44" s="317"/>
      <c r="JF44" s="317"/>
      <c r="JG44" s="317"/>
      <c r="JH44" s="317"/>
      <c r="JI44" s="317"/>
      <c r="JJ44" s="317"/>
      <c r="JK44" s="317"/>
      <c r="JL44" s="317"/>
      <c r="JM44" s="317"/>
      <c r="JN44" s="317"/>
      <c r="JO44" s="317"/>
      <c r="JP44" s="317"/>
      <c r="JQ44" s="317"/>
      <c r="JR44" s="317"/>
      <c r="JS44" s="317"/>
      <c r="JT44" s="317"/>
      <c r="JU44" s="317"/>
      <c r="JV44" s="317"/>
      <c r="JW44" s="317"/>
      <c r="JX44" s="317"/>
      <c r="JY44" s="317"/>
      <c r="JZ44" s="317"/>
      <c r="KA44" s="317"/>
      <c r="KB44" s="317"/>
      <c r="KC44" s="317"/>
      <c r="KD44" s="317"/>
      <c r="KE44" s="317"/>
      <c r="KF44" s="317"/>
      <c r="KG44" s="317"/>
      <c r="KH44" s="317"/>
      <c r="KI44" s="317"/>
      <c r="KJ44" s="317"/>
      <c r="KK44" s="317"/>
      <c r="KL44" s="317"/>
      <c r="KM44" s="317"/>
      <c r="KN44" s="317"/>
      <c r="KO44" s="317"/>
      <c r="KP44" s="317"/>
      <c r="KQ44" s="317"/>
      <c r="KR44" s="317"/>
      <c r="KS44" s="317"/>
      <c r="KT44" s="317"/>
      <c r="KU44" s="317"/>
      <c r="KV44" s="317"/>
      <c r="KW44" s="317"/>
      <c r="KX44" s="317"/>
      <c r="KY44" s="317"/>
      <c r="KZ44" s="317"/>
      <c r="LA44" s="317"/>
      <c r="LB44" s="317"/>
      <c r="LC44" s="317"/>
      <c r="LD44" s="317"/>
      <c r="LE44" s="317"/>
      <c r="LF44" s="317"/>
      <c r="LG44" s="317"/>
      <c r="LH44" s="317"/>
      <c r="LI44" s="317"/>
      <c r="LJ44" s="317"/>
      <c r="LK44" s="317"/>
      <c r="LL44" s="317"/>
      <c r="LM44" s="317"/>
      <c r="LN44" s="317"/>
      <c r="LO44" s="317"/>
      <c r="LP44" s="317"/>
      <c r="LQ44" s="317"/>
      <c r="LR44" s="317"/>
      <c r="LS44" s="317"/>
      <c r="LT44" s="317"/>
      <c r="LU44" s="317"/>
      <c r="LV44" s="317"/>
      <c r="LW44" s="317"/>
      <c r="LX44" s="317"/>
      <c r="LY44" s="317"/>
      <c r="LZ44" s="317"/>
      <c r="MA44" s="317"/>
      <c r="MB44" s="317"/>
      <c r="MC44" s="317"/>
      <c r="MD44" s="317"/>
      <c r="ME44" s="317"/>
      <c r="MF44" s="317"/>
      <c r="MG44" s="317"/>
      <c r="MH44" s="317"/>
      <c r="MI44" s="317"/>
      <c r="MJ44" s="317"/>
      <c r="MK44" s="317"/>
      <c r="ML44" s="317"/>
      <c r="MM44" s="317"/>
      <c r="MN44" s="317"/>
      <c r="MO44" s="317"/>
      <c r="MP44" s="317"/>
      <c r="MQ44" s="317"/>
      <c r="MR44" s="317"/>
      <c r="MS44" s="317"/>
      <c r="MT44" s="317"/>
      <c r="MU44" s="317"/>
      <c r="MV44" s="317"/>
      <c r="MW44" s="317"/>
      <c r="MX44" s="317"/>
      <c r="MY44" s="317"/>
      <c r="MZ44" s="317"/>
      <c r="NA44" s="317"/>
      <c r="NB44" s="317"/>
      <c r="NC44" s="317"/>
      <c r="ND44" s="317"/>
      <c r="NE44" s="317"/>
      <c r="NF44" s="317"/>
      <c r="NG44" s="317"/>
      <c r="NH44" s="317"/>
      <c r="NI44" s="317"/>
      <c r="NJ44" s="317"/>
      <c r="NK44" s="317"/>
      <c r="NL44" s="317"/>
      <c r="NM44" s="317"/>
      <c r="NN44" s="317"/>
      <c r="NO44" s="317"/>
      <c r="NP44" s="317"/>
      <c r="NQ44" s="317"/>
      <c r="NR44" s="317"/>
      <c r="NS44" s="317"/>
      <c r="NT44" s="317"/>
      <c r="NU44" s="317"/>
      <c r="NV44" s="317"/>
      <c r="NW44" s="317"/>
      <c r="NX44" s="317"/>
      <c r="NY44" s="317"/>
      <c r="NZ44" s="317"/>
      <c r="OA44" s="317"/>
      <c r="OB44" s="317"/>
      <c r="OC44" s="317"/>
      <c r="OD44" s="317"/>
      <c r="OE44" s="317"/>
      <c r="OF44" s="317"/>
      <c r="OG44" s="317"/>
      <c r="OH44" s="317"/>
      <c r="OI44" s="317"/>
      <c r="OJ44" s="317"/>
      <c r="OK44" s="317"/>
      <c r="OL44" s="317"/>
      <c r="OM44" s="317"/>
      <c r="ON44" s="317"/>
      <c r="OO44" s="317"/>
      <c r="OP44" s="317"/>
      <c r="OQ44" s="317"/>
      <c r="OR44" s="317"/>
      <c r="OS44" s="317"/>
      <c r="OT44" s="317"/>
      <c r="OU44" s="317"/>
      <c r="OV44" s="317"/>
      <c r="OW44" s="317"/>
      <c r="OX44" s="317"/>
      <c r="OY44" s="317"/>
      <c r="OZ44" s="317"/>
      <c r="PA44" s="317"/>
      <c r="PB44" s="317"/>
      <c r="PC44" s="317"/>
      <c r="PD44" s="317"/>
      <c r="PE44" s="317"/>
      <c r="PF44" s="317"/>
      <c r="PG44" s="317"/>
      <c r="PH44" s="317"/>
      <c r="PI44" s="317"/>
      <c r="PJ44" s="317"/>
      <c r="PK44" s="317"/>
      <c r="PL44" s="317"/>
      <c r="PM44" s="317"/>
      <c r="PN44" s="317"/>
      <c r="PO44" s="317"/>
      <c r="PP44" s="317"/>
      <c r="PQ44" s="317"/>
      <c r="PR44" s="317"/>
      <c r="PS44" s="317"/>
      <c r="PT44" s="317"/>
      <c r="PU44" s="317"/>
      <c r="PV44" s="317"/>
      <c r="PW44" s="317"/>
      <c r="PX44" s="317"/>
      <c r="PY44" s="317"/>
      <c r="PZ44" s="317"/>
      <c r="QA44" s="317"/>
      <c r="QB44" s="317"/>
      <c r="QC44" s="317"/>
      <c r="QD44" s="317"/>
      <c r="QE44" s="317"/>
      <c r="QF44" s="317"/>
      <c r="QG44" s="317"/>
      <c r="QH44" s="317"/>
      <c r="QI44" s="317"/>
      <c r="QJ44" s="317"/>
      <c r="QK44" s="317"/>
      <c r="QL44" s="317"/>
      <c r="QM44" s="317"/>
      <c r="QN44" s="317"/>
      <c r="QO44" s="317"/>
      <c r="QP44" s="317"/>
      <c r="QQ44" s="317"/>
      <c r="QR44" s="317"/>
      <c r="QS44" s="317"/>
      <c r="QT44" s="317"/>
      <c r="QU44" s="317"/>
      <c r="QV44" s="317"/>
      <c r="QW44" s="317"/>
      <c r="QX44" s="317"/>
      <c r="QY44" s="317"/>
      <c r="QZ44" s="317"/>
      <c r="RA44" s="317"/>
      <c r="RB44" s="317"/>
      <c r="RC44" s="317"/>
      <c r="RD44" s="317"/>
      <c r="RE44" s="317"/>
      <c r="RF44" s="317"/>
      <c r="RG44" s="317"/>
      <c r="RH44" s="317"/>
      <c r="RI44" s="317"/>
      <c r="RJ44" s="317"/>
      <c r="RK44" s="317"/>
      <c r="RL44" s="317"/>
      <c r="RM44" s="317"/>
      <c r="RN44" s="317"/>
      <c r="RO44" s="317"/>
      <c r="RP44" s="317"/>
      <c r="RQ44" s="317"/>
      <c r="RR44" s="317"/>
      <c r="RS44" s="317"/>
      <c r="RT44" s="317"/>
      <c r="RU44" s="317"/>
      <c r="RV44" s="317"/>
      <c r="RW44" s="317"/>
      <c r="RX44" s="317"/>
      <c r="RY44" s="317"/>
      <c r="RZ44" s="317"/>
      <c r="SA44" s="317"/>
      <c r="SB44" s="317"/>
      <c r="SC44" s="317"/>
      <c r="SD44" s="317"/>
      <c r="SE44" s="317"/>
      <c r="SF44" s="317"/>
    </row>
    <row r="45" spans="1:500" x14ac:dyDescent="0.25">
      <c r="A45" s="325" t="s">
        <v>38</v>
      </c>
      <c r="B45" s="314">
        <v>141</v>
      </c>
      <c r="C45" s="314">
        <v>181</v>
      </c>
      <c r="D45" s="314">
        <v>65</v>
      </c>
      <c r="E45" s="314">
        <v>142</v>
      </c>
      <c r="F45" s="314">
        <v>119</v>
      </c>
      <c r="G45" s="314">
        <v>273</v>
      </c>
      <c r="H45" s="314">
        <v>206</v>
      </c>
      <c r="I45" s="314">
        <v>310</v>
      </c>
      <c r="J45" s="314">
        <v>257</v>
      </c>
      <c r="K45" s="314">
        <v>135</v>
      </c>
      <c r="L45" s="314">
        <v>374</v>
      </c>
      <c r="M45" s="314">
        <v>348</v>
      </c>
      <c r="N45" s="314">
        <v>227</v>
      </c>
      <c r="O45" s="314">
        <v>391</v>
      </c>
      <c r="P45" s="314">
        <v>227</v>
      </c>
      <c r="Q45" s="314">
        <v>261</v>
      </c>
      <c r="R45" s="314">
        <v>262</v>
      </c>
      <c r="S45" s="314">
        <v>292</v>
      </c>
      <c r="T45" s="314">
        <v>343</v>
      </c>
      <c r="U45" s="314">
        <v>375</v>
      </c>
      <c r="V45" s="314">
        <v>334</v>
      </c>
      <c r="W45" s="314">
        <v>207</v>
      </c>
      <c r="X45" s="314">
        <v>340</v>
      </c>
      <c r="Y45" s="314">
        <v>277</v>
      </c>
      <c r="Z45" s="314">
        <v>179</v>
      </c>
      <c r="AA45" s="314">
        <v>243</v>
      </c>
      <c r="AB45" s="314">
        <v>421</v>
      </c>
      <c r="AC45" s="314">
        <v>209</v>
      </c>
      <c r="AD45" s="314">
        <v>299</v>
      </c>
      <c r="AE45" s="314">
        <v>303</v>
      </c>
      <c r="AF45" s="314">
        <v>322</v>
      </c>
      <c r="AG45" s="314">
        <v>276</v>
      </c>
      <c r="AH45" s="314">
        <v>311</v>
      </c>
      <c r="AI45" s="314">
        <v>298</v>
      </c>
      <c r="AJ45" s="314">
        <v>345</v>
      </c>
      <c r="AK45" s="314">
        <v>359</v>
      </c>
      <c r="AL45" s="314">
        <v>377</v>
      </c>
      <c r="AM45" s="314">
        <v>359</v>
      </c>
      <c r="AN45" s="314">
        <v>360</v>
      </c>
      <c r="AO45" s="314">
        <v>370</v>
      </c>
      <c r="AP45" s="314">
        <v>179</v>
      </c>
      <c r="AQ45" s="314">
        <v>369</v>
      </c>
      <c r="AR45" s="314">
        <v>413</v>
      </c>
      <c r="AS45" s="314">
        <v>317</v>
      </c>
      <c r="AT45" s="314">
        <v>347</v>
      </c>
      <c r="AU45" s="314">
        <v>336</v>
      </c>
      <c r="AV45" s="314">
        <v>332</v>
      </c>
      <c r="AW45" s="314">
        <v>350</v>
      </c>
      <c r="AX45" s="314">
        <v>366</v>
      </c>
      <c r="AY45" s="314">
        <v>349</v>
      </c>
      <c r="AZ45" s="314">
        <v>330</v>
      </c>
      <c r="BA45" s="314">
        <v>400</v>
      </c>
      <c r="BB45" s="456"/>
      <c r="BC45" s="456"/>
      <c r="BD45" s="456"/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5"/>
      <c r="CT45" s="315"/>
      <c r="CU45" s="315"/>
      <c r="CV45" s="315"/>
      <c r="CW45" s="315"/>
      <c r="CX45" s="315"/>
      <c r="CY45" s="315"/>
      <c r="CZ45" s="315"/>
      <c r="DA45" s="315"/>
      <c r="DB45" s="315"/>
      <c r="DC45" s="315"/>
      <c r="DD45" s="315"/>
      <c r="DE45" s="315"/>
      <c r="DF45" s="315"/>
      <c r="DG45" s="315"/>
      <c r="DH45" s="315"/>
      <c r="DI45" s="315"/>
      <c r="DJ45" s="315"/>
      <c r="DK45" s="315"/>
      <c r="DL45" s="315"/>
      <c r="DM45" s="315"/>
      <c r="DN45" s="315"/>
      <c r="DO45" s="315"/>
      <c r="DP45" s="315"/>
      <c r="DQ45" s="315"/>
      <c r="DR45" s="315"/>
      <c r="DS45" s="315"/>
      <c r="DT45" s="315"/>
      <c r="DU45" s="315"/>
      <c r="DV45" s="315"/>
      <c r="DW45" s="315"/>
      <c r="DX45" s="315"/>
      <c r="DY45" s="315"/>
      <c r="DZ45" s="315"/>
      <c r="EA45" s="315"/>
      <c r="EB45" s="315"/>
      <c r="EC45" s="315"/>
      <c r="ED45" s="315"/>
      <c r="EE45" s="315"/>
      <c r="EF45" s="315"/>
      <c r="EG45" s="315"/>
      <c r="EH45" s="315"/>
      <c r="EI45" s="315"/>
      <c r="EJ45" s="315"/>
      <c r="EK45" s="315"/>
      <c r="EL45" s="315"/>
      <c r="EM45" s="315"/>
      <c r="EN45" s="315"/>
      <c r="EO45" s="315"/>
      <c r="EP45" s="315"/>
      <c r="EQ45" s="315"/>
      <c r="ER45" s="315"/>
      <c r="ES45" s="315"/>
      <c r="ET45" s="315"/>
      <c r="EU45" s="315"/>
      <c r="EV45" s="315"/>
      <c r="EW45" s="315"/>
      <c r="EX45" s="315"/>
      <c r="EY45" s="315"/>
      <c r="EZ45" s="315"/>
      <c r="FA45" s="315"/>
      <c r="FB45" s="315"/>
      <c r="FC45" s="315"/>
      <c r="FD45" s="315"/>
      <c r="FE45" s="315"/>
      <c r="FF45" s="315"/>
      <c r="FG45" s="315"/>
      <c r="FH45" s="315"/>
      <c r="FI45" s="315"/>
      <c r="FJ45" s="315"/>
      <c r="FK45" s="315"/>
      <c r="FL45" s="315"/>
      <c r="FM45" s="315"/>
      <c r="FN45" s="315"/>
      <c r="FO45" s="315"/>
      <c r="FP45" s="315"/>
      <c r="FQ45" s="315"/>
      <c r="FR45" s="315"/>
      <c r="FS45" s="315"/>
      <c r="FT45" s="315"/>
      <c r="FU45" s="315"/>
      <c r="FV45" s="315"/>
      <c r="FW45" s="315"/>
      <c r="FX45" s="315"/>
      <c r="FY45" s="315"/>
      <c r="FZ45" s="315"/>
      <c r="GA45" s="315"/>
      <c r="GB45" s="315"/>
      <c r="GC45" s="315"/>
      <c r="GD45" s="315"/>
      <c r="GE45" s="315"/>
      <c r="GF45" s="315"/>
      <c r="GG45" s="315"/>
      <c r="GH45" s="315"/>
      <c r="GI45" s="315"/>
      <c r="GJ45" s="315"/>
      <c r="GK45" s="315"/>
      <c r="GL45" s="315"/>
      <c r="GM45" s="315"/>
      <c r="GN45" s="315"/>
      <c r="GO45" s="315"/>
      <c r="GP45" s="315"/>
      <c r="GQ45" s="315"/>
      <c r="GR45" s="315"/>
      <c r="GS45" s="315"/>
      <c r="GT45" s="315"/>
      <c r="GU45" s="315"/>
      <c r="GV45" s="315"/>
      <c r="GW45" s="315"/>
      <c r="GX45" s="315"/>
      <c r="GY45" s="315"/>
      <c r="GZ45" s="315"/>
      <c r="HA45" s="315"/>
      <c r="HB45" s="315"/>
      <c r="HC45" s="315"/>
      <c r="HD45" s="315"/>
      <c r="HE45" s="315"/>
      <c r="HF45" s="315"/>
      <c r="HG45" s="315"/>
      <c r="HH45" s="315"/>
      <c r="HI45" s="315"/>
      <c r="HJ45" s="315"/>
      <c r="HK45" s="315"/>
      <c r="HL45" s="315"/>
      <c r="HM45" s="315"/>
      <c r="HN45" s="315"/>
      <c r="HO45" s="315"/>
      <c r="HP45" s="315"/>
      <c r="HQ45" s="315"/>
      <c r="HR45" s="315"/>
      <c r="HS45" s="315"/>
      <c r="HT45" s="315"/>
      <c r="HU45" s="315"/>
      <c r="HV45" s="315"/>
      <c r="HW45" s="315"/>
      <c r="HX45" s="315"/>
      <c r="HY45" s="315"/>
      <c r="HZ45" s="315"/>
      <c r="IA45" s="315"/>
      <c r="IB45" s="315"/>
      <c r="IC45" s="315"/>
      <c r="ID45" s="315"/>
      <c r="IE45" s="315"/>
      <c r="IF45" s="315"/>
      <c r="IG45" s="315"/>
      <c r="IH45" s="315"/>
      <c r="II45" s="315"/>
      <c r="IJ45" s="315"/>
      <c r="IK45" s="315"/>
      <c r="IL45" s="315"/>
      <c r="IM45" s="315"/>
      <c r="IN45" s="315"/>
      <c r="IO45" s="315"/>
      <c r="IP45" s="315"/>
      <c r="IQ45" s="315"/>
      <c r="IR45" s="315"/>
      <c r="IS45" s="315"/>
      <c r="IT45" s="315"/>
      <c r="IU45" s="315"/>
      <c r="IV45" s="315"/>
      <c r="IW45" s="315"/>
      <c r="IX45" s="315"/>
      <c r="IY45" s="315"/>
      <c r="IZ45" s="315"/>
      <c r="JA45" s="315"/>
      <c r="JB45" s="315"/>
      <c r="JC45" s="315"/>
      <c r="JD45" s="315"/>
      <c r="JE45" s="315"/>
      <c r="JF45" s="315"/>
      <c r="JG45" s="315"/>
      <c r="JH45" s="315"/>
      <c r="JI45" s="315"/>
      <c r="JJ45" s="315"/>
      <c r="JK45" s="315"/>
      <c r="JL45" s="315"/>
      <c r="JM45" s="315"/>
      <c r="JN45" s="315"/>
      <c r="JO45" s="315"/>
      <c r="JP45" s="315"/>
      <c r="JQ45" s="315"/>
      <c r="JR45" s="315"/>
      <c r="JS45" s="315"/>
      <c r="JT45" s="315"/>
      <c r="JU45" s="315"/>
      <c r="JV45" s="315"/>
      <c r="JW45" s="315"/>
      <c r="JX45" s="315"/>
      <c r="JY45" s="315"/>
      <c r="JZ45" s="315"/>
      <c r="KA45" s="315"/>
      <c r="KB45" s="315"/>
      <c r="KC45" s="315"/>
      <c r="KD45" s="315"/>
      <c r="KE45" s="315"/>
      <c r="KF45" s="315"/>
      <c r="KG45" s="315"/>
      <c r="KH45" s="315"/>
      <c r="KI45" s="315"/>
      <c r="KJ45" s="315"/>
      <c r="KK45" s="315"/>
      <c r="KL45" s="315"/>
      <c r="KM45" s="315"/>
      <c r="KN45" s="315"/>
      <c r="KO45" s="315"/>
      <c r="KP45" s="315"/>
      <c r="KQ45" s="315"/>
      <c r="KR45" s="315"/>
      <c r="KS45" s="315"/>
      <c r="KT45" s="315"/>
      <c r="KU45" s="315"/>
      <c r="KV45" s="315"/>
      <c r="KW45" s="315"/>
      <c r="KX45" s="315"/>
      <c r="KY45" s="315"/>
      <c r="KZ45" s="315"/>
      <c r="LA45" s="315"/>
      <c r="LB45" s="315"/>
      <c r="LC45" s="315"/>
      <c r="LD45" s="315"/>
      <c r="LE45" s="315"/>
      <c r="LF45" s="315"/>
      <c r="LG45" s="315"/>
      <c r="LH45" s="315"/>
      <c r="LI45" s="315"/>
      <c r="LJ45" s="315"/>
      <c r="LK45" s="315"/>
      <c r="LL45" s="315"/>
      <c r="LM45" s="315"/>
      <c r="LN45" s="315"/>
      <c r="LO45" s="315"/>
      <c r="LP45" s="315"/>
      <c r="LQ45" s="315"/>
      <c r="LR45" s="315"/>
      <c r="LS45" s="315"/>
      <c r="LT45" s="315"/>
      <c r="LU45" s="315"/>
      <c r="LV45" s="315"/>
      <c r="LW45" s="315"/>
      <c r="LX45" s="315"/>
      <c r="LY45" s="315"/>
      <c r="LZ45" s="315"/>
      <c r="MA45" s="315"/>
      <c r="MB45" s="315"/>
      <c r="MC45" s="315"/>
      <c r="MD45" s="315"/>
      <c r="ME45" s="315"/>
      <c r="MF45" s="315"/>
      <c r="MG45" s="315"/>
      <c r="MH45" s="315"/>
      <c r="MI45" s="315"/>
      <c r="MJ45" s="315"/>
      <c r="MK45" s="315"/>
      <c r="ML45" s="315"/>
      <c r="MM45" s="315"/>
      <c r="MN45" s="315"/>
      <c r="MO45" s="315"/>
      <c r="MP45" s="315"/>
      <c r="MQ45" s="315"/>
      <c r="MR45" s="315"/>
      <c r="MS45" s="315"/>
      <c r="MT45" s="315"/>
      <c r="MU45" s="315"/>
      <c r="MV45" s="315"/>
      <c r="MW45" s="315"/>
      <c r="MX45" s="315"/>
      <c r="MY45" s="315"/>
      <c r="MZ45" s="315"/>
      <c r="NA45" s="315"/>
      <c r="NB45" s="315"/>
      <c r="NC45" s="315"/>
      <c r="ND45" s="315"/>
      <c r="NE45" s="315"/>
      <c r="NF45" s="315"/>
      <c r="NG45" s="315"/>
      <c r="NH45" s="315"/>
      <c r="NI45" s="315"/>
      <c r="NJ45" s="315"/>
      <c r="NK45" s="315"/>
      <c r="NL45" s="315"/>
      <c r="NM45" s="315"/>
      <c r="NN45" s="315"/>
      <c r="NO45" s="315"/>
      <c r="NP45" s="315"/>
      <c r="NQ45" s="315"/>
      <c r="NR45" s="315"/>
      <c r="NS45" s="315"/>
      <c r="NT45" s="315"/>
      <c r="NU45" s="315"/>
      <c r="NV45" s="315"/>
      <c r="NW45" s="315"/>
      <c r="NX45" s="315"/>
      <c r="NY45" s="315"/>
      <c r="NZ45" s="315"/>
      <c r="OA45" s="315"/>
      <c r="OB45" s="315"/>
      <c r="OC45" s="315"/>
      <c r="OD45" s="315"/>
      <c r="OE45" s="315"/>
      <c r="OF45" s="315"/>
      <c r="OG45" s="315"/>
      <c r="OH45" s="315"/>
      <c r="OI45" s="315"/>
      <c r="OJ45" s="315"/>
      <c r="OK45" s="315"/>
      <c r="OL45" s="315"/>
      <c r="OM45" s="315"/>
      <c r="ON45" s="315"/>
      <c r="OO45" s="315"/>
      <c r="OP45" s="315"/>
      <c r="OQ45" s="315"/>
      <c r="OR45" s="315"/>
      <c r="OS45" s="315"/>
      <c r="OT45" s="315"/>
      <c r="OU45" s="315"/>
      <c r="OV45" s="315"/>
      <c r="OW45" s="315"/>
      <c r="OX45" s="315"/>
      <c r="OY45" s="315"/>
      <c r="OZ45" s="315"/>
      <c r="PA45" s="315"/>
      <c r="PB45" s="315"/>
      <c r="PC45" s="315"/>
      <c r="PD45" s="315"/>
      <c r="PE45" s="315"/>
      <c r="PF45" s="315"/>
      <c r="PG45" s="315"/>
      <c r="PH45" s="315"/>
      <c r="PI45" s="315"/>
      <c r="PJ45" s="315"/>
      <c r="PK45" s="315"/>
      <c r="PL45" s="315"/>
      <c r="PM45" s="315"/>
      <c r="PN45" s="315"/>
      <c r="PO45" s="315"/>
      <c r="PP45" s="315"/>
      <c r="PQ45" s="315"/>
      <c r="PR45" s="315"/>
      <c r="PS45" s="315"/>
      <c r="PT45" s="315"/>
      <c r="PU45" s="315"/>
      <c r="PV45" s="315"/>
      <c r="PW45" s="315"/>
      <c r="PX45" s="315"/>
      <c r="PY45" s="315"/>
      <c r="PZ45" s="315"/>
      <c r="QA45" s="315"/>
      <c r="QB45" s="315"/>
      <c r="QC45" s="315"/>
      <c r="QD45" s="315"/>
      <c r="QE45" s="315"/>
      <c r="QF45" s="315"/>
      <c r="QG45" s="315"/>
      <c r="QH45" s="315"/>
      <c r="QI45" s="315"/>
      <c r="QJ45" s="315"/>
      <c r="QK45" s="315"/>
      <c r="QL45" s="315"/>
      <c r="QM45" s="315"/>
      <c r="QN45" s="315"/>
      <c r="QO45" s="315"/>
      <c r="QP45" s="315"/>
      <c r="QQ45" s="315"/>
      <c r="QR45" s="315"/>
      <c r="QS45" s="315"/>
      <c r="QT45" s="315"/>
      <c r="QU45" s="315"/>
      <c r="QV45" s="315"/>
      <c r="QW45" s="315"/>
      <c r="QX45" s="315"/>
      <c r="QY45" s="315"/>
      <c r="QZ45" s="315"/>
      <c r="RA45" s="315"/>
      <c r="RB45" s="315"/>
      <c r="RC45" s="315"/>
      <c r="RD45" s="315"/>
      <c r="RE45" s="315"/>
      <c r="RF45" s="315"/>
      <c r="RG45" s="315"/>
      <c r="RH45" s="315"/>
      <c r="RI45" s="315"/>
      <c r="RJ45" s="315"/>
      <c r="RK45" s="315"/>
      <c r="RL45" s="315"/>
      <c r="RM45" s="315"/>
      <c r="RN45" s="315"/>
      <c r="RO45" s="315"/>
      <c r="RP45" s="315"/>
      <c r="RQ45" s="315"/>
      <c r="RR45" s="315"/>
      <c r="RS45" s="315"/>
      <c r="RT45" s="315"/>
      <c r="RU45" s="315"/>
      <c r="RV45" s="315"/>
      <c r="RW45" s="315"/>
      <c r="RX45" s="315"/>
      <c r="RY45" s="315"/>
      <c r="RZ45" s="315"/>
      <c r="SA45" s="315"/>
      <c r="SB45" s="315"/>
      <c r="SC45" s="315"/>
      <c r="SD45" s="315"/>
      <c r="SE45" s="315"/>
      <c r="SF45" s="315"/>
    </row>
    <row r="46" spans="1:500" x14ac:dyDescent="0.25">
      <c r="A46" s="325" t="s">
        <v>39</v>
      </c>
      <c r="B46" s="314">
        <v>308</v>
      </c>
      <c r="C46" s="314">
        <v>396</v>
      </c>
      <c r="D46" s="314">
        <v>138</v>
      </c>
      <c r="E46" s="314">
        <v>304</v>
      </c>
      <c r="F46" s="314">
        <v>266</v>
      </c>
      <c r="G46" s="314">
        <v>629</v>
      </c>
      <c r="H46" s="314">
        <v>449</v>
      </c>
      <c r="I46" s="314">
        <v>693</v>
      </c>
      <c r="J46" s="314">
        <v>585</v>
      </c>
      <c r="K46" s="314">
        <v>298</v>
      </c>
      <c r="L46" s="314">
        <v>838</v>
      </c>
      <c r="M46" s="314">
        <v>733</v>
      </c>
      <c r="N46" s="314">
        <v>441</v>
      </c>
      <c r="O46" s="314">
        <v>824</v>
      </c>
      <c r="P46" s="314">
        <v>498</v>
      </c>
      <c r="Q46" s="314">
        <v>571</v>
      </c>
      <c r="R46" s="314">
        <v>602</v>
      </c>
      <c r="S46" s="314">
        <v>596</v>
      </c>
      <c r="T46" s="314">
        <v>711</v>
      </c>
      <c r="U46" s="314">
        <v>779</v>
      </c>
      <c r="V46" s="314">
        <v>722</v>
      </c>
      <c r="W46" s="314">
        <v>326</v>
      </c>
      <c r="X46" s="314">
        <v>764</v>
      </c>
      <c r="Y46" s="314">
        <v>611</v>
      </c>
      <c r="Z46" s="314">
        <v>354</v>
      </c>
      <c r="AA46" s="314">
        <v>522</v>
      </c>
      <c r="AB46" s="314">
        <v>927</v>
      </c>
      <c r="AC46" s="314">
        <v>378</v>
      </c>
      <c r="AD46" s="314">
        <v>636</v>
      </c>
      <c r="AE46" s="314">
        <v>644</v>
      </c>
      <c r="AF46" s="314">
        <v>686</v>
      </c>
      <c r="AG46" s="314">
        <v>587</v>
      </c>
      <c r="AH46" s="314">
        <v>633</v>
      </c>
      <c r="AI46" s="314">
        <v>606</v>
      </c>
      <c r="AJ46" s="314">
        <v>703</v>
      </c>
      <c r="AK46" s="314">
        <v>731</v>
      </c>
      <c r="AL46" s="314">
        <v>770</v>
      </c>
      <c r="AM46" s="314">
        <v>732</v>
      </c>
      <c r="AN46" s="314">
        <v>735</v>
      </c>
      <c r="AO46" s="314">
        <v>755</v>
      </c>
      <c r="AP46" s="314">
        <v>354</v>
      </c>
      <c r="AQ46" s="314">
        <v>758</v>
      </c>
      <c r="AR46" s="314">
        <v>849</v>
      </c>
      <c r="AS46" s="314">
        <v>652</v>
      </c>
      <c r="AT46" s="314">
        <v>714</v>
      </c>
      <c r="AU46" s="314">
        <v>690</v>
      </c>
      <c r="AV46" s="314">
        <v>683</v>
      </c>
      <c r="AW46" s="314">
        <v>720</v>
      </c>
      <c r="AX46" s="314">
        <v>753</v>
      </c>
      <c r="AY46" s="314">
        <v>718</v>
      </c>
      <c r="AZ46" s="314">
        <v>679</v>
      </c>
      <c r="BA46" s="314">
        <v>823</v>
      </c>
      <c r="BB46" s="456"/>
      <c r="BC46" s="456"/>
      <c r="BD46" s="456"/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5"/>
      <c r="CT46" s="315"/>
      <c r="CU46" s="315"/>
      <c r="CV46" s="315"/>
      <c r="CW46" s="315"/>
      <c r="CX46" s="315"/>
      <c r="CY46" s="315"/>
      <c r="CZ46" s="315"/>
      <c r="DA46" s="315"/>
      <c r="DB46" s="315"/>
      <c r="DC46" s="315"/>
      <c r="DD46" s="315"/>
      <c r="DE46" s="315"/>
      <c r="DF46" s="315"/>
      <c r="DG46" s="315"/>
      <c r="DH46" s="315"/>
      <c r="DI46" s="315"/>
      <c r="DJ46" s="315"/>
      <c r="DK46" s="315"/>
      <c r="DL46" s="315"/>
      <c r="DM46" s="315"/>
      <c r="DN46" s="315"/>
      <c r="DO46" s="315"/>
      <c r="DP46" s="315"/>
      <c r="DQ46" s="315"/>
      <c r="DR46" s="315"/>
      <c r="DS46" s="315"/>
      <c r="DT46" s="315"/>
      <c r="DU46" s="315"/>
      <c r="DV46" s="315"/>
      <c r="DW46" s="315"/>
      <c r="DX46" s="315"/>
      <c r="DY46" s="315"/>
      <c r="DZ46" s="315"/>
      <c r="EA46" s="315"/>
      <c r="EB46" s="315"/>
      <c r="EC46" s="315"/>
      <c r="ED46" s="315"/>
      <c r="EE46" s="315"/>
      <c r="EF46" s="315"/>
      <c r="EG46" s="315"/>
      <c r="EH46" s="315"/>
      <c r="EI46" s="315"/>
      <c r="EJ46" s="315"/>
      <c r="EK46" s="315"/>
      <c r="EL46" s="315"/>
      <c r="EM46" s="315"/>
      <c r="EN46" s="315"/>
      <c r="EO46" s="315"/>
      <c r="EP46" s="315"/>
      <c r="EQ46" s="315"/>
      <c r="ER46" s="315"/>
      <c r="ES46" s="315"/>
      <c r="ET46" s="315"/>
      <c r="EU46" s="315"/>
      <c r="EV46" s="315"/>
      <c r="EW46" s="315"/>
      <c r="EX46" s="315"/>
      <c r="EY46" s="315"/>
      <c r="EZ46" s="315"/>
      <c r="FA46" s="315"/>
      <c r="FB46" s="315"/>
      <c r="FC46" s="315"/>
      <c r="FD46" s="315"/>
      <c r="FE46" s="315"/>
      <c r="FF46" s="315"/>
      <c r="FG46" s="315"/>
      <c r="FH46" s="315"/>
      <c r="FI46" s="315"/>
      <c r="FJ46" s="315"/>
      <c r="FK46" s="315"/>
      <c r="FL46" s="315"/>
      <c r="FM46" s="315"/>
      <c r="FN46" s="315"/>
      <c r="FO46" s="315"/>
      <c r="FP46" s="315"/>
      <c r="FQ46" s="315"/>
      <c r="FR46" s="315"/>
      <c r="FS46" s="315"/>
      <c r="FT46" s="315"/>
      <c r="FU46" s="315"/>
      <c r="FV46" s="315"/>
      <c r="FW46" s="315"/>
      <c r="FX46" s="315"/>
      <c r="FY46" s="315"/>
      <c r="FZ46" s="315"/>
      <c r="GA46" s="315"/>
      <c r="GB46" s="315"/>
      <c r="GC46" s="315"/>
      <c r="GD46" s="315"/>
      <c r="GE46" s="315"/>
      <c r="GF46" s="315"/>
      <c r="GG46" s="315"/>
      <c r="GH46" s="315"/>
      <c r="GI46" s="315"/>
      <c r="GJ46" s="315"/>
      <c r="GK46" s="315"/>
      <c r="GL46" s="315"/>
      <c r="GM46" s="315"/>
      <c r="GN46" s="315"/>
      <c r="GO46" s="315"/>
      <c r="GP46" s="315"/>
      <c r="GQ46" s="315"/>
      <c r="GR46" s="315"/>
      <c r="GS46" s="315"/>
      <c r="GT46" s="315"/>
      <c r="GU46" s="315"/>
      <c r="GV46" s="315"/>
      <c r="GW46" s="315"/>
      <c r="GX46" s="315"/>
      <c r="GY46" s="315"/>
      <c r="GZ46" s="315"/>
      <c r="HA46" s="315"/>
      <c r="HB46" s="315"/>
      <c r="HC46" s="315"/>
      <c r="HD46" s="315"/>
      <c r="HE46" s="315"/>
      <c r="HF46" s="315"/>
      <c r="HG46" s="315"/>
      <c r="HH46" s="315"/>
      <c r="HI46" s="315"/>
      <c r="HJ46" s="315"/>
      <c r="HK46" s="315"/>
      <c r="HL46" s="315"/>
      <c r="HM46" s="315"/>
      <c r="HN46" s="315"/>
      <c r="HO46" s="315"/>
      <c r="HP46" s="315"/>
      <c r="HQ46" s="315"/>
      <c r="HR46" s="315"/>
      <c r="HS46" s="315"/>
      <c r="HT46" s="315"/>
      <c r="HU46" s="315"/>
      <c r="HV46" s="315"/>
      <c r="HW46" s="315"/>
      <c r="HX46" s="315"/>
      <c r="HY46" s="315"/>
      <c r="HZ46" s="315"/>
      <c r="IA46" s="315"/>
      <c r="IB46" s="315"/>
      <c r="IC46" s="315"/>
      <c r="ID46" s="315"/>
      <c r="IE46" s="315"/>
      <c r="IF46" s="315"/>
      <c r="IG46" s="315"/>
      <c r="IH46" s="315"/>
      <c r="II46" s="315"/>
      <c r="IJ46" s="315"/>
      <c r="IK46" s="315"/>
      <c r="IL46" s="315"/>
      <c r="IM46" s="315"/>
      <c r="IN46" s="315"/>
      <c r="IO46" s="315"/>
      <c r="IP46" s="315"/>
      <c r="IQ46" s="315"/>
      <c r="IR46" s="315"/>
      <c r="IS46" s="315"/>
      <c r="IT46" s="315"/>
      <c r="IU46" s="315"/>
      <c r="IV46" s="315"/>
      <c r="IW46" s="315"/>
      <c r="IX46" s="315"/>
      <c r="IY46" s="315"/>
      <c r="IZ46" s="315"/>
      <c r="JA46" s="315"/>
      <c r="JB46" s="315"/>
      <c r="JC46" s="315"/>
      <c r="JD46" s="315"/>
      <c r="JE46" s="315"/>
      <c r="JF46" s="315"/>
      <c r="JG46" s="315"/>
      <c r="JH46" s="315"/>
      <c r="JI46" s="315"/>
      <c r="JJ46" s="315"/>
      <c r="JK46" s="315"/>
      <c r="JL46" s="315"/>
      <c r="JM46" s="315"/>
      <c r="JN46" s="315"/>
      <c r="JO46" s="315"/>
      <c r="JP46" s="315"/>
      <c r="JQ46" s="315"/>
      <c r="JR46" s="315"/>
      <c r="JS46" s="315"/>
      <c r="JT46" s="315"/>
      <c r="JU46" s="315"/>
      <c r="JV46" s="315"/>
      <c r="JW46" s="315"/>
      <c r="JX46" s="315"/>
      <c r="JY46" s="315"/>
      <c r="JZ46" s="315"/>
      <c r="KA46" s="315"/>
      <c r="KB46" s="315"/>
      <c r="KC46" s="315"/>
      <c r="KD46" s="315"/>
      <c r="KE46" s="315"/>
      <c r="KF46" s="315"/>
      <c r="KG46" s="315"/>
      <c r="KH46" s="315"/>
      <c r="KI46" s="315"/>
      <c r="KJ46" s="315"/>
      <c r="KK46" s="315"/>
      <c r="KL46" s="315"/>
      <c r="KM46" s="315"/>
      <c r="KN46" s="315"/>
      <c r="KO46" s="315"/>
      <c r="KP46" s="315"/>
      <c r="KQ46" s="315"/>
      <c r="KR46" s="315"/>
      <c r="KS46" s="315"/>
      <c r="KT46" s="315"/>
      <c r="KU46" s="315"/>
      <c r="KV46" s="315"/>
      <c r="KW46" s="315"/>
      <c r="KX46" s="315"/>
      <c r="KY46" s="315"/>
      <c r="KZ46" s="315"/>
      <c r="LA46" s="315"/>
      <c r="LB46" s="315"/>
      <c r="LC46" s="315"/>
      <c r="LD46" s="315"/>
      <c r="LE46" s="315"/>
      <c r="LF46" s="315"/>
      <c r="LG46" s="315"/>
      <c r="LH46" s="315"/>
      <c r="LI46" s="315"/>
      <c r="LJ46" s="315"/>
      <c r="LK46" s="315"/>
      <c r="LL46" s="315"/>
      <c r="LM46" s="315"/>
      <c r="LN46" s="315"/>
      <c r="LO46" s="315"/>
      <c r="LP46" s="315"/>
      <c r="LQ46" s="315"/>
      <c r="LR46" s="315"/>
      <c r="LS46" s="315"/>
      <c r="LT46" s="315"/>
      <c r="LU46" s="315"/>
      <c r="LV46" s="315"/>
      <c r="LW46" s="315"/>
      <c r="LX46" s="315"/>
      <c r="LY46" s="315"/>
      <c r="LZ46" s="315"/>
      <c r="MA46" s="315"/>
      <c r="MB46" s="315"/>
      <c r="MC46" s="315"/>
      <c r="MD46" s="315"/>
      <c r="ME46" s="315"/>
      <c r="MF46" s="315"/>
      <c r="MG46" s="315"/>
      <c r="MH46" s="315"/>
      <c r="MI46" s="315"/>
      <c r="MJ46" s="315"/>
      <c r="MK46" s="315"/>
      <c r="ML46" s="315"/>
      <c r="MM46" s="315"/>
      <c r="MN46" s="315"/>
      <c r="MO46" s="315"/>
      <c r="MP46" s="315"/>
      <c r="MQ46" s="315"/>
      <c r="MR46" s="315"/>
      <c r="MS46" s="315"/>
      <c r="MT46" s="315"/>
      <c r="MU46" s="315"/>
      <c r="MV46" s="315"/>
      <c r="MW46" s="315"/>
      <c r="MX46" s="315"/>
      <c r="MY46" s="315"/>
      <c r="MZ46" s="315"/>
      <c r="NA46" s="315"/>
      <c r="NB46" s="315"/>
      <c r="NC46" s="315"/>
      <c r="ND46" s="315"/>
      <c r="NE46" s="315"/>
      <c r="NF46" s="315"/>
      <c r="NG46" s="315"/>
      <c r="NH46" s="315"/>
      <c r="NI46" s="315"/>
      <c r="NJ46" s="315"/>
      <c r="NK46" s="315"/>
      <c r="NL46" s="315"/>
      <c r="NM46" s="315"/>
      <c r="NN46" s="315"/>
      <c r="NO46" s="315"/>
      <c r="NP46" s="315"/>
      <c r="NQ46" s="315"/>
      <c r="NR46" s="315"/>
      <c r="NS46" s="315"/>
      <c r="NT46" s="315"/>
      <c r="NU46" s="315"/>
      <c r="NV46" s="315"/>
      <c r="NW46" s="315"/>
      <c r="NX46" s="315"/>
      <c r="NY46" s="315"/>
      <c r="NZ46" s="315"/>
      <c r="OA46" s="315"/>
      <c r="OB46" s="315"/>
      <c r="OC46" s="315"/>
      <c r="OD46" s="315"/>
      <c r="OE46" s="315"/>
      <c r="OF46" s="315"/>
      <c r="OG46" s="315"/>
      <c r="OH46" s="315"/>
      <c r="OI46" s="315"/>
      <c r="OJ46" s="315"/>
      <c r="OK46" s="315"/>
      <c r="OL46" s="315"/>
      <c r="OM46" s="315"/>
      <c r="ON46" s="315"/>
      <c r="OO46" s="315"/>
      <c r="OP46" s="315"/>
      <c r="OQ46" s="315"/>
      <c r="OR46" s="315"/>
      <c r="OS46" s="315"/>
      <c r="OT46" s="315"/>
      <c r="OU46" s="315"/>
      <c r="OV46" s="315"/>
      <c r="OW46" s="315"/>
      <c r="OX46" s="315"/>
      <c r="OY46" s="315"/>
      <c r="OZ46" s="315"/>
      <c r="PA46" s="315"/>
      <c r="PB46" s="315"/>
      <c r="PC46" s="315"/>
      <c r="PD46" s="315"/>
      <c r="PE46" s="315"/>
      <c r="PF46" s="315"/>
      <c r="PG46" s="315"/>
      <c r="PH46" s="315"/>
      <c r="PI46" s="315"/>
      <c r="PJ46" s="315"/>
      <c r="PK46" s="315"/>
      <c r="PL46" s="315"/>
      <c r="PM46" s="315"/>
      <c r="PN46" s="315"/>
      <c r="PO46" s="315"/>
      <c r="PP46" s="315"/>
      <c r="PQ46" s="315"/>
      <c r="PR46" s="315"/>
      <c r="PS46" s="315"/>
      <c r="PT46" s="315"/>
      <c r="PU46" s="315"/>
      <c r="PV46" s="315"/>
      <c r="PW46" s="315"/>
      <c r="PX46" s="315"/>
      <c r="PY46" s="315"/>
      <c r="PZ46" s="315"/>
      <c r="QA46" s="315"/>
      <c r="QB46" s="315"/>
      <c r="QC46" s="315"/>
      <c r="QD46" s="315"/>
      <c r="QE46" s="315"/>
      <c r="QF46" s="315"/>
      <c r="QG46" s="315"/>
      <c r="QH46" s="315"/>
      <c r="QI46" s="315"/>
      <c r="QJ46" s="315"/>
      <c r="QK46" s="315"/>
      <c r="QL46" s="315"/>
      <c r="QM46" s="315"/>
      <c r="QN46" s="315"/>
      <c r="QO46" s="315"/>
      <c r="QP46" s="315"/>
      <c r="QQ46" s="315"/>
      <c r="QR46" s="315"/>
      <c r="QS46" s="315"/>
      <c r="QT46" s="315"/>
      <c r="QU46" s="315"/>
      <c r="QV46" s="315"/>
      <c r="QW46" s="315"/>
      <c r="QX46" s="315"/>
      <c r="QY46" s="315"/>
      <c r="QZ46" s="315"/>
      <c r="RA46" s="315"/>
      <c r="RB46" s="315"/>
      <c r="RC46" s="315"/>
      <c r="RD46" s="315"/>
      <c r="RE46" s="315"/>
      <c r="RF46" s="315"/>
      <c r="RG46" s="315"/>
      <c r="RH46" s="315"/>
      <c r="RI46" s="315"/>
      <c r="RJ46" s="315"/>
      <c r="RK46" s="315"/>
      <c r="RL46" s="315"/>
      <c r="RM46" s="315"/>
      <c r="RN46" s="315"/>
      <c r="RO46" s="315"/>
      <c r="RP46" s="315"/>
      <c r="RQ46" s="315"/>
      <c r="RR46" s="315"/>
      <c r="RS46" s="315"/>
      <c r="RT46" s="315"/>
      <c r="RU46" s="315"/>
      <c r="RV46" s="315"/>
      <c r="RW46" s="315"/>
      <c r="RX46" s="315"/>
      <c r="RY46" s="315"/>
      <c r="RZ46" s="315"/>
      <c r="SA46" s="315"/>
      <c r="SB46" s="315"/>
      <c r="SC46" s="315"/>
      <c r="SD46" s="315"/>
      <c r="SE46" s="315"/>
      <c r="SF46" s="315"/>
    </row>
    <row r="47" spans="1:500" x14ac:dyDescent="0.25">
      <c r="A47" s="326" t="s">
        <v>21</v>
      </c>
      <c r="B47" s="318">
        <v>0.189</v>
      </c>
      <c r="C47" s="318">
        <v>0.245</v>
      </c>
      <c r="D47" s="318">
        <v>0.08</v>
      </c>
      <c r="E47" s="318">
        <v>0.19</v>
      </c>
      <c r="F47" s="318">
        <v>0.16700000000000001</v>
      </c>
      <c r="G47" s="318">
        <v>0.3</v>
      </c>
      <c r="H47" s="318">
        <v>0.24099999999999999</v>
      </c>
      <c r="I47" s="318">
        <v>0.33700000000000002</v>
      </c>
      <c r="J47" s="318">
        <v>0.27200000000000002</v>
      </c>
      <c r="K47" s="318">
        <v>0.183</v>
      </c>
      <c r="L47" s="318">
        <v>0.378</v>
      </c>
      <c r="M47" s="318">
        <v>0.36399999999999999</v>
      </c>
      <c r="N47" s="318">
        <v>0.22</v>
      </c>
      <c r="O47" s="318">
        <v>0.376</v>
      </c>
      <c r="P47" s="318">
        <v>0.254</v>
      </c>
      <c r="Q47" s="318">
        <v>0.315</v>
      </c>
      <c r="R47" s="318">
        <v>0.29299999999999998</v>
      </c>
      <c r="S47" s="318">
        <v>0.316</v>
      </c>
      <c r="T47" s="318">
        <v>0.34899999999999998</v>
      </c>
      <c r="U47" s="318">
        <v>0.36599999999999999</v>
      </c>
      <c r="V47" s="318">
        <v>0.32400000000000001</v>
      </c>
      <c r="W47" s="318">
        <v>0.16200000000000001</v>
      </c>
      <c r="X47" s="318">
        <v>0.375</v>
      </c>
      <c r="Y47" s="318">
        <v>0.27900000000000003</v>
      </c>
      <c r="Z47" s="318">
        <v>0.28299999999999997</v>
      </c>
      <c r="AA47" s="318">
        <v>0.32500000000000001</v>
      </c>
      <c r="AB47" s="318">
        <v>0.35399999999999998</v>
      </c>
      <c r="AC47" s="318">
        <v>0.22500000000000001</v>
      </c>
      <c r="AD47" s="318">
        <v>0.29199999999999998</v>
      </c>
      <c r="AE47" s="318">
        <v>0.28799999999999998</v>
      </c>
      <c r="AF47" s="318">
        <v>0.29299999999999998</v>
      </c>
      <c r="AG47" s="318">
        <v>0.27400000000000002</v>
      </c>
      <c r="AH47" s="318">
        <v>0.28000000000000003</v>
      </c>
      <c r="AI47" s="318">
        <v>0.27</v>
      </c>
      <c r="AJ47" s="318">
        <v>0.30399999999999999</v>
      </c>
      <c r="AK47" s="318">
        <v>0.30399999999999999</v>
      </c>
      <c r="AL47" s="318">
        <v>0.307</v>
      </c>
      <c r="AM47" s="318">
        <v>0.29399999999999998</v>
      </c>
      <c r="AN47" s="318">
        <v>0.30199999999999999</v>
      </c>
      <c r="AO47" s="318">
        <v>0.32</v>
      </c>
      <c r="AP47" s="318">
        <v>0.28299999999999997</v>
      </c>
      <c r="AQ47" s="318">
        <v>0.32300000000000001</v>
      </c>
      <c r="AR47" s="318">
        <v>0.33400000000000002</v>
      </c>
      <c r="AS47" s="318">
        <v>0.27800000000000002</v>
      </c>
      <c r="AT47" s="318">
        <v>0.28899999999999998</v>
      </c>
      <c r="AU47" s="318">
        <v>0.28199999999999997</v>
      </c>
      <c r="AV47" s="318">
        <v>0.28399999999999997</v>
      </c>
      <c r="AW47" s="318">
        <v>0.28899999999999998</v>
      </c>
      <c r="AX47" s="318">
        <v>0.28899999999999998</v>
      </c>
      <c r="AY47" s="318">
        <v>0.27700000000000002</v>
      </c>
      <c r="AZ47" s="318">
        <v>0.26700000000000002</v>
      </c>
      <c r="BA47" s="318">
        <v>0.311</v>
      </c>
      <c r="BB47" s="460"/>
      <c r="BC47" s="460"/>
      <c r="BD47" s="460"/>
      <c r="BE47" s="319"/>
      <c r="BF47" s="319"/>
      <c r="BG47" s="319"/>
      <c r="BH47" s="319"/>
      <c r="BI47" s="319"/>
      <c r="BJ47" s="319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  <c r="CU47" s="319"/>
      <c r="CV47" s="319"/>
      <c r="CW47" s="319"/>
      <c r="CX47" s="319"/>
      <c r="CY47" s="319"/>
      <c r="CZ47" s="319"/>
      <c r="DA47" s="319"/>
      <c r="DB47" s="319"/>
      <c r="DC47" s="319"/>
      <c r="DD47" s="319"/>
      <c r="DE47" s="319"/>
      <c r="DF47" s="319"/>
      <c r="DG47" s="319"/>
      <c r="DH47" s="319"/>
      <c r="DI47" s="319"/>
      <c r="DJ47" s="319"/>
      <c r="DK47" s="319"/>
      <c r="DL47" s="319"/>
      <c r="DM47" s="319"/>
      <c r="DN47" s="319"/>
      <c r="DO47" s="319"/>
      <c r="DP47" s="319"/>
      <c r="DQ47" s="319"/>
      <c r="DR47" s="319"/>
      <c r="DS47" s="319"/>
      <c r="DT47" s="319"/>
      <c r="DU47" s="319"/>
      <c r="DV47" s="319"/>
      <c r="DW47" s="319"/>
      <c r="DX47" s="319"/>
      <c r="DY47" s="319"/>
      <c r="DZ47" s="319"/>
      <c r="EA47" s="319"/>
      <c r="EB47" s="319"/>
      <c r="EC47" s="319"/>
      <c r="ED47" s="319"/>
      <c r="EE47" s="319"/>
      <c r="EF47" s="319"/>
      <c r="EG47" s="319"/>
      <c r="EH47" s="319"/>
      <c r="EI47" s="319"/>
      <c r="EJ47" s="319"/>
      <c r="EK47" s="319"/>
      <c r="EL47" s="319"/>
      <c r="EM47" s="319"/>
      <c r="EN47" s="319"/>
      <c r="EO47" s="319"/>
      <c r="EP47" s="319"/>
      <c r="EQ47" s="319"/>
      <c r="ER47" s="319"/>
      <c r="ES47" s="319"/>
      <c r="ET47" s="319"/>
      <c r="EU47" s="319"/>
      <c r="EV47" s="319"/>
      <c r="EW47" s="319"/>
      <c r="EX47" s="319"/>
      <c r="EY47" s="319"/>
      <c r="EZ47" s="319"/>
      <c r="FA47" s="319"/>
      <c r="FB47" s="319"/>
      <c r="FC47" s="319"/>
      <c r="FD47" s="319"/>
      <c r="FE47" s="319"/>
      <c r="FF47" s="319"/>
      <c r="FG47" s="319"/>
      <c r="FH47" s="319"/>
      <c r="FI47" s="319"/>
      <c r="FJ47" s="319"/>
      <c r="FK47" s="319"/>
      <c r="FL47" s="319"/>
      <c r="FM47" s="319"/>
      <c r="FN47" s="319"/>
      <c r="FO47" s="319"/>
      <c r="FP47" s="319"/>
      <c r="FQ47" s="319"/>
      <c r="FR47" s="319"/>
      <c r="FS47" s="319"/>
      <c r="FT47" s="319"/>
      <c r="FU47" s="319"/>
      <c r="FV47" s="319"/>
      <c r="FW47" s="319"/>
      <c r="FX47" s="319"/>
      <c r="FY47" s="319"/>
      <c r="FZ47" s="319"/>
      <c r="GA47" s="319"/>
      <c r="GB47" s="319"/>
      <c r="GC47" s="319"/>
      <c r="GD47" s="319"/>
      <c r="GE47" s="319"/>
      <c r="GF47" s="319"/>
      <c r="GG47" s="319"/>
      <c r="GH47" s="319"/>
      <c r="GI47" s="319"/>
      <c r="GJ47" s="319"/>
      <c r="GK47" s="319"/>
      <c r="GL47" s="319"/>
      <c r="GM47" s="319"/>
      <c r="GN47" s="319"/>
      <c r="GO47" s="319"/>
      <c r="GP47" s="319"/>
      <c r="GQ47" s="319"/>
      <c r="GR47" s="319"/>
      <c r="GS47" s="319"/>
      <c r="GT47" s="319"/>
      <c r="GU47" s="319"/>
      <c r="GV47" s="319"/>
      <c r="GW47" s="319"/>
      <c r="GX47" s="319"/>
      <c r="GY47" s="319"/>
      <c r="GZ47" s="319"/>
      <c r="HA47" s="319"/>
      <c r="HB47" s="319"/>
      <c r="HC47" s="319"/>
      <c r="HD47" s="319"/>
      <c r="HE47" s="319"/>
      <c r="HF47" s="319"/>
      <c r="HG47" s="319"/>
      <c r="HH47" s="319"/>
      <c r="HI47" s="319"/>
      <c r="HJ47" s="319"/>
      <c r="HK47" s="319"/>
      <c r="HL47" s="319"/>
      <c r="HM47" s="319"/>
      <c r="HN47" s="319"/>
      <c r="HO47" s="319"/>
      <c r="HP47" s="319"/>
      <c r="HQ47" s="319"/>
      <c r="HR47" s="319"/>
      <c r="HS47" s="319"/>
      <c r="HT47" s="319"/>
      <c r="HU47" s="319"/>
      <c r="HV47" s="319"/>
      <c r="HW47" s="319"/>
      <c r="HX47" s="319"/>
      <c r="HY47" s="319"/>
      <c r="HZ47" s="319"/>
      <c r="IA47" s="319"/>
      <c r="IB47" s="319"/>
      <c r="IC47" s="319"/>
      <c r="ID47" s="319"/>
      <c r="IE47" s="319"/>
      <c r="IF47" s="319"/>
      <c r="IG47" s="319"/>
      <c r="IH47" s="319"/>
      <c r="II47" s="319"/>
      <c r="IJ47" s="319"/>
      <c r="IK47" s="319"/>
      <c r="IL47" s="319"/>
      <c r="IM47" s="319"/>
      <c r="IN47" s="319"/>
      <c r="IO47" s="319"/>
      <c r="IP47" s="319"/>
      <c r="IQ47" s="319"/>
      <c r="IR47" s="319"/>
      <c r="IS47" s="319"/>
      <c r="IT47" s="319"/>
      <c r="IU47" s="319"/>
      <c r="IV47" s="319"/>
      <c r="IW47" s="319"/>
      <c r="IX47" s="319"/>
      <c r="IY47" s="319"/>
      <c r="IZ47" s="319"/>
      <c r="JA47" s="319"/>
      <c r="JB47" s="319"/>
      <c r="JC47" s="319"/>
      <c r="JD47" s="319"/>
      <c r="JE47" s="319"/>
      <c r="JF47" s="319"/>
      <c r="JG47" s="319"/>
      <c r="JH47" s="319"/>
      <c r="JI47" s="319"/>
      <c r="JJ47" s="319"/>
      <c r="JK47" s="319"/>
      <c r="JL47" s="319"/>
      <c r="JM47" s="319"/>
      <c r="JN47" s="319"/>
      <c r="JO47" s="319"/>
      <c r="JP47" s="319"/>
      <c r="JQ47" s="319"/>
      <c r="JR47" s="319"/>
      <c r="JS47" s="319"/>
      <c r="JT47" s="319"/>
      <c r="JU47" s="319"/>
      <c r="JV47" s="319"/>
      <c r="JW47" s="319"/>
      <c r="JX47" s="319"/>
      <c r="JY47" s="319"/>
      <c r="JZ47" s="319"/>
      <c r="KA47" s="319"/>
      <c r="KB47" s="319"/>
      <c r="KC47" s="319"/>
      <c r="KD47" s="319"/>
      <c r="KE47" s="319"/>
      <c r="KF47" s="319"/>
      <c r="KG47" s="319"/>
      <c r="KH47" s="319"/>
      <c r="KI47" s="319"/>
      <c r="KJ47" s="319"/>
      <c r="KK47" s="319"/>
      <c r="KL47" s="319"/>
      <c r="KM47" s="319"/>
      <c r="KN47" s="319"/>
      <c r="KO47" s="319"/>
      <c r="KP47" s="319"/>
      <c r="KQ47" s="319"/>
      <c r="KR47" s="319"/>
      <c r="KS47" s="319"/>
      <c r="KT47" s="319"/>
      <c r="KU47" s="319"/>
      <c r="KV47" s="319"/>
      <c r="KW47" s="319"/>
      <c r="KX47" s="319"/>
      <c r="KY47" s="319"/>
      <c r="KZ47" s="319"/>
      <c r="LA47" s="319"/>
      <c r="LB47" s="319"/>
      <c r="LC47" s="319"/>
      <c r="LD47" s="319"/>
      <c r="LE47" s="319"/>
      <c r="LF47" s="319"/>
      <c r="LG47" s="319"/>
      <c r="LH47" s="319"/>
      <c r="LI47" s="319"/>
      <c r="LJ47" s="319"/>
      <c r="LK47" s="319"/>
      <c r="LL47" s="319"/>
      <c r="LM47" s="319"/>
      <c r="LN47" s="319"/>
      <c r="LO47" s="319"/>
      <c r="LP47" s="319"/>
      <c r="LQ47" s="319"/>
      <c r="LR47" s="319"/>
      <c r="LS47" s="319"/>
      <c r="LT47" s="319"/>
      <c r="LU47" s="319"/>
      <c r="LV47" s="319"/>
      <c r="LW47" s="319"/>
      <c r="LX47" s="319"/>
      <c r="LY47" s="319"/>
      <c r="LZ47" s="319"/>
      <c r="MA47" s="319"/>
      <c r="MB47" s="319"/>
      <c r="MC47" s="319"/>
      <c r="MD47" s="319"/>
      <c r="ME47" s="319"/>
      <c r="MF47" s="319"/>
      <c r="MG47" s="319"/>
      <c r="MH47" s="319"/>
      <c r="MI47" s="319"/>
      <c r="MJ47" s="319"/>
      <c r="MK47" s="319"/>
      <c r="ML47" s="319"/>
      <c r="MM47" s="319"/>
      <c r="MN47" s="319"/>
      <c r="MO47" s="319"/>
      <c r="MP47" s="319"/>
      <c r="MQ47" s="319"/>
      <c r="MR47" s="319"/>
      <c r="MS47" s="319"/>
      <c r="MT47" s="319"/>
      <c r="MU47" s="319"/>
      <c r="MV47" s="319"/>
      <c r="MW47" s="319"/>
      <c r="MX47" s="319"/>
      <c r="MY47" s="319"/>
      <c r="MZ47" s="319"/>
      <c r="NA47" s="319"/>
      <c r="NB47" s="319"/>
      <c r="NC47" s="319"/>
      <c r="ND47" s="319"/>
      <c r="NE47" s="319"/>
      <c r="NF47" s="319"/>
      <c r="NG47" s="319"/>
      <c r="NH47" s="319"/>
      <c r="NI47" s="319"/>
      <c r="NJ47" s="319"/>
      <c r="NK47" s="319"/>
      <c r="NL47" s="319"/>
      <c r="NM47" s="319"/>
      <c r="NN47" s="319"/>
      <c r="NO47" s="319"/>
      <c r="NP47" s="319"/>
      <c r="NQ47" s="319"/>
      <c r="NR47" s="319"/>
      <c r="NS47" s="319"/>
      <c r="NT47" s="319"/>
      <c r="NU47" s="319"/>
      <c r="NV47" s="319"/>
      <c r="NW47" s="319"/>
      <c r="NX47" s="319"/>
      <c r="NY47" s="319"/>
      <c r="NZ47" s="319"/>
      <c r="OA47" s="319"/>
      <c r="OB47" s="319"/>
      <c r="OC47" s="319"/>
      <c r="OD47" s="319"/>
      <c r="OE47" s="319"/>
      <c r="OF47" s="319"/>
      <c r="OG47" s="319"/>
      <c r="OH47" s="319"/>
      <c r="OI47" s="319"/>
      <c r="OJ47" s="319"/>
      <c r="OK47" s="319"/>
      <c r="OL47" s="319"/>
      <c r="OM47" s="319"/>
      <c r="ON47" s="319"/>
      <c r="OO47" s="319"/>
      <c r="OP47" s="319"/>
      <c r="OQ47" s="319"/>
      <c r="OR47" s="319"/>
      <c r="OS47" s="319"/>
      <c r="OT47" s="319"/>
      <c r="OU47" s="319"/>
      <c r="OV47" s="319"/>
      <c r="OW47" s="319"/>
      <c r="OX47" s="319"/>
      <c r="OY47" s="319"/>
      <c r="OZ47" s="319"/>
      <c r="PA47" s="319"/>
      <c r="PB47" s="319"/>
      <c r="PC47" s="319"/>
      <c r="PD47" s="319"/>
      <c r="PE47" s="319"/>
      <c r="PF47" s="319"/>
      <c r="PG47" s="319"/>
      <c r="PH47" s="319"/>
      <c r="PI47" s="319"/>
      <c r="PJ47" s="319"/>
      <c r="PK47" s="319"/>
      <c r="PL47" s="319"/>
      <c r="PM47" s="319"/>
      <c r="PN47" s="319"/>
      <c r="PO47" s="319"/>
      <c r="PP47" s="319"/>
      <c r="PQ47" s="319"/>
      <c r="PR47" s="319"/>
      <c r="PS47" s="319"/>
      <c r="PT47" s="319"/>
      <c r="PU47" s="319"/>
      <c r="PV47" s="319"/>
      <c r="PW47" s="319"/>
      <c r="PX47" s="319"/>
      <c r="PY47" s="319"/>
      <c r="PZ47" s="319"/>
      <c r="QA47" s="319"/>
      <c r="QB47" s="319"/>
      <c r="QC47" s="319"/>
      <c r="QD47" s="319"/>
      <c r="QE47" s="319"/>
      <c r="QF47" s="319"/>
      <c r="QG47" s="319"/>
      <c r="QH47" s="319"/>
      <c r="QI47" s="319"/>
      <c r="QJ47" s="319"/>
      <c r="QK47" s="319"/>
      <c r="QL47" s="319"/>
      <c r="QM47" s="319"/>
      <c r="QN47" s="319"/>
      <c r="QO47" s="319"/>
      <c r="QP47" s="319"/>
      <c r="QQ47" s="319"/>
      <c r="QR47" s="319"/>
      <c r="QS47" s="319"/>
      <c r="QT47" s="319"/>
      <c r="QU47" s="319"/>
      <c r="QV47" s="319"/>
      <c r="QW47" s="319"/>
      <c r="QX47" s="319"/>
      <c r="QY47" s="319"/>
      <c r="QZ47" s="319"/>
      <c r="RA47" s="319"/>
      <c r="RB47" s="319"/>
      <c r="RC47" s="319"/>
      <c r="RD47" s="319"/>
      <c r="RE47" s="319"/>
      <c r="RF47" s="319"/>
      <c r="RG47" s="319"/>
      <c r="RH47" s="319"/>
      <c r="RI47" s="319"/>
      <c r="RJ47" s="319"/>
      <c r="RK47" s="319"/>
      <c r="RL47" s="319"/>
      <c r="RM47" s="319"/>
      <c r="RN47" s="319"/>
      <c r="RO47" s="319"/>
      <c r="RP47" s="319"/>
      <c r="RQ47" s="319"/>
      <c r="RR47" s="319"/>
      <c r="RS47" s="319"/>
      <c r="RT47" s="319"/>
      <c r="RU47" s="319"/>
      <c r="RV47" s="319"/>
      <c r="RW47" s="319"/>
      <c r="RX47" s="319"/>
      <c r="RY47" s="319"/>
      <c r="RZ47" s="319"/>
      <c r="SA47" s="319"/>
      <c r="SB47" s="319"/>
      <c r="SC47" s="319"/>
      <c r="SD47" s="319"/>
      <c r="SE47" s="319"/>
      <c r="SF47" s="319"/>
    </row>
    <row r="49" spans="1:56" s="450" customFormat="1" x14ac:dyDescent="0.25">
      <c r="A49" s="15" t="s">
        <v>79</v>
      </c>
      <c r="Z49" s="21">
        <f>Z10/(1+Z15)</f>
        <v>1799.9999999999998</v>
      </c>
      <c r="AA49" s="21">
        <f>AA10/(1+AA15)</f>
        <v>1965.7282741738068</v>
      </c>
      <c r="AB49" s="21">
        <f t="shared" ref="AB49:AO49" si="0">AB10/(1+AB15)</f>
        <v>1679.4871794871794</v>
      </c>
      <c r="AC49" s="21">
        <f t="shared" si="0"/>
        <v>1550.7380073800737</v>
      </c>
      <c r="AD49" s="21">
        <f t="shared" si="0"/>
        <v>1971.014492753623</v>
      </c>
      <c r="AE49" s="21">
        <f t="shared" si="0"/>
        <v>2161.5087040618955</v>
      </c>
      <c r="AF49" s="21">
        <f t="shared" si="0"/>
        <v>1892.3948220064726</v>
      </c>
      <c r="AG49" s="21">
        <f t="shared" si="0"/>
        <v>1752.4509803921569</v>
      </c>
      <c r="AH49" s="21">
        <f t="shared" si="0"/>
        <v>1949.225473321859</v>
      </c>
      <c r="AI49" s="21">
        <f t="shared" si="0"/>
        <v>1812.2977346278317</v>
      </c>
      <c r="AJ49" s="21">
        <f t="shared" si="0"/>
        <v>1973.5269000853971</v>
      </c>
      <c r="AK49" s="21">
        <f t="shared" si="0"/>
        <v>2060.0343053173242</v>
      </c>
      <c r="AL49" s="21">
        <f t="shared" si="0"/>
        <v>2232</v>
      </c>
      <c r="AM49" s="21">
        <f t="shared" si="0"/>
        <v>2008.8709677419356</v>
      </c>
      <c r="AN49" s="21">
        <f t="shared" si="0"/>
        <v>2059.1216216216217</v>
      </c>
      <c r="AO49" s="21">
        <f t="shared" si="0"/>
        <v>2387.0314083080043</v>
      </c>
      <c r="BB49" s="456">
        <f>SUM(AD49:AO49)</f>
        <v>24259.477410238123</v>
      </c>
      <c r="BC49" s="456">
        <f>SUM(AD49:AI49)</f>
        <v>11538.892207163839</v>
      </c>
      <c r="BD49" s="456">
        <f>SUM(AJ49:AO49)</f>
        <v>12720.585203074284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-1.0408340855860843E-16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2311</v>
      </c>
      <c r="AK52" s="24">
        <f>+AK10+AJ52</f>
        <v>4713</v>
      </c>
      <c r="AL52" s="24">
        <f>+AK52+AL10</f>
        <v>7224</v>
      </c>
      <c r="AM52" s="24">
        <f t="shared" ref="AM52:AO52" si="2">+AL52+AM10</f>
        <v>9715</v>
      </c>
      <c r="AN52" s="24">
        <f t="shared" si="2"/>
        <v>12153</v>
      </c>
      <c r="AO52" s="24">
        <f t="shared" si="2"/>
        <v>14509</v>
      </c>
    </row>
    <row r="53" spans="1:56" s="450" customFormat="1" x14ac:dyDescent="0.25">
      <c r="A53" s="15" t="s">
        <v>84</v>
      </c>
      <c r="AJ53" s="22">
        <f>+AJ49</f>
        <v>1973.5269000853971</v>
      </c>
      <c r="AK53" s="22">
        <f>+AK49+AJ53</f>
        <v>4033.5612054027215</v>
      </c>
      <c r="AL53" s="22">
        <f>+AL49+AK53</f>
        <v>6265.5612054027215</v>
      </c>
      <c r="AM53" s="22">
        <f>+AM49+AL53</f>
        <v>8274.432173144658</v>
      </c>
      <c r="AN53" s="22">
        <f>+AN49+AM53</f>
        <v>10333.55379476628</v>
      </c>
      <c r="AO53" s="22">
        <f>+AO49+AN53</f>
        <v>12720.585203074284</v>
      </c>
    </row>
    <row r="54" spans="1:56" s="450" customFormat="1" x14ac:dyDescent="0.25">
      <c r="A54" s="15" t="s">
        <v>85</v>
      </c>
      <c r="AJ54" s="25">
        <f>(AJ52-AJ53)/AJ53</f>
        <v>0.17100000000000001</v>
      </c>
      <c r="AK54" s="25">
        <f t="shared" ref="AK54:AO54" si="3">(AK52-AK53)/AK53</f>
        <v>0.16844638273672644</v>
      </c>
      <c r="AL54" s="25">
        <f t="shared" si="3"/>
        <v>0.15296934515152893</v>
      </c>
      <c r="AM54" s="25">
        <f t="shared" si="3"/>
        <v>0.17409869302341036</v>
      </c>
      <c r="AN54" s="25">
        <f t="shared" si="3"/>
        <v>0.17607168273079782</v>
      </c>
      <c r="AO54" s="25">
        <f t="shared" si="3"/>
        <v>0.14059217939859364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0.15043698295914998</v>
      </c>
      <c r="BC54" s="25">
        <f>(BC10-BC49)/BC49</f>
        <v>0.16128998862479238</v>
      </c>
      <c r="BD54" s="25">
        <f>(BD10-BD49)/BD49</f>
        <v>0.14059217939859364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3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343" t="s">
        <v>0</v>
      </c>
      <c r="B1" s="330"/>
      <c r="C1" s="330" t="s">
        <v>1</v>
      </c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29"/>
      <c r="AT1" s="329"/>
      <c r="AU1" s="329"/>
      <c r="AV1" s="329"/>
      <c r="AW1" s="329"/>
      <c r="AX1" s="329"/>
      <c r="AY1" s="329"/>
      <c r="AZ1" s="329"/>
      <c r="BA1" s="329"/>
      <c r="BE1" s="329"/>
      <c r="BF1" s="329"/>
      <c r="BG1" s="329"/>
      <c r="BH1" s="329"/>
      <c r="BI1" s="329"/>
      <c r="BJ1" s="329"/>
      <c r="BK1" s="329"/>
      <c r="BL1" s="329"/>
      <c r="BM1" s="329"/>
      <c r="BN1" s="329"/>
      <c r="BO1" s="329"/>
      <c r="BP1" s="329"/>
      <c r="BQ1" s="329"/>
      <c r="BR1" s="329"/>
      <c r="BS1" s="329"/>
      <c r="BT1" s="329"/>
      <c r="BU1" s="329"/>
      <c r="BV1" s="329"/>
      <c r="BW1" s="329"/>
      <c r="BX1" s="329"/>
      <c r="BY1" s="329"/>
      <c r="BZ1" s="329"/>
      <c r="CA1" s="329"/>
      <c r="CB1" s="329"/>
      <c r="CC1" s="329"/>
      <c r="CD1" s="329"/>
      <c r="CE1" s="329"/>
      <c r="CF1" s="329"/>
      <c r="CG1" s="329"/>
      <c r="CH1" s="329"/>
      <c r="CI1" s="329"/>
      <c r="CJ1" s="329"/>
      <c r="CK1" s="329"/>
      <c r="CL1" s="329"/>
      <c r="CM1" s="329"/>
      <c r="CN1" s="329"/>
      <c r="CO1" s="329"/>
      <c r="CP1" s="329"/>
      <c r="CQ1" s="329"/>
      <c r="CR1" s="329"/>
      <c r="CS1" s="329"/>
      <c r="CT1" s="329"/>
      <c r="CU1" s="329"/>
      <c r="CV1" s="329"/>
      <c r="CW1" s="329"/>
      <c r="CX1" s="329"/>
      <c r="CY1" s="329"/>
      <c r="CZ1" s="329"/>
      <c r="DA1" s="329"/>
      <c r="DB1" s="329"/>
      <c r="DC1" s="329"/>
      <c r="DD1" s="329"/>
      <c r="DE1" s="329"/>
      <c r="DF1" s="329"/>
      <c r="DG1" s="329"/>
      <c r="DH1" s="329"/>
      <c r="DI1" s="329"/>
      <c r="DJ1" s="329"/>
      <c r="DK1" s="329"/>
      <c r="DL1" s="329"/>
      <c r="DM1" s="329"/>
      <c r="DN1" s="329"/>
      <c r="DO1" s="329"/>
      <c r="DP1" s="329"/>
      <c r="DQ1" s="329"/>
      <c r="DR1" s="329"/>
      <c r="DS1" s="329"/>
      <c r="DT1" s="329"/>
      <c r="DU1" s="329"/>
      <c r="DV1" s="329"/>
      <c r="DW1" s="329"/>
      <c r="DX1" s="329"/>
      <c r="DY1" s="329"/>
      <c r="DZ1" s="329"/>
      <c r="EA1" s="329"/>
      <c r="EB1" s="329"/>
      <c r="EC1" s="329"/>
      <c r="ED1" s="329"/>
      <c r="EE1" s="329"/>
      <c r="EF1" s="329"/>
      <c r="EG1" s="329"/>
      <c r="EH1" s="329"/>
      <c r="EI1" s="329"/>
      <c r="EJ1" s="329"/>
      <c r="EK1" s="329"/>
      <c r="EL1" s="329"/>
      <c r="EM1" s="329"/>
      <c r="EN1" s="329"/>
      <c r="EO1" s="329"/>
      <c r="EP1" s="329"/>
      <c r="EQ1" s="329"/>
      <c r="ER1" s="329"/>
      <c r="ES1" s="329"/>
      <c r="ET1" s="329"/>
      <c r="EU1" s="329"/>
      <c r="EV1" s="329"/>
      <c r="EW1" s="329"/>
      <c r="EX1" s="329"/>
      <c r="EY1" s="329"/>
      <c r="EZ1" s="329"/>
      <c r="FA1" s="329"/>
      <c r="FB1" s="329"/>
      <c r="FC1" s="329"/>
      <c r="FD1" s="329"/>
      <c r="FE1" s="329"/>
      <c r="FF1" s="329"/>
      <c r="FG1" s="329"/>
      <c r="FH1" s="329"/>
      <c r="FI1" s="329"/>
      <c r="FJ1" s="329"/>
      <c r="FK1" s="329"/>
      <c r="FL1" s="329"/>
      <c r="FM1" s="329"/>
      <c r="FN1" s="329"/>
      <c r="FO1" s="329"/>
      <c r="FP1" s="329"/>
      <c r="FQ1" s="329"/>
      <c r="FR1" s="329"/>
      <c r="FS1" s="329"/>
      <c r="FT1" s="329"/>
      <c r="FU1" s="329"/>
      <c r="FV1" s="329"/>
      <c r="FW1" s="329"/>
      <c r="FX1" s="329"/>
      <c r="FY1" s="329"/>
      <c r="FZ1" s="329"/>
      <c r="GA1" s="329"/>
      <c r="GB1" s="329"/>
      <c r="GC1" s="329"/>
      <c r="GD1" s="329"/>
      <c r="GE1" s="329"/>
      <c r="GF1" s="329"/>
      <c r="GG1" s="329"/>
      <c r="GH1" s="329"/>
      <c r="GI1" s="329"/>
      <c r="GJ1" s="329"/>
      <c r="GK1" s="329"/>
      <c r="GL1" s="329"/>
      <c r="GM1" s="329"/>
      <c r="GN1" s="329"/>
      <c r="GO1" s="329"/>
      <c r="GP1" s="329"/>
      <c r="GQ1" s="329"/>
      <c r="GR1" s="329"/>
      <c r="GS1" s="329"/>
      <c r="GT1" s="329"/>
      <c r="GU1" s="329"/>
      <c r="GV1" s="329"/>
      <c r="GW1" s="329"/>
      <c r="GX1" s="329"/>
      <c r="GY1" s="329"/>
      <c r="GZ1" s="329"/>
      <c r="HA1" s="329"/>
      <c r="HB1" s="329"/>
      <c r="HC1" s="329"/>
      <c r="HD1" s="329"/>
      <c r="HE1" s="329"/>
      <c r="HF1" s="329"/>
      <c r="HG1" s="329"/>
      <c r="HH1" s="329"/>
      <c r="HI1" s="329"/>
      <c r="HJ1" s="329"/>
      <c r="HK1" s="329"/>
      <c r="HL1" s="329"/>
      <c r="HM1" s="329"/>
      <c r="HN1" s="329"/>
      <c r="HO1" s="329"/>
      <c r="HP1" s="329"/>
      <c r="HQ1" s="329"/>
      <c r="HR1" s="329"/>
      <c r="HS1" s="329"/>
      <c r="HT1" s="329"/>
      <c r="HU1" s="329"/>
      <c r="HV1" s="329"/>
      <c r="HW1" s="329"/>
      <c r="HX1" s="329"/>
      <c r="HY1" s="329"/>
      <c r="HZ1" s="329"/>
      <c r="IA1" s="329"/>
      <c r="IB1" s="329"/>
      <c r="IC1" s="329"/>
      <c r="ID1" s="329"/>
      <c r="IE1" s="329"/>
      <c r="IF1" s="329"/>
      <c r="IG1" s="329"/>
      <c r="IH1" s="329"/>
      <c r="II1" s="329"/>
      <c r="IJ1" s="329"/>
      <c r="IK1" s="329"/>
      <c r="IL1" s="329"/>
      <c r="IM1" s="329"/>
      <c r="IN1" s="329"/>
      <c r="IO1" s="329"/>
      <c r="IP1" s="329"/>
      <c r="IQ1" s="329"/>
      <c r="IR1" s="329"/>
      <c r="IS1" s="329"/>
      <c r="IT1" s="329"/>
      <c r="IU1" s="329"/>
      <c r="IV1" s="329"/>
      <c r="IW1" s="329"/>
      <c r="IX1" s="329"/>
      <c r="IY1" s="329"/>
      <c r="IZ1" s="329"/>
      <c r="JA1" s="329"/>
      <c r="JB1" s="329"/>
      <c r="JC1" s="329"/>
      <c r="JD1" s="329"/>
      <c r="JE1" s="329"/>
      <c r="JF1" s="329"/>
      <c r="JG1" s="329"/>
      <c r="JH1" s="329"/>
      <c r="JI1" s="329"/>
      <c r="JJ1" s="329"/>
      <c r="JK1" s="329"/>
      <c r="JL1" s="329"/>
      <c r="JM1" s="329"/>
      <c r="JN1" s="329"/>
      <c r="JO1" s="329"/>
      <c r="JP1" s="329"/>
      <c r="JQ1" s="329"/>
      <c r="JR1" s="329"/>
      <c r="JS1" s="329"/>
      <c r="JT1" s="329"/>
      <c r="JU1" s="329"/>
      <c r="JV1" s="329"/>
      <c r="JW1" s="329"/>
      <c r="JX1" s="329"/>
      <c r="JY1" s="329"/>
      <c r="JZ1" s="329"/>
      <c r="KA1" s="329"/>
      <c r="KB1" s="329"/>
      <c r="KC1" s="329"/>
      <c r="KD1" s="329"/>
      <c r="KE1" s="329"/>
      <c r="KF1" s="329"/>
      <c r="KG1" s="329"/>
      <c r="KH1" s="329"/>
      <c r="KI1" s="329"/>
      <c r="KJ1" s="329"/>
      <c r="KK1" s="329"/>
      <c r="KL1" s="329"/>
      <c r="KM1" s="329"/>
      <c r="KN1" s="329"/>
      <c r="KO1" s="329"/>
      <c r="KP1" s="329"/>
      <c r="KQ1" s="329"/>
      <c r="KR1" s="329"/>
      <c r="KS1" s="329"/>
      <c r="KT1" s="329"/>
      <c r="KU1" s="329"/>
      <c r="KV1" s="329"/>
      <c r="KW1" s="329"/>
      <c r="KX1" s="329"/>
      <c r="KY1" s="329"/>
      <c r="KZ1" s="329"/>
      <c r="LA1" s="329"/>
      <c r="LB1" s="329"/>
      <c r="LC1" s="329"/>
      <c r="LD1" s="329"/>
      <c r="LE1" s="329"/>
      <c r="LF1" s="329"/>
      <c r="LG1" s="329"/>
      <c r="LH1" s="329"/>
      <c r="LI1" s="329"/>
      <c r="LJ1" s="329"/>
      <c r="LK1" s="329"/>
      <c r="LL1" s="329"/>
      <c r="LM1" s="329"/>
      <c r="LN1" s="329"/>
      <c r="LO1" s="329"/>
      <c r="LP1" s="329"/>
      <c r="LQ1" s="329"/>
      <c r="LR1" s="329"/>
      <c r="LS1" s="329"/>
      <c r="LT1" s="329"/>
      <c r="LU1" s="329"/>
      <c r="LV1" s="329"/>
      <c r="LW1" s="329"/>
      <c r="LX1" s="329"/>
      <c r="LY1" s="329"/>
      <c r="LZ1" s="329"/>
      <c r="MA1" s="329"/>
      <c r="MB1" s="329"/>
      <c r="MC1" s="329"/>
      <c r="MD1" s="329"/>
      <c r="ME1" s="329"/>
      <c r="MF1" s="329"/>
      <c r="MG1" s="329"/>
      <c r="MH1" s="329"/>
      <c r="MI1" s="329"/>
      <c r="MJ1" s="329"/>
      <c r="MK1" s="329"/>
      <c r="ML1" s="329"/>
      <c r="MM1" s="329"/>
      <c r="MN1" s="329"/>
      <c r="MO1" s="329"/>
      <c r="MP1" s="329"/>
      <c r="MQ1" s="329"/>
      <c r="MR1" s="329"/>
      <c r="MS1" s="329"/>
      <c r="MT1" s="329"/>
      <c r="MU1" s="329"/>
      <c r="MV1" s="329"/>
      <c r="MW1" s="329"/>
      <c r="MX1" s="329"/>
      <c r="MY1" s="329"/>
      <c r="MZ1" s="329"/>
      <c r="NA1" s="329"/>
      <c r="NB1" s="329"/>
      <c r="NC1" s="329"/>
      <c r="ND1" s="329"/>
      <c r="NE1" s="329"/>
      <c r="NF1" s="329"/>
      <c r="NG1" s="329"/>
      <c r="NH1" s="329"/>
      <c r="NI1" s="329"/>
      <c r="NJ1" s="329"/>
      <c r="NK1" s="329"/>
      <c r="NL1" s="329"/>
      <c r="NM1" s="329"/>
      <c r="NN1" s="329"/>
      <c r="NO1" s="329"/>
      <c r="NP1" s="329"/>
      <c r="NQ1" s="329"/>
      <c r="NR1" s="329"/>
      <c r="NS1" s="329"/>
      <c r="NT1" s="329"/>
      <c r="NU1" s="329"/>
      <c r="NV1" s="329"/>
      <c r="NW1" s="329"/>
      <c r="NX1" s="329"/>
      <c r="NY1" s="329"/>
      <c r="NZ1" s="329"/>
      <c r="OA1" s="329"/>
      <c r="OB1" s="329"/>
      <c r="OC1" s="329"/>
      <c r="OD1" s="329"/>
      <c r="OE1" s="329"/>
      <c r="OF1" s="329"/>
      <c r="OG1" s="329"/>
      <c r="OH1" s="329"/>
      <c r="OI1" s="329"/>
      <c r="OJ1" s="329"/>
      <c r="OK1" s="329"/>
      <c r="OL1" s="329"/>
      <c r="OM1" s="329"/>
      <c r="ON1" s="329"/>
      <c r="OO1" s="329"/>
      <c r="OP1" s="329"/>
      <c r="OQ1" s="329"/>
      <c r="OR1" s="329"/>
      <c r="OS1" s="329"/>
      <c r="OT1" s="329"/>
      <c r="OU1" s="329"/>
      <c r="OV1" s="329"/>
      <c r="OW1" s="329"/>
      <c r="OX1" s="329"/>
      <c r="OY1" s="329"/>
      <c r="OZ1" s="329"/>
      <c r="PA1" s="329"/>
      <c r="PB1" s="329"/>
      <c r="PC1" s="329"/>
      <c r="PD1" s="329"/>
      <c r="PE1" s="329"/>
      <c r="PF1" s="329"/>
      <c r="PG1" s="329"/>
      <c r="PH1" s="329"/>
      <c r="PI1" s="329"/>
      <c r="PJ1" s="329"/>
      <c r="PK1" s="329"/>
      <c r="PL1" s="329"/>
      <c r="PM1" s="329"/>
      <c r="PN1" s="329"/>
      <c r="PO1" s="329"/>
      <c r="PP1" s="329"/>
      <c r="PQ1" s="329"/>
      <c r="PR1" s="329"/>
      <c r="PS1" s="329"/>
      <c r="PT1" s="329"/>
      <c r="PU1" s="329"/>
      <c r="PV1" s="329"/>
      <c r="PW1" s="329"/>
      <c r="PX1" s="329"/>
      <c r="PY1" s="329"/>
      <c r="PZ1" s="329"/>
      <c r="QA1" s="329"/>
      <c r="QB1" s="329"/>
      <c r="QC1" s="329"/>
      <c r="QD1" s="329"/>
      <c r="QE1" s="329"/>
      <c r="QF1" s="329"/>
      <c r="QG1" s="329"/>
      <c r="QH1" s="329"/>
      <c r="QI1" s="329"/>
      <c r="QJ1" s="329"/>
      <c r="QK1" s="329"/>
      <c r="QL1" s="329"/>
      <c r="QM1" s="329"/>
      <c r="QN1" s="329"/>
      <c r="QO1" s="329"/>
      <c r="QP1" s="329"/>
      <c r="QQ1" s="329"/>
      <c r="QR1" s="329"/>
      <c r="QS1" s="329"/>
      <c r="QT1" s="329"/>
      <c r="QU1" s="329"/>
      <c r="QV1" s="329"/>
      <c r="QW1" s="329"/>
      <c r="QX1" s="329"/>
      <c r="QY1" s="329"/>
      <c r="QZ1" s="329"/>
      <c r="RA1" s="329"/>
      <c r="RB1" s="329"/>
      <c r="RC1" s="329"/>
      <c r="RD1" s="329"/>
      <c r="RE1" s="329"/>
      <c r="RF1" s="329"/>
      <c r="RG1" s="329"/>
      <c r="RH1" s="329"/>
      <c r="RI1" s="329"/>
      <c r="RJ1" s="329"/>
      <c r="RK1" s="329"/>
      <c r="RL1" s="329"/>
      <c r="RM1" s="329"/>
      <c r="RN1" s="329"/>
      <c r="RO1" s="329"/>
      <c r="RP1" s="329"/>
      <c r="RQ1" s="329"/>
      <c r="RR1" s="329"/>
      <c r="RS1" s="329"/>
      <c r="RT1" s="329"/>
      <c r="RU1" s="329"/>
      <c r="RV1" s="329"/>
      <c r="RW1" s="329"/>
      <c r="RX1" s="329"/>
      <c r="RY1" s="329"/>
      <c r="RZ1" s="329"/>
      <c r="SA1" s="329"/>
      <c r="SB1" s="329"/>
      <c r="SC1" s="329"/>
      <c r="SD1" s="329"/>
      <c r="SE1" s="329"/>
      <c r="SF1" s="329"/>
    </row>
    <row r="2" spans="1:500" x14ac:dyDescent="0.25">
      <c r="A2" s="341" t="s">
        <v>87</v>
      </c>
      <c r="B2" s="341"/>
      <c r="C2" s="341" t="s">
        <v>103</v>
      </c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/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329"/>
      <c r="AD2" s="329"/>
      <c r="AE2" s="329"/>
      <c r="AF2" s="329"/>
      <c r="AG2" s="329"/>
      <c r="AH2" s="329"/>
      <c r="AI2" s="329"/>
      <c r="AJ2" s="329"/>
      <c r="AK2" s="329"/>
      <c r="AL2" s="329"/>
      <c r="AM2" s="329"/>
      <c r="AN2" s="329"/>
      <c r="AO2" s="329"/>
      <c r="AP2" s="329"/>
      <c r="AQ2" s="329"/>
      <c r="AR2" s="329"/>
      <c r="AS2" s="329"/>
      <c r="AT2" s="329"/>
      <c r="AU2" s="329"/>
      <c r="AV2" s="329"/>
      <c r="AW2" s="329"/>
      <c r="AX2" s="329"/>
      <c r="AY2" s="329"/>
      <c r="AZ2" s="329"/>
      <c r="BA2" s="329"/>
      <c r="BE2" s="329"/>
      <c r="BF2" s="329"/>
      <c r="BG2" s="329"/>
      <c r="BH2" s="329"/>
      <c r="BI2" s="329"/>
      <c r="BJ2" s="329"/>
      <c r="BK2" s="329"/>
      <c r="BL2" s="329"/>
      <c r="BM2" s="329"/>
      <c r="BN2" s="329"/>
      <c r="BO2" s="329"/>
      <c r="BP2" s="329"/>
      <c r="BQ2" s="329"/>
      <c r="BR2" s="329"/>
      <c r="BS2" s="329"/>
      <c r="BT2" s="329"/>
      <c r="BU2" s="329"/>
      <c r="BV2" s="329"/>
      <c r="BW2" s="329"/>
      <c r="BX2" s="329"/>
      <c r="BY2" s="329"/>
      <c r="BZ2" s="329"/>
      <c r="CA2" s="329"/>
      <c r="CB2" s="329"/>
      <c r="CC2" s="329"/>
      <c r="CD2" s="329"/>
      <c r="CE2" s="329"/>
      <c r="CF2" s="329"/>
      <c r="CG2" s="329"/>
      <c r="CH2" s="329"/>
      <c r="CI2" s="329"/>
      <c r="CJ2" s="329"/>
      <c r="CK2" s="329"/>
      <c r="CL2" s="329"/>
      <c r="CM2" s="329"/>
      <c r="CN2" s="329"/>
      <c r="CO2" s="329"/>
      <c r="CP2" s="329"/>
      <c r="CQ2" s="329"/>
      <c r="CR2" s="329"/>
      <c r="CS2" s="329"/>
      <c r="CT2" s="329"/>
      <c r="CU2" s="329"/>
      <c r="CV2" s="329"/>
      <c r="CW2" s="329"/>
      <c r="CX2" s="329"/>
      <c r="CY2" s="329"/>
      <c r="CZ2" s="329"/>
      <c r="DA2" s="329"/>
      <c r="DB2" s="329"/>
      <c r="DC2" s="329"/>
      <c r="DD2" s="329"/>
      <c r="DE2" s="329"/>
      <c r="DF2" s="329"/>
      <c r="DG2" s="329"/>
      <c r="DH2" s="329"/>
      <c r="DI2" s="329"/>
      <c r="DJ2" s="329"/>
      <c r="DK2" s="329"/>
      <c r="DL2" s="329"/>
      <c r="DM2" s="329"/>
      <c r="DN2" s="329"/>
      <c r="DO2" s="329"/>
      <c r="DP2" s="329"/>
      <c r="DQ2" s="329"/>
      <c r="DR2" s="329"/>
      <c r="DS2" s="329"/>
      <c r="DT2" s="329"/>
      <c r="DU2" s="329"/>
      <c r="DV2" s="329"/>
      <c r="DW2" s="329"/>
      <c r="DX2" s="329"/>
      <c r="DY2" s="329"/>
      <c r="DZ2" s="329"/>
      <c r="EA2" s="329"/>
      <c r="EB2" s="329"/>
      <c r="EC2" s="329"/>
      <c r="ED2" s="329"/>
      <c r="EE2" s="329"/>
      <c r="EF2" s="329"/>
      <c r="EG2" s="329"/>
      <c r="EH2" s="329"/>
      <c r="EI2" s="329"/>
      <c r="EJ2" s="329"/>
      <c r="EK2" s="329"/>
      <c r="EL2" s="329"/>
      <c r="EM2" s="329"/>
      <c r="EN2" s="329"/>
      <c r="EO2" s="329"/>
      <c r="EP2" s="329"/>
      <c r="EQ2" s="329"/>
      <c r="ER2" s="329"/>
      <c r="ES2" s="329"/>
      <c r="ET2" s="329"/>
      <c r="EU2" s="329"/>
      <c r="EV2" s="329"/>
      <c r="EW2" s="329"/>
      <c r="EX2" s="329"/>
      <c r="EY2" s="329"/>
      <c r="EZ2" s="329"/>
      <c r="FA2" s="329"/>
      <c r="FB2" s="329"/>
      <c r="FC2" s="329"/>
      <c r="FD2" s="329"/>
      <c r="FE2" s="329"/>
      <c r="FF2" s="329"/>
      <c r="FG2" s="329"/>
      <c r="FH2" s="329"/>
      <c r="FI2" s="329"/>
      <c r="FJ2" s="329"/>
      <c r="FK2" s="329"/>
      <c r="FL2" s="329"/>
      <c r="FM2" s="329"/>
      <c r="FN2" s="329"/>
      <c r="FO2" s="329"/>
      <c r="FP2" s="329"/>
      <c r="FQ2" s="329"/>
      <c r="FR2" s="329"/>
      <c r="FS2" s="329"/>
      <c r="FT2" s="329"/>
      <c r="FU2" s="329"/>
      <c r="FV2" s="329"/>
      <c r="FW2" s="329"/>
      <c r="FX2" s="329"/>
      <c r="FY2" s="329"/>
      <c r="FZ2" s="329"/>
      <c r="GA2" s="329"/>
      <c r="GB2" s="329"/>
      <c r="GC2" s="329"/>
      <c r="GD2" s="329"/>
      <c r="GE2" s="329"/>
      <c r="GF2" s="329"/>
      <c r="GG2" s="329"/>
      <c r="GH2" s="329"/>
      <c r="GI2" s="329"/>
      <c r="GJ2" s="329"/>
      <c r="GK2" s="329"/>
      <c r="GL2" s="329"/>
      <c r="GM2" s="329"/>
      <c r="GN2" s="329"/>
      <c r="GO2" s="329"/>
      <c r="GP2" s="329"/>
      <c r="GQ2" s="329"/>
      <c r="GR2" s="329"/>
      <c r="GS2" s="329"/>
      <c r="GT2" s="329"/>
      <c r="GU2" s="329"/>
      <c r="GV2" s="329"/>
      <c r="GW2" s="329"/>
      <c r="GX2" s="329"/>
      <c r="GY2" s="329"/>
      <c r="GZ2" s="329"/>
      <c r="HA2" s="329"/>
      <c r="HB2" s="329"/>
      <c r="HC2" s="329"/>
      <c r="HD2" s="329"/>
      <c r="HE2" s="329"/>
      <c r="HF2" s="329"/>
      <c r="HG2" s="329"/>
      <c r="HH2" s="329"/>
      <c r="HI2" s="329"/>
      <c r="HJ2" s="329"/>
      <c r="HK2" s="329"/>
      <c r="HL2" s="329"/>
      <c r="HM2" s="329"/>
      <c r="HN2" s="329"/>
      <c r="HO2" s="329"/>
      <c r="HP2" s="329"/>
      <c r="HQ2" s="329"/>
      <c r="HR2" s="329"/>
      <c r="HS2" s="329"/>
      <c r="HT2" s="329"/>
      <c r="HU2" s="329"/>
      <c r="HV2" s="329"/>
      <c r="HW2" s="329"/>
      <c r="HX2" s="329"/>
      <c r="HY2" s="329"/>
      <c r="HZ2" s="329"/>
      <c r="IA2" s="329"/>
      <c r="IB2" s="329"/>
      <c r="IC2" s="329"/>
      <c r="ID2" s="329"/>
      <c r="IE2" s="329"/>
      <c r="IF2" s="329"/>
      <c r="IG2" s="329"/>
      <c r="IH2" s="329"/>
      <c r="II2" s="329"/>
      <c r="IJ2" s="329"/>
      <c r="IK2" s="329"/>
      <c r="IL2" s="329"/>
      <c r="IM2" s="329"/>
      <c r="IN2" s="329"/>
      <c r="IO2" s="329"/>
      <c r="IP2" s="329"/>
      <c r="IQ2" s="329"/>
      <c r="IR2" s="329"/>
      <c r="IS2" s="329"/>
      <c r="IT2" s="329"/>
      <c r="IU2" s="329"/>
      <c r="IV2" s="329"/>
      <c r="IW2" s="329"/>
      <c r="IX2" s="329"/>
      <c r="IY2" s="329"/>
      <c r="IZ2" s="329"/>
      <c r="JA2" s="329"/>
      <c r="JB2" s="329"/>
      <c r="JC2" s="329"/>
      <c r="JD2" s="329"/>
      <c r="JE2" s="329"/>
      <c r="JF2" s="329"/>
      <c r="JG2" s="329"/>
      <c r="JH2" s="329"/>
      <c r="JI2" s="329"/>
      <c r="JJ2" s="329"/>
      <c r="JK2" s="329"/>
      <c r="JL2" s="329"/>
      <c r="JM2" s="329"/>
      <c r="JN2" s="329"/>
      <c r="JO2" s="329"/>
      <c r="JP2" s="329"/>
      <c r="JQ2" s="329"/>
      <c r="JR2" s="329"/>
      <c r="JS2" s="329"/>
      <c r="JT2" s="329"/>
      <c r="JU2" s="329"/>
      <c r="JV2" s="329"/>
      <c r="JW2" s="329"/>
      <c r="JX2" s="329"/>
      <c r="JY2" s="329"/>
      <c r="JZ2" s="329"/>
      <c r="KA2" s="329"/>
      <c r="KB2" s="329"/>
      <c r="KC2" s="329"/>
      <c r="KD2" s="329"/>
      <c r="KE2" s="329"/>
      <c r="KF2" s="329"/>
      <c r="KG2" s="329"/>
      <c r="KH2" s="329"/>
      <c r="KI2" s="329"/>
      <c r="KJ2" s="329"/>
      <c r="KK2" s="329"/>
      <c r="KL2" s="329"/>
      <c r="KM2" s="329"/>
      <c r="KN2" s="329"/>
      <c r="KO2" s="329"/>
      <c r="KP2" s="329"/>
      <c r="KQ2" s="329"/>
      <c r="KR2" s="329"/>
      <c r="KS2" s="329"/>
      <c r="KT2" s="329"/>
      <c r="KU2" s="329"/>
      <c r="KV2" s="329"/>
      <c r="KW2" s="329"/>
      <c r="KX2" s="329"/>
      <c r="KY2" s="329"/>
      <c r="KZ2" s="329"/>
      <c r="LA2" s="329"/>
      <c r="LB2" s="329"/>
      <c r="LC2" s="329"/>
      <c r="LD2" s="329"/>
      <c r="LE2" s="329"/>
      <c r="LF2" s="329"/>
      <c r="LG2" s="329"/>
      <c r="LH2" s="329"/>
      <c r="LI2" s="329"/>
      <c r="LJ2" s="329"/>
      <c r="LK2" s="329"/>
      <c r="LL2" s="329"/>
      <c r="LM2" s="329"/>
      <c r="LN2" s="329"/>
      <c r="LO2" s="329"/>
      <c r="LP2" s="329"/>
      <c r="LQ2" s="329"/>
      <c r="LR2" s="329"/>
      <c r="LS2" s="329"/>
      <c r="LT2" s="329"/>
      <c r="LU2" s="329"/>
      <c r="LV2" s="329"/>
      <c r="LW2" s="329"/>
      <c r="LX2" s="329"/>
      <c r="LY2" s="329"/>
      <c r="LZ2" s="329"/>
      <c r="MA2" s="329"/>
      <c r="MB2" s="329"/>
      <c r="MC2" s="329"/>
      <c r="MD2" s="329"/>
      <c r="ME2" s="329"/>
      <c r="MF2" s="329"/>
      <c r="MG2" s="329"/>
      <c r="MH2" s="329"/>
      <c r="MI2" s="329"/>
      <c r="MJ2" s="329"/>
      <c r="MK2" s="329"/>
      <c r="ML2" s="329"/>
      <c r="MM2" s="329"/>
      <c r="MN2" s="329"/>
      <c r="MO2" s="329"/>
      <c r="MP2" s="329"/>
      <c r="MQ2" s="329"/>
      <c r="MR2" s="329"/>
      <c r="MS2" s="329"/>
      <c r="MT2" s="329"/>
      <c r="MU2" s="329"/>
      <c r="MV2" s="329"/>
      <c r="MW2" s="329"/>
      <c r="MX2" s="329"/>
      <c r="MY2" s="329"/>
      <c r="MZ2" s="329"/>
      <c r="NA2" s="329"/>
      <c r="NB2" s="329"/>
      <c r="NC2" s="329"/>
      <c r="ND2" s="329"/>
      <c r="NE2" s="329"/>
      <c r="NF2" s="329"/>
      <c r="NG2" s="329"/>
      <c r="NH2" s="329"/>
      <c r="NI2" s="329"/>
      <c r="NJ2" s="329"/>
      <c r="NK2" s="329"/>
      <c r="NL2" s="329"/>
      <c r="NM2" s="329"/>
      <c r="NN2" s="329"/>
      <c r="NO2" s="329"/>
      <c r="NP2" s="329"/>
      <c r="NQ2" s="329"/>
      <c r="NR2" s="329"/>
      <c r="NS2" s="329"/>
      <c r="NT2" s="329"/>
      <c r="NU2" s="329"/>
      <c r="NV2" s="329"/>
      <c r="NW2" s="329"/>
      <c r="NX2" s="329"/>
      <c r="NY2" s="329"/>
      <c r="NZ2" s="329"/>
      <c r="OA2" s="329"/>
      <c r="OB2" s="329"/>
      <c r="OC2" s="329"/>
      <c r="OD2" s="329"/>
      <c r="OE2" s="329"/>
      <c r="OF2" s="329"/>
      <c r="OG2" s="329"/>
      <c r="OH2" s="329"/>
      <c r="OI2" s="329"/>
      <c r="OJ2" s="329"/>
      <c r="OK2" s="329"/>
      <c r="OL2" s="329"/>
      <c r="OM2" s="329"/>
      <c r="ON2" s="329"/>
      <c r="OO2" s="329"/>
      <c r="OP2" s="329"/>
      <c r="OQ2" s="329"/>
      <c r="OR2" s="329"/>
      <c r="OS2" s="329"/>
      <c r="OT2" s="329"/>
      <c r="OU2" s="329"/>
      <c r="OV2" s="329"/>
      <c r="OW2" s="329"/>
      <c r="OX2" s="329"/>
      <c r="OY2" s="329"/>
      <c r="OZ2" s="329"/>
      <c r="PA2" s="329"/>
      <c r="PB2" s="329"/>
      <c r="PC2" s="329"/>
      <c r="PD2" s="329"/>
      <c r="PE2" s="329"/>
      <c r="PF2" s="329"/>
      <c r="PG2" s="329"/>
      <c r="PH2" s="329"/>
      <c r="PI2" s="329"/>
      <c r="PJ2" s="329"/>
      <c r="PK2" s="329"/>
      <c r="PL2" s="329"/>
      <c r="PM2" s="329"/>
      <c r="PN2" s="329"/>
      <c r="PO2" s="329"/>
      <c r="PP2" s="329"/>
      <c r="PQ2" s="329"/>
      <c r="PR2" s="329"/>
      <c r="PS2" s="329"/>
      <c r="PT2" s="329"/>
      <c r="PU2" s="329"/>
      <c r="PV2" s="329"/>
      <c r="PW2" s="329"/>
      <c r="PX2" s="329"/>
      <c r="PY2" s="329"/>
      <c r="PZ2" s="329"/>
      <c r="QA2" s="329"/>
      <c r="QB2" s="329"/>
      <c r="QC2" s="329"/>
      <c r="QD2" s="329"/>
      <c r="QE2" s="329"/>
      <c r="QF2" s="329"/>
      <c r="QG2" s="329"/>
      <c r="QH2" s="329"/>
      <c r="QI2" s="329"/>
      <c r="QJ2" s="329"/>
      <c r="QK2" s="329"/>
      <c r="QL2" s="329"/>
      <c r="QM2" s="329"/>
      <c r="QN2" s="329"/>
      <c r="QO2" s="329"/>
      <c r="QP2" s="329"/>
      <c r="QQ2" s="329"/>
      <c r="QR2" s="329"/>
      <c r="QS2" s="329"/>
      <c r="QT2" s="329"/>
      <c r="QU2" s="329"/>
      <c r="QV2" s="329"/>
      <c r="QW2" s="329"/>
      <c r="QX2" s="329"/>
      <c r="QY2" s="329"/>
      <c r="QZ2" s="329"/>
      <c r="RA2" s="329"/>
      <c r="RB2" s="329"/>
      <c r="RC2" s="329"/>
      <c r="RD2" s="329"/>
      <c r="RE2" s="329"/>
      <c r="RF2" s="329"/>
      <c r="RG2" s="329"/>
      <c r="RH2" s="329"/>
      <c r="RI2" s="329"/>
      <c r="RJ2" s="329"/>
      <c r="RK2" s="329"/>
      <c r="RL2" s="329"/>
      <c r="RM2" s="329"/>
      <c r="RN2" s="329"/>
      <c r="RO2" s="329"/>
      <c r="RP2" s="329"/>
      <c r="RQ2" s="329"/>
      <c r="RR2" s="329"/>
      <c r="RS2" s="329"/>
      <c r="RT2" s="329"/>
      <c r="RU2" s="329"/>
      <c r="RV2" s="329"/>
      <c r="RW2" s="329"/>
      <c r="RX2" s="329"/>
      <c r="RY2" s="329"/>
      <c r="RZ2" s="329"/>
      <c r="SA2" s="329"/>
      <c r="SB2" s="329"/>
      <c r="SC2" s="329"/>
      <c r="SD2" s="329"/>
      <c r="SE2" s="329"/>
      <c r="SF2" s="329"/>
    </row>
    <row r="3" spans="1:500" x14ac:dyDescent="0.25">
      <c r="A3" s="341" t="s">
        <v>4</v>
      </c>
      <c r="B3" s="341"/>
      <c r="C3" s="341" t="s">
        <v>5</v>
      </c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329"/>
      <c r="S3" s="329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29"/>
      <c r="AP3" s="329"/>
      <c r="AQ3" s="329"/>
      <c r="AR3" s="329"/>
      <c r="AS3" s="329"/>
      <c r="AT3" s="329"/>
      <c r="AU3" s="329"/>
      <c r="AV3" s="329"/>
      <c r="AW3" s="329"/>
      <c r="AX3" s="329"/>
      <c r="AY3" s="329"/>
      <c r="AZ3" s="329"/>
      <c r="BA3" s="329"/>
      <c r="BE3" s="329"/>
      <c r="BF3" s="329"/>
      <c r="BG3" s="329"/>
      <c r="BH3" s="329"/>
      <c r="BI3" s="329"/>
      <c r="BJ3" s="329"/>
      <c r="BK3" s="329"/>
      <c r="BL3" s="329"/>
      <c r="BM3" s="329"/>
      <c r="BN3" s="329"/>
      <c r="BO3" s="329"/>
      <c r="BP3" s="329"/>
      <c r="BQ3" s="329"/>
      <c r="BR3" s="329"/>
      <c r="BS3" s="329"/>
      <c r="BT3" s="329"/>
      <c r="BU3" s="329"/>
      <c r="BV3" s="329"/>
      <c r="BW3" s="329"/>
      <c r="BX3" s="329"/>
      <c r="BY3" s="329"/>
      <c r="BZ3" s="329"/>
      <c r="CA3" s="329"/>
      <c r="CB3" s="329"/>
      <c r="CC3" s="329"/>
      <c r="CD3" s="329"/>
      <c r="CE3" s="329"/>
      <c r="CF3" s="329"/>
      <c r="CG3" s="329"/>
      <c r="CH3" s="329"/>
      <c r="CI3" s="329"/>
      <c r="CJ3" s="329"/>
      <c r="CK3" s="329"/>
      <c r="CL3" s="329"/>
      <c r="CM3" s="329"/>
      <c r="CN3" s="329"/>
      <c r="CO3" s="329"/>
      <c r="CP3" s="329"/>
      <c r="CQ3" s="329"/>
      <c r="CR3" s="329"/>
      <c r="CS3" s="329"/>
      <c r="CT3" s="329"/>
      <c r="CU3" s="329"/>
      <c r="CV3" s="329"/>
      <c r="CW3" s="329"/>
      <c r="CX3" s="329"/>
      <c r="CY3" s="329"/>
      <c r="CZ3" s="329"/>
      <c r="DA3" s="329"/>
      <c r="DB3" s="329"/>
      <c r="DC3" s="329"/>
      <c r="DD3" s="329"/>
      <c r="DE3" s="329"/>
      <c r="DF3" s="329"/>
      <c r="DG3" s="329"/>
      <c r="DH3" s="329"/>
      <c r="DI3" s="329"/>
      <c r="DJ3" s="329"/>
      <c r="DK3" s="329"/>
      <c r="DL3" s="329"/>
      <c r="DM3" s="329"/>
      <c r="DN3" s="329"/>
      <c r="DO3" s="329"/>
      <c r="DP3" s="329"/>
      <c r="DQ3" s="329"/>
      <c r="DR3" s="329"/>
      <c r="DS3" s="329"/>
      <c r="DT3" s="329"/>
      <c r="DU3" s="329"/>
      <c r="DV3" s="329"/>
      <c r="DW3" s="329"/>
      <c r="DX3" s="329"/>
      <c r="DY3" s="329"/>
      <c r="DZ3" s="329"/>
      <c r="EA3" s="329"/>
      <c r="EB3" s="329"/>
      <c r="EC3" s="329"/>
      <c r="ED3" s="329"/>
      <c r="EE3" s="329"/>
      <c r="EF3" s="329"/>
      <c r="EG3" s="329"/>
      <c r="EH3" s="329"/>
      <c r="EI3" s="329"/>
      <c r="EJ3" s="329"/>
      <c r="EK3" s="329"/>
      <c r="EL3" s="329"/>
      <c r="EM3" s="329"/>
      <c r="EN3" s="329"/>
      <c r="EO3" s="329"/>
      <c r="EP3" s="329"/>
      <c r="EQ3" s="329"/>
      <c r="ER3" s="329"/>
      <c r="ES3" s="329"/>
      <c r="ET3" s="329"/>
      <c r="EU3" s="329"/>
      <c r="EV3" s="329"/>
      <c r="EW3" s="329"/>
      <c r="EX3" s="329"/>
      <c r="EY3" s="329"/>
      <c r="EZ3" s="329"/>
      <c r="FA3" s="329"/>
      <c r="FB3" s="329"/>
      <c r="FC3" s="329"/>
      <c r="FD3" s="329"/>
      <c r="FE3" s="329"/>
      <c r="FF3" s="329"/>
      <c r="FG3" s="329"/>
      <c r="FH3" s="329"/>
      <c r="FI3" s="329"/>
      <c r="FJ3" s="329"/>
      <c r="FK3" s="329"/>
      <c r="FL3" s="329"/>
      <c r="FM3" s="329"/>
      <c r="FN3" s="329"/>
      <c r="FO3" s="329"/>
      <c r="FP3" s="329"/>
      <c r="FQ3" s="329"/>
      <c r="FR3" s="329"/>
      <c r="FS3" s="329"/>
      <c r="FT3" s="329"/>
      <c r="FU3" s="329"/>
      <c r="FV3" s="329"/>
      <c r="FW3" s="329"/>
      <c r="FX3" s="329"/>
      <c r="FY3" s="329"/>
      <c r="FZ3" s="329"/>
      <c r="GA3" s="329"/>
      <c r="GB3" s="329"/>
      <c r="GC3" s="329"/>
      <c r="GD3" s="329"/>
      <c r="GE3" s="329"/>
      <c r="GF3" s="329"/>
      <c r="GG3" s="329"/>
      <c r="GH3" s="329"/>
      <c r="GI3" s="329"/>
      <c r="GJ3" s="329"/>
      <c r="GK3" s="329"/>
      <c r="GL3" s="329"/>
      <c r="GM3" s="329"/>
      <c r="GN3" s="329"/>
      <c r="GO3" s="329"/>
      <c r="GP3" s="329"/>
      <c r="GQ3" s="329"/>
      <c r="GR3" s="329"/>
      <c r="GS3" s="329"/>
      <c r="GT3" s="329"/>
      <c r="GU3" s="329"/>
      <c r="GV3" s="329"/>
      <c r="GW3" s="329"/>
      <c r="GX3" s="329"/>
      <c r="GY3" s="329"/>
      <c r="GZ3" s="329"/>
      <c r="HA3" s="329"/>
      <c r="HB3" s="329"/>
      <c r="HC3" s="329"/>
      <c r="HD3" s="329"/>
      <c r="HE3" s="329"/>
      <c r="HF3" s="329"/>
      <c r="HG3" s="329"/>
      <c r="HH3" s="329"/>
      <c r="HI3" s="329"/>
      <c r="HJ3" s="329"/>
      <c r="HK3" s="329"/>
      <c r="HL3" s="329"/>
      <c r="HM3" s="329"/>
      <c r="HN3" s="329"/>
      <c r="HO3" s="329"/>
      <c r="HP3" s="329"/>
      <c r="HQ3" s="329"/>
      <c r="HR3" s="329"/>
      <c r="HS3" s="329"/>
      <c r="HT3" s="329"/>
      <c r="HU3" s="329"/>
      <c r="HV3" s="329"/>
      <c r="HW3" s="329"/>
      <c r="HX3" s="329"/>
      <c r="HY3" s="329"/>
      <c r="HZ3" s="329"/>
      <c r="IA3" s="329"/>
      <c r="IB3" s="329"/>
      <c r="IC3" s="329"/>
      <c r="ID3" s="329"/>
      <c r="IE3" s="329"/>
      <c r="IF3" s="329"/>
      <c r="IG3" s="329"/>
      <c r="IH3" s="329"/>
      <c r="II3" s="329"/>
      <c r="IJ3" s="329"/>
      <c r="IK3" s="329"/>
      <c r="IL3" s="329"/>
      <c r="IM3" s="329"/>
      <c r="IN3" s="329"/>
      <c r="IO3" s="329"/>
      <c r="IP3" s="329"/>
      <c r="IQ3" s="329"/>
      <c r="IR3" s="329"/>
      <c r="IS3" s="329"/>
      <c r="IT3" s="329"/>
      <c r="IU3" s="329"/>
      <c r="IV3" s="329"/>
      <c r="IW3" s="329"/>
      <c r="IX3" s="329"/>
      <c r="IY3" s="329"/>
      <c r="IZ3" s="329"/>
      <c r="JA3" s="329"/>
      <c r="JB3" s="329"/>
      <c r="JC3" s="329"/>
      <c r="JD3" s="329"/>
      <c r="JE3" s="329"/>
      <c r="JF3" s="329"/>
      <c r="JG3" s="329"/>
      <c r="JH3" s="329"/>
      <c r="JI3" s="329"/>
      <c r="JJ3" s="329"/>
      <c r="JK3" s="329"/>
      <c r="JL3" s="329"/>
      <c r="JM3" s="329"/>
      <c r="JN3" s="329"/>
      <c r="JO3" s="329"/>
      <c r="JP3" s="329"/>
      <c r="JQ3" s="329"/>
      <c r="JR3" s="329"/>
      <c r="JS3" s="329"/>
      <c r="JT3" s="329"/>
      <c r="JU3" s="329"/>
      <c r="JV3" s="329"/>
      <c r="JW3" s="329"/>
      <c r="JX3" s="329"/>
      <c r="JY3" s="329"/>
      <c r="JZ3" s="329"/>
      <c r="KA3" s="329"/>
      <c r="KB3" s="329"/>
      <c r="KC3" s="329"/>
      <c r="KD3" s="329"/>
      <c r="KE3" s="329"/>
      <c r="KF3" s="329"/>
      <c r="KG3" s="329"/>
      <c r="KH3" s="329"/>
      <c r="KI3" s="329"/>
      <c r="KJ3" s="329"/>
      <c r="KK3" s="329"/>
      <c r="KL3" s="329"/>
      <c r="KM3" s="329"/>
      <c r="KN3" s="329"/>
      <c r="KO3" s="329"/>
      <c r="KP3" s="329"/>
      <c r="KQ3" s="329"/>
      <c r="KR3" s="329"/>
      <c r="KS3" s="329"/>
      <c r="KT3" s="329"/>
      <c r="KU3" s="329"/>
      <c r="KV3" s="329"/>
      <c r="KW3" s="329"/>
      <c r="KX3" s="329"/>
      <c r="KY3" s="329"/>
      <c r="KZ3" s="329"/>
      <c r="LA3" s="329"/>
      <c r="LB3" s="329"/>
      <c r="LC3" s="329"/>
      <c r="LD3" s="329"/>
      <c r="LE3" s="329"/>
      <c r="LF3" s="329"/>
      <c r="LG3" s="329"/>
      <c r="LH3" s="329"/>
      <c r="LI3" s="329"/>
      <c r="LJ3" s="329"/>
      <c r="LK3" s="329"/>
      <c r="LL3" s="329"/>
      <c r="LM3" s="329"/>
      <c r="LN3" s="329"/>
      <c r="LO3" s="329"/>
      <c r="LP3" s="329"/>
      <c r="LQ3" s="329"/>
      <c r="LR3" s="329"/>
      <c r="LS3" s="329"/>
      <c r="LT3" s="329"/>
      <c r="LU3" s="329"/>
      <c r="LV3" s="329"/>
      <c r="LW3" s="329"/>
      <c r="LX3" s="329"/>
      <c r="LY3" s="329"/>
      <c r="LZ3" s="329"/>
      <c r="MA3" s="329"/>
      <c r="MB3" s="329"/>
      <c r="MC3" s="329"/>
      <c r="MD3" s="329"/>
      <c r="ME3" s="329"/>
      <c r="MF3" s="329"/>
      <c r="MG3" s="329"/>
      <c r="MH3" s="329"/>
      <c r="MI3" s="329"/>
      <c r="MJ3" s="329"/>
      <c r="MK3" s="329"/>
      <c r="ML3" s="329"/>
      <c r="MM3" s="329"/>
      <c r="MN3" s="329"/>
      <c r="MO3" s="329"/>
      <c r="MP3" s="329"/>
      <c r="MQ3" s="329"/>
      <c r="MR3" s="329"/>
      <c r="MS3" s="329"/>
      <c r="MT3" s="329"/>
      <c r="MU3" s="329"/>
      <c r="MV3" s="329"/>
      <c r="MW3" s="329"/>
      <c r="MX3" s="329"/>
      <c r="MY3" s="329"/>
      <c r="MZ3" s="329"/>
      <c r="NA3" s="329"/>
      <c r="NB3" s="329"/>
      <c r="NC3" s="329"/>
      <c r="ND3" s="329"/>
      <c r="NE3" s="329"/>
      <c r="NF3" s="329"/>
      <c r="NG3" s="329"/>
      <c r="NH3" s="329"/>
      <c r="NI3" s="329"/>
      <c r="NJ3" s="329"/>
      <c r="NK3" s="329"/>
      <c r="NL3" s="329"/>
      <c r="NM3" s="329"/>
      <c r="NN3" s="329"/>
      <c r="NO3" s="329"/>
      <c r="NP3" s="329"/>
      <c r="NQ3" s="329"/>
      <c r="NR3" s="329"/>
      <c r="NS3" s="329"/>
      <c r="NT3" s="329"/>
      <c r="NU3" s="329"/>
      <c r="NV3" s="329"/>
      <c r="NW3" s="329"/>
      <c r="NX3" s="329"/>
      <c r="NY3" s="329"/>
      <c r="NZ3" s="329"/>
      <c r="OA3" s="329"/>
      <c r="OB3" s="329"/>
      <c r="OC3" s="329"/>
      <c r="OD3" s="329"/>
      <c r="OE3" s="329"/>
      <c r="OF3" s="329"/>
      <c r="OG3" s="329"/>
      <c r="OH3" s="329"/>
      <c r="OI3" s="329"/>
      <c r="OJ3" s="329"/>
      <c r="OK3" s="329"/>
      <c r="OL3" s="329"/>
      <c r="OM3" s="329"/>
      <c r="ON3" s="329"/>
      <c r="OO3" s="329"/>
      <c r="OP3" s="329"/>
      <c r="OQ3" s="329"/>
      <c r="OR3" s="329"/>
      <c r="OS3" s="329"/>
      <c r="OT3" s="329"/>
      <c r="OU3" s="329"/>
      <c r="OV3" s="329"/>
      <c r="OW3" s="329"/>
      <c r="OX3" s="329"/>
      <c r="OY3" s="329"/>
      <c r="OZ3" s="329"/>
      <c r="PA3" s="329"/>
      <c r="PB3" s="329"/>
      <c r="PC3" s="329"/>
      <c r="PD3" s="329"/>
      <c r="PE3" s="329"/>
      <c r="PF3" s="329"/>
      <c r="PG3" s="329"/>
      <c r="PH3" s="329"/>
      <c r="PI3" s="329"/>
      <c r="PJ3" s="329"/>
      <c r="PK3" s="329"/>
      <c r="PL3" s="329"/>
      <c r="PM3" s="329"/>
      <c r="PN3" s="329"/>
      <c r="PO3" s="329"/>
      <c r="PP3" s="329"/>
      <c r="PQ3" s="329"/>
      <c r="PR3" s="329"/>
      <c r="PS3" s="329"/>
      <c r="PT3" s="329"/>
      <c r="PU3" s="329"/>
      <c r="PV3" s="329"/>
      <c r="PW3" s="329"/>
      <c r="PX3" s="329"/>
      <c r="PY3" s="329"/>
      <c r="PZ3" s="329"/>
      <c r="QA3" s="329"/>
      <c r="QB3" s="329"/>
      <c r="QC3" s="329"/>
      <c r="QD3" s="329"/>
      <c r="QE3" s="329"/>
      <c r="QF3" s="329"/>
      <c r="QG3" s="329"/>
      <c r="QH3" s="329"/>
      <c r="QI3" s="329"/>
      <c r="QJ3" s="329"/>
      <c r="QK3" s="329"/>
      <c r="QL3" s="329"/>
      <c r="QM3" s="329"/>
      <c r="QN3" s="329"/>
      <c r="QO3" s="329"/>
      <c r="QP3" s="329"/>
      <c r="QQ3" s="329"/>
      <c r="QR3" s="329"/>
      <c r="QS3" s="329"/>
      <c r="QT3" s="329"/>
      <c r="QU3" s="329"/>
      <c r="QV3" s="329"/>
      <c r="QW3" s="329"/>
      <c r="QX3" s="329"/>
      <c r="QY3" s="329"/>
      <c r="QZ3" s="329"/>
      <c r="RA3" s="329"/>
      <c r="RB3" s="329"/>
      <c r="RC3" s="329"/>
      <c r="RD3" s="329"/>
      <c r="RE3" s="329"/>
      <c r="RF3" s="329"/>
      <c r="RG3" s="329"/>
      <c r="RH3" s="329"/>
      <c r="RI3" s="329"/>
      <c r="RJ3" s="329"/>
      <c r="RK3" s="329"/>
      <c r="RL3" s="329"/>
      <c r="RM3" s="329"/>
      <c r="RN3" s="329"/>
      <c r="RO3" s="329"/>
      <c r="RP3" s="329"/>
      <c r="RQ3" s="329"/>
      <c r="RR3" s="329"/>
      <c r="RS3" s="329"/>
      <c r="RT3" s="329"/>
      <c r="RU3" s="329"/>
      <c r="RV3" s="329"/>
      <c r="RW3" s="329"/>
      <c r="RX3" s="329"/>
      <c r="RY3" s="329"/>
      <c r="RZ3" s="329"/>
      <c r="SA3" s="329"/>
      <c r="SB3" s="329"/>
      <c r="SC3" s="329"/>
      <c r="SD3" s="329"/>
      <c r="SE3" s="329"/>
      <c r="SF3" s="329"/>
    </row>
    <row r="4" spans="1:500" x14ac:dyDescent="0.25">
      <c r="A4" s="341" t="s">
        <v>6</v>
      </c>
      <c r="B4" s="341"/>
      <c r="C4" s="341" t="s">
        <v>7</v>
      </c>
      <c r="D4" s="329"/>
      <c r="E4" s="329"/>
      <c r="F4" s="329"/>
      <c r="G4" s="329"/>
      <c r="H4" s="329"/>
      <c r="I4" s="329"/>
      <c r="J4" s="329"/>
      <c r="K4" s="329"/>
      <c r="L4" s="329"/>
      <c r="M4" s="329"/>
      <c r="N4" s="329"/>
      <c r="O4" s="329"/>
      <c r="P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  <c r="BY4" s="329"/>
      <c r="BZ4" s="329"/>
      <c r="CA4" s="329"/>
      <c r="CB4" s="329"/>
      <c r="CC4" s="329"/>
      <c r="CD4" s="329"/>
      <c r="CE4" s="329"/>
      <c r="CF4" s="329"/>
      <c r="CG4" s="329"/>
      <c r="CH4" s="329"/>
      <c r="CI4" s="329"/>
      <c r="CJ4" s="329"/>
      <c r="CK4" s="329"/>
      <c r="CL4" s="329"/>
      <c r="CM4" s="329"/>
      <c r="CN4" s="329"/>
      <c r="CO4" s="329"/>
      <c r="CP4" s="329"/>
      <c r="CQ4" s="329"/>
      <c r="CR4" s="329"/>
      <c r="CS4" s="329"/>
      <c r="CT4" s="329"/>
      <c r="CU4" s="329"/>
      <c r="CV4" s="329"/>
      <c r="CW4" s="329"/>
      <c r="CX4" s="329"/>
      <c r="CY4" s="329"/>
      <c r="CZ4" s="329"/>
      <c r="DA4" s="329"/>
      <c r="DB4" s="329"/>
      <c r="DC4" s="329"/>
      <c r="DD4" s="329"/>
      <c r="DE4" s="329"/>
      <c r="DF4" s="329"/>
      <c r="DG4" s="329"/>
      <c r="DH4" s="329"/>
      <c r="DI4" s="329"/>
      <c r="DJ4" s="329"/>
      <c r="DK4" s="329"/>
      <c r="DL4" s="329"/>
      <c r="DM4" s="329"/>
      <c r="DN4" s="329"/>
      <c r="DO4" s="329"/>
      <c r="DP4" s="329"/>
      <c r="DQ4" s="329"/>
      <c r="DR4" s="329"/>
      <c r="DS4" s="329"/>
      <c r="DT4" s="329"/>
      <c r="DU4" s="329"/>
      <c r="DV4" s="329"/>
      <c r="DW4" s="329"/>
      <c r="DX4" s="329"/>
      <c r="DY4" s="329"/>
      <c r="DZ4" s="329"/>
      <c r="EA4" s="329"/>
      <c r="EB4" s="329"/>
      <c r="EC4" s="329"/>
      <c r="ED4" s="329"/>
      <c r="EE4" s="329"/>
      <c r="EF4" s="329"/>
      <c r="EG4" s="329"/>
      <c r="EH4" s="329"/>
      <c r="EI4" s="329"/>
      <c r="EJ4" s="329"/>
      <c r="EK4" s="329"/>
      <c r="EL4" s="329"/>
      <c r="EM4" s="329"/>
      <c r="EN4" s="329"/>
      <c r="EO4" s="329"/>
      <c r="EP4" s="329"/>
      <c r="EQ4" s="329"/>
      <c r="ER4" s="329"/>
      <c r="ES4" s="329"/>
      <c r="ET4" s="329"/>
      <c r="EU4" s="329"/>
      <c r="EV4" s="329"/>
      <c r="EW4" s="329"/>
      <c r="EX4" s="329"/>
      <c r="EY4" s="329"/>
      <c r="EZ4" s="329"/>
      <c r="FA4" s="329"/>
      <c r="FB4" s="329"/>
      <c r="FC4" s="329"/>
      <c r="FD4" s="329"/>
      <c r="FE4" s="329"/>
      <c r="FF4" s="329"/>
      <c r="FG4" s="329"/>
      <c r="FH4" s="329"/>
      <c r="FI4" s="329"/>
      <c r="FJ4" s="329"/>
      <c r="FK4" s="329"/>
      <c r="FL4" s="329"/>
      <c r="FM4" s="329"/>
      <c r="FN4" s="329"/>
      <c r="FO4" s="329"/>
      <c r="FP4" s="329"/>
      <c r="FQ4" s="329"/>
      <c r="FR4" s="329"/>
      <c r="FS4" s="329"/>
      <c r="FT4" s="329"/>
      <c r="FU4" s="329"/>
      <c r="FV4" s="329"/>
      <c r="FW4" s="329"/>
      <c r="FX4" s="329"/>
      <c r="FY4" s="329"/>
      <c r="FZ4" s="329"/>
      <c r="GA4" s="329"/>
      <c r="GB4" s="329"/>
      <c r="GC4" s="329"/>
      <c r="GD4" s="329"/>
      <c r="GE4" s="329"/>
      <c r="GF4" s="329"/>
      <c r="GG4" s="329"/>
      <c r="GH4" s="329"/>
      <c r="GI4" s="329"/>
      <c r="GJ4" s="329"/>
      <c r="GK4" s="329"/>
      <c r="GL4" s="329"/>
      <c r="GM4" s="329"/>
      <c r="GN4" s="329"/>
      <c r="GO4" s="329"/>
      <c r="GP4" s="329"/>
      <c r="GQ4" s="329"/>
      <c r="GR4" s="329"/>
      <c r="GS4" s="329"/>
      <c r="GT4" s="329"/>
      <c r="GU4" s="329"/>
      <c r="GV4" s="329"/>
      <c r="GW4" s="329"/>
      <c r="GX4" s="329"/>
      <c r="GY4" s="329"/>
      <c r="GZ4" s="329"/>
      <c r="HA4" s="329"/>
      <c r="HB4" s="329"/>
      <c r="HC4" s="329"/>
      <c r="HD4" s="329"/>
      <c r="HE4" s="329"/>
      <c r="HF4" s="329"/>
      <c r="HG4" s="329"/>
      <c r="HH4" s="329"/>
      <c r="HI4" s="329"/>
      <c r="HJ4" s="329"/>
      <c r="HK4" s="329"/>
      <c r="HL4" s="329"/>
      <c r="HM4" s="329"/>
      <c r="HN4" s="329"/>
      <c r="HO4" s="329"/>
      <c r="HP4" s="329"/>
      <c r="HQ4" s="329"/>
      <c r="HR4" s="329"/>
      <c r="HS4" s="329"/>
      <c r="HT4" s="329"/>
      <c r="HU4" s="329"/>
      <c r="HV4" s="329"/>
      <c r="HW4" s="329"/>
      <c r="HX4" s="329"/>
      <c r="HY4" s="329"/>
      <c r="HZ4" s="329"/>
      <c r="IA4" s="329"/>
      <c r="IB4" s="329"/>
      <c r="IC4" s="329"/>
      <c r="ID4" s="329"/>
      <c r="IE4" s="329"/>
      <c r="IF4" s="329"/>
      <c r="IG4" s="329"/>
      <c r="IH4" s="329"/>
      <c r="II4" s="329"/>
      <c r="IJ4" s="329"/>
      <c r="IK4" s="329"/>
      <c r="IL4" s="329"/>
      <c r="IM4" s="329"/>
      <c r="IN4" s="329"/>
      <c r="IO4" s="329"/>
      <c r="IP4" s="329"/>
      <c r="IQ4" s="329"/>
      <c r="IR4" s="329"/>
      <c r="IS4" s="329"/>
      <c r="IT4" s="329"/>
      <c r="IU4" s="329"/>
      <c r="IV4" s="329"/>
      <c r="IW4" s="329"/>
      <c r="IX4" s="329"/>
      <c r="IY4" s="329"/>
      <c r="IZ4" s="329"/>
      <c r="JA4" s="329"/>
      <c r="JB4" s="329"/>
      <c r="JC4" s="329"/>
      <c r="JD4" s="329"/>
      <c r="JE4" s="329"/>
      <c r="JF4" s="329"/>
      <c r="JG4" s="329"/>
      <c r="JH4" s="329"/>
      <c r="JI4" s="329"/>
      <c r="JJ4" s="329"/>
      <c r="JK4" s="329"/>
      <c r="JL4" s="329"/>
      <c r="JM4" s="329"/>
      <c r="JN4" s="329"/>
      <c r="JO4" s="329"/>
      <c r="JP4" s="329"/>
      <c r="JQ4" s="329"/>
      <c r="JR4" s="329"/>
      <c r="JS4" s="329"/>
      <c r="JT4" s="329"/>
      <c r="JU4" s="329"/>
      <c r="JV4" s="329"/>
      <c r="JW4" s="329"/>
      <c r="JX4" s="329"/>
      <c r="JY4" s="329"/>
      <c r="JZ4" s="329"/>
      <c r="KA4" s="329"/>
      <c r="KB4" s="329"/>
      <c r="KC4" s="329"/>
      <c r="KD4" s="329"/>
      <c r="KE4" s="329"/>
      <c r="KF4" s="329"/>
      <c r="KG4" s="329"/>
      <c r="KH4" s="329"/>
      <c r="KI4" s="329"/>
      <c r="KJ4" s="329"/>
      <c r="KK4" s="329"/>
      <c r="KL4" s="329"/>
      <c r="KM4" s="329"/>
      <c r="KN4" s="329"/>
      <c r="KO4" s="329"/>
      <c r="KP4" s="329"/>
      <c r="KQ4" s="329"/>
      <c r="KR4" s="329"/>
      <c r="KS4" s="329"/>
      <c r="KT4" s="329"/>
      <c r="KU4" s="329"/>
      <c r="KV4" s="329"/>
      <c r="KW4" s="329"/>
      <c r="KX4" s="329"/>
      <c r="KY4" s="329"/>
      <c r="KZ4" s="329"/>
      <c r="LA4" s="329"/>
      <c r="LB4" s="329"/>
      <c r="LC4" s="329"/>
      <c r="LD4" s="329"/>
      <c r="LE4" s="329"/>
      <c r="LF4" s="329"/>
      <c r="LG4" s="329"/>
      <c r="LH4" s="329"/>
      <c r="LI4" s="329"/>
      <c r="LJ4" s="329"/>
      <c r="LK4" s="329"/>
      <c r="LL4" s="329"/>
      <c r="LM4" s="329"/>
      <c r="LN4" s="329"/>
      <c r="LO4" s="329"/>
      <c r="LP4" s="329"/>
      <c r="LQ4" s="329"/>
      <c r="LR4" s="329"/>
      <c r="LS4" s="329"/>
      <c r="LT4" s="329"/>
      <c r="LU4" s="329"/>
      <c r="LV4" s="329"/>
      <c r="LW4" s="329"/>
      <c r="LX4" s="329"/>
      <c r="LY4" s="329"/>
      <c r="LZ4" s="329"/>
      <c r="MA4" s="329"/>
      <c r="MB4" s="329"/>
      <c r="MC4" s="329"/>
      <c r="MD4" s="329"/>
      <c r="ME4" s="329"/>
      <c r="MF4" s="329"/>
      <c r="MG4" s="329"/>
      <c r="MH4" s="329"/>
      <c r="MI4" s="329"/>
      <c r="MJ4" s="329"/>
      <c r="MK4" s="329"/>
      <c r="ML4" s="329"/>
      <c r="MM4" s="329"/>
      <c r="MN4" s="329"/>
      <c r="MO4" s="329"/>
      <c r="MP4" s="329"/>
      <c r="MQ4" s="329"/>
      <c r="MR4" s="329"/>
      <c r="MS4" s="329"/>
      <c r="MT4" s="329"/>
      <c r="MU4" s="329"/>
      <c r="MV4" s="329"/>
      <c r="MW4" s="329"/>
      <c r="MX4" s="329"/>
      <c r="MY4" s="329"/>
      <c r="MZ4" s="329"/>
      <c r="NA4" s="329"/>
      <c r="NB4" s="329"/>
      <c r="NC4" s="329"/>
      <c r="ND4" s="329"/>
      <c r="NE4" s="329"/>
      <c r="NF4" s="329"/>
      <c r="NG4" s="329"/>
      <c r="NH4" s="329"/>
      <c r="NI4" s="329"/>
      <c r="NJ4" s="329"/>
      <c r="NK4" s="329"/>
      <c r="NL4" s="329"/>
      <c r="NM4" s="329"/>
      <c r="NN4" s="329"/>
      <c r="NO4" s="329"/>
      <c r="NP4" s="329"/>
      <c r="NQ4" s="329"/>
      <c r="NR4" s="329"/>
      <c r="NS4" s="329"/>
      <c r="NT4" s="329"/>
      <c r="NU4" s="329"/>
      <c r="NV4" s="329"/>
      <c r="NW4" s="329"/>
      <c r="NX4" s="329"/>
      <c r="NY4" s="329"/>
      <c r="NZ4" s="329"/>
      <c r="OA4" s="329"/>
      <c r="OB4" s="329"/>
      <c r="OC4" s="329"/>
      <c r="OD4" s="329"/>
      <c r="OE4" s="329"/>
      <c r="OF4" s="329"/>
      <c r="OG4" s="329"/>
      <c r="OH4" s="329"/>
      <c r="OI4" s="329"/>
      <c r="OJ4" s="329"/>
      <c r="OK4" s="329"/>
      <c r="OL4" s="329"/>
      <c r="OM4" s="329"/>
      <c r="ON4" s="329"/>
      <c r="OO4" s="329"/>
      <c r="OP4" s="329"/>
      <c r="OQ4" s="329"/>
      <c r="OR4" s="329"/>
      <c r="OS4" s="329"/>
      <c r="OT4" s="329"/>
      <c r="OU4" s="329"/>
      <c r="OV4" s="329"/>
      <c r="OW4" s="329"/>
      <c r="OX4" s="329"/>
      <c r="OY4" s="329"/>
      <c r="OZ4" s="329"/>
      <c r="PA4" s="329"/>
      <c r="PB4" s="329"/>
      <c r="PC4" s="329"/>
      <c r="PD4" s="329"/>
      <c r="PE4" s="329"/>
      <c r="PF4" s="329"/>
      <c r="PG4" s="329"/>
      <c r="PH4" s="329"/>
      <c r="PI4" s="329"/>
      <c r="PJ4" s="329"/>
      <c r="PK4" s="329"/>
      <c r="PL4" s="329"/>
      <c r="PM4" s="329"/>
      <c r="PN4" s="329"/>
      <c r="PO4" s="329"/>
      <c r="PP4" s="329"/>
      <c r="PQ4" s="329"/>
      <c r="PR4" s="329"/>
      <c r="PS4" s="329"/>
      <c r="PT4" s="329"/>
      <c r="PU4" s="329"/>
      <c r="PV4" s="329"/>
      <c r="PW4" s="329"/>
      <c r="PX4" s="329"/>
      <c r="PY4" s="329"/>
      <c r="PZ4" s="329"/>
      <c r="QA4" s="329"/>
      <c r="QB4" s="329"/>
      <c r="QC4" s="329"/>
      <c r="QD4" s="329"/>
      <c r="QE4" s="329"/>
      <c r="QF4" s="329"/>
      <c r="QG4" s="329"/>
      <c r="QH4" s="329"/>
      <c r="QI4" s="329"/>
      <c r="QJ4" s="329"/>
      <c r="QK4" s="329"/>
      <c r="QL4" s="329"/>
      <c r="QM4" s="329"/>
      <c r="QN4" s="329"/>
      <c r="QO4" s="329"/>
      <c r="QP4" s="329"/>
      <c r="QQ4" s="329"/>
      <c r="QR4" s="329"/>
      <c r="QS4" s="329"/>
      <c r="QT4" s="329"/>
      <c r="QU4" s="329"/>
      <c r="QV4" s="329"/>
      <c r="QW4" s="329"/>
      <c r="QX4" s="329"/>
      <c r="QY4" s="329"/>
      <c r="QZ4" s="329"/>
      <c r="RA4" s="329"/>
      <c r="RB4" s="329"/>
      <c r="RC4" s="329"/>
      <c r="RD4" s="329"/>
      <c r="RE4" s="329"/>
      <c r="RF4" s="329"/>
      <c r="RG4" s="329"/>
      <c r="RH4" s="329"/>
      <c r="RI4" s="329"/>
      <c r="RJ4" s="329"/>
      <c r="RK4" s="329"/>
      <c r="RL4" s="329"/>
      <c r="RM4" s="329"/>
      <c r="RN4" s="329"/>
      <c r="RO4" s="329"/>
      <c r="RP4" s="329"/>
      <c r="RQ4" s="329"/>
      <c r="RR4" s="329"/>
      <c r="RS4" s="329"/>
      <c r="RT4" s="329"/>
      <c r="RU4" s="329"/>
      <c r="RV4" s="329"/>
      <c r="RW4" s="329"/>
      <c r="RX4" s="329"/>
      <c r="RY4" s="329"/>
      <c r="RZ4" s="329"/>
      <c r="SA4" s="329"/>
      <c r="SB4" s="329"/>
      <c r="SC4" s="329"/>
      <c r="SD4" s="329"/>
      <c r="SE4" s="329"/>
      <c r="SF4" s="329"/>
    </row>
    <row r="5" spans="1:500" x14ac:dyDescent="0.25">
      <c r="A5" s="341" t="s">
        <v>8</v>
      </c>
      <c r="B5" s="341"/>
      <c r="C5" s="341" t="s">
        <v>9</v>
      </c>
      <c r="D5" s="329"/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  <c r="BY5" s="329"/>
      <c r="BZ5" s="329"/>
      <c r="CA5" s="329"/>
      <c r="CB5" s="329"/>
      <c r="CC5" s="329"/>
      <c r="CD5" s="329"/>
      <c r="CE5" s="329"/>
      <c r="CF5" s="329"/>
      <c r="CG5" s="329"/>
      <c r="CH5" s="329"/>
      <c r="CI5" s="329"/>
      <c r="CJ5" s="329"/>
      <c r="CK5" s="329"/>
      <c r="CL5" s="329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329"/>
      <c r="DB5" s="329"/>
      <c r="DC5" s="329"/>
      <c r="DD5" s="329"/>
      <c r="DE5" s="329"/>
      <c r="DF5" s="329"/>
      <c r="DG5" s="329"/>
      <c r="DH5" s="329"/>
      <c r="DI5" s="329"/>
      <c r="DJ5" s="329"/>
      <c r="DK5" s="329"/>
      <c r="DL5" s="329"/>
      <c r="DM5" s="329"/>
      <c r="DN5" s="329"/>
      <c r="DO5" s="329"/>
      <c r="DP5" s="329"/>
      <c r="DQ5" s="329"/>
      <c r="DR5" s="329"/>
      <c r="DS5" s="329"/>
      <c r="DT5" s="329"/>
      <c r="DU5" s="329"/>
      <c r="DV5" s="329"/>
      <c r="DW5" s="329"/>
      <c r="DX5" s="329"/>
      <c r="DY5" s="329"/>
      <c r="DZ5" s="329"/>
      <c r="EA5" s="329"/>
      <c r="EB5" s="329"/>
      <c r="EC5" s="329"/>
      <c r="ED5" s="329"/>
      <c r="EE5" s="329"/>
      <c r="EF5" s="329"/>
      <c r="EG5" s="329"/>
      <c r="EH5" s="329"/>
      <c r="EI5" s="329"/>
      <c r="EJ5" s="329"/>
      <c r="EK5" s="329"/>
      <c r="EL5" s="329"/>
      <c r="EM5" s="329"/>
      <c r="EN5" s="329"/>
      <c r="EO5" s="329"/>
      <c r="EP5" s="329"/>
      <c r="EQ5" s="329"/>
      <c r="ER5" s="329"/>
      <c r="ES5" s="329"/>
      <c r="ET5" s="329"/>
      <c r="EU5" s="329"/>
      <c r="EV5" s="329"/>
      <c r="EW5" s="329"/>
      <c r="EX5" s="329"/>
      <c r="EY5" s="329"/>
      <c r="EZ5" s="329"/>
      <c r="FA5" s="329"/>
      <c r="FB5" s="329"/>
      <c r="FC5" s="329"/>
      <c r="FD5" s="329"/>
      <c r="FE5" s="329"/>
      <c r="FF5" s="329"/>
      <c r="FG5" s="329"/>
      <c r="FH5" s="329"/>
      <c r="FI5" s="329"/>
      <c r="FJ5" s="329"/>
      <c r="FK5" s="329"/>
      <c r="FL5" s="329"/>
      <c r="FM5" s="329"/>
      <c r="FN5" s="329"/>
      <c r="FO5" s="329"/>
      <c r="FP5" s="329"/>
      <c r="FQ5" s="329"/>
      <c r="FR5" s="329"/>
      <c r="FS5" s="329"/>
      <c r="FT5" s="329"/>
      <c r="FU5" s="329"/>
      <c r="FV5" s="329"/>
      <c r="FW5" s="329"/>
      <c r="FX5" s="329"/>
      <c r="FY5" s="329"/>
      <c r="FZ5" s="329"/>
      <c r="GA5" s="329"/>
      <c r="GB5" s="329"/>
      <c r="GC5" s="329"/>
      <c r="GD5" s="329"/>
      <c r="GE5" s="329"/>
      <c r="GF5" s="329"/>
      <c r="GG5" s="329"/>
      <c r="GH5" s="329"/>
      <c r="GI5" s="329"/>
      <c r="GJ5" s="329"/>
      <c r="GK5" s="329"/>
      <c r="GL5" s="329"/>
      <c r="GM5" s="329"/>
      <c r="GN5" s="329"/>
      <c r="GO5" s="329"/>
      <c r="GP5" s="329"/>
      <c r="GQ5" s="329"/>
      <c r="GR5" s="329"/>
      <c r="GS5" s="329"/>
      <c r="GT5" s="329"/>
      <c r="GU5" s="329"/>
      <c r="GV5" s="329"/>
      <c r="GW5" s="329"/>
      <c r="GX5" s="329"/>
      <c r="GY5" s="329"/>
      <c r="GZ5" s="329"/>
      <c r="HA5" s="329"/>
      <c r="HB5" s="329"/>
      <c r="HC5" s="329"/>
      <c r="HD5" s="329"/>
      <c r="HE5" s="329"/>
      <c r="HF5" s="329"/>
      <c r="HG5" s="329"/>
      <c r="HH5" s="329"/>
      <c r="HI5" s="329"/>
      <c r="HJ5" s="329"/>
      <c r="HK5" s="329"/>
      <c r="HL5" s="329"/>
      <c r="HM5" s="329"/>
      <c r="HN5" s="329"/>
      <c r="HO5" s="329"/>
      <c r="HP5" s="329"/>
      <c r="HQ5" s="329"/>
      <c r="HR5" s="329"/>
      <c r="HS5" s="329"/>
      <c r="HT5" s="329"/>
      <c r="HU5" s="329"/>
      <c r="HV5" s="329"/>
      <c r="HW5" s="329"/>
      <c r="HX5" s="329"/>
      <c r="HY5" s="329"/>
      <c r="HZ5" s="329"/>
      <c r="IA5" s="329"/>
      <c r="IB5" s="329"/>
      <c r="IC5" s="329"/>
      <c r="ID5" s="329"/>
      <c r="IE5" s="329"/>
      <c r="IF5" s="329"/>
      <c r="IG5" s="329"/>
      <c r="IH5" s="329"/>
      <c r="II5" s="329"/>
      <c r="IJ5" s="329"/>
      <c r="IK5" s="329"/>
      <c r="IL5" s="329"/>
      <c r="IM5" s="329"/>
      <c r="IN5" s="329"/>
      <c r="IO5" s="329"/>
      <c r="IP5" s="329"/>
      <c r="IQ5" s="329"/>
      <c r="IR5" s="329"/>
      <c r="IS5" s="329"/>
      <c r="IT5" s="329"/>
      <c r="IU5" s="329"/>
      <c r="IV5" s="329"/>
      <c r="IW5" s="329"/>
      <c r="IX5" s="329"/>
      <c r="IY5" s="329"/>
      <c r="IZ5" s="329"/>
      <c r="JA5" s="329"/>
      <c r="JB5" s="329"/>
      <c r="JC5" s="329"/>
      <c r="JD5" s="329"/>
      <c r="JE5" s="329"/>
      <c r="JF5" s="329"/>
      <c r="JG5" s="329"/>
      <c r="JH5" s="329"/>
      <c r="JI5" s="329"/>
      <c r="JJ5" s="329"/>
      <c r="JK5" s="329"/>
      <c r="JL5" s="329"/>
      <c r="JM5" s="329"/>
      <c r="JN5" s="329"/>
      <c r="JO5" s="329"/>
      <c r="JP5" s="329"/>
      <c r="JQ5" s="329"/>
      <c r="JR5" s="329"/>
      <c r="JS5" s="329"/>
      <c r="JT5" s="329"/>
      <c r="JU5" s="329"/>
      <c r="JV5" s="329"/>
      <c r="JW5" s="329"/>
      <c r="JX5" s="329"/>
      <c r="JY5" s="329"/>
      <c r="JZ5" s="329"/>
      <c r="KA5" s="329"/>
      <c r="KB5" s="329"/>
      <c r="KC5" s="329"/>
      <c r="KD5" s="329"/>
      <c r="KE5" s="329"/>
      <c r="KF5" s="329"/>
      <c r="KG5" s="329"/>
      <c r="KH5" s="329"/>
      <c r="KI5" s="329"/>
      <c r="KJ5" s="329"/>
      <c r="KK5" s="329"/>
      <c r="KL5" s="329"/>
      <c r="KM5" s="329"/>
      <c r="KN5" s="329"/>
      <c r="KO5" s="329"/>
      <c r="KP5" s="329"/>
      <c r="KQ5" s="329"/>
      <c r="KR5" s="329"/>
      <c r="KS5" s="329"/>
      <c r="KT5" s="329"/>
      <c r="KU5" s="329"/>
      <c r="KV5" s="329"/>
      <c r="KW5" s="329"/>
      <c r="KX5" s="329"/>
      <c r="KY5" s="329"/>
      <c r="KZ5" s="329"/>
      <c r="LA5" s="329"/>
      <c r="LB5" s="329"/>
      <c r="LC5" s="329"/>
      <c r="LD5" s="329"/>
      <c r="LE5" s="329"/>
      <c r="LF5" s="329"/>
      <c r="LG5" s="329"/>
      <c r="LH5" s="329"/>
      <c r="LI5" s="329"/>
      <c r="LJ5" s="329"/>
      <c r="LK5" s="329"/>
      <c r="LL5" s="329"/>
      <c r="LM5" s="329"/>
      <c r="LN5" s="329"/>
      <c r="LO5" s="329"/>
      <c r="LP5" s="329"/>
      <c r="LQ5" s="329"/>
      <c r="LR5" s="329"/>
      <c r="LS5" s="329"/>
      <c r="LT5" s="329"/>
      <c r="LU5" s="329"/>
      <c r="LV5" s="329"/>
      <c r="LW5" s="329"/>
      <c r="LX5" s="329"/>
      <c r="LY5" s="329"/>
      <c r="LZ5" s="329"/>
      <c r="MA5" s="329"/>
      <c r="MB5" s="329"/>
      <c r="MC5" s="329"/>
      <c r="MD5" s="329"/>
      <c r="ME5" s="329"/>
      <c r="MF5" s="329"/>
      <c r="MG5" s="329"/>
      <c r="MH5" s="329"/>
      <c r="MI5" s="329"/>
      <c r="MJ5" s="329"/>
      <c r="MK5" s="329"/>
      <c r="ML5" s="329"/>
      <c r="MM5" s="329"/>
      <c r="MN5" s="329"/>
      <c r="MO5" s="329"/>
      <c r="MP5" s="329"/>
      <c r="MQ5" s="329"/>
      <c r="MR5" s="329"/>
      <c r="MS5" s="329"/>
      <c r="MT5" s="329"/>
      <c r="MU5" s="329"/>
      <c r="MV5" s="329"/>
      <c r="MW5" s="329"/>
      <c r="MX5" s="329"/>
      <c r="MY5" s="329"/>
      <c r="MZ5" s="329"/>
      <c r="NA5" s="329"/>
      <c r="NB5" s="329"/>
      <c r="NC5" s="329"/>
      <c r="ND5" s="329"/>
      <c r="NE5" s="329"/>
      <c r="NF5" s="329"/>
      <c r="NG5" s="329"/>
      <c r="NH5" s="329"/>
      <c r="NI5" s="329"/>
      <c r="NJ5" s="329"/>
      <c r="NK5" s="329"/>
      <c r="NL5" s="329"/>
      <c r="NM5" s="329"/>
      <c r="NN5" s="329"/>
      <c r="NO5" s="329"/>
      <c r="NP5" s="329"/>
      <c r="NQ5" s="329"/>
      <c r="NR5" s="329"/>
      <c r="NS5" s="329"/>
      <c r="NT5" s="329"/>
      <c r="NU5" s="329"/>
      <c r="NV5" s="329"/>
      <c r="NW5" s="329"/>
      <c r="NX5" s="329"/>
      <c r="NY5" s="329"/>
      <c r="NZ5" s="329"/>
      <c r="OA5" s="329"/>
      <c r="OB5" s="329"/>
      <c r="OC5" s="329"/>
      <c r="OD5" s="329"/>
      <c r="OE5" s="329"/>
      <c r="OF5" s="329"/>
      <c r="OG5" s="329"/>
      <c r="OH5" s="329"/>
      <c r="OI5" s="329"/>
      <c r="OJ5" s="329"/>
      <c r="OK5" s="329"/>
      <c r="OL5" s="329"/>
      <c r="OM5" s="329"/>
      <c r="ON5" s="329"/>
      <c r="OO5" s="329"/>
      <c r="OP5" s="329"/>
      <c r="OQ5" s="329"/>
      <c r="OR5" s="329"/>
      <c r="OS5" s="329"/>
      <c r="OT5" s="329"/>
      <c r="OU5" s="329"/>
      <c r="OV5" s="329"/>
      <c r="OW5" s="329"/>
      <c r="OX5" s="329"/>
      <c r="OY5" s="329"/>
      <c r="OZ5" s="329"/>
      <c r="PA5" s="329"/>
      <c r="PB5" s="329"/>
      <c r="PC5" s="329"/>
      <c r="PD5" s="329"/>
      <c r="PE5" s="329"/>
      <c r="PF5" s="329"/>
      <c r="PG5" s="329"/>
      <c r="PH5" s="329"/>
      <c r="PI5" s="329"/>
      <c r="PJ5" s="329"/>
      <c r="PK5" s="329"/>
      <c r="PL5" s="329"/>
      <c r="PM5" s="329"/>
      <c r="PN5" s="329"/>
      <c r="PO5" s="329"/>
      <c r="PP5" s="329"/>
      <c r="PQ5" s="329"/>
      <c r="PR5" s="329"/>
      <c r="PS5" s="329"/>
      <c r="PT5" s="329"/>
      <c r="PU5" s="329"/>
      <c r="PV5" s="329"/>
      <c r="PW5" s="329"/>
      <c r="PX5" s="329"/>
      <c r="PY5" s="329"/>
      <c r="PZ5" s="329"/>
      <c r="QA5" s="329"/>
      <c r="QB5" s="329"/>
      <c r="QC5" s="329"/>
      <c r="QD5" s="329"/>
      <c r="QE5" s="329"/>
      <c r="QF5" s="329"/>
      <c r="QG5" s="329"/>
      <c r="QH5" s="329"/>
      <c r="QI5" s="329"/>
      <c r="QJ5" s="329"/>
      <c r="QK5" s="329"/>
      <c r="QL5" s="329"/>
      <c r="QM5" s="329"/>
      <c r="QN5" s="329"/>
      <c r="QO5" s="329"/>
      <c r="QP5" s="329"/>
      <c r="QQ5" s="329"/>
      <c r="QR5" s="329"/>
      <c r="QS5" s="329"/>
      <c r="QT5" s="329"/>
      <c r="QU5" s="329"/>
      <c r="QV5" s="329"/>
      <c r="QW5" s="329"/>
      <c r="QX5" s="329"/>
      <c r="QY5" s="329"/>
      <c r="QZ5" s="329"/>
      <c r="RA5" s="329"/>
      <c r="RB5" s="329"/>
      <c r="RC5" s="329"/>
      <c r="RD5" s="329"/>
      <c r="RE5" s="329"/>
      <c r="RF5" s="329"/>
      <c r="RG5" s="329"/>
      <c r="RH5" s="329"/>
      <c r="RI5" s="329"/>
      <c r="RJ5" s="329"/>
      <c r="RK5" s="329"/>
      <c r="RL5" s="329"/>
      <c r="RM5" s="329"/>
      <c r="RN5" s="329"/>
      <c r="RO5" s="329"/>
      <c r="RP5" s="329"/>
      <c r="RQ5" s="329"/>
      <c r="RR5" s="329"/>
      <c r="RS5" s="329"/>
      <c r="RT5" s="329"/>
      <c r="RU5" s="329"/>
      <c r="RV5" s="329"/>
      <c r="RW5" s="329"/>
      <c r="RX5" s="329"/>
      <c r="RY5" s="329"/>
      <c r="RZ5" s="329"/>
      <c r="SA5" s="329"/>
      <c r="SB5" s="329"/>
      <c r="SC5" s="329"/>
      <c r="SD5" s="329"/>
      <c r="SE5" s="329"/>
      <c r="SF5" s="329"/>
    </row>
    <row r="6" spans="1:500" x14ac:dyDescent="0.25">
      <c r="A6" s="329"/>
      <c r="B6" s="342"/>
      <c r="C6" s="342"/>
      <c r="D6" s="329"/>
      <c r="E6" s="329"/>
      <c r="F6" s="329"/>
      <c r="G6" s="329"/>
      <c r="H6" s="329"/>
      <c r="I6" s="329"/>
      <c r="J6" s="329"/>
      <c r="K6" s="329"/>
      <c r="L6" s="329"/>
      <c r="M6" s="329"/>
      <c r="N6" s="329"/>
      <c r="O6" s="329"/>
      <c r="P6" s="329"/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  <c r="BY6" s="329"/>
      <c r="BZ6" s="329"/>
      <c r="CA6" s="329"/>
      <c r="CB6" s="329"/>
      <c r="CC6" s="329"/>
      <c r="CD6" s="329"/>
      <c r="CE6" s="329"/>
      <c r="CF6" s="329"/>
      <c r="CG6" s="329"/>
      <c r="CH6" s="329"/>
      <c r="CI6" s="329"/>
      <c r="CJ6" s="329"/>
      <c r="CK6" s="329"/>
      <c r="CL6" s="329"/>
      <c r="CM6" s="329"/>
      <c r="CN6" s="329"/>
      <c r="CO6" s="329"/>
      <c r="CP6" s="329"/>
      <c r="CQ6" s="329"/>
      <c r="CR6" s="329"/>
      <c r="CS6" s="329"/>
      <c r="CT6" s="329"/>
      <c r="CU6" s="329"/>
      <c r="CV6" s="329"/>
      <c r="CW6" s="329"/>
      <c r="CX6" s="329"/>
      <c r="CY6" s="329"/>
      <c r="CZ6" s="329"/>
      <c r="DA6" s="329"/>
      <c r="DB6" s="329"/>
      <c r="DC6" s="329"/>
      <c r="DD6" s="329"/>
      <c r="DE6" s="329"/>
      <c r="DF6" s="329"/>
      <c r="DG6" s="329"/>
      <c r="DH6" s="329"/>
      <c r="DI6" s="329"/>
      <c r="DJ6" s="329"/>
      <c r="DK6" s="329"/>
      <c r="DL6" s="329"/>
      <c r="DM6" s="329"/>
      <c r="DN6" s="329"/>
      <c r="DO6" s="329"/>
      <c r="DP6" s="329"/>
      <c r="DQ6" s="329"/>
      <c r="DR6" s="329"/>
      <c r="DS6" s="329"/>
      <c r="DT6" s="329"/>
      <c r="DU6" s="329"/>
      <c r="DV6" s="329"/>
      <c r="DW6" s="329"/>
      <c r="DX6" s="329"/>
      <c r="DY6" s="329"/>
      <c r="DZ6" s="329"/>
      <c r="EA6" s="329"/>
      <c r="EB6" s="329"/>
      <c r="EC6" s="329"/>
      <c r="ED6" s="329"/>
      <c r="EE6" s="329"/>
      <c r="EF6" s="329"/>
      <c r="EG6" s="329"/>
      <c r="EH6" s="329"/>
      <c r="EI6" s="329"/>
      <c r="EJ6" s="329"/>
      <c r="EK6" s="329"/>
      <c r="EL6" s="329"/>
      <c r="EM6" s="329"/>
      <c r="EN6" s="329"/>
      <c r="EO6" s="329"/>
      <c r="EP6" s="329"/>
      <c r="EQ6" s="329"/>
      <c r="ER6" s="329"/>
      <c r="ES6" s="329"/>
      <c r="ET6" s="329"/>
      <c r="EU6" s="329"/>
      <c r="EV6" s="329"/>
      <c r="EW6" s="329"/>
      <c r="EX6" s="329"/>
      <c r="EY6" s="329"/>
      <c r="EZ6" s="329"/>
      <c r="FA6" s="329"/>
      <c r="FB6" s="329"/>
      <c r="FC6" s="329"/>
      <c r="FD6" s="329"/>
      <c r="FE6" s="329"/>
      <c r="FF6" s="329"/>
      <c r="FG6" s="329"/>
      <c r="FH6" s="329"/>
      <c r="FI6" s="329"/>
      <c r="FJ6" s="329"/>
      <c r="FK6" s="329"/>
      <c r="FL6" s="329"/>
      <c r="FM6" s="329"/>
      <c r="FN6" s="329"/>
      <c r="FO6" s="329"/>
      <c r="FP6" s="329"/>
      <c r="FQ6" s="329"/>
      <c r="FR6" s="329"/>
      <c r="FS6" s="329"/>
      <c r="FT6" s="329"/>
      <c r="FU6" s="329"/>
      <c r="FV6" s="329"/>
      <c r="FW6" s="329"/>
      <c r="FX6" s="329"/>
      <c r="FY6" s="329"/>
      <c r="FZ6" s="329"/>
      <c r="GA6" s="329"/>
      <c r="GB6" s="329"/>
      <c r="GC6" s="329"/>
      <c r="GD6" s="329"/>
      <c r="GE6" s="329"/>
      <c r="GF6" s="329"/>
      <c r="GG6" s="329"/>
      <c r="GH6" s="329"/>
      <c r="GI6" s="329"/>
      <c r="GJ6" s="329"/>
      <c r="GK6" s="329"/>
      <c r="GL6" s="329"/>
      <c r="GM6" s="329"/>
      <c r="GN6" s="329"/>
      <c r="GO6" s="329"/>
      <c r="GP6" s="329"/>
      <c r="GQ6" s="329"/>
      <c r="GR6" s="329"/>
      <c r="GS6" s="329"/>
      <c r="GT6" s="329"/>
      <c r="GU6" s="329"/>
      <c r="GV6" s="329"/>
      <c r="GW6" s="329"/>
      <c r="GX6" s="329"/>
      <c r="GY6" s="329"/>
      <c r="GZ6" s="329"/>
      <c r="HA6" s="329"/>
      <c r="HB6" s="329"/>
      <c r="HC6" s="329"/>
      <c r="HD6" s="329"/>
      <c r="HE6" s="329"/>
      <c r="HF6" s="329"/>
      <c r="HG6" s="329"/>
      <c r="HH6" s="329"/>
      <c r="HI6" s="329"/>
      <c r="HJ6" s="329"/>
      <c r="HK6" s="329"/>
      <c r="HL6" s="329"/>
      <c r="HM6" s="329"/>
      <c r="HN6" s="329"/>
      <c r="HO6" s="329"/>
      <c r="HP6" s="329"/>
      <c r="HQ6" s="329"/>
      <c r="HR6" s="329"/>
      <c r="HS6" s="329"/>
      <c r="HT6" s="329"/>
      <c r="HU6" s="329"/>
      <c r="HV6" s="329"/>
      <c r="HW6" s="329"/>
      <c r="HX6" s="329"/>
      <c r="HY6" s="329"/>
      <c r="HZ6" s="329"/>
      <c r="IA6" s="329"/>
      <c r="IB6" s="329"/>
      <c r="IC6" s="329"/>
      <c r="ID6" s="329"/>
      <c r="IE6" s="329"/>
      <c r="IF6" s="329"/>
      <c r="IG6" s="329"/>
      <c r="IH6" s="329"/>
      <c r="II6" s="329"/>
      <c r="IJ6" s="329"/>
      <c r="IK6" s="329"/>
      <c r="IL6" s="329"/>
      <c r="IM6" s="329"/>
      <c r="IN6" s="329"/>
      <c r="IO6" s="329"/>
      <c r="IP6" s="329"/>
      <c r="IQ6" s="329"/>
      <c r="IR6" s="329"/>
      <c r="IS6" s="329"/>
      <c r="IT6" s="329"/>
      <c r="IU6" s="329"/>
      <c r="IV6" s="329"/>
      <c r="IW6" s="329"/>
      <c r="IX6" s="329"/>
      <c r="IY6" s="329"/>
      <c r="IZ6" s="329"/>
      <c r="JA6" s="329"/>
      <c r="JB6" s="329"/>
      <c r="JC6" s="329"/>
      <c r="JD6" s="329"/>
      <c r="JE6" s="329"/>
      <c r="JF6" s="329"/>
      <c r="JG6" s="329"/>
      <c r="JH6" s="329"/>
      <c r="JI6" s="329"/>
      <c r="JJ6" s="329"/>
      <c r="JK6" s="329"/>
      <c r="JL6" s="329"/>
      <c r="JM6" s="329"/>
      <c r="JN6" s="329"/>
      <c r="JO6" s="329"/>
      <c r="JP6" s="329"/>
      <c r="JQ6" s="329"/>
      <c r="JR6" s="329"/>
      <c r="JS6" s="329"/>
      <c r="JT6" s="329"/>
      <c r="JU6" s="329"/>
      <c r="JV6" s="329"/>
      <c r="JW6" s="329"/>
      <c r="JX6" s="329"/>
      <c r="JY6" s="329"/>
      <c r="JZ6" s="329"/>
      <c r="KA6" s="329"/>
      <c r="KB6" s="329"/>
      <c r="KC6" s="329"/>
      <c r="KD6" s="329"/>
      <c r="KE6" s="329"/>
      <c r="KF6" s="329"/>
      <c r="KG6" s="329"/>
      <c r="KH6" s="329"/>
      <c r="KI6" s="329"/>
      <c r="KJ6" s="329"/>
      <c r="KK6" s="329"/>
      <c r="KL6" s="329"/>
      <c r="KM6" s="329"/>
      <c r="KN6" s="329"/>
      <c r="KO6" s="329"/>
      <c r="KP6" s="329"/>
      <c r="KQ6" s="329"/>
      <c r="KR6" s="329"/>
      <c r="KS6" s="329"/>
      <c r="KT6" s="329"/>
      <c r="KU6" s="329"/>
      <c r="KV6" s="329"/>
      <c r="KW6" s="329"/>
      <c r="KX6" s="329"/>
      <c r="KY6" s="329"/>
      <c r="KZ6" s="329"/>
      <c r="LA6" s="329"/>
      <c r="LB6" s="329"/>
      <c r="LC6" s="329"/>
      <c r="LD6" s="329"/>
      <c r="LE6" s="329"/>
      <c r="LF6" s="329"/>
      <c r="LG6" s="329"/>
      <c r="LH6" s="329"/>
      <c r="LI6" s="329"/>
      <c r="LJ6" s="329"/>
      <c r="LK6" s="329"/>
      <c r="LL6" s="329"/>
      <c r="LM6" s="329"/>
      <c r="LN6" s="329"/>
      <c r="LO6" s="329"/>
      <c r="LP6" s="329"/>
      <c r="LQ6" s="329"/>
      <c r="LR6" s="329"/>
      <c r="LS6" s="329"/>
      <c r="LT6" s="329"/>
      <c r="LU6" s="329"/>
      <c r="LV6" s="329"/>
      <c r="LW6" s="329"/>
      <c r="LX6" s="329"/>
      <c r="LY6" s="329"/>
      <c r="LZ6" s="329"/>
      <c r="MA6" s="329"/>
      <c r="MB6" s="329"/>
      <c r="MC6" s="329"/>
      <c r="MD6" s="329"/>
      <c r="ME6" s="329"/>
      <c r="MF6" s="329"/>
      <c r="MG6" s="329"/>
      <c r="MH6" s="329"/>
      <c r="MI6" s="329"/>
      <c r="MJ6" s="329"/>
      <c r="MK6" s="329"/>
      <c r="ML6" s="329"/>
      <c r="MM6" s="329"/>
      <c r="MN6" s="329"/>
      <c r="MO6" s="329"/>
      <c r="MP6" s="329"/>
      <c r="MQ6" s="329"/>
      <c r="MR6" s="329"/>
      <c r="MS6" s="329"/>
      <c r="MT6" s="329"/>
      <c r="MU6" s="329"/>
      <c r="MV6" s="329"/>
      <c r="MW6" s="329"/>
      <c r="MX6" s="329"/>
      <c r="MY6" s="329"/>
      <c r="MZ6" s="329"/>
      <c r="NA6" s="329"/>
      <c r="NB6" s="329"/>
      <c r="NC6" s="329"/>
      <c r="ND6" s="329"/>
      <c r="NE6" s="329"/>
      <c r="NF6" s="329"/>
      <c r="NG6" s="329"/>
      <c r="NH6" s="329"/>
      <c r="NI6" s="329"/>
      <c r="NJ6" s="329"/>
      <c r="NK6" s="329"/>
      <c r="NL6" s="329"/>
      <c r="NM6" s="329"/>
      <c r="NN6" s="329"/>
      <c r="NO6" s="329"/>
      <c r="NP6" s="329"/>
      <c r="NQ6" s="329"/>
      <c r="NR6" s="329"/>
      <c r="NS6" s="329"/>
      <c r="NT6" s="329"/>
      <c r="NU6" s="329"/>
      <c r="NV6" s="329"/>
      <c r="NW6" s="329"/>
      <c r="NX6" s="329"/>
      <c r="NY6" s="329"/>
      <c r="NZ6" s="329"/>
      <c r="OA6" s="329"/>
      <c r="OB6" s="329"/>
      <c r="OC6" s="329"/>
      <c r="OD6" s="329"/>
      <c r="OE6" s="329"/>
      <c r="OF6" s="329"/>
      <c r="OG6" s="329"/>
      <c r="OH6" s="329"/>
      <c r="OI6" s="329"/>
      <c r="OJ6" s="329"/>
      <c r="OK6" s="329"/>
      <c r="OL6" s="329"/>
      <c r="OM6" s="329"/>
      <c r="ON6" s="329"/>
      <c r="OO6" s="329"/>
      <c r="OP6" s="329"/>
      <c r="OQ6" s="329"/>
      <c r="OR6" s="329"/>
      <c r="OS6" s="329"/>
      <c r="OT6" s="329"/>
      <c r="OU6" s="329"/>
      <c r="OV6" s="329"/>
      <c r="OW6" s="329"/>
      <c r="OX6" s="329"/>
      <c r="OY6" s="329"/>
      <c r="OZ6" s="329"/>
      <c r="PA6" s="329"/>
      <c r="PB6" s="329"/>
      <c r="PC6" s="329"/>
      <c r="PD6" s="329"/>
      <c r="PE6" s="329"/>
      <c r="PF6" s="329"/>
      <c r="PG6" s="329"/>
      <c r="PH6" s="329"/>
      <c r="PI6" s="329"/>
      <c r="PJ6" s="329"/>
      <c r="PK6" s="329"/>
      <c r="PL6" s="329"/>
      <c r="PM6" s="329"/>
      <c r="PN6" s="329"/>
      <c r="PO6" s="329"/>
      <c r="PP6" s="329"/>
      <c r="PQ6" s="329"/>
      <c r="PR6" s="329"/>
      <c r="PS6" s="329"/>
      <c r="PT6" s="329"/>
      <c r="PU6" s="329"/>
      <c r="PV6" s="329"/>
      <c r="PW6" s="329"/>
      <c r="PX6" s="329"/>
      <c r="PY6" s="329"/>
      <c r="PZ6" s="329"/>
      <c r="QA6" s="329"/>
      <c r="QB6" s="329"/>
      <c r="QC6" s="329"/>
      <c r="QD6" s="329"/>
      <c r="QE6" s="329"/>
      <c r="QF6" s="329"/>
      <c r="QG6" s="329"/>
      <c r="QH6" s="329"/>
      <c r="QI6" s="329"/>
      <c r="QJ6" s="329"/>
      <c r="QK6" s="329"/>
      <c r="QL6" s="329"/>
      <c r="QM6" s="329"/>
      <c r="QN6" s="329"/>
      <c r="QO6" s="329"/>
      <c r="QP6" s="329"/>
      <c r="QQ6" s="329"/>
      <c r="QR6" s="329"/>
      <c r="QS6" s="329"/>
      <c r="QT6" s="329"/>
      <c r="QU6" s="329"/>
      <c r="QV6" s="329"/>
      <c r="QW6" s="329"/>
      <c r="QX6" s="329"/>
      <c r="QY6" s="329"/>
      <c r="QZ6" s="329"/>
      <c r="RA6" s="329"/>
      <c r="RB6" s="329"/>
      <c r="RC6" s="329"/>
      <c r="RD6" s="329"/>
      <c r="RE6" s="329"/>
      <c r="RF6" s="329"/>
      <c r="RG6" s="329"/>
      <c r="RH6" s="329"/>
      <c r="RI6" s="329"/>
      <c r="RJ6" s="329"/>
      <c r="RK6" s="329"/>
      <c r="RL6" s="329"/>
      <c r="RM6" s="329"/>
      <c r="RN6" s="329"/>
      <c r="RO6" s="329"/>
      <c r="RP6" s="329"/>
      <c r="RQ6" s="329"/>
      <c r="RR6" s="329"/>
      <c r="RS6" s="329"/>
      <c r="RT6" s="329"/>
      <c r="RU6" s="329"/>
      <c r="RV6" s="329"/>
      <c r="RW6" s="329"/>
      <c r="RX6" s="329"/>
      <c r="RY6" s="329"/>
      <c r="RZ6" s="329"/>
      <c r="SA6" s="329"/>
      <c r="SB6" s="329"/>
      <c r="SC6" s="329"/>
      <c r="SD6" s="329"/>
      <c r="SE6" s="329"/>
      <c r="SF6" s="329"/>
    </row>
    <row r="8" spans="1:500" x14ac:dyDescent="0.25">
      <c r="A8" s="344" t="s">
        <v>10</v>
      </c>
      <c r="B8" s="331" t="s">
        <v>40</v>
      </c>
      <c r="C8" s="331" t="s">
        <v>40</v>
      </c>
      <c r="D8" s="331" t="s">
        <v>40</v>
      </c>
      <c r="E8" s="331" t="s">
        <v>40</v>
      </c>
      <c r="F8" s="331" t="s">
        <v>40</v>
      </c>
      <c r="G8" s="331" t="s">
        <v>40</v>
      </c>
      <c r="H8" s="331" t="s">
        <v>40</v>
      </c>
      <c r="I8" s="331" t="s">
        <v>40</v>
      </c>
      <c r="J8" s="331" t="s">
        <v>40</v>
      </c>
      <c r="K8" s="331" t="s">
        <v>40</v>
      </c>
      <c r="L8" s="331" t="s">
        <v>40</v>
      </c>
      <c r="M8" s="331" t="s">
        <v>40</v>
      </c>
      <c r="N8" s="331" t="s">
        <v>40</v>
      </c>
      <c r="O8" s="331" t="s">
        <v>40</v>
      </c>
      <c r="P8" s="331" t="s">
        <v>40</v>
      </c>
      <c r="Q8" s="331" t="s">
        <v>40</v>
      </c>
      <c r="R8" s="331" t="s">
        <v>40</v>
      </c>
      <c r="S8" s="331" t="s">
        <v>40</v>
      </c>
      <c r="T8" s="331" t="s">
        <v>40</v>
      </c>
      <c r="U8" s="331" t="s">
        <v>40</v>
      </c>
      <c r="V8" s="331" t="s">
        <v>40</v>
      </c>
      <c r="W8" s="331" t="s">
        <v>40</v>
      </c>
      <c r="X8" s="331" t="s">
        <v>40</v>
      </c>
      <c r="Y8" s="331" t="s">
        <v>40</v>
      </c>
      <c r="Z8" s="331" t="s">
        <v>40</v>
      </c>
      <c r="AA8" s="331" t="s">
        <v>40</v>
      </c>
      <c r="AB8" s="331" t="s">
        <v>40</v>
      </c>
      <c r="AC8" s="331" t="s">
        <v>40</v>
      </c>
      <c r="AD8" s="331" t="s">
        <v>69</v>
      </c>
      <c r="AE8" s="331" t="s">
        <v>69</v>
      </c>
      <c r="AF8" s="331" t="s">
        <v>69</v>
      </c>
      <c r="AG8" s="331" t="s">
        <v>69</v>
      </c>
      <c r="AH8" s="331" t="s">
        <v>69</v>
      </c>
      <c r="AI8" s="331" t="s">
        <v>69</v>
      </c>
      <c r="AJ8" s="331" t="s">
        <v>69</v>
      </c>
      <c r="AK8" s="331" t="s">
        <v>69</v>
      </c>
      <c r="AL8" s="331" t="s">
        <v>69</v>
      </c>
      <c r="AM8" s="331" t="s">
        <v>69</v>
      </c>
      <c r="AN8" s="331" t="s">
        <v>69</v>
      </c>
      <c r="AO8" s="331" t="s">
        <v>69</v>
      </c>
      <c r="AP8" s="331" t="s">
        <v>78</v>
      </c>
      <c r="AQ8" s="331" t="s">
        <v>78</v>
      </c>
      <c r="AR8" s="331" t="s">
        <v>78</v>
      </c>
      <c r="AS8" s="331" t="s">
        <v>78</v>
      </c>
      <c r="AT8" s="331" t="s">
        <v>78</v>
      </c>
      <c r="AU8" s="331" t="s">
        <v>78</v>
      </c>
      <c r="AV8" s="331" t="s">
        <v>78</v>
      </c>
      <c r="AW8" s="331" t="s">
        <v>78</v>
      </c>
      <c r="AX8" s="331" t="s">
        <v>78</v>
      </c>
      <c r="AY8" s="331" t="s">
        <v>78</v>
      </c>
      <c r="AZ8" s="331" t="s">
        <v>78</v>
      </c>
      <c r="BA8" s="331" t="s">
        <v>78</v>
      </c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  <c r="BY8" s="329"/>
      <c r="BZ8" s="329"/>
      <c r="CA8" s="329"/>
      <c r="CB8" s="329"/>
      <c r="CC8" s="329"/>
      <c r="CD8" s="329"/>
      <c r="CE8" s="329"/>
      <c r="CF8" s="329"/>
      <c r="CG8" s="329"/>
      <c r="CH8" s="329"/>
      <c r="CI8" s="329"/>
      <c r="CJ8" s="329"/>
      <c r="CK8" s="329"/>
      <c r="CL8" s="329"/>
      <c r="CM8" s="329"/>
      <c r="CN8" s="329"/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329"/>
      <c r="DB8" s="329"/>
      <c r="DC8" s="329"/>
      <c r="DD8" s="329"/>
      <c r="DE8" s="329"/>
      <c r="DF8" s="329"/>
      <c r="DG8" s="329"/>
      <c r="DH8" s="329"/>
      <c r="DI8" s="329"/>
      <c r="DJ8" s="329"/>
      <c r="DK8" s="329"/>
      <c r="DL8" s="329"/>
      <c r="DM8" s="329"/>
      <c r="DN8" s="329"/>
      <c r="DO8" s="329"/>
      <c r="DP8" s="329"/>
      <c r="DQ8" s="329"/>
      <c r="DR8" s="329"/>
      <c r="DS8" s="329"/>
      <c r="DT8" s="329"/>
      <c r="DU8" s="329"/>
      <c r="DV8" s="329"/>
      <c r="DW8" s="329"/>
      <c r="DX8" s="329"/>
      <c r="DY8" s="329"/>
      <c r="DZ8" s="329"/>
      <c r="EA8" s="329"/>
      <c r="EB8" s="329"/>
      <c r="EC8" s="329"/>
      <c r="ED8" s="329"/>
      <c r="EE8" s="329"/>
      <c r="EF8" s="329"/>
      <c r="EG8" s="329"/>
      <c r="EH8" s="329"/>
      <c r="EI8" s="329"/>
      <c r="EJ8" s="329"/>
      <c r="EK8" s="329"/>
      <c r="EL8" s="329"/>
      <c r="EM8" s="329"/>
      <c r="EN8" s="329"/>
      <c r="EO8" s="329"/>
      <c r="EP8" s="329"/>
      <c r="EQ8" s="329"/>
      <c r="ER8" s="329"/>
      <c r="ES8" s="329"/>
      <c r="ET8" s="329"/>
      <c r="EU8" s="329"/>
      <c r="EV8" s="329"/>
      <c r="EW8" s="329"/>
      <c r="EX8" s="329"/>
      <c r="EY8" s="329"/>
      <c r="EZ8" s="329"/>
      <c r="FA8" s="329"/>
      <c r="FB8" s="329"/>
      <c r="FC8" s="329"/>
      <c r="FD8" s="329"/>
      <c r="FE8" s="329"/>
      <c r="FF8" s="329"/>
      <c r="FG8" s="329"/>
      <c r="FH8" s="329"/>
      <c r="FI8" s="329"/>
      <c r="FJ8" s="329"/>
      <c r="FK8" s="329"/>
      <c r="FL8" s="329"/>
      <c r="FM8" s="329"/>
      <c r="FN8" s="329"/>
      <c r="FO8" s="329"/>
      <c r="FP8" s="329"/>
      <c r="FQ8" s="329"/>
      <c r="FR8" s="329"/>
      <c r="FS8" s="329"/>
      <c r="FT8" s="329"/>
      <c r="FU8" s="329"/>
      <c r="FV8" s="329"/>
      <c r="FW8" s="329"/>
      <c r="FX8" s="329"/>
      <c r="FY8" s="329"/>
      <c r="FZ8" s="329"/>
      <c r="GA8" s="329"/>
      <c r="GB8" s="329"/>
      <c r="GC8" s="329"/>
      <c r="GD8" s="329"/>
      <c r="GE8" s="329"/>
      <c r="GF8" s="329"/>
      <c r="GG8" s="329"/>
      <c r="GH8" s="329"/>
      <c r="GI8" s="329"/>
      <c r="GJ8" s="329"/>
      <c r="GK8" s="329"/>
      <c r="GL8" s="329"/>
      <c r="GM8" s="329"/>
      <c r="GN8" s="329"/>
      <c r="GO8" s="329"/>
      <c r="GP8" s="329"/>
      <c r="GQ8" s="329"/>
      <c r="GR8" s="329"/>
      <c r="GS8" s="329"/>
      <c r="GT8" s="329"/>
      <c r="GU8" s="329"/>
      <c r="GV8" s="329"/>
      <c r="GW8" s="329"/>
      <c r="GX8" s="329"/>
      <c r="GY8" s="329"/>
      <c r="GZ8" s="329"/>
      <c r="HA8" s="329"/>
      <c r="HB8" s="329"/>
      <c r="HC8" s="329"/>
      <c r="HD8" s="329"/>
      <c r="HE8" s="329"/>
      <c r="HF8" s="329"/>
      <c r="HG8" s="329"/>
      <c r="HH8" s="329"/>
      <c r="HI8" s="329"/>
      <c r="HJ8" s="329"/>
      <c r="HK8" s="329"/>
      <c r="HL8" s="329"/>
      <c r="HM8" s="329"/>
      <c r="HN8" s="329"/>
      <c r="HO8" s="329"/>
      <c r="HP8" s="329"/>
      <c r="HQ8" s="329"/>
      <c r="HR8" s="329"/>
      <c r="HS8" s="329"/>
      <c r="HT8" s="329"/>
      <c r="HU8" s="329"/>
      <c r="HV8" s="329"/>
      <c r="HW8" s="329"/>
      <c r="HX8" s="329"/>
      <c r="HY8" s="329"/>
      <c r="HZ8" s="329"/>
      <c r="IA8" s="329"/>
      <c r="IB8" s="329"/>
      <c r="IC8" s="329"/>
      <c r="ID8" s="329"/>
      <c r="IE8" s="329"/>
      <c r="IF8" s="329"/>
      <c r="IG8" s="329"/>
      <c r="IH8" s="329"/>
      <c r="II8" s="329"/>
      <c r="IJ8" s="329"/>
      <c r="IK8" s="329"/>
      <c r="IL8" s="329"/>
      <c r="IM8" s="329"/>
      <c r="IN8" s="329"/>
      <c r="IO8" s="329"/>
      <c r="IP8" s="329"/>
      <c r="IQ8" s="329"/>
      <c r="IR8" s="329"/>
      <c r="IS8" s="329"/>
      <c r="IT8" s="329"/>
      <c r="IU8" s="329"/>
      <c r="IV8" s="329"/>
      <c r="IW8" s="329"/>
      <c r="IX8" s="329"/>
      <c r="IY8" s="329"/>
      <c r="IZ8" s="329"/>
      <c r="JA8" s="329"/>
      <c r="JB8" s="329"/>
      <c r="JC8" s="329"/>
      <c r="JD8" s="329"/>
      <c r="JE8" s="329"/>
      <c r="JF8" s="329"/>
      <c r="JG8" s="329"/>
      <c r="JH8" s="329"/>
      <c r="JI8" s="329"/>
      <c r="JJ8" s="329"/>
      <c r="JK8" s="329"/>
      <c r="JL8" s="329"/>
      <c r="JM8" s="329"/>
      <c r="JN8" s="329"/>
      <c r="JO8" s="329"/>
      <c r="JP8" s="329"/>
      <c r="JQ8" s="329"/>
      <c r="JR8" s="329"/>
      <c r="JS8" s="329"/>
      <c r="JT8" s="329"/>
      <c r="JU8" s="329"/>
      <c r="JV8" s="329"/>
      <c r="JW8" s="329"/>
      <c r="JX8" s="329"/>
      <c r="JY8" s="329"/>
      <c r="JZ8" s="329"/>
      <c r="KA8" s="329"/>
      <c r="KB8" s="329"/>
      <c r="KC8" s="329"/>
      <c r="KD8" s="329"/>
      <c r="KE8" s="329"/>
      <c r="KF8" s="329"/>
      <c r="KG8" s="329"/>
      <c r="KH8" s="329"/>
      <c r="KI8" s="329"/>
      <c r="KJ8" s="329"/>
      <c r="KK8" s="329"/>
      <c r="KL8" s="329"/>
      <c r="KM8" s="329"/>
      <c r="KN8" s="329"/>
      <c r="KO8" s="329"/>
      <c r="KP8" s="329"/>
      <c r="KQ8" s="329"/>
      <c r="KR8" s="329"/>
      <c r="KS8" s="329"/>
      <c r="KT8" s="329"/>
      <c r="KU8" s="329"/>
      <c r="KV8" s="329"/>
      <c r="KW8" s="329"/>
      <c r="KX8" s="329"/>
      <c r="KY8" s="329"/>
      <c r="KZ8" s="329"/>
      <c r="LA8" s="329"/>
      <c r="LB8" s="329"/>
      <c r="LC8" s="329"/>
      <c r="LD8" s="329"/>
      <c r="LE8" s="329"/>
      <c r="LF8" s="329"/>
      <c r="LG8" s="329"/>
      <c r="LH8" s="329"/>
      <c r="LI8" s="329"/>
      <c r="LJ8" s="329"/>
      <c r="LK8" s="329"/>
      <c r="LL8" s="329"/>
      <c r="LM8" s="329"/>
      <c r="LN8" s="329"/>
      <c r="LO8" s="329"/>
      <c r="LP8" s="329"/>
      <c r="LQ8" s="329"/>
      <c r="LR8" s="329"/>
      <c r="LS8" s="329"/>
      <c r="LT8" s="329"/>
      <c r="LU8" s="329"/>
      <c r="LV8" s="329"/>
      <c r="LW8" s="329"/>
      <c r="LX8" s="329"/>
      <c r="LY8" s="329"/>
      <c r="LZ8" s="329"/>
      <c r="MA8" s="329"/>
      <c r="MB8" s="329"/>
      <c r="MC8" s="329"/>
      <c r="MD8" s="329"/>
      <c r="ME8" s="329"/>
      <c r="MF8" s="329"/>
      <c r="MG8" s="329"/>
      <c r="MH8" s="329"/>
      <c r="MI8" s="329"/>
      <c r="MJ8" s="329"/>
      <c r="MK8" s="329"/>
      <c r="ML8" s="329"/>
      <c r="MM8" s="329"/>
      <c r="MN8" s="329"/>
      <c r="MO8" s="329"/>
      <c r="MP8" s="329"/>
      <c r="MQ8" s="329"/>
      <c r="MR8" s="329"/>
      <c r="MS8" s="329"/>
      <c r="MT8" s="329"/>
      <c r="MU8" s="329"/>
      <c r="MV8" s="329"/>
      <c r="MW8" s="329"/>
      <c r="MX8" s="329"/>
      <c r="MY8" s="329"/>
      <c r="MZ8" s="329"/>
      <c r="NA8" s="329"/>
      <c r="NB8" s="329"/>
      <c r="NC8" s="329"/>
      <c r="ND8" s="329"/>
      <c r="NE8" s="329"/>
      <c r="NF8" s="329"/>
      <c r="NG8" s="329"/>
      <c r="NH8" s="329"/>
      <c r="NI8" s="329"/>
      <c r="NJ8" s="329"/>
      <c r="NK8" s="329"/>
      <c r="NL8" s="329"/>
      <c r="NM8" s="329"/>
      <c r="NN8" s="329"/>
      <c r="NO8" s="329"/>
      <c r="NP8" s="329"/>
      <c r="NQ8" s="329"/>
      <c r="NR8" s="329"/>
      <c r="NS8" s="329"/>
      <c r="NT8" s="329"/>
      <c r="NU8" s="329"/>
      <c r="NV8" s="329"/>
      <c r="NW8" s="329"/>
      <c r="NX8" s="329"/>
      <c r="NY8" s="329"/>
      <c r="NZ8" s="329"/>
      <c r="OA8" s="329"/>
      <c r="OB8" s="329"/>
      <c r="OC8" s="329"/>
      <c r="OD8" s="329"/>
      <c r="OE8" s="329"/>
      <c r="OF8" s="329"/>
      <c r="OG8" s="329"/>
      <c r="OH8" s="329"/>
      <c r="OI8" s="329"/>
      <c r="OJ8" s="329"/>
      <c r="OK8" s="329"/>
      <c r="OL8" s="329"/>
      <c r="OM8" s="329"/>
      <c r="ON8" s="329"/>
      <c r="OO8" s="329"/>
      <c r="OP8" s="329"/>
      <c r="OQ8" s="329"/>
      <c r="OR8" s="329"/>
      <c r="OS8" s="329"/>
      <c r="OT8" s="329"/>
      <c r="OU8" s="329"/>
      <c r="OV8" s="329"/>
      <c r="OW8" s="329"/>
      <c r="OX8" s="329"/>
      <c r="OY8" s="329"/>
      <c r="OZ8" s="329"/>
      <c r="PA8" s="329"/>
      <c r="PB8" s="329"/>
      <c r="PC8" s="329"/>
      <c r="PD8" s="329"/>
      <c r="PE8" s="329"/>
      <c r="PF8" s="329"/>
      <c r="PG8" s="329"/>
      <c r="PH8" s="329"/>
      <c r="PI8" s="329"/>
      <c r="PJ8" s="329"/>
      <c r="PK8" s="329"/>
      <c r="PL8" s="329"/>
      <c r="PM8" s="329"/>
      <c r="PN8" s="329"/>
      <c r="PO8" s="329"/>
      <c r="PP8" s="329"/>
      <c r="PQ8" s="329"/>
      <c r="PR8" s="329"/>
      <c r="PS8" s="329"/>
      <c r="PT8" s="329"/>
      <c r="PU8" s="329"/>
      <c r="PV8" s="329"/>
      <c r="PW8" s="329"/>
      <c r="PX8" s="329"/>
      <c r="PY8" s="329"/>
      <c r="PZ8" s="329"/>
      <c r="QA8" s="329"/>
      <c r="QB8" s="329"/>
      <c r="QC8" s="329"/>
      <c r="QD8" s="329"/>
      <c r="QE8" s="329"/>
      <c r="QF8" s="329"/>
      <c r="QG8" s="329"/>
      <c r="QH8" s="329"/>
      <c r="QI8" s="329"/>
      <c r="QJ8" s="329"/>
      <c r="QK8" s="329"/>
      <c r="QL8" s="329"/>
      <c r="QM8" s="329"/>
      <c r="QN8" s="329"/>
      <c r="QO8" s="329"/>
      <c r="QP8" s="329"/>
      <c r="QQ8" s="329"/>
      <c r="QR8" s="329"/>
      <c r="QS8" s="329"/>
      <c r="QT8" s="329"/>
      <c r="QU8" s="329"/>
      <c r="QV8" s="329"/>
      <c r="QW8" s="329"/>
      <c r="QX8" s="329"/>
      <c r="QY8" s="329"/>
      <c r="QZ8" s="329"/>
      <c r="RA8" s="329"/>
      <c r="RB8" s="329"/>
      <c r="RC8" s="329"/>
      <c r="RD8" s="329"/>
      <c r="RE8" s="329"/>
      <c r="RF8" s="329"/>
      <c r="RG8" s="329"/>
      <c r="RH8" s="329"/>
      <c r="RI8" s="329"/>
      <c r="RJ8" s="329"/>
      <c r="RK8" s="329"/>
      <c r="RL8" s="329"/>
      <c r="RM8" s="329"/>
      <c r="RN8" s="329"/>
      <c r="RO8" s="329"/>
      <c r="RP8" s="329"/>
      <c r="RQ8" s="329"/>
      <c r="RR8" s="329"/>
      <c r="RS8" s="329"/>
      <c r="RT8" s="329"/>
      <c r="RU8" s="329"/>
      <c r="RV8" s="329"/>
      <c r="RW8" s="329"/>
      <c r="RX8" s="329"/>
      <c r="RY8" s="329"/>
      <c r="RZ8" s="329"/>
      <c r="SA8" s="329"/>
      <c r="SB8" s="329"/>
      <c r="SC8" s="329"/>
      <c r="SD8" s="329"/>
      <c r="SE8" s="329"/>
      <c r="SF8" s="329"/>
    </row>
    <row r="9" spans="1:500" x14ac:dyDescent="0.25">
      <c r="A9" s="344" t="s">
        <v>11</v>
      </c>
      <c r="B9" s="332" t="s">
        <v>41</v>
      </c>
      <c r="C9" s="332" t="s">
        <v>42</v>
      </c>
      <c r="D9" s="332" t="s">
        <v>43</v>
      </c>
      <c r="E9" s="332" t="s">
        <v>44</v>
      </c>
      <c r="F9" s="332" t="s">
        <v>45</v>
      </c>
      <c r="G9" s="332" t="s">
        <v>46</v>
      </c>
      <c r="H9" s="332" t="s">
        <v>47</v>
      </c>
      <c r="I9" s="332" t="s">
        <v>48</v>
      </c>
      <c r="J9" s="332" t="s">
        <v>49</v>
      </c>
      <c r="K9" s="332" t="s">
        <v>50</v>
      </c>
      <c r="L9" s="332" t="s">
        <v>51</v>
      </c>
      <c r="M9" s="332" t="s">
        <v>52</v>
      </c>
      <c r="N9" s="332" t="s">
        <v>53</v>
      </c>
      <c r="O9" s="332" t="s">
        <v>54</v>
      </c>
      <c r="P9" s="332" t="s">
        <v>55</v>
      </c>
      <c r="Q9" s="332" t="s">
        <v>56</v>
      </c>
      <c r="R9" s="332" t="s">
        <v>57</v>
      </c>
      <c r="S9" s="332" t="s">
        <v>58</v>
      </c>
      <c r="T9" s="332" t="s">
        <v>59</v>
      </c>
      <c r="U9" s="332" t="s">
        <v>60</v>
      </c>
      <c r="V9" s="332" t="s">
        <v>61</v>
      </c>
      <c r="W9" s="332" t="s">
        <v>62</v>
      </c>
      <c r="X9" s="332" t="s">
        <v>63</v>
      </c>
      <c r="Y9" s="332" t="s">
        <v>64</v>
      </c>
      <c r="Z9" s="332" t="s">
        <v>65</v>
      </c>
      <c r="AA9" s="332" t="s">
        <v>66</v>
      </c>
      <c r="AB9" s="332" t="s">
        <v>67</v>
      </c>
      <c r="AC9" s="332" t="s">
        <v>68</v>
      </c>
      <c r="AD9" s="332" t="s">
        <v>65</v>
      </c>
      <c r="AE9" s="332" t="s">
        <v>66</v>
      </c>
      <c r="AF9" s="332" t="s">
        <v>67</v>
      </c>
      <c r="AG9" s="332" t="s">
        <v>68</v>
      </c>
      <c r="AH9" s="332" t="s">
        <v>70</v>
      </c>
      <c r="AI9" s="332" t="s">
        <v>71</v>
      </c>
      <c r="AJ9" s="332" t="s">
        <v>72</v>
      </c>
      <c r="AK9" s="332" t="s">
        <v>73</v>
      </c>
      <c r="AL9" s="332" t="s">
        <v>74</v>
      </c>
      <c r="AM9" s="332" t="s">
        <v>75</v>
      </c>
      <c r="AN9" s="332" t="s">
        <v>76</v>
      </c>
      <c r="AO9" s="332" t="s">
        <v>77</v>
      </c>
      <c r="AP9" s="332" t="s">
        <v>65</v>
      </c>
      <c r="AQ9" s="332" t="s">
        <v>66</v>
      </c>
      <c r="AR9" s="332" t="s">
        <v>67</v>
      </c>
      <c r="AS9" s="332" t="s">
        <v>68</v>
      </c>
      <c r="AT9" s="332" t="s">
        <v>70</v>
      </c>
      <c r="AU9" s="332" t="s">
        <v>71</v>
      </c>
      <c r="AV9" s="332" t="s">
        <v>72</v>
      </c>
      <c r="AW9" s="332" t="s">
        <v>73</v>
      </c>
      <c r="AX9" s="332" t="s">
        <v>74</v>
      </c>
      <c r="AY9" s="332" t="s">
        <v>75</v>
      </c>
      <c r="AZ9" s="332" t="s">
        <v>76</v>
      </c>
      <c r="BA9" s="332" t="s">
        <v>77</v>
      </c>
      <c r="BB9" s="23">
        <v>2015</v>
      </c>
      <c r="BC9" s="27" t="s">
        <v>81</v>
      </c>
      <c r="BD9" s="27" t="s">
        <v>82</v>
      </c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  <c r="CF9" s="329"/>
      <c r="CG9" s="329"/>
      <c r="CH9" s="329"/>
      <c r="CI9" s="329"/>
      <c r="CJ9" s="329"/>
      <c r="CK9" s="329"/>
      <c r="CL9" s="329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329"/>
      <c r="CZ9" s="329"/>
      <c r="DA9" s="329"/>
      <c r="DB9" s="329"/>
      <c r="DC9" s="329"/>
      <c r="DD9" s="329"/>
      <c r="DE9" s="329"/>
      <c r="DF9" s="329"/>
      <c r="DG9" s="329"/>
      <c r="DH9" s="329"/>
      <c r="DI9" s="329"/>
      <c r="DJ9" s="329"/>
      <c r="DK9" s="329"/>
      <c r="DL9" s="329"/>
      <c r="DM9" s="329"/>
      <c r="DN9" s="329"/>
      <c r="DO9" s="329"/>
      <c r="DP9" s="329"/>
      <c r="DQ9" s="329"/>
      <c r="DR9" s="329"/>
      <c r="DS9" s="329"/>
      <c r="DT9" s="329"/>
      <c r="DU9" s="329"/>
      <c r="DV9" s="329"/>
      <c r="DW9" s="329"/>
      <c r="DX9" s="329"/>
      <c r="DY9" s="329"/>
      <c r="DZ9" s="329"/>
      <c r="EA9" s="329"/>
      <c r="EB9" s="329"/>
      <c r="EC9" s="329"/>
      <c r="ED9" s="329"/>
      <c r="EE9" s="329"/>
      <c r="EF9" s="329"/>
      <c r="EG9" s="329"/>
      <c r="EH9" s="329"/>
      <c r="EI9" s="329"/>
      <c r="EJ9" s="329"/>
      <c r="EK9" s="329"/>
      <c r="EL9" s="329"/>
      <c r="EM9" s="329"/>
      <c r="EN9" s="329"/>
      <c r="EO9" s="329"/>
      <c r="EP9" s="329"/>
      <c r="EQ9" s="329"/>
      <c r="ER9" s="329"/>
      <c r="ES9" s="329"/>
      <c r="ET9" s="329"/>
      <c r="EU9" s="329"/>
      <c r="EV9" s="329"/>
      <c r="EW9" s="329"/>
      <c r="EX9" s="329"/>
      <c r="EY9" s="329"/>
      <c r="EZ9" s="329"/>
      <c r="FA9" s="329"/>
      <c r="FB9" s="329"/>
      <c r="FC9" s="329"/>
      <c r="FD9" s="329"/>
      <c r="FE9" s="329"/>
      <c r="FF9" s="329"/>
      <c r="FG9" s="329"/>
      <c r="FH9" s="329"/>
      <c r="FI9" s="329"/>
      <c r="FJ9" s="329"/>
      <c r="FK9" s="329"/>
      <c r="FL9" s="329"/>
      <c r="FM9" s="329"/>
      <c r="FN9" s="329"/>
      <c r="FO9" s="329"/>
      <c r="FP9" s="329"/>
      <c r="FQ9" s="329"/>
      <c r="FR9" s="329"/>
      <c r="FS9" s="329"/>
      <c r="FT9" s="329"/>
      <c r="FU9" s="329"/>
      <c r="FV9" s="329"/>
      <c r="FW9" s="329"/>
      <c r="FX9" s="329"/>
      <c r="FY9" s="329"/>
      <c r="FZ9" s="329"/>
      <c r="GA9" s="329"/>
      <c r="GB9" s="329"/>
      <c r="GC9" s="329"/>
      <c r="GD9" s="329"/>
      <c r="GE9" s="329"/>
      <c r="GF9" s="329"/>
      <c r="GG9" s="329"/>
      <c r="GH9" s="329"/>
      <c r="GI9" s="329"/>
      <c r="GJ9" s="329"/>
      <c r="GK9" s="329"/>
      <c r="GL9" s="329"/>
      <c r="GM9" s="329"/>
      <c r="GN9" s="329"/>
      <c r="GO9" s="329"/>
      <c r="GP9" s="329"/>
      <c r="GQ9" s="329"/>
      <c r="GR9" s="329"/>
      <c r="GS9" s="329"/>
      <c r="GT9" s="329"/>
      <c r="GU9" s="329"/>
      <c r="GV9" s="329"/>
      <c r="GW9" s="329"/>
      <c r="GX9" s="329"/>
      <c r="GY9" s="329"/>
      <c r="GZ9" s="329"/>
      <c r="HA9" s="329"/>
      <c r="HB9" s="329"/>
      <c r="HC9" s="329"/>
      <c r="HD9" s="329"/>
      <c r="HE9" s="329"/>
      <c r="HF9" s="329"/>
      <c r="HG9" s="329"/>
      <c r="HH9" s="329"/>
      <c r="HI9" s="329"/>
      <c r="HJ9" s="329"/>
      <c r="HK9" s="329"/>
      <c r="HL9" s="329"/>
      <c r="HM9" s="329"/>
      <c r="HN9" s="329"/>
      <c r="HO9" s="329"/>
      <c r="HP9" s="329"/>
      <c r="HQ9" s="329"/>
      <c r="HR9" s="329"/>
      <c r="HS9" s="329"/>
      <c r="HT9" s="329"/>
      <c r="HU9" s="329"/>
      <c r="HV9" s="329"/>
      <c r="HW9" s="329"/>
      <c r="HX9" s="329"/>
      <c r="HY9" s="329"/>
      <c r="HZ9" s="329"/>
      <c r="IA9" s="329"/>
      <c r="IB9" s="329"/>
      <c r="IC9" s="329"/>
      <c r="ID9" s="329"/>
      <c r="IE9" s="329"/>
      <c r="IF9" s="329"/>
      <c r="IG9" s="329"/>
      <c r="IH9" s="329"/>
      <c r="II9" s="329"/>
      <c r="IJ9" s="329"/>
      <c r="IK9" s="329"/>
      <c r="IL9" s="329"/>
      <c r="IM9" s="329"/>
      <c r="IN9" s="329"/>
      <c r="IO9" s="329"/>
      <c r="IP9" s="329"/>
      <c r="IQ9" s="329"/>
      <c r="IR9" s="329"/>
      <c r="IS9" s="329"/>
      <c r="IT9" s="329"/>
      <c r="IU9" s="329"/>
      <c r="IV9" s="329"/>
      <c r="IW9" s="329"/>
      <c r="IX9" s="329"/>
      <c r="IY9" s="329"/>
      <c r="IZ9" s="329"/>
      <c r="JA9" s="329"/>
      <c r="JB9" s="329"/>
      <c r="JC9" s="329"/>
      <c r="JD9" s="329"/>
      <c r="JE9" s="329"/>
      <c r="JF9" s="329"/>
      <c r="JG9" s="329"/>
      <c r="JH9" s="329"/>
      <c r="JI9" s="329"/>
      <c r="JJ9" s="329"/>
      <c r="JK9" s="329"/>
      <c r="JL9" s="329"/>
      <c r="JM9" s="329"/>
      <c r="JN9" s="329"/>
      <c r="JO9" s="329"/>
      <c r="JP9" s="329"/>
      <c r="JQ9" s="329"/>
      <c r="JR9" s="329"/>
      <c r="JS9" s="329"/>
      <c r="JT9" s="329"/>
      <c r="JU9" s="329"/>
      <c r="JV9" s="329"/>
      <c r="JW9" s="329"/>
      <c r="JX9" s="329"/>
      <c r="JY9" s="329"/>
      <c r="JZ9" s="329"/>
      <c r="KA9" s="329"/>
      <c r="KB9" s="329"/>
      <c r="KC9" s="329"/>
      <c r="KD9" s="329"/>
      <c r="KE9" s="329"/>
      <c r="KF9" s="329"/>
      <c r="KG9" s="329"/>
      <c r="KH9" s="329"/>
      <c r="KI9" s="329"/>
      <c r="KJ9" s="329"/>
      <c r="KK9" s="329"/>
      <c r="KL9" s="329"/>
      <c r="KM9" s="329"/>
      <c r="KN9" s="329"/>
      <c r="KO9" s="329"/>
      <c r="KP9" s="329"/>
      <c r="KQ9" s="329"/>
      <c r="KR9" s="329"/>
      <c r="KS9" s="329"/>
      <c r="KT9" s="329"/>
      <c r="KU9" s="329"/>
      <c r="KV9" s="329"/>
      <c r="KW9" s="329"/>
      <c r="KX9" s="329"/>
      <c r="KY9" s="329"/>
      <c r="KZ9" s="329"/>
      <c r="LA9" s="329"/>
      <c r="LB9" s="329"/>
      <c r="LC9" s="329"/>
      <c r="LD9" s="329"/>
      <c r="LE9" s="329"/>
      <c r="LF9" s="329"/>
      <c r="LG9" s="329"/>
      <c r="LH9" s="329"/>
      <c r="LI9" s="329"/>
      <c r="LJ9" s="329"/>
      <c r="LK9" s="329"/>
      <c r="LL9" s="329"/>
      <c r="LM9" s="329"/>
      <c r="LN9" s="329"/>
      <c r="LO9" s="329"/>
      <c r="LP9" s="329"/>
      <c r="LQ9" s="329"/>
      <c r="LR9" s="329"/>
      <c r="LS9" s="329"/>
      <c r="LT9" s="329"/>
      <c r="LU9" s="329"/>
      <c r="LV9" s="329"/>
      <c r="LW9" s="329"/>
      <c r="LX9" s="329"/>
      <c r="LY9" s="329"/>
      <c r="LZ9" s="329"/>
      <c r="MA9" s="329"/>
      <c r="MB9" s="329"/>
      <c r="MC9" s="329"/>
      <c r="MD9" s="329"/>
      <c r="ME9" s="329"/>
      <c r="MF9" s="329"/>
      <c r="MG9" s="329"/>
      <c r="MH9" s="329"/>
      <c r="MI9" s="329"/>
      <c r="MJ9" s="329"/>
      <c r="MK9" s="329"/>
      <c r="ML9" s="329"/>
      <c r="MM9" s="329"/>
      <c r="MN9" s="329"/>
      <c r="MO9" s="329"/>
      <c r="MP9" s="329"/>
      <c r="MQ9" s="329"/>
      <c r="MR9" s="329"/>
      <c r="MS9" s="329"/>
      <c r="MT9" s="329"/>
      <c r="MU9" s="329"/>
      <c r="MV9" s="329"/>
      <c r="MW9" s="329"/>
      <c r="MX9" s="329"/>
      <c r="MY9" s="329"/>
      <c r="MZ9" s="329"/>
      <c r="NA9" s="329"/>
      <c r="NB9" s="329"/>
      <c r="NC9" s="329"/>
      <c r="ND9" s="329"/>
      <c r="NE9" s="329"/>
      <c r="NF9" s="329"/>
      <c r="NG9" s="329"/>
      <c r="NH9" s="329"/>
      <c r="NI9" s="329"/>
      <c r="NJ9" s="329"/>
      <c r="NK9" s="329"/>
      <c r="NL9" s="329"/>
      <c r="NM9" s="329"/>
      <c r="NN9" s="329"/>
      <c r="NO9" s="329"/>
      <c r="NP9" s="329"/>
      <c r="NQ9" s="329"/>
      <c r="NR9" s="329"/>
      <c r="NS9" s="329"/>
      <c r="NT9" s="329"/>
      <c r="NU9" s="329"/>
      <c r="NV9" s="329"/>
      <c r="NW9" s="329"/>
      <c r="NX9" s="329"/>
      <c r="NY9" s="329"/>
      <c r="NZ9" s="329"/>
      <c r="OA9" s="329"/>
      <c r="OB9" s="329"/>
      <c r="OC9" s="329"/>
      <c r="OD9" s="329"/>
      <c r="OE9" s="329"/>
      <c r="OF9" s="329"/>
      <c r="OG9" s="329"/>
      <c r="OH9" s="329"/>
      <c r="OI9" s="329"/>
      <c r="OJ9" s="329"/>
      <c r="OK9" s="329"/>
      <c r="OL9" s="329"/>
      <c r="OM9" s="329"/>
      <c r="ON9" s="329"/>
      <c r="OO9" s="329"/>
      <c r="OP9" s="329"/>
      <c r="OQ9" s="329"/>
      <c r="OR9" s="329"/>
      <c r="OS9" s="329"/>
      <c r="OT9" s="329"/>
      <c r="OU9" s="329"/>
      <c r="OV9" s="329"/>
      <c r="OW9" s="329"/>
      <c r="OX9" s="329"/>
      <c r="OY9" s="329"/>
      <c r="OZ9" s="329"/>
      <c r="PA9" s="329"/>
      <c r="PB9" s="329"/>
      <c r="PC9" s="329"/>
      <c r="PD9" s="329"/>
      <c r="PE9" s="329"/>
      <c r="PF9" s="329"/>
      <c r="PG9" s="329"/>
      <c r="PH9" s="329"/>
      <c r="PI9" s="329"/>
      <c r="PJ9" s="329"/>
      <c r="PK9" s="329"/>
      <c r="PL9" s="329"/>
      <c r="PM9" s="329"/>
      <c r="PN9" s="329"/>
      <c r="PO9" s="329"/>
      <c r="PP9" s="329"/>
      <c r="PQ9" s="329"/>
      <c r="PR9" s="329"/>
      <c r="PS9" s="329"/>
      <c r="PT9" s="329"/>
      <c r="PU9" s="329"/>
      <c r="PV9" s="329"/>
      <c r="PW9" s="329"/>
      <c r="PX9" s="329"/>
      <c r="PY9" s="329"/>
      <c r="PZ9" s="329"/>
      <c r="QA9" s="329"/>
      <c r="QB9" s="329"/>
      <c r="QC9" s="329"/>
      <c r="QD9" s="329"/>
      <c r="QE9" s="329"/>
      <c r="QF9" s="329"/>
      <c r="QG9" s="329"/>
      <c r="QH9" s="329"/>
      <c r="QI9" s="329"/>
      <c r="QJ9" s="329"/>
      <c r="QK9" s="329"/>
      <c r="QL9" s="329"/>
      <c r="QM9" s="329"/>
      <c r="QN9" s="329"/>
      <c r="QO9" s="329"/>
      <c r="QP9" s="329"/>
      <c r="QQ9" s="329"/>
      <c r="QR9" s="329"/>
      <c r="QS9" s="329"/>
      <c r="QT9" s="329"/>
      <c r="QU9" s="329"/>
      <c r="QV9" s="329"/>
      <c r="QW9" s="329"/>
      <c r="QX9" s="329"/>
      <c r="QY9" s="329"/>
      <c r="QZ9" s="329"/>
      <c r="RA9" s="329"/>
      <c r="RB9" s="329"/>
      <c r="RC9" s="329"/>
      <c r="RD9" s="329"/>
      <c r="RE9" s="329"/>
      <c r="RF9" s="329"/>
      <c r="RG9" s="329"/>
      <c r="RH9" s="329"/>
      <c r="RI9" s="329"/>
      <c r="RJ9" s="329"/>
      <c r="RK9" s="329"/>
      <c r="RL9" s="329"/>
      <c r="RM9" s="329"/>
      <c r="RN9" s="329"/>
      <c r="RO9" s="329"/>
      <c r="RP9" s="329"/>
      <c r="RQ9" s="329"/>
      <c r="RR9" s="329"/>
      <c r="RS9" s="329"/>
      <c r="RT9" s="329"/>
      <c r="RU9" s="329"/>
      <c r="RV9" s="329"/>
      <c r="RW9" s="329"/>
      <c r="RX9" s="329"/>
      <c r="RY9" s="329"/>
      <c r="RZ9" s="329"/>
      <c r="SA9" s="329"/>
      <c r="SB9" s="329"/>
      <c r="SC9" s="329"/>
      <c r="SD9" s="329"/>
      <c r="SE9" s="329"/>
      <c r="SF9" s="329"/>
    </row>
    <row r="10" spans="1:500" x14ac:dyDescent="0.25">
      <c r="A10" s="345" t="s">
        <v>12</v>
      </c>
      <c r="B10" s="334">
        <v>800</v>
      </c>
      <c r="C10" s="334">
        <v>522</v>
      </c>
      <c r="D10" s="334">
        <v>632</v>
      </c>
      <c r="E10" s="334">
        <v>518</v>
      </c>
      <c r="F10" s="334">
        <v>774</v>
      </c>
      <c r="G10" s="334">
        <v>760</v>
      </c>
      <c r="H10" s="334">
        <v>549</v>
      </c>
      <c r="I10" s="334">
        <v>484</v>
      </c>
      <c r="J10" s="334">
        <v>745</v>
      </c>
      <c r="K10" s="334">
        <v>577</v>
      </c>
      <c r="L10" s="334">
        <v>600</v>
      </c>
      <c r="M10" s="334">
        <v>960</v>
      </c>
      <c r="N10" s="334">
        <v>593</v>
      </c>
      <c r="O10" s="334">
        <v>720</v>
      </c>
      <c r="P10" s="334">
        <v>951</v>
      </c>
      <c r="Q10" s="334">
        <v>733</v>
      </c>
      <c r="R10" s="334">
        <v>538</v>
      </c>
      <c r="S10" s="334">
        <v>705</v>
      </c>
      <c r="T10" s="334">
        <v>584</v>
      </c>
      <c r="U10" s="334">
        <v>467</v>
      </c>
      <c r="V10" s="334">
        <v>781</v>
      </c>
      <c r="W10" s="334">
        <v>492</v>
      </c>
      <c r="X10" s="334">
        <v>521</v>
      </c>
      <c r="Y10" s="334">
        <v>616</v>
      </c>
      <c r="Z10" s="334">
        <v>488</v>
      </c>
      <c r="AA10" s="334">
        <v>563</v>
      </c>
      <c r="AB10" s="334">
        <v>469</v>
      </c>
      <c r="AC10" s="334">
        <v>381</v>
      </c>
      <c r="AD10" s="334">
        <v>568</v>
      </c>
      <c r="AE10" s="334">
        <v>635</v>
      </c>
      <c r="AF10" s="334">
        <v>636</v>
      </c>
      <c r="AG10" s="334">
        <v>610</v>
      </c>
      <c r="AH10" s="334">
        <v>704</v>
      </c>
      <c r="AI10" s="334">
        <v>648</v>
      </c>
      <c r="AJ10" s="334">
        <v>626</v>
      </c>
      <c r="AK10" s="334">
        <v>629</v>
      </c>
      <c r="AL10" s="334">
        <v>766</v>
      </c>
      <c r="AM10" s="334">
        <v>698</v>
      </c>
      <c r="AN10" s="334">
        <v>779</v>
      </c>
      <c r="AO10" s="334">
        <v>718</v>
      </c>
      <c r="AP10" s="334">
        <v>488</v>
      </c>
      <c r="AQ10" s="334">
        <v>559</v>
      </c>
      <c r="AR10" s="334">
        <v>578</v>
      </c>
      <c r="AS10" s="334">
        <v>537</v>
      </c>
      <c r="AT10" s="334">
        <v>620</v>
      </c>
      <c r="AU10" s="334">
        <v>571</v>
      </c>
      <c r="AV10" s="334">
        <v>551</v>
      </c>
      <c r="AW10" s="334">
        <v>554</v>
      </c>
      <c r="AX10" s="334">
        <v>674</v>
      </c>
      <c r="AY10" s="334">
        <v>614</v>
      </c>
      <c r="AZ10" s="334">
        <v>686</v>
      </c>
      <c r="BA10" s="334">
        <v>632</v>
      </c>
      <c r="BB10" s="456">
        <f>SUM(AD10:AO10)</f>
        <v>8017</v>
      </c>
      <c r="BC10" s="456">
        <f>SUM(AD10:AI10)</f>
        <v>3801</v>
      </c>
      <c r="BD10" s="456">
        <f>SUM(AJ10:AO10)</f>
        <v>4216</v>
      </c>
      <c r="BE10" s="335"/>
      <c r="BF10" s="335"/>
      <c r="BG10" s="335"/>
      <c r="BH10" s="335"/>
      <c r="BI10" s="335"/>
      <c r="BJ10" s="335"/>
      <c r="BK10" s="335"/>
      <c r="BL10" s="335"/>
      <c r="BM10" s="335"/>
      <c r="BN10" s="335"/>
      <c r="BO10" s="335"/>
      <c r="BP10" s="335"/>
      <c r="BQ10" s="335"/>
      <c r="BR10" s="335"/>
      <c r="BS10" s="335"/>
      <c r="BT10" s="335"/>
      <c r="BU10" s="335"/>
      <c r="BV10" s="335"/>
      <c r="BW10" s="335"/>
      <c r="BX10" s="335"/>
      <c r="BY10" s="335"/>
      <c r="BZ10" s="335"/>
      <c r="CA10" s="335"/>
      <c r="CB10" s="335"/>
      <c r="CC10" s="335"/>
      <c r="CD10" s="335"/>
      <c r="CE10" s="335"/>
      <c r="CF10" s="335"/>
      <c r="CG10" s="335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CY10" s="335"/>
      <c r="CZ10" s="335"/>
      <c r="DA10" s="335"/>
      <c r="DB10" s="335"/>
      <c r="DC10" s="335"/>
      <c r="DD10" s="335"/>
      <c r="DE10" s="335"/>
      <c r="DF10" s="335"/>
      <c r="DG10" s="335"/>
      <c r="DH10" s="335"/>
      <c r="DI10" s="335"/>
      <c r="DJ10" s="335"/>
      <c r="DK10" s="335"/>
      <c r="DL10" s="335"/>
      <c r="DM10" s="335"/>
      <c r="DN10" s="335"/>
      <c r="DO10" s="335"/>
      <c r="DP10" s="335"/>
      <c r="DQ10" s="335"/>
      <c r="DR10" s="335"/>
      <c r="DS10" s="335"/>
      <c r="DT10" s="335"/>
      <c r="DU10" s="335"/>
      <c r="DV10" s="335"/>
      <c r="DW10" s="335"/>
      <c r="DX10" s="335"/>
      <c r="DY10" s="335"/>
      <c r="DZ10" s="335"/>
      <c r="EA10" s="335"/>
      <c r="EB10" s="335"/>
      <c r="EC10" s="335"/>
      <c r="ED10" s="335"/>
      <c r="EE10" s="335"/>
      <c r="EF10" s="335"/>
      <c r="EG10" s="335"/>
      <c r="EH10" s="335"/>
      <c r="EI10" s="335"/>
      <c r="EJ10" s="335"/>
      <c r="EK10" s="335"/>
      <c r="EL10" s="335"/>
      <c r="EM10" s="335"/>
      <c r="EN10" s="335"/>
      <c r="EO10" s="335"/>
      <c r="EP10" s="335"/>
      <c r="EQ10" s="335"/>
      <c r="ER10" s="335"/>
      <c r="ES10" s="335"/>
      <c r="ET10" s="335"/>
      <c r="EU10" s="335"/>
      <c r="EV10" s="335"/>
      <c r="EW10" s="335"/>
      <c r="EX10" s="335"/>
      <c r="EY10" s="335"/>
      <c r="EZ10" s="335"/>
      <c r="FA10" s="335"/>
      <c r="FB10" s="335"/>
      <c r="FC10" s="335"/>
      <c r="FD10" s="335"/>
      <c r="FE10" s="335"/>
      <c r="FF10" s="335"/>
      <c r="FG10" s="335"/>
      <c r="FH10" s="335"/>
      <c r="FI10" s="335"/>
      <c r="FJ10" s="335"/>
      <c r="FK10" s="335"/>
      <c r="FL10" s="335"/>
      <c r="FM10" s="335"/>
      <c r="FN10" s="335"/>
      <c r="FO10" s="335"/>
      <c r="FP10" s="335"/>
      <c r="FQ10" s="335"/>
      <c r="FR10" s="335"/>
      <c r="FS10" s="335"/>
      <c r="FT10" s="335"/>
      <c r="FU10" s="335"/>
      <c r="FV10" s="335"/>
      <c r="FW10" s="335"/>
      <c r="FX10" s="335"/>
      <c r="FY10" s="335"/>
      <c r="FZ10" s="335"/>
      <c r="GA10" s="335"/>
      <c r="GB10" s="335"/>
      <c r="GC10" s="335"/>
      <c r="GD10" s="335"/>
      <c r="GE10" s="335"/>
      <c r="GF10" s="335"/>
      <c r="GG10" s="335"/>
      <c r="GH10" s="335"/>
      <c r="GI10" s="335"/>
      <c r="GJ10" s="335"/>
      <c r="GK10" s="335"/>
      <c r="GL10" s="335"/>
      <c r="GM10" s="335"/>
      <c r="GN10" s="335"/>
      <c r="GO10" s="335"/>
      <c r="GP10" s="335"/>
      <c r="GQ10" s="335"/>
      <c r="GR10" s="335"/>
      <c r="GS10" s="335"/>
      <c r="GT10" s="335"/>
      <c r="GU10" s="335"/>
      <c r="GV10" s="335"/>
      <c r="GW10" s="335"/>
      <c r="GX10" s="335"/>
      <c r="GY10" s="335"/>
      <c r="GZ10" s="335"/>
      <c r="HA10" s="335"/>
      <c r="HB10" s="335"/>
      <c r="HC10" s="335"/>
      <c r="HD10" s="335"/>
      <c r="HE10" s="335"/>
      <c r="HF10" s="335"/>
      <c r="HG10" s="335"/>
      <c r="HH10" s="335"/>
      <c r="HI10" s="335"/>
      <c r="HJ10" s="335"/>
      <c r="HK10" s="335"/>
      <c r="HL10" s="335"/>
      <c r="HM10" s="335"/>
      <c r="HN10" s="335"/>
      <c r="HO10" s="335"/>
      <c r="HP10" s="335"/>
      <c r="HQ10" s="335"/>
      <c r="HR10" s="335"/>
      <c r="HS10" s="335"/>
      <c r="HT10" s="335"/>
      <c r="HU10" s="335"/>
      <c r="HV10" s="335"/>
      <c r="HW10" s="335"/>
      <c r="HX10" s="335"/>
      <c r="HY10" s="335"/>
      <c r="HZ10" s="335"/>
      <c r="IA10" s="335"/>
      <c r="IB10" s="335"/>
      <c r="IC10" s="335"/>
      <c r="ID10" s="335"/>
      <c r="IE10" s="335"/>
      <c r="IF10" s="335"/>
      <c r="IG10" s="335"/>
      <c r="IH10" s="335"/>
      <c r="II10" s="335"/>
      <c r="IJ10" s="335"/>
      <c r="IK10" s="335"/>
      <c r="IL10" s="335"/>
      <c r="IM10" s="335"/>
      <c r="IN10" s="335"/>
      <c r="IO10" s="335"/>
      <c r="IP10" s="335"/>
      <c r="IQ10" s="335"/>
      <c r="IR10" s="335"/>
      <c r="IS10" s="335"/>
      <c r="IT10" s="335"/>
      <c r="IU10" s="335"/>
      <c r="IV10" s="335"/>
      <c r="IW10" s="335"/>
      <c r="IX10" s="335"/>
      <c r="IY10" s="335"/>
      <c r="IZ10" s="335"/>
      <c r="JA10" s="335"/>
      <c r="JB10" s="335"/>
      <c r="JC10" s="335"/>
      <c r="JD10" s="335"/>
      <c r="JE10" s="335"/>
      <c r="JF10" s="335"/>
      <c r="JG10" s="335"/>
      <c r="JH10" s="335"/>
      <c r="JI10" s="335"/>
      <c r="JJ10" s="335"/>
      <c r="JK10" s="335"/>
      <c r="JL10" s="335"/>
      <c r="JM10" s="335"/>
      <c r="JN10" s="335"/>
      <c r="JO10" s="335"/>
      <c r="JP10" s="335"/>
      <c r="JQ10" s="335"/>
      <c r="JR10" s="335"/>
      <c r="JS10" s="335"/>
      <c r="JT10" s="335"/>
      <c r="JU10" s="335"/>
      <c r="JV10" s="335"/>
      <c r="JW10" s="335"/>
      <c r="JX10" s="335"/>
      <c r="JY10" s="335"/>
      <c r="JZ10" s="335"/>
      <c r="KA10" s="335"/>
      <c r="KB10" s="335"/>
      <c r="KC10" s="335"/>
      <c r="KD10" s="335"/>
      <c r="KE10" s="335"/>
      <c r="KF10" s="335"/>
      <c r="KG10" s="335"/>
      <c r="KH10" s="335"/>
      <c r="KI10" s="335"/>
      <c r="KJ10" s="335"/>
      <c r="KK10" s="335"/>
      <c r="KL10" s="335"/>
      <c r="KM10" s="335"/>
      <c r="KN10" s="335"/>
      <c r="KO10" s="335"/>
      <c r="KP10" s="335"/>
      <c r="KQ10" s="335"/>
      <c r="KR10" s="335"/>
      <c r="KS10" s="335"/>
      <c r="KT10" s="335"/>
      <c r="KU10" s="335"/>
      <c r="KV10" s="335"/>
      <c r="KW10" s="335"/>
      <c r="KX10" s="335"/>
      <c r="KY10" s="335"/>
      <c r="KZ10" s="335"/>
      <c r="LA10" s="335"/>
      <c r="LB10" s="335"/>
      <c r="LC10" s="335"/>
      <c r="LD10" s="335"/>
      <c r="LE10" s="335"/>
      <c r="LF10" s="335"/>
      <c r="LG10" s="335"/>
      <c r="LH10" s="335"/>
      <c r="LI10" s="335"/>
      <c r="LJ10" s="335"/>
      <c r="LK10" s="335"/>
      <c r="LL10" s="335"/>
      <c r="LM10" s="335"/>
      <c r="LN10" s="335"/>
      <c r="LO10" s="335"/>
      <c r="LP10" s="335"/>
      <c r="LQ10" s="335"/>
      <c r="LR10" s="335"/>
      <c r="LS10" s="335"/>
      <c r="LT10" s="335"/>
      <c r="LU10" s="335"/>
      <c r="LV10" s="335"/>
      <c r="LW10" s="335"/>
      <c r="LX10" s="335"/>
      <c r="LY10" s="335"/>
      <c r="LZ10" s="335"/>
      <c r="MA10" s="335"/>
      <c r="MB10" s="335"/>
      <c r="MC10" s="335"/>
      <c r="MD10" s="335"/>
      <c r="ME10" s="335"/>
      <c r="MF10" s="335"/>
      <c r="MG10" s="335"/>
      <c r="MH10" s="335"/>
      <c r="MI10" s="335"/>
      <c r="MJ10" s="335"/>
      <c r="MK10" s="335"/>
      <c r="ML10" s="335"/>
      <c r="MM10" s="335"/>
      <c r="MN10" s="335"/>
      <c r="MO10" s="335"/>
      <c r="MP10" s="335"/>
      <c r="MQ10" s="335"/>
      <c r="MR10" s="335"/>
      <c r="MS10" s="335"/>
      <c r="MT10" s="335"/>
      <c r="MU10" s="335"/>
      <c r="MV10" s="335"/>
      <c r="MW10" s="335"/>
      <c r="MX10" s="335"/>
      <c r="MY10" s="335"/>
      <c r="MZ10" s="335"/>
      <c r="NA10" s="335"/>
      <c r="NB10" s="335"/>
      <c r="NC10" s="335"/>
      <c r="ND10" s="335"/>
      <c r="NE10" s="335"/>
      <c r="NF10" s="335"/>
      <c r="NG10" s="335"/>
      <c r="NH10" s="335"/>
      <c r="NI10" s="335"/>
      <c r="NJ10" s="335"/>
      <c r="NK10" s="335"/>
      <c r="NL10" s="335"/>
      <c r="NM10" s="335"/>
      <c r="NN10" s="335"/>
      <c r="NO10" s="335"/>
      <c r="NP10" s="335"/>
      <c r="NQ10" s="335"/>
      <c r="NR10" s="335"/>
      <c r="NS10" s="335"/>
      <c r="NT10" s="335"/>
      <c r="NU10" s="335"/>
      <c r="NV10" s="335"/>
      <c r="NW10" s="335"/>
      <c r="NX10" s="335"/>
      <c r="NY10" s="335"/>
      <c r="NZ10" s="335"/>
      <c r="OA10" s="335"/>
      <c r="OB10" s="335"/>
      <c r="OC10" s="335"/>
      <c r="OD10" s="335"/>
      <c r="OE10" s="335"/>
      <c r="OF10" s="335"/>
      <c r="OG10" s="335"/>
      <c r="OH10" s="335"/>
      <c r="OI10" s="335"/>
      <c r="OJ10" s="335"/>
      <c r="OK10" s="335"/>
      <c r="OL10" s="335"/>
      <c r="OM10" s="335"/>
      <c r="ON10" s="335"/>
      <c r="OO10" s="335"/>
      <c r="OP10" s="335"/>
      <c r="OQ10" s="335"/>
      <c r="OR10" s="335"/>
      <c r="OS10" s="335"/>
      <c r="OT10" s="335"/>
      <c r="OU10" s="335"/>
      <c r="OV10" s="335"/>
      <c r="OW10" s="335"/>
      <c r="OX10" s="335"/>
      <c r="OY10" s="335"/>
      <c r="OZ10" s="335"/>
      <c r="PA10" s="335"/>
      <c r="PB10" s="335"/>
      <c r="PC10" s="335"/>
      <c r="PD10" s="335"/>
      <c r="PE10" s="335"/>
      <c r="PF10" s="335"/>
      <c r="PG10" s="335"/>
      <c r="PH10" s="335"/>
      <c r="PI10" s="335"/>
      <c r="PJ10" s="335"/>
      <c r="PK10" s="335"/>
      <c r="PL10" s="335"/>
      <c r="PM10" s="335"/>
      <c r="PN10" s="335"/>
      <c r="PO10" s="335"/>
      <c r="PP10" s="335"/>
      <c r="PQ10" s="335"/>
      <c r="PR10" s="335"/>
      <c r="PS10" s="335"/>
      <c r="PT10" s="335"/>
      <c r="PU10" s="335"/>
      <c r="PV10" s="335"/>
      <c r="PW10" s="335"/>
      <c r="PX10" s="335"/>
      <c r="PY10" s="335"/>
      <c r="PZ10" s="335"/>
      <c r="QA10" s="335"/>
      <c r="QB10" s="335"/>
      <c r="QC10" s="335"/>
      <c r="QD10" s="335"/>
      <c r="QE10" s="335"/>
      <c r="QF10" s="335"/>
      <c r="QG10" s="335"/>
      <c r="QH10" s="335"/>
      <c r="QI10" s="335"/>
      <c r="QJ10" s="335"/>
      <c r="QK10" s="335"/>
      <c r="QL10" s="335"/>
      <c r="QM10" s="335"/>
      <c r="QN10" s="335"/>
      <c r="QO10" s="335"/>
      <c r="QP10" s="335"/>
      <c r="QQ10" s="335"/>
      <c r="QR10" s="335"/>
      <c r="QS10" s="335"/>
      <c r="QT10" s="335"/>
      <c r="QU10" s="335"/>
      <c r="QV10" s="335"/>
      <c r="QW10" s="335"/>
      <c r="QX10" s="335"/>
      <c r="QY10" s="335"/>
      <c r="QZ10" s="335"/>
      <c r="RA10" s="335"/>
      <c r="RB10" s="335"/>
      <c r="RC10" s="335"/>
      <c r="RD10" s="335"/>
      <c r="RE10" s="335"/>
      <c r="RF10" s="335"/>
      <c r="RG10" s="335"/>
      <c r="RH10" s="335"/>
      <c r="RI10" s="335"/>
      <c r="RJ10" s="335"/>
      <c r="RK10" s="335"/>
      <c r="RL10" s="335"/>
      <c r="RM10" s="335"/>
      <c r="RN10" s="335"/>
      <c r="RO10" s="335"/>
      <c r="RP10" s="335"/>
      <c r="RQ10" s="335"/>
      <c r="RR10" s="335"/>
      <c r="RS10" s="335"/>
      <c r="RT10" s="335"/>
      <c r="RU10" s="335"/>
      <c r="RV10" s="335"/>
      <c r="RW10" s="335"/>
      <c r="RX10" s="335"/>
      <c r="RY10" s="335"/>
      <c r="RZ10" s="335"/>
      <c r="SA10" s="335"/>
      <c r="SB10" s="335"/>
      <c r="SC10" s="335"/>
      <c r="SD10" s="335"/>
      <c r="SE10" s="335"/>
      <c r="SF10" s="335"/>
    </row>
    <row r="11" spans="1:500" x14ac:dyDescent="0.25">
      <c r="A11" s="346" t="s">
        <v>13</v>
      </c>
      <c r="B11" s="338">
        <v>0.63300000000000001</v>
      </c>
      <c r="C11" s="338">
        <v>-0.33</v>
      </c>
      <c r="D11" s="338">
        <v>-7.0000000000000001E-3</v>
      </c>
      <c r="E11" s="338">
        <v>1E-3</v>
      </c>
      <c r="F11" s="338">
        <v>0.13300000000000001</v>
      </c>
      <c r="G11" s="338">
        <v>-0.14899999999999999</v>
      </c>
      <c r="H11" s="338">
        <v>-1.0999999999999999E-2</v>
      </c>
      <c r="I11" s="338">
        <v>5.0999999999999997E-2</v>
      </c>
      <c r="J11" s="338">
        <v>-0.33900000000000002</v>
      </c>
      <c r="K11" s="338">
        <v>0.30399999999999999</v>
      </c>
      <c r="L11" s="338">
        <v>2.1000000000000001E-2</v>
      </c>
      <c r="M11" s="338">
        <v>0.48499999999999999</v>
      </c>
      <c r="N11" s="338">
        <v>-0.26500000000000001</v>
      </c>
      <c r="O11" s="338">
        <v>0.32300000000000001</v>
      </c>
      <c r="P11" s="338">
        <v>0.39</v>
      </c>
      <c r="Q11" s="338">
        <v>0.33100000000000002</v>
      </c>
      <c r="R11" s="338">
        <v>-0.36299999999999999</v>
      </c>
      <c r="S11" s="338">
        <v>-0.13200000000000001</v>
      </c>
      <c r="T11" s="338">
        <v>0.13800000000000001</v>
      </c>
      <c r="U11" s="338">
        <v>-7.6999999999999999E-2</v>
      </c>
      <c r="V11" s="338">
        <v>0.13700000000000001</v>
      </c>
      <c r="W11" s="338">
        <v>-8.2000000000000003E-2</v>
      </c>
      <c r="X11" s="338">
        <v>-0.09</v>
      </c>
      <c r="Y11" s="338">
        <v>-0.28199999999999997</v>
      </c>
      <c r="Z11" s="338">
        <v>1.7000000000000001E-2</v>
      </c>
      <c r="AA11" s="338">
        <v>-6.8000000000000005E-2</v>
      </c>
      <c r="AB11" s="338">
        <v>-0.40100000000000002</v>
      </c>
      <c r="AC11" s="338">
        <v>-0.38600000000000001</v>
      </c>
      <c r="AD11" s="338">
        <v>-1.9E-2</v>
      </c>
      <c r="AE11" s="338">
        <v>-0.08</v>
      </c>
      <c r="AF11" s="338">
        <v>-0.30599999999999999</v>
      </c>
      <c r="AG11" s="338">
        <v>-0.126</v>
      </c>
      <c r="AH11" s="338">
        <v>0.38600000000000001</v>
      </c>
      <c r="AI11" s="338">
        <v>-3.5999999999999997E-2</v>
      </c>
      <c r="AJ11" s="338">
        <v>0.111</v>
      </c>
      <c r="AK11" s="338">
        <v>0.36</v>
      </c>
      <c r="AL11" s="338">
        <v>-4.7E-2</v>
      </c>
      <c r="AM11" s="338">
        <v>0.36499999999999999</v>
      </c>
      <c r="AN11" s="338">
        <v>0.47</v>
      </c>
      <c r="AO11" s="338">
        <v>8.2000000000000003E-2</v>
      </c>
      <c r="AP11" s="338">
        <v>1.7000000000000001E-2</v>
      </c>
      <c r="AQ11" s="338">
        <v>-0.09</v>
      </c>
      <c r="AR11" s="338">
        <v>-0.29199999999999998</v>
      </c>
      <c r="AS11" s="338">
        <v>-0.13600000000000001</v>
      </c>
      <c r="AT11" s="338">
        <v>0.376</v>
      </c>
      <c r="AU11" s="338">
        <v>-4.5999999999999999E-2</v>
      </c>
      <c r="AV11" s="338">
        <v>0.10100000000000001</v>
      </c>
      <c r="AW11" s="338">
        <v>0.35</v>
      </c>
      <c r="AX11" s="338">
        <v>-5.7000000000000002E-2</v>
      </c>
      <c r="AY11" s="338">
        <v>0.35499999999999998</v>
      </c>
      <c r="AZ11" s="338">
        <v>0.434</v>
      </c>
      <c r="BA11" s="338">
        <v>4.5999999999999999E-2</v>
      </c>
      <c r="BB11" s="460"/>
      <c r="BC11" s="460"/>
      <c r="BD11" s="460"/>
      <c r="BE11" s="339"/>
      <c r="BF11" s="339"/>
      <c r="BG11" s="339"/>
      <c r="BH11" s="339"/>
      <c r="BI11" s="339"/>
      <c r="BJ11" s="339"/>
      <c r="BK11" s="339"/>
      <c r="BL11" s="339"/>
      <c r="BM11" s="339"/>
      <c r="BN11" s="339"/>
      <c r="BO11" s="339"/>
      <c r="BP11" s="339"/>
      <c r="BQ11" s="339"/>
      <c r="BR11" s="339"/>
      <c r="BS11" s="339"/>
      <c r="BT11" s="339"/>
      <c r="BU11" s="339"/>
      <c r="BV11" s="339"/>
      <c r="BW11" s="339"/>
      <c r="BX11" s="339"/>
      <c r="BY11" s="339"/>
      <c r="BZ11" s="339"/>
      <c r="CA11" s="339"/>
      <c r="CB11" s="339"/>
      <c r="CC11" s="339"/>
      <c r="CD11" s="339"/>
      <c r="CE11" s="339"/>
      <c r="CF11" s="339"/>
      <c r="CG11" s="339"/>
      <c r="CH11" s="339"/>
      <c r="CI11" s="339"/>
      <c r="CJ11" s="339"/>
      <c r="CK11" s="339"/>
      <c r="CL11" s="339"/>
      <c r="CM11" s="339"/>
      <c r="CN11" s="339"/>
      <c r="CO11" s="339"/>
      <c r="CP11" s="339"/>
      <c r="CQ11" s="339"/>
      <c r="CR11" s="339"/>
      <c r="CS11" s="339"/>
      <c r="CT11" s="339"/>
      <c r="CU11" s="339"/>
      <c r="CV11" s="339"/>
      <c r="CW11" s="339"/>
      <c r="CX11" s="339"/>
      <c r="CY11" s="339"/>
      <c r="CZ11" s="339"/>
      <c r="DA11" s="339"/>
      <c r="DB11" s="339"/>
      <c r="DC11" s="339"/>
      <c r="DD11" s="339"/>
      <c r="DE11" s="339"/>
      <c r="DF11" s="339"/>
      <c r="DG11" s="339"/>
      <c r="DH11" s="339"/>
      <c r="DI11" s="339"/>
      <c r="DJ11" s="339"/>
      <c r="DK11" s="339"/>
      <c r="DL11" s="339"/>
      <c r="DM11" s="339"/>
      <c r="DN11" s="339"/>
      <c r="DO11" s="339"/>
      <c r="DP11" s="339"/>
      <c r="DQ11" s="339"/>
      <c r="DR11" s="339"/>
      <c r="DS11" s="339"/>
      <c r="DT11" s="339"/>
      <c r="DU11" s="339"/>
      <c r="DV11" s="339"/>
      <c r="DW11" s="339"/>
      <c r="DX11" s="339"/>
      <c r="DY11" s="339"/>
      <c r="DZ11" s="339"/>
      <c r="EA11" s="339"/>
      <c r="EB11" s="339"/>
      <c r="EC11" s="339"/>
      <c r="ED11" s="339"/>
      <c r="EE11" s="339"/>
      <c r="EF11" s="339"/>
      <c r="EG11" s="339"/>
      <c r="EH11" s="339"/>
      <c r="EI11" s="339"/>
      <c r="EJ11" s="339"/>
      <c r="EK11" s="339"/>
      <c r="EL11" s="339"/>
      <c r="EM11" s="339"/>
      <c r="EN11" s="339"/>
      <c r="EO11" s="339"/>
      <c r="EP11" s="339"/>
      <c r="EQ11" s="339"/>
      <c r="ER11" s="339"/>
      <c r="ES11" s="339"/>
      <c r="ET11" s="339"/>
      <c r="EU11" s="339"/>
      <c r="EV11" s="339"/>
      <c r="EW11" s="339"/>
      <c r="EX11" s="339"/>
      <c r="EY11" s="339"/>
      <c r="EZ11" s="339"/>
      <c r="FA11" s="339"/>
      <c r="FB11" s="339"/>
      <c r="FC11" s="339"/>
      <c r="FD11" s="339"/>
      <c r="FE11" s="339"/>
      <c r="FF11" s="339"/>
      <c r="FG11" s="339"/>
      <c r="FH11" s="339"/>
      <c r="FI11" s="339"/>
      <c r="FJ11" s="339"/>
      <c r="FK11" s="339"/>
      <c r="FL11" s="339"/>
      <c r="FM11" s="339"/>
      <c r="FN11" s="339"/>
      <c r="FO11" s="339"/>
      <c r="FP11" s="339"/>
      <c r="FQ11" s="339"/>
      <c r="FR11" s="339"/>
      <c r="FS11" s="339"/>
      <c r="FT11" s="339"/>
      <c r="FU11" s="339"/>
      <c r="FV11" s="339"/>
      <c r="FW11" s="339"/>
      <c r="FX11" s="339"/>
      <c r="FY11" s="339"/>
      <c r="FZ11" s="339"/>
      <c r="GA11" s="339"/>
      <c r="GB11" s="339"/>
      <c r="GC11" s="339"/>
      <c r="GD11" s="339"/>
      <c r="GE11" s="339"/>
      <c r="GF11" s="339"/>
      <c r="GG11" s="339"/>
      <c r="GH11" s="339"/>
      <c r="GI11" s="339"/>
      <c r="GJ11" s="339"/>
      <c r="GK11" s="339"/>
      <c r="GL11" s="339"/>
      <c r="GM11" s="339"/>
      <c r="GN11" s="339"/>
      <c r="GO11" s="339"/>
      <c r="GP11" s="339"/>
      <c r="GQ11" s="339"/>
      <c r="GR11" s="339"/>
      <c r="GS11" s="339"/>
      <c r="GT11" s="339"/>
      <c r="GU11" s="339"/>
      <c r="GV11" s="339"/>
      <c r="GW11" s="339"/>
      <c r="GX11" s="339"/>
      <c r="GY11" s="339"/>
      <c r="GZ11" s="339"/>
      <c r="HA11" s="339"/>
      <c r="HB11" s="339"/>
      <c r="HC11" s="339"/>
      <c r="HD11" s="339"/>
      <c r="HE11" s="339"/>
      <c r="HF11" s="339"/>
      <c r="HG11" s="339"/>
      <c r="HH11" s="339"/>
      <c r="HI11" s="339"/>
      <c r="HJ11" s="339"/>
      <c r="HK11" s="339"/>
      <c r="HL11" s="339"/>
      <c r="HM11" s="339"/>
      <c r="HN11" s="339"/>
      <c r="HO11" s="339"/>
      <c r="HP11" s="339"/>
      <c r="HQ11" s="339"/>
      <c r="HR11" s="339"/>
      <c r="HS11" s="339"/>
      <c r="HT11" s="339"/>
      <c r="HU11" s="339"/>
      <c r="HV11" s="339"/>
      <c r="HW11" s="339"/>
      <c r="HX11" s="339"/>
      <c r="HY11" s="339"/>
      <c r="HZ11" s="339"/>
      <c r="IA11" s="339"/>
      <c r="IB11" s="339"/>
      <c r="IC11" s="339"/>
      <c r="ID11" s="339"/>
      <c r="IE11" s="339"/>
      <c r="IF11" s="339"/>
      <c r="IG11" s="339"/>
      <c r="IH11" s="339"/>
      <c r="II11" s="339"/>
      <c r="IJ11" s="339"/>
      <c r="IK11" s="339"/>
      <c r="IL11" s="339"/>
      <c r="IM11" s="339"/>
      <c r="IN11" s="339"/>
      <c r="IO11" s="339"/>
      <c r="IP11" s="339"/>
      <c r="IQ11" s="339"/>
      <c r="IR11" s="339"/>
      <c r="IS11" s="339"/>
      <c r="IT11" s="339"/>
      <c r="IU11" s="339"/>
      <c r="IV11" s="339"/>
      <c r="IW11" s="339"/>
      <c r="IX11" s="339"/>
      <c r="IY11" s="339"/>
      <c r="IZ11" s="339"/>
      <c r="JA11" s="339"/>
      <c r="JB11" s="339"/>
      <c r="JC11" s="339"/>
      <c r="JD11" s="339"/>
      <c r="JE11" s="339"/>
      <c r="JF11" s="339"/>
      <c r="JG11" s="339"/>
      <c r="JH11" s="339"/>
      <c r="JI11" s="339"/>
      <c r="JJ11" s="339"/>
      <c r="JK11" s="339"/>
      <c r="JL11" s="339"/>
      <c r="JM11" s="339"/>
      <c r="JN11" s="339"/>
      <c r="JO11" s="339"/>
      <c r="JP11" s="339"/>
      <c r="JQ11" s="339"/>
      <c r="JR11" s="339"/>
      <c r="JS11" s="339"/>
      <c r="JT11" s="339"/>
      <c r="JU11" s="339"/>
      <c r="JV11" s="339"/>
      <c r="JW11" s="339"/>
      <c r="JX11" s="339"/>
      <c r="JY11" s="339"/>
      <c r="JZ11" s="339"/>
      <c r="KA11" s="339"/>
      <c r="KB11" s="339"/>
      <c r="KC11" s="339"/>
      <c r="KD11" s="339"/>
      <c r="KE11" s="339"/>
      <c r="KF11" s="339"/>
      <c r="KG11" s="339"/>
      <c r="KH11" s="339"/>
      <c r="KI11" s="339"/>
      <c r="KJ11" s="339"/>
      <c r="KK11" s="339"/>
      <c r="KL11" s="339"/>
      <c r="KM11" s="339"/>
      <c r="KN11" s="339"/>
      <c r="KO11" s="339"/>
      <c r="KP11" s="339"/>
      <c r="KQ11" s="339"/>
      <c r="KR11" s="339"/>
      <c r="KS11" s="339"/>
      <c r="KT11" s="339"/>
      <c r="KU11" s="339"/>
      <c r="KV11" s="339"/>
      <c r="KW11" s="339"/>
      <c r="KX11" s="339"/>
      <c r="KY11" s="339"/>
      <c r="KZ11" s="339"/>
      <c r="LA11" s="339"/>
      <c r="LB11" s="339"/>
      <c r="LC11" s="339"/>
      <c r="LD11" s="339"/>
      <c r="LE11" s="339"/>
      <c r="LF11" s="339"/>
      <c r="LG11" s="339"/>
      <c r="LH11" s="339"/>
      <c r="LI11" s="339"/>
      <c r="LJ11" s="339"/>
      <c r="LK11" s="339"/>
      <c r="LL11" s="339"/>
      <c r="LM11" s="339"/>
      <c r="LN11" s="339"/>
      <c r="LO11" s="339"/>
      <c r="LP11" s="339"/>
      <c r="LQ11" s="339"/>
      <c r="LR11" s="339"/>
      <c r="LS11" s="339"/>
      <c r="LT11" s="339"/>
      <c r="LU11" s="339"/>
      <c r="LV11" s="339"/>
      <c r="LW11" s="339"/>
      <c r="LX11" s="339"/>
      <c r="LY11" s="339"/>
      <c r="LZ11" s="339"/>
      <c r="MA11" s="339"/>
      <c r="MB11" s="339"/>
      <c r="MC11" s="339"/>
      <c r="MD11" s="339"/>
      <c r="ME11" s="339"/>
      <c r="MF11" s="339"/>
      <c r="MG11" s="339"/>
      <c r="MH11" s="339"/>
      <c r="MI11" s="339"/>
      <c r="MJ11" s="339"/>
      <c r="MK11" s="339"/>
      <c r="ML11" s="339"/>
      <c r="MM11" s="339"/>
      <c r="MN11" s="339"/>
      <c r="MO11" s="339"/>
      <c r="MP11" s="339"/>
      <c r="MQ11" s="339"/>
      <c r="MR11" s="339"/>
      <c r="MS11" s="339"/>
      <c r="MT11" s="339"/>
      <c r="MU11" s="339"/>
      <c r="MV11" s="339"/>
      <c r="MW11" s="339"/>
      <c r="MX11" s="339"/>
      <c r="MY11" s="339"/>
      <c r="MZ11" s="339"/>
      <c r="NA11" s="339"/>
      <c r="NB11" s="339"/>
      <c r="NC11" s="339"/>
      <c r="ND11" s="339"/>
      <c r="NE11" s="339"/>
      <c r="NF11" s="339"/>
      <c r="NG11" s="339"/>
      <c r="NH11" s="339"/>
      <c r="NI11" s="339"/>
      <c r="NJ11" s="339"/>
      <c r="NK11" s="339"/>
      <c r="NL11" s="339"/>
      <c r="NM11" s="339"/>
      <c r="NN11" s="339"/>
      <c r="NO11" s="339"/>
      <c r="NP11" s="339"/>
      <c r="NQ11" s="339"/>
      <c r="NR11" s="339"/>
      <c r="NS11" s="339"/>
      <c r="NT11" s="339"/>
      <c r="NU11" s="339"/>
      <c r="NV11" s="339"/>
      <c r="NW11" s="339"/>
      <c r="NX11" s="339"/>
      <c r="NY11" s="339"/>
      <c r="NZ11" s="339"/>
      <c r="OA11" s="339"/>
      <c r="OB11" s="339"/>
      <c r="OC11" s="339"/>
      <c r="OD11" s="339"/>
      <c r="OE11" s="339"/>
      <c r="OF11" s="339"/>
      <c r="OG11" s="339"/>
      <c r="OH11" s="339"/>
      <c r="OI11" s="339"/>
      <c r="OJ11" s="339"/>
      <c r="OK11" s="339"/>
      <c r="OL11" s="339"/>
      <c r="OM11" s="339"/>
      <c r="ON11" s="339"/>
      <c r="OO11" s="339"/>
      <c r="OP11" s="339"/>
      <c r="OQ11" s="339"/>
      <c r="OR11" s="339"/>
      <c r="OS11" s="339"/>
      <c r="OT11" s="339"/>
      <c r="OU11" s="339"/>
      <c r="OV11" s="339"/>
      <c r="OW11" s="339"/>
      <c r="OX11" s="339"/>
      <c r="OY11" s="339"/>
      <c r="OZ11" s="339"/>
      <c r="PA11" s="339"/>
      <c r="PB11" s="339"/>
      <c r="PC11" s="339"/>
      <c r="PD11" s="339"/>
      <c r="PE11" s="339"/>
      <c r="PF11" s="339"/>
      <c r="PG11" s="339"/>
      <c r="PH11" s="339"/>
      <c r="PI11" s="339"/>
      <c r="PJ11" s="339"/>
      <c r="PK11" s="339"/>
      <c r="PL11" s="339"/>
      <c r="PM11" s="339"/>
      <c r="PN11" s="339"/>
      <c r="PO11" s="339"/>
      <c r="PP11" s="339"/>
      <c r="PQ11" s="339"/>
      <c r="PR11" s="339"/>
      <c r="PS11" s="339"/>
      <c r="PT11" s="339"/>
      <c r="PU11" s="339"/>
      <c r="PV11" s="339"/>
      <c r="PW11" s="339"/>
      <c r="PX11" s="339"/>
      <c r="PY11" s="339"/>
      <c r="PZ11" s="339"/>
      <c r="QA11" s="339"/>
      <c r="QB11" s="339"/>
      <c r="QC11" s="339"/>
      <c r="QD11" s="339"/>
      <c r="QE11" s="339"/>
      <c r="QF11" s="339"/>
      <c r="QG11" s="339"/>
      <c r="QH11" s="339"/>
      <c r="QI11" s="339"/>
      <c r="QJ11" s="339"/>
      <c r="QK11" s="339"/>
      <c r="QL11" s="339"/>
      <c r="QM11" s="339"/>
      <c r="QN11" s="339"/>
      <c r="QO11" s="339"/>
      <c r="QP11" s="339"/>
      <c r="QQ11" s="339"/>
      <c r="QR11" s="339"/>
      <c r="QS11" s="339"/>
      <c r="QT11" s="339"/>
      <c r="QU11" s="339"/>
      <c r="QV11" s="339"/>
      <c r="QW11" s="339"/>
      <c r="QX11" s="339"/>
      <c r="QY11" s="339"/>
      <c r="QZ11" s="339"/>
      <c r="RA11" s="339"/>
      <c r="RB11" s="339"/>
      <c r="RC11" s="339"/>
      <c r="RD11" s="339"/>
      <c r="RE11" s="339"/>
      <c r="RF11" s="339"/>
      <c r="RG11" s="339"/>
      <c r="RH11" s="339"/>
      <c r="RI11" s="339"/>
      <c r="RJ11" s="339"/>
      <c r="RK11" s="339"/>
      <c r="RL11" s="339"/>
      <c r="RM11" s="339"/>
      <c r="RN11" s="339"/>
      <c r="RO11" s="339"/>
      <c r="RP11" s="339"/>
      <c r="RQ11" s="339"/>
      <c r="RR11" s="339"/>
      <c r="RS11" s="339"/>
      <c r="RT11" s="339"/>
      <c r="RU11" s="339"/>
      <c r="RV11" s="339"/>
      <c r="RW11" s="339"/>
      <c r="RX11" s="339"/>
      <c r="RY11" s="339"/>
      <c r="RZ11" s="339"/>
      <c r="SA11" s="339"/>
      <c r="SB11" s="339"/>
      <c r="SC11" s="339"/>
      <c r="SD11" s="339"/>
      <c r="SE11" s="339"/>
      <c r="SF11" s="339"/>
    </row>
    <row r="12" spans="1:500" x14ac:dyDescent="0.25">
      <c r="A12" s="346" t="s">
        <v>14</v>
      </c>
      <c r="B12" s="338">
        <v>6.6000000000000003E-2</v>
      </c>
      <c r="C12" s="338">
        <v>4.3999999999999997E-2</v>
      </c>
      <c r="D12" s="338">
        <v>1.9E-2</v>
      </c>
      <c r="E12" s="338">
        <v>3.2000000000000001E-2</v>
      </c>
      <c r="F12" s="338">
        <v>7.2999999999999995E-2</v>
      </c>
      <c r="G12" s="338">
        <v>7.8E-2</v>
      </c>
      <c r="H12" s="338">
        <v>0.108</v>
      </c>
      <c r="I12" s="338">
        <v>-6.0000000000000001E-3</v>
      </c>
      <c r="J12" s="338">
        <v>2.7E-2</v>
      </c>
      <c r="K12" s="338">
        <v>-2.9000000000000001E-2</v>
      </c>
      <c r="L12" s="338">
        <v>-1.7000000000000001E-2</v>
      </c>
      <c r="M12" s="338">
        <v>-6.3E-2</v>
      </c>
      <c r="N12" s="338">
        <v>1.0999999999999999E-2</v>
      </c>
      <c r="O12" s="338">
        <v>5.0000000000000001E-3</v>
      </c>
      <c r="P12" s="338">
        <v>1.0999999999999999E-2</v>
      </c>
      <c r="Q12" s="338">
        <v>2.9000000000000001E-2</v>
      </c>
      <c r="R12" s="338">
        <v>5.0000000000000001E-3</v>
      </c>
      <c r="S12" s="338">
        <v>-1.4999999999999999E-2</v>
      </c>
      <c r="T12" s="338">
        <v>-0.10100000000000001</v>
      </c>
      <c r="U12" s="338">
        <v>3.3000000000000002E-2</v>
      </c>
      <c r="V12" s="338">
        <v>-3.2000000000000001E-2</v>
      </c>
      <c r="W12" s="338">
        <v>2.5999999999999999E-2</v>
      </c>
      <c r="X12" s="338">
        <v>3.2000000000000001E-2</v>
      </c>
      <c r="Y12" s="338">
        <v>3.7999999999999999E-2</v>
      </c>
      <c r="Z12" s="338">
        <v>-3.1E-2</v>
      </c>
      <c r="AA12" s="338">
        <v>6.0000000000000001E-3</v>
      </c>
      <c r="AB12" s="338">
        <v>1.2999999999999999E-2</v>
      </c>
      <c r="AC12" s="338">
        <v>0.01</v>
      </c>
      <c r="AD12" s="338">
        <v>0.03</v>
      </c>
      <c r="AE12" s="338">
        <v>0.03</v>
      </c>
      <c r="AF12" s="338">
        <v>0.03</v>
      </c>
      <c r="AG12" s="338">
        <v>2.8000000000000001E-2</v>
      </c>
      <c r="AH12" s="338">
        <v>2.8000000000000001E-2</v>
      </c>
      <c r="AI12" s="338">
        <v>2.8000000000000001E-2</v>
      </c>
      <c r="AJ12" s="338">
        <v>2.7E-2</v>
      </c>
      <c r="AK12" s="338">
        <v>2.7E-2</v>
      </c>
      <c r="AL12" s="338">
        <v>2.7E-2</v>
      </c>
      <c r="AM12" s="338">
        <v>2.5999999999999999E-2</v>
      </c>
      <c r="AN12" s="338">
        <v>0</v>
      </c>
      <c r="AO12" s="338">
        <v>0</v>
      </c>
      <c r="AP12" s="338">
        <v>-3.1E-2</v>
      </c>
      <c r="AQ12" s="338">
        <v>0.04</v>
      </c>
      <c r="AR12" s="338">
        <v>0.04</v>
      </c>
      <c r="AS12" s="338">
        <v>3.7999999999999999E-2</v>
      </c>
      <c r="AT12" s="338">
        <v>3.7999999999999999E-2</v>
      </c>
      <c r="AU12" s="338">
        <v>3.7999999999999999E-2</v>
      </c>
      <c r="AV12" s="338">
        <v>3.6999999999999998E-2</v>
      </c>
      <c r="AW12" s="338">
        <v>3.6999999999999998E-2</v>
      </c>
      <c r="AX12" s="338">
        <v>3.6999999999999998E-2</v>
      </c>
      <c r="AY12" s="338">
        <v>3.5999999999999997E-2</v>
      </c>
      <c r="AZ12" s="338">
        <v>3.5999999999999997E-2</v>
      </c>
      <c r="BA12" s="338">
        <v>3.5999999999999997E-2</v>
      </c>
      <c r="BB12" s="460"/>
      <c r="BC12" s="460"/>
      <c r="BD12" s="460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39"/>
      <c r="BQ12" s="339"/>
      <c r="BR12" s="339"/>
      <c r="BS12" s="339"/>
      <c r="BT12" s="339"/>
      <c r="BU12" s="339"/>
      <c r="BV12" s="339"/>
      <c r="BW12" s="339"/>
      <c r="BX12" s="339"/>
      <c r="BY12" s="339"/>
      <c r="BZ12" s="339"/>
      <c r="CA12" s="339"/>
      <c r="CB12" s="339"/>
      <c r="CC12" s="339"/>
      <c r="CD12" s="339"/>
      <c r="CE12" s="339"/>
      <c r="CF12" s="339"/>
      <c r="CG12" s="339"/>
      <c r="CH12" s="339"/>
      <c r="CI12" s="339"/>
      <c r="CJ12" s="339"/>
      <c r="CK12" s="339"/>
      <c r="CL12" s="339"/>
      <c r="CM12" s="339"/>
      <c r="CN12" s="339"/>
      <c r="CO12" s="339"/>
      <c r="CP12" s="339"/>
      <c r="CQ12" s="339"/>
      <c r="CR12" s="339"/>
      <c r="CS12" s="339"/>
      <c r="CT12" s="339"/>
      <c r="CU12" s="339"/>
      <c r="CV12" s="339"/>
      <c r="CW12" s="339"/>
      <c r="CX12" s="339"/>
      <c r="CY12" s="339"/>
      <c r="CZ12" s="339"/>
      <c r="DA12" s="339"/>
      <c r="DB12" s="339"/>
      <c r="DC12" s="339"/>
      <c r="DD12" s="339"/>
      <c r="DE12" s="339"/>
      <c r="DF12" s="339"/>
      <c r="DG12" s="339"/>
      <c r="DH12" s="339"/>
      <c r="DI12" s="339"/>
      <c r="DJ12" s="339"/>
      <c r="DK12" s="339"/>
      <c r="DL12" s="339"/>
      <c r="DM12" s="339"/>
      <c r="DN12" s="339"/>
      <c r="DO12" s="339"/>
      <c r="DP12" s="339"/>
      <c r="DQ12" s="339"/>
      <c r="DR12" s="339"/>
      <c r="DS12" s="339"/>
      <c r="DT12" s="339"/>
      <c r="DU12" s="339"/>
      <c r="DV12" s="339"/>
      <c r="DW12" s="339"/>
      <c r="DX12" s="339"/>
      <c r="DY12" s="339"/>
      <c r="DZ12" s="339"/>
      <c r="EA12" s="339"/>
      <c r="EB12" s="339"/>
      <c r="EC12" s="339"/>
      <c r="ED12" s="339"/>
      <c r="EE12" s="339"/>
      <c r="EF12" s="339"/>
      <c r="EG12" s="339"/>
      <c r="EH12" s="339"/>
      <c r="EI12" s="339"/>
      <c r="EJ12" s="339"/>
      <c r="EK12" s="339"/>
      <c r="EL12" s="339"/>
      <c r="EM12" s="339"/>
      <c r="EN12" s="339"/>
      <c r="EO12" s="339"/>
      <c r="EP12" s="339"/>
      <c r="EQ12" s="339"/>
      <c r="ER12" s="339"/>
      <c r="ES12" s="339"/>
      <c r="ET12" s="339"/>
      <c r="EU12" s="339"/>
      <c r="EV12" s="339"/>
      <c r="EW12" s="339"/>
      <c r="EX12" s="339"/>
      <c r="EY12" s="339"/>
      <c r="EZ12" s="339"/>
      <c r="FA12" s="339"/>
      <c r="FB12" s="339"/>
      <c r="FC12" s="339"/>
      <c r="FD12" s="339"/>
      <c r="FE12" s="339"/>
      <c r="FF12" s="339"/>
      <c r="FG12" s="339"/>
      <c r="FH12" s="339"/>
      <c r="FI12" s="339"/>
      <c r="FJ12" s="339"/>
      <c r="FK12" s="339"/>
      <c r="FL12" s="339"/>
      <c r="FM12" s="339"/>
      <c r="FN12" s="339"/>
      <c r="FO12" s="339"/>
      <c r="FP12" s="339"/>
      <c r="FQ12" s="339"/>
      <c r="FR12" s="339"/>
      <c r="FS12" s="339"/>
      <c r="FT12" s="339"/>
      <c r="FU12" s="339"/>
      <c r="FV12" s="339"/>
      <c r="FW12" s="339"/>
      <c r="FX12" s="339"/>
      <c r="FY12" s="339"/>
      <c r="FZ12" s="339"/>
      <c r="GA12" s="339"/>
      <c r="GB12" s="339"/>
      <c r="GC12" s="339"/>
      <c r="GD12" s="339"/>
      <c r="GE12" s="339"/>
      <c r="GF12" s="339"/>
      <c r="GG12" s="339"/>
      <c r="GH12" s="339"/>
      <c r="GI12" s="339"/>
      <c r="GJ12" s="339"/>
      <c r="GK12" s="339"/>
      <c r="GL12" s="339"/>
      <c r="GM12" s="339"/>
      <c r="GN12" s="339"/>
      <c r="GO12" s="339"/>
      <c r="GP12" s="339"/>
      <c r="GQ12" s="339"/>
      <c r="GR12" s="339"/>
      <c r="GS12" s="339"/>
      <c r="GT12" s="339"/>
      <c r="GU12" s="339"/>
      <c r="GV12" s="339"/>
      <c r="GW12" s="339"/>
      <c r="GX12" s="339"/>
      <c r="GY12" s="339"/>
      <c r="GZ12" s="339"/>
      <c r="HA12" s="339"/>
      <c r="HB12" s="339"/>
      <c r="HC12" s="339"/>
      <c r="HD12" s="339"/>
      <c r="HE12" s="339"/>
      <c r="HF12" s="339"/>
      <c r="HG12" s="339"/>
      <c r="HH12" s="339"/>
      <c r="HI12" s="339"/>
      <c r="HJ12" s="339"/>
      <c r="HK12" s="339"/>
      <c r="HL12" s="339"/>
      <c r="HM12" s="339"/>
      <c r="HN12" s="339"/>
      <c r="HO12" s="339"/>
      <c r="HP12" s="339"/>
      <c r="HQ12" s="339"/>
      <c r="HR12" s="339"/>
      <c r="HS12" s="339"/>
      <c r="HT12" s="339"/>
      <c r="HU12" s="339"/>
      <c r="HV12" s="339"/>
      <c r="HW12" s="339"/>
      <c r="HX12" s="339"/>
      <c r="HY12" s="339"/>
      <c r="HZ12" s="339"/>
      <c r="IA12" s="339"/>
      <c r="IB12" s="339"/>
      <c r="IC12" s="339"/>
      <c r="ID12" s="339"/>
      <c r="IE12" s="339"/>
      <c r="IF12" s="339"/>
      <c r="IG12" s="339"/>
      <c r="IH12" s="339"/>
      <c r="II12" s="339"/>
      <c r="IJ12" s="339"/>
      <c r="IK12" s="339"/>
      <c r="IL12" s="339"/>
      <c r="IM12" s="339"/>
      <c r="IN12" s="339"/>
      <c r="IO12" s="339"/>
      <c r="IP12" s="339"/>
      <c r="IQ12" s="339"/>
      <c r="IR12" s="339"/>
      <c r="IS12" s="339"/>
      <c r="IT12" s="339"/>
      <c r="IU12" s="339"/>
      <c r="IV12" s="339"/>
      <c r="IW12" s="339"/>
      <c r="IX12" s="339"/>
      <c r="IY12" s="339"/>
      <c r="IZ12" s="339"/>
      <c r="JA12" s="339"/>
      <c r="JB12" s="339"/>
      <c r="JC12" s="339"/>
      <c r="JD12" s="339"/>
      <c r="JE12" s="339"/>
      <c r="JF12" s="339"/>
      <c r="JG12" s="339"/>
      <c r="JH12" s="339"/>
      <c r="JI12" s="339"/>
      <c r="JJ12" s="339"/>
      <c r="JK12" s="339"/>
      <c r="JL12" s="339"/>
      <c r="JM12" s="339"/>
      <c r="JN12" s="339"/>
      <c r="JO12" s="339"/>
      <c r="JP12" s="339"/>
      <c r="JQ12" s="339"/>
      <c r="JR12" s="339"/>
      <c r="JS12" s="339"/>
      <c r="JT12" s="339"/>
      <c r="JU12" s="339"/>
      <c r="JV12" s="339"/>
      <c r="JW12" s="339"/>
      <c r="JX12" s="339"/>
      <c r="JY12" s="339"/>
      <c r="JZ12" s="339"/>
      <c r="KA12" s="339"/>
      <c r="KB12" s="339"/>
      <c r="KC12" s="339"/>
      <c r="KD12" s="339"/>
      <c r="KE12" s="339"/>
      <c r="KF12" s="339"/>
      <c r="KG12" s="339"/>
      <c r="KH12" s="339"/>
      <c r="KI12" s="339"/>
      <c r="KJ12" s="339"/>
      <c r="KK12" s="339"/>
      <c r="KL12" s="339"/>
      <c r="KM12" s="339"/>
      <c r="KN12" s="339"/>
      <c r="KO12" s="339"/>
      <c r="KP12" s="339"/>
      <c r="KQ12" s="339"/>
      <c r="KR12" s="339"/>
      <c r="KS12" s="339"/>
      <c r="KT12" s="339"/>
      <c r="KU12" s="339"/>
      <c r="KV12" s="339"/>
      <c r="KW12" s="339"/>
      <c r="KX12" s="339"/>
      <c r="KY12" s="339"/>
      <c r="KZ12" s="339"/>
      <c r="LA12" s="339"/>
      <c r="LB12" s="339"/>
      <c r="LC12" s="339"/>
      <c r="LD12" s="339"/>
      <c r="LE12" s="339"/>
      <c r="LF12" s="339"/>
      <c r="LG12" s="339"/>
      <c r="LH12" s="339"/>
      <c r="LI12" s="339"/>
      <c r="LJ12" s="339"/>
      <c r="LK12" s="339"/>
      <c r="LL12" s="339"/>
      <c r="LM12" s="339"/>
      <c r="LN12" s="339"/>
      <c r="LO12" s="339"/>
      <c r="LP12" s="339"/>
      <c r="LQ12" s="339"/>
      <c r="LR12" s="339"/>
      <c r="LS12" s="339"/>
      <c r="LT12" s="339"/>
      <c r="LU12" s="339"/>
      <c r="LV12" s="339"/>
      <c r="LW12" s="339"/>
      <c r="LX12" s="339"/>
      <c r="LY12" s="339"/>
      <c r="LZ12" s="339"/>
      <c r="MA12" s="339"/>
      <c r="MB12" s="339"/>
      <c r="MC12" s="339"/>
      <c r="MD12" s="339"/>
      <c r="ME12" s="339"/>
      <c r="MF12" s="339"/>
      <c r="MG12" s="339"/>
      <c r="MH12" s="339"/>
      <c r="MI12" s="339"/>
      <c r="MJ12" s="339"/>
      <c r="MK12" s="339"/>
      <c r="ML12" s="339"/>
      <c r="MM12" s="339"/>
      <c r="MN12" s="339"/>
      <c r="MO12" s="339"/>
      <c r="MP12" s="339"/>
      <c r="MQ12" s="339"/>
      <c r="MR12" s="339"/>
      <c r="MS12" s="339"/>
      <c r="MT12" s="339"/>
      <c r="MU12" s="339"/>
      <c r="MV12" s="339"/>
      <c r="MW12" s="339"/>
      <c r="MX12" s="339"/>
      <c r="MY12" s="339"/>
      <c r="MZ12" s="339"/>
      <c r="NA12" s="339"/>
      <c r="NB12" s="339"/>
      <c r="NC12" s="339"/>
      <c r="ND12" s="339"/>
      <c r="NE12" s="339"/>
      <c r="NF12" s="339"/>
      <c r="NG12" s="339"/>
      <c r="NH12" s="339"/>
      <c r="NI12" s="339"/>
      <c r="NJ12" s="339"/>
      <c r="NK12" s="339"/>
      <c r="NL12" s="339"/>
      <c r="NM12" s="339"/>
      <c r="NN12" s="339"/>
      <c r="NO12" s="339"/>
      <c r="NP12" s="339"/>
      <c r="NQ12" s="339"/>
      <c r="NR12" s="339"/>
      <c r="NS12" s="339"/>
      <c r="NT12" s="339"/>
      <c r="NU12" s="339"/>
      <c r="NV12" s="339"/>
      <c r="NW12" s="339"/>
      <c r="NX12" s="339"/>
      <c r="NY12" s="339"/>
      <c r="NZ12" s="339"/>
      <c r="OA12" s="339"/>
      <c r="OB12" s="339"/>
      <c r="OC12" s="339"/>
      <c r="OD12" s="339"/>
      <c r="OE12" s="339"/>
      <c r="OF12" s="339"/>
      <c r="OG12" s="339"/>
      <c r="OH12" s="339"/>
      <c r="OI12" s="339"/>
      <c r="OJ12" s="339"/>
      <c r="OK12" s="339"/>
      <c r="OL12" s="339"/>
      <c r="OM12" s="339"/>
      <c r="ON12" s="339"/>
      <c r="OO12" s="339"/>
      <c r="OP12" s="339"/>
      <c r="OQ12" s="339"/>
      <c r="OR12" s="339"/>
      <c r="OS12" s="339"/>
      <c r="OT12" s="339"/>
      <c r="OU12" s="339"/>
      <c r="OV12" s="339"/>
      <c r="OW12" s="339"/>
      <c r="OX12" s="339"/>
      <c r="OY12" s="339"/>
      <c r="OZ12" s="339"/>
      <c r="PA12" s="339"/>
      <c r="PB12" s="339"/>
      <c r="PC12" s="339"/>
      <c r="PD12" s="339"/>
      <c r="PE12" s="339"/>
      <c r="PF12" s="339"/>
      <c r="PG12" s="339"/>
      <c r="PH12" s="339"/>
      <c r="PI12" s="339"/>
      <c r="PJ12" s="339"/>
      <c r="PK12" s="339"/>
      <c r="PL12" s="339"/>
      <c r="PM12" s="339"/>
      <c r="PN12" s="339"/>
      <c r="PO12" s="339"/>
      <c r="PP12" s="339"/>
      <c r="PQ12" s="339"/>
      <c r="PR12" s="339"/>
      <c r="PS12" s="339"/>
      <c r="PT12" s="339"/>
      <c r="PU12" s="339"/>
      <c r="PV12" s="339"/>
      <c r="PW12" s="339"/>
      <c r="PX12" s="339"/>
      <c r="PY12" s="339"/>
      <c r="PZ12" s="339"/>
      <c r="QA12" s="339"/>
      <c r="QB12" s="339"/>
      <c r="QC12" s="339"/>
      <c r="QD12" s="339"/>
      <c r="QE12" s="339"/>
      <c r="QF12" s="339"/>
      <c r="QG12" s="339"/>
      <c r="QH12" s="339"/>
      <c r="QI12" s="339"/>
      <c r="QJ12" s="339"/>
      <c r="QK12" s="339"/>
      <c r="QL12" s="339"/>
      <c r="QM12" s="339"/>
      <c r="QN12" s="339"/>
      <c r="QO12" s="339"/>
      <c r="QP12" s="339"/>
      <c r="QQ12" s="339"/>
      <c r="QR12" s="339"/>
      <c r="QS12" s="339"/>
      <c r="QT12" s="339"/>
      <c r="QU12" s="339"/>
      <c r="QV12" s="339"/>
      <c r="QW12" s="339"/>
      <c r="QX12" s="339"/>
      <c r="QY12" s="339"/>
      <c r="QZ12" s="339"/>
      <c r="RA12" s="339"/>
      <c r="RB12" s="339"/>
      <c r="RC12" s="339"/>
      <c r="RD12" s="339"/>
      <c r="RE12" s="339"/>
      <c r="RF12" s="339"/>
      <c r="RG12" s="339"/>
      <c r="RH12" s="339"/>
      <c r="RI12" s="339"/>
      <c r="RJ12" s="339"/>
      <c r="RK12" s="339"/>
      <c r="RL12" s="339"/>
      <c r="RM12" s="339"/>
      <c r="RN12" s="339"/>
      <c r="RO12" s="339"/>
      <c r="RP12" s="339"/>
      <c r="RQ12" s="339"/>
      <c r="RR12" s="339"/>
      <c r="RS12" s="339"/>
      <c r="RT12" s="339"/>
      <c r="RU12" s="339"/>
      <c r="RV12" s="339"/>
      <c r="RW12" s="339"/>
      <c r="RX12" s="339"/>
      <c r="RY12" s="339"/>
      <c r="RZ12" s="339"/>
      <c r="SA12" s="339"/>
      <c r="SB12" s="339"/>
      <c r="SC12" s="339"/>
      <c r="SD12" s="339"/>
      <c r="SE12" s="339"/>
      <c r="SF12" s="339"/>
    </row>
    <row r="13" spans="1:500" x14ac:dyDescent="0.25">
      <c r="A13" s="346" t="s">
        <v>15</v>
      </c>
      <c r="B13" s="338">
        <v>0.69899999999999995</v>
      </c>
      <c r="C13" s="338">
        <v>-0.28599999999999998</v>
      </c>
      <c r="D13" s="338">
        <v>1.2E-2</v>
      </c>
      <c r="E13" s="338">
        <v>3.3000000000000002E-2</v>
      </c>
      <c r="F13" s="338">
        <v>0.20599999999999999</v>
      </c>
      <c r="G13" s="338">
        <v>-7.0999999999999994E-2</v>
      </c>
      <c r="H13" s="338">
        <v>9.7000000000000003E-2</v>
      </c>
      <c r="I13" s="338">
        <v>4.4999999999999998E-2</v>
      </c>
      <c r="J13" s="338">
        <v>-0.312</v>
      </c>
      <c r="K13" s="338">
        <v>0.27500000000000002</v>
      </c>
      <c r="L13" s="338">
        <v>4.0000000000000001E-3</v>
      </c>
      <c r="M13" s="338">
        <v>0.42299999999999999</v>
      </c>
      <c r="N13" s="338">
        <v>-0.254</v>
      </c>
      <c r="O13" s="338">
        <v>0.32800000000000001</v>
      </c>
      <c r="P13" s="338">
        <v>0.40200000000000002</v>
      </c>
      <c r="Q13" s="338">
        <v>0.36</v>
      </c>
      <c r="R13" s="338">
        <v>-0.35799999999999998</v>
      </c>
      <c r="S13" s="338">
        <v>-0.14699999999999999</v>
      </c>
      <c r="T13" s="338">
        <v>3.5999999999999997E-2</v>
      </c>
      <c r="U13" s="338">
        <v>-4.3999999999999997E-2</v>
      </c>
      <c r="V13" s="338">
        <v>0.105</v>
      </c>
      <c r="W13" s="338">
        <v>-5.7000000000000002E-2</v>
      </c>
      <c r="X13" s="338">
        <v>-5.8000000000000003E-2</v>
      </c>
      <c r="Y13" s="338">
        <v>-0.24399999999999999</v>
      </c>
      <c r="Z13" s="338">
        <v>-1.4E-2</v>
      </c>
      <c r="AA13" s="338">
        <v>-6.2E-2</v>
      </c>
      <c r="AB13" s="338">
        <v>-0.38700000000000001</v>
      </c>
      <c r="AC13" s="338">
        <v>-0.376</v>
      </c>
      <c r="AD13" s="338">
        <v>1.0999999999999999E-2</v>
      </c>
      <c r="AE13" s="338">
        <v>-0.05</v>
      </c>
      <c r="AF13" s="338">
        <v>-0.27600000000000002</v>
      </c>
      <c r="AG13" s="338">
        <v>-9.8000000000000004E-2</v>
      </c>
      <c r="AH13" s="338">
        <v>0.41399999999999998</v>
      </c>
      <c r="AI13" s="338">
        <v>-8.0000000000000002E-3</v>
      </c>
      <c r="AJ13" s="338">
        <v>0.13800000000000001</v>
      </c>
      <c r="AK13" s="338">
        <v>0.38700000000000001</v>
      </c>
      <c r="AL13" s="338">
        <v>-0.02</v>
      </c>
      <c r="AM13" s="338">
        <v>0.39100000000000001</v>
      </c>
      <c r="AN13" s="338">
        <v>0.47</v>
      </c>
      <c r="AO13" s="338">
        <v>8.2000000000000003E-2</v>
      </c>
      <c r="AP13" s="338">
        <v>-1.4E-2</v>
      </c>
      <c r="AQ13" s="338">
        <v>-0.05</v>
      </c>
      <c r="AR13" s="338">
        <v>-0.252</v>
      </c>
      <c r="AS13" s="338">
        <v>-9.8000000000000004E-2</v>
      </c>
      <c r="AT13" s="338">
        <v>0.41399999999999998</v>
      </c>
      <c r="AU13" s="338">
        <v>-8.0000000000000002E-3</v>
      </c>
      <c r="AV13" s="338">
        <v>0.13800000000000001</v>
      </c>
      <c r="AW13" s="338">
        <v>0.38700000000000001</v>
      </c>
      <c r="AX13" s="338">
        <v>-0.02</v>
      </c>
      <c r="AY13" s="338">
        <v>0.39100000000000001</v>
      </c>
      <c r="AZ13" s="338">
        <v>0.47</v>
      </c>
      <c r="BA13" s="338">
        <v>8.2000000000000003E-2</v>
      </c>
      <c r="BB13" s="460"/>
      <c r="BC13" s="460"/>
      <c r="BD13" s="460"/>
      <c r="BE13" s="339"/>
      <c r="BF13" s="339"/>
      <c r="BG13" s="339"/>
      <c r="BH13" s="339"/>
      <c r="BI13" s="339"/>
      <c r="BJ13" s="339"/>
      <c r="BK13" s="339"/>
      <c r="BL13" s="339"/>
      <c r="BM13" s="339"/>
      <c r="BN13" s="339"/>
      <c r="BO13" s="339"/>
      <c r="BP13" s="339"/>
      <c r="BQ13" s="339"/>
      <c r="BR13" s="339"/>
      <c r="BS13" s="339"/>
      <c r="BT13" s="339"/>
      <c r="BU13" s="339"/>
      <c r="BV13" s="339"/>
      <c r="BW13" s="339"/>
      <c r="BX13" s="339"/>
      <c r="BY13" s="339"/>
      <c r="BZ13" s="339"/>
      <c r="CA13" s="339"/>
      <c r="CB13" s="339"/>
      <c r="CC13" s="339"/>
      <c r="CD13" s="339"/>
      <c r="CE13" s="339"/>
      <c r="CF13" s="339"/>
      <c r="CG13" s="339"/>
      <c r="CH13" s="339"/>
      <c r="CI13" s="339"/>
      <c r="CJ13" s="339"/>
      <c r="CK13" s="339"/>
      <c r="CL13" s="339"/>
      <c r="CM13" s="339"/>
      <c r="CN13" s="339"/>
      <c r="CO13" s="339"/>
      <c r="CP13" s="339"/>
      <c r="CQ13" s="339"/>
      <c r="CR13" s="339"/>
      <c r="CS13" s="339"/>
      <c r="CT13" s="339"/>
      <c r="CU13" s="339"/>
      <c r="CV13" s="339"/>
      <c r="CW13" s="339"/>
      <c r="CX13" s="339"/>
      <c r="CY13" s="339"/>
      <c r="CZ13" s="339"/>
      <c r="DA13" s="339"/>
      <c r="DB13" s="339"/>
      <c r="DC13" s="339"/>
      <c r="DD13" s="339"/>
      <c r="DE13" s="339"/>
      <c r="DF13" s="339"/>
      <c r="DG13" s="339"/>
      <c r="DH13" s="339"/>
      <c r="DI13" s="339"/>
      <c r="DJ13" s="339"/>
      <c r="DK13" s="339"/>
      <c r="DL13" s="339"/>
      <c r="DM13" s="339"/>
      <c r="DN13" s="339"/>
      <c r="DO13" s="339"/>
      <c r="DP13" s="339"/>
      <c r="DQ13" s="339"/>
      <c r="DR13" s="339"/>
      <c r="DS13" s="339"/>
      <c r="DT13" s="339"/>
      <c r="DU13" s="339"/>
      <c r="DV13" s="339"/>
      <c r="DW13" s="339"/>
      <c r="DX13" s="339"/>
      <c r="DY13" s="339"/>
      <c r="DZ13" s="339"/>
      <c r="EA13" s="339"/>
      <c r="EB13" s="339"/>
      <c r="EC13" s="339"/>
      <c r="ED13" s="339"/>
      <c r="EE13" s="339"/>
      <c r="EF13" s="339"/>
      <c r="EG13" s="339"/>
      <c r="EH13" s="339"/>
      <c r="EI13" s="339"/>
      <c r="EJ13" s="339"/>
      <c r="EK13" s="339"/>
      <c r="EL13" s="339"/>
      <c r="EM13" s="339"/>
      <c r="EN13" s="339"/>
      <c r="EO13" s="339"/>
      <c r="EP13" s="339"/>
      <c r="EQ13" s="339"/>
      <c r="ER13" s="339"/>
      <c r="ES13" s="339"/>
      <c r="ET13" s="339"/>
      <c r="EU13" s="339"/>
      <c r="EV13" s="339"/>
      <c r="EW13" s="339"/>
      <c r="EX13" s="339"/>
      <c r="EY13" s="339"/>
      <c r="EZ13" s="339"/>
      <c r="FA13" s="339"/>
      <c r="FB13" s="339"/>
      <c r="FC13" s="339"/>
      <c r="FD13" s="339"/>
      <c r="FE13" s="339"/>
      <c r="FF13" s="339"/>
      <c r="FG13" s="339"/>
      <c r="FH13" s="339"/>
      <c r="FI13" s="339"/>
      <c r="FJ13" s="339"/>
      <c r="FK13" s="339"/>
      <c r="FL13" s="339"/>
      <c r="FM13" s="339"/>
      <c r="FN13" s="339"/>
      <c r="FO13" s="339"/>
      <c r="FP13" s="339"/>
      <c r="FQ13" s="339"/>
      <c r="FR13" s="339"/>
      <c r="FS13" s="339"/>
      <c r="FT13" s="339"/>
      <c r="FU13" s="339"/>
      <c r="FV13" s="339"/>
      <c r="FW13" s="339"/>
      <c r="FX13" s="339"/>
      <c r="FY13" s="339"/>
      <c r="FZ13" s="339"/>
      <c r="GA13" s="339"/>
      <c r="GB13" s="339"/>
      <c r="GC13" s="339"/>
      <c r="GD13" s="339"/>
      <c r="GE13" s="339"/>
      <c r="GF13" s="339"/>
      <c r="GG13" s="339"/>
      <c r="GH13" s="339"/>
      <c r="GI13" s="339"/>
      <c r="GJ13" s="339"/>
      <c r="GK13" s="339"/>
      <c r="GL13" s="339"/>
      <c r="GM13" s="339"/>
      <c r="GN13" s="339"/>
      <c r="GO13" s="339"/>
      <c r="GP13" s="339"/>
      <c r="GQ13" s="339"/>
      <c r="GR13" s="339"/>
      <c r="GS13" s="339"/>
      <c r="GT13" s="339"/>
      <c r="GU13" s="339"/>
      <c r="GV13" s="339"/>
      <c r="GW13" s="339"/>
      <c r="GX13" s="339"/>
      <c r="GY13" s="339"/>
      <c r="GZ13" s="339"/>
      <c r="HA13" s="339"/>
      <c r="HB13" s="339"/>
      <c r="HC13" s="339"/>
      <c r="HD13" s="339"/>
      <c r="HE13" s="339"/>
      <c r="HF13" s="339"/>
      <c r="HG13" s="339"/>
      <c r="HH13" s="339"/>
      <c r="HI13" s="339"/>
      <c r="HJ13" s="339"/>
      <c r="HK13" s="339"/>
      <c r="HL13" s="339"/>
      <c r="HM13" s="339"/>
      <c r="HN13" s="339"/>
      <c r="HO13" s="339"/>
      <c r="HP13" s="339"/>
      <c r="HQ13" s="339"/>
      <c r="HR13" s="339"/>
      <c r="HS13" s="339"/>
      <c r="HT13" s="339"/>
      <c r="HU13" s="339"/>
      <c r="HV13" s="339"/>
      <c r="HW13" s="339"/>
      <c r="HX13" s="339"/>
      <c r="HY13" s="339"/>
      <c r="HZ13" s="339"/>
      <c r="IA13" s="339"/>
      <c r="IB13" s="339"/>
      <c r="IC13" s="339"/>
      <c r="ID13" s="339"/>
      <c r="IE13" s="339"/>
      <c r="IF13" s="339"/>
      <c r="IG13" s="339"/>
      <c r="IH13" s="339"/>
      <c r="II13" s="339"/>
      <c r="IJ13" s="339"/>
      <c r="IK13" s="339"/>
      <c r="IL13" s="339"/>
      <c r="IM13" s="339"/>
      <c r="IN13" s="339"/>
      <c r="IO13" s="339"/>
      <c r="IP13" s="339"/>
      <c r="IQ13" s="339"/>
      <c r="IR13" s="339"/>
      <c r="IS13" s="339"/>
      <c r="IT13" s="339"/>
      <c r="IU13" s="339"/>
      <c r="IV13" s="339"/>
      <c r="IW13" s="339"/>
      <c r="IX13" s="339"/>
      <c r="IY13" s="339"/>
      <c r="IZ13" s="339"/>
      <c r="JA13" s="339"/>
      <c r="JB13" s="339"/>
      <c r="JC13" s="339"/>
      <c r="JD13" s="339"/>
      <c r="JE13" s="339"/>
      <c r="JF13" s="339"/>
      <c r="JG13" s="339"/>
      <c r="JH13" s="339"/>
      <c r="JI13" s="339"/>
      <c r="JJ13" s="339"/>
      <c r="JK13" s="339"/>
      <c r="JL13" s="339"/>
      <c r="JM13" s="339"/>
      <c r="JN13" s="339"/>
      <c r="JO13" s="339"/>
      <c r="JP13" s="339"/>
      <c r="JQ13" s="339"/>
      <c r="JR13" s="339"/>
      <c r="JS13" s="339"/>
      <c r="JT13" s="339"/>
      <c r="JU13" s="339"/>
      <c r="JV13" s="339"/>
      <c r="JW13" s="339"/>
      <c r="JX13" s="339"/>
      <c r="JY13" s="339"/>
      <c r="JZ13" s="339"/>
      <c r="KA13" s="339"/>
      <c r="KB13" s="339"/>
      <c r="KC13" s="339"/>
      <c r="KD13" s="339"/>
      <c r="KE13" s="339"/>
      <c r="KF13" s="339"/>
      <c r="KG13" s="339"/>
      <c r="KH13" s="339"/>
      <c r="KI13" s="339"/>
      <c r="KJ13" s="339"/>
      <c r="KK13" s="339"/>
      <c r="KL13" s="339"/>
      <c r="KM13" s="339"/>
      <c r="KN13" s="339"/>
      <c r="KO13" s="339"/>
      <c r="KP13" s="339"/>
      <c r="KQ13" s="339"/>
      <c r="KR13" s="339"/>
      <c r="KS13" s="339"/>
      <c r="KT13" s="339"/>
      <c r="KU13" s="339"/>
      <c r="KV13" s="339"/>
      <c r="KW13" s="339"/>
      <c r="KX13" s="339"/>
      <c r="KY13" s="339"/>
      <c r="KZ13" s="339"/>
      <c r="LA13" s="339"/>
      <c r="LB13" s="339"/>
      <c r="LC13" s="339"/>
      <c r="LD13" s="339"/>
      <c r="LE13" s="339"/>
      <c r="LF13" s="339"/>
      <c r="LG13" s="339"/>
      <c r="LH13" s="339"/>
      <c r="LI13" s="339"/>
      <c r="LJ13" s="339"/>
      <c r="LK13" s="339"/>
      <c r="LL13" s="339"/>
      <c r="LM13" s="339"/>
      <c r="LN13" s="339"/>
      <c r="LO13" s="339"/>
      <c r="LP13" s="339"/>
      <c r="LQ13" s="339"/>
      <c r="LR13" s="339"/>
      <c r="LS13" s="339"/>
      <c r="LT13" s="339"/>
      <c r="LU13" s="339"/>
      <c r="LV13" s="339"/>
      <c r="LW13" s="339"/>
      <c r="LX13" s="339"/>
      <c r="LY13" s="339"/>
      <c r="LZ13" s="339"/>
      <c r="MA13" s="339"/>
      <c r="MB13" s="339"/>
      <c r="MC13" s="339"/>
      <c r="MD13" s="339"/>
      <c r="ME13" s="339"/>
      <c r="MF13" s="339"/>
      <c r="MG13" s="339"/>
      <c r="MH13" s="339"/>
      <c r="MI13" s="339"/>
      <c r="MJ13" s="339"/>
      <c r="MK13" s="339"/>
      <c r="ML13" s="339"/>
      <c r="MM13" s="339"/>
      <c r="MN13" s="339"/>
      <c r="MO13" s="339"/>
      <c r="MP13" s="339"/>
      <c r="MQ13" s="339"/>
      <c r="MR13" s="339"/>
      <c r="MS13" s="339"/>
      <c r="MT13" s="339"/>
      <c r="MU13" s="339"/>
      <c r="MV13" s="339"/>
      <c r="MW13" s="339"/>
      <c r="MX13" s="339"/>
      <c r="MY13" s="339"/>
      <c r="MZ13" s="339"/>
      <c r="NA13" s="339"/>
      <c r="NB13" s="339"/>
      <c r="NC13" s="339"/>
      <c r="ND13" s="339"/>
      <c r="NE13" s="339"/>
      <c r="NF13" s="339"/>
      <c r="NG13" s="339"/>
      <c r="NH13" s="339"/>
      <c r="NI13" s="339"/>
      <c r="NJ13" s="339"/>
      <c r="NK13" s="339"/>
      <c r="NL13" s="339"/>
      <c r="NM13" s="339"/>
      <c r="NN13" s="339"/>
      <c r="NO13" s="339"/>
      <c r="NP13" s="339"/>
      <c r="NQ13" s="339"/>
      <c r="NR13" s="339"/>
      <c r="NS13" s="339"/>
      <c r="NT13" s="339"/>
      <c r="NU13" s="339"/>
      <c r="NV13" s="339"/>
      <c r="NW13" s="339"/>
      <c r="NX13" s="339"/>
      <c r="NY13" s="339"/>
      <c r="NZ13" s="339"/>
      <c r="OA13" s="339"/>
      <c r="OB13" s="339"/>
      <c r="OC13" s="339"/>
      <c r="OD13" s="339"/>
      <c r="OE13" s="339"/>
      <c r="OF13" s="339"/>
      <c r="OG13" s="339"/>
      <c r="OH13" s="339"/>
      <c r="OI13" s="339"/>
      <c r="OJ13" s="339"/>
      <c r="OK13" s="339"/>
      <c r="OL13" s="339"/>
      <c r="OM13" s="339"/>
      <c r="ON13" s="339"/>
      <c r="OO13" s="339"/>
      <c r="OP13" s="339"/>
      <c r="OQ13" s="339"/>
      <c r="OR13" s="339"/>
      <c r="OS13" s="339"/>
      <c r="OT13" s="339"/>
      <c r="OU13" s="339"/>
      <c r="OV13" s="339"/>
      <c r="OW13" s="339"/>
      <c r="OX13" s="339"/>
      <c r="OY13" s="339"/>
      <c r="OZ13" s="339"/>
      <c r="PA13" s="339"/>
      <c r="PB13" s="339"/>
      <c r="PC13" s="339"/>
      <c r="PD13" s="339"/>
      <c r="PE13" s="339"/>
      <c r="PF13" s="339"/>
      <c r="PG13" s="339"/>
      <c r="PH13" s="339"/>
      <c r="PI13" s="339"/>
      <c r="PJ13" s="339"/>
      <c r="PK13" s="339"/>
      <c r="PL13" s="339"/>
      <c r="PM13" s="339"/>
      <c r="PN13" s="339"/>
      <c r="PO13" s="339"/>
      <c r="PP13" s="339"/>
      <c r="PQ13" s="339"/>
      <c r="PR13" s="339"/>
      <c r="PS13" s="339"/>
      <c r="PT13" s="339"/>
      <c r="PU13" s="339"/>
      <c r="PV13" s="339"/>
      <c r="PW13" s="339"/>
      <c r="PX13" s="339"/>
      <c r="PY13" s="339"/>
      <c r="PZ13" s="339"/>
      <c r="QA13" s="339"/>
      <c r="QB13" s="339"/>
      <c r="QC13" s="339"/>
      <c r="QD13" s="339"/>
      <c r="QE13" s="339"/>
      <c r="QF13" s="339"/>
      <c r="QG13" s="339"/>
      <c r="QH13" s="339"/>
      <c r="QI13" s="339"/>
      <c r="QJ13" s="339"/>
      <c r="QK13" s="339"/>
      <c r="QL13" s="339"/>
      <c r="QM13" s="339"/>
      <c r="QN13" s="339"/>
      <c r="QO13" s="339"/>
      <c r="QP13" s="339"/>
      <c r="QQ13" s="339"/>
      <c r="QR13" s="339"/>
      <c r="QS13" s="339"/>
      <c r="QT13" s="339"/>
      <c r="QU13" s="339"/>
      <c r="QV13" s="339"/>
      <c r="QW13" s="339"/>
      <c r="QX13" s="339"/>
      <c r="QY13" s="339"/>
      <c r="QZ13" s="339"/>
      <c r="RA13" s="339"/>
      <c r="RB13" s="339"/>
      <c r="RC13" s="339"/>
      <c r="RD13" s="339"/>
      <c r="RE13" s="339"/>
      <c r="RF13" s="339"/>
      <c r="RG13" s="339"/>
      <c r="RH13" s="339"/>
      <c r="RI13" s="339"/>
      <c r="RJ13" s="339"/>
      <c r="RK13" s="339"/>
      <c r="RL13" s="339"/>
      <c r="RM13" s="339"/>
      <c r="RN13" s="339"/>
      <c r="RO13" s="339"/>
      <c r="RP13" s="339"/>
      <c r="RQ13" s="339"/>
      <c r="RR13" s="339"/>
      <c r="RS13" s="339"/>
      <c r="RT13" s="339"/>
      <c r="RU13" s="339"/>
      <c r="RV13" s="339"/>
      <c r="RW13" s="339"/>
      <c r="RX13" s="339"/>
      <c r="RY13" s="339"/>
      <c r="RZ13" s="339"/>
      <c r="SA13" s="339"/>
      <c r="SB13" s="339"/>
      <c r="SC13" s="339"/>
      <c r="SD13" s="339"/>
      <c r="SE13" s="339"/>
      <c r="SF13" s="339"/>
    </row>
    <row r="14" spans="1:500" x14ac:dyDescent="0.25">
      <c r="A14" s="346" t="s">
        <v>16</v>
      </c>
      <c r="B14" s="338">
        <v>0</v>
      </c>
      <c r="C14" s="338">
        <v>0</v>
      </c>
      <c r="D14" s="338">
        <v>0</v>
      </c>
      <c r="E14" s="338">
        <v>0</v>
      </c>
      <c r="F14" s="338">
        <v>0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460"/>
      <c r="BC14" s="460"/>
      <c r="BD14" s="460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/>
      <c r="BT14" s="339"/>
      <c r="BU14" s="339"/>
      <c r="BV14" s="339"/>
      <c r="BW14" s="339"/>
      <c r="BX14" s="339"/>
      <c r="BY14" s="339"/>
      <c r="BZ14" s="339"/>
      <c r="CA14" s="339"/>
      <c r="CB14" s="339"/>
      <c r="CC14" s="339"/>
      <c r="CD14" s="339"/>
      <c r="CE14" s="339"/>
      <c r="CF14" s="339"/>
      <c r="CG14" s="339"/>
      <c r="CH14" s="339"/>
      <c r="CI14" s="339"/>
      <c r="CJ14" s="339"/>
      <c r="CK14" s="339"/>
      <c r="CL14" s="339"/>
      <c r="CM14" s="339"/>
      <c r="CN14" s="339"/>
      <c r="CO14" s="339"/>
      <c r="CP14" s="339"/>
      <c r="CQ14" s="339"/>
      <c r="CR14" s="339"/>
      <c r="CS14" s="339"/>
      <c r="CT14" s="339"/>
      <c r="CU14" s="339"/>
      <c r="CV14" s="339"/>
      <c r="CW14" s="339"/>
      <c r="CX14" s="339"/>
      <c r="CY14" s="339"/>
      <c r="CZ14" s="339"/>
      <c r="DA14" s="339"/>
      <c r="DB14" s="339"/>
      <c r="DC14" s="339"/>
      <c r="DD14" s="339"/>
      <c r="DE14" s="339"/>
      <c r="DF14" s="339"/>
      <c r="DG14" s="339"/>
      <c r="DH14" s="339"/>
      <c r="DI14" s="339"/>
      <c r="DJ14" s="339"/>
      <c r="DK14" s="339"/>
      <c r="DL14" s="339"/>
      <c r="DM14" s="339"/>
      <c r="DN14" s="339"/>
      <c r="DO14" s="339"/>
      <c r="DP14" s="339"/>
      <c r="DQ14" s="339"/>
      <c r="DR14" s="339"/>
      <c r="DS14" s="339"/>
      <c r="DT14" s="339"/>
      <c r="DU14" s="339"/>
      <c r="DV14" s="339"/>
      <c r="DW14" s="339"/>
      <c r="DX14" s="339"/>
      <c r="DY14" s="339"/>
      <c r="DZ14" s="339"/>
      <c r="EA14" s="339"/>
      <c r="EB14" s="339"/>
      <c r="EC14" s="339"/>
      <c r="ED14" s="339"/>
      <c r="EE14" s="339"/>
      <c r="EF14" s="339"/>
      <c r="EG14" s="339"/>
      <c r="EH14" s="339"/>
      <c r="EI14" s="339"/>
      <c r="EJ14" s="339"/>
      <c r="EK14" s="339"/>
      <c r="EL14" s="339"/>
      <c r="EM14" s="339"/>
      <c r="EN14" s="339"/>
      <c r="EO14" s="339"/>
      <c r="EP14" s="339"/>
      <c r="EQ14" s="339"/>
      <c r="ER14" s="339"/>
      <c r="ES14" s="339"/>
      <c r="ET14" s="339"/>
      <c r="EU14" s="339"/>
      <c r="EV14" s="339"/>
      <c r="EW14" s="339"/>
      <c r="EX14" s="339"/>
      <c r="EY14" s="339"/>
      <c r="EZ14" s="339"/>
      <c r="FA14" s="339"/>
      <c r="FB14" s="339"/>
      <c r="FC14" s="339"/>
      <c r="FD14" s="339"/>
      <c r="FE14" s="339"/>
      <c r="FF14" s="339"/>
      <c r="FG14" s="339"/>
      <c r="FH14" s="339"/>
      <c r="FI14" s="339"/>
      <c r="FJ14" s="339"/>
      <c r="FK14" s="339"/>
      <c r="FL14" s="339"/>
      <c r="FM14" s="339"/>
      <c r="FN14" s="339"/>
      <c r="FO14" s="339"/>
      <c r="FP14" s="339"/>
      <c r="FQ14" s="339"/>
      <c r="FR14" s="339"/>
      <c r="FS14" s="339"/>
      <c r="FT14" s="339"/>
      <c r="FU14" s="339"/>
      <c r="FV14" s="339"/>
      <c r="FW14" s="339"/>
      <c r="FX14" s="339"/>
      <c r="FY14" s="339"/>
      <c r="FZ14" s="339"/>
      <c r="GA14" s="339"/>
      <c r="GB14" s="339"/>
      <c r="GC14" s="339"/>
      <c r="GD14" s="339"/>
      <c r="GE14" s="339"/>
      <c r="GF14" s="339"/>
      <c r="GG14" s="339"/>
      <c r="GH14" s="339"/>
      <c r="GI14" s="339"/>
      <c r="GJ14" s="339"/>
      <c r="GK14" s="339"/>
      <c r="GL14" s="339"/>
      <c r="GM14" s="339"/>
      <c r="GN14" s="339"/>
      <c r="GO14" s="339"/>
      <c r="GP14" s="339"/>
      <c r="GQ14" s="339"/>
      <c r="GR14" s="339"/>
      <c r="GS14" s="339"/>
      <c r="GT14" s="339"/>
      <c r="GU14" s="339"/>
      <c r="GV14" s="339"/>
      <c r="GW14" s="339"/>
      <c r="GX14" s="339"/>
      <c r="GY14" s="339"/>
      <c r="GZ14" s="339"/>
      <c r="HA14" s="339"/>
      <c r="HB14" s="339"/>
      <c r="HC14" s="339"/>
      <c r="HD14" s="339"/>
      <c r="HE14" s="339"/>
      <c r="HF14" s="339"/>
      <c r="HG14" s="339"/>
      <c r="HH14" s="339"/>
      <c r="HI14" s="339"/>
      <c r="HJ14" s="339"/>
      <c r="HK14" s="339"/>
      <c r="HL14" s="339"/>
      <c r="HM14" s="339"/>
      <c r="HN14" s="339"/>
      <c r="HO14" s="339"/>
      <c r="HP14" s="339"/>
      <c r="HQ14" s="339"/>
      <c r="HR14" s="339"/>
      <c r="HS14" s="339"/>
      <c r="HT14" s="339"/>
      <c r="HU14" s="339"/>
      <c r="HV14" s="339"/>
      <c r="HW14" s="339"/>
      <c r="HX14" s="339"/>
      <c r="HY14" s="339"/>
      <c r="HZ14" s="339"/>
      <c r="IA14" s="339"/>
      <c r="IB14" s="339"/>
      <c r="IC14" s="339"/>
      <c r="ID14" s="339"/>
      <c r="IE14" s="339"/>
      <c r="IF14" s="339"/>
      <c r="IG14" s="339"/>
      <c r="IH14" s="339"/>
      <c r="II14" s="339"/>
      <c r="IJ14" s="339"/>
      <c r="IK14" s="339"/>
      <c r="IL14" s="339"/>
      <c r="IM14" s="339"/>
      <c r="IN14" s="339"/>
      <c r="IO14" s="339"/>
      <c r="IP14" s="339"/>
      <c r="IQ14" s="339"/>
      <c r="IR14" s="339"/>
      <c r="IS14" s="339"/>
      <c r="IT14" s="339"/>
      <c r="IU14" s="339"/>
      <c r="IV14" s="339"/>
      <c r="IW14" s="339"/>
      <c r="IX14" s="339"/>
      <c r="IY14" s="339"/>
      <c r="IZ14" s="339"/>
      <c r="JA14" s="339"/>
      <c r="JB14" s="339"/>
      <c r="JC14" s="339"/>
      <c r="JD14" s="339"/>
      <c r="JE14" s="339"/>
      <c r="JF14" s="339"/>
      <c r="JG14" s="339"/>
      <c r="JH14" s="339"/>
      <c r="JI14" s="339"/>
      <c r="JJ14" s="339"/>
      <c r="JK14" s="339"/>
      <c r="JL14" s="339"/>
      <c r="JM14" s="339"/>
      <c r="JN14" s="339"/>
      <c r="JO14" s="339"/>
      <c r="JP14" s="339"/>
      <c r="JQ14" s="339"/>
      <c r="JR14" s="339"/>
      <c r="JS14" s="339"/>
      <c r="JT14" s="339"/>
      <c r="JU14" s="339"/>
      <c r="JV14" s="339"/>
      <c r="JW14" s="339"/>
      <c r="JX14" s="339"/>
      <c r="JY14" s="339"/>
      <c r="JZ14" s="339"/>
      <c r="KA14" s="339"/>
      <c r="KB14" s="339"/>
      <c r="KC14" s="339"/>
      <c r="KD14" s="339"/>
      <c r="KE14" s="339"/>
      <c r="KF14" s="339"/>
      <c r="KG14" s="339"/>
      <c r="KH14" s="339"/>
      <c r="KI14" s="339"/>
      <c r="KJ14" s="339"/>
      <c r="KK14" s="339"/>
      <c r="KL14" s="339"/>
      <c r="KM14" s="339"/>
      <c r="KN14" s="339"/>
      <c r="KO14" s="339"/>
      <c r="KP14" s="339"/>
      <c r="KQ14" s="339"/>
      <c r="KR14" s="339"/>
      <c r="KS14" s="339"/>
      <c r="KT14" s="339"/>
      <c r="KU14" s="339"/>
      <c r="KV14" s="339"/>
      <c r="KW14" s="339"/>
      <c r="KX14" s="339"/>
      <c r="KY14" s="339"/>
      <c r="KZ14" s="339"/>
      <c r="LA14" s="339"/>
      <c r="LB14" s="339"/>
      <c r="LC14" s="339"/>
      <c r="LD14" s="339"/>
      <c r="LE14" s="339"/>
      <c r="LF14" s="339"/>
      <c r="LG14" s="339"/>
      <c r="LH14" s="339"/>
      <c r="LI14" s="339"/>
      <c r="LJ14" s="339"/>
      <c r="LK14" s="339"/>
      <c r="LL14" s="339"/>
      <c r="LM14" s="339"/>
      <c r="LN14" s="339"/>
      <c r="LO14" s="339"/>
      <c r="LP14" s="339"/>
      <c r="LQ14" s="339"/>
      <c r="LR14" s="339"/>
      <c r="LS14" s="339"/>
      <c r="LT14" s="339"/>
      <c r="LU14" s="339"/>
      <c r="LV14" s="339"/>
      <c r="LW14" s="339"/>
      <c r="LX14" s="339"/>
      <c r="LY14" s="339"/>
      <c r="LZ14" s="339"/>
      <c r="MA14" s="339"/>
      <c r="MB14" s="339"/>
      <c r="MC14" s="339"/>
      <c r="MD14" s="339"/>
      <c r="ME14" s="339"/>
      <c r="MF14" s="339"/>
      <c r="MG14" s="339"/>
      <c r="MH14" s="339"/>
      <c r="MI14" s="339"/>
      <c r="MJ14" s="339"/>
      <c r="MK14" s="339"/>
      <c r="ML14" s="339"/>
      <c r="MM14" s="339"/>
      <c r="MN14" s="339"/>
      <c r="MO14" s="339"/>
      <c r="MP14" s="339"/>
      <c r="MQ14" s="339"/>
      <c r="MR14" s="339"/>
      <c r="MS14" s="339"/>
      <c r="MT14" s="339"/>
      <c r="MU14" s="339"/>
      <c r="MV14" s="339"/>
      <c r="MW14" s="339"/>
      <c r="MX14" s="339"/>
      <c r="MY14" s="339"/>
      <c r="MZ14" s="339"/>
      <c r="NA14" s="339"/>
      <c r="NB14" s="339"/>
      <c r="NC14" s="339"/>
      <c r="ND14" s="339"/>
      <c r="NE14" s="339"/>
      <c r="NF14" s="339"/>
      <c r="NG14" s="339"/>
      <c r="NH14" s="339"/>
      <c r="NI14" s="339"/>
      <c r="NJ14" s="339"/>
      <c r="NK14" s="339"/>
      <c r="NL14" s="339"/>
      <c r="NM14" s="339"/>
      <c r="NN14" s="339"/>
      <c r="NO14" s="339"/>
      <c r="NP14" s="339"/>
      <c r="NQ14" s="339"/>
      <c r="NR14" s="339"/>
      <c r="NS14" s="339"/>
      <c r="NT14" s="339"/>
      <c r="NU14" s="339"/>
      <c r="NV14" s="339"/>
      <c r="NW14" s="339"/>
      <c r="NX14" s="339"/>
      <c r="NY14" s="339"/>
      <c r="NZ14" s="339"/>
      <c r="OA14" s="339"/>
      <c r="OB14" s="339"/>
      <c r="OC14" s="339"/>
      <c r="OD14" s="339"/>
      <c r="OE14" s="339"/>
      <c r="OF14" s="339"/>
      <c r="OG14" s="339"/>
      <c r="OH14" s="339"/>
      <c r="OI14" s="339"/>
      <c r="OJ14" s="339"/>
      <c r="OK14" s="339"/>
      <c r="OL14" s="339"/>
      <c r="OM14" s="339"/>
      <c r="ON14" s="339"/>
      <c r="OO14" s="339"/>
      <c r="OP14" s="339"/>
      <c r="OQ14" s="339"/>
      <c r="OR14" s="339"/>
      <c r="OS14" s="339"/>
      <c r="OT14" s="339"/>
      <c r="OU14" s="339"/>
      <c r="OV14" s="339"/>
      <c r="OW14" s="339"/>
      <c r="OX14" s="339"/>
      <c r="OY14" s="339"/>
      <c r="OZ14" s="339"/>
      <c r="PA14" s="339"/>
      <c r="PB14" s="339"/>
      <c r="PC14" s="339"/>
      <c r="PD14" s="339"/>
      <c r="PE14" s="339"/>
      <c r="PF14" s="339"/>
      <c r="PG14" s="339"/>
      <c r="PH14" s="339"/>
      <c r="PI14" s="339"/>
      <c r="PJ14" s="339"/>
      <c r="PK14" s="339"/>
      <c r="PL14" s="339"/>
      <c r="PM14" s="339"/>
      <c r="PN14" s="339"/>
      <c r="PO14" s="339"/>
      <c r="PP14" s="339"/>
      <c r="PQ14" s="339"/>
      <c r="PR14" s="339"/>
      <c r="PS14" s="339"/>
      <c r="PT14" s="339"/>
      <c r="PU14" s="339"/>
      <c r="PV14" s="339"/>
      <c r="PW14" s="339"/>
      <c r="PX14" s="339"/>
      <c r="PY14" s="339"/>
      <c r="PZ14" s="339"/>
      <c r="QA14" s="339"/>
      <c r="QB14" s="339"/>
      <c r="QC14" s="339"/>
      <c r="QD14" s="339"/>
      <c r="QE14" s="339"/>
      <c r="QF14" s="339"/>
      <c r="QG14" s="339"/>
      <c r="QH14" s="339"/>
      <c r="QI14" s="339"/>
      <c r="QJ14" s="339"/>
      <c r="QK14" s="339"/>
      <c r="QL14" s="339"/>
      <c r="QM14" s="339"/>
      <c r="QN14" s="339"/>
      <c r="QO14" s="339"/>
      <c r="QP14" s="339"/>
      <c r="QQ14" s="339"/>
      <c r="QR14" s="339"/>
      <c r="QS14" s="339"/>
      <c r="QT14" s="339"/>
      <c r="QU14" s="339"/>
      <c r="QV14" s="339"/>
      <c r="QW14" s="339"/>
      <c r="QX14" s="339"/>
      <c r="QY14" s="339"/>
      <c r="QZ14" s="339"/>
      <c r="RA14" s="339"/>
      <c r="RB14" s="339"/>
      <c r="RC14" s="339"/>
      <c r="RD14" s="339"/>
      <c r="RE14" s="339"/>
      <c r="RF14" s="339"/>
      <c r="RG14" s="339"/>
      <c r="RH14" s="339"/>
      <c r="RI14" s="339"/>
      <c r="RJ14" s="339"/>
      <c r="RK14" s="339"/>
      <c r="RL14" s="339"/>
      <c r="RM14" s="339"/>
      <c r="RN14" s="339"/>
      <c r="RO14" s="339"/>
      <c r="RP14" s="339"/>
      <c r="RQ14" s="339"/>
      <c r="RR14" s="339"/>
      <c r="RS14" s="339"/>
      <c r="RT14" s="339"/>
      <c r="RU14" s="339"/>
      <c r="RV14" s="339"/>
      <c r="RW14" s="339"/>
      <c r="RX14" s="339"/>
      <c r="RY14" s="339"/>
      <c r="RZ14" s="339"/>
      <c r="SA14" s="339"/>
      <c r="SB14" s="339"/>
      <c r="SC14" s="339"/>
      <c r="SD14" s="339"/>
      <c r="SE14" s="339"/>
      <c r="SF14" s="339"/>
    </row>
    <row r="15" spans="1:500" x14ac:dyDescent="0.25">
      <c r="A15" s="346" t="s">
        <v>17</v>
      </c>
      <c r="B15" s="338">
        <v>0.69899999999999995</v>
      </c>
      <c r="C15" s="338">
        <v>-0.28599999999999998</v>
      </c>
      <c r="D15" s="338">
        <v>1.2E-2</v>
      </c>
      <c r="E15" s="338">
        <v>3.3000000000000002E-2</v>
      </c>
      <c r="F15" s="338">
        <v>0.20599999999999999</v>
      </c>
      <c r="G15" s="338">
        <v>-7.0999999999999994E-2</v>
      </c>
      <c r="H15" s="338">
        <v>9.7000000000000003E-2</v>
      </c>
      <c r="I15" s="338">
        <v>4.4999999999999998E-2</v>
      </c>
      <c r="J15" s="338">
        <v>-0.312</v>
      </c>
      <c r="K15" s="338">
        <v>0.27500000000000002</v>
      </c>
      <c r="L15" s="338">
        <v>4.0000000000000001E-3</v>
      </c>
      <c r="M15" s="338">
        <v>0.42299999999999999</v>
      </c>
      <c r="N15" s="338">
        <v>-0.254</v>
      </c>
      <c r="O15" s="338">
        <v>0.32800000000000001</v>
      </c>
      <c r="P15" s="338">
        <v>0.40200000000000002</v>
      </c>
      <c r="Q15" s="338">
        <v>0.36</v>
      </c>
      <c r="R15" s="338">
        <v>-0.35799999999999998</v>
      </c>
      <c r="S15" s="338">
        <v>-0.14699999999999999</v>
      </c>
      <c r="T15" s="338">
        <v>3.5999999999999997E-2</v>
      </c>
      <c r="U15" s="338">
        <v>-4.3999999999999997E-2</v>
      </c>
      <c r="V15" s="338">
        <v>0.105</v>
      </c>
      <c r="W15" s="338">
        <v>-5.7000000000000002E-2</v>
      </c>
      <c r="X15" s="338">
        <v>-5.8000000000000003E-2</v>
      </c>
      <c r="Y15" s="338">
        <v>-0.24399999999999999</v>
      </c>
      <c r="Z15" s="338">
        <v>-1.4E-2</v>
      </c>
      <c r="AA15" s="338">
        <v>-6.2E-2</v>
      </c>
      <c r="AB15" s="338">
        <v>-0.38700000000000001</v>
      </c>
      <c r="AC15" s="338">
        <v>-0.376</v>
      </c>
      <c r="AD15" s="338">
        <v>1.0999999999999999E-2</v>
      </c>
      <c r="AE15" s="338">
        <v>-0.05</v>
      </c>
      <c r="AF15" s="338">
        <v>-0.27600000000000002</v>
      </c>
      <c r="AG15" s="338">
        <v>-9.8000000000000004E-2</v>
      </c>
      <c r="AH15" s="338">
        <v>0.41399999999999998</v>
      </c>
      <c r="AI15" s="338">
        <v>-8.0000000000000002E-3</v>
      </c>
      <c r="AJ15" s="338">
        <v>0.13800000000000001</v>
      </c>
      <c r="AK15" s="338">
        <v>0.38700000000000001</v>
      </c>
      <c r="AL15" s="338">
        <v>-0.02</v>
      </c>
      <c r="AM15" s="338">
        <v>0.39100000000000001</v>
      </c>
      <c r="AN15" s="338">
        <v>0.47</v>
      </c>
      <c r="AO15" s="338">
        <v>8.2000000000000003E-2</v>
      </c>
      <c r="AP15" s="338">
        <v>-1.4E-2</v>
      </c>
      <c r="AQ15" s="338">
        <v>-0.05</v>
      </c>
      <c r="AR15" s="338">
        <v>-0.252</v>
      </c>
      <c r="AS15" s="338">
        <v>-9.8000000000000004E-2</v>
      </c>
      <c r="AT15" s="338">
        <v>0.41399999999999998</v>
      </c>
      <c r="AU15" s="338">
        <v>-8.0000000000000002E-3</v>
      </c>
      <c r="AV15" s="338">
        <v>0.13800000000000001</v>
      </c>
      <c r="AW15" s="338">
        <v>0.38700000000000001</v>
      </c>
      <c r="AX15" s="338">
        <v>-0.02</v>
      </c>
      <c r="AY15" s="338">
        <v>0.39100000000000001</v>
      </c>
      <c r="AZ15" s="338">
        <v>0.47</v>
      </c>
      <c r="BA15" s="338">
        <v>8.2000000000000003E-2</v>
      </c>
      <c r="BB15" s="460"/>
      <c r="BC15" s="460"/>
      <c r="BD15" s="460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39"/>
      <c r="BQ15" s="339"/>
      <c r="BR15" s="339"/>
      <c r="BS15" s="339"/>
      <c r="BT15" s="339"/>
      <c r="BU15" s="339"/>
      <c r="BV15" s="339"/>
      <c r="BW15" s="339"/>
      <c r="BX15" s="339"/>
      <c r="BY15" s="339"/>
      <c r="BZ15" s="339"/>
      <c r="CA15" s="339"/>
      <c r="CB15" s="339"/>
      <c r="CC15" s="339"/>
      <c r="CD15" s="339"/>
      <c r="CE15" s="339"/>
      <c r="CF15" s="339"/>
      <c r="CG15" s="339"/>
      <c r="CH15" s="339"/>
      <c r="CI15" s="339"/>
      <c r="CJ15" s="339"/>
      <c r="CK15" s="339"/>
      <c r="CL15" s="339"/>
      <c r="CM15" s="339"/>
      <c r="CN15" s="339"/>
      <c r="CO15" s="339"/>
      <c r="CP15" s="339"/>
      <c r="CQ15" s="339"/>
      <c r="CR15" s="339"/>
      <c r="CS15" s="339"/>
      <c r="CT15" s="339"/>
      <c r="CU15" s="339"/>
      <c r="CV15" s="339"/>
      <c r="CW15" s="339"/>
      <c r="CX15" s="339"/>
      <c r="CY15" s="339"/>
      <c r="CZ15" s="339"/>
      <c r="DA15" s="339"/>
      <c r="DB15" s="339"/>
      <c r="DC15" s="339"/>
      <c r="DD15" s="339"/>
      <c r="DE15" s="339"/>
      <c r="DF15" s="339"/>
      <c r="DG15" s="339"/>
      <c r="DH15" s="339"/>
      <c r="DI15" s="339"/>
      <c r="DJ15" s="339"/>
      <c r="DK15" s="339"/>
      <c r="DL15" s="339"/>
      <c r="DM15" s="339"/>
      <c r="DN15" s="339"/>
      <c r="DO15" s="339"/>
      <c r="DP15" s="339"/>
      <c r="DQ15" s="339"/>
      <c r="DR15" s="339"/>
      <c r="DS15" s="339"/>
      <c r="DT15" s="339"/>
      <c r="DU15" s="339"/>
      <c r="DV15" s="339"/>
      <c r="DW15" s="339"/>
      <c r="DX15" s="339"/>
      <c r="DY15" s="339"/>
      <c r="DZ15" s="339"/>
      <c r="EA15" s="339"/>
      <c r="EB15" s="339"/>
      <c r="EC15" s="339"/>
      <c r="ED15" s="339"/>
      <c r="EE15" s="339"/>
      <c r="EF15" s="339"/>
      <c r="EG15" s="339"/>
      <c r="EH15" s="339"/>
      <c r="EI15" s="339"/>
      <c r="EJ15" s="339"/>
      <c r="EK15" s="339"/>
      <c r="EL15" s="339"/>
      <c r="EM15" s="339"/>
      <c r="EN15" s="339"/>
      <c r="EO15" s="339"/>
      <c r="EP15" s="339"/>
      <c r="EQ15" s="339"/>
      <c r="ER15" s="339"/>
      <c r="ES15" s="339"/>
      <c r="ET15" s="339"/>
      <c r="EU15" s="339"/>
      <c r="EV15" s="339"/>
      <c r="EW15" s="339"/>
      <c r="EX15" s="339"/>
      <c r="EY15" s="339"/>
      <c r="EZ15" s="339"/>
      <c r="FA15" s="339"/>
      <c r="FB15" s="339"/>
      <c r="FC15" s="339"/>
      <c r="FD15" s="339"/>
      <c r="FE15" s="339"/>
      <c r="FF15" s="339"/>
      <c r="FG15" s="339"/>
      <c r="FH15" s="339"/>
      <c r="FI15" s="339"/>
      <c r="FJ15" s="339"/>
      <c r="FK15" s="339"/>
      <c r="FL15" s="339"/>
      <c r="FM15" s="339"/>
      <c r="FN15" s="339"/>
      <c r="FO15" s="339"/>
      <c r="FP15" s="339"/>
      <c r="FQ15" s="339"/>
      <c r="FR15" s="339"/>
      <c r="FS15" s="339"/>
      <c r="FT15" s="339"/>
      <c r="FU15" s="339"/>
      <c r="FV15" s="339"/>
      <c r="FW15" s="339"/>
      <c r="FX15" s="339"/>
      <c r="FY15" s="339"/>
      <c r="FZ15" s="339"/>
      <c r="GA15" s="339"/>
      <c r="GB15" s="339"/>
      <c r="GC15" s="339"/>
      <c r="GD15" s="339"/>
      <c r="GE15" s="339"/>
      <c r="GF15" s="339"/>
      <c r="GG15" s="339"/>
      <c r="GH15" s="339"/>
      <c r="GI15" s="339"/>
      <c r="GJ15" s="339"/>
      <c r="GK15" s="339"/>
      <c r="GL15" s="339"/>
      <c r="GM15" s="339"/>
      <c r="GN15" s="339"/>
      <c r="GO15" s="339"/>
      <c r="GP15" s="339"/>
      <c r="GQ15" s="339"/>
      <c r="GR15" s="339"/>
      <c r="GS15" s="339"/>
      <c r="GT15" s="339"/>
      <c r="GU15" s="339"/>
      <c r="GV15" s="339"/>
      <c r="GW15" s="339"/>
      <c r="GX15" s="339"/>
      <c r="GY15" s="339"/>
      <c r="GZ15" s="339"/>
      <c r="HA15" s="339"/>
      <c r="HB15" s="339"/>
      <c r="HC15" s="339"/>
      <c r="HD15" s="339"/>
      <c r="HE15" s="339"/>
      <c r="HF15" s="339"/>
      <c r="HG15" s="339"/>
      <c r="HH15" s="339"/>
      <c r="HI15" s="339"/>
      <c r="HJ15" s="339"/>
      <c r="HK15" s="339"/>
      <c r="HL15" s="339"/>
      <c r="HM15" s="339"/>
      <c r="HN15" s="339"/>
      <c r="HO15" s="339"/>
      <c r="HP15" s="339"/>
      <c r="HQ15" s="339"/>
      <c r="HR15" s="339"/>
      <c r="HS15" s="339"/>
      <c r="HT15" s="339"/>
      <c r="HU15" s="339"/>
      <c r="HV15" s="339"/>
      <c r="HW15" s="339"/>
      <c r="HX15" s="339"/>
      <c r="HY15" s="339"/>
      <c r="HZ15" s="339"/>
      <c r="IA15" s="339"/>
      <c r="IB15" s="339"/>
      <c r="IC15" s="339"/>
      <c r="ID15" s="339"/>
      <c r="IE15" s="339"/>
      <c r="IF15" s="339"/>
      <c r="IG15" s="339"/>
      <c r="IH15" s="339"/>
      <c r="II15" s="339"/>
      <c r="IJ15" s="339"/>
      <c r="IK15" s="339"/>
      <c r="IL15" s="339"/>
      <c r="IM15" s="339"/>
      <c r="IN15" s="339"/>
      <c r="IO15" s="339"/>
      <c r="IP15" s="339"/>
      <c r="IQ15" s="339"/>
      <c r="IR15" s="339"/>
      <c r="IS15" s="339"/>
      <c r="IT15" s="339"/>
      <c r="IU15" s="339"/>
      <c r="IV15" s="339"/>
      <c r="IW15" s="339"/>
      <c r="IX15" s="339"/>
      <c r="IY15" s="339"/>
      <c r="IZ15" s="339"/>
      <c r="JA15" s="339"/>
      <c r="JB15" s="339"/>
      <c r="JC15" s="339"/>
      <c r="JD15" s="339"/>
      <c r="JE15" s="339"/>
      <c r="JF15" s="339"/>
      <c r="JG15" s="339"/>
      <c r="JH15" s="339"/>
      <c r="JI15" s="339"/>
      <c r="JJ15" s="339"/>
      <c r="JK15" s="339"/>
      <c r="JL15" s="339"/>
      <c r="JM15" s="339"/>
      <c r="JN15" s="339"/>
      <c r="JO15" s="339"/>
      <c r="JP15" s="339"/>
      <c r="JQ15" s="339"/>
      <c r="JR15" s="339"/>
      <c r="JS15" s="339"/>
      <c r="JT15" s="339"/>
      <c r="JU15" s="339"/>
      <c r="JV15" s="339"/>
      <c r="JW15" s="339"/>
      <c r="JX15" s="339"/>
      <c r="JY15" s="339"/>
      <c r="JZ15" s="339"/>
      <c r="KA15" s="339"/>
      <c r="KB15" s="339"/>
      <c r="KC15" s="339"/>
      <c r="KD15" s="339"/>
      <c r="KE15" s="339"/>
      <c r="KF15" s="339"/>
      <c r="KG15" s="339"/>
      <c r="KH15" s="339"/>
      <c r="KI15" s="339"/>
      <c r="KJ15" s="339"/>
      <c r="KK15" s="339"/>
      <c r="KL15" s="339"/>
      <c r="KM15" s="339"/>
      <c r="KN15" s="339"/>
      <c r="KO15" s="339"/>
      <c r="KP15" s="339"/>
      <c r="KQ15" s="339"/>
      <c r="KR15" s="339"/>
      <c r="KS15" s="339"/>
      <c r="KT15" s="339"/>
      <c r="KU15" s="339"/>
      <c r="KV15" s="339"/>
      <c r="KW15" s="339"/>
      <c r="KX15" s="339"/>
      <c r="KY15" s="339"/>
      <c r="KZ15" s="339"/>
      <c r="LA15" s="339"/>
      <c r="LB15" s="339"/>
      <c r="LC15" s="339"/>
      <c r="LD15" s="339"/>
      <c r="LE15" s="339"/>
      <c r="LF15" s="339"/>
      <c r="LG15" s="339"/>
      <c r="LH15" s="339"/>
      <c r="LI15" s="339"/>
      <c r="LJ15" s="339"/>
      <c r="LK15" s="339"/>
      <c r="LL15" s="339"/>
      <c r="LM15" s="339"/>
      <c r="LN15" s="339"/>
      <c r="LO15" s="339"/>
      <c r="LP15" s="339"/>
      <c r="LQ15" s="339"/>
      <c r="LR15" s="339"/>
      <c r="LS15" s="339"/>
      <c r="LT15" s="339"/>
      <c r="LU15" s="339"/>
      <c r="LV15" s="339"/>
      <c r="LW15" s="339"/>
      <c r="LX15" s="339"/>
      <c r="LY15" s="339"/>
      <c r="LZ15" s="339"/>
      <c r="MA15" s="339"/>
      <c r="MB15" s="339"/>
      <c r="MC15" s="339"/>
      <c r="MD15" s="339"/>
      <c r="ME15" s="339"/>
      <c r="MF15" s="339"/>
      <c r="MG15" s="339"/>
      <c r="MH15" s="339"/>
      <c r="MI15" s="339"/>
      <c r="MJ15" s="339"/>
      <c r="MK15" s="339"/>
      <c r="ML15" s="339"/>
      <c r="MM15" s="339"/>
      <c r="MN15" s="339"/>
      <c r="MO15" s="339"/>
      <c r="MP15" s="339"/>
      <c r="MQ15" s="339"/>
      <c r="MR15" s="339"/>
      <c r="MS15" s="339"/>
      <c r="MT15" s="339"/>
      <c r="MU15" s="339"/>
      <c r="MV15" s="339"/>
      <c r="MW15" s="339"/>
      <c r="MX15" s="339"/>
      <c r="MY15" s="339"/>
      <c r="MZ15" s="339"/>
      <c r="NA15" s="339"/>
      <c r="NB15" s="339"/>
      <c r="NC15" s="339"/>
      <c r="ND15" s="339"/>
      <c r="NE15" s="339"/>
      <c r="NF15" s="339"/>
      <c r="NG15" s="339"/>
      <c r="NH15" s="339"/>
      <c r="NI15" s="339"/>
      <c r="NJ15" s="339"/>
      <c r="NK15" s="339"/>
      <c r="NL15" s="339"/>
      <c r="NM15" s="339"/>
      <c r="NN15" s="339"/>
      <c r="NO15" s="339"/>
      <c r="NP15" s="339"/>
      <c r="NQ15" s="339"/>
      <c r="NR15" s="339"/>
      <c r="NS15" s="339"/>
      <c r="NT15" s="339"/>
      <c r="NU15" s="339"/>
      <c r="NV15" s="339"/>
      <c r="NW15" s="339"/>
      <c r="NX15" s="339"/>
      <c r="NY15" s="339"/>
      <c r="NZ15" s="339"/>
      <c r="OA15" s="339"/>
      <c r="OB15" s="339"/>
      <c r="OC15" s="339"/>
      <c r="OD15" s="339"/>
      <c r="OE15" s="339"/>
      <c r="OF15" s="339"/>
      <c r="OG15" s="339"/>
      <c r="OH15" s="339"/>
      <c r="OI15" s="339"/>
      <c r="OJ15" s="339"/>
      <c r="OK15" s="339"/>
      <c r="OL15" s="339"/>
      <c r="OM15" s="339"/>
      <c r="ON15" s="339"/>
      <c r="OO15" s="339"/>
      <c r="OP15" s="339"/>
      <c r="OQ15" s="339"/>
      <c r="OR15" s="339"/>
      <c r="OS15" s="339"/>
      <c r="OT15" s="339"/>
      <c r="OU15" s="339"/>
      <c r="OV15" s="339"/>
      <c r="OW15" s="339"/>
      <c r="OX15" s="339"/>
      <c r="OY15" s="339"/>
      <c r="OZ15" s="339"/>
      <c r="PA15" s="339"/>
      <c r="PB15" s="339"/>
      <c r="PC15" s="339"/>
      <c r="PD15" s="339"/>
      <c r="PE15" s="339"/>
      <c r="PF15" s="339"/>
      <c r="PG15" s="339"/>
      <c r="PH15" s="339"/>
      <c r="PI15" s="339"/>
      <c r="PJ15" s="339"/>
      <c r="PK15" s="339"/>
      <c r="PL15" s="339"/>
      <c r="PM15" s="339"/>
      <c r="PN15" s="339"/>
      <c r="PO15" s="339"/>
      <c r="PP15" s="339"/>
      <c r="PQ15" s="339"/>
      <c r="PR15" s="339"/>
      <c r="PS15" s="339"/>
      <c r="PT15" s="339"/>
      <c r="PU15" s="339"/>
      <c r="PV15" s="339"/>
      <c r="PW15" s="339"/>
      <c r="PX15" s="339"/>
      <c r="PY15" s="339"/>
      <c r="PZ15" s="339"/>
      <c r="QA15" s="339"/>
      <c r="QB15" s="339"/>
      <c r="QC15" s="339"/>
      <c r="QD15" s="339"/>
      <c r="QE15" s="339"/>
      <c r="QF15" s="339"/>
      <c r="QG15" s="339"/>
      <c r="QH15" s="339"/>
      <c r="QI15" s="339"/>
      <c r="QJ15" s="339"/>
      <c r="QK15" s="339"/>
      <c r="QL15" s="339"/>
      <c r="QM15" s="339"/>
      <c r="QN15" s="339"/>
      <c r="QO15" s="339"/>
      <c r="QP15" s="339"/>
      <c r="QQ15" s="339"/>
      <c r="QR15" s="339"/>
      <c r="QS15" s="339"/>
      <c r="QT15" s="339"/>
      <c r="QU15" s="339"/>
      <c r="QV15" s="339"/>
      <c r="QW15" s="339"/>
      <c r="QX15" s="339"/>
      <c r="QY15" s="339"/>
      <c r="QZ15" s="339"/>
      <c r="RA15" s="339"/>
      <c r="RB15" s="339"/>
      <c r="RC15" s="339"/>
      <c r="RD15" s="339"/>
      <c r="RE15" s="339"/>
      <c r="RF15" s="339"/>
      <c r="RG15" s="339"/>
      <c r="RH15" s="339"/>
      <c r="RI15" s="339"/>
      <c r="RJ15" s="339"/>
      <c r="RK15" s="339"/>
      <c r="RL15" s="339"/>
      <c r="RM15" s="339"/>
      <c r="RN15" s="339"/>
      <c r="RO15" s="339"/>
      <c r="RP15" s="339"/>
      <c r="RQ15" s="339"/>
      <c r="RR15" s="339"/>
      <c r="RS15" s="339"/>
      <c r="RT15" s="339"/>
      <c r="RU15" s="339"/>
      <c r="RV15" s="339"/>
      <c r="RW15" s="339"/>
      <c r="RX15" s="339"/>
      <c r="RY15" s="339"/>
      <c r="RZ15" s="339"/>
      <c r="SA15" s="339"/>
      <c r="SB15" s="339"/>
      <c r="SC15" s="339"/>
      <c r="SD15" s="339"/>
      <c r="SE15" s="339"/>
      <c r="SF15" s="339"/>
    </row>
    <row r="16" spans="1:500" x14ac:dyDescent="0.25">
      <c r="A16" s="346" t="s">
        <v>18</v>
      </c>
      <c r="B16" s="338">
        <v>8.1000000000000003E-2</v>
      </c>
      <c r="C16" s="338">
        <v>-2.1999999999999999E-2</v>
      </c>
      <c r="D16" s="338">
        <v>-0.04</v>
      </c>
      <c r="E16" s="338">
        <v>0</v>
      </c>
      <c r="F16" s="338">
        <v>8.4000000000000005E-2</v>
      </c>
      <c r="G16" s="338">
        <v>3.7999999999999999E-2</v>
      </c>
      <c r="H16" s="338">
        <v>6.4000000000000001E-2</v>
      </c>
      <c r="I16" s="338">
        <v>3.7999999999999999E-2</v>
      </c>
      <c r="J16" s="338">
        <v>2.1999999999999999E-2</v>
      </c>
      <c r="K16" s="338">
        <v>6.9000000000000006E-2</v>
      </c>
      <c r="L16" s="338">
        <v>2.1000000000000001E-2</v>
      </c>
      <c r="M16" s="338">
        <v>3.9E-2</v>
      </c>
      <c r="N16" s="338">
        <v>-5.0000000000000001E-3</v>
      </c>
      <c r="O16" s="338">
        <v>5.0999999999999997E-2</v>
      </c>
      <c r="P16" s="338">
        <v>0.104</v>
      </c>
      <c r="Q16" s="338">
        <v>5.3999999999999999E-2</v>
      </c>
      <c r="R16" s="338">
        <v>5.2999999999999999E-2</v>
      </c>
      <c r="S16" s="338">
        <v>7.4999999999999997E-2</v>
      </c>
      <c r="T16" s="338">
        <v>2.8000000000000001E-2</v>
      </c>
      <c r="U16" s="338">
        <v>8.9999999999999993E-3</v>
      </c>
      <c r="V16" s="338">
        <v>-5.7000000000000002E-2</v>
      </c>
      <c r="W16" s="338">
        <v>-9.0999999999999998E-2</v>
      </c>
      <c r="X16" s="338">
        <v>-7.2999999999999995E-2</v>
      </c>
      <c r="Y16" s="338">
        <v>-0.114</v>
      </c>
      <c r="Z16" s="338">
        <v>-0.16400000000000001</v>
      </c>
      <c r="AA16" s="338">
        <v>-0.156</v>
      </c>
      <c r="AB16" s="338">
        <v>-0.11899999999999999</v>
      </c>
      <c r="AC16" s="338">
        <v>-0.104</v>
      </c>
      <c r="AD16" s="338">
        <v>-5.3999999999999999E-2</v>
      </c>
      <c r="AE16" s="338">
        <v>-6.7000000000000004E-2</v>
      </c>
      <c r="AF16" s="338">
        <v>-5.6000000000000001E-2</v>
      </c>
      <c r="AG16" s="338">
        <v>-7.0000000000000007E-2</v>
      </c>
      <c r="AH16" s="338">
        <v>-0.106</v>
      </c>
      <c r="AI16" s="338">
        <v>-7.3999999999999996E-2</v>
      </c>
      <c r="AJ16" s="338">
        <v>-6.7000000000000004E-2</v>
      </c>
      <c r="AK16" s="338">
        <v>-0.04</v>
      </c>
      <c r="AL16" s="338">
        <v>0</v>
      </c>
      <c r="AM16" s="338">
        <v>2.8000000000000001E-2</v>
      </c>
      <c r="AN16" s="338">
        <v>2.5999999999999999E-2</v>
      </c>
      <c r="AO16" s="338">
        <v>8.3000000000000004E-2</v>
      </c>
      <c r="AP16" s="338">
        <v>-0.16400000000000001</v>
      </c>
      <c r="AQ16" s="338">
        <v>-0.17299999999999999</v>
      </c>
      <c r="AR16" s="338">
        <v>-0.14000000000000001</v>
      </c>
      <c r="AS16" s="338">
        <v>-0.16900000000000001</v>
      </c>
      <c r="AT16" s="338">
        <v>-0.26300000000000001</v>
      </c>
      <c r="AU16" s="338">
        <v>-0.183</v>
      </c>
      <c r="AV16" s="338">
        <v>-0.19500000000000001</v>
      </c>
      <c r="AW16" s="338">
        <v>-0.20100000000000001</v>
      </c>
      <c r="AX16" s="338">
        <v>-0.11700000000000001</v>
      </c>
      <c r="AY16" s="338">
        <v>-0.14199999999999999</v>
      </c>
      <c r="AZ16" s="338">
        <v>-0.153</v>
      </c>
      <c r="BA16" s="338">
        <v>-5.6000000000000001E-2</v>
      </c>
      <c r="BB16" s="460"/>
      <c r="BC16" s="460"/>
      <c r="BD16" s="460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/>
      <c r="BU16" s="339"/>
      <c r="BV16" s="339"/>
      <c r="BW16" s="339"/>
      <c r="BX16" s="339"/>
      <c r="BY16" s="339"/>
      <c r="BZ16" s="339"/>
      <c r="CA16" s="339"/>
      <c r="CB16" s="339"/>
      <c r="CC16" s="339"/>
      <c r="CD16" s="339"/>
      <c r="CE16" s="339"/>
      <c r="CF16" s="339"/>
      <c r="CG16" s="339"/>
      <c r="CH16" s="339"/>
      <c r="CI16" s="339"/>
      <c r="CJ16" s="339"/>
      <c r="CK16" s="339"/>
      <c r="CL16" s="339"/>
      <c r="CM16" s="339"/>
      <c r="CN16" s="339"/>
      <c r="CO16" s="339"/>
      <c r="CP16" s="339"/>
      <c r="CQ16" s="339"/>
      <c r="CR16" s="339"/>
      <c r="CS16" s="339"/>
      <c r="CT16" s="339"/>
      <c r="CU16" s="339"/>
      <c r="CV16" s="339"/>
      <c r="CW16" s="339"/>
      <c r="CX16" s="339"/>
      <c r="CY16" s="339"/>
      <c r="CZ16" s="339"/>
      <c r="DA16" s="339"/>
      <c r="DB16" s="339"/>
      <c r="DC16" s="339"/>
      <c r="DD16" s="339"/>
      <c r="DE16" s="339"/>
      <c r="DF16" s="339"/>
      <c r="DG16" s="339"/>
      <c r="DH16" s="339"/>
      <c r="DI16" s="339"/>
      <c r="DJ16" s="339"/>
      <c r="DK16" s="339"/>
      <c r="DL16" s="339"/>
      <c r="DM16" s="339"/>
      <c r="DN16" s="339"/>
      <c r="DO16" s="339"/>
      <c r="DP16" s="339"/>
      <c r="DQ16" s="339"/>
      <c r="DR16" s="339"/>
      <c r="DS16" s="339"/>
      <c r="DT16" s="339"/>
      <c r="DU16" s="339"/>
      <c r="DV16" s="339"/>
      <c r="DW16" s="339"/>
      <c r="DX16" s="339"/>
      <c r="DY16" s="339"/>
      <c r="DZ16" s="339"/>
      <c r="EA16" s="339"/>
      <c r="EB16" s="339"/>
      <c r="EC16" s="339"/>
      <c r="ED16" s="339"/>
      <c r="EE16" s="339"/>
      <c r="EF16" s="339"/>
      <c r="EG16" s="339"/>
      <c r="EH16" s="339"/>
      <c r="EI16" s="339"/>
      <c r="EJ16" s="339"/>
      <c r="EK16" s="339"/>
      <c r="EL16" s="339"/>
      <c r="EM16" s="339"/>
      <c r="EN16" s="339"/>
      <c r="EO16" s="339"/>
      <c r="EP16" s="339"/>
      <c r="EQ16" s="339"/>
      <c r="ER16" s="339"/>
      <c r="ES16" s="339"/>
      <c r="ET16" s="339"/>
      <c r="EU16" s="339"/>
      <c r="EV16" s="339"/>
      <c r="EW16" s="339"/>
      <c r="EX16" s="339"/>
      <c r="EY16" s="339"/>
      <c r="EZ16" s="339"/>
      <c r="FA16" s="339"/>
      <c r="FB16" s="339"/>
      <c r="FC16" s="339"/>
      <c r="FD16" s="339"/>
      <c r="FE16" s="339"/>
      <c r="FF16" s="339"/>
      <c r="FG16" s="339"/>
      <c r="FH16" s="339"/>
      <c r="FI16" s="339"/>
      <c r="FJ16" s="339"/>
      <c r="FK16" s="339"/>
      <c r="FL16" s="339"/>
      <c r="FM16" s="339"/>
      <c r="FN16" s="339"/>
      <c r="FO16" s="339"/>
      <c r="FP16" s="339"/>
      <c r="FQ16" s="339"/>
      <c r="FR16" s="339"/>
      <c r="FS16" s="339"/>
      <c r="FT16" s="339"/>
      <c r="FU16" s="339"/>
      <c r="FV16" s="339"/>
      <c r="FW16" s="339"/>
      <c r="FX16" s="339"/>
      <c r="FY16" s="339"/>
      <c r="FZ16" s="339"/>
      <c r="GA16" s="339"/>
      <c r="GB16" s="339"/>
      <c r="GC16" s="339"/>
      <c r="GD16" s="339"/>
      <c r="GE16" s="339"/>
      <c r="GF16" s="339"/>
      <c r="GG16" s="339"/>
      <c r="GH16" s="339"/>
      <c r="GI16" s="339"/>
      <c r="GJ16" s="339"/>
      <c r="GK16" s="339"/>
      <c r="GL16" s="339"/>
      <c r="GM16" s="339"/>
      <c r="GN16" s="339"/>
      <c r="GO16" s="339"/>
      <c r="GP16" s="339"/>
      <c r="GQ16" s="339"/>
      <c r="GR16" s="339"/>
      <c r="GS16" s="339"/>
      <c r="GT16" s="339"/>
      <c r="GU16" s="339"/>
      <c r="GV16" s="339"/>
      <c r="GW16" s="339"/>
      <c r="GX16" s="339"/>
      <c r="GY16" s="339"/>
      <c r="GZ16" s="339"/>
      <c r="HA16" s="339"/>
      <c r="HB16" s="339"/>
      <c r="HC16" s="339"/>
      <c r="HD16" s="339"/>
      <c r="HE16" s="339"/>
      <c r="HF16" s="339"/>
      <c r="HG16" s="339"/>
      <c r="HH16" s="339"/>
      <c r="HI16" s="339"/>
      <c r="HJ16" s="339"/>
      <c r="HK16" s="339"/>
      <c r="HL16" s="339"/>
      <c r="HM16" s="339"/>
      <c r="HN16" s="339"/>
      <c r="HO16" s="339"/>
      <c r="HP16" s="339"/>
      <c r="HQ16" s="339"/>
      <c r="HR16" s="339"/>
      <c r="HS16" s="339"/>
      <c r="HT16" s="339"/>
      <c r="HU16" s="339"/>
      <c r="HV16" s="339"/>
      <c r="HW16" s="339"/>
      <c r="HX16" s="339"/>
      <c r="HY16" s="339"/>
      <c r="HZ16" s="339"/>
      <c r="IA16" s="339"/>
      <c r="IB16" s="339"/>
      <c r="IC16" s="339"/>
      <c r="ID16" s="339"/>
      <c r="IE16" s="339"/>
      <c r="IF16" s="339"/>
      <c r="IG16" s="339"/>
      <c r="IH16" s="339"/>
      <c r="II16" s="339"/>
      <c r="IJ16" s="339"/>
      <c r="IK16" s="339"/>
      <c r="IL16" s="339"/>
      <c r="IM16" s="339"/>
      <c r="IN16" s="339"/>
      <c r="IO16" s="339"/>
      <c r="IP16" s="339"/>
      <c r="IQ16" s="339"/>
      <c r="IR16" s="339"/>
      <c r="IS16" s="339"/>
      <c r="IT16" s="339"/>
      <c r="IU16" s="339"/>
      <c r="IV16" s="339"/>
      <c r="IW16" s="339"/>
      <c r="IX16" s="339"/>
      <c r="IY16" s="339"/>
      <c r="IZ16" s="339"/>
      <c r="JA16" s="339"/>
      <c r="JB16" s="339"/>
      <c r="JC16" s="339"/>
      <c r="JD16" s="339"/>
      <c r="JE16" s="339"/>
      <c r="JF16" s="339"/>
      <c r="JG16" s="339"/>
      <c r="JH16" s="339"/>
      <c r="JI16" s="339"/>
      <c r="JJ16" s="339"/>
      <c r="JK16" s="339"/>
      <c r="JL16" s="339"/>
      <c r="JM16" s="339"/>
      <c r="JN16" s="339"/>
      <c r="JO16" s="339"/>
      <c r="JP16" s="339"/>
      <c r="JQ16" s="339"/>
      <c r="JR16" s="339"/>
      <c r="JS16" s="339"/>
      <c r="JT16" s="339"/>
      <c r="JU16" s="339"/>
      <c r="JV16" s="339"/>
      <c r="JW16" s="339"/>
      <c r="JX16" s="339"/>
      <c r="JY16" s="339"/>
      <c r="JZ16" s="339"/>
      <c r="KA16" s="339"/>
      <c r="KB16" s="339"/>
      <c r="KC16" s="339"/>
      <c r="KD16" s="339"/>
      <c r="KE16" s="339"/>
      <c r="KF16" s="339"/>
      <c r="KG16" s="339"/>
      <c r="KH16" s="339"/>
      <c r="KI16" s="339"/>
      <c r="KJ16" s="339"/>
      <c r="KK16" s="339"/>
      <c r="KL16" s="339"/>
      <c r="KM16" s="339"/>
      <c r="KN16" s="339"/>
      <c r="KO16" s="339"/>
      <c r="KP16" s="339"/>
      <c r="KQ16" s="339"/>
      <c r="KR16" s="339"/>
      <c r="KS16" s="339"/>
      <c r="KT16" s="339"/>
      <c r="KU16" s="339"/>
      <c r="KV16" s="339"/>
      <c r="KW16" s="339"/>
      <c r="KX16" s="339"/>
      <c r="KY16" s="339"/>
      <c r="KZ16" s="339"/>
      <c r="LA16" s="339"/>
      <c r="LB16" s="339"/>
      <c r="LC16" s="339"/>
      <c r="LD16" s="339"/>
      <c r="LE16" s="339"/>
      <c r="LF16" s="339"/>
      <c r="LG16" s="339"/>
      <c r="LH16" s="339"/>
      <c r="LI16" s="339"/>
      <c r="LJ16" s="339"/>
      <c r="LK16" s="339"/>
      <c r="LL16" s="339"/>
      <c r="LM16" s="339"/>
      <c r="LN16" s="339"/>
      <c r="LO16" s="339"/>
      <c r="LP16" s="339"/>
      <c r="LQ16" s="339"/>
      <c r="LR16" s="339"/>
      <c r="LS16" s="339"/>
      <c r="LT16" s="339"/>
      <c r="LU16" s="339"/>
      <c r="LV16" s="339"/>
      <c r="LW16" s="339"/>
      <c r="LX16" s="339"/>
      <c r="LY16" s="339"/>
      <c r="LZ16" s="339"/>
      <c r="MA16" s="339"/>
      <c r="MB16" s="339"/>
      <c r="MC16" s="339"/>
      <c r="MD16" s="339"/>
      <c r="ME16" s="339"/>
      <c r="MF16" s="339"/>
      <c r="MG16" s="339"/>
      <c r="MH16" s="339"/>
      <c r="MI16" s="339"/>
      <c r="MJ16" s="339"/>
      <c r="MK16" s="339"/>
      <c r="ML16" s="339"/>
      <c r="MM16" s="339"/>
      <c r="MN16" s="339"/>
      <c r="MO16" s="339"/>
      <c r="MP16" s="339"/>
      <c r="MQ16" s="339"/>
      <c r="MR16" s="339"/>
      <c r="MS16" s="339"/>
      <c r="MT16" s="339"/>
      <c r="MU16" s="339"/>
      <c r="MV16" s="339"/>
      <c r="MW16" s="339"/>
      <c r="MX16" s="339"/>
      <c r="MY16" s="339"/>
      <c r="MZ16" s="339"/>
      <c r="NA16" s="339"/>
      <c r="NB16" s="339"/>
      <c r="NC16" s="339"/>
      <c r="ND16" s="339"/>
      <c r="NE16" s="339"/>
      <c r="NF16" s="339"/>
      <c r="NG16" s="339"/>
      <c r="NH16" s="339"/>
      <c r="NI16" s="339"/>
      <c r="NJ16" s="339"/>
      <c r="NK16" s="339"/>
      <c r="NL16" s="339"/>
      <c r="NM16" s="339"/>
      <c r="NN16" s="339"/>
      <c r="NO16" s="339"/>
      <c r="NP16" s="339"/>
      <c r="NQ16" s="339"/>
      <c r="NR16" s="339"/>
      <c r="NS16" s="339"/>
      <c r="NT16" s="339"/>
      <c r="NU16" s="339"/>
      <c r="NV16" s="339"/>
      <c r="NW16" s="339"/>
      <c r="NX16" s="339"/>
      <c r="NY16" s="339"/>
      <c r="NZ16" s="339"/>
      <c r="OA16" s="339"/>
      <c r="OB16" s="339"/>
      <c r="OC16" s="339"/>
      <c r="OD16" s="339"/>
      <c r="OE16" s="339"/>
      <c r="OF16" s="339"/>
      <c r="OG16" s="339"/>
      <c r="OH16" s="339"/>
      <c r="OI16" s="339"/>
      <c r="OJ16" s="339"/>
      <c r="OK16" s="339"/>
      <c r="OL16" s="339"/>
      <c r="OM16" s="339"/>
      <c r="ON16" s="339"/>
      <c r="OO16" s="339"/>
      <c r="OP16" s="339"/>
      <c r="OQ16" s="339"/>
      <c r="OR16" s="339"/>
      <c r="OS16" s="339"/>
      <c r="OT16" s="339"/>
      <c r="OU16" s="339"/>
      <c r="OV16" s="339"/>
      <c r="OW16" s="339"/>
      <c r="OX16" s="339"/>
      <c r="OY16" s="339"/>
      <c r="OZ16" s="339"/>
      <c r="PA16" s="339"/>
      <c r="PB16" s="339"/>
      <c r="PC16" s="339"/>
      <c r="PD16" s="339"/>
      <c r="PE16" s="339"/>
      <c r="PF16" s="339"/>
      <c r="PG16" s="339"/>
      <c r="PH16" s="339"/>
      <c r="PI16" s="339"/>
      <c r="PJ16" s="339"/>
      <c r="PK16" s="339"/>
      <c r="PL16" s="339"/>
      <c r="PM16" s="339"/>
      <c r="PN16" s="339"/>
      <c r="PO16" s="339"/>
      <c r="PP16" s="339"/>
      <c r="PQ16" s="339"/>
      <c r="PR16" s="339"/>
      <c r="PS16" s="339"/>
      <c r="PT16" s="339"/>
      <c r="PU16" s="339"/>
      <c r="PV16" s="339"/>
      <c r="PW16" s="339"/>
      <c r="PX16" s="339"/>
      <c r="PY16" s="339"/>
      <c r="PZ16" s="339"/>
      <c r="QA16" s="339"/>
      <c r="QB16" s="339"/>
      <c r="QC16" s="339"/>
      <c r="QD16" s="339"/>
      <c r="QE16" s="339"/>
      <c r="QF16" s="339"/>
      <c r="QG16" s="339"/>
      <c r="QH16" s="339"/>
      <c r="QI16" s="339"/>
      <c r="QJ16" s="339"/>
      <c r="QK16" s="339"/>
      <c r="QL16" s="339"/>
      <c r="QM16" s="339"/>
      <c r="QN16" s="339"/>
      <c r="QO16" s="339"/>
      <c r="QP16" s="339"/>
      <c r="QQ16" s="339"/>
      <c r="QR16" s="339"/>
      <c r="QS16" s="339"/>
      <c r="QT16" s="339"/>
      <c r="QU16" s="339"/>
      <c r="QV16" s="339"/>
      <c r="QW16" s="339"/>
      <c r="QX16" s="339"/>
      <c r="QY16" s="339"/>
      <c r="QZ16" s="339"/>
      <c r="RA16" s="339"/>
      <c r="RB16" s="339"/>
      <c r="RC16" s="339"/>
      <c r="RD16" s="339"/>
      <c r="RE16" s="339"/>
      <c r="RF16" s="339"/>
      <c r="RG16" s="339"/>
      <c r="RH16" s="339"/>
      <c r="RI16" s="339"/>
      <c r="RJ16" s="339"/>
      <c r="RK16" s="339"/>
      <c r="RL16" s="339"/>
      <c r="RM16" s="339"/>
      <c r="RN16" s="339"/>
      <c r="RO16" s="339"/>
      <c r="RP16" s="339"/>
      <c r="RQ16" s="339"/>
      <c r="RR16" s="339"/>
      <c r="RS16" s="339"/>
      <c r="RT16" s="339"/>
      <c r="RU16" s="339"/>
      <c r="RV16" s="339"/>
      <c r="RW16" s="339"/>
      <c r="RX16" s="339"/>
      <c r="RY16" s="339"/>
      <c r="RZ16" s="339"/>
      <c r="SA16" s="339"/>
      <c r="SB16" s="339"/>
      <c r="SC16" s="339"/>
      <c r="SD16" s="339"/>
      <c r="SE16" s="339"/>
      <c r="SF16" s="339"/>
    </row>
    <row r="17" spans="1:500" x14ac:dyDescent="0.25">
      <c r="A17" s="346" t="s">
        <v>19</v>
      </c>
      <c r="B17" s="338">
        <v>0.78</v>
      </c>
      <c r="C17" s="338">
        <v>-0.308</v>
      </c>
      <c r="D17" s="338">
        <v>-2.9000000000000001E-2</v>
      </c>
      <c r="E17" s="338">
        <v>3.3000000000000002E-2</v>
      </c>
      <c r="F17" s="338">
        <v>0.29099999999999998</v>
      </c>
      <c r="G17" s="338">
        <v>-3.3000000000000002E-2</v>
      </c>
      <c r="H17" s="338">
        <v>0.161</v>
      </c>
      <c r="I17" s="338">
        <v>8.4000000000000005E-2</v>
      </c>
      <c r="J17" s="338">
        <v>-0.28999999999999998</v>
      </c>
      <c r="K17" s="338">
        <v>0.34399999999999997</v>
      </c>
      <c r="L17" s="338">
        <v>2.5000000000000001E-2</v>
      </c>
      <c r="M17" s="338">
        <v>0.46100000000000002</v>
      </c>
      <c r="N17" s="338">
        <v>-0.25800000000000001</v>
      </c>
      <c r="O17" s="338">
        <v>0.379</v>
      </c>
      <c r="P17" s="338">
        <v>0.50600000000000001</v>
      </c>
      <c r="Q17" s="338">
        <v>0.41399999999999998</v>
      </c>
      <c r="R17" s="338">
        <v>-0.30399999999999999</v>
      </c>
      <c r="S17" s="338">
        <v>-7.1999999999999995E-2</v>
      </c>
      <c r="T17" s="338">
        <v>6.4000000000000001E-2</v>
      </c>
      <c r="U17" s="338">
        <v>-3.5000000000000003E-2</v>
      </c>
      <c r="V17" s="338">
        <v>4.8000000000000001E-2</v>
      </c>
      <c r="W17" s="338">
        <v>-0.14699999999999999</v>
      </c>
      <c r="X17" s="338">
        <v>-0.13100000000000001</v>
      </c>
      <c r="Y17" s="338">
        <v>-0.35899999999999999</v>
      </c>
      <c r="Z17" s="338">
        <v>-0.17799999999999999</v>
      </c>
      <c r="AA17" s="338">
        <v>-0.218</v>
      </c>
      <c r="AB17" s="338">
        <v>-0.50700000000000001</v>
      </c>
      <c r="AC17" s="338">
        <v>-0.48</v>
      </c>
      <c r="AD17" s="338">
        <v>-4.2999999999999997E-2</v>
      </c>
      <c r="AE17" s="338">
        <v>-0.11799999999999999</v>
      </c>
      <c r="AF17" s="338">
        <v>-0.33200000000000002</v>
      </c>
      <c r="AG17" s="338">
        <v>-0.16800000000000001</v>
      </c>
      <c r="AH17" s="338">
        <v>0.307</v>
      </c>
      <c r="AI17" s="338">
        <v>-8.1000000000000003E-2</v>
      </c>
      <c r="AJ17" s="338">
        <v>7.0999999999999994E-2</v>
      </c>
      <c r="AK17" s="338">
        <v>0.34699999999999998</v>
      </c>
      <c r="AL17" s="338">
        <v>-0.02</v>
      </c>
      <c r="AM17" s="338">
        <v>0.41799999999999998</v>
      </c>
      <c r="AN17" s="338">
        <v>0.496</v>
      </c>
      <c r="AO17" s="338">
        <v>0.16500000000000001</v>
      </c>
      <c r="AP17" s="338">
        <v>-0.17799999999999999</v>
      </c>
      <c r="AQ17" s="338">
        <v>-0.223</v>
      </c>
      <c r="AR17" s="338">
        <v>-0.39200000000000002</v>
      </c>
      <c r="AS17" s="338">
        <v>-0.26700000000000002</v>
      </c>
      <c r="AT17" s="338">
        <v>0.151</v>
      </c>
      <c r="AU17" s="338">
        <v>-0.191</v>
      </c>
      <c r="AV17" s="338">
        <v>-5.7000000000000002E-2</v>
      </c>
      <c r="AW17" s="338">
        <v>0.186</v>
      </c>
      <c r="AX17" s="338">
        <v>-0.13700000000000001</v>
      </c>
      <c r="AY17" s="338">
        <v>0.249</v>
      </c>
      <c r="AZ17" s="338">
        <v>0.317</v>
      </c>
      <c r="BA17" s="338">
        <v>2.5999999999999999E-2</v>
      </c>
      <c r="BB17" s="460"/>
      <c r="BC17" s="460"/>
      <c r="BD17" s="460"/>
      <c r="BE17" s="339"/>
      <c r="BF17" s="339"/>
      <c r="BG17" s="339"/>
      <c r="BH17" s="339"/>
      <c r="BI17" s="339"/>
      <c r="BJ17" s="339"/>
      <c r="BK17" s="339"/>
      <c r="BL17" s="339"/>
      <c r="BM17" s="339"/>
      <c r="BN17" s="339"/>
      <c r="BO17" s="339"/>
      <c r="BP17" s="339"/>
      <c r="BQ17" s="339"/>
      <c r="BR17" s="339"/>
      <c r="BS17" s="339"/>
      <c r="BT17" s="339"/>
      <c r="BU17" s="339"/>
      <c r="BV17" s="339"/>
      <c r="BW17" s="339"/>
      <c r="BX17" s="339"/>
      <c r="BY17" s="339"/>
      <c r="BZ17" s="339"/>
      <c r="CA17" s="339"/>
      <c r="CB17" s="339"/>
      <c r="CC17" s="339"/>
      <c r="CD17" s="339"/>
      <c r="CE17" s="339"/>
      <c r="CF17" s="339"/>
      <c r="CG17" s="339"/>
      <c r="CH17" s="339"/>
      <c r="CI17" s="339"/>
      <c r="CJ17" s="339"/>
      <c r="CK17" s="339"/>
      <c r="CL17" s="339"/>
      <c r="CM17" s="339"/>
      <c r="CN17" s="339"/>
      <c r="CO17" s="339"/>
      <c r="CP17" s="339"/>
      <c r="CQ17" s="339"/>
      <c r="CR17" s="339"/>
      <c r="CS17" s="339"/>
      <c r="CT17" s="339"/>
      <c r="CU17" s="339"/>
      <c r="CV17" s="339"/>
      <c r="CW17" s="339"/>
      <c r="CX17" s="339"/>
      <c r="CY17" s="339"/>
      <c r="CZ17" s="339"/>
      <c r="DA17" s="339"/>
      <c r="DB17" s="339"/>
      <c r="DC17" s="339"/>
      <c r="DD17" s="339"/>
      <c r="DE17" s="339"/>
      <c r="DF17" s="339"/>
      <c r="DG17" s="339"/>
      <c r="DH17" s="339"/>
      <c r="DI17" s="339"/>
      <c r="DJ17" s="339"/>
      <c r="DK17" s="339"/>
      <c r="DL17" s="339"/>
      <c r="DM17" s="339"/>
      <c r="DN17" s="339"/>
      <c r="DO17" s="339"/>
      <c r="DP17" s="339"/>
      <c r="DQ17" s="339"/>
      <c r="DR17" s="339"/>
      <c r="DS17" s="339"/>
      <c r="DT17" s="339"/>
      <c r="DU17" s="339"/>
      <c r="DV17" s="339"/>
      <c r="DW17" s="339"/>
      <c r="DX17" s="339"/>
      <c r="DY17" s="339"/>
      <c r="DZ17" s="339"/>
      <c r="EA17" s="339"/>
      <c r="EB17" s="339"/>
      <c r="EC17" s="339"/>
      <c r="ED17" s="339"/>
      <c r="EE17" s="339"/>
      <c r="EF17" s="339"/>
      <c r="EG17" s="339"/>
      <c r="EH17" s="339"/>
      <c r="EI17" s="339"/>
      <c r="EJ17" s="339"/>
      <c r="EK17" s="339"/>
      <c r="EL17" s="339"/>
      <c r="EM17" s="339"/>
      <c r="EN17" s="339"/>
      <c r="EO17" s="339"/>
      <c r="EP17" s="339"/>
      <c r="EQ17" s="339"/>
      <c r="ER17" s="339"/>
      <c r="ES17" s="339"/>
      <c r="ET17" s="339"/>
      <c r="EU17" s="339"/>
      <c r="EV17" s="339"/>
      <c r="EW17" s="339"/>
      <c r="EX17" s="339"/>
      <c r="EY17" s="339"/>
      <c r="EZ17" s="339"/>
      <c r="FA17" s="339"/>
      <c r="FB17" s="339"/>
      <c r="FC17" s="339"/>
      <c r="FD17" s="339"/>
      <c r="FE17" s="339"/>
      <c r="FF17" s="339"/>
      <c r="FG17" s="339"/>
      <c r="FH17" s="339"/>
      <c r="FI17" s="339"/>
      <c r="FJ17" s="339"/>
      <c r="FK17" s="339"/>
      <c r="FL17" s="339"/>
      <c r="FM17" s="339"/>
      <c r="FN17" s="339"/>
      <c r="FO17" s="339"/>
      <c r="FP17" s="339"/>
      <c r="FQ17" s="339"/>
      <c r="FR17" s="339"/>
      <c r="FS17" s="339"/>
      <c r="FT17" s="339"/>
      <c r="FU17" s="339"/>
      <c r="FV17" s="339"/>
      <c r="FW17" s="339"/>
      <c r="FX17" s="339"/>
      <c r="FY17" s="339"/>
      <c r="FZ17" s="339"/>
      <c r="GA17" s="339"/>
      <c r="GB17" s="339"/>
      <c r="GC17" s="339"/>
      <c r="GD17" s="339"/>
      <c r="GE17" s="339"/>
      <c r="GF17" s="339"/>
      <c r="GG17" s="339"/>
      <c r="GH17" s="339"/>
      <c r="GI17" s="339"/>
      <c r="GJ17" s="339"/>
      <c r="GK17" s="339"/>
      <c r="GL17" s="339"/>
      <c r="GM17" s="339"/>
      <c r="GN17" s="339"/>
      <c r="GO17" s="339"/>
      <c r="GP17" s="339"/>
      <c r="GQ17" s="339"/>
      <c r="GR17" s="339"/>
      <c r="GS17" s="339"/>
      <c r="GT17" s="339"/>
      <c r="GU17" s="339"/>
      <c r="GV17" s="339"/>
      <c r="GW17" s="339"/>
      <c r="GX17" s="339"/>
      <c r="GY17" s="339"/>
      <c r="GZ17" s="339"/>
      <c r="HA17" s="339"/>
      <c r="HB17" s="339"/>
      <c r="HC17" s="339"/>
      <c r="HD17" s="339"/>
      <c r="HE17" s="339"/>
      <c r="HF17" s="339"/>
      <c r="HG17" s="339"/>
      <c r="HH17" s="339"/>
      <c r="HI17" s="339"/>
      <c r="HJ17" s="339"/>
      <c r="HK17" s="339"/>
      <c r="HL17" s="339"/>
      <c r="HM17" s="339"/>
      <c r="HN17" s="339"/>
      <c r="HO17" s="339"/>
      <c r="HP17" s="339"/>
      <c r="HQ17" s="339"/>
      <c r="HR17" s="339"/>
      <c r="HS17" s="339"/>
      <c r="HT17" s="339"/>
      <c r="HU17" s="339"/>
      <c r="HV17" s="339"/>
      <c r="HW17" s="339"/>
      <c r="HX17" s="339"/>
      <c r="HY17" s="339"/>
      <c r="HZ17" s="339"/>
      <c r="IA17" s="339"/>
      <c r="IB17" s="339"/>
      <c r="IC17" s="339"/>
      <c r="ID17" s="339"/>
      <c r="IE17" s="339"/>
      <c r="IF17" s="339"/>
      <c r="IG17" s="339"/>
      <c r="IH17" s="339"/>
      <c r="II17" s="339"/>
      <c r="IJ17" s="339"/>
      <c r="IK17" s="339"/>
      <c r="IL17" s="339"/>
      <c r="IM17" s="339"/>
      <c r="IN17" s="339"/>
      <c r="IO17" s="339"/>
      <c r="IP17" s="339"/>
      <c r="IQ17" s="339"/>
      <c r="IR17" s="339"/>
      <c r="IS17" s="339"/>
      <c r="IT17" s="339"/>
      <c r="IU17" s="339"/>
      <c r="IV17" s="339"/>
      <c r="IW17" s="339"/>
      <c r="IX17" s="339"/>
      <c r="IY17" s="339"/>
      <c r="IZ17" s="339"/>
      <c r="JA17" s="339"/>
      <c r="JB17" s="339"/>
      <c r="JC17" s="339"/>
      <c r="JD17" s="339"/>
      <c r="JE17" s="339"/>
      <c r="JF17" s="339"/>
      <c r="JG17" s="339"/>
      <c r="JH17" s="339"/>
      <c r="JI17" s="339"/>
      <c r="JJ17" s="339"/>
      <c r="JK17" s="339"/>
      <c r="JL17" s="339"/>
      <c r="JM17" s="339"/>
      <c r="JN17" s="339"/>
      <c r="JO17" s="339"/>
      <c r="JP17" s="339"/>
      <c r="JQ17" s="339"/>
      <c r="JR17" s="339"/>
      <c r="JS17" s="339"/>
      <c r="JT17" s="339"/>
      <c r="JU17" s="339"/>
      <c r="JV17" s="339"/>
      <c r="JW17" s="339"/>
      <c r="JX17" s="339"/>
      <c r="JY17" s="339"/>
      <c r="JZ17" s="339"/>
      <c r="KA17" s="339"/>
      <c r="KB17" s="339"/>
      <c r="KC17" s="339"/>
      <c r="KD17" s="339"/>
      <c r="KE17" s="339"/>
      <c r="KF17" s="339"/>
      <c r="KG17" s="339"/>
      <c r="KH17" s="339"/>
      <c r="KI17" s="339"/>
      <c r="KJ17" s="339"/>
      <c r="KK17" s="339"/>
      <c r="KL17" s="339"/>
      <c r="KM17" s="339"/>
      <c r="KN17" s="339"/>
      <c r="KO17" s="339"/>
      <c r="KP17" s="339"/>
      <c r="KQ17" s="339"/>
      <c r="KR17" s="339"/>
      <c r="KS17" s="339"/>
      <c r="KT17" s="339"/>
      <c r="KU17" s="339"/>
      <c r="KV17" s="339"/>
      <c r="KW17" s="339"/>
      <c r="KX17" s="339"/>
      <c r="KY17" s="339"/>
      <c r="KZ17" s="339"/>
      <c r="LA17" s="339"/>
      <c r="LB17" s="339"/>
      <c r="LC17" s="339"/>
      <c r="LD17" s="339"/>
      <c r="LE17" s="339"/>
      <c r="LF17" s="339"/>
      <c r="LG17" s="339"/>
      <c r="LH17" s="339"/>
      <c r="LI17" s="339"/>
      <c r="LJ17" s="339"/>
      <c r="LK17" s="339"/>
      <c r="LL17" s="339"/>
      <c r="LM17" s="339"/>
      <c r="LN17" s="339"/>
      <c r="LO17" s="339"/>
      <c r="LP17" s="339"/>
      <c r="LQ17" s="339"/>
      <c r="LR17" s="339"/>
      <c r="LS17" s="339"/>
      <c r="LT17" s="339"/>
      <c r="LU17" s="339"/>
      <c r="LV17" s="339"/>
      <c r="LW17" s="339"/>
      <c r="LX17" s="339"/>
      <c r="LY17" s="339"/>
      <c r="LZ17" s="339"/>
      <c r="MA17" s="339"/>
      <c r="MB17" s="339"/>
      <c r="MC17" s="339"/>
      <c r="MD17" s="339"/>
      <c r="ME17" s="339"/>
      <c r="MF17" s="339"/>
      <c r="MG17" s="339"/>
      <c r="MH17" s="339"/>
      <c r="MI17" s="339"/>
      <c r="MJ17" s="339"/>
      <c r="MK17" s="339"/>
      <c r="ML17" s="339"/>
      <c r="MM17" s="339"/>
      <c r="MN17" s="339"/>
      <c r="MO17" s="339"/>
      <c r="MP17" s="339"/>
      <c r="MQ17" s="339"/>
      <c r="MR17" s="339"/>
      <c r="MS17" s="339"/>
      <c r="MT17" s="339"/>
      <c r="MU17" s="339"/>
      <c r="MV17" s="339"/>
      <c r="MW17" s="339"/>
      <c r="MX17" s="339"/>
      <c r="MY17" s="339"/>
      <c r="MZ17" s="339"/>
      <c r="NA17" s="339"/>
      <c r="NB17" s="339"/>
      <c r="NC17" s="339"/>
      <c r="ND17" s="339"/>
      <c r="NE17" s="339"/>
      <c r="NF17" s="339"/>
      <c r="NG17" s="339"/>
      <c r="NH17" s="339"/>
      <c r="NI17" s="339"/>
      <c r="NJ17" s="339"/>
      <c r="NK17" s="339"/>
      <c r="NL17" s="339"/>
      <c r="NM17" s="339"/>
      <c r="NN17" s="339"/>
      <c r="NO17" s="339"/>
      <c r="NP17" s="339"/>
      <c r="NQ17" s="339"/>
      <c r="NR17" s="339"/>
      <c r="NS17" s="339"/>
      <c r="NT17" s="339"/>
      <c r="NU17" s="339"/>
      <c r="NV17" s="339"/>
      <c r="NW17" s="339"/>
      <c r="NX17" s="339"/>
      <c r="NY17" s="339"/>
      <c r="NZ17" s="339"/>
      <c r="OA17" s="339"/>
      <c r="OB17" s="339"/>
      <c r="OC17" s="339"/>
      <c r="OD17" s="339"/>
      <c r="OE17" s="339"/>
      <c r="OF17" s="339"/>
      <c r="OG17" s="339"/>
      <c r="OH17" s="339"/>
      <c r="OI17" s="339"/>
      <c r="OJ17" s="339"/>
      <c r="OK17" s="339"/>
      <c r="OL17" s="339"/>
      <c r="OM17" s="339"/>
      <c r="ON17" s="339"/>
      <c r="OO17" s="339"/>
      <c r="OP17" s="339"/>
      <c r="OQ17" s="339"/>
      <c r="OR17" s="339"/>
      <c r="OS17" s="339"/>
      <c r="OT17" s="339"/>
      <c r="OU17" s="339"/>
      <c r="OV17" s="339"/>
      <c r="OW17" s="339"/>
      <c r="OX17" s="339"/>
      <c r="OY17" s="339"/>
      <c r="OZ17" s="339"/>
      <c r="PA17" s="339"/>
      <c r="PB17" s="339"/>
      <c r="PC17" s="339"/>
      <c r="PD17" s="339"/>
      <c r="PE17" s="339"/>
      <c r="PF17" s="339"/>
      <c r="PG17" s="339"/>
      <c r="PH17" s="339"/>
      <c r="PI17" s="339"/>
      <c r="PJ17" s="339"/>
      <c r="PK17" s="339"/>
      <c r="PL17" s="339"/>
      <c r="PM17" s="339"/>
      <c r="PN17" s="339"/>
      <c r="PO17" s="339"/>
      <c r="PP17" s="339"/>
      <c r="PQ17" s="339"/>
      <c r="PR17" s="339"/>
      <c r="PS17" s="339"/>
      <c r="PT17" s="339"/>
      <c r="PU17" s="339"/>
      <c r="PV17" s="339"/>
      <c r="PW17" s="339"/>
      <c r="PX17" s="339"/>
      <c r="PY17" s="339"/>
      <c r="PZ17" s="339"/>
      <c r="QA17" s="339"/>
      <c r="QB17" s="339"/>
      <c r="QC17" s="339"/>
      <c r="QD17" s="339"/>
      <c r="QE17" s="339"/>
      <c r="QF17" s="339"/>
      <c r="QG17" s="339"/>
      <c r="QH17" s="339"/>
      <c r="QI17" s="339"/>
      <c r="QJ17" s="339"/>
      <c r="QK17" s="339"/>
      <c r="QL17" s="339"/>
      <c r="QM17" s="339"/>
      <c r="QN17" s="339"/>
      <c r="QO17" s="339"/>
      <c r="QP17" s="339"/>
      <c r="QQ17" s="339"/>
      <c r="QR17" s="339"/>
      <c r="QS17" s="339"/>
      <c r="QT17" s="339"/>
      <c r="QU17" s="339"/>
      <c r="QV17" s="339"/>
      <c r="QW17" s="339"/>
      <c r="QX17" s="339"/>
      <c r="QY17" s="339"/>
      <c r="QZ17" s="339"/>
      <c r="RA17" s="339"/>
      <c r="RB17" s="339"/>
      <c r="RC17" s="339"/>
      <c r="RD17" s="339"/>
      <c r="RE17" s="339"/>
      <c r="RF17" s="339"/>
      <c r="RG17" s="339"/>
      <c r="RH17" s="339"/>
      <c r="RI17" s="339"/>
      <c r="RJ17" s="339"/>
      <c r="RK17" s="339"/>
      <c r="RL17" s="339"/>
      <c r="RM17" s="339"/>
      <c r="RN17" s="339"/>
      <c r="RO17" s="339"/>
      <c r="RP17" s="339"/>
      <c r="RQ17" s="339"/>
      <c r="RR17" s="339"/>
      <c r="RS17" s="339"/>
      <c r="RT17" s="339"/>
      <c r="RU17" s="339"/>
      <c r="RV17" s="339"/>
      <c r="RW17" s="339"/>
      <c r="RX17" s="339"/>
      <c r="RY17" s="339"/>
      <c r="RZ17" s="339"/>
      <c r="SA17" s="339"/>
      <c r="SB17" s="339"/>
      <c r="SC17" s="339"/>
      <c r="SD17" s="339"/>
      <c r="SE17" s="339"/>
      <c r="SF17" s="339"/>
    </row>
    <row r="18" spans="1:500" x14ac:dyDescent="0.25">
      <c r="A18" s="347"/>
      <c r="B18" s="333"/>
      <c r="C18" s="333"/>
      <c r="D18" s="333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  <c r="BY18" s="329"/>
      <c r="BZ18" s="329"/>
      <c r="CA18" s="329"/>
      <c r="CB18" s="329"/>
      <c r="CC18" s="329"/>
      <c r="CD18" s="329"/>
      <c r="CE18" s="329"/>
      <c r="CF18" s="329"/>
      <c r="CG18" s="329"/>
      <c r="CH18" s="329"/>
      <c r="CI18" s="329"/>
      <c r="CJ18" s="329"/>
      <c r="CK18" s="329"/>
      <c r="CL18" s="329"/>
      <c r="CM18" s="329"/>
      <c r="CN18" s="329"/>
      <c r="CO18" s="329"/>
      <c r="CP18" s="329"/>
      <c r="CQ18" s="329"/>
      <c r="CR18" s="329"/>
      <c r="CS18" s="329"/>
      <c r="CT18" s="329"/>
      <c r="CU18" s="329"/>
      <c r="CV18" s="329"/>
      <c r="CW18" s="329"/>
      <c r="CX18" s="329"/>
      <c r="CY18" s="329"/>
      <c r="CZ18" s="329"/>
      <c r="DA18" s="329"/>
      <c r="DB18" s="329"/>
      <c r="DC18" s="329"/>
      <c r="DD18" s="329"/>
      <c r="DE18" s="329"/>
      <c r="DF18" s="329"/>
      <c r="DG18" s="329"/>
      <c r="DH18" s="329"/>
      <c r="DI18" s="329"/>
      <c r="DJ18" s="329"/>
      <c r="DK18" s="329"/>
      <c r="DL18" s="329"/>
      <c r="DM18" s="329"/>
      <c r="DN18" s="329"/>
      <c r="DO18" s="329"/>
      <c r="DP18" s="329"/>
      <c r="DQ18" s="329"/>
      <c r="DR18" s="329"/>
      <c r="DS18" s="329"/>
      <c r="DT18" s="329"/>
      <c r="DU18" s="329"/>
      <c r="DV18" s="329"/>
      <c r="DW18" s="329"/>
      <c r="DX18" s="329"/>
      <c r="DY18" s="329"/>
      <c r="DZ18" s="329"/>
      <c r="EA18" s="329"/>
      <c r="EB18" s="329"/>
      <c r="EC18" s="329"/>
      <c r="ED18" s="329"/>
      <c r="EE18" s="329"/>
      <c r="EF18" s="329"/>
      <c r="EG18" s="329"/>
      <c r="EH18" s="329"/>
      <c r="EI18" s="329"/>
      <c r="EJ18" s="329"/>
      <c r="EK18" s="329"/>
      <c r="EL18" s="329"/>
      <c r="EM18" s="329"/>
      <c r="EN18" s="329"/>
      <c r="EO18" s="329"/>
      <c r="EP18" s="329"/>
      <c r="EQ18" s="329"/>
      <c r="ER18" s="329"/>
      <c r="ES18" s="329"/>
      <c r="ET18" s="329"/>
      <c r="EU18" s="329"/>
      <c r="EV18" s="329"/>
      <c r="EW18" s="329"/>
      <c r="EX18" s="329"/>
      <c r="EY18" s="329"/>
      <c r="EZ18" s="329"/>
      <c r="FA18" s="329"/>
      <c r="FB18" s="329"/>
      <c r="FC18" s="329"/>
      <c r="FD18" s="329"/>
      <c r="FE18" s="329"/>
      <c r="FF18" s="329"/>
      <c r="FG18" s="329"/>
      <c r="FH18" s="329"/>
      <c r="FI18" s="329"/>
      <c r="FJ18" s="329"/>
      <c r="FK18" s="329"/>
      <c r="FL18" s="329"/>
      <c r="FM18" s="329"/>
      <c r="FN18" s="329"/>
      <c r="FO18" s="329"/>
      <c r="FP18" s="329"/>
      <c r="FQ18" s="329"/>
      <c r="FR18" s="329"/>
      <c r="FS18" s="329"/>
      <c r="FT18" s="329"/>
      <c r="FU18" s="329"/>
      <c r="FV18" s="329"/>
      <c r="FW18" s="329"/>
      <c r="FX18" s="329"/>
      <c r="FY18" s="329"/>
      <c r="FZ18" s="329"/>
      <c r="GA18" s="329"/>
      <c r="GB18" s="329"/>
      <c r="GC18" s="329"/>
      <c r="GD18" s="329"/>
      <c r="GE18" s="329"/>
      <c r="GF18" s="329"/>
      <c r="GG18" s="329"/>
      <c r="GH18" s="329"/>
      <c r="GI18" s="329"/>
      <c r="GJ18" s="329"/>
      <c r="GK18" s="329"/>
      <c r="GL18" s="329"/>
      <c r="GM18" s="329"/>
      <c r="GN18" s="329"/>
      <c r="GO18" s="329"/>
      <c r="GP18" s="329"/>
      <c r="GQ18" s="329"/>
      <c r="GR18" s="329"/>
      <c r="GS18" s="329"/>
      <c r="GT18" s="329"/>
      <c r="GU18" s="329"/>
      <c r="GV18" s="329"/>
      <c r="GW18" s="329"/>
      <c r="GX18" s="329"/>
      <c r="GY18" s="329"/>
      <c r="GZ18" s="329"/>
      <c r="HA18" s="329"/>
      <c r="HB18" s="329"/>
      <c r="HC18" s="329"/>
      <c r="HD18" s="329"/>
      <c r="HE18" s="329"/>
      <c r="HF18" s="329"/>
      <c r="HG18" s="329"/>
      <c r="HH18" s="329"/>
      <c r="HI18" s="329"/>
      <c r="HJ18" s="329"/>
      <c r="HK18" s="329"/>
      <c r="HL18" s="329"/>
      <c r="HM18" s="329"/>
      <c r="HN18" s="329"/>
      <c r="HO18" s="329"/>
      <c r="HP18" s="329"/>
      <c r="HQ18" s="329"/>
      <c r="HR18" s="329"/>
      <c r="HS18" s="329"/>
      <c r="HT18" s="329"/>
      <c r="HU18" s="329"/>
      <c r="HV18" s="329"/>
      <c r="HW18" s="329"/>
      <c r="HX18" s="329"/>
      <c r="HY18" s="329"/>
      <c r="HZ18" s="329"/>
      <c r="IA18" s="329"/>
      <c r="IB18" s="329"/>
      <c r="IC18" s="329"/>
      <c r="ID18" s="329"/>
      <c r="IE18" s="329"/>
      <c r="IF18" s="329"/>
      <c r="IG18" s="329"/>
      <c r="IH18" s="329"/>
      <c r="II18" s="329"/>
      <c r="IJ18" s="329"/>
      <c r="IK18" s="329"/>
      <c r="IL18" s="329"/>
      <c r="IM18" s="329"/>
      <c r="IN18" s="329"/>
      <c r="IO18" s="329"/>
      <c r="IP18" s="329"/>
      <c r="IQ18" s="329"/>
      <c r="IR18" s="329"/>
      <c r="IS18" s="329"/>
      <c r="IT18" s="329"/>
      <c r="IU18" s="329"/>
      <c r="IV18" s="329"/>
      <c r="IW18" s="329"/>
      <c r="IX18" s="329"/>
      <c r="IY18" s="329"/>
      <c r="IZ18" s="329"/>
      <c r="JA18" s="329"/>
      <c r="JB18" s="329"/>
      <c r="JC18" s="329"/>
      <c r="JD18" s="329"/>
      <c r="JE18" s="329"/>
      <c r="JF18" s="329"/>
      <c r="JG18" s="329"/>
      <c r="JH18" s="329"/>
      <c r="JI18" s="329"/>
      <c r="JJ18" s="329"/>
      <c r="JK18" s="329"/>
      <c r="JL18" s="329"/>
      <c r="JM18" s="329"/>
      <c r="JN18" s="329"/>
      <c r="JO18" s="329"/>
      <c r="JP18" s="329"/>
      <c r="JQ18" s="329"/>
      <c r="JR18" s="329"/>
      <c r="JS18" s="329"/>
      <c r="JT18" s="329"/>
      <c r="JU18" s="329"/>
      <c r="JV18" s="329"/>
      <c r="JW18" s="329"/>
      <c r="JX18" s="329"/>
      <c r="JY18" s="329"/>
      <c r="JZ18" s="329"/>
      <c r="KA18" s="329"/>
      <c r="KB18" s="329"/>
      <c r="KC18" s="329"/>
      <c r="KD18" s="329"/>
      <c r="KE18" s="329"/>
      <c r="KF18" s="329"/>
      <c r="KG18" s="329"/>
      <c r="KH18" s="329"/>
      <c r="KI18" s="329"/>
      <c r="KJ18" s="329"/>
      <c r="KK18" s="329"/>
      <c r="KL18" s="329"/>
      <c r="KM18" s="329"/>
      <c r="KN18" s="329"/>
      <c r="KO18" s="329"/>
      <c r="KP18" s="329"/>
      <c r="KQ18" s="329"/>
      <c r="KR18" s="329"/>
      <c r="KS18" s="329"/>
      <c r="KT18" s="329"/>
      <c r="KU18" s="329"/>
      <c r="KV18" s="329"/>
      <c r="KW18" s="329"/>
      <c r="KX18" s="329"/>
      <c r="KY18" s="329"/>
      <c r="KZ18" s="329"/>
      <c r="LA18" s="329"/>
      <c r="LB18" s="329"/>
      <c r="LC18" s="329"/>
      <c r="LD18" s="329"/>
      <c r="LE18" s="329"/>
      <c r="LF18" s="329"/>
      <c r="LG18" s="329"/>
      <c r="LH18" s="329"/>
      <c r="LI18" s="329"/>
      <c r="LJ18" s="329"/>
      <c r="LK18" s="329"/>
      <c r="LL18" s="329"/>
      <c r="LM18" s="329"/>
      <c r="LN18" s="329"/>
      <c r="LO18" s="329"/>
      <c r="LP18" s="329"/>
      <c r="LQ18" s="329"/>
      <c r="LR18" s="329"/>
      <c r="LS18" s="329"/>
      <c r="LT18" s="329"/>
      <c r="LU18" s="329"/>
      <c r="LV18" s="329"/>
      <c r="LW18" s="329"/>
      <c r="LX18" s="329"/>
      <c r="LY18" s="329"/>
      <c r="LZ18" s="329"/>
      <c r="MA18" s="329"/>
      <c r="MB18" s="329"/>
      <c r="MC18" s="329"/>
      <c r="MD18" s="329"/>
      <c r="ME18" s="329"/>
      <c r="MF18" s="329"/>
      <c r="MG18" s="329"/>
      <c r="MH18" s="329"/>
      <c r="MI18" s="329"/>
      <c r="MJ18" s="329"/>
      <c r="MK18" s="329"/>
      <c r="ML18" s="329"/>
      <c r="MM18" s="329"/>
      <c r="MN18" s="329"/>
      <c r="MO18" s="329"/>
      <c r="MP18" s="329"/>
      <c r="MQ18" s="329"/>
      <c r="MR18" s="329"/>
      <c r="MS18" s="329"/>
      <c r="MT18" s="329"/>
      <c r="MU18" s="329"/>
      <c r="MV18" s="329"/>
      <c r="MW18" s="329"/>
      <c r="MX18" s="329"/>
      <c r="MY18" s="329"/>
      <c r="MZ18" s="329"/>
      <c r="NA18" s="329"/>
      <c r="NB18" s="329"/>
      <c r="NC18" s="329"/>
      <c r="ND18" s="329"/>
      <c r="NE18" s="329"/>
      <c r="NF18" s="329"/>
      <c r="NG18" s="329"/>
      <c r="NH18" s="329"/>
      <c r="NI18" s="329"/>
      <c r="NJ18" s="329"/>
      <c r="NK18" s="329"/>
      <c r="NL18" s="329"/>
      <c r="NM18" s="329"/>
      <c r="NN18" s="329"/>
      <c r="NO18" s="329"/>
      <c r="NP18" s="329"/>
      <c r="NQ18" s="329"/>
      <c r="NR18" s="329"/>
      <c r="NS18" s="329"/>
      <c r="NT18" s="329"/>
      <c r="NU18" s="329"/>
      <c r="NV18" s="329"/>
      <c r="NW18" s="329"/>
      <c r="NX18" s="329"/>
      <c r="NY18" s="329"/>
      <c r="NZ18" s="329"/>
      <c r="OA18" s="329"/>
      <c r="OB18" s="329"/>
      <c r="OC18" s="329"/>
      <c r="OD18" s="329"/>
      <c r="OE18" s="329"/>
      <c r="OF18" s="329"/>
      <c r="OG18" s="329"/>
      <c r="OH18" s="329"/>
      <c r="OI18" s="329"/>
      <c r="OJ18" s="329"/>
      <c r="OK18" s="329"/>
      <c r="OL18" s="329"/>
      <c r="OM18" s="329"/>
      <c r="ON18" s="329"/>
      <c r="OO18" s="329"/>
      <c r="OP18" s="329"/>
      <c r="OQ18" s="329"/>
      <c r="OR18" s="329"/>
      <c r="OS18" s="329"/>
      <c r="OT18" s="329"/>
      <c r="OU18" s="329"/>
      <c r="OV18" s="329"/>
      <c r="OW18" s="329"/>
      <c r="OX18" s="329"/>
      <c r="OY18" s="329"/>
      <c r="OZ18" s="329"/>
      <c r="PA18" s="329"/>
      <c r="PB18" s="329"/>
      <c r="PC18" s="329"/>
      <c r="PD18" s="329"/>
      <c r="PE18" s="329"/>
      <c r="PF18" s="329"/>
      <c r="PG18" s="329"/>
      <c r="PH18" s="329"/>
      <c r="PI18" s="329"/>
      <c r="PJ18" s="329"/>
      <c r="PK18" s="329"/>
      <c r="PL18" s="329"/>
      <c r="PM18" s="329"/>
      <c r="PN18" s="329"/>
      <c r="PO18" s="329"/>
      <c r="PP18" s="329"/>
      <c r="PQ18" s="329"/>
      <c r="PR18" s="329"/>
      <c r="PS18" s="329"/>
      <c r="PT18" s="329"/>
      <c r="PU18" s="329"/>
      <c r="PV18" s="329"/>
      <c r="PW18" s="329"/>
      <c r="PX18" s="329"/>
      <c r="PY18" s="329"/>
      <c r="PZ18" s="329"/>
      <c r="QA18" s="329"/>
      <c r="QB18" s="329"/>
      <c r="QC18" s="329"/>
      <c r="QD18" s="329"/>
      <c r="QE18" s="329"/>
      <c r="QF18" s="329"/>
      <c r="QG18" s="329"/>
      <c r="QH18" s="329"/>
      <c r="QI18" s="329"/>
      <c r="QJ18" s="329"/>
      <c r="QK18" s="329"/>
      <c r="QL18" s="329"/>
      <c r="QM18" s="329"/>
      <c r="QN18" s="329"/>
      <c r="QO18" s="329"/>
      <c r="QP18" s="329"/>
      <c r="QQ18" s="329"/>
      <c r="QR18" s="329"/>
      <c r="QS18" s="329"/>
      <c r="QT18" s="329"/>
      <c r="QU18" s="329"/>
      <c r="QV18" s="329"/>
      <c r="QW18" s="329"/>
      <c r="QX18" s="329"/>
      <c r="QY18" s="329"/>
      <c r="QZ18" s="329"/>
      <c r="RA18" s="329"/>
      <c r="RB18" s="329"/>
      <c r="RC18" s="329"/>
      <c r="RD18" s="329"/>
      <c r="RE18" s="329"/>
      <c r="RF18" s="329"/>
      <c r="RG18" s="329"/>
      <c r="RH18" s="329"/>
      <c r="RI18" s="329"/>
      <c r="RJ18" s="329"/>
      <c r="RK18" s="329"/>
      <c r="RL18" s="329"/>
      <c r="RM18" s="329"/>
      <c r="RN18" s="329"/>
      <c r="RO18" s="329"/>
      <c r="RP18" s="329"/>
      <c r="RQ18" s="329"/>
      <c r="RR18" s="329"/>
      <c r="RS18" s="329"/>
      <c r="RT18" s="329"/>
      <c r="RU18" s="329"/>
      <c r="RV18" s="329"/>
      <c r="RW18" s="329"/>
      <c r="RX18" s="329"/>
      <c r="RY18" s="329"/>
      <c r="RZ18" s="329"/>
      <c r="SA18" s="329"/>
      <c r="SB18" s="329"/>
      <c r="SC18" s="329"/>
      <c r="SD18" s="329"/>
      <c r="SE18" s="329"/>
      <c r="SF18" s="329"/>
    </row>
    <row r="19" spans="1:500" x14ac:dyDescent="0.25">
      <c r="A19" s="345" t="s">
        <v>20</v>
      </c>
      <c r="B19" s="334">
        <v>164</v>
      </c>
      <c r="C19" s="334">
        <v>52</v>
      </c>
      <c r="D19" s="334">
        <v>14</v>
      </c>
      <c r="E19" s="334">
        <v>-28</v>
      </c>
      <c r="F19" s="334">
        <v>200</v>
      </c>
      <c r="G19" s="334">
        <v>383</v>
      </c>
      <c r="H19" s="334">
        <v>217</v>
      </c>
      <c r="I19" s="334">
        <v>251</v>
      </c>
      <c r="J19" s="334">
        <v>355</v>
      </c>
      <c r="K19" s="334">
        <v>248</v>
      </c>
      <c r="L19" s="334">
        <v>290</v>
      </c>
      <c r="M19" s="334">
        <v>487</v>
      </c>
      <c r="N19" s="334">
        <v>180</v>
      </c>
      <c r="O19" s="334">
        <v>294</v>
      </c>
      <c r="P19" s="334">
        <v>337</v>
      </c>
      <c r="Q19" s="334">
        <v>279</v>
      </c>
      <c r="R19" s="334">
        <v>269</v>
      </c>
      <c r="S19" s="334">
        <v>300</v>
      </c>
      <c r="T19" s="334">
        <v>262</v>
      </c>
      <c r="U19" s="334">
        <v>258</v>
      </c>
      <c r="V19" s="334">
        <v>295</v>
      </c>
      <c r="W19" s="334">
        <v>170</v>
      </c>
      <c r="X19" s="334">
        <v>248</v>
      </c>
      <c r="Y19" s="334">
        <v>221</v>
      </c>
      <c r="Z19" s="334">
        <v>204</v>
      </c>
      <c r="AA19" s="334">
        <v>205</v>
      </c>
      <c r="AB19" s="334">
        <v>163</v>
      </c>
      <c r="AC19" s="334">
        <v>156</v>
      </c>
      <c r="AD19" s="334">
        <v>244</v>
      </c>
      <c r="AE19" s="334">
        <v>265</v>
      </c>
      <c r="AF19" s="334">
        <v>258</v>
      </c>
      <c r="AG19" s="334">
        <v>259</v>
      </c>
      <c r="AH19" s="334">
        <v>286</v>
      </c>
      <c r="AI19" s="334">
        <v>266</v>
      </c>
      <c r="AJ19" s="334">
        <v>261</v>
      </c>
      <c r="AK19" s="334">
        <v>262</v>
      </c>
      <c r="AL19" s="334">
        <v>310</v>
      </c>
      <c r="AM19" s="334">
        <v>288</v>
      </c>
      <c r="AN19" s="334">
        <v>323</v>
      </c>
      <c r="AO19" s="334">
        <v>290</v>
      </c>
      <c r="AP19" s="334">
        <v>204</v>
      </c>
      <c r="AQ19" s="334">
        <v>228</v>
      </c>
      <c r="AR19" s="334">
        <v>229</v>
      </c>
      <c r="AS19" s="334">
        <v>222</v>
      </c>
      <c r="AT19" s="334">
        <v>246</v>
      </c>
      <c r="AU19" s="334">
        <v>228</v>
      </c>
      <c r="AV19" s="334">
        <v>221</v>
      </c>
      <c r="AW19" s="334">
        <v>223</v>
      </c>
      <c r="AX19" s="334">
        <v>263</v>
      </c>
      <c r="AY19" s="334">
        <v>245</v>
      </c>
      <c r="AZ19" s="334">
        <v>274</v>
      </c>
      <c r="BA19" s="334">
        <v>246</v>
      </c>
      <c r="BB19" s="456"/>
      <c r="BC19" s="456"/>
      <c r="BD19" s="456"/>
      <c r="BE19" s="335"/>
      <c r="BF19" s="335"/>
      <c r="BG19" s="335"/>
      <c r="BH19" s="335"/>
      <c r="BI19" s="335"/>
      <c r="BJ19" s="335"/>
      <c r="BK19" s="335"/>
      <c r="BL19" s="335"/>
      <c r="BM19" s="335"/>
      <c r="BN19" s="335"/>
      <c r="BO19" s="335"/>
      <c r="BP19" s="335"/>
      <c r="BQ19" s="335"/>
      <c r="BR19" s="335"/>
      <c r="BS19" s="335"/>
      <c r="BT19" s="335"/>
      <c r="BU19" s="335"/>
      <c r="BV19" s="335"/>
      <c r="BW19" s="335"/>
      <c r="BX19" s="335"/>
      <c r="BY19" s="335"/>
      <c r="BZ19" s="335"/>
      <c r="CA19" s="335"/>
      <c r="CB19" s="335"/>
      <c r="CC19" s="335"/>
      <c r="CD19" s="335"/>
      <c r="CE19" s="335"/>
      <c r="CF19" s="335"/>
      <c r="CG19" s="335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CY19" s="335"/>
      <c r="CZ19" s="335"/>
      <c r="DA19" s="335"/>
      <c r="DB19" s="335"/>
      <c r="DC19" s="335"/>
      <c r="DD19" s="335"/>
      <c r="DE19" s="335"/>
      <c r="DF19" s="335"/>
      <c r="DG19" s="335"/>
      <c r="DH19" s="335"/>
      <c r="DI19" s="335"/>
      <c r="DJ19" s="335"/>
      <c r="DK19" s="335"/>
      <c r="DL19" s="335"/>
      <c r="DM19" s="335"/>
      <c r="DN19" s="335"/>
      <c r="DO19" s="335"/>
      <c r="DP19" s="335"/>
      <c r="DQ19" s="335"/>
      <c r="DR19" s="335"/>
      <c r="DS19" s="335"/>
      <c r="DT19" s="335"/>
      <c r="DU19" s="335"/>
      <c r="DV19" s="335"/>
      <c r="DW19" s="335"/>
      <c r="DX19" s="335"/>
      <c r="DY19" s="335"/>
      <c r="DZ19" s="335"/>
      <c r="EA19" s="335"/>
      <c r="EB19" s="335"/>
      <c r="EC19" s="335"/>
      <c r="ED19" s="335"/>
      <c r="EE19" s="335"/>
      <c r="EF19" s="335"/>
      <c r="EG19" s="335"/>
      <c r="EH19" s="335"/>
      <c r="EI19" s="335"/>
      <c r="EJ19" s="335"/>
      <c r="EK19" s="335"/>
      <c r="EL19" s="335"/>
      <c r="EM19" s="335"/>
      <c r="EN19" s="335"/>
      <c r="EO19" s="335"/>
      <c r="EP19" s="335"/>
      <c r="EQ19" s="335"/>
      <c r="ER19" s="335"/>
      <c r="ES19" s="335"/>
      <c r="ET19" s="335"/>
      <c r="EU19" s="335"/>
      <c r="EV19" s="335"/>
      <c r="EW19" s="335"/>
      <c r="EX19" s="335"/>
      <c r="EY19" s="335"/>
      <c r="EZ19" s="335"/>
      <c r="FA19" s="335"/>
      <c r="FB19" s="335"/>
      <c r="FC19" s="335"/>
      <c r="FD19" s="335"/>
      <c r="FE19" s="335"/>
      <c r="FF19" s="335"/>
      <c r="FG19" s="335"/>
      <c r="FH19" s="335"/>
      <c r="FI19" s="335"/>
      <c r="FJ19" s="335"/>
      <c r="FK19" s="335"/>
      <c r="FL19" s="335"/>
      <c r="FM19" s="335"/>
      <c r="FN19" s="335"/>
      <c r="FO19" s="335"/>
      <c r="FP19" s="335"/>
      <c r="FQ19" s="335"/>
      <c r="FR19" s="335"/>
      <c r="FS19" s="335"/>
      <c r="FT19" s="335"/>
      <c r="FU19" s="335"/>
      <c r="FV19" s="335"/>
      <c r="FW19" s="335"/>
      <c r="FX19" s="335"/>
      <c r="FY19" s="335"/>
      <c r="FZ19" s="335"/>
      <c r="GA19" s="335"/>
      <c r="GB19" s="335"/>
      <c r="GC19" s="335"/>
      <c r="GD19" s="335"/>
      <c r="GE19" s="335"/>
      <c r="GF19" s="335"/>
      <c r="GG19" s="335"/>
      <c r="GH19" s="335"/>
      <c r="GI19" s="335"/>
      <c r="GJ19" s="335"/>
      <c r="GK19" s="335"/>
      <c r="GL19" s="335"/>
      <c r="GM19" s="335"/>
      <c r="GN19" s="335"/>
      <c r="GO19" s="335"/>
      <c r="GP19" s="335"/>
      <c r="GQ19" s="335"/>
      <c r="GR19" s="335"/>
      <c r="GS19" s="335"/>
      <c r="GT19" s="335"/>
      <c r="GU19" s="335"/>
      <c r="GV19" s="335"/>
      <c r="GW19" s="335"/>
      <c r="GX19" s="335"/>
      <c r="GY19" s="335"/>
      <c r="GZ19" s="335"/>
      <c r="HA19" s="335"/>
      <c r="HB19" s="335"/>
      <c r="HC19" s="335"/>
      <c r="HD19" s="335"/>
      <c r="HE19" s="335"/>
      <c r="HF19" s="335"/>
      <c r="HG19" s="335"/>
      <c r="HH19" s="335"/>
      <c r="HI19" s="335"/>
      <c r="HJ19" s="335"/>
      <c r="HK19" s="335"/>
      <c r="HL19" s="335"/>
      <c r="HM19" s="335"/>
      <c r="HN19" s="335"/>
      <c r="HO19" s="335"/>
      <c r="HP19" s="335"/>
      <c r="HQ19" s="335"/>
      <c r="HR19" s="335"/>
      <c r="HS19" s="335"/>
      <c r="HT19" s="335"/>
      <c r="HU19" s="335"/>
      <c r="HV19" s="335"/>
      <c r="HW19" s="335"/>
      <c r="HX19" s="335"/>
      <c r="HY19" s="335"/>
      <c r="HZ19" s="335"/>
      <c r="IA19" s="335"/>
      <c r="IB19" s="335"/>
      <c r="IC19" s="335"/>
      <c r="ID19" s="335"/>
      <c r="IE19" s="335"/>
      <c r="IF19" s="335"/>
      <c r="IG19" s="335"/>
      <c r="IH19" s="335"/>
      <c r="II19" s="335"/>
      <c r="IJ19" s="335"/>
      <c r="IK19" s="335"/>
      <c r="IL19" s="335"/>
      <c r="IM19" s="335"/>
      <c r="IN19" s="335"/>
      <c r="IO19" s="335"/>
      <c r="IP19" s="335"/>
      <c r="IQ19" s="335"/>
      <c r="IR19" s="335"/>
      <c r="IS19" s="335"/>
      <c r="IT19" s="335"/>
      <c r="IU19" s="335"/>
      <c r="IV19" s="335"/>
      <c r="IW19" s="335"/>
      <c r="IX19" s="335"/>
      <c r="IY19" s="335"/>
      <c r="IZ19" s="335"/>
      <c r="JA19" s="335"/>
      <c r="JB19" s="335"/>
      <c r="JC19" s="335"/>
      <c r="JD19" s="335"/>
      <c r="JE19" s="335"/>
      <c r="JF19" s="335"/>
      <c r="JG19" s="335"/>
      <c r="JH19" s="335"/>
      <c r="JI19" s="335"/>
      <c r="JJ19" s="335"/>
      <c r="JK19" s="335"/>
      <c r="JL19" s="335"/>
      <c r="JM19" s="335"/>
      <c r="JN19" s="335"/>
      <c r="JO19" s="335"/>
      <c r="JP19" s="335"/>
      <c r="JQ19" s="335"/>
      <c r="JR19" s="335"/>
      <c r="JS19" s="335"/>
      <c r="JT19" s="335"/>
      <c r="JU19" s="335"/>
      <c r="JV19" s="335"/>
      <c r="JW19" s="335"/>
      <c r="JX19" s="335"/>
      <c r="JY19" s="335"/>
      <c r="JZ19" s="335"/>
      <c r="KA19" s="335"/>
      <c r="KB19" s="335"/>
      <c r="KC19" s="335"/>
      <c r="KD19" s="335"/>
      <c r="KE19" s="335"/>
      <c r="KF19" s="335"/>
      <c r="KG19" s="335"/>
      <c r="KH19" s="335"/>
      <c r="KI19" s="335"/>
      <c r="KJ19" s="335"/>
      <c r="KK19" s="335"/>
      <c r="KL19" s="335"/>
      <c r="KM19" s="335"/>
      <c r="KN19" s="335"/>
      <c r="KO19" s="335"/>
      <c r="KP19" s="335"/>
      <c r="KQ19" s="335"/>
      <c r="KR19" s="335"/>
      <c r="KS19" s="335"/>
      <c r="KT19" s="335"/>
      <c r="KU19" s="335"/>
      <c r="KV19" s="335"/>
      <c r="KW19" s="335"/>
      <c r="KX19" s="335"/>
      <c r="KY19" s="335"/>
      <c r="KZ19" s="335"/>
      <c r="LA19" s="335"/>
      <c r="LB19" s="335"/>
      <c r="LC19" s="335"/>
      <c r="LD19" s="335"/>
      <c r="LE19" s="335"/>
      <c r="LF19" s="335"/>
      <c r="LG19" s="335"/>
      <c r="LH19" s="335"/>
      <c r="LI19" s="335"/>
      <c r="LJ19" s="335"/>
      <c r="LK19" s="335"/>
      <c r="LL19" s="335"/>
      <c r="LM19" s="335"/>
      <c r="LN19" s="335"/>
      <c r="LO19" s="335"/>
      <c r="LP19" s="335"/>
      <c r="LQ19" s="335"/>
      <c r="LR19" s="335"/>
      <c r="LS19" s="335"/>
      <c r="LT19" s="335"/>
      <c r="LU19" s="335"/>
      <c r="LV19" s="335"/>
      <c r="LW19" s="335"/>
      <c r="LX19" s="335"/>
      <c r="LY19" s="335"/>
      <c r="LZ19" s="335"/>
      <c r="MA19" s="335"/>
      <c r="MB19" s="335"/>
      <c r="MC19" s="335"/>
      <c r="MD19" s="335"/>
      <c r="ME19" s="335"/>
      <c r="MF19" s="335"/>
      <c r="MG19" s="335"/>
      <c r="MH19" s="335"/>
      <c r="MI19" s="335"/>
      <c r="MJ19" s="335"/>
      <c r="MK19" s="335"/>
      <c r="ML19" s="335"/>
      <c r="MM19" s="335"/>
      <c r="MN19" s="335"/>
      <c r="MO19" s="335"/>
      <c r="MP19" s="335"/>
      <c r="MQ19" s="335"/>
      <c r="MR19" s="335"/>
      <c r="MS19" s="335"/>
      <c r="MT19" s="335"/>
      <c r="MU19" s="335"/>
      <c r="MV19" s="335"/>
      <c r="MW19" s="335"/>
      <c r="MX19" s="335"/>
      <c r="MY19" s="335"/>
      <c r="MZ19" s="335"/>
      <c r="NA19" s="335"/>
      <c r="NB19" s="335"/>
      <c r="NC19" s="335"/>
      <c r="ND19" s="335"/>
      <c r="NE19" s="335"/>
      <c r="NF19" s="335"/>
      <c r="NG19" s="335"/>
      <c r="NH19" s="335"/>
      <c r="NI19" s="335"/>
      <c r="NJ19" s="335"/>
      <c r="NK19" s="335"/>
      <c r="NL19" s="335"/>
      <c r="NM19" s="335"/>
      <c r="NN19" s="335"/>
      <c r="NO19" s="335"/>
      <c r="NP19" s="335"/>
      <c r="NQ19" s="335"/>
      <c r="NR19" s="335"/>
      <c r="NS19" s="335"/>
      <c r="NT19" s="335"/>
      <c r="NU19" s="335"/>
      <c r="NV19" s="335"/>
      <c r="NW19" s="335"/>
      <c r="NX19" s="335"/>
      <c r="NY19" s="335"/>
      <c r="NZ19" s="335"/>
      <c r="OA19" s="335"/>
      <c r="OB19" s="335"/>
      <c r="OC19" s="335"/>
      <c r="OD19" s="335"/>
      <c r="OE19" s="335"/>
      <c r="OF19" s="335"/>
      <c r="OG19" s="335"/>
      <c r="OH19" s="335"/>
      <c r="OI19" s="335"/>
      <c r="OJ19" s="335"/>
      <c r="OK19" s="335"/>
      <c r="OL19" s="335"/>
      <c r="OM19" s="335"/>
      <c r="ON19" s="335"/>
      <c r="OO19" s="335"/>
      <c r="OP19" s="335"/>
      <c r="OQ19" s="335"/>
      <c r="OR19" s="335"/>
      <c r="OS19" s="335"/>
      <c r="OT19" s="335"/>
      <c r="OU19" s="335"/>
      <c r="OV19" s="335"/>
      <c r="OW19" s="335"/>
      <c r="OX19" s="335"/>
      <c r="OY19" s="335"/>
      <c r="OZ19" s="335"/>
      <c r="PA19" s="335"/>
      <c r="PB19" s="335"/>
      <c r="PC19" s="335"/>
      <c r="PD19" s="335"/>
      <c r="PE19" s="335"/>
      <c r="PF19" s="335"/>
      <c r="PG19" s="335"/>
      <c r="PH19" s="335"/>
      <c r="PI19" s="335"/>
      <c r="PJ19" s="335"/>
      <c r="PK19" s="335"/>
      <c r="PL19" s="335"/>
      <c r="PM19" s="335"/>
      <c r="PN19" s="335"/>
      <c r="PO19" s="335"/>
      <c r="PP19" s="335"/>
      <c r="PQ19" s="335"/>
      <c r="PR19" s="335"/>
      <c r="PS19" s="335"/>
      <c r="PT19" s="335"/>
      <c r="PU19" s="335"/>
      <c r="PV19" s="335"/>
      <c r="PW19" s="335"/>
      <c r="PX19" s="335"/>
      <c r="PY19" s="335"/>
      <c r="PZ19" s="335"/>
      <c r="QA19" s="335"/>
      <c r="QB19" s="335"/>
      <c r="QC19" s="335"/>
      <c r="QD19" s="335"/>
      <c r="QE19" s="335"/>
      <c r="QF19" s="335"/>
      <c r="QG19" s="335"/>
      <c r="QH19" s="335"/>
      <c r="QI19" s="335"/>
      <c r="QJ19" s="335"/>
      <c r="QK19" s="335"/>
      <c r="QL19" s="335"/>
      <c r="QM19" s="335"/>
      <c r="QN19" s="335"/>
      <c r="QO19" s="335"/>
      <c r="QP19" s="335"/>
      <c r="QQ19" s="335"/>
      <c r="QR19" s="335"/>
      <c r="QS19" s="335"/>
      <c r="QT19" s="335"/>
      <c r="QU19" s="335"/>
      <c r="QV19" s="335"/>
      <c r="QW19" s="335"/>
      <c r="QX19" s="335"/>
      <c r="QY19" s="335"/>
      <c r="QZ19" s="335"/>
      <c r="RA19" s="335"/>
      <c r="RB19" s="335"/>
      <c r="RC19" s="335"/>
      <c r="RD19" s="335"/>
      <c r="RE19" s="335"/>
      <c r="RF19" s="335"/>
      <c r="RG19" s="335"/>
      <c r="RH19" s="335"/>
      <c r="RI19" s="335"/>
      <c r="RJ19" s="335"/>
      <c r="RK19" s="335"/>
      <c r="RL19" s="335"/>
      <c r="RM19" s="335"/>
      <c r="RN19" s="335"/>
      <c r="RO19" s="335"/>
      <c r="RP19" s="335"/>
      <c r="RQ19" s="335"/>
      <c r="RR19" s="335"/>
      <c r="RS19" s="335"/>
      <c r="RT19" s="335"/>
      <c r="RU19" s="335"/>
      <c r="RV19" s="335"/>
      <c r="RW19" s="335"/>
      <c r="RX19" s="335"/>
      <c r="RY19" s="335"/>
      <c r="RZ19" s="335"/>
      <c r="SA19" s="335"/>
      <c r="SB19" s="335"/>
      <c r="SC19" s="335"/>
      <c r="SD19" s="335"/>
      <c r="SE19" s="335"/>
      <c r="SF19" s="335"/>
    </row>
    <row r="20" spans="1:500" x14ac:dyDescent="0.25">
      <c r="A20" s="346" t="s">
        <v>21</v>
      </c>
      <c r="B20" s="338">
        <v>0.20499999999999999</v>
      </c>
      <c r="C20" s="338">
        <v>0.1</v>
      </c>
      <c r="D20" s="338">
        <v>2.1999999999999999E-2</v>
      </c>
      <c r="E20" s="338">
        <v>-5.3999999999999999E-2</v>
      </c>
      <c r="F20" s="338">
        <v>0.25900000000000001</v>
      </c>
      <c r="G20" s="338">
        <v>0.504</v>
      </c>
      <c r="H20" s="338">
        <v>0.39600000000000002</v>
      </c>
      <c r="I20" s="338">
        <v>0.51900000000000002</v>
      </c>
      <c r="J20" s="338">
        <v>0.47599999999999998</v>
      </c>
      <c r="K20" s="338">
        <v>0.43</v>
      </c>
      <c r="L20" s="338">
        <v>0.48299999999999998</v>
      </c>
      <c r="M20" s="338">
        <v>0.50700000000000001</v>
      </c>
      <c r="N20" s="338">
        <v>0.30399999999999999</v>
      </c>
      <c r="O20" s="338">
        <v>0.40899999999999997</v>
      </c>
      <c r="P20" s="338">
        <v>0.35399999999999998</v>
      </c>
      <c r="Q20" s="338">
        <v>0.38100000000000001</v>
      </c>
      <c r="R20" s="338">
        <v>0.499</v>
      </c>
      <c r="S20" s="338">
        <v>0.42499999999999999</v>
      </c>
      <c r="T20" s="338">
        <v>0.44800000000000001</v>
      </c>
      <c r="U20" s="338">
        <v>0.55200000000000005</v>
      </c>
      <c r="V20" s="338">
        <v>0.378</v>
      </c>
      <c r="W20" s="338">
        <v>0.34499999999999997</v>
      </c>
      <c r="X20" s="338">
        <v>0.47499999999999998</v>
      </c>
      <c r="Y20" s="338">
        <v>0.35799999999999998</v>
      </c>
      <c r="Z20" s="338">
        <v>0.41899999999999998</v>
      </c>
      <c r="AA20" s="338">
        <v>0.36399999999999999</v>
      </c>
      <c r="AB20" s="338">
        <v>0.34799999999999998</v>
      </c>
      <c r="AC20" s="338">
        <v>0.40799999999999997</v>
      </c>
      <c r="AD20" s="338">
        <v>0.43</v>
      </c>
      <c r="AE20" s="338">
        <v>0.41699999999999998</v>
      </c>
      <c r="AF20" s="338">
        <v>0.40600000000000003</v>
      </c>
      <c r="AG20" s="338">
        <v>0.42399999999999999</v>
      </c>
      <c r="AH20" s="338">
        <v>0.40699999999999997</v>
      </c>
      <c r="AI20" s="338">
        <v>0.41</v>
      </c>
      <c r="AJ20" s="338">
        <v>0.41699999999999998</v>
      </c>
      <c r="AK20" s="338">
        <v>0.41699999999999998</v>
      </c>
      <c r="AL20" s="338">
        <v>0.40500000000000003</v>
      </c>
      <c r="AM20" s="338">
        <v>0.41299999999999998</v>
      </c>
      <c r="AN20" s="338">
        <v>0.41399999999999998</v>
      </c>
      <c r="AO20" s="338">
        <v>0.40500000000000003</v>
      </c>
      <c r="AP20" s="338">
        <v>0.41899999999999998</v>
      </c>
      <c r="AQ20" s="338">
        <v>0.40699999999999997</v>
      </c>
      <c r="AR20" s="338">
        <v>0.39600000000000002</v>
      </c>
      <c r="AS20" s="338">
        <v>0.41399999999999998</v>
      </c>
      <c r="AT20" s="338">
        <v>0.39700000000000002</v>
      </c>
      <c r="AU20" s="338">
        <v>0.4</v>
      </c>
      <c r="AV20" s="338">
        <v>0.40200000000000002</v>
      </c>
      <c r="AW20" s="338">
        <v>0.40200000000000002</v>
      </c>
      <c r="AX20" s="338">
        <v>0.39</v>
      </c>
      <c r="AY20" s="338">
        <v>0.39800000000000002</v>
      </c>
      <c r="AZ20" s="338">
        <v>0.39900000000000002</v>
      </c>
      <c r="BA20" s="338">
        <v>0.39</v>
      </c>
      <c r="BB20" s="460"/>
      <c r="BC20" s="460"/>
      <c r="BD20" s="460"/>
      <c r="BE20" s="339"/>
      <c r="BF20" s="339"/>
      <c r="BG20" s="339"/>
      <c r="BH20" s="339"/>
      <c r="BI20" s="339"/>
      <c r="BJ20" s="339"/>
      <c r="BK20" s="339"/>
      <c r="BL20" s="339"/>
      <c r="BM20" s="339"/>
      <c r="BN20" s="339"/>
      <c r="BO20" s="339"/>
      <c r="BP20" s="339"/>
      <c r="BQ20" s="339"/>
      <c r="BR20" s="339"/>
      <c r="BS20" s="339"/>
      <c r="BT20" s="339"/>
      <c r="BU20" s="339"/>
      <c r="BV20" s="339"/>
      <c r="BW20" s="339"/>
      <c r="BX20" s="339"/>
      <c r="BY20" s="339"/>
      <c r="BZ20" s="339"/>
      <c r="CA20" s="339"/>
      <c r="CB20" s="339"/>
      <c r="CC20" s="339"/>
      <c r="CD20" s="339"/>
      <c r="CE20" s="339"/>
      <c r="CF20" s="339"/>
      <c r="CG20" s="339"/>
      <c r="CH20" s="339"/>
      <c r="CI20" s="339"/>
      <c r="CJ20" s="339"/>
      <c r="CK20" s="339"/>
      <c r="CL20" s="339"/>
      <c r="CM20" s="339"/>
      <c r="CN20" s="339"/>
      <c r="CO20" s="339"/>
      <c r="CP20" s="339"/>
      <c r="CQ20" s="339"/>
      <c r="CR20" s="339"/>
      <c r="CS20" s="339"/>
      <c r="CT20" s="339"/>
      <c r="CU20" s="339"/>
      <c r="CV20" s="339"/>
      <c r="CW20" s="339"/>
      <c r="CX20" s="339"/>
      <c r="CY20" s="339"/>
      <c r="CZ20" s="339"/>
      <c r="DA20" s="339"/>
      <c r="DB20" s="339"/>
      <c r="DC20" s="339"/>
      <c r="DD20" s="339"/>
      <c r="DE20" s="339"/>
      <c r="DF20" s="339"/>
      <c r="DG20" s="339"/>
      <c r="DH20" s="339"/>
      <c r="DI20" s="339"/>
      <c r="DJ20" s="339"/>
      <c r="DK20" s="339"/>
      <c r="DL20" s="339"/>
      <c r="DM20" s="339"/>
      <c r="DN20" s="339"/>
      <c r="DO20" s="339"/>
      <c r="DP20" s="339"/>
      <c r="DQ20" s="339"/>
      <c r="DR20" s="339"/>
      <c r="DS20" s="339"/>
      <c r="DT20" s="339"/>
      <c r="DU20" s="339"/>
      <c r="DV20" s="339"/>
      <c r="DW20" s="339"/>
      <c r="DX20" s="339"/>
      <c r="DY20" s="339"/>
      <c r="DZ20" s="339"/>
      <c r="EA20" s="339"/>
      <c r="EB20" s="339"/>
      <c r="EC20" s="339"/>
      <c r="ED20" s="339"/>
      <c r="EE20" s="339"/>
      <c r="EF20" s="339"/>
      <c r="EG20" s="339"/>
      <c r="EH20" s="339"/>
      <c r="EI20" s="339"/>
      <c r="EJ20" s="339"/>
      <c r="EK20" s="339"/>
      <c r="EL20" s="339"/>
      <c r="EM20" s="339"/>
      <c r="EN20" s="339"/>
      <c r="EO20" s="339"/>
      <c r="EP20" s="339"/>
      <c r="EQ20" s="339"/>
      <c r="ER20" s="339"/>
      <c r="ES20" s="339"/>
      <c r="ET20" s="339"/>
      <c r="EU20" s="339"/>
      <c r="EV20" s="339"/>
      <c r="EW20" s="339"/>
      <c r="EX20" s="339"/>
      <c r="EY20" s="339"/>
      <c r="EZ20" s="339"/>
      <c r="FA20" s="339"/>
      <c r="FB20" s="339"/>
      <c r="FC20" s="339"/>
      <c r="FD20" s="339"/>
      <c r="FE20" s="339"/>
      <c r="FF20" s="339"/>
      <c r="FG20" s="339"/>
      <c r="FH20" s="339"/>
      <c r="FI20" s="339"/>
      <c r="FJ20" s="339"/>
      <c r="FK20" s="339"/>
      <c r="FL20" s="339"/>
      <c r="FM20" s="339"/>
      <c r="FN20" s="339"/>
      <c r="FO20" s="339"/>
      <c r="FP20" s="339"/>
      <c r="FQ20" s="339"/>
      <c r="FR20" s="339"/>
      <c r="FS20" s="339"/>
      <c r="FT20" s="339"/>
      <c r="FU20" s="339"/>
      <c r="FV20" s="339"/>
      <c r="FW20" s="339"/>
      <c r="FX20" s="339"/>
      <c r="FY20" s="339"/>
      <c r="FZ20" s="339"/>
      <c r="GA20" s="339"/>
      <c r="GB20" s="339"/>
      <c r="GC20" s="339"/>
      <c r="GD20" s="339"/>
      <c r="GE20" s="339"/>
      <c r="GF20" s="339"/>
      <c r="GG20" s="339"/>
      <c r="GH20" s="339"/>
      <c r="GI20" s="339"/>
      <c r="GJ20" s="339"/>
      <c r="GK20" s="339"/>
      <c r="GL20" s="339"/>
      <c r="GM20" s="339"/>
      <c r="GN20" s="339"/>
      <c r="GO20" s="339"/>
      <c r="GP20" s="339"/>
      <c r="GQ20" s="339"/>
      <c r="GR20" s="339"/>
      <c r="GS20" s="339"/>
      <c r="GT20" s="339"/>
      <c r="GU20" s="339"/>
      <c r="GV20" s="339"/>
      <c r="GW20" s="339"/>
      <c r="GX20" s="339"/>
      <c r="GY20" s="339"/>
      <c r="GZ20" s="339"/>
      <c r="HA20" s="339"/>
      <c r="HB20" s="339"/>
      <c r="HC20" s="339"/>
      <c r="HD20" s="339"/>
      <c r="HE20" s="339"/>
      <c r="HF20" s="339"/>
      <c r="HG20" s="339"/>
      <c r="HH20" s="339"/>
      <c r="HI20" s="339"/>
      <c r="HJ20" s="339"/>
      <c r="HK20" s="339"/>
      <c r="HL20" s="339"/>
      <c r="HM20" s="339"/>
      <c r="HN20" s="339"/>
      <c r="HO20" s="339"/>
      <c r="HP20" s="339"/>
      <c r="HQ20" s="339"/>
      <c r="HR20" s="339"/>
      <c r="HS20" s="339"/>
      <c r="HT20" s="339"/>
      <c r="HU20" s="339"/>
      <c r="HV20" s="339"/>
      <c r="HW20" s="339"/>
      <c r="HX20" s="339"/>
      <c r="HY20" s="339"/>
      <c r="HZ20" s="339"/>
      <c r="IA20" s="339"/>
      <c r="IB20" s="339"/>
      <c r="IC20" s="339"/>
      <c r="ID20" s="339"/>
      <c r="IE20" s="339"/>
      <c r="IF20" s="339"/>
      <c r="IG20" s="339"/>
      <c r="IH20" s="339"/>
      <c r="II20" s="339"/>
      <c r="IJ20" s="339"/>
      <c r="IK20" s="339"/>
      <c r="IL20" s="339"/>
      <c r="IM20" s="339"/>
      <c r="IN20" s="339"/>
      <c r="IO20" s="339"/>
      <c r="IP20" s="339"/>
      <c r="IQ20" s="339"/>
      <c r="IR20" s="339"/>
      <c r="IS20" s="339"/>
      <c r="IT20" s="339"/>
      <c r="IU20" s="339"/>
      <c r="IV20" s="339"/>
      <c r="IW20" s="339"/>
      <c r="IX20" s="339"/>
      <c r="IY20" s="339"/>
      <c r="IZ20" s="339"/>
      <c r="JA20" s="339"/>
      <c r="JB20" s="339"/>
      <c r="JC20" s="339"/>
      <c r="JD20" s="339"/>
      <c r="JE20" s="339"/>
      <c r="JF20" s="339"/>
      <c r="JG20" s="339"/>
      <c r="JH20" s="339"/>
      <c r="JI20" s="339"/>
      <c r="JJ20" s="339"/>
      <c r="JK20" s="339"/>
      <c r="JL20" s="339"/>
      <c r="JM20" s="339"/>
      <c r="JN20" s="339"/>
      <c r="JO20" s="339"/>
      <c r="JP20" s="339"/>
      <c r="JQ20" s="339"/>
      <c r="JR20" s="339"/>
      <c r="JS20" s="339"/>
      <c r="JT20" s="339"/>
      <c r="JU20" s="339"/>
      <c r="JV20" s="339"/>
      <c r="JW20" s="339"/>
      <c r="JX20" s="339"/>
      <c r="JY20" s="339"/>
      <c r="JZ20" s="339"/>
      <c r="KA20" s="339"/>
      <c r="KB20" s="339"/>
      <c r="KC20" s="339"/>
      <c r="KD20" s="339"/>
      <c r="KE20" s="339"/>
      <c r="KF20" s="339"/>
      <c r="KG20" s="339"/>
      <c r="KH20" s="339"/>
      <c r="KI20" s="339"/>
      <c r="KJ20" s="339"/>
      <c r="KK20" s="339"/>
      <c r="KL20" s="339"/>
      <c r="KM20" s="339"/>
      <c r="KN20" s="339"/>
      <c r="KO20" s="339"/>
      <c r="KP20" s="339"/>
      <c r="KQ20" s="339"/>
      <c r="KR20" s="339"/>
      <c r="KS20" s="339"/>
      <c r="KT20" s="339"/>
      <c r="KU20" s="339"/>
      <c r="KV20" s="339"/>
      <c r="KW20" s="339"/>
      <c r="KX20" s="339"/>
      <c r="KY20" s="339"/>
      <c r="KZ20" s="339"/>
      <c r="LA20" s="339"/>
      <c r="LB20" s="339"/>
      <c r="LC20" s="339"/>
      <c r="LD20" s="339"/>
      <c r="LE20" s="339"/>
      <c r="LF20" s="339"/>
      <c r="LG20" s="339"/>
      <c r="LH20" s="339"/>
      <c r="LI20" s="339"/>
      <c r="LJ20" s="339"/>
      <c r="LK20" s="339"/>
      <c r="LL20" s="339"/>
      <c r="LM20" s="339"/>
      <c r="LN20" s="339"/>
      <c r="LO20" s="339"/>
      <c r="LP20" s="339"/>
      <c r="LQ20" s="339"/>
      <c r="LR20" s="339"/>
      <c r="LS20" s="339"/>
      <c r="LT20" s="339"/>
      <c r="LU20" s="339"/>
      <c r="LV20" s="339"/>
      <c r="LW20" s="339"/>
      <c r="LX20" s="339"/>
      <c r="LY20" s="339"/>
      <c r="LZ20" s="339"/>
      <c r="MA20" s="339"/>
      <c r="MB20" s="339"/>
      <c r="MC20" s="339"/>
      <c r="MD20" s="339"/>
      <c r="ME20" s="339"/>
      <c r="MF20" s="339"/>
      <c r="MG20" s="339"/>
      <c r="MH20" s="339"/>
      <c r="MI20" s="339"/>
      <c r="MJ20" s="339"/>
      <c r="MK20" s="339"/>
      <c r="ML20" s="339"/>
      <c r="MM20" s="339"/>
      <c r="MN20" s="339"/>
      <c r="MO20" s="339"/>
      <c r="MP20" s="339"/>
      <c r="MQ20" s="339"/>
      <c r="MR20" s="339"/>
      <c r="MS20" s="339"/>
      <c r="MT20" s="339"/>
      <c r="MU20" s="339"/>
      <c r="MV20" s="339"/>
      <c r="MW20" s="339"/>
      <c r="MX20" s="339"/>
      <c r="MY20" s="339"/>
      <c r="MZ20" s="339"/>
      <c r="NA20" s="339"/>
      <c r="NB20" s="339"/>
      <c r="NC20" s="339"/>
      <c r="ND20" s="339"/>
      <c r="NE20" s="339"/>
      <c r="NF20" s="339"/>
      <c r="NG20" s="339"/>
      <c r="NH20" s="339"/>
      <c r="NI20" s="339"/>
      <c r="NJ20" s="339"/>
      <c r="NK20" s="339"/>
      <c r="NL20" s="339"/>
      <c r="NM20" s="339"/>
      <c r="NN20" s="339"/>
      <c r="NO20" s="339"/>
      <c r="NP20" s="339"/>
      <c r="NQ20" s="339"/>
      <c r="NR20" s="339"/>
      <c r="NS20" s="339"/>
      <c r="NT20" s="339"/>
      <c r="NU20" s="339"/>
      <c r="NV20" s="339"/>
      <c r="NW20" s="339"/>
      <c r="NX20" s="339"/>
      <c r="NY20" s="339"/>
      <c r="NZ20" s="339"/>
      <c r="OA20" s="339"/>
      <c r="OB20" s="339"/>
      <c r="OC20" s="339"/>
      <c r="OD20" s="339"/>
      <c r="OE20" s="339"/>
      <c r="OF20" s="339"/>
      <c r="OG20" s="339"/>
      <c r="OH20" s="339"/>
      <c r="OI20" s="339"/>
      <c r="OJ20" s="339"/>
      <c r="OK20" s="339"/>
      <c r="OL20" s="339"/>
      <c r="OM20" s="339"/>
      <c r="ON20" s="339"/>
      <c r="OO20" s="339"/>
      <c r="OP20" s="339"/>
      <c r="OQ20" s="339"/>
      <c r="OR20" s="339"/>
      <c r="OS20" s="339"/>
      <c r="OT20" s="339"/>
      <c r="OU20" s="339"/>
      <c r="OV20" s="339"/>
      <c r="OW20" s="339"/>
      <c r="OX20" s="339"/>
      <c r="OY20" s="339"/>
      <c r="OZ20" s="339"/>
      <c r="PA20" s="339"/>
      <c r="PB20" s="339"/>
      <c r="PC20" s="339"/>
      <c r="PD20" s="339"/>
      <c r="PE20" s="339"/>
      <c r="PF20" s="339"/>
      <c r="PG20" s="339"/>
      <c r="PH20" s="339"/>
      <c r="PI20" s="339"/>
      <c r="PJ20" s="339"/>
      <c r="PK20" s="339"/>
      <c r="PL20" s="339"/>
      <c r="PM20" s="339"/>
      <c r="PN20" s="339"/>
      <c r="PO20" s="339"/>
      <c r="PP20" s="339"/>
      <c r="PQ20" s="339"/>
      <c r="PR20" s="339"/>
      <c r="PS20" s="339"/>
      <c r="PT20" s="339"/>
      <c r="PU20" s="339"/>
      <c r="PV20" s="339"/>
      <c r="PW20" s="339"/>
      <c r="PX20" s="339"/>
      <c r="PY20" s="339"/>
      <c r="PZ20" s="339"/>
      <c r="QA20" s="339"/>
      <c r="QB20" s="339"/>
      <c r="QC20" s="339"/>
      <c r="QD20" s="339"/>
      <c r="QE20" s="339"/>
      <c r="QF20" s="339"/>
      <c r="QG20" s="339"/>
      <c r="QH20" s="339"/>
      <c r="QI20" s="339"/>
      <c r="QJ20" s="339"/>
      <c r="QK20" s="339"/>
      <c r="QL20" s="339"/>
      <c r="QM20" s="339"/>
      <c r="QN20" s="339"/>
      <c r="QO20" s="339"/>
      <c r="QP20" s="339"/>
      <c r="QQ20" s="339"/>
      <c r="QR20" s="339"/>
      <c r="QS20" s="339"/>
      <c r="QT20" s="339"/>
      <c r="QU20" s="339"/>
      <c r="QV20" s="339"/>
      <c r="QW20" s="339"/>
      <c r="QX20" s="339"/>
      <c r="QY20" s="339"/>
      <c r="QZ20" s="339"/>
      <c r="RA20" s="339"/>
      <c r="RB20" s="339"/>
      <c r="RC20" s="339"/>
      <c r="RD20" s="339"/>
      <c r="RE20" s="339"/>
      <c r="RF20" s="339"/>
      <c r="RG20" s="339"/>
      <c r="RH20" s="339"/>
      <c r="RI20" s="339"/>
      <c r="RJ20" s="339"/>
      <c r="RK20" s="339"/>
      <c r="RL20" s="339"/>
      <c r="RM20" s="339"/>
      <c r="RN20" s="339"/>
      <c r="RO20" s="339"/>
      <c r="RP20" s="339"/>
      <c r="RQ20" s="339"/>
      <c r="RR20" s="339"/>
      <c r="RS20" s="339"/>
      <c r="RT20" s="339"/>
      <c r="RU20" s="339"/>
      <c r="RV20" s="339"/>
      <c r="RW20" s="339"/>
      <c r="RX20" s="339"/>
      <c r="RY20" s="339"/>
      <c r="RZ20" s="339"/>
      <c r="SA20" s="339"/>
      <c r="SB20" s="339"/>
      <c r="SC20" s="339"/>
      <c r="SD20" s="339"/>
      <c r="SE20" s="339"/>
      <c r="SF20" s="339"/>
    </row>
    <row r="21" spans="1:500" x14ac:dyDescent="0.25">
      <c r="A21" s="345" t="s">
        <v>22</v>
      </c>
      <c r="B21" s="334">
        <v>11</v>
      </c>
      <c r="C21" s="334">
        <v>6</v>
      </c>
      <c r="D21" s="334">
        <v>9</v>
      </c>
      <c r="E21" s="334">
        <v>9</v>
      </c>
      <c r="F21" s="334">
        <v>9</v>
      </c>
      <c r="G21" s="334">
        <v>10</v>
      </c>
      <c r="H21" s="334">
        <v>9</v>
      </c>
      <c r="I21" s="334">
        <v>7</v>
      </c>
      <c r="J21" s="334">
        <v>9</v>
      </c>
      <c r="K21" s="334">
        <v>8</v>
      </c>
      <c r="L21" s="334">
        <v>8</v>
      </c>
      <c r="M21" s="334">
        <v>10</v>
      </c>
      <c r="N21" s="334">
        <v>10</v>
      </c>
      <c r="O21" s="334">
        <v>10</v>
      </c>
      <c r="P21" s="334">
        <v>10</v>
      </c>
      <c r="Q21" s="334">
        <v>11</v>
      </c>
      <c r="R21" s="334">
        <v>7</v>
      </c>
      <c r="S21" s="334">
        <v>7</v>
      </c>
      <c r="T21" s="334">
        <v>10</v>
      </c>
      <c r="U21" s="334">
        <v>16</v>
      </c>
      <c r="V21" s="334">
        <v>28</v>
      </c>
      <c r="W21" s="334">
        <v>16</v>
      </c>
      <c r="X21" s="334">
        <v>-18</v>
      </c>
      <c r="Y21" s="334">
        <v>9</v>
      </c>
      <c r="Z21" s="334">
        <v>6</v>
      </c>
      <c r="AA21" s="334">
        <v>10</v>
      </c>
      <c r="AB21" s="334">
        <v>8</v>
      </c>
      <c r="AC21" s="334">
        <v>6</v>
      </c>
      <c r="AD21" s="334">
        <v>9</v>
      </c>
      <c r="AE21" s="334">
        <v>13</v>
      </c>
      <c r="AF21" s="334">
        <v>15</v>
      </c>
      <c r="AG21" s="334">
        <v>13</v>
      </c>
      <c r="AH21" s="334">
        <v>11</v>
      </c>
      <c r="AI21" s="334">
        <v>13</v>
      </c>
      <c r="AJ21" s="334">
        <v>10</v>
      </c>
      <c r="AK21" s="334">
        <v>9</v>
      </c>
      <c r="AL21" s="334">
        <v>13</v>
      </c>
      <c r="AM21" s="334">
        <v>11</v>
      </c>
      <c r="AN21" s="334">
        <v>12</v>
      </c>
      <c r="AO21" s="334">
        <v>13</v>
      </c>
      <c r="AP21" s="334">
        <v>6</v>
      </c>
      <c r="AQ21" s="334">
        <v>11</v>
      </c>
      <c r="AR21" s="334">
        <v>14</v>
      </c>
      <c r="AS21" s="334">
        <v>11</v>
      </c>
      <c r="AT21" s="334">
        <v>10</v>
      </c>
      <c r="AU21" s="334">
        <v>12</v>
      </c>
      <c r="AV21" s="334">
        <v>9</v>
      </c>
      <c r="AW21" s="334">
        <v>8</v>
      </c>
      <c r="AX21" s="334">
        <v>11</v>
      </c>
      <c r="AY21" s="334">
        <v>10</v>
      </c>
      <c r="AZ21" s="334">
        <v>10</v>
      </c>
      <c r="BA21" s="334">
        <v>11</v>
      </c>
      <c r="BB21" s="456"/>
      <c r="BC21" s="456"/>
      <c r="BD21" s="456"/>
      <c r="BE21" s="335"/>
      <c r="BF21" s="335"/>
      <c r="BG21" s="335"/>
      <c r="BH21" s="335"/>
      <c r="BI21" s="335"/>
      <c r="BJ21" s="335"/>
      <c r="BK21" s="335"/>
      <c r="BL21" s="335"/>
      <c r="BM21" s="335"/>
      <c r="BN21" s="335"/>
      <c r="BO21" s="335"/>
      <c r="BP21" s="335"/>
      <c r="BQ21" s="335"/>
      <c r="BR21" s="335"/>
      <c r="BS21" s="335"/>
      <c r="BT21" s="335"/>
      <c r="BU21" s="335"/>
      <c r="BV21" s="335"/>
      <c r="BW21" s="335"/>
      <c r="BX21" s="335"/>
      <c r="BY21" s="335"/>
      <c r="BZ21" s="335"/>
      <c r="CA21" s="335"/>
      <c r="CB21" s="335"/>
      <c r="CC21" s="335"/>
      <c r="CD21" s="335"/>
      <c r="CE21" s="335"/>
      <c r="CF21" s="335"/>
      <c r="CG21" s="335"/>
      <c r="CH21" s="335"/>
      <c r="CI21" s="335"/>
      <c r="CJ21" s="335"/>
      <c r="CK21" s="335"/>
      <c r="CL21" s="335"/>
      <c r="CM21" s="335"/>
      <c r="CN21" s="335"/>
      <c r="CO21" s="335"/>
      <c r="CP21" s="335"/>
      <c r="CQ21" s="335"/>
      <c r="CR21" s="335"/>
      <c r="CS21" s="335"/>
      <c r="CT21" s="335"/>
      <c r="CU21" s="335"/>
      <c r="CV21" s="335"/>
      <c r="CW21" s="335"/>
      <c r="CX21" s="335"/>
      <c r="CY21" s="335"/>
      <c r="CZ21" s="335"/>
      <c r="DA21" s="335"/>
      <c r="DB21" s="335"/>
      <c r="DC21" s="335"/>
      <c r="DD21" s="335"/>
      <c r="DE21" s="335"/>
      <c r="DF21" s="335"/>
      <c r="DG21" s="335"/>
      <c r="DH21" s="335"/>
      <c r="DI21" s="335"/>
      <c r="DJ21" s="335"/>
      <c r="DK21" s="335"/>
      <c r="DL21" s="335"/>
      <c r="DM21" s="335"/>
      <c r="DN21" s="335"/>
      <c r="DO21" s="335"/>
      <c r="DP21" s="335"/>
      <c r="DQ21" s="335"/>
      <c r="DR21" s="335"/>
      <c r="DS21" s="335"/>
      <c r="DT21" s="335"/>
      <c r="DU21" s="335"/>
      <c r="DV21" s="335"/>
      <c r="DW21" s="335"/>
      <c r="DX21" s="335"/>
      <c r="DY21" s="335"/>
      <c r="DZ21" s="335"/>
      <c r="EA21" s="335"/>
      <c r="EB21" s="335"/>
      <c r="EC21" s="335"/>
      <c r="ED21" s="335"/>
      <c r="EE21" s="335"/>
      <c r="EF21" s="335"/>
      <c r="EG21" s="335"/>
      <c r="EH21" s="335"/>
      <c r="EI21" s="335"/>
      <c r="EJ21" s="335"/>
      <c r="EK21" s="335"/>
      <c r="EL21" s="335"/>
      <c r="EM21" s="335"/>
      <c r="EN21" s="335"/>
      <c r="EO21" s="335"/>
      <c r="EP21" s="335"/>
      <c r="EQ21" s="335"/>
      <c r="ER21" s="335"/>
      <c r="ES21" s="335"/>
      <c r="ET21" s="335"/>
      <c r="EU21" s="335"/>
      <c r="EV21" s="335"/>
      <c r="EW21" s="335"/>
      <c r="EX21" s="335"/>
      <c r="EY21" s="335"/>
      <c r="EZ21" s="335"/>
      <c r="FA21" s="335"/>
      <c r="FB21" s="335"/>
      <c r="FC21" s="335"/>
      <c r="FD21" s="335"/>
      <c r="FE21" s="335"/>
      <c r="FF21" s="335"/>
      <c r="FG21" s="335"/>
      <c r="FH21" s="335"/>
      <c r="FI21" s="335"/>
      <c r="FJ21" s="335"/>
      <c r="FK21" s="335"/>
      <c r="FL21" s="335"/>
      <c r="FM21" s="335"/>
      <c r="FN21" s="335"/>
      <c r="FO21" s="335"/>
      <c r="FP21" s="335"/>
      <c r="FQ21" s="335"/>
      <c r="FR21" s="335"/>
      <c r="FS21" s="335"/>
      <c r="FT21" s="335"/>
      <c r="FU21" s="335"/>
      <c r="FV21" s="335"/>
      <c r="FW21" s="335"/>
      <c r="FX21" s="335"/>
      <c r="FY21" s="335"/>
      <c r="FZ21" s="335"/>
      <c r="GA21" s="335"/>
      <c r="GB21" s="335"/>
      <c r="GC21" s="335"/>
      <c r="GD21" s="335"/>
      <c r="GE21" s="335"/>
      <c r="GF21" s="335"/>
      <c r="GG21" s="335"/>
      <c r="GH21" s="335"/>
      <c r="GI21" s="335"/>
      <c r="GJ21" s="335"/>
      <c r="GK21" s="335"/>
      <c r="GL21" s="335"/>
      <c r="GM21" s="335"/>
      <c r="GN21" s="335"/>
      <c r="GO21" s="335"/>
      <c r="GP21" s="335"/>
      <c r="GQ21" s="335"/>
      <c r="GR21" s="335"/>
      <c r="GS21" s="335"/>
      <c r="GT21" s="335"/>
      <c r="GU21" s="335"/>
      <c r="GV21" s="335"/>
      <c r="GW21" s="335"/>
      <c r="GX21" s="335"/>
      <c r="GY21" s="335"/>
      <c r="GZ21" s="335"/>
      <c r="HA21" s="335"/>
      <c r="HB21" s="335"/>
      <c r="HC21" s="335"/>
      <c r="HD21" s="335"/>
      <c r="HE21" s="335"/>
      <c r="HF21" s="335"/>
      <c r="HG21" s="335"/>
      <c r="HH21" s="335"/>
      <c r="HI21" s="335"/>
      <c r="HJ21" s="335"/>
      <c r="HK21" s="335"/>
      <c r="HL21" s="335"/>
      <c r="HM21" s="335"/>
      <c r="HN21" s="335"/>
      <c r="HO21" s="335"/>
      <c r="HP21" s="335"/>
      <c r="HQ21" s="335"/>
      <c r="HR21" s="335"/>
      <c r="HS21" s="335"/>
      <c r="HT21" s="335"/>
      <c r="HU21" s="335"/>
      <c r="HV21" s="335"/>
      <c r="HW21" s="335"/>
      <c r="HX21" s="335"/>
      <c r="HY21" s="335"/>
      <c r="HZ21" s="335"/>
      <c r="IA21" s="335"/>
      <c r="IB21" s="335"/>
      <c r="IC21" s="335"/>
      <c r="ID21" s="335"/>
      <c r="IE21" s="335"/>
      <c r="IF21" s="335"/>
      <c r="IG21" s="335"/>
      <c r="IH21" s="335"/>
      <c r="II21" s="335"/>
      <c r="IJ21" s="335"/>
      <c r="IK21" s="335"/>
      <c r="IL21" s="335"/>
      <c r="IM21" s="335"/>
      <c r="IN21" s="335"/>
      <c r="IO21" s="335"/>
      <c r="IP21" s="335"/>
      <c r="IQ21" s="335"/>
      <c r="IR21" s="335"/>
      <c r="IS21" s="335"/>
      <c r="IT21" s="335"/>
      <c r="IU21" s="335"/>
      <c r="IV21" s="335"/>
      <c r="IW21" s="335"/>
      <c r="IX21" s="335"/>
      <c r="IY21" s="335"/>
      <c r="IZ21" s="335"/>
      <c r="JA21" s="335"/>
      <c r="JB21" s="335"/>
      <c r="JC21" s="335"/>
      <c r="JD21" s="335"/>
      <c r="JE21" s="335"/>
      <c r="JF21" s="335"/>
      <c r="JG21" s="335"/>
      <c r="JH21" s="335"/>
      <c r="JI21" s="335"/>
      <c r="JJ21" s="335"/>
      <c r="JK21" s="335"/>
      <c r="JL21" s="335"/>
      <c r="JM21" s="335"/>
      <c r="JN21" s="335"/>
      <c r="JO21" s="335"/>
      <c r="JP21" s="335"/>
      <c r="JQ21" s="335"/>
      <c r="JR21" s="335"/>
      <c r="JS21" s="335"/>
      <c r="JT21" s="335"/>
      <c r="JU21" s="335"/>
      <c r="JV21" s="335"/>
      <c r="JW21" s="335"/>
      <c r="JX21" s="335"/>
      <c r="JY21" s="335"/>
      <c r="JZ21" s="335"/>
      <c r="KA21" s="335"/>
      <c r="KB21" s="335"/>
      <c r="KC21" s="335"/>
      <c r="KD21" s="335"/>
      <c r="KE21" s="335"/>
      <c r="KF21" s="335"/>
      <c r="KG21" s="335"/>
      <c r="KH21" s="335"/>
      <c r="KI21" s="335"/>
      <c r="KJ21" s="335"/>
      <c r="KK21" s="335"/>
      <c r="KL21" s="335"/>
      <c r="KM21" s="335"/>
      <c r="KN21" s="335"/>
      <c r="KO21" s="335"/>
      <c r="KP21" s="335"/>
      <c r="KQ21" s="335"/>
      <c r="KR21" s="335"/>
      <c r="KS21" s="335"/>
      <c r="KT21" s="335"/>
      <c r="KU21" s="335"/>
      <c r="KV21" s="335"/>
      <c r="KW21" s="335"/>
      <c r="KX21" s="335"/>
      <c r="KY21" s="335"/>
      <c r="KZ21" s="335"/>
      <c r="LA21" s="335"/>
      <c r="LB21" s="335"/>
      <c r="LC21" s="335"/>
      <c r="LD21" s="335"/>
      <c r="LE21" s="335"/>
      <c r="LF21" s="335"/>
      <c r="LG21" s="335"/>
      <c r="LH21" s="335"/>
      <c r="LI21" s="335"/>
      <c r="LJ21" s="335"/>
      <c r="LK21" s="335"/>
      <c r="LL21" s="335"/>
      <c r="LM21" s="335"/>
      <c r="LN21" s="335"/>
      <c r="LO21" s="335"/>
      <c r="LP21" s="335"/>
      <c r="LQ21" s="335"/>
      <c r="LR21" s="335"/>
      <c r="LS21" s="335"/>
      <c r="LT21" s="335"/>
      <c r="LU21" s="335"/>
      <c r="LV21" s="335"/>
      <c r="LW21" s="335"/>
      <c r="LX21" s="335"/>
      <c r="LY21" s="335"/>
      <c r="LZ21" s="335"/>
      <c r="MA21" s="335"/>
      <c r="MB21" s="335"/>
      <c r="MC21" s="335"/>
      <c r="MD21" s="335"/>
      <c r="ME21" s="335"/>
      <c r="MF21" s="335"/>
      <c r="MG21" s="335"/>
      <c r="MH21" s="335"/>
      <c r="MI21" s="335"/>
      <c r="MJ21" s="335"/>
      <c r="MK21" s="335"/>
      <c r="ML21" s="335"/>
      <c r="MM21" s="335"/>
      <c r="MN21" s="335"/>
      <c r="MO21" s="335"/>
      <c r="MP21" s="335"/>
      <c r="MQ21" s="335"/>
      <c r="MR21" s="335"/>
      <c r="MS21" s="335"/>
      <c r="MT21" s="335"/>
      <c r="MU21" s="335"/>
      <c r="MV21" s="335"/>
      <c r="MW21" s="335"/>
      <c r="MX21" s="335"/>
      <c r="MY21" s="335"/>
      <c r="MZ21" s="335"/>
      <c r="NA21" s="335"/>
      <c r="NB21" s="335"/>
      <c r="NC21" s="335"/>
      <c r="ND21" s="335"/>
      <c r="NE21" s="335"/>
      <c r="NF21" s="335"/>
      <c r="NG21" s="335"/>
      <c r="NH21" s="335"/>
      <c r="NI21" s="335"/>
      <c r="NJ21" s="335"/>
      <c r="NK21" s="335"/>
      <c r="NL21" s="335"/>
      <c r="NM21" s="335"/>
      <c r="NN21" s="335"/>
      <c r="NO21" s="335"/>
      <c r="NP21" s="335"/>
      <c r="NQ21" s="335"/>
      <c r="NR21" s="335"/>
      <c r="NS21" s="335"/>
      <c r="NT21" s="335"/>
      <c r="NU21" s="335"/>
      <c r="NV21" s="335"/>
      <c r="NW21" s="335"/>
      <c r="NX21" s="335"/>
      <c r="NY21" s="335"/>
      <c r="NZ21" s="335"/>
      <c r="OA21" s="335"/>
      <c r="OB21" s="335"/>
      <c r="OC21" s="335"/>
      <c r="OD21" s="335"/>
      <c r="OE21" s="335"/>
      <c r="OF21" s="335"/>
      <c r="OG21" s="335"/>
      <c r="OH21" s="335"/>
      <c r="OI21" s="335"/>
      <c r="OJ21" s="335"/>
      <c r="OK21" s="335"/>
      <c r="OL21" s="335"/>
      <c r="OM21" s="335"/>
      <c r="ON21" s="335"/>
      <c r="OO21" s="335"/>
      <c r="OP21" s="335"/>
      <c r="OQ21" s="335"/>
      <c r="OR21" s="335"/>
      <c r="OS21" s="335"/>
      <c r="OT21" s="335"/>
      <c r="OU21" s="335"/>
      <c r="OV21" s="335"/>
      <c r="OW21" s="335"/>
      <c r="OX21" s="335"/>
      <c r="OY21" s="335"/>
      <c r="OZ21" s="335"/>
      <c r="PA21" s="335"/>
      <c r="PB21" s="335"/>
      <c r="PC21" s="335"/>
      <c r="PD21" s="335"/>
      <c r="PE21" s="335"/>
      <c r="PF21" s="335"/>
      <c r="PG21" s="335"/>
      <c r="PH21" s="335"/>
      <c r="PI21" s="335"/>
      <c r="PJ21" s="335"/>
      <c r="PK21" s="335"/>
      <c r="PL21" s="335"/>
      <c r="PM21" s="335"/>
      <c r="PN21" s="335"/>
      <c r="PO21" s="335"/>
      <c r="PP21" s="335"/>
      <c r="PQ21" s="335"/>
      <c r="PR21" s="335"/>
      <c r="PS21" s="335"/>
      <c r="PT21" s="335"/>
      <c r="PU21" s="335"/>
      <c r="PV21" s="335"/>
      <c r="PW21" s="335"/>
      <c r="PX21" s="335"/>
      <c r="PY21" s="335"/>
      <c r="PZ21" s="335"/>
      <c r="QA21" s="335"/>
      <c r="QB21" s="335"/>
      <c r="QC21" s="335"/>
      <c r="QD21" s="335"/>
      <c r="QE21" s="335"/>
      <c r="QF21" s="335"/>
      <c r="QG21" s="335"/>
      <c r="QH21" s="335"/>
      <c r="QI21" s="335"/>
      <c r="QJ21" s="335"/>
      <c r="QK21" s="335"/>
      <c r="QL21" s="335"/>
      <c r="QM21" s="335"/>
      <c r="QN21" s="335"/>
      <c r="QO21" s="335"/>
      <c r="QP21" s="335"/>
      <c r="QQ21" s="335"/>
      <c r="QR21" s="335"/>
      <c r="QS21" s="335"/>
      <c r="QT21" s="335"/>
      <c r="QU21" s="335"/>
      <c r="QV21" s="335"/>
      <c r="QW21" s="335"/>
      <c r="QX21" s="335"/>
      <c r="QY21" s="335"/>
      <c r="QZ21" s="335"/>
      <c r="RA21" s="335"/>
      <c r="RB21" s="335"/>
      <c r="RC21" s="335"/>
      <c r="RD21" s="335"/>
      <c r="RE21" s="335"/>
      <c r="RF21" s="335"/>
      <c r="RG21" s="335"/>
      <c r="RH21" s="335"/>
      <c r="RI21" s="335"/>
      <c r="RJ21" s="335"/>
      <c r="RK21" s="335"/>
      <c r="RL21" s="335"/>
      <c r="RM21" s="335"/>
      <c r="RN21" s="335"/>
      <c r="RO21" s="335"/>
      <c r="RP21" s="335"/>
      <c r="RQ21" s="335"/>
      <c r="RR21" s="335"/>
      <c r="RS21" s="335"/>
      <c r="RT21" s="335"/>
      <c r="RU21" s="335"/>
      <c r="RV21" s="335"/>
      <c r="RW21" s="335"/>
      <c r="RX21" s="335"/>
      <c r="RY21" s="335"/>
      <c r="RZ21" s="335"/>
      <c r="SA21" s="335"/>
      <c r="SB21" s="335"/>
      <c r="SC21" s="335"/>
      <c r="SD21" s="335"/>
      <c r="SE21" s="335"/>
      <c r="SF21" s="335"/>
    </row>
    <row r="22" spans="1:500" x14ac:dyDescent="0.25">
      <c r="A22" s="345" t="s">
        <v>23</v>
      </c>
      <c r="B22" s="334">
        <v>34</v>
      </c>
      <c r="C22" s="334">
        <v>33</v>
      </c>
      <c r="D22" s="334">
        <v>34</v>
      </c>
      <c r="E22" s="334">
        <v>36</v>
      </c>
      <c r="F22" s="334">
        <v>36</v>
      </c>
      <c r="G22" s="334">
        <v>33</v>
      </c>
      <c r="H22" s="334">
        <v>34</v>
      </c>
      <c r="I22" s="334">
        <v>28</v>
      </c>
      <c r="J22" s="334">
        <v>28</v>
      </c>
      <c r="K22" s="334">
        <v>28</v>
      </c>
      <c r="L22" s="334">
        <v>28</v>
      </c>
      <c r="M22" s="334">
        <v>28</v>
      </c>
      <c r="N22" s="334">
        <v>0</v>
      </c>
      <c r="O22" s="334">
        <v>0</v>
      </c>
      <c r="P22" s="334">
        <v>0</v>
      </c>
      <c r="Q22" s="334">
        <v>0</v>
      </c>
      <c r="R22" s="334">
        <v>0</v>
      </c>
      <c r="S22" s="334">
        <v>0</v>
      </c>
      <c r="T22" s="334">
        <v>0</v>
      </c>
      <c r="U22" s="334">
        <v>0</v>
      </c>
      <c r="V22" s="334">
        <v>0</v>
      </c>
      <c r="W22" s="334">
        <v>0</v>
      </c>
      <c r="X22" s="334">
        <v>0</v>
      </c>
      <c r="Y22" s="334">
        <v>0</v>
      </c>
      <c r="Z22" s="334">
        <v>0</v>
      </c>
      <c r="AA22" s="334">
        <v>0</v>
      </c>
      <c r="AB22" s="334">
        <v>0</v>
      </c>
      <c r="AC22" s="334">
        <v>0</v>
      </c>
      <c r="AD22" s="334">
        <v>0</v>
      </c>
      <c r="AE22" s="334">
        <v>0</v>
      </c>
      <c r="AF22" s="334">
        <v>0</v>
      </c>
      <c r="AG22" s="334">
        <v>0</v>
      </c>
      <c r="AH22" s="334">
        <v>0</v>
      </c>
      <c r="AI22" s="334">
        <v>0</v>
      </c>
      <c r="AJ22" s="334">
        <v>0</v>
      </c>
      <c r="AK22" s="334">
        <v>0</v>
      </c>
      <c r="AL22" s="334">
        <v>0</v>
      </c>
      <c r="AM22" s="334">
        <v>0</v>
      </c>
      <c r="AN22" s="334">
        <v>0</v>
      </c>
      <c r="AO22" s="334">
        <v>0</v>
      </c>
      <c r="AP22" s="334">
        <v>0</v>
      </c>
      <c r="AQ22" s="334">
        <v>0</v>
      </c>
      <c r="AR22" s="334">
        <v>0</v>
      </c>
      <c r="AS22" s="334">
        <v>0</v>
      </c>
      <c r="AT22" s="334">
        <v>0</v>
      </c>
      <c r="AU22" s="334">
        <v>0</v>
      </c>
      <c r="AV22" s="334">
        <v>0</v>
      </c>
      <c r="AW22" s="334">
        <v>0</v>
      </c>
      <c r="AX22" s="334">
        <v>0</v>
      </c>
      <c r="AY22" s="334">
        <v>0</v>
      </c>
      <c r="AZ22" s="334">
        <v>0</v>
      </c>
      <c r="BA22" s="334">
        <v>0</v>
      </c>
      <c r="BB22" s="456"/>
      <c r="BC22" s="456"/>
      <c r="BD22" s="456"/>
      <c r="BE22" s="335"/>
      <c r="BF22" s="335"/>
      <c r="BG22" s="335"/>
      <c r="BH22" s="335"/>
      <c r="BI22" s="335"/>
      <c r="BJ22" s="335"/>
      <c r="BK22" s="335"/>
      <c r="BL22" s="335"/>
      <c r="BM22" s="335"/>
      <c r="BN22" s="335"/>
      <c r="BO22" s="335"/>
      <c r="BP22" s="335"/>
      <c r="BQ22" s="335"/>
      <c r="BR22" s="335"/>
      <c r="BS22" s="335"/>
      <c r="BT22" s="335"/>
      <c r="BU22" s="335"/>
      <c r="BV22" s="335"/>
      <c r="BW22" s="335"/>
      <c r="BX22" s="335"/>
      <c r="BY22" s="335"/>
      <c r="BZ22" s="335"/>
      <c r="CA22" s="335"/>
      <c r="CB22" s="335"/>
      <c r="CC22" s="335"/>
      <c r="CD22" s="335"/>
      <c r="CE22" s="335"/>
      <c r="CF22" s="335"/>
      <c r="CG22" s="335"/>
      <c r="CH22" s="335"/>
      <c r="CI22" s="335"/>
      <c r="CJ22" s="335"/>
      <c r="CK22" s="335"/>
      <c r="CL22" s="335"/>
      <c r="CM22" s="335"/>
      <c r="CN22" s="335"/>
      <c r="CO22" s="335"/>
      <c r="CP22" s="335"/>
      <c r="CQ22" s="335"/>
      <c r="CR22" s="335"/>
      <c r="CS22" s="335"/>
      <c r="CT22" s="335"/>
      <c r="CU22" s="335"/>
      <c r="CV22" s="335"/>
      <c r="CW22" s="335"/>
      <c r="CX22" s="335"/>
      <c r="CY22" s="335"/>
      <c r="CZ22" s="335"/>
      <c r="DA22" s="335"/>
      <c r="DB22" s="335"/>
      <c r="DC22" s="335"/>
      <c r="DD22" s="335"/>
      <c r="DE22" s="335"/>
      <c r="DF22" s="335"/>
      <c r="DG22" s="335"/>
      <c r="DH22" s="335"/>
      <c r="DI22" s="335"/>
      <c r="DJ22" s="335"/>
      <c r="DK22" s="335"/>
      <c r="DL22" s="335"/>
      <c r="DM22" s="335"/>
      <c r="DN22" s="335"/>
      <c r="DO22" s="335"/>
      <c r="DP22" s="335"/>
      <c r="DQ22" s="335"/>
      <c r="DR22" s="335"/>
      <c r="DS22" s="335"/>
      <c r="DT22" s="335"/>
      <c r="DU22" s="335"/>
      <c r="DV22" s="335"/>
      <c r="DW22" s="335"/>
      <c r="DX22" s="335"/>
      <c r="DY22" s="335"/>
      <c r="DZ22" s="335"/>
      <c r="EA22" s="335"/>
      <c r="EB22" s="335"/>
      <c r="EC22" s="335"/>
      <c r="ED22" s="335"/>
      <c r="EE22" s="335"/>
      <c r="EF22" s="335"/>
      <c r="EG22" s="335"/>
      <c r="EH22" s="335"/>
      <c r="EI22" s="335"/>
      <c r="EJ22" s="335"/>
      <c r="EK22" s="335"/>
      <c r="EL22" s="335"/>
      <c r="EM22" s="335"/>
      <c r="EN22" s="335"/>
      <c r="EO22" s="335"/>
      <c r="EP22" s="335"/>
      <c r="EQ22" s="335"/>
      <c r="ER22" s="335"/>
      <c r="ES22" s="335"/>
      <c r="ET22" s="335"/>
      <c r="EU22" s="335"/>
      <c r="EV22" s="335"/>
      <c r="EW22" s="335"/>
      <c r="EX22" s="335"/>
      <c r="EY22" s="335"/>
      <c r="EZ22" s="335"/>
      <c r="FA22" s="335"/>
      <c r="FB22" s="335"/>
      <c r="FC22" s="335"/>
      <c r="FD22" s="335"/>
      <c r="FE22" s="335"/>
      <c r="FF22" s="335"/>
      <c r="FG22" s="335"/>
      <c r="FH22" s="335"/>
      <c r="FI22" s="335"/>
      <c r="FJ22" s="335"/>
      <c r="FK22" s="335"/>
      <c r="FL22" s="335"/>
      <c r="FM22" s="335"/>
      <c r="FN22" s="335"/>
      <c r="FO22" s="335"/>
      <c r="FP22" s="335"/>
      <c r="FQ22" s="335"/>
      <c r="FR22" s="335"/>
      <c r="FS22" s="335"/>
      <c r="FT22" s="335"/>
      <c r="FU22" s="335"/>
      <c r="FV22" s="335"/>
      <c r="FW22" s="335"/>
      <c r="FX22" s="335"/>
      <c r="FY22" s="335"/>
      <c r="FZ22" s="335"/>
      <c r="GA22" s="335"/>
      <c r="GB22" s="335"/>
      <c r="GC22" s="335"/>
      <c r="GD22" s="335"/>
      <c r="GE22" s="335"/>
      <c r="GF22" s="335"/>
      <c r="GG22" s="335"/>
      <c r="GH22" s="335"/>
      <c r="GI22" s="335"/>
      <c r="GJ22" s="335"/>
      <c r="GK22" s="335"/>
      <c r="GL22" s="335"/>
      <c r="GM22" s="335"/>
      <c r="GN22" s="335"/>
      <c r="GO22" s="335"/>
      <c r="GP22" s="335"/>
      <c r="GQ22" s="335"/>
      <c r="GR22" s="335"/>
      <c r="GS22" s="335"/>
      <c r="GT22" s="335"/>
      <c r="GU22" s="335"/>
      <c r="GV22" s="335"/>
      <c r="GW22" s="335"/>
      <c r="GX22" s="335"/>
      <c r="GY22" s="335"/>
      <c r="GZ22" s="335"/>
      <c r="HA22" s="335"/>
      <c r="HB22" s="335"/>
      <c r="HC22" s="335"/>
      <c r="HD22" s="335"/>
      <c r="HE22" s="335"/>
      <c r="HF22" s="335"/>
      <c r="HG22" s="335"/>
      <c r="HH22" s="335"/>
      <c r="HI22" s="335"/>
      <c r="HJ22" s="335"/>
      <c r="HK22" s="335"/>
      <c r="HL22" s="335"/>
      <c r="HM22" s="335"/>
      <c r="HN22" s="335"/>
      <c r="HO22" s="335"/>
      <c r="HP22" s="335"/>
      <c r="HQ22" s="335"/>
      <c r="HR22" s="335"/>
      <c r="HS22" s="335"/>
      <c r="HT22" s="335"/>
      <c r="HU22" s="335"/>
      <c r="HV22" s="335"/>
      <c r="HW22" s="335"/>
      <c r="HX22" s="335"/>
      <c r="HY22" s="335"/>
      <c r="HZ22" s="335"/>
      <c r="IA22" s="335"/>
      <c r="IB22" s="335"/>
      <c r="IC22" s="335"/>
      <c r="ID22" s="335"/>
      <c r="IE22" s="335"/>
      <c r="IF22" s="335"/>
      <c r="IG22" s="335"/>
      <c r="IH22" s="335"/>
      <c r="II22" s="335"/>
      <c r="IJ22" s="335"/>
      <c r="IK22" s="335"/>
      <c r="IL22" s="335"/>
      <c r="IM22" s="335"/>
      <c r="IN22" s="335"/>
      <c r="IO22" s="335"/>
      <c r="IP22" s="335"/>
      <c r="IQ22" s="335"/>
      <c r="IR22" s="335"/>
      <c r="IS22" s="335"/>
      <c r="IT22" s="335"/>
      <c r="IU22" s="335"/>
      <c r="IV22" s="335"/>
      <c r="IW22" s="335"/>
      <c r="IX22" s="335"/>
      <c r="IY22" s="335"/>
      <c r="IZ22" s="335"/>
      <c r="JA22" s="335"/>
      <c r="JB22" s="335"/>
      <c r="JC22" s="335"/>
      <c r="JD22" s="335"/>
      <c r="JE22" s="335"/>
      <c r="JF22" s="335"/>
      <c r="JG22" s="335"/>
      <c r="JH22" s="335"/>
      <c r="JI22" s="335"/>
      <c r="JJ22" s="335"/>
      <c r="JK22" s="335"/>
      <c r="JL22" s="335"/>
      <c r="JM22" s="335"/>
      <c r="JN22" s="335"/>
      <c r="JO22" s="335"/>
      <c r="JP22" s="335"/>
      <c r="JQ22" s="335"/>
      <c r="JR22" s="335"/>
      <c r="JS22" s="335"/>
      <c r="JT22" s="335"/>
      <c r="JU22" s="335"/>
      <c r="JV22" s="335"/>
      <c r="JW22" s="335"/>
      <c r="JX22" s="335"/>
      <c r="JY22" s="335"/>
      <c r="JZ22" s="335"/>
      <c r="KA22" s="335"/>
      <c r="KB22" s="335"/>
      <c r="KC22" s="335"/>
      <c r="KD22" s="335"/>
      <c r="KE22" s="335"/>
      <c r="KF22" s="335"/>
      <c r="KG22" s="335"/>
      <c r="KH22" s="335"/>
      <c r="KI22" s="335"/>
      <c r="KJ22" s="335"/>
      <c r="KK22" s="335"/>
      <c r="KL22" s="335"/>
      <c r="KM22" s="335"/>
      <c r="KN22" s="335"/>
      <c r="KO22" s="335"/>
      <c r="KP22" s="335"/>
      <c r="KQ22" s="335"/>
      <c r="KR22" s="335"/>
      <c r="KS22" s="335"/>
      <c r="KT22" s="335"/>
      <c r="KU22" s="335"/>
      <c r="KV22" s="335"/>
      <c r="KW22" s="335"/>
      <c r="KX22" s="335"/>
      <c r="KY22" s="335"/>
      <c r="KZ22" s="335"/>
      <c r="LA22" s="335"/>
      <c r="LB22" s="335"/>
      <c r="LC22" s="335"/>
      <c r="LD22" s="335"/>
      <c r="LE22" s="335"/>
      <c r="LF22" s="335"/>
      <c r="LG22" s="335"/>
      <c r="LH22" s="335"/>
      <c r="LI22" s="335"/>
      <c r="LJ22" s="335"/>
      <c r="LK22" s="335"/>
      <c r="LL22" s="335"/>
      <c r="LM22" s="335"/>
      <c r="LN22" s="335"/>
      <c r="LO22" s="335"/>
      <c r="LP22" s="335"/>
      <c r="LQ22" s="335"/>
      <c r="LR22" s="335"/>
      <c r="LS22" s="335"/>
      <c r="LT22" s="335"/>
      <c r="LU22" s="335"/>
      <c r="LV22" s="335"/>
      <c r="LW22" s="335"/>
      <c r="LX22" s="335"/>
      <c r="LY22" s="335"/>
      <c r="LZ22" s="335"/>
      <c r="MA22" s="335"/>
      <c r="MB22" s="335"/>
      <c r="MC22" s="335"/>
      <c r="MD22" s="335"/>
      <c r="ME22" s="335"/>
      <c r="MF22" s="335"/>
      <c r="MG22" s="335"/>
      <c r="MH22" s="335"/>
      <c r="MI22" s="335"/>
      <c r="MJ22" s="335"/>
      <c r="MK22" s="335"/>
      <c r="ML22" s="335"/>
      <c r="MM22" s="335"/>
      <c r="MN22" s="335"/>
      <c r="MO22" s="335"/>
      <c r="MP22" s="335"/>
      <c r="MQ22" s="335"/>
      <c r="MR22" s="335"/>
      <c r="MS22" s="335"/>
      <c r="MT22" s="335"/>
      <c r="MU22" s="335"/>
      <c r="MV22" s="335"/>
      <c r="MW22" s="335"/>
      <c r="MX22" s="335"/>
      <c r="MY22" s="335"/>
      <c r="MZ22" s="335"/>
      <c r="NA22" s="335"/>
      <c r="NB22" s="335"/>
      <c r="NC22" s="335"/>
      <c r="ND22" s="335"/>
      <c r="NE22" s="335"/>
      <c r="NF22" s="335"/>
      <c r="NG22" s="335"/>
      <c r="NH22" s="335"/>
      <c r="NI22" s="335"/>
      <c r="NJ22" s="335"/>
      <c r="NK22" s="335"/>
      <c r="NL22" s="335"/>
      <c r="NM22" s="335"/>
      <c r="NN22" s="335"/>
      <c r="NO22" s="335"/>
      <c r="NP22" s="335"/>
      <c r="NQ22" s="335"/>
      <c r="NR22" s="335"/>
      <c r="NS22" s="335"/>
      <c r="NT22" s="335"/>
      <c r="NU22" s="335"/>
      <c r="NV22" s="335"/>
      <c r="NW22" s="335"/>
      <c r="NX22" s="335"/>
      <c r="NY22" s="335"/>
      <c r="NZ22" s="335"/>
      <c r="OA22" s="335"/>
      <c r="OB22" s="335"/>
      <c r="OC22" s="335"/>
      <c r="OD22" s="335"/>
      <c r="OE22" s="335"/>
      <c r="OF22" s="335"/>
      <c r="OG22" s="335"/>
      <c r="OH22" s="335"/>
      <c r="OI22" s="335"/>
      <c r="OJ22" s="335"/>
      <c r="OK22" s="335"/>
      <c r="OL22" s="335"/>
      <c r="OM22" s="335"/>
      <c r="ON22" s="335"/>
      <c r="OO22" s="335"/>
      <c r="OP22" s="335"/>
      <c r="OQ22" s="335"/>
      <c r="OR22" s="335"/>
      <c r="OS22" s="335"/>
      <c r="OT22" s="335"/>
      <c r="OU22" s="335"/>
      <c r="OV22" s="335"/>
      <c r="OW22" s="335"/>
      <c r="OX22" s="335"/>
      <c r="OY22" s="335"/>
      <c r="OZ22" s="335"/>
      <c r="PA22" s="335"/>
      <c r="PB22" s="335"/>
      <c r="PC22" s="335"/>
      <c r="PD22" s="335"/>
      <c r="PE22" s="335"/>
      <c r="PF22" s="335"/>
      <c r="PG22" s="335"/>
      <c r="PH22" s="335"/>
      <c r="PI22" s="335"/>
      <c r="PJ22" s="335"/>
      <c r="PK22" s="335"/>
      <c r="PL22" s="335"/>
      <c r="PM22" s="335"/>
      <c r="PN22" s="335"/>
      <c r="PO22" s="335"/>
      <c r="PP22" s="335"/>
      <c r="PQ22" s="335"/>
      <c r="PR22" s="335"/>
      <c r="PS22" s="335"/>
      <c r="PT22" s="335"/>
      <c r="PU22" s="335"/>
      <c r="PV22" s="335"/>
      <c r="PW22" s="335"/>
      <c r="PX22" s="335"/>
      <c r="PY22" s="335"/>
      <c r="PZ22" s="335"/>
      <c r="QA22" s="335"/>
      <c r="QB22" s="335"/>
      <c r="QC22" s="335"/>
      <c r="QD22" s="335"/>
      <c r="QE22" s="335"/>
      <c r="QF22" s="335"/>
      <c r="QG22" s="335"/>
      <c r="QH22" s="335"/>
      <c r="QI22" s="335"/>
      <c r="QJ22" s="335"/>
      <c r="QK22" s="335"/>
      <c r="QL22" s="335"/>
      <c r="QM22" s="335"/>
      <c r="QN22" s="335"/>
      <c r="QO22" s="335"/>
      <c r="QP22" s="335"/>
      <c r="QQ22" s="335"/>
      <c r="QR22" s="335"/>
      <c r="QS22" s="335"/>
      <c r="QT22" s="335"/>
      <c r="QU22" s="335"/>
      <c r="QV22" s="335"/>
      <c r="QW22" s="335"/>
      <c r="QX22" s="335"/>
      <c r="QY22" s="335"/>
      <c r="QZ22" s="335"/>
      <c r="RA22" s="335"/>
      <c r="RB22" s="335"/>
      <c r="RC22" s="335"/>
      <c r="RD22" s="335"/>
      <c r="RE22" s="335"/>
      <c r="RF22" s="335"/>
      <c r="RG22" s="335"/>
      <c r="RH22" s="335"/>
      <c r="RI22" s="335"/>
      <c r="RJ22" s="335"/>
      <c r="RK22" s="335"/>
      <c r="RL22" s="335"/>
      <c r="RM22" s="335"/>
      <c r="RN22" s="335"/>
      <c r="RO22" s="335"/>
      <c r="RP22" s="335"/>
      <c r="RQ22" s="335"/>
      <c r="RR22" s="335"/>
      <c r="RS22" s="335"/>
      <c r="RT22" s="335"/>
      <c r="RU22" s="335"/>
      <c r="RV22" s="335"/>
      <c r="RW22" s="335"/>
      <c r="RX22" s="335"/>
      <c r="RY22" s="335"/>
      <c r="RZ22" s="335"/>
      <c r="SA22" s="335"/>
      <c r="SB22" s="335"/>
      <c r="SC22" s="335"/>
      <c r="SD22" s="335"/>
      <c r="SE22" s="335"/>
      <c r="SF22" s="335"/>
    </row>
    <row r="23" spans="1:500" x14ac:dyDescent="0.25">
      <c r="A23" s="345" t="s">
        <v>24</v>
      </c>
      <c r="B23" s="334">
        <v>209</v>
      </c>
      <c r="C23" s="334">
        <v>92</v>
      </c>
      <c r="D23" s="334">
        <v>57</v>
      </c>
      <c r="E23" s="334">
        <v>17</v>
      </c>
      <c r="F23" s="334">
        <v>245</v>
      </c>
      <c r="G23" s="334">
        <v>426</v>
      </c>
      <c r="H23" s="334">
        <v>261</v>
      </c>
      <c r="I23" s="334">
        <v>286</v>
      </c>
      <c r="J23" s="334">
        <v>392</v>
      </c>
      <c r="K23" s="334">
        <v>285</v>
      </c>
      <c r="L23" s="334">
        <v>326</v>
      </c>
      <c r="M23" s="334">
        <v>525</v>
      </c>
      <c r="N23" s="334">
        <v>191</v>
      </c>
      <c r="O23" s="334">
        <v>304</v>
      </c>
      <c r="P23" s="334">
        <v>347</v>
      </c>
      <c r="Q23" s="334">
        <v>291</v>
      </c>
      <c r="R23" s="334">
        <v>276</v>
      </c>
      <c r="S23" s="334">
        <v>307</v>
      </c>
      <c r="T23" s="334">
        <v>272</v>
      </c>
      <c r="U23" s="334">
        <v>274</v>
      </c>
      <c r="V23" s="334">
        <v>324</v>
      </c>
      <c r="W23" s="334">
        <v>187</v>
      </c>
      <c r="X23" s="334">
        <v>230</v>
      </c>
      <c r="Y23" s="334">
        <v>230</v>
      </c>
      <c r="Z23" s="334">
        <v>210</v>
      </c>
      <c r="AA23" s="334">
        <v>215</v>
      </c>
      <c r="AB23" s="334">
        <v>171</v>
      </c>
      <c r="AC23" s="334">
        <v>162</v>
      </c>
      <c r="AD23" s="334">
        <v>253</v>
      </c>
      <c r="AE23" s="334">
        <v>278</v>
      </c>
      <c r="AF23" s="334">
        <v>274</v>
      </c>
      <c r="AG23" s="334">
        <v>272</v>
      </c>
      <c r="AH23" s="334">
        <v>298</v>
      </c>
      <c r="AI23" s="334">
        <v>279</v>
      </c>
      <c r="AJ23" s="334">
        <v>271</v>
      </c>
      <c r="AK23" s="334">
        <v>271</v>
      </c>
      <c r="AL23" s="334">
        <v>323</v>
      </c>
      <c r="AM23" s="334">
        <v>299</v>
      </c>
      <c r="AN23" s="334">
        <v>335</v>
      </c>
      <c r="AO23" s="334">
        <v>304</v>
      </c>
      <c r="AP23" s="334">
        <v>210</v>
      </c>
      <c r="AQ23" s="334">
        <v>239</v>
      </c>
      <c r="AR23" s="334">
        <v>243</v>
      </c>
      <c r="AS23" s="334">
        <v>234</v>
      </c>
      <c r="AT23" s="334">
        <v>256</v>
      </c>
      <c r="AU23" s="334">
        <v>240</v>
      </c>
      <c r="AV23" s="334">
        <v>231</v>
      </c>
      <c r="AW23" s="334">
        <v>231</v>
      </c>
      <c r="AX23" s="334">
        <v>274</v>
      </c>
      <c r="AY23" s="334">
        <v>254</v>
      </c>
      <c r="AZ23" s="334">
        <v>284</v>
      </c>
      <c r="BA23" s="334">
        <v>258</v>
      </c>
      <c r="BB23" s="456"/>
      <c r="BC23" s="456"/>
      <c r="BD23" s="456"/>
      <c r="BE23" s="335"/>
      <c r="BF23" s="335"/>
      <c r="BG23" s="335"/>
      <c r="BH23" s="335"/>
      <c r="BI23" s="335"/>
      <c r="BJ23" s="335"/>
      <c r="BK23" s="335"/>
      <c r="BL23" s="335"/>
      <c r="BM23" s="335"/>
      <c r="BN23" s="335"/>
      <c r="BO23" s="335"/>
      <c r="BP23" s="335"/>
      <c r="BQ23" s="335"/>
      <c r="BR23" s="335"/>
      <c r="BS23" s="335"/>
      <c r="BT23" s="335"/>
      <c r="BU23" s="335"/>
      <c r="BV23" s="335"/>
      <c r="BW23" s="335"/>
      <c r="BX23" s="335"/>
      <c r="BY23" s="335"/>
      <c r="BZ23" s="335"/>
      <c r="CA23" s="335"/>
      <c r="CB23" s="335"/>
      <c r="CC23" s="335"/>
      <c r="CD23" s="335"/>
      <c r="CE23" s="335"/>
      <c r="CF23" s="335"/>
      <c r="CG23" s="335"/>
      <c r="CH23" s="335"/>
      <c r="CI23" s="335"/>
      <c r="CJ23" s="335"/>
      <c r="CK23" s="335"/>
      <c r="CL23" s="335"/>
      <c r="CM23" s="335"/>
      <c r="CN23" s="335"/>
      <c r="CO23" s="335"/>
      <c r="CP23" s="335"/>
      <c r="CQ23" s="335"/>
      <c r="CR23" s="335"/>
      <c r="CS23" s="335"/>
      <c r="CT23" s="335"/>
      <c r="CU23" s="335"/>
      <c r="CV23" s="335"/>
      <c r="CW23" s="335"/>
      <c r="CX23" s="335"/>
      <c r="CY23" s="335"/>
      <c r="CZ23" s="335"/>
      <c r="DA23" s="335"/>
      <c r="DB23" s="335"/>
      <c r="DC23" s="335"/>
      <c r="DD23" s="335"/>
      <c r="DE23" s="335"/>
      <c r="DF23" s="335"/>
      <c r="DG23" s="335"/>
      <c r="DH23" s="335"/>
      <c r="DI23" s="335"/>
      <c r="DJ23" s="335"/>
      <c r="DK23" s="335"/>
      <c r="DL23" s="335"/>
      <c r="DM23" s="335"/>
      <c r="DN23" s="335"/>
      <c r="DO23" s="335"/>
      <c r="DP23" s="335"/>
      <c r="DQ23" s="335"/>
      <c r="DR23" s="335"/>
      <c r="DS23" s="335"/>
      <c r="DT23" s="335"/>
      <c r="DU23" s="335"/>
      <c r="DV23" s="335"/>
      <c r="DW23" s="335"/>
      <c r="DX23" s="335"/>
      <c r="DY23" s="335"/>
      <c r="DZ23" s="335"/>
      <c r="EA23" s="335"/>
      <c r="EB23" s="335"/>
      <c r="EC23" s="335"/>
      <c r="ED23" s="335"/>
      <c r="EE23" s="335"/>
      <c r="EF23" s="335"/>
      <c r="EG23" s="335"/>
      <c r="EH23" s="335"/>
      <c r="EI23" s="335"/>
      <c r="EJ23" s="335"/>
      <c r="EK23" s="335"/>
      <c r="EL23" s="335"/>
      <c r="EM23" s="335"/>
      <c r="EN23" s="335"/>
      <c r="EO23" s="335"/>
      <c r="EP23" s="335"/>
      <c r="EQ23" s="335"/>
      <c r="ER23" s="335"/>
      <c r="ES23" s="335"/>
      <c r="ET23" s="335"/>
      <c r="EU23" s="335"/>
      <c r="EV23" s="335"/>
      <c r="EW23" s="335"/>
      <c r="EX23" s="335"/>
      <c r="EY23" s="335"/>
      <c r="EZ23" s="335"/>
      <c r="FA23" s="335"/>
      <c r="FB23" s="335"/>
      <c r="FC23" s="335"/>
      <c r="FD23" s="335"/>
      <c r="FE23" s="335"/>
      <c r="FF23" s="335"/>
      <c r="FG23" s="335"/>
      <c r="FH23" s="335"/>
      <c r="FI23" s="335"/>
      <c r="FJ23" s="335"/>
      <c r="FK23" s="335"/>
      <c r="FL23" s="335"/>
      <c r="FM23" s="335"/>
      <c r="FN23" s="335"/>
      <c r="FO23" s="335"/>
      <c r="FP23" s="335"/>
      <c r="FQ23" s="335"/>
      <c r="FR23" s="335"/>
      <c r="FS23" s="335"/>
      <c r="FT23" s="335"/>
      <c r="FU23" s="335"/>
      <c r="FV23" s="335"/>
      <c r="FW23" s="335"/>
      <c r="FX23" s="335"/>
      <c r="FY23" s="335"/>
      <c r="FZ23" s="335"/>
      <c r="GA23" s="335"/>
      <c r="GB23" s="335"/>
      <c r="GC23" s="335"/>
      <c r="GD23" s="335"/>
      <c r="GE23" s="335"/>
      <c r="GF23" s="335"/>
      <c r="GG23" s="335"/>
      <c r="GH23" s="335"/>
      <c r="GI23" s="335"/>
      <c r="GJ23" s="335"/>
      <c r="GK23" s="335"/>
      <c r="GL23" s="335"/>
      <c r="GM23" s="335"/>
      <c r="GN23" s="335"/>
      <c r="GO23" s="335"/>
      <c r="GP23" s="335"/>
      <c r="GQ23" s="335"/>
      <c r="GR23" s="335"/>
      <c r="GS23" s="335"/>
      <c r="GT23" s="335"/>
      <c r="GU23" s="335"/>
      <c r="GV23" s="335"/>
      <c r="GW23" s="335"/>
      <c r="GX23" s="335"/>
      <c r="GY23" s="335"/>
      <c r="GZ23" s="335"/>
      <c r="HA23" s="335"/>
      <c r="HB23" s="335"/>
      <c r="HC23" s="335"/>
      <c r="HD23" s="335"/>
      <c r="HE23" s="335"/>
      <c r="HF23" s="335"/>
      <c r="HG23" s="335"/>
      <c r="HH23" s="335"/>
      <c r="HI23" s="335"/>
      <c r="HJ23" s="335"/>
      <c r="HK23" s="335"/>
      <c r="HL23" s="335"/>
      <c r="HM23" s="335"/>
      <c r="HN23" s="335"/>
      <c r="HO23" s="335"/>
      <c r="HP23" s="335"/>
      <c r="HQ23" s="335"/>
      <c r="HR23" s="335"/>
      <c r="HS23" s="335"/>
      <c r="HT23" s="335"/>
      <c r="HU23" s="335"/>
      <c r="HV23" s="335"/>
      <c r="HW23" s="335"/>
      <c r="HX23" s="335"/>
      <c r="HY23" s="335"/>
      <c r="HZ23" s="335"/>
      <c r="IA23" s="335"/>
      <c r="IB23" s="335"/>
      <c r="IC23" s="335"/>
      <c r="ID23" s="335"/>
      <c r="IE23" s="335"/>
      <c r="IF23" s="335"/>
      <c r="IG23" s="335"/>
      <c r="IH23" s="335"/>
      <c r="II23" s="335"/>
      <c r="IJ23" s="335"/>
      <c r="IK23" s="335"/>
      <c r="IL23" s="335"/>
      <c r="IM23" s="335"/>
      <c r="IN23" s="335"/>
      <c r="IO23" s="335"/>
      <c r="IP23" s="335"/>
      <c r="IQ23" s="335"/>
      <c r="IR23" s="335"/>
      <c r="IS23" s="335"/>
      <c r="IT23" s="335"/>
      <c r="IU23" s="335"/>
      <c r="IV23" s="335"/>
      <c r="IW23" s="335"/>
      <c r="IX23" s="335"/>
      <c r="IY23" s="335"/>
      <c r="IZ23" s="335"/>
      <c r="JA23" s="335"/>
      <c r="JB23" s="335"/>
      <c r="JC23" s="335"/>
      <c r="JD23" s="335"/>
      <c r="JE23" s="335"/>
      <c r="JF23" s="335"/>
      <c r="JG23" s="335"/>
      <c r="JH23" s="335"/>
      <c r="JI23" s="335"/>
      <c r="JJ23" s="335"/>
      <c r="JK23" s="335"/>
      <c r="JL23" s="335"/>
      <c r="JM23" s="335"/>
      <c r="JN23" s="335"/>
      <c r="JO23" s="335"/>
      <c r="JP23" s="335"/>
      <c r="JQ23" s="335"/>
      <c r="JR23" s="335"/>
      <c r="JS23" s="335"/>
      <c r="JT23" s="335"/>
      <c r="JU23" s="335"/>
      <c r="JV23" s="335"/>
      <c r="JW23" s="335"/>
      <c r="JX23" s="335"/>
      <c r="JY23" s="335"/>
      <c r="JZ23" s="335"/>
      <c r="KA23" s="335"/>
      <c r="KB23" s="335"/>
      <c r="KC23" s="335"/>
      <c r="KD23" s="335"/>
      <c r="KE23" s="335"/>
      <c r="KF23" s="335"/>
      <c r="KG23" s="335"/>
      <c r="KH23" s="335"/>
      <c r="KI23" s="335"/>
      <c r="KJ23" s="335"/>
      <c r="KK23" s="335"/>
      <c r="KL23" s="335"/>
      <c r="KM23" s="335"/>
      <c r="KN23" s="335"/>
      <c r="KO23" s="335"/>
      <c r="KP23" s="335"/>
      <c r="KQ23" s="335"/>
      <c r="KR23" s="335"/>
      <c r="KS23" s="335"/>
      <c r="KT23" s="335"/>
      <c r="KU23" s="335"/>
      <c r="KV23" s="335"/>
      <c r="KW23" s="335"/>
      <c r="KX23" s="335"/>
      <c r="KY23" s="335"/>
      <c r="KZ23" s="335"/>
      <c r="LA23" s="335"/>
      <c r="LB23" s="335"/>
      <c r="LC23" s="335"/>
      <c r="LD23" s="335"/>
      <c r="LE23" s="335"/>
      <c r="LF23" s="335"/>
      <c r="LG23" s="335"/>
      <c r="LH23" s="335"/>
      <c r="LI23" s="335"/>
      <c r="LJ23" s="335"/>
      <c r="LK23" s="335"/>
      <c r="LL23" s="335"/>
      <c r="LM23" s="335"/>
      <c r="LN23" s="335"/>
      <c r="LO23" s="335"/>
      <c r="LP23" s="335"/>
      <c r="LQ23" s="335"/>
      <c r="LR23" s="335"/>
      <c r="LS23" s="335"/>
      <c r="LT23" s="335"/>
      <c r="LU23" s="335"/>
      <c r="LV23" s="335"/>
      <c r="LW23" s="335"/>
      <c r="LX23" s="335"/>
      <c r="LY23" s="335"/>
      <c r="LZ23" s="335"/>
      <c r="MA23" s="335"/>
      <c r="MB23" s="335"/>
      <c r="MC23" s="335"/>
      <c r="MD23" s="335"/>
      <c r="ME23" s="335"/>
      <c r="MF23" s="335"/>
      <c r="MG23" s="335"/>
      <c r="MH23" s="335"/>
      <c r="MI23" s="335"/>
      <c r="MJ23" s="335"/>
      <c r="MK23" s="335"/>
      <c r="ML23" s="335"/>
      <c r="MM23" s="335"/>
      <c r="MN23" s="335"/>
      <c r="MO23" s="335"/>
      <c r="MP23" s="335"/>
      <c r="MQ23" s="335"/>
      <c r="MR23" s="335"/>
      <c r="MS23" s="335"/>
      <c r="MT23" s="335"/>
      <c r="MU23" s="335"/>
      <c r="MV23" s="335"/>
      <c r="MW23" s="335"/>
      <c r="MX23" s="335"/>
      <c r="MY23" s="335"/>
      <c r="MZ23" s="335"/>
      <c r="NA23" s="335"/>
      <c r="NB23" s="335"/>
      <c r="NC23" s="335"/>
      <c r="ND23" s="335"/>
      <c r="NE23" s="335"/>
      <c r="NF23" s="335"/>
      <c r="NG23" s="335"/>
      <c r="NH23" s="335"/>
      <c r="NI23" s="335"/>
      <c r="NJ23" s="335"/>
      <c r="NK23" s="335"/>
      <c r="NL23" s="335"/>
      <c r="NM23" s="335"/>
      <c r="NN23" s="335"/>
      <c r="NO23" s="335"/>
      <c r="NP23" s="335"/>
      <c r="NQ23" s="335"/>
      <c r="NR23" s="335"/>
      <c r="NS23" s="335"/>
      <c r="NT23" s="335"/>
      <c r="NU23" s="335"/>
      <c r="NV23" s="335"/>
      <c r="NW23" s="335"/>
      <c r="NX23" s="335"/>
      <c r="NY23" s="335"/>
      <c r="NZ23" s="335"/>
      <c r="OA23" s="335"/>
      <c r="OB23" s="335"/>
      <c r="OC23" s="335"/>
      <c r="OD23" s="335"/>
      <c r="OE23" s="335"/>
      <c r="OF23" s="335"/>
      <c r="OG23" s="335"/>
      <c r="OH23" s="335"/>
      <c r="OI23" s="335"/>
      <c r="OJ23" s="335"/>
      <c r="OK23" s="335"/>
      <c r="OL23" s="335"/>
      <c r="OM23" s="335"/>
      <c r="ON23" s="335"/>
      <c r="OO23" s="335"/>
      <c r="OP23" s="335"/>
      <c r="OQ23" s="335"/>
      <c r="OR23" s="335"/>
      <c r="OS23" s="335"/>
      <c r="OT23" s="335"/>
      <c r="OU23" s="335"/>
      <c r="OV23" s="335"/>
      <c r="OW23" s="335"/>
      <c r="OX23" s="335"/>
      <c r="OY23" s="335"/>
      <c r="OZ23" s="335"/>
      <c r="PA23" s="335"/>
      <c r="PB23" s="335"/>
      <c r="PC23" s="335"/>
      <c r="PD23" s="335"/>
      <c r="PE23" s="335"/>
      <c r="PF23" s="335"/>
      <c r="PG23" s="335"/>
      <c r="PH23" s="335"/>
      <c r="PI23" s="335"/>
      <c r="PJ23" s="335"/>
      <c r="PK23" s="335"/>
      <c r="PL23" s="335"/>
      <c r="PM23" s="335"/>
      <c r="PN23" s="335"/>
      <c r="PO23" s="335"/>
      <c r="PP23" s="335"/>
      <c r="PQ23" s="335"/>
      <c r="PR23" s="335"/>
      <c r="PS23" s="335"/>
      <c r="PT23" s="335"/>
      <c r="PU23" s="335"/>
      <c r="PV23" s="335"/>
      <c r="PW23" s="335"/>
      <c r="PX23" s="335"/>
      <c r="PY23" s="335"/>
      <c r="PZ23" s="335"/>
      <c r="QA23" s="335"/>
      <c r="QB23" s="335"/>
      <c r="QC23" s="335"/>
      <c r="QD23" s="335"/>
      <c r="QE23" s="335"/>
      <c r="QF23" s="335"/>
      <c r="QG23" s="335"/>
      <c r="QH23" s="335"/>
      <c r="QI23" s="335"/>
      <c r="QJ23" s="335"/>
      <c r="QK23" s="335"/>
      <c r="QL23" s="335"/>
      <c r="QM23" s="335"/>
      <c r="QN23" s="335"/>
      <c r="QO23" s="335"/>
      <c r="QP23" s="335"/>
      <c r="QQ23" s="335"/>
      <c r="QR23" s="335"/>
      <c r="QS23" s="335"/>
      <c r="QT23" s="335"/>
      <c r="QU23" s="335"/>
      <c r="QV23" s="335"/>
      <c r="QW23" s="335"/>
      <c r="QX23" s="335"/>
      <c r="QY23" s="335"/>
      <c r="QZ23" s="335"/>
      <c r="RA23" s="335"/>
      <c r="RB23" s="335"/>
      <c r="RC23" s="335"/>
      <c r="RD23" s="335"/>
      <c r="RE23" s="335"/>
      <c r="RF23" s="335"/>
      <c r="RG23" s="335"/>
      <c r="RH23" s="335"/>
      <c r="RI23" s="335"/>
      <c r="RJ23" s="335"/>
      <c r="RK23" s="335"/>
      <c r="RL23" s="335"/>
      <c r="RM23" s="335"/>
      <c r="RN23" s="335"/>
      <c r="RO23" s="335"/>
      <c r="RP23" s="335"/>
      <c r="RQ23" s="335"/>
      <c r="RR23" s="335"/>
      <c r="RS23" s="335"/>
      <c r="RT23" s="335"/>
      <c r="RU23" s="335"/>
      <c r="RV23" s="335"/>
      <c r="RW23" s="335"/>
      <c r="RX23" s="335"/>
      <c r="RY23" s="335"/>
      <c r="RZ23" s="335"/>
      <c r="SA23" s="335"/>
      <c r="SB23" s="335"/>
      <c r="SC23" s="335"/>
      <c r="SD23" s="335"/>
      <c r="SE23" s="335"/>
      <c r="SF23" s="335"/>
    </row>
    <row r="24" spans="1:500" x14ac:dyDescent="0.25">
      <c r="A24" s="346" t="s">
        <v>21</v>
      </c>
      <c r="B24" s="338">
        <v>0.26100000000000001</v>
      </c>
      <c r="C24" s="338">
        <v>0.17499999999999999</v>
      </c>
      <c r="D24" s="338">
        <v>0.09</v>
      </c>
      <c r="E24" s="338">
        <v>3.3000000000000002E-2</v>
      </c>
      <c r="F24" s="338">
        <v>0.316</v>
      </c>
      <c r="G24" s="338">
        <v>0.56100000000000005</v>
      </c>
      <c r="H24" s="338">
        <v>0.47499999999999998</v>
      </c>
      <c r="I24" s="338">
        <v>0.59099999999999997</v>
      </c>
      <c r="J24" s="338">
        <v>0.52600000000000002</v>
      </c>
      <c r="K24" s="338">
        <v>0.49299999999999999</v>
      </c>
      <c r="L24" s="338">
        <v>0.54300000000000004</v>
      </c>
      <c r="M24" s="338">
        <v>0.54700000000000004</v>
      </c>
      <c r="N24" s="338">
        <v>0.32200000000000001</v>
      </c>
      <c r="O24" s="338">
        <v>0.42299999999999999</v>
      </c>
      <c r="P24" s="338">
        <v>0.36499999999999999</v>
      </c>
      <c r="Q24" s="338">
        <v>0.39700000000000002</v>
      </c>
      <c r="R24" s="338">
        <v>0.51300000000000001</v>
      </c>
      <c r="S24" s="338">
        <v>0.435</v>
      </c>
      <c r="T24" s="338">
        <v>0.46500000000000002</v>
      </c>
      <c r="U24" s="338">
        <v>0.58499999999999996</v>
      </c>
      <c r="V24" s="338">
        <v>0.41499999999999998</v>
      </c>
      <c r="W24" s="338">
        <v>0.379</v>
      </c>
      <c r="X24" s="338">
        <v>0.441</v>
      </c>
      <c r="Y24" s="338">
        <v>0.373</v>
      </c>
      <c r="Z24" s="338">
        <v>0.432</v>
      </c>
      <c r="AA24" s="338">
        <v>0.38200000000000001</v>
      </c>
      <c r="AB24" s="338">
        <v>0.36599999999999999</v>
      </c>
      <c r="AC24" s="338">
        <v>0.42599999999999999</v>
      </c>
      <c r="AD24" s="338">
        <v>0.44600000000000001</v>
      </c>
      <c r="AE24" s="338">
        <v>0.438</v>
      </c>
      <c r="AF24" s="338">
        <v>0.43</v>
      </c>
      <c r="AG24" s="338">
        <v>0.44500000000000001</v>
      </c>
      <c r="AH24" s="338">
        <v>0.42299999999999999</v>
      </c>
      <c r="AI24" s="338">
        <v>0.43099999999999999</v>
      </c>
      <c r="AJ24" s="338">
        <v>0.434</v>
      </c>
      <c r="AK24" s="338">
        <v>0.43099999999999999</v>
      </c>
      <c r="AL24" s="338">
        <v>0.42199999999999999</v>
      </c>
      <c r="AM24" s="338">
        <v>0.42899999999999999</v>
      </c>
      <c r="AN24" s="338">
        <v>0.42899999999999999</v>
      </c>
      <c r="AO24" s="338">
        <v>0.42299999999999999</v>
      </c>
      <c r="AP24" s="338">
        <v>0.432</v>
      </c>
      <c r="AQ24" s="338">
        <v>0.42799999999999999</v>
      </c>
      <c r="AR24" s="338">
        <v>0.42</v>
      </c>
      <c r="AS24" s="338">
        <v>0.435</v>
      </c>
      <c r="AT24" s="338">
        <v>0.41299999999999998</v>
      </c>
      <c r="AU24" s="338">
        <v>0.42099999999999999</v>
      </c>
      <c r="AV24" s="338">
        <v>0.41899999999999998</v>
      </c>
      <c r="AW24" s="338">
        <v>0.41599999999999998</v>
      </c>
      <c r="AX24" s="338">
        <v>0.40699999999999997</v>
      </c>
      <c r="AY24" s="338">
        <v>0.41399999999999998</v>
      </c>
      <c r="AZ24" s="338">
        <v>0.41399999999999998</v>
      </c>
      <c r="BA24" s="338">
        <v>0.40799999999999997</v>
      </c>
      <c r="BB24" s="460"/>
      <c r="BC24" s="460"/>
      <c r="BD24" s="460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39"/>
      <c r="BQ24" s="339"/>
      <c r="BR24" s="339"/>
      <c r="BS24" s="339"/>
      <c r="BT24" s="339"/>
      <c r="BU24" s="339"/>
      <c r="BV24" s="339"/>
      <c r="BW24" s="339"/>
      <c r="BX24" s="339"/>
      <c r="BY24" s="339"/>
      <c r="BZ24" s="339"/>
      <c r="CA24" s="339"/>
      <c r="CB24" s="339"/>
      <c r="CC24" s="339"/>
      <c r="CD24" s="339"/>
      <c r="CE24" s="339"/>
      <c r="CF24" s="339"/>
      <c r="CG24" s="339"/>
      <c r="CH24" s="339"/>
      <c r="CI24" s="339"/>
      <c r="CJ24" s="339"/>
      <c r="CK24" s="339"/>
      <c r="CL24" s="339"/>
      <c r="CM24" s="339"/>
      <c r="CN24" s="339"/>
      <c r="CO24" s="339"/>
      <c r="CP24" s="339"/>
      <c r="CQ24" s="339"/>
      <c r="CR24" s="339"/>
      <c r="CS24" s="339"/>
      <c r="CT24" s="339"/>
      <c r="CU24" s="339"/>
      <c r="CV24" s="339"/>
      <c r="CW24" s="339"/>
      <c r="CX24" s="339"/>
      <c r="CY24" s="339"/>
      <c r="CZ24" s="339"/>
      <c r="DA24" s="339"/>
      <c r="DB24" s="339"/>
      <c r="DC24" s="339"/>
      <c r="DD24" s="339"/>
      <c r="DE24" s="339"/>
      <c r="DF24" s="339"/>
      <c r="DG24" s="339"/>
      <c r="DH24" s="339"/>
      <c r="DI24" s="339"/>
      <c r="DJ24" s="339"/>
      <c r="DK24" s="339"/>
      <c r="DL24" s="339"/>
      <c r="DM24" s="339"/>
      <c r="DN24" s="339"/>
      <c r="DO24" s="339"/>
      <c r="DP24" s="339"/>
      <c r="DQ24" s="339"/>
      <c r="DR24" s="339"/>
      <c r="DS24" s="339"/>
      <c r="DT24" s="339"/>
      <c r="DU24" s="339"/>
      <c r="DV24" s="339"/>
      <c r="DW24" s="339"/>
      <c r="DX24" s="339"/>
      <c r="DY24" s="339"/>
      <c r="DZ24" s="339"/>
      <c r="EA24" s="339"/>
      <c r="EB24" s="339"/>
      <c r="EC24" s="339"/>
      <c r="ED24" s="339"/>
      <c r="EE24" s="339"/>
      <c r="EF24" s="339"/>
      <c r="EG24" s="339"/>
      <c r="EH24" s="339"/>
      <c r="EI24" s="339"/>
      <c r="EJ24" s="339"/>
      <c r="EK24" s="339"/>
      <c r="EL24" s="339"/>
      <c r="EM24" s="339"/>
      <c r="EN24" s="339"/>
      <c r="EO24" s="339"/>
      <c r="EP24" s="339"/>
      <c r="EQ24" s="339"/>
      <c r="ER24" s="339"/>
      <c r="ES24" s="339"/>
      <c r="ET24" s="339"/>
      <c r="EU24" s="339"/>
      <c r="EV24" s="339"/>
      <c r="EW24" s="339"/>
      <c r="EX24" s="339"/>
      <c r="EY24" s="339"/>
      <c r="EZ24" s="339"/>
      <c r="FA24" s="339"/>
      <c r="FB24" s="339"/>
      <c r="FC24" s="339"/>
      <c r="FD24" s="339"/>
      <c r="FE24" s="339"/>
      <c r="FF24" s="339"/>
      <c r="FG24" s="339"/>
      <c r="FH24" s="339"/>
      <c r="FI24" s="339"/>
      <c r="FJ24" s="339"/>
      <c r="FK24" s="339"/>
      <c r="FL24" s="339"/>
      <c r="FM24" s="339"/>
      <c r="FN24" s="339"/>
      <c r="FO24" s="339"/>
      <c r="FP24" s="339"/>
      <c r="FQ24" s="339"/>
      <c r="FR24" s="339"/>
      <c r="FS24" s="339"/>
      <c r="FT24" s="339"/>
      <c r="FU24" s="339"/>
      <c r="FV24" s="339"/>
      <c r="FW24" s="339"/>
      <c r="FX24" s="339"/>
      <c r="FY24" s="339"/>
      <c r="FZ24" s="339"/>
      <c r="GA24" s="339"/>
      <c r="GB24" s="339"/>
      <c r="GC24" s="339"/>
      <c r="GD24" s="339"/>
      <c r="GE24" s="339"/>
      <c r="GF24" s="339"/>
      <c r="GG24" s="339"/>
      <c r="GH24" s="339"/>
      <c r="GI24" s="339"/>
      <c r="GJ24" s="339"/>
      <c r="GK24" s="339"/>
      <c r="GL24" s="339"/>
      <c r="GM24" s="339"/>
      <c r="GN24" s="339"/>
      <c r="GO24" s="339"/>
      <c r="GP24" s="339"/>
      <c r="GQ24" s="339"/>
      <c r="GR24" s="339"/>
      <c r="GS24" s="339"/>
      <c r="GT24" s="339"/>
      <c r="GU24" s="339"/>
      <c r="GV24" s="339"/>
      <c r="GW24" s="339"/>
      <c r="GX24" s="339"/>
      <c r="GY24" s="339"/>
      <c r="GZ24" s="339"/>
      <c r="HA24" s="339"/>
      <c r="HB24" s="339"/>
      <c r="HC24" s="339"/>
      <c r="HD24" s="339"/>
      <c r="HE24" s="339"/>
      <c r="HF24" s="339"/>
      <c r="HG24" s="339"/>
      <c r="HH24" s="339"/>
      <c r="HI24" s="339"/>
      <c r="HJ24" s="339"/>
      <c r="HK24" s="339"/>
      <c r="HL24" s="339"/>
      <c r="HM24" s="339"/>
      <c r="HN24" s="339"/>
      <c r="HO24" s="339"/>
      <c r="HP24" s="339"/>
      <c r="HQ24" s="339"/>
      <c r="HR24" s="339"/>
      <c r="HS24" s="339"/>
      <c r="HT24" s="339"/>
      <c r="HU24" s="339"/>
      <c r="HV24" s="339"/>
      <c r="HW24" s="339"/>
      <c r="HX24" s="339"/>
      <c r="HY24" s="339"/>
      <c r="HZ24" s="339"/>
      <c r="IA24" s="339"/>
      <c r="IB24" s="339"/>
      <c r="IC24" s="339"/>
      <c r="ID24" s="339"/>
      <c r="IE24" s="339"/>
      <c r="IF24" s="339"/>
      <c r="IG24" s="339"/>
      <c r="IH24" s="339"/>
      <c r="II24" s="339"/>
      <c r="IJ24" s="339"/>
      <c r="IK24" s="339"/>
      <c r="IL24" s="339"/>
      <c r="IM24" s="339"/>
      <c r="IN24" s="339"/>
      <c r="IO24" s="339"/>
      <c r="IP24" s="339"/>
      <c r="IQ24" s="339"/>
      <c r="IR24" s="339"/>
      <c r="IS24" s="339"/>
      <c r="IT24" s="339"/>
      <c r="IU24" s="339"/>
      <c r="IV24" s="339"/>
      <c r="IW24" s="339"/>
      <c r="IX24" s="339"/>
      <c r="IY24" s="339"/>
      <c r="IZ24" s="339"/>
      <c r="JA24" s="339"/>
      <c r="JB24" s="339"/>
      <c r="JC24" s="339"/>
      <c r="JD24" s="339"/>
      <c r="JE24" s="339"/>
      <c r="JF24" s="339"/>
      <c r="JG24" s="339"/>
      <c r="JH24" s="339"/>
      <c r="JI24" s="339"/>
      <c r="JJ24" s="339"/>
      <c r="JK24" s="339"/>
      <c r="JL24" s="339"/>
      <c r="JM24" s="339"/>
      <c r="JN24" s="339"/>
      <c r="JO24" s="339"/>
      <c r="JP24" s="339"/>
      <c r="JQ24" s="339"/>
      <c r="JR24" s="339"/>
      <c r="JS24" s="339"/>
      <c r="JT24" s="339"/>
      <c r="JU24" s="339"/>
      <c r="JV24" s="339"/>
      <c r="JW24" s="339"/>
      <c r="JX24" s="339"/>
      <c r="JY24" s="339"/>
      <c r="JZ24" s="339"/>
      <c r="KA24" s="339"/>
      <c r="KB24" s="339"/>
      <c r="KC24" s="339"/>
      <c r="KD24" s="339"/>
      <c r="KE24" s="339"/>
      <c r="KF24" s="339"/>
      <c r="KG24" s="339"/>
      <c r="KH24" s="339"/>
      <c r="KI24" s="339"/>
      <c r="KJ24" s="339"/>
      <c r="KK24" s="339"/>
      <c r="KL24" s="339"/>
      <c r="KM24" s="339"/>
      <c r="KN24" s="339"/>
      <c r="KO24" s="339"/>
      <c r="KP24" s="339"/>
      <c r="KQ24" s="339"/>
      <c r="KR24" s="339"/>
      <c r="KS24" s="339"/>
      <c r="KT24" s="339"/>
      <c r="KU24" s="339"/>
      <c r="KV24" s="339"/>
      <c r="KW24" s="339"/>
      <c r="KX24" s="339"/>
      <c r="KY24" s="339"/>
      <c r="KZ24" s="339"/>
      <c r="LA24" s="339"/>
      <c r="LB24" s="339"/>
      <c r="LC24" s="339"/>
      <c r="LD24" s="339"/>
      <c r="LE24" s="339"/>
      <c r="LF24" s="339"/>
      <c r="LG24" s="339"/>
      <c r="LH24" s="339"/>
      <c r="LI24" s="339"/>
      <c r="LJ24" s="339"/>
      <c r="LK24" s="339"/>
      <c r="LL24" s="339"/>
      <c r="LM24" s="339"/>
      <c r="LN24" s="339"/>
      <c r="LO24" s="339"/>
      <c r="LP24" s="339"/>
      <c r="LQ24" s="339"/>
      <c r="LR24" s="339"/>
      <c r="LS24" s="339"/>
      <c r="LT24" s="339"/>
      <c r="LU24" s="339"/>
      <c r="LV24" s="339"/>
      <c r="LW24" s="339"/>
      <c r="LX24" s="339"/>
      <c r="LY24" s="339"/>
      <c r="LZ24" s="339"/>
      <c r="MA24" s="339"/>
      <c r="MB24" s="339"/>
      <c r="MC24" s="339"/>
      <c r="MD24" s="339"/>
      <c r="ME24" s="339"/>
      <c r="MF24" s="339"/>
      <c r="MG24" s="339"/>
      <c r="MH24" s="339"/>
      <c r="MI24" s="339"/>
      <c r="MJ24" s="339"/>
      <c r="MK24" s="339"/>
      <c r="ML24" s="339"/>
      <c r="MM24" s="339"/>
      <c r="MN24" s="339"/>
      <c r="MO24" s="339"/>
      <c r="MP24" s="339"/>
      <c r="MQ24" s="339"/>
      <c r="MR24" s="339"/>
      <c r="MS24" s="339"/>
      <c r="MT24" s="339"/>
      <c r="MU24" s="339"/>
      <c r="MV24" s="339"/>
      <c r="MW24" s="339"/>
      <c r="MX24" s="339"/>
      <c r="MY24" s="339"/>
      <c r="MZ24" s="339"/>
      <c r="NA24" s="339"/>
      <c r="NB24" s="339"/>
      <c r="NC24" s="339"/>
      <c r="ND24" s="339"/>
      <c r="NE24" s="339"/>
      <c r="NF24" s="339"/>
      <c r="NG24" s="339"/>
      <c r="NH24" s="339"/>
      <c r="NI24" s="339"/>
      <c r="NJ24" s="339"/>
      <c r="NK24" s="339"/>
      <c r="NL24" s="339"/>
      <c r="NM24" s="339"/>
      <c r="NN24" s="339"/>
      <c r="NO24" s="339"/>
      <c r="NP24" s="339"/>
      <c r="NQ24" s="339"/>
      <c r="NR24" s="339"/>
      <c r="NS24" s="339"/>
      <c r="NT24" s="339"/>
      <c r="NU24" s="339"/>
      <c r="NV24" s="339"/>
      <c r="NW24" s="339"/>
      <c r="NX24" s="339"/>
      <c r="NY24" s="339"/>
      <c r="NZ24" s="339"/>
      <c r="OA24" s="339"/>
      <c r="OB24" s="339"/>
      <c r="OC24" s="339"/>
      <c r="OD24" s="339"/>
      <c r="OE24" s="339"/>
      <c r="OF24" s="339"/>
      <c r="OG24" s="339"/>
      <c r="OH24" s="339"/>
      <c r="OI24" s="339"/>
      <c r="OJ24" s="339"/>
      <c r="OK24" s="339"/>
      <c r="OL24" s="339"/>
      <c r="OM24" s="339"/>
      <c r="ON24" s="339"/>
      <c r="OO24" s="339"/>
      <c r="OP24" s="339"/>
      <c r="OQ24" s="339"/>
      <c r="OR24" s="339"/>
      <c r="OS24" s="339"/>
      <c r="OT24" s="339"/>
      <c r="OU24" s="339"/>
      <c r="OV24" s="339"/>
      <c r="OW24" s="339"/>
      <c r="OX24" s="339"/>
      <c r="OY24" s="339"/>
      <c r="OZ24" s="339"/>
      <c r="PA24" s="339"/>
      <c r="PB24" s="339"/>
      <c r="PC24" s="339"/>
      <c r="PD24" s="339"/>
      <c r="PE24" s="339"/>
      <c r="PF24" s="339"/>
      <c r="PG24" s="339"/>
      <c r="PH24" s="339"/>
      <c r="PI24" s="339"/>
      <c r="PJ24" s="339"/>
      <c r="PK24" s="339"/>
      <c r="PL24" s="339"/>
      <c r="PM24" s="339"/>
      <c r="PN24" s="339"/>
      <c r="PO24" s="339"/>
      <c r="PP24" s="339"/>
      <c r="PQ24" s="339"/>
      <c r="PR24" s="339"/>
      <c r="PS24" s="339"/>
      <c r="PT24" s="339"/>
      <c r="PU24" s="339"/>
      <c r="PV24" s="339"/>
      <c r="PW24" s="339"/>
      <c r="PX24" s="339"/>
      <c r="PY24" s="339"/>
      <c r="PZ24" s="339"/>
      <c r="QA24" s="339"/>
      <c r="QB24" s="339"/>
      <c r="QC24" s="339"/>
      <c r="QD24" s="339"/>
      <c r="QE24" s="339"/>
      <c r="QF24" s="339"/>
      <c r="QG24" s="339"/>
      <c r="QH24" s="339"/>
      <c r="QI24" s="339"/>
      <c r="QJ24" s="339"/>
      <c r="QK24" s="339"/>
      <c r="QL24" s="339"/>
      <c r="QM24" s="339"/>
      <c r="QN24" s="339"/>
      <c r="QO24" s="339"/>
      <c r="QP24" s="339"/>
      <c r="QQ24" s="339"/>
      <c r="QR24" s="339"/>
      <c r="QS24" s="339"/>
      <c r="QT24" s="339"/>
      <c r="QU24" s="339"/>
      <c r="QV24" s="339"/>
      <c r="QW24" s="339"/>
      <c r="QX24" s="339"/>
      <c r="QY24" s="339"/>
      <c r="QZ24" s="339"/>
      <c r="RA24" s="339"/>
      <c r="RB24" s="339"/>
      <c r="RC24" s="339"/>
      <c r="RD24" s="339"/>
      <c r="RE24" s="339"/>
      <c r="RF24" s="339"/>
      <c r="RG24" s="339"/>
      <c r="RH24" s="339"/>
      <c r="RI24" s="339"/>
      <c r="RJ24" s="339"/>
      <c r="RK24" s="339"/>
      <c r="RL24" s="339"/>
      <c r="RM24" s="339"/>
      <c r="RN24" s="339"/>
      <c r="RO24" s="339"/>
      <c r="RP24" s="339"/>
      <c r="RQ24" s="339"/>
      <c r="RR24" s="339"/>
      <c r="RS24" s="339"/>
      <c r="RT24" s="339"/>
      <c r="RU24" s="339"/>
      <c r="RV24" s="339"/>
      <c r="RW24" s="339"/>
      <c r="RX24" s="339"/>
      <c r="RY24" s="339"/>
      <c r="RZ24" s="339"/>
      <c r="SA24" s="339"/>
      <c r="SB24" s="339"/>
      <c r="SC24" s="339"/>
      <c r="SD24" s="339"/>
      <c r="SE24" s="339"/>
      <c r="SF24" s="339"/>
    </row>
    <row r="25" spans="1:500" x14ac:dyDescent="0.25">
      <c r="A25" s="345" t="s">
        <v>25</v>
      </c>
      <c r="B25" s="334">
        <v>591</v>
      </c>
      <c r="C25" s="334">
        <v>430</v>
      </c>
      <c r="D25" s="334">
        <v>575</v>
      </c>
      <c r="E25" s="334">
        <v>502</v>
      </c>
      <c r="F25" s="334">
        <v>529</v>
      </c>
      <c r="G25" s="334">
        <v>334</v>
      </c>
      <c r="H25" s="334">
        <v>288</v>
      </c>
      <c r="I25" s="334">
        <v>198</v>
      </c>
      <c r="J25" s="334">
        <v>353</v>
      </c>
      <c r="K25" s="334">
        <v>292</v>
      </c>
      <c r="L25" s="334">
        <v>274</v>
      </c>
      <c r="M25" s="334">
        <v>436</v>
      </c>
      <c r="N25" s="334">
        <v>403</v>
      </c>
      <c r="O25" s="334">
        <v>415</v>
      </c>
      <c r="P25" s="334">
        <v>604</v>
      </c>
      <c r="Q25" s="334">
        <v>442</v>
      </c>
      <c r="R25" s="334">
        <v>262</v>
      </c>
      <c r="S25" s="334">
        <v>398</v>
      </c>
      <c r="T25" s="334">
        <v>313</v>
      </c>
      <c r="U25" s="334">
        <v>194</v>
      </c>
      <c r="V25" s="334">
        <v>457</v>
      </c>
      <c r="W25" s="334">
        <v>305</v>
      </c>
      <c r="X25" s="334">
        <v>291</v>
      </c>
      <c r="Y25" s="334">
        <v>386</v>
      </c>
      <c r="Z25" s="334">
        <v>277</v>
      </c>
      <c r="AA25" s="334">
        <v>348</v>
      </c>
      <c r="AB25" s="334">
        <v>298</v>
      </c>
      <c r="AC25" s="334">
        <v>219</v>
      </c>
      <c r="AD25" s="334">
        <v>315</v>
      </c>
      <c r="AE25" s="334">
        <v>357</v>
      </c>
      <c r="AF25" s="334">
        <v>362</v>
      </c>
      <c r="AG25" s="334">
        <v>338</v>
      </c>
      <c r="AH25" s="334">
        <v>406</v>
      </c>
      <c r="AI25" s="334">
        <v>369</v>
      </c>
      <c r="AJ25" s="334">
        <v>354</v>
      </c>
      <c r="AK25" s="334">
        <v>358</v>
      </c>
      <c r="AL25" s="334">
        <v>443</v>
      </c>
      <c r="AM25" s="334">
        <v>398</v>
      </c>
      <c r="AN25" s="334">
        <v>445</v>
      </c>
      <c r="AO25" s="334">
        <v>414</v>
      </c>
      <c r="AP25" s="334">
        <v>277</v>
      </c>
      <c r="AQ25" s="334">
        <v>320</v>
      </c>
      <c r="AR25" s="334">
        <v>336</v>
      </c>
      <c r="AS25" s="334">
        <v>303</v>
      </c>
      <c r="AT25" s="334">
        <v>364</v>
      </c>
      <c r="AU25" s="334">
        <v>330</v>
      </c>
      <c r="AV25" s="334">
        <v>320</v>
      </c>
      <c r="AW25" s="334">
        <v>324</v>
      </c>
      <c r="AX25" s="334">
        <v>400</v>
      </c>
      <c r="AY25" s="334">
        <v>360</v>
      </c>
      <c r="AZ25" s="334">
        <v>402</v>
      </c>
      <c r="BA25" s="334">
        <v>374</v>
      </c>
      <c r="BB25" s="456"/>
      <c r="BC25" s="456"/>
      <c r="BD25" s="456"/>
      <c r="BE25" s="335"/>
      <c r="BF25" s="335"/>
      <c r="BG25" s="335"/>
      <c r="BH25" s="335"/>
      <c r="BI25" s="335"/>
      <c r="BJ25" s="335"/>
      <c r="BK25" s="335"/>
      <c r="BL25" s="335"/>
      <c r="BM25" s="335"/>
      <c r="BN25" s="335"/>
      <c r="BO25" s="335"/>
      <c r="BP25" s="335"/>
      <c r="BQ25" s="335"/>
      <c r="BR25" s="335"/>
      <c r="BS25" s="335"/>
      <c r="BT25" s="335"/>
      <c r="BU25" s="335"/>
      <c r="BV25" s="335"/>
      <c r="BW25" s="335"/>
      <c r="BX25" s="335"/>
      <c r="BY25" s="335"/>
      <c r="BZ25" s="335"/>
      <c r="CA25" s="335"/>
      <c r="CB25" s="335"/>
      <c r="CC25" s="335"/>
      <c r="CD25" s="335"/>
      <c r="CE25" s="335"/>
      <c r="CF25" s="335"/>
      <c r="CG25" s="335"/>
      <c r="CH25" s="335"/>
      <c r="CI25" s="335"/>
      <c r="CJ25" s="335"/>
      <c r="CK25" s="335"/>
      <c r="CL25" s="335"/>
      <c r="CM25" s="335"/>
      <c r="CN25" s="335"/>
      <c r="CO25" s="335"/>
      <c r="CP25" s="335"/>
      <c r="CQ25" s="335"/>
      <c r="CR25" s="335"/>
      <c r="CS25" s="335"/>
      <c r="CT25" s="335"/>
      <c r="CU25" s="335"/>
      <c r="CV25" s="335"/>
      <c r="CW25" s="335"/>
      <c r="CX25" s="335"/>
      <c r="CY25" s="335"/>
      <c r="CZ25" s="335"/>
      <c r="DA25" s="335"/>
      <c r="DB25" s="335"/>
      <c r="DC25" s="335"/>
      <c r="DD25" s="335"/>
      <c r="DE25" s="335"/>
      <c r="DF25" s="335"/>
      <c r="DG25" s="335"/>
      <c r="DH25" s="335"/>
      <c r="DI25" s="335"/>
      <c r="DJ25" s="335"/>
      <c r="DK25" s="335"/>
      <c r="DL25" s="335"/>
      <c r="DM25" s="335"/>
      <c r="DN25" s="335"/>
      <c r="DO25" s="335"/>
      <c r="DP25" s="335"/>
      <c r="DQ25" s="335"/>
      <c r="DR25" s="335"/>
      <c r="DS25" s="335"/>
      <c r="DT25" s="335"/>
      <c r="DU25" s="335"/>
      <c r="DV25" s="335"/>
      <c r="DW25" s="335"/>
      <c r="DX25" s="335"/>
      <c r="DY25" s="335"/>
      <c r="DZ25" s="335"/>
      <c r="EA25" s="335"/>
      <c r="EB25" s="335"/>
      <c r="EC25" s="335"/>
      <c r="ED25" s="335"/>
      <c r="EE25" s="335"/>
      <c r="EF25" s="335"/>
      <c r="EG25" s="335"/>
      <c r="EH25" s="335"/>
      <c r="EI25" s="335"/>
      <c r="EJ25" s="335"/>
      <c r="EK25" s="335"/>
      <c r="EL25" s="335"/>
      <c r="EM25" s="335"/>
      <c r="EN25" s="335"/>
      <c r="EO25" s="335"/>
      <c r="EP25" s="335"/>
      <c r="EQ25" s="335"/>
      <c r="ER25" s="335"/>
      <c r="ES25" s="335"/>
      <c r="ET25" s="335"/>
      <c r="EU25" s="335"/>
      <c r="EV25" s="335"/>
      <c r="EW25" s="335"/>
      <c r="EX25" s="335"/>
      <c r="EY25" s="335"/>
      <c r="EZ25" s="335"/>
      <c r="FA25" s="335"/>
      <c r="FB25" s="335"/>
      <c r="FC25" s="335"/>
      <c r="FD25" s="335"/>
      <c r="FE25" s="335"/>
      <c r="FF25" s="335"/>
      <c r="FG25" s="335"/>
      <c r="FH25" s="335"/>
      <c r="FI25" s="335"/>
      <c r="FJ25" s="335"/>
      <c r="FK25" s="335"/>
      <c r="FL25" s="335"/>
      <c r="FM25" s="335"/>
      <c r="FN25" s="335"/>
      <c r="FO25" s="335"/>
      <c r="FP25" s="335"/>
      <c r="FQ25" s="335"/>
      <c r="FR25" s="335"/>
      <c r="FS25" s="335"/>
      <c r="FT25" s="335"/>
      <c r="FU25" s="335"/>
      <c r="FV25" s="335"/>
      <c r="FW25" s="335"/>
      <c r="FX25" s="335"/>
      <c r="FY25" s="335"/>
      <c r="FZ25" s="335"/>
      <c r="GA25" s="335"/>
      <c r="GB25" s="335"/>
      <c r="GC25" s="335"/>
      <c r="GD25" s="335"/>
      <c r="GE25" s="335"/>
      <c r="GF25" s="335"/>
      <c r="GG25" s="335"/>
      <c r="GH25" s="335"/>
      <c r="GI25" s="335"/>
      <c r="GJ25" s="335"/>
      <c r="GK25" s="335"/>
      <c r="GL25" s="335"/>
      <c r="GM25" s="335"/>
      <c r="GN25" s="335"/>
      <c r="GO25" s="335"/>
      <c r="GP25" s="335"/>
      <c r="GQ25" s="335"/>
      <c r="GR25" s="335"/>
      <c r="GS25" s="335"/>
      <c r="GT25" s="335"/>
      <c r="GU25" s="335"/>
      <c r="GV25" s="335"/>
      <c r="GW25" s="335"/>
      <c r="GX25" s="335"/>
      <c r="GY25" s="335"/>
      <c r="GZ25" s="335"/>
      <c r="HA25" s="335"/>
      <c r="HB25" s="335"/>
      <c r="HC25" s="335"/>
      <c r="HD25" s="335"/>
      <c r="HE25" s="335"/>
      <c r="HF25" s="335"/>
      <c r="HG25" s="335"/>
      <c r="HH25" s="335"/>
      <c r="HI25" s="335"/>
      <c r="HJ25" s="335"/>
      <c r="HK25" s="335"/>
      <c r="HL25" s="335"/>
      <c r="HM25" s="335"/>
      <c r="HN25" s="335"/>
      <c r="HO25" s="335"/>
      <c r="HP25" s="335"/>
      <c r="HQ25" s="335"/>
      <c r="HR25" s="335"/>
      <c r="HS25" s="335"/>
      <c r="HT25" s="335"/>
      <c r="HU25" s="335"/>
      <c r="HV25" s="335"/>
      <c r="HW25" s="335"/>
      <c r="HX25" s="335"/>
      <c r="HY25" s="335"/>
      <c r="HZ25" s="335"/>
      <c r="IA25" s="335"/>
      <c r="IB25" s="335"/>
      <c r="IC25" s="335"/>
      <c r="ID25" s="335"/>
      <c r="IE25" s="335"/>
      <c r="IF25" s="335"/>
      <c r="IG25" s="335"/>
      <c r="IH25" s="335"/>
      <c r="II25" s="335"/>
      <c r="IJ25" s="335"/>
      <c r="IK25" s="335"/>
      <c r="IL25" s="335"/>
      <c r="IM25" s="335"/>
      <c r="IN25" s="335"/>
      <c r="IO25" s="335"/>
      <c r="IP25" s="335"/>
      <c r="IQ25" s="335"/>
      <c r="IR25" s="335"/>
      <c r="IS25" s="335"/>
      <c r="IT25" s="335"/>
      <c r="IU25" s="335"/>
      <c r="IV25" s="335"/>
      <c r="IW25" s="335"/>
      <c r="IX25" s="335"/>
      <c r="IY25" s="335"/>
      <c r="IZ25" s="335"/>
      <c r="JA25" s="335"/>
      <c r="JB25" s="335"/>
      <c r="JC25" s="335"/>
      <c r="JD25" s="335"/>
      <c r="JE25" s="335"/>
      <c r="JF25" s="335"/>
      <c r="JG25" s="335"/>
      <c r="JH25" s="335"/>
      <c r="JI25" s="335"/>
      <c r="JJ25" s="335"/>
      <c r="JK25" s="335"/>
      <c r="JL25" s="335"/>
      <c r="JM25" s="335"/>
      <c r="JN25" s="335"/>
      <c r="JO25" s="335"/>
      <c r="JP25" s="335"/>
      <c r="JQ25" s="335"/>
      <c r="JR25" s="335"/>
      <c r="JS25" s="335"/>
      <c r="JT25" s="335"/>
      <c r="JU25" s="335"/>
      <c r="JV25" s="335"/>
      <c r="JW25" s="335"/>
      <c r="JX25" s="335"/>
      <c r="JY25" s="335"/>
      <c r="JZ25" s="335"/>
      <c r="KA25" s="335"/>
      <c r="KB25" s="335"/>
      <c r="KC25" s="335"/>
      <c r="KD25" s="335"/>
      <c r="KE25" s="335"/>
      <c r="KF25" s="335"/>
      <c r="KG25" s="335"/>
      <c r="KH25" s="335"/>
      <c r="KI25" s="335"/>
      <c r="KJ25" s="335"/>
      <c r="KK25" s="335"/>
      <c r="KL25" s="335"/>
      <c r="KM25" s="335"/>
      <c r="KN25" s="335"/>
      <c r="KO25" s="335"/>
      <c r="KP25" s="335"/>
      <c r="KQ25" s="335"/>
      <c r="KR25" s="335"/>
      <c r="KS25" s="335"/>
      <c r="KT25" s="335"/>
      <c r="KU25" s="335"/>
      <c r="KV25" s="335"/>
      <c r="KW25" s="335"/>
      <c r="KX25" s="335"/>
      <c r="KY25" s="335"/>
      <c r="KZ25" s="335"/>
      <c r="LA25" s="335"/>
      <c r="LB25" s="335"/>
      <c r="LC25" s="335"/>
      <c r="LD25" s="335"/>
      <c r="LE25" s="335"/>
      <c r="LF25" s="335"/>
      <c r="LG25" s="335"/>
      <c r="LH25" s="335"/>
      <c r="LI25" s="335"/>
      <c r="LJ25" s="335"/>
      <c r="LK25" s="335"/>
      <c r="LL25" s="335"/>
      <c r="LM25" s="335"/>
      <c r="LN25" s="335"/>
      <c r="LO25" s="335"/>
      <c r="LP25" s="335"/>
      <c r="LQ25" s="335"/>
      <c r="LR25" s="335"/>
      <c r="LS25" s="335"/>
      <c r="LT25" s="335"/>
      <c r="LU25" s="335"/>
      <c r="LV25" s="335"/>
      <c r="LW25" s="335"/>
      <c r="LX25" s="335"/>
      <c r="LY25" s="335"/>
      <c r="LZ25" s="335"/>
      <c r="MA25" s="335"/>
      <c r="MB25" s="335"/>
      <c r="MC25" s="335"/>
      <c r="MD25" s="335"/>
      <c r="ME25" s="335"/>
      <c r="MF25" s="335"/>
      <c r="MG25" s="335"/>
      <c r="MH25" s="335"/>
      <c r="MI25" s="335"/>
      <c r="MJ25" s="335"/>
      <c r="MK25" s="335"/>
      <c r="ML25" s="335"/>
      <c r="MM25" s="335"/>
      <c r="MN25" s="335"/>
      <c r="MO25" s="335"/>
      <c r="MP25" s="335"/>
      <c r="MQ25" s="335"/>
      <c r="MR25" s="335"/>
      <c r="MS25" s="335"/>
      <c r="MT25" s="335"/>
      <c r="MU25" s="335"/>
      <c r="MV25" s="335"/>
      <c r="MW25" s="335"/>
      <c r="MX25" s="335"/>
      <c r="MY25" s="335"/>
      <c r="MZ25" s="335"/>
      <c r="NA25" s="335"/>
      <c r="NB25" s="335"/>
      <c r="NC25" s="335"/>
      <c r="ND25" s="335"/>
      <c r="NE25" s="335"/>
      <c r="NF25" s="335"/>
      <c r="NG25" s="335"/>
      <c r="NH25" s="335"/>
      <c r="NI25" s="335"/>
      <c r="NJ25" s="335"/>
      <c r="NK25" s="335"/>
      <c r="NL25" s="335"/>
      <c r="NM25" s="335"/>
      <c r="NN25" s="335"/>
      <c r="NO25" s="335"/>
      <c r="NP25" s="335"/>
      <c r="NQ25" s="335"/>
      <c r="NR25" s="335"/>
      <c r="NS25" s="335"/>
      <c r="NT25" s="335"/>
      <c r="NU25" s="335"/>
      <c r="NV25" s="335"/>
      <c r="NW25" s="335"/>
      <c r="NX25" s="335"/>
      <c r="NY25" s="335"/>
      <c r="NZ25" s="335"/>
      <c r="OA25" s="335"/>
      <c r="OB25" s="335"/>
      <c r="OC25" s="335"/>
      <c r="OD25" s="335"/>
      <c r="OE25" s="335"/>
      <c r="OF25" s="335"/>
      <c r="OG25" s="335"/>
      <c r="OH25" s="335"/>
      <c r="OI25" s="335"/>
      <c r="OJ25" s="335"/>
      <c r="OK25" s="335"/>
      <c r="OL25" s="335"/>
      <c r="OM25" s="335"/>
      <c r="ON25" s="335"/>
      <c r="OO25" s="335"/>
      <c r="OP25" s="335"/>
      <c r="OQ25" s="335"/>
      <c r="OR25" s="335"/>
      <c r="OS25" s="335"/>
      <c r="OT25" s="335"/>
      <c r="OU25" s="335"/>
      <c r="OV25" s="335"/>
      <c r="OW25" s="335"/>
      <c r="OX25" s="335"/>
      <c r="OY25" s="335"/>
      <c r="OZ25" s="335"/>
      <c r="PA25" s="335"/>
      <c r="PB25" s="335"/>
      <c r="PC25" s="335"/>
      <c r="PD25" s="335"/>
      <c r="PE25" s="335"/>
      <c r="PF25" s="335"/>
      <c r="PG25" s="335"/>
      <c r="PH25" s="335"/>
      <c r="PI25" s="335"/>
      <c r="PJ25" s="335"/>
      <c r="PK25" s="335"/>
      <c r="PL25" s="335"/>
      <c r="PM25" s="335"/>
      <c r="PN25" s="335"/>
      <c r="PO25" s="335"/>
      <c r="PP25" s="335"/>
      <c r="PQ25" s="335"/>
      <c r="PR25" s="335"/>
      <c r="PS25" s="335"/>
      <c r="PT25" s="335"/>
      <c r="PU25" s="335"/>
      <c r="PV25" s="335"/>
      <c r="PW25" s="335"/>
      <c r="PX25" s="335"/>
      <c r="PY25" s="335"/>
      <c r="PZ25" s="335"/>
      <c r="QA25" s="335"/>
      <c r="QB25" s="335"/>
      <c r="QC25" s="335"/>
      <c r="QD25" s="335"/>
      <c r="QE25" s="335"/>
      <c r="QF25" s="335"/>
      <c r="QG25" s="335"/>
      <c r="QH25" s="335"/>
      <c r="QI25" s="335"/>
      <c r="QJ25" s="335"/>
      <c r="QK25" s="335"/>
      <c r="QL25" s="335"/>
      <c r="QM25" s="335"/>
      <c r="QN25" s="335"/>
      <c r="QO25" s="335"/>
      <c r="QP25" s="335"/>
      <c r="QQ25" s="335"/>
      <c r="QR25" s="335"/>
      <c r="QS25" s="335"/>
      <c r="QT25" s="335"/>
      <c r="QU25" s="335"/>
      <c r="QV25" s="335"/>
      <c r="QW25" s="335"/>
      <c r="QX25" s="335"/>
      <c r="QY25" s="335"/>
      <c r="QZ25" s="335"/>
      <c r="RA25" s="335"/>
      <c r="RB25" s="335"/>
      <c r="RC25" s="335"/>
      <c r="RD25" s="335"/>
      <c r="RE25" s="335"/>
      <c r="RF25" s="335"/>
      <c r="RG25" s="335"/>
      <c r="RH25" s="335"/>
      <c r="RI25" s="335"/>
      <c r="RJ25" s="335"/>
      <c r="RK25" s="335"/>
      <c r="RL25" s="335"/>
      <c r="RM25" s="335"/>
      <c r="RN25" s="335"/>
      <c r="RO25" s="335"/>
      <c r="RP25" s="335"/>
      <c r="RQ25" s="335"/>
      <c r="RR25" s="335"/>
      <c r="RS25" s="335"/>
      <c r="RT25" s="335"/>
      <c r="RU25" s="335"/>
      <c r="RV25" s="335"/>
      <c r="RW25" s="335"/>
      <c r="RX25" s="335"/>
      <c r="RY25" s="335"/>
      <c r="RZ25" s="335"/>
      <c r="SA25" s="335"/>
      <c r="SB25" s="335"/>
      <c r="SC25" s="335"/>
      <c r="SD25" s="335"/>
      <c r="SE25" s="335"/>
      <c r="SF25" s="335"/>
    </row>
    <row r="26" spans="1:500" x14ac:dyDescent="0.25">
      <c r="A26" s="346" t="s">
        <v>21</v>
      </c>
      <c r="B26" s="338">
        <v>0.73899999999999999</v>
      </c>
      <c r="C26" s="338">
        <v>0.82499999999999996</v>
      </c>
      <c r="D26" s="338">
        <v>0.91</v>
      </c>
      <c r="E26" s="338">
        <v>0.96699999999999997</v>
      </c>
      <c r="F26" s="338">
        <v>0.68400000000000005</v>
      </c>
      <c r="G26" s="338">
        <v>0.439</v>
      </c>
      <c r="H26" s="338">
        <v>0.52500000000000002</v>
      </c>
      <c r="I26" s="338">
        <v>0.40899999999999997</v>
      </c>
      <c r="J26" s="338">
        <v>0.47399999999999998</v>
      </c>
      <c r="K26" s="338">
        <v>0.50700000000000001</v>
      </c>
      <c r="L26" s="338">
        <v>0.45700000000000002</v>
      </c>
      <c r="M26" s="338">
        <v>0.45300000000000001</v>
      </c>
      <c r="N26" s="338">
        <v>0.67800000000000005</v>
      </c>
      <c r="O26" s="338">
        <v>0.57699999999999996</v>
      </c>
      <c r="P26" s="338">
        <v>0.63500000000000001</v>
      </c>
      <c r="Q26" s="338">
        <v>0.60299999999999998</v>
      </c>
      <c r="R26" s="338">
        <v>0.48699999999999999</v>
      </c>
      <c r="S26" s="338">
        <v>0.56499999999999995</v>
      </c>
      <c r="T26" s="338">
        <v>0.53500000000000003</v>
      </c>
      <c r="U26" s="338">
        <v>0.41499999999999998</v>
      </c>
      <c r="V26" s="338">
        <v>0.58499999999999996</v>
      </c>
      <c r="W26" s="338">
        <v>0.621</v>
      </c>
      <c r="X26" s="338">
        <v>0.55900000000000005</v>
      </c>
      <c r="Y26" s="338">
        <v>0.627</v>
      </c>
      <c r="Z26" s="338">
        <v>0.56799999999999995</v>
      </c>
      <c r="AA26" s="338">
        <v>0.61799999999999999</v>
      </c>
      <c r="AB26" s="338">
        <v>0.63400000000000001</v>
      </c>
      <c r="AC26" s="338">
        <v>0.57399999999999995</v>
      </c>
      <c r="AD26" s="338">
        <v>0.55400000000000005</v>
      </c>
      <c r="AE26" s="338">
        <v>0.56200000000000006</v>
      </c>
      <c r="AF26" s="338">
        <v>0.56999999999999995</v>
      </c>
      <c r="AG26" s="338">
        <v>0.55500000000000005</v>
      </c>
      <c r="AH26" s="338">
        <v>0.57699999999999996</v>
      </c>
      <c r="AI26" s="338">
        <v>0.56899999999999995</v>
      </c>
      <c r="AJ26" s="338">
        <v>0.56599999999999995</v>
      </c>
      <c r="AK26" s="338">
        <v>0.56899999999999995</v>
      </c>
      <c r="AL26" s="338">
        <v>0.57799999999999996</v>
      </c>
      <c r="AM26" s="338">
        <v>0.57099999999999995</v>
      </c>
      <c r="AN26" s="338">
        <v>0.57099999999999995</v>
      </c>
      <c r="AO26" s="338">
        <v>0.57699999999999996</v>
      </c>
      <c r="AP26" s="338">
        <v>0.56799999999999995</v>
      </c>
      <c r="AQ26" s="338">
        <v>0.57199999999999995</v>
      </c>
      <c r="AR26" s="338">
        <v>0.57999999999999996</v>
      </c>
      <c r="AS26" s="338">
        <v>0.56499999999999995</v>
      </c>
      <c r="AT26" s="338">
        <v>0.58699999999999997</v>
      </c>
      <c r="AU26" s="338">
        <v>0.57899999999999996</v>
      </c>
      <c r="AV26" s="338">
        <v>0.58099999999999996</v>
      </c>
      <c r="AW26" s="338">
        <v>0.58399999999999996</v>
      </c>
      <c r="AX26" s="338">
        <v>0.59299999999999997</v>
      </c>
      <c r="AY26" s="338">
        <v>0.58599999999999997</v>
      </c>
      <c r="AZ26" s="338">
        <v>0.58599999999999997</v>
      </c>
      <c r="BA26" s="338">
        <v>0.59199999999999997</v>
      </c>
      <c r="BB26" s="460"/>
      <c r="BC26" s="460"/>
      <c r="BD26" s="460"/>
      <c r="BE26" s="339"/>
      <c r="BF26" s="339"/>
      <c r="BG26" s="339"/>
      <c r="BH26" s="339"/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339"/>
      <c r="BV26" s="339"/>
      <c r="BW26" s="339"/>
      <c r="BX26" s="339"/>
      <c r="BY26" s="339"/>
      <c r="BZ26" s="339"/>
      <c r="CA26" s="339"/>
      <c r="CB26" s="339"/>
      <c r="CC26" s="339"/>
      <c r="CD26" s="339"/>
      <c r="CE26" s="339"/>
      <c r="CF26" s="339"/>
      <c r="CG26" s="339"/>
      <c r="CH26" s="339"/>
      <c r="CI26" s="339"/>
      <c r="CJ26" s="339"/>
      <c r="CK26" s="339"/>
      <c r="CL26" s="339"/>
      <c r="CM26" s="339"/>
      <c r="CN26" s="339"/>
      <c r="CO26" s="339"/>
      <c r="CP26" s="339"/>
      <c r="CQ26" s="339"/>
      <c r="CR26" s="339"/>
      <c r="CS26" s="339"/>
      <c r="CT26" s="339"/>
      <c r="CU26" s="339"/>
      <c r="CV26" s="339"/>
      <c r="CW26" s="339"/>
      <c r="CX26" s="339"/>
      <c r="CY26" s="339"/>
      <c r="CZ26" s="339"/>
      <c r="DA26" s="339"/>
      <c r="DB26" s="339"/>
      <c r="DC26" s="339"/>
      <c r="DD26" s="339"/>
      <c r="DE26" s="339"/>
      <c r="DF26" s="339"/>
      <c r="DG26" s="339"/>
      <c r="DH26" s="339"/>
      <c r="DI26" s="339"/>
      <c r="DJ26" s="339"/>
      <c r="DK26" s="339"/>
      <c r="DL26" s="339"/>
      <c r="DM26" s="339"/>
      <c r="DN26" s="339"/>
      <c r="DO26" s="339"/>
      <c r="DP26" s="339"/>
      <c r="DQ26" s="339"/>
      <c r="DR26" s="339"/>
      <c r="DS26" s="339"/>
      <c r="DT26" s="339"/>
      <c r="DU26" s="339"/>
      <c r="DV26" s="339"/>
      <c r="DW26" s="339"/>
      <c r="DX26" s="339"/>
      <c r="DY26" s="339"/>
      <c r="DZ26" s="339"/>
      <c r="EA26" s="339"/>
      <c r="EB26" s="339"/>
      <c r="EC26" s="339"/>
      <c r="ED26" s="339"/>
      <c r="EE26" s="339"/>
      <c r="EF26" s="339"/>
      <c r="EG26" s="339"/>
      <c r="EH26" s="339"/>
      <c r="EI26" s="339"/>
      <c r="EJ26" s="339"/>
      <c r="EK26" s="339"/>
      <c r="EL26" s="339"/>
      <c r="EM26" s="339"/>
      <c r="EN26" s="339"/>
      <c r="EO26" s="339"/>
      <c r="EP26" s="339"/>
      <c r="EQ26" s="339"/>
      <c r="ER26" s="339"/>
      <c r="ES26" s="339"/>
      <c r="ET26" s="339"/>
      <c r="EU26" s="339"/>
      <c r="EV26" s="339"/>
      <c r="EW26" s="339"/>
      <c r="EX26" s="339"/>
      <c r="EY26" s="339"/>
      <c r="EZ26" s="339"/>
      <c r="FA26" s="339"/>
      <c r="FB26" s="339"/>
      <c r="FC26" s="339"/>
      <c r="FD26" s="339"/>
      <c r="FE26" s="339"/>
      <c r="FF26" s="339"/>
      <c r="FG26" s="339"/>
      <c r="FH26" s="339"/>
      <c r="FI26" s="339"/>
      <c r="FJ26" s="339"/>
      <c r="FK26" s="339"/>
      <c r="FL26" s="339"/>
      <c r="FM26" s="339"/>
      <c r="FN26" s="339"/>
      <c r="FO26" s="339"/>
      <c r="FP26" s="339"/>
      <c r="FQ26" s="339"/>
      <c r="FR26" s="339"/>
      <c r="FS26" s="339"/>
      <c r="FT26" s="339"/>
      <c r="FU26" s="339"/>
      <c r="FV26" s="339"/>
      <c r="FW26" s="339"/>
      <c r="FX26" s="339"/>
      <c r="FY26" s="339"/>
      <c r="FZ26" s="339"/>
      <c r="GA26" s="339"/>
      <c r="GB26" s="339"/>
      <c r="GC26" s="339"/>
      <c r="GD26" s="339"/>
      <c r="GE26" s="339"/>
      <c r="GF26" s="339"/>
      <c r="GG26" s="339"/>
      <c r="GH26" s="339"/>
      <c r="GI26" s="339"/>
      <c r="GJ26" s="339"/>
      <c r="GK26" s="339"/>
      <c r="GL26" s="339"/>
      <c r="GM26" s="339"/>
      <c r="GN26" s="339"/>
      <c r="GO26" s="339"/>
      <c r="GP26" s="339"/>
      <c r="GQ26" s="339"/>
      <c r="GR26" s="339"/>
      <c r="GS26" s="339"/>
      <c r="GT26" s="339"/>
      <c r="GU26" s="339"/>
      <c r="GV26" s="339"/>
      <c r="GW26" s="339"/>
      <c r="GX26" s="339"/>
      <c r="GY26" s="339"/>
      <c r="GZ26" s="339"/>
      <c r="HA26" s="339"/>
      <c r="HB26" s="339"/>
      <c r="HC26" s="339"/>
      <c r="HD26" s="339"/>
      <c r="HE26" s="339"/>
      <c r="HF26" s="339"/>
      <c r="HG26" s="339"/>
      <c r="HH26" s="339"/>
      <c r="HI26" s="339"/>
      <c r="HJ26" s="339"/>
      <c r="HK26" s="339"/>
      <c r="HL26" s="339"/>
      <c r="HM26" s="339"/>
      <c r="HN26" s="339"/>
      <c r="HO26" s="339"/>
      <c r="HP26" s="339"/>
      <c r="HQ26" s="339"/>
      <c r="HR26" s="339"/>
      <c r="HS26" s="339"/>
      <c r="HT26" s="339"/>
      <c r="HU26" s="339"/>
      <c r="HV26" s="339"/>
      <c r="HW26" s="339"/>
      <c r="HX26" s="339"/>
      <c r="HY26" s="339"/>
      <c r="HZ26" s="339"/>
      <c r="IA26" s="339"/>
      <c r="IB26" s="339"/>
      <c r="IC26" s="339"/>
      <c r="ID26" s="339"/>
      <c r="IE26" s="339"/>
      <c r="IF26" s="339"/>
      <c r="IG26" s="339"/>
      <c r="IH26" s="339"/>
      <c r="II26" s="339"/>
      <c r="IJ26" s="339"/>
      <c r="IK26" s="339"/>
      <c r="IL26" s="339"/>
      <c r="IM26" s="339"/>
      <c r="IN26" s="339"/>
      <c r="IO26" s="339"/>
      <c r="IP26" s="339"/>
      <c r="IQ26" s="339"/>
      <c r="IR26" s="339"/>
      <c r="IS26" s="339"/>
      <c r="IT26" s="339"/>
      <c r="IU26" s="339"/>
      <c r="IV26" s="339"/>
      <c r="IW26" s="339"/>
      <c r="IX26" s="339"/>
      <c r="IY26" s="339"/>
      <c r="IZ26" s="339"/>
      <c r="JA26" s="339"/>
      <c r="JB26" s="339"/>
      <c r="JC26" s="339"/>
      <c r="JD26" s="339"/>
      <c r="JE26" s="339"/>
      <c r="JF26" s="339"/>
      <c r="JG26" s="339"/>
      <c r="JH26" s="339"/>
      <c r="JI26" s="339"/>
      <c r="JJ26" s="339"/>
      <c r="JK26" s="339"/>
      <c r="JL26" s="339"/>
      <c r="JM26" s="339"/>
      <c r="JN26" s="339"/>
      <c r="JO26" s="339"/>
      <c r="JP26" s="339"/>
      <c r="JQ26" s="339"/>
      <c r="JR26" s="339"/>
      <c r="JS26" s="339"/>
      <c r="JT26" s="339"/>
      <c r="JU26" s="339"/>
      <c r="JV26" s="339"/>
      <c r="JW26" s="339"/>
      <c r="JX26" s="339"/>
      <c r="JY26" s="339"/>
      <c r="JZ26" s="339"/>
      <c r="KA26" s="339"/>
      <c r="KB26" s="339"/>
      <c r="KC26" s="339"/>
      <c r="KD26" s="339"/>
      <c r="KE26" s="339"/>
      <c r="KF26" s="339"/>
      <c r="KG26" s="339"/>
      <c r="KH26" s="339"/>
      <c r="KI26" s="339"/>
      <c r="KJ26" s="339"/>
      <c r="KK26" s="339"/>
      <c r="KL26" s="339"/>
      <c r="KM26" s="339"/>
      <c r="KN26" s="339"/>
      <c r="KO26" s="339"/>
      <c r="KP26" s="339"/>
      <c r="KQ26" s="339"/>
      <c r="KR26" s="339"/>
      <c r="KS26" s="339"/>
      <c r="KT26" s="339"/>
      <c r="KU26" s="339"/>
      <c r="KV26" s="339"/>
      <c r="KW26" s="339"/>
      <c r="KX26" s="339"/>
      <c r="KY26" s="339"/>
      <c r="KZ26" s="339"/>
      <c r="LA26" s="339"/>
      <c r="LB26" s="339"/>
      <c r="LC26" s="339"/>
      <c r="LD26" s="339"/>
      <c r="LE26" s="339"/>
      <c r="LF26" s="339"/>
      <c r="LG26" s="339"/>
      <c r="LH26" s="339"/>
      <c r="LI26" s="339"/>
      <c r="LJ26" s="339"/>
      <c r="LK26" s="339"/>
      <c r="LL26" s="339"/>
      <c r="LM26" s="339"/>
      <c r="LN26" s="339"/>
      <c r="LO26" s="339"/>
      <c r="LP26" s="339"/>
      <c r="LQ26" s="339"/>
      <c r="LR26" s="339"/>
      <c r="LS26" s="339"/>
      <c r="LT26" s="339"/>
      <c r="LU26" s="339"/>
      <c r="LV26" s="339"/>
      <c r="LW26" s="339"/>
      <c r="LX26" s="339"/>
      <c r="LY26" s="339"/>
      <c r="LZ26" s="339"/>
      <c r="MA26" s="339"/>
      <c r="MB26" s="339"/>
      <c r="MC26" s="339"/>
      <c r="MD26" s="339"/>
      <c r="ME26" s="339"/>
      <c r="MF26" s="339"/>
      <c r="MG26" s="339"/>
      <c r="MH26" s="339"/>
      <c r="MI26" s="339"/>
      <c r="MJ26" s="339"/>
      <c r="MK26" s="339"/>
      <c r="ML26" s="339"/>
      <c r="MM26" s="339"/>
      <c r="MN26" s="339"/>
      <c r="MO26" s="339"/>
      <c r="MP26" s="339"/>
      <c r="MQ26" s="339"/>
      <c r="MR26" s="339"/>
      <c r="MS26" s="339"/>
      <c r="MT26" s="339"/>
      <c r="MU26" s="339"/>
      <c r="MV26" s="339"/>
      <c r="MW26" s="339"/>
      <c r="MX26" s="339"/>
      <c r="MY26" s="339"/>
      <c r="MZ26" s="339"/>
      <c r="NA26" s="339"/>
      <c r="NB26" s="339"/>
      <c r="NC26" s="339"/>
      <c r="ND26" s="339"/>
      <c r="NE26" s="339"/>
      <c r="NF26" s="339"/>
      <c r="NG26" s="339"/>
      <c r="NH26" s="339"/>
      <c r="NI26" s="339"/>
      <c r="NJ26" s="339"/>
      <c r="NK26" s="339"/>
      <c r="NL26" s="339"/>
      <c r="NM26" s="339"/>
      <c r="NN26" s="339"/>
      <c r="NO26" s="339"/>
      <c r="NP26" s="339"/>
      <c r="NQ26" s="339"/>
      <c r="NR26" s="339"/>
      <c r="NS26" s="339"/>
      <c r="NT26" s="339"/>
      <c r="NU26" s="339"/>
      <c r="NV26" s="339"/>
      <c r="NW26" s="339"/>
      <c r="NX26" s="339"/>
      <c r="NY26" s="339"/>
      <c r="NZ26" s="339"/>
      <c r="OA26" s="339"/>
      <c r="OB26" s="339"/>
      <c r="OC26" s="339"/>
      <c r="OD26" s="339"/>
      <c r="OE26" s="339"/>
      <c r="OF26" s="339"/>
      <c r="OG26" s="339"/>
      <c r="OH26" s="339"/>
      <c r="OI26" s="339"/>
      <c r="OJ26" s="339"/>
      <c r="OK26" s="339"/>
      <c r="OL26" s="339"/>
      <c r="OM26" s="339"/>
      <c r="ON26" s="339"/>
      <c r="OO26" s="339"/>
      <c r="OP26" s="339"/>
      <c r="OQ26" s="339"/>
      <c r="OR26" s="339"/>
      <c r="OS26" s="339"/>
      <c r="OT26" s="339"/>
      <c r="OU26" s="339"/>
      <c r="OV26" s="339"/>
      <c r="OW26" s="339"/>
      <c r="OX26" s="339"/>
      <c r="OY26" s="339"/>
      <c r="OZ26" s="339"/>
      <c r="PA26" s="339"/>
      <c r="PB26" s="339"/>
      <c r="PC26" s="339"/>
      <c r="PD26" s="339"/>
      <c r="PE26" s="339"/>
      <c r="PF26" s="339"/>
      <c r="PG26" s="339"/>
      <c r="PH26" s="339"/>
      <c r="PI26" s="339"/>
      <c r="PJ26" s="339"/>
      <c r="PK26" s="339"/>
      <c r="PL26" s="339"/>
      <c r="PM26" s="339"/>
      <c r="PN26" s="339"/>
      <c r="PO26" s="339"/>
      <c r="PP26" s="339"/>
      <c r="PQ26" s="339"/>
      <c r="PR26" s="339"/>
      <c r="PS26" s="339"/>
      <c r="PT26" s="339"/>
      <c r="PU26" s="339"/>
      <c r="PV26" s="339"/>
      <c r="PW26" s="339"/>
      <c r="PX26" s="339"/>
      <c r="PY26" s="339"/>
      <c r="PZ26" s="339"/>
      <c r="QA26" s="339"/>
      <c r="QB26" s="339"/>
      <c r="QC26" s="339"/>
      <c r="QD26" s="339"/>
      <c r="QE26" s="339"/>
      <c r="QF26" s="339"/>
      <c r="QG26" s="339"/>
      <c r="QH26" s="339"/>
      <c r="QI26" s="339"/>
      <c r="QJ26" s="339"/>
      <c r="QK26" s="339"/>
      <c r="QL26" s="339"/>
      <c r="QM26" s="339"/>
      <c r="QN26" s="339"/>
      <c r="QO26" s="339"/>
      <c r="QP26" s="339"/>
      <c r="QQ26" s="339"/>
      <c r="QR26" s="339"/>
      <c r="QS26" s="339"/>
      <c r="QT26" s="339"/>
      <c r="QU26" s="339"/>
      <c r="QV26" s="339"/>
      <c r="QW26" s="339"/>
      <c r="QX26" s="339"/>
      <c r="QY26" s="339"/>
      <c r="QZ26" s="339"/>
      <c r="RA26" s="339"/>
      <c r="RB26" s="339"/>
      <c r="RC26" s="339"/>
      <c r="RD26" s="339"/>
      <c r="RE26" s="339"/>
      <c r="RF26" s="339"/>
      <c r="RG26" s="339"/>
      <c r="RH26" s="339"/>
      <c r="RI26" s="339"/>
      <c r="RJ26" s="339"/>
      <c r="RK26" s="339"/>
      <c r="RL26" s="339"/>
      <c r="RM26" s="339"/>
      <c r="RN26" s="339"/>
      <c r="RO26" s="339"/>
      <c r="RP26" s="339"/>
      <c r="RQ26" s="339"/>
      <c r="RR26" s="339"/>
      <c r="RS26" s="339"/>
      <c r="RT26" s="339"/>
      <c r="RU26" s="339"/>
      <c r="RV26" s="339"/>
      <c r="RW26" s="339"/>
      <c r="RX26" s="339"/>
      <c r="RY26" s="339"/>
      <c r="RZ26" s="339"/>
      <c r="SA26" s="339"/>
      <c r="SB26" s="339"/>
      <c r="SC26" s="339"/>
      <c r="SD26" s="339"/>
      <c r="SE26" s="339"/>
      <c r="SF26" s="339"/>
    </row>
    <row r="27" spans="1:500" x14ac:dyDescent="0.25">
      <c r="A27" s="347"/>
      <c r="B27" s="333"/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3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  <c r="BY27" s="329"/>
      <c r="BZ27" s="329"/>
      <c r="CA27" s="329"/>
      <c r="CB27" s="329"/>
      <c r="CC27" s="329"/>
      <c r="CD27" s="329"/>
      <c r="CE27" s="329"/>
      <c r="CF27" s="329"/>
      <c r="CG27" s="329"/>
      <c r="CH27" s="329"/>
      <c r="CI27" s="329"/>
      <c r="CJ27" s="329"/>
      <c r="CK27" s="329"/>
      <c r="CL27" s="329"/>
      <c r="CM27" s="329"/>
      <c r="CN27" s="329"/>
      <c r="CO27" s="329"/>
      <c r="CP27" s="329"/>
      <c r="CQ27" s="329"/>
      <c r="CR27" s="329"/>
      <c r="CS27" s="329"/>
      <c r="CT27" s="329"/>
      <c r="CU27" s="329"/>
      <c r="CV27" s="329"/>
      <c r="CW27" s="329"/>
      <c r="CX27" s="329"/>
      <c r="CY27" s="329"/>
      <c r="CZ27" s="329"/>
      <c r="DA27" s="329"/>
      <c r="DB27" s="329"/>
      <c r="DC27" s="329"/>
      <c r="DD27" s="329"/>
      <c r="DE27" s="329"/>
      <c r="DF27" s="329"/>
      <c r="DG27" s="329"/>
      <c r="DH27" s="329"/>
      <c r="DI27" s="329"/>
      <c r="DJ27" s="329"/>
      <c r="DK27" s="329"/>
      <c r="DL27" s="329"/>
      <c r="DM27" s="329"/>
      <c r="DN27" s="329"/>
      <c r="DO27" s="329"/>
      <c r="DP27" s="329"/>
      <c r="DQ27" s="329"/>
      <c r="DR27" s="329"/>
      <c r="DS27" s="329"/>
      <c r="DT27" s="329"/>
      <c r="DU27" s="329"/>
      <c r="DV27" s="329"/>
      <c r="DW27" s="329"/>
      <c r="DX27" s="329"/>
      <c r="DY27" s="329"/>
      <c r="DZ27" s="329"/>
      <c r="EA27" s="329"/>
      <c r="EB27" s="329"/>
      <c r="EC27" s="329"/>
      <c r="ED27" s="329"/>
      <c r="EE27" s="329"/>
      <c r="EF27" s="329"/>
      <c r="EG27" s="329"/>
      <c r="EH27" s="329"/>
      <c r="EI27" s="329"/>
      <c r="EJ27" s="329"/>
      <c r="EK27" s="329"/>
      <c r="EL27" s="329"/>
      <c r="EM27" s="329"/>
      <c r="EN27" s="329"/>
      <c r="EO27" s="329"/>
      <c r="EP27" s="329"/>
      <c r="EQ27" s="329"/>
      <c r="ER27" s="329"/>
      <c r="ES27" s="329"/>
      <c r="ET27" s="329"/>
      <c r="EU27" s="329"/>
      <c r="EV27" s="329"/>
      <c r="EW27" s="329"/>
      <c r="EX27" s="329"/>
      <c r="EY27" s="329"/>
      <c r="EZ27" s="329"/>
      <c r="FA27" s="329"/>
      <c r="FB27" s="329"/>
      <c r="FC27" s="329"/>
      <c r="FD27" s="329"/>
      <c r="FE27" s="329"/>
      <c r="FF27" s="329"/>
      <c r="FG27" s="329"/>
      <c r="FH27" s="329"/>
      <c r="FI27" s="329"/>
      <c r="FJ27" s="329"/>
      <c r="FK27" s="329"/>
      <c r="FL27" s="329"/>
      <c r="FM27" s="329"/>
      <c r="FN27" s="329"/>
      <c r="FO27" s="329"/>
      <c r="FP27" s="329"/>
      <c r="FQ27" s="329"/>
      <c r="FR27" s="329"/>
      <c r="FS27" s="329"/>
      <c r="FT27" s="329"/>
      <c r="FU27" s="329"/>
      <c r="FV27" s="329"/>
      <c r="FW27" s="329"/>
      <c r="FX27" s="329"/>
      <c r="FY27" s="329"/>
      <c r="FZ27" s="329"/>
      <c r="GA27" s="329"/>
      <c r="GB27" s="329"/>
      <c r="GC27" s="329"/>
      <c r="GD27" s="329"/>
      <c r="GE27" s="329"/>
      <c r="GF27" s="329"/>
      <c r="GG27" s="329"/>
      <c r="GH27" s="329"/>
      <c r="GI27" s="329"/>
      <c r="GJ27" s="329"/>
      <c r="GK27" s="329"/>
      <c r="GL27" s="329"/>
      <c r="GM27" s="329"/>
      <c r="GN27" s="329"/>
      <c r="GO27" s="329"/>
      <c r="GP27" s="329"/>
      <c r="GQ27" s="329"/>
      <c r="GR27" s="329"/>
      <c r="GS27" s="329"/>
      <c r="GT27" s="329"/>
      <c r="GU27" s="329"/>
      <c r="GV27" s="329"/>
      <c r="GW27" s="329"/>
      <c r="GX27" s="329"/>
      <c r="GY27" s="329"/>
      <c r="GZ27" s="329"/>
      <c r="HA27" s="329"/>
      <c r="HB27" s="329"/>
      <c r="HC27" s="329"/>
      <c r="HD27" s="329"/>
      <c r="HE27" s="329"/>
      <c r="HF27" s="329"/>
      <c r="HG27" s="329"/>
      <c r="HH27" s="329"/>
      <c r="HI27" s="329"/>
      <c r="HJ27" s="329"/>
      <c r="HK27" s="329"/>
      <c r="HL27" s="329"/>
      <c r="HM27" s="329"/>
      <c r="HN27" s="329"/>
      <c r="HO27" s="329"/>
      <c r="HP27" s="329"/>
      <c r="HQ27" s="329"/>
      <c r="HR27" s="329"/>
      <c r="HS27" s="329"/>
      <c r="HT27" s="329"/>
      <c r="HU27" s="329"/>
      <c r="HV27" s="329"/>
      <c r="HW27" s="329"/>
      <c r="HX27" s="329"/>
      <c r="HY27" s="329"/>
      <c r="HZ27" s="329"/>
      <c r="IA27" s="329"/>
      <c r="IB27" s="329"/>
      <c r="IC27" s="329"/>
      <c r="ID27" s="329"/>
      <c r="IE27" s="329"/>
      <c r="IF27" s="329"/>
      <c r="IG27" s="329"/>
      <c r="IH27" s="329"/>
      <c r="II27" s="329"/>
      <c r="IJ27" s="329"/>
      <c r="IK27" s="329"/>
      <c r="IL27" s="329"/>
      <c r="IM27" s="329"/>
      <c r="IN27" s="329"/>
      <c r="IO27" s="329"/>
      <c r="IP27" s="329"/>
      <c r="IQ27" s="329"/>
      <c r="IR27" s="329"/>
      <c r="IS27" s="329"/>
      <c r="IT27" s="329"/>
      <c r="IU27" s="329"/>
      <c r="IV27" s="329"/>
      <c r="IW27" s="329"/>
      <c r="IX27" s="329"/>
      <c r="IY27" s="329"/>
      <c r="IZ27" s="329"/>
      <c r="JA27" s="329"/>
      <c r="JB27" s="329"/>
      <c r="JC27" s="329"/>
      <c r="JD27" s="329"/>
      <c r="JE27" s="329"/>
      <c r="JF27" s="329"/>
      <c r="JG27" s="329"/>
      <c r="JH27" s="329"/>
      <c r="JI27" s="329"/>
      <c r="JJ27" s="329"/>
      <c r="JK27" s="329"/>
      <c r="JL27" s="329"/>
      <c r="JM27" s="329"/>
      <c r="JN27" s="329"/>
      <c r="JO27" s="329"/>
      <c r="JP27" s="329"/>
      <c r="JQ27" s="329"/>
      <c r="JR27" s="329"/>
      <c r="JS27" s="329"/>
      <c r="JT27" s="329"/>
      <c r="JU27" s="329"/>
      <c r="JV27" s="329"/>
      <c r="JW27" s="329"/>
      <c r="JX27" s="329"/>
      <c r="JY27" s="329"/>
      <c r="JZ27" s="329"/>
      <c r="KA27" s="329"/>
      <c r="KB27" s="329"/>
      <c r="KC27" s="329"/>
      <c r="KD27" s="329"/>
      <c r="KE27" s="329"/>
      <c r="KF27" s="329"/>
      <c r="KG27" s="329"/>
      <c r="KH27" s="329"/>
      <c r="KI27" s="329"/>
      <c r="KJ27" s="329"/>
      <c r="KK27" s="329"/>
      <c r="KL27" s="329"/>
      <c r="KM27" s="329"/>
      <c r="KN27" s="329"/>
      <c r="KO27" s="329"/>
      <c r="KP27" s="329"/>
      <c r="KQ27" s="329"/>
      <c r="KR27" s="329"/>
      <c r="KS27" s="329"/>
      <c r="KT27" s="329"/>
      <c r="KU27" s="329"/>
      <c r="KV27" s="329"/>
      <c r="KW27" s="329"/>
      <c r="KX27" s="329"/>
      <c r="KY27" s="329"/>
      <c r="KZ27" s="329"/>
      <c r="LA27" s="329"/>
      <c r="LB27" s="329"/>
      <c r="LC27" s="329"/>
      <c r="LD27" s="329"/>
      <c r="LE27" s="329"/>
      <c r="LF27" s="329"/>
      <c r="LG27" s="329"/>
      <c r="LH27" s="329"/>
      <c r="LI27" s="329"/>
      <c r="LJ27" s="329"/>
      <c r="LK27" s="329"/>
      <c r="LL27" s="329"/>
      <c r="LM27" s="329"/>
      <c r="LN27" s="329"/>
      <c r="LO27" s="329"/>
      <c r="LP27" s="329"/>
      <c r="LQ27" s="329"/>
      <c r="LR27" s="329"/>
      <c r="LS27" s="329"/>
      <c r="LT27" s="329"/>
      <c r="LU27" s="329"/>
      <c r="LV27" s="329"/>
      <c r="LW27" s="329"/>
      <c r="LX27" s="329"/>
      <c r="LY27" s="329"/>
      <c r="LZ27" s="329"/>
      <c r="MA27" s="329"/>
      <c r="MB27" s="329"/>
      <c r="MC27" s="329"/>
      <c r="MD27" s="329"/>
      <c r="ME27" s="329"/>
      <c r="MF27" s="329"/>
      <c r="MG27" s="329"/>
      <c r="MH27" s="329"/>
      <c r="MI27" s="329"/>
      <c r="MJ27" s="329"/>
      <c r="MK27" s="329"/>
      <c r="ML27" s="329"/>
      <c r="MM27" s="329"/>
      <c r="MN27" s="329"/>
      <c r="MO27" s="329"/>
      <c r="MP27" s="329"/>
      <c r="MQ27" s="329"/>
      <c r="MR27" s="329"/>
      <c r="MS27" s="329"/>
      <c r="MT27" s="329"/>
      <c r="MU27" s="329"/>
      <c r="MV27" s="329"/>
      <c r="MW27" s="329"/>
      <c r="MX27" s="329"/>
      <c r="MY27" s="329"/>
      <c r="MZ27" s="329"/>
      <c r="NA27" s="329"/>
      <c r="NB27" s="329"/>
      <c r="NC27" s="329"/>
      <c r="ND27" s="329"/>
      <c r="NE27" s="329"/>
      <c r="NF27" s="329"/>
      <c r="NG27" s="329"/>
      <c r="NH27" s="329"/>
      <c r="NI27" s="329"/>
      <c r="NJ27" s="329"/>
      <c r="NK27" s="329"/>
      <c r="NL27" s="329"/>
      <c r="NM27" s="329"/>
      <c r="NN27" s="329"/>
      <c r="NO27" s="329"/>
      <c r="NP27" s="329"/>
      <c r="NQ27" s="329"/>
      <c r="NR27" s="329"/>
      <c r="NS27" s="329"/>
      <c r="NT27" s="329"/>
      <c r="NU27" s="329"/>
      <c r="NV27" s="329"/>
      <c r="NW27" s="329"/>
      <c r="NX27" s="329"/>
      <c r="NY27" s="329"/>
      <c r="NZ27" s="329"/>
      <c r="OA27" s="329"/>
      <c r="OB27" s="329"/>
      <c r="OC27" s="329"/>
      <c r="OD27" s="329"/>
      <c r="OE27" s="329"/>
      <c r="OF27" s="329"/>
      <c r="OG27" s="329"/>
      <c r="OH27" s="329"/>
      <c r="OI27" s="329"/>
      <c r="OJ27" s="329"/>
      <c r="OK27" s="329"/>
      <c r="OL27" s="329"/>
      <c r="OM27" s="329"/>
      <c r="ON27" s="329"/>
      <c r="OO27" s="329"/>
      <c r="OP27" s="329"/>
      <c r="OQ27" s="329"/>
      <c r="OR27" s="329"/>
      <c r="OS27" s="329"/>
      <c r="OT27" s="329"/>
      <c r="OU27" s="329"/>
      <c r="OV27" s="329"/>
      <c r="OW27" s="329"/>
      <c r="OX27" s="329"/>
      <c r="OY27" s="329"/>
      <c r="OZ27" s="329"/>
      <c r="PA27" s="329"/>
      <c r="PB27" s="329"/>
      <c r="PC27" s="329"/>
      <c r="PD27" s="329"/>
      <c r="PE27" s="329"/>
      <c r="PF27" s="329"/>
      <c r="PG27" s="329"/>
      <c r="PH27" s="329"/>
      <c r="PI27" s="329"/>
      <c r="PJ27" s="329"/>
      <c r="PK27" s="329"/>
      <c r="PL27" s="329"/>
      <c r="PM27" s="329"/>
      <c r="PN27" s="329"/>
      <c r="PO27" s="329"/>
      <c r="PP27" s="329"/>
      <c r="PQ27" s="329"/>
      <c r="PR27" s="329"/>
      <c r="PS27" s="329"/>
      <c r="PT27" s="329"/>
      <c r="PU27" s="329"/>
      <c r="PV27" s="329"/>
      <c r="PW27" s="329"/>
      <c r="PX27" s="329"/>
      <c r="PY27" s="329"/>
      <c r="PZ27" s="329"/>
      <c r="QA27" s="329"/>
      <c r="QB27" s="329"/>
      <c r="QC27" s="329"/>
      <c r="QD27" s="329"/>
      <c r="QE27" s="329"/>
      <c r="QF27" s="329"/>
      <c r="QG27" s="329"/>
      <c r="QH27" s="329"/>
      <c r="QI27" s="329"/>
      <c r="QJ27" s="329"/>
      <c r="QK27" s="329"/>
      <c r="QL27" s="329"/>
      <c r="QM27" s="329"/>
      <c r="QN27" s="329"/>
      <c r="QO27" s="329"/>
      <c r="QP27" s="329"/>
      <c r="QQ27" s="329"/>
      <c r="QR27" s="329"/>
      <c r="QS27" s="329"/>
      <c r="QT27" s="329"/>
      <c r="QU27" s="329"/>
      <c r="QV27" s="329"/>
      <c r="QW27" s="329"/>
      <c r="QX27" s="329"/>
      <c r="QY27" s="329"/>
      <c r="QZ27" s="329"/>
      <c r="RA27" s="329"/>
      <c r="RB27" s="329"/>
      <c r="RC27" s="329"/>
      <c r="RD27" s="329"/>
      <c r="RE27" s="329"/>
      <c r="RF27" s="329"/>
      <c r="RG27" s="329"/>
      <c r="RH27" s="329"/>
      <c r="RI27" s="329"/>
      <c r="RJ27" s="329"/>
      <c r="RK27" s="329"/>
      <c r="RL27" s="329"/>
      <c r="RM27" s="329"/>
      <c r="RN27" s="329"/>
      <c r="RO27" s="329"/>
      <c r="RP27" s="329"/>
      <c r="RQ27" s="329"/>
      <c r="RR27" s="329"/>
      <c r="RS27" s="329"/>
      <c r="RT27" s="329"/>
      <c r="RU27" s="329"/>
      <c r="RV27" s="329"/>
      <c r="RW27" s="329"/>
      <c r="RX27" s="329"/>
      <c r="RY27" s="329"/>
      <c r="RZ27" s="329"/>
      <c r="SA27" s="329"/>
      <c r="SB27" s="329"/>
      <c r="SC27" s="329"/>
      <c r="SD27" s="329"/>
      <c r="SE27" s="329"/>
      <c r="SF27" s="329"/>
    </row>
    <row r="28" spans="1:500" x14ac:dyDescent="0.25">
      <c r="A28" s="345" t="s">
        <v>26</v>
      </c>
      <c r="B28" s="334">
        <v>42</v>
      </c>
      <c r="C28" s="334">
        <v>26</v>
      </c>
      <c r="D28" s="334">
        <v>33</v>
      </c>
      <c r="E28" s="334">
        <v>49</v>
      </c>
      <c r="F28" s="334">
        <v>29</v>
      </c>
      <c r="G28" s="334">
        <v>51</v>
      </c>
      <c r="H28" s="334">
        <v>41</v>
      </c>
      <c r="I28" s="334">
        <v>15</v>
      </c>
      <c r="J28" s="334">
        <v>15</v>
      </c>
      <c r="K28" s="334">
        <v>17</v>
      </c>
      <c r="L28" s="334">
        <v>15</v>
      </c>
      <c r="M28" s="334">
        <v>15</v>
      </c>
      <c r="N28" s="334">
        <v>40</v>
      </c>
      <c r="O28" s="334">
        <v>39</v>
      </c>
      <c r="P28" s="334">
        <v>39</v>
      </c>
      <c r="Q28" s="334">
        <v>39</v>
      </c>
      <c r="R28" s="334">
        <v>40</v>
      </c>
      <c r="S28" s="334">
        <v>39</v>
      </c>
      <c r="T28" s="334">
        <v>39</v>
      </c>
      <c r="U28" s="334">
        <v>39</v>
      </c>
      <c r="V28" s="334">
        <v>39</v>
      </c>
      <c r="W28" s="334">
        <v>39</v>
      </c>
      <c r="X28" s="334">
        <v>39</v>
      </c>
      <c r="Y28" s="334">
        <v>40</v>
      </c>
      <c r="Z28" s="334">
        <v>35</v>
      </c>
      <c r="AA28" s="334">
        <v>35</v>
      </c>
      <c r="AB28" s="334">
        <v>36</v>
      </c>
      <c r="AC28" s="334">
        <v>35</v>
      </c>
      <c r="AD28" s="334">
        <v>35</v>
      </c>
      <c r="AE28" s="334">
        <v>35</v>
      </c>
      <c r="AF28" s="334">
        <v>35</v>
      </c>
      <c r="AG28" s="334">
        <v>35</v>
      </c>
      <c r="AH28" s="334">
        <v>35</v>
      </c>
      <c r="AI28" s="334">
        <v>35</v>
      </c>
      <c r="AJ28" s="334">
        <v>35</v>
      </c>
      <c r="AK28" s="334">
        <v>35</v>
      </c>
      <c r="AL28" s="334">
        <v>35</v>
      </c>
      <c r="AM28" s="334">
        <v>35</v>
      </c>
      <c r="AN28" s="334">
        <v>35</v>
      </c>
      <c r="AO28" s="334">
        <v>35</v>
      </c>
      <c r="AP28" s="334">
        <v>35</v>
      </c>
      <c r="AQ28" s="334">
        <v>31</v>
      </c>
      <c r="AR28" s="334">
        <v>31</v>
      </c>
      <c r="AS28" s="334">
        <v>31</v>
      </c>
      <c r="AT28" s="334">
        <v>31</v>
      </c>
      <c r="AU28" s="334">
        <v>31</v>
      </c>
      <c r="AV28" s="334">
        <v>31</v>
      </c>
      <c r="AW28" s="334">
        <v>31</v>
      </c>
      <c r="AX28" s="334">
        <v>31</v>
      </c>
      <c r="AY28" s="334">
        <v>31</v>
      </c>
      <c r="AZ28" s="334">
        <v>31</v>
      </c>
      <c r="BA28" s="334">
        <v>31</v>
      </c>
      <c r="BB28" s="456"/>
      <c r="BC28" s="456"/>
      <c r="BD28" s="456"/>
      <c r="BE28" s="335"/>
      <c r="BF28" s="335"/>
      <c r="BG28" s="335"/>
      <c r="BH28" s="335"/>
      <c r="BI28" s="335"/>
      <c r="BJ28" s="335"/>
      <c r="BK28" s="335"/>
      <c r="BL28" s="335"/>
      <c r="BM28" s="335"/>
      <c r="BN28" s="335"/>
      <c r="BO28" s="335"/>
      <c r="BP28" s="335"/>
      <c r="BQ28" s="335"/>
      <c r="BR28" s="335"/>
      <c r="BS28" s="335"/>
      <c r="BT28" s="335"/>
      <c r="BU28" s="335"/>
      <c r="BV28" s="335"/>
      <c r="BW28" s="335"/>
      <c r="BX28" s="335"/>
      <c r="BY28" s="335"/>
      <c r="BZ28" s="335"/>
      <c r="CA28" s="335"/>
      <c r="CB28" s="335"/>
      <c r="CC28" s="335"/>
      <c r="CD28" s="335"/>
      <c r="CE28" s="335"/>
      <c r="CF28" s="335"/>
      <c r="CG28" s="335"/>
      <c r="CH28" s="335"/>
      <c r="CI28" s="335"/>
      <c r="CJ28" s="335"/>
      <c r="CK28" s="335"/>
      <c r="CL28" s="335"/>
      <c r="CM28" s="335"/>
      <c r="CN28" s="335"/>
      <c r="CO28" s="335"/>
      <c r="CP28" s="335"/>
      <c r="CQ28" s="335"/>
      <c r="CR28" s="335"/>
      <c r="CS28" s="335"/>
      <c r="CT28" s="335"/>
      <c r="CU28" s="335"/>
      <c r="CV28" s="335"/>
      <c r="CW28" s="335"/>
      <c r="CX28" s="335"/>
      <c r="CY28" s="335"/>
      <c r="CZ28" s="335"/>
      <c r="DA28" s="335"/>
      <c r="DB28" s="335"/>
      <c r="DC28" s="335"/>
      <c r="DD28" s="335"/>
      <c r="DE28" s="335"/>
      <c r="DF28" s="335"/>
      <c r="DG28" s="335"/>
      <c r="DH28" s="335"/>
      <c r="DI28" s="335"/>
      <c r="DJ28" s="335"/>
      <c r="DK28" s="335"/>
      <c r="DL28" s="335"/>
      <c r="DM28" s="335"/>
      <c r="DN28" s="335"/>
      <c r="DO28" s="335"/>
      <c r="DP28" s="335"/>
      <c r="DQ28" s="335"/>
      <c r="DR28" s="335"/>
      <c r="DS28" s="335"/>
      <c r="DT28" s="335"/>
      <c r="DU28" s="335"/>
      <c r="DV28" s="335"/>
      <c r="DW28" s="335"/>
      <c r="DX28" s="335"/>
      <c r="DY28" s="335"/>
      <c r="DZ28" s="335"/>
      <c r="EA28" s="335"/>
      <c r="EB28" s="335"/>
      <c r="EC28" s="335"/>
      <c r="ED28" s="335"/>
      <c r="EE28" s="335"/>
      <c r="EF28" s="335"/>
      <c r="EG28" s="335"/>
      <c r="EH28" s="335"/>
      <c r="EI28" s="335"/>
      <c r="EJ28" s="335"/>
      <c r="EK28" s="335"/>
      <c r="EL28" s="335"/>
      <c r="EM28" s="335"/>
      <c r="EN28" s="335"/>
      <c r="EO28" s="335"/>
      <c r="EP28" s="335"/>
      <c r="EQ28" s="335"/>
      <c r="ER28" s="335"/>
      <c r="ES28" s="335"/>
      <c r="ET28" s="335"/>
      <c r="EU28" s="335"/>
      <c r="EV28" s="335"/>
      <c r="EW28" s="335"/>
      <c r="EX28" s="335"/>
      <c r="EY28" s="335"/>
      <c r="EZ28" s="335"/>
      <c r="FA28" s="335"/>
      <c r="FB28" s="335"/>
      <c r="FC28" s="335"/>
      <c r="FD28" s="335"/>
      <c r="FE28" s="335"/>
      <c r="FF28" s="335"/>
      <c r="FG28" s="335"/>
      <c r="FH28" s="335"/>
      <c r="FI28" s="335"/>
      <c r="FJ28" s="335"/>
      <c r="FK28" s="335"/>
      <c r="FL28" s="335"/>
      <c r="FM28" s="335"/>
      <c r="FN28" s="335"/>
      <c r="FO28" s="335"/>
      <c r="FP28" s="335"/>
      <c r="FQ28" s="335"/>
      <c r="FR28" s="335"/>
      <c r="FS28" s="335"/>
      <c r="FT28" s="335"/>
      <c r="FU28" s="335"/>
      <c r="FV28" s="335"/>
      <c r="FW28" s="335"/>
      <c r="FX28" s="335"/>
      <c r="FY28" s="335"/>
      <c r="FZ28" s="335"/>
      <c r="GA28" s="335"/>
      <c r="GB28" s="335"/>
      <c r="GC28" s="335"/>
      <c r="GD28" s="335"/>
      <c r="GE28" s="335"/>
      <c r="GF28" s="335"/>
      <c r="GG28" s="335"/>
      <c r="GH28" s="335"/>
      <c r="GI28" s="335"/>
      <c r="GJ28" s="335"/>
      <c r="GK28" s="335"/>
      <c r="GL28" s="335"/>
      <c r="GM28" s="335"/>
      <c r="GN28" s="335"/>
      <c r="GO28" s="335"/>
      <c r="GP28" s="335"/>
      <c r="GQ28" s="335"/>
      <c r="GR28" s="335"/>
      <c r="GS28" s="335"/>
      <c r="GT28" s="335"/>
      <c r="GU28" s="335"/>
      <c r="GV28" s="335"/>
      <c r="GW28" s="335"/>
      <c r="GX28" s="335"/>
      <c r="GY28" s="335"/>
      <c r="GZ28" s="335"/>
      <c r="HA28" s="335"/>
      <c r="HB28" s="335"/>
      <c r="HC28" s="335"/>
      <c r="HD28" s="335"/>
      <c r="HE28" s="335"/>
      <c r="HF28" s="335"/>
      <c r="HG28" s="335"/>
      <c r="HH28" s="335"/>
      <c r="HI28" s="335"/>
      <c r="HJ28" s="335"/>
      <c r="HK28" s="335"/>
      <c r="HL28" s="335"/>
      <c r="HM28" s="335"/>
      <c r="HN28" s="335"/>
      <c r="HO28" s="335"/>
      <c r="HP28" s="335"/>
      <c r="HQ28" s="335"/>
      <c r="HR28" s="335"/>
      <c r="HS28" s="335"/>
      <c r="HT28" s="335"/>
      <c r="HU28" s="335"/>
      <c r="HV28" s="335"/>
      <c r="HW28" s="335"/>
      <c r="HX28" s="335"/>
      <c r="HY28" s="335"/>
      <c r="HZ28" s="335"/>
      <c r="IA28" s="335"/>
      <c r="IB28" s="335"/>
      <c r="IC28" s="335"/>
      <c r="ID28" s="335"/>
      <c r="IE28" s="335"/>
      <c r="IF28" s="335"/>
      <c r="IG28" s="335"/>
      <c r="IH28" s="335"/>
      <c r="II28" s="335"/>
      <c r="IJ28" s="335"/>
      <c r="IK28" s="335"/>
      <c r="IL28" s="335"/>
      <c r="IM28" s="335"/>
      <c r="IN28" s="335"/>
      <c r="IO28" s="335"/>
      <c r="IP28" s="335"/>
      <c r="IQ28" s="335"/>
      <c r="IR28" s="335"/>
      <c r="IS28" s="335"/>
      <c r="IT28" s="335"/>
      <c r="IU28" s="335"/>
      <c r="IV28" s="335"/>
      <c r="IW28" s="335"/>
      <c r="IX28" s="335"/>
      <c r="IY28" s="335"/>
      <c r="IZ28" s="335"/>
      <c r="JA28" s="335"/>
      <c r="JB28" s="335"/>
      <c r="JC28" s="335"/>
      <c r="JD28" s="335"/>
      <c r="JE28" s="335"/>
      <c r="JF28" s="335"/>
      <c r="JG28" s="335"/>
      <c r="JH28" s="335"/>
      <c r="JI28" s="335"/>
      <c r="JJ28" s="335"/>
      <c r="JK28" s="335"/>
      <c r="JL28" s="335"/>
      <c r="JM28" s="335"/>
      <c r="JN28" s="335"/>
      <c r="JO28" s="335"/>
      <c r="JP28" s="335"/>
      <c r="JQ28" s="335"/>
      <c r="JR28" s="335"/>
      <c r="JS28" s="335"/>
      <c r="JT28" s="335"/>
      <c r="JU28" s="335"/>
      <c r="JV28" s="335"/>
      <c r="JW28" s="335"/>
      <c r="JX28" s="335"/>
      <c r="JY28" s="335"/>
      <c r="JZ28" s="335"/>
      <c r="KA28" s="335"/>
      <c r="KB28" s="335"/>
      <c r="KC28" s="335"/>
      <c r="KD28" s="335"/>
      <c r="KE28" s="335"/>
      <c r="KF28" s="335"/>
      <c r="KG28" s="335"/>
      <c r="KH28" s="335"/>
      <c r="KI28" s="335"/>
      <c r="KJ28" s="335"/>
      <c r="KK28" s="335"/>
      <c r="KL28" s="335"/>
      <c r="KM28" s="335"/>
      <c r="KN28" s="335"/>
      <c r="KO28" s="335"/>
      <c r="KP28" s="335"/>
      <c r="KQ28" s="335"/>
      <c r="KR28" s="335"/>
      <c r="KS28" s="335"/>
      <c r="KT28" s="335"/>
      <c r="KU28" s="335"/>
      <c r="KV28" s="335"/>
      <c r="KW28" s="335"/>
      <c r="KX28" s="335"/>
      <c r="KY28" s="335"/>
      <c r="KZ28" s="335"/>
      <c r="LA28" s="335"/>
      <c r="LB28" s="335"/>
      <c r="LC28" s="335"/>
      <c r="LD28" s="335"/>
      <c r="LE28" s="335"/>
      <c r="LF28" s="335"/>
      <c r="LG28" s="335"/>
      <c r="LH28" s="335"/>
      <c r="LI28" s="335"/>
      <c r="LJ28" s="335"/>
      <c r="LK28" s="335"/>
      <c r="LL28" s="335"/>
      <c r="LM28" s="335"/>
      <c r="LN28" s="335"/>
      <c r="LO28" s="335"/>
      <c r="LP28" s="335"/>
      <c r="LQ28" s="335"/>
      <c r="LR28" s="335"/>
      <c r="LS28" s="335"/>
      <c r="LT28" s="335"/>
      <c r="LU28" s="335"/>
      <c r="LV28" s="335"/>
      <c r="LW28" s="335"/>
      <c r="LX28" s="335"/>
      <c r="LY28" s="335"/>
      <c r="LZ28" s="335"/>
      <c r="MA28" s="335"/>
      <c r="MB28" s="335"/>
      <c r="MC28" s="335"/>
      <c r="MD28" s="335"/>
      <c r="ME28" s="335"/>
      <c r="MF28" s="335"/>
      <c r="MG28" s="335"/>
      <c r="MH28" s="335"/>
      <c r="MI28" s="335"/>
      <c r="MJ28" s="335"/>
      <c r="MK28" s="335"/>
      <c r="ML28" s="335"/>
      <c r="MM28" s="335"/>
      <c r="MN28" s="335"/>
      <c r="MO28" s="335"/>
      <c r="MP28" s="335"/>
      <c r="MQ28" s="335"/>
      <c r="MR28" s="335"/>
      <c r="MS28" s="335"/>
      <c r="MT28" s="335"/>
      <c r="MU28" s="335"/>
      <c r="MV28" s="335"/>
      <c r="MW28" s="335"/>
      <c r="MX28" s="335"/>
      <c r="MY28" s="335"/>
      <c r="MZ28" s="335"/>
      <c r="NA28" s="335"/>
      <c r="NB28" s="335"/>
      <c r="NC28" s="335"/>
      <c r="ND28" s="335"/>
      <c r="NE28" s="335"/>
      <c r="NF28" s="335"/>
      <c r="NG28" s="335"/>
      <c r="NH28" s="335"/>
      <c r="NI28" s="335"/>
      <c r="NJ28" s="335"/>
      <c r="NK28" s="335"/>
      <c r="NL28" s="335"/>
      <c r="NM28" s="335"/>
      <c r="NN28" s="335"/>
      <c r="NO28" s="335"/>
      <c r="NP28" s="335"/>
      <c r="NQ28" s="335"/>
      <c r="NR28" s="335"/>
      <c r="NS28" s="335"/>
      <c r="NT28" s="335"/>
      <c r="NU28" s="335"/>
      <c r="NV28" s="335"/>
      <c r="NW28" s="335"/>
      <c r="NX28" s="335"/>
      <c r="NY28" s="335"/>
      <c r="NZ28" s="335"/>
      <c r="OA28" s="335"/>
      <c r="OB28" s="335"/>
      <c r="OC28" s="335"/>
      <c r="OD28" s="335"/>
      <c r="OE28" s="335"/>
      <c r="OF28" s="335"/>
      <c r="OG28" s="335"/>
      <c r="OH28" s="335"/>
      <c r="OI28" s="335"/>
      <c r="OJ28" s="335"/>
      <c r="OK28" s="335"/>
      <c r="OL28" s="335"/>
      <c r="OM28" s="335"/>
      <c r="ON28" s="335"/>
      <c r="OO28" s="335"/>
      <c r="OP28" s="335"/>
      <c r="OQ28" s="335"/>
      <c r="OR28" s="335"/>
      <c r="OS28" s="335"/>
      <c r="OT28" s="335"/>
      <c r="OU28" s="335"/>
      <c r="OV28" s="335"/>
      <c r="OW28" s="335"/>
      <c r="OX28" s="335"/>
      <c r="OY28" s="335"/>
      <c r="OZ28" s="335"/>
      <c r="PA28" s="335"/>
      <c r="PB28" s="335"/>
      <c r="PC28" s="335"/>
      <c r="PD28" s="335"/>
      <c r="PE28" s="335"/>
      <c r="PF28" s="335"/>
      <c r="PG28" s="335"/>
      <c r="PH28" s="335"/>
      <c r="PI28" s="335"/>
      <c r="PJ28" s="335"/>
      <c r="PK28" s="335"/>
      <c r="PL28" s="335"/>
      <c r="PM28" s="335"/>
      <c r="PN28" s="335"/>
      <c r="PO28" s="335"/>
      <c r="PP28" s="335"/>
      <c r="PQ28" s="335"/>
      <c r="PR28" s="335"/>
      <c r="PS28" s="335"/>
      <c r="PT28" s="335"/>
      <c r="PU28" s="335"/>
      <c r="PV28" s="335"/>
      <c r="PW28" s="335"/>
      <c r="PX28" s="335"/>
      <c r="PY28" s="335"/>
      <c r="PZ28" s="335"/>
      <c r="QA28" s="335"/>
      <c r="QB28" s="335"/>
      <c r="QC28" s="335"/>
      <c r="QD28" s="335"/>
      <c r="QE28" s="335"/>
      <c r="QF28" s="335"/>
      <c r="QG28" s="335"/>
      <c r="QH28" s="335"/>
      <c r="QI28" s="335"/>
      <c r="QJ28" s="335"/>
      <c r="QK28" s="335"/>
      <c r="QL28" s="335"/>
      <c r="QM28" s="335"/>
      <c r="QN28" s="335"/>
      <c r="QO28" s="335"/>
      <c r="QP28" s="335"/>
      <c r="QQ28" s="335"/>
      <c r="QR28" s="335"/>
      <c r="QS28" s="335"/>
      <c r="QT28" s="335"/>
      <c r="QU28" s="335"/>
      <c r="QV28" s="335"/>
      <c r="QW28" s="335"/>
      <c r="QX28" s="335"/>
      <c r="QY28" s="335"/>
      <c r="QZ28" s="335"/>
      <c r="RA28" s="335"/>
      <c r="RB28" s="335"/>
      <c r="RC28" s="335"/>
      <c r="RD28" s="335"/>
      <c r="RE28" s="335"/>
      <c r="RF28" s="335"/>
      <c r="RG28" s="335"/>
      <c r="RH28" s="335"/>
      <c r="RI28" s="335"/>
      <c r="RJ28" s="335"/>
      <c r="RK28" s="335"/>
      <c r="RL28" s="335"/>
      <c r="RM28" s="335"/>
      <c r="RN28" s="335"/>
      <c r="RO28" s="335"/>
      <c r="RP28" s="335"/>
      <c r="RQ28" s="335"/>
      <c r="RR28" s="335"/>
      <c r="RS28" s="335"/>
      <c r="RT28" s="335"/>
      <c r="RU28" s="335"/>
      <c r="RV28" s="335"/>
      <c r="RW28" s="335"/>
      <c r="RX28" s="335"/>
      <c r="RY28" s="335"/>
      <c r="RZ28" s="335"/>
      <c r="SA28" s="335"/>
      <c r="SB28" s="335"/>
      <c r="SC28" s="335"/>
      <c r="SD28" s="335"/>
      <c r="SE28" s="335"/>
      <c r="SF28" s="335"/>
    </row>
    <row r="29" spans="1:500" x14ac:dyDescent="0.25">
      <c r="A29" s="346" t="s">
        <v>21</v>
      </c>
      <c r="B29" s="338">
        <v>5.1999999999999998E-2</v>
      </c>
      <c r="C29" s="338">
        <v>0.05</v>
      </c>
      <c r="D29" s="338">
        <v>5.1999999999999998E-2</v>
      </c>
      <c r="E29" s="338">
        <v>9.5000000000000001E-2</v>
      </c>
      <c r="F29" s="338">
        <v>3.7999999999999999E-2</v>
      </c>
      <c r="G29" s="338">
        <v>6.7000000000000004E-2</v>
      </c>
      <c r="H29" s="338">
        <v>7.4999999999999997E-2</v>
      </c>
      <c r="I29" s="338">
        <v>3.1E-2</v>
      </c>
      <c r="J29" s="338">
        <v>2.1000000000000001E-2</v>
      </c>
      <c r="K29" s="338">
        <v>2.9000000000000001E-2</v>
      </c>
      <c r="L29" s="338">
        <v>2.5000000000000001E-2</v>
      </c>
      <c r="M29" s="338">
        <v>1.6E-2</v>
      </c>
      <c r="N29" s="338">
        <v>6.8000000000000005E-2</v>
      </c>
      <c r="O29" s="338">
        <v>5.3999999999999999E-2</v>
      </c>
      <c r="P29" s="338">
        <v>4.1000000000000002E-2</v>
      </c>
      <c r="Q29" s="338">
        <v>5.2999999999999999E-2</v>
      </c>
      <c r="R29" s="338">
        <v>7.4999999999999997E-2</v>
      </c>
      <c r="S29" s="338">
        <v>5.5E-2</v>
      </c>
      <c r="T29" s="338">
        <v>6.7000000000000004E-2</v>
      </c>
      <c r="U29" s="338">
        <v>8.3000000000000004E-2</v>
      </c>
      <c r="V29" s="338">
        <v>0.05</v>
      </c>
      <c r="W29" s="338">
        <v>7.9000000000000001E-2</v>
      </c>
      <c r="X29" s="338">
        <v>7.4999999999999997E-2</v>
      </c>
      <c r="Y29" s="338">
        <v>6.5000000000000002E-2</v>
      </c>
      <c r="Z29" s="338">
        <v>7.2999999999999995E-2</v>
      </c>
      <c r="AA29" s="338">
        <v>6.3E-2</v>
      </c>
      <c r="AB29" s="338">
        <v>7.5999999999999998E-2</v>
      </c>
      <c r="AC29" s="338">
        <v>9.0999999999999998E-2</v>
      </c>
      <c r="AD29" s="338">
        <v>6.2E-2</v>
      </c>
      <c r="AE29" s="338">
        <v>5.6000000000000001E-2</v>
      </c>
      <c r="AF29" s="338">
        <v>5.6000000000000001E-2</v>
      </c>
      <c r="AG29" s="338">
        <v>5.8000000000000003E-2</v>
      </c>
      <c r="AH29" s="338">
        <v>0.05</v>
      </c>
      <c r="AI29" s="338">
        <v>5.5E-2</v>
      </c>
      <c r="AJ29" s="338">
        <v>5.6000000000000001E-2</v>
      </c>
      <c r="AK29" s="338">
        <v>5.6000000000000001E-2</v>
      </c>
      <c r="AL29" s="338">
        <v>4.5999999999999999E-2</v>
      </c>
      <c r="AM29" s="338">
        <v>5.0999999999999997E-2</v>
      </c>
      <c r="AN29" s="338">
        <v>4.4999999999999998E-2</v>
      </c>
      <c r="AO29" s="338">
        <v>4.9000000000000002E-2</v>
      </c>
      <c r="AP29" s="338">
        <v>7.2999999999999995E-2</v>
      </c>
      <c r="AQ29" s="338">
        <v>5.6000000000000001E-2</v>
      </c>
      <c r="AR29" s="338">
        <v>5.3999999999999999E-2</v>
      </c>
      <c r="AS29" s="338">
        <v>5.8000000000000003E-2</v>
      </c>
      <c r="AT29" s="338">
        <v>0.05</v>
      </c>
      <c r="AU29" s="338">
        <v>5.5E-2</v>
      </c>
      <c r="AV29" s="338">
        <v>5.6000000000000001E-2</v>
      </c>
      <c r="AW29" s="338">
        <v>5.6000000000000001E-2</v>
      </c>
      <c r="AX29" s="338">
        <v>4.5999999999999999E-2</v>
      </c>
      <c r="AY29" s="338">
        <v>5.0999999999999997E-2</v>
      </c>
      <c r="AZ29" s="338">
        <v>4.4999999999999998E-2</v>
      </c>
      <c r="BA29" s="338">
        <v>4.9000000000000002E-2</v>
      </c>
      <c r="BB29" s="460"/>
      <c r="BC29" s="460"/>
      <c r="BD29" s="460"/>
      <c r="BE29" s="339"/>
      <c r="BF29" s="339"/>
      <c r="BG29" s="339"/>
      <c r="BH29" s="339"/>
      <c r="BI29" s="339"/>
      <c r="BJ29" s="339"/>
      <c r="BK29" s="339"/>
      <c r="BL29" s="339"/>
      <c r="BM29" s="339"/>
      <c r="BN29" s="339"/>
      <c r="BO29" s="339"/>
      <c r="BP29" s="339"/>
      <c r="BQ29" s="339"/>
      <c r="BR29" s="339"/>
      <c r="BS29" s="339"/>
      <c r="BT29" s="339"/>
      <c r="BU29" s="339"/>
      <c r="BV29" s="339"/>
      <c r="BW29" s="339"/>
      <c r="BX29" s="339"/>
      <c r="BY29" s="339"/>
      <c r="BZ29" s="339"/>
      <c r="CA29" s="339"/>
      <c r="CB29" s="339"/>
      <c r="CC29" s="339"/>
      <c r="CD29" s="339"/>
      <c r="CE29" s="339"/>
      <c r="CF29" s="339"/>
      <c r="CG29" s="339"/>
      <c r="CH29" s="339"/>
      <c r="CI29" s="339"/>
      <c r="CJ29" s="339"/>
      <c r="CK29" s="339"/>
      <c r="CL29" s="339"/>
      <c r="CM29" s="339"/>
      <c r="CN29" s="339"/>
      <c r="CO29" s="339"/>
      <c r="CP29" s="339"/>
      <c r="CQ29" s="339"/>
      <c r="CR29" s="339"/>
      <c r="CS29" s="339"/>
      <c r="CT29" s="339"/>
      <c r="CU29" s="339"/>
      <c r="CV29" s="339"/>
      <c r="CW29" s="339"/>
      <c r="CX29" s="339"/>
      <c r="CY29" s="339"/>
      <c r="CZ29" s="339"/>
      <c r="DA29" s="339"/>
      <c r="DB29" s="339"/>
      <c r="DC29" s="339"/>
      <c r="DD29" s="339"/>
      <c r="DE29" s="339"/>
      <c r="DF29" s="339"/>
      <c r="DG29" s="339"/>
      <c r="DH29" s="339"/>
      <c r="DI29" s="339"/>
      <c r="DJ29" s="339"/>
      <c r="DK29" s="339"/>
      <c r="DL29" s="339"/>
      <c r="DM29" s="339"/>
      <c r="DN29" s="339"/>
      <c r="DO29" s="339"/>
      <c r="DP29" s="339"/>
      <c r="DQ29" s="339"/>
      <c r="DR29" s="339"/>
      <c r="DS29" s="339"/>
      <c r="DT29" s="339"/>
      <c r="DU29" s="339"/>
      <c r="DV29" s="339"/>
      <c r="DW29" s="339"/>
      <c r="DX29" s="339"/>
      <c r="DY29" s="339"/>
      <c r="DZ29" s="339"/>
      <c r="EA29" s="339"/>
      <c r="EB29" s="339"/>
      <c r="EC29" s="339"/>
      <c r="ED29" s="339"/>
      <c r="EE29" s="339"/>
      <c r="EF29" s="339"/>
      <c r="EG29" s="339"/>
      <c r="EH29" s="339"/>
      <c r="EI29" s="339"/>
      <c r="EJ29" s="339"/>
      <c r="EK29" s="339"/>
      <c r="EL29" s="339"/>
      <c r="EM29" s="339"/>
      <c r="EN29" s="339"/>
      <c r="EO29" s="339"/>
      <c r="EP29" s="339"/>
      <c r="EQ29" s="339"/>
      <c r="ER29" s="339"/>
      <c r="ES29" s="339"/>
      <c r="ET29" s="339"/>
      <c r="EU29" s="339"/>
      <c r="EV29" s="339"/>
      <c r="EW29" s="339"/>
      <c r="EX29" s="339"/>
      <c r="EY29" s="339"/>
      <c r="EZ29" s="339"/>
      <c r="FA29" s="339"/>
      <c r="FB29" s="339"/>
      <c r="FC29" s="339"/>
      <c r="FD29" s="339"/>
      <c r="FE29" s="339"/>
      <c r="FF29" s="339"/>
      <c r="FG29" s="339"/>
      <c r="FH29" s="339"/>
      <c r="FI29" s="339"/>
      <c r="FJ29" s="339"/>
      <c r="FK29" s="339"/>
      <c r="FL29" s="339"/>
      <c r="FM29" s="339"/>
      <c r="FN29" s="339"/>
      <c r="FO29" s="339"/>
      <c r="FP29" s="339"/>
      <c r="FQ29" s="339"/>
      <c r="FR29" s="339"/>
      <c r="FS29" s="339"/>
      <c r="FT29" s="339"/>
      <c r="FU29" s="339"/>
      <c r="FV29" s="339"/>
      <c r="FW29" s="339"/>
      <c r="FX29" s="339"/>
      <c r="FY29" s="339"/>
      <c r="FZ29" s="339"/>
      <c r="GA29" s="339"/>
      <c r="GB29" s="339"/>
      <c r="GC29" s="339"/>
      <c r="GD29" s="339"/>
      <c r="GE29" s="339"/>
      <c r="GF29" s="339"/>
      <c r="GG29" s="339"/>
      <c r="GH29" s="339"/>
      <c r="GI29" s="339"/>
      <c r="GJ29" s="339"/>
      <c r="GK29" s="339"/>
      <c r="GL29" s="339"/>
      <c r="GM29" s="339"/>
      <c r="GN29" s="339"/>
      <c r="GO29" s="339"/>
      <c r="GP29" s="339"/>
      <c r="GQ29" s="339"/>
      <c r="GR29" s="339"/>
      <c r="GS29" s="339"/>
      <c r="GT29" s="339"/>
      <c r="GU29" s="339"/>
      <c r="GV29" s="339"/>
      <c r="GW29" s="339"/>
      <c r="GX29" s="339"/>
      <c r="GY29" s="339"/>
      <c r="GZ29" s="339"/>
      <c r="HA29" s="339"/>
      <c r="HB29" s="339"/>
      <c r="HC29" s="339"/>
      <c r="HD29" s="339"/>
      <c r="HE29" s="339"/>
      <c r="HF29" s="339"/>
      <c r="HG29" s="339"/>
      <c r="HH29" s="339"/>
      <c r="HI29" s="339"/>
      <c r="HJ29" s="339"/>
      <c r="HK29" s="339"/>
      <c r="HL29" s="339"/>
      <c r="HM29" s="339"/>
      <c r="HN29" s="339"/>
      <c r="HO29" s="339"/>
      <c r="HP29" s="339"/>
      <c r="HQ29" s="339"/>
      <c r="HR29" s="339"/>
      <c r="HS29" s="339"/>
      <c r="HT29" s="339"/>
      <c r="HU29" s="339"/>
      <c r="HV29" s="339"/>
      <c r="HW29" s="339"/>
      <c r="HX29" s="339"/>
      <c r="HY29" s="339"/>
      <c r="HZ29" s="339"/>
      <c r="IA29" s="339"/>
      <c r="IB29" s="339"/>
      <c r="IC29" s="339"/>
      <c r="ID29" s="339"/>
      <c r="IE29" s="339"/>
      <c r="IF29" s="339"/>
      <c r="IG29" s="339"/>
      <c r="IH29" s="339"/>
      <c r="II29" s="339"/>
      <c r="IJ29" s="339"/>
      <c r="IK29" s="339"/>
      <c r="IL29" s="339"/>
      <c r="IM29" s="339"/>
      <c r="IN29" s="339"/>
      <c r="IO29" s="339"/>
      <c r="IP29" s="339"/>
      <c r="IQ29" s="339"/>
      <c r="IR29" s="339"/>
      <c r="IS29" s="339"/>
      <c r="IT29" s="339"/>
      <c r="IU29" s="339"/>
      <c r="IV29" s="339"/>
      <c r="IW29" s="339"/>
      <c r="IX29" s="339"/>
      <c r="IY29" s="339"/>
      <c r="IZ29" s="339"/>
      <c r="JA29" s="339"/>
      <c r="JB29" s="339"/>
      <c r="JC29" s="339"/>
      <c r="JD29" s="339"/>
      <c r="JE29" s="339"/>
      <c r="JF29" s="339"/>
      <c r="JG29" s="339"/>
      <c r="JH29" s="339"/>
      <c r="JI29" s="339"/>
      <c r="JJ29" s="339"/>
      <c r="JK29" s="339"/>
      <c r="JL29" s="339"/>
      <c r="JM29" s="339"/>
      <c r="JN29" s="339"/>
      <c r="JO29" s="339"/>
      <c r="JP29" s="339"/>
      <c r="JQ29" s="339"/>
      <c r="JR29" s="339"/>
      <c r="JS29" s="339"/>
      <c r="JT29" s="339"/>
      <c r="JU29" s="339"/>
      <c r="JV29" s="339"/>
      <c r="JW29" s="339"/>
      <c r="JX29" s="339"/>
      <c r="JY29" s="339"/>
      <c r="JZ29" s="339"/>
      <c r="KA29" s="339"/>
      <c r="KB29" s="339"/>
      <c r="KC29" s="339"/>
      <c r="KD29" s="339"/>
      <c r="KE29" s="339"/>
      <c r="KF29" s="339"/>
      <c r="KG29" s="339"/>
      <c r="KH29" s="339"/>
      <c r="KI29" s="339"/>
      <c r="KJ29" s="339"/>
      <c r="KK29" s="339"/>
      <c r="KL29" s="339"/>
      <c r="KM29" s="339"/>
      <c r="KN29" s="339"/>
      <c r="KO29" s="339"/>
      <c r="KP29" s="339"/>
      <c r="KQ29" s="339"/>
      <c r="KR29" s="339"/>
      <c r="KS29" s="339"/>
      <c r="KT29" s="339"/>
      <c r="KU29" s="339"/>
      <c r="KV29" s="339"/>
      <c r="KW29" s="339"/>
      <c r="KX29" s="339"/>
      <c r="KY29" s="339"/>
      <c r="KZ29" s="339"/>
      <c r="LA29" s="339"/>
      <c r="LB29" s="339"/>
      <c r="LC29" s="339"/>
      <c r="LD29" s="339"/>
      <c r="LE29" s="339"/>
      <c r="LF29" s="339"/>
      <c r="LG29" s="339"/>
      <c r="LH29" s="339"/>
      <c r="LI29" s="339"/>
      <c r="LJ29" s="339"/>
      <c r="LK29" s="339"/>
      <c r="LL29" s="339"/>
      <c r="LM29" s="339"/>
      <c r="LN29" s="339"/>
      <c r="LO29" s="339"/>
      <c r="LP29" s="339"/>
      <c r="LQ29" s="339"/>
      <c r="LR29" s="339"/>
      <c r="LS29" s="339"/>
      <c r="LT29" s="339"/>
      <c r="LU29" s="339"/>
      <c r="LV29" s="339"/>
      <c r="LW29" s="339"/>
      <c r="LX29" s="339"/>
      <c r="LY29" s="339"/>
      <c r="LZ29" s="339"/>
      <c r="MA29" s="339"/>
      <c r="MB29" s="339"/>
      <c r="MC29" s="339"/>
      <c r="MD29" s="339"/>
      <c r="ME29" s="339"/>
      <c r="MF29" s="339"/>
      <c r="MG29" s="339"/>
      <c r="MH29" s="339"/>
      <c r="MI29" s="339"/>
      <c r="MJ29" s="339"/>
      <c r="MK29" s="339"/>
      <c r="ML29" s="339"/>
      <c r="MM29" s="339"/>
      <c r="MN29" s="339"/>
      <c r="MO29" s="339"/>
      <c r="MP29" s="339"/>
      <c r="MQ29" s="339"/>
      <c r="MR29" s="339"/>
      <c r="MS29" s="339"/>
      <c r="MT29" s="339"/>
      <c r="MU29" s="339"/>
      <c r="MV29" s="339"/>
      <c r="MW29" s="339"/>
      <c r="MX29" s="339"/>
      <c r="MY29" s="339"/>
      <c r="MZ29" s="339"/>
      <c r="NA29" s="339"/>
      <c r="NB29" s="339"/>
      <c r="NC29" s="339"/>
      <c r="ND29" s="339"/>
      <c r="NE29" s="339"/>
      <c r="NF29" s="339"/>
      <c r="NG29" s="339"/>
      <c r="NH29" s="339"/>
      <c r="NI29" s="339"/>
      <c r="NJ29" s="339"/>
      <c r="NK29" s="339"/>
      <c r="NL29" s="339"/>
      <c r="NM29" s="339"/>
      <c r="NN29" s="339"/>
      <c r="NO29" s="339"/>
      <c r="NP29" s="339"/>
      <c r="NQ29" s="339"/>
      <c r="NR29" s="339"/>
      <c r="NS29" s="339"/>
      <c r="NT29" s="339"/>
      <c r="NU29" s="339"/>
      <c r="NV29" s="339"/>
      <c r="NW29" s="339"/>
      <c r="NX29" s="339"/>
      <c r="NY29" s="339"/>
      <c r="NZ29" s="339"/>
      <c r="OA29" s="339"/>
      <c r="OB29" s="339"/>
      <c r="OC29" s="339"/>
      <c r="OD29" s="339"/>
      <c r="OE29" s="339"/>
      <c r="OF29" s="339"/>
      <c r="OG29" s="339"/>
      <c r="OH29" s="339"/>
      <c r="OI29" s="339"/>
      <c r="OJ29" s="339"/>
      <c r="OK29" s="339"/>
      <c r="OL29" s="339"/>
      <c r="OM29" s="339"/>
      <c r="ON29" s="339"/>
      <c r="OO29" s="339"/>
      <c r="OP29" s="339"/>
      <c r="OQ29" s="339"/>
      <c r="OR29" s="339"/>
      <c r="OS29" s="339"/>
      <c r="OT29" s="339"/>
      <c r="OU29" s="339"/>
      <c r="OV29" s="339"/>
      <c r="OW29" s="339"/>
      <c r="OX29" s="339"/>
      <c r="OY29" s="339"/>
      <c r="OZ29" s="339"/>
      <c r="PA29" s="339"/>
      <c r="PB29" s="339"/>
      <c r="PC29" s="339"/>
      <c r="PD29" s="339"/>
      <c r="PE29" s="339"/>
      <c r="PF29" s="339"/>
      <c r="PG29" s="339"/>
      <c r="PH29" s="339"/>
      <c r="PI29" s="339"/>
      <c r="PJ29" s="339"/>
      <c r="PK29" s="339"/>
      <c r="PL29" s="339"/>
      <c r="PM29" s="339"/>
      <c r="PN29" s="339"/>
      <c r="PO29" s="339"/>
      <c r="PP29" s="339"/>
      <c r="PQ29" s="339"/>
      <c r="PR29" s="339"/>
      <c r="PS29" s="339"/>
      <c r="PT29" s="339"/>
      <c r="PU29" s="339"/>
      <c r="PV29" s="339"/>
      <c r="PW29" s="339"/>
      <c r="PX29" s="339"/>
      <c r="PY29" s="339"/>
      <c r="PZ29" s="339"/>
      <c r="QA29" s="339"/>
      <c r="QB29" s="339"/>
      <c r="QC29" s="339"/>
      <c r="QD29" s="339"/>
      <c r="QE29" s="339"/>
      <c r="QF29" s="339"/>
      <c r="QG29" s="339"/>
      <c r="QH29" s="339"/>
      <c r="QI29" s="339"/>
      <c r="QJ29" s="339"/>
      <c r="QK29" s="339"/>
      <c r="QL29" s="339"/>
      <c r="QM29" s="339"/>
      <c r="QN29" s="339"/>
      <c r="QO29" s="339"/>
      <c r="QP29" s="339"/>
      <c r="QQ29" s="339"/>
      <c r="QR29" s="339"/>
      <c r="QS29" s="339"/>
      <c r="QT29" s="339"/>
      <c r="QU29" s="339"/>
      <c r="QV29" s="339"/>
      <c r="QW29" s="339"/>
      <c r="QX29" s="339"/>
      <c r="QY29" s="339"/>
      <c r="QZ29" s="339"/>
      <c r="RA29" s="339"/>
      <c r="RB29" s="339"/>
      <c r="RC29" s="339"/>
      <c r="RD29" s="339"/>
      <c r="RE29" s="339"/>
      <c r="RF29" s="339"/>
      <c r="RG29" s="339"/>
      <c r="RH29" s="339"/>
      <c r="RI29" s="339"/>
      <c r="RJ29" s="339"/>
      <c r="RK29" s="339"/>
      <c r="RL29" s="339"/>
      <c r="RM29" s="339"/>
      <c r="RN29" s="339"/>
      <c r="RO29" s="339"/>
      <c r="RP29" s="339"/>
      <c r="RQ29" s="339"/>
      <c r="RR29" s="339"/>
      <c r="RS29" s="339"/>
      <c r="RT29" s="339"/>
      <c r="RU29" s="339"/>
      <c r="RV29" s="339"/>
      <c r="RW29" s="339"/>
      <c r="RX29" s="339"/>
      <c r="RY29" s="339"/>
      <c r="RZ29" s="339"/>
      <c r="SA29" s="339"/>
      <c r="SB29" s="339"/>
      <c r="SC29" s="339"/>
      <c r="SD29" s="339"/>
      <c r="SE29" s="339"/>
      <c r="SF29" s="339"/>
    </row>
    <row r="30" spans="1:500" x14ac:dyDescent="0.25">
      <c r="A30" s="345" t="s">
        <v>27</v>
      </c>
      <c r="B30" s="334">
        <v>120</v>
      </c>
      <c r="C30" s="334">
        <v>140</v>
      </c>
      <c r="D30" s="334">
        <v>120</v>
      </c>
      <c r="E30" s="334">
        <v>109</v>
      </c>
      <c r="F30" s="334">
        <v>94</v>
      </c>
      <c r="G30" s="334">
        <v>102</v>
      </c>
      <c r="H30" s="334">
        <v>97</v>
      </c>
      <c r="I30" s="334">
        <v>91</v>
      </c>
      <c r="J30" s="334">
        <v>112</v>
      </c>
      <c r="K30" s="334">
        <v>112</v>
      </c>
      <c r="L30" s="334">
        <v>61</v>
      </c>
      <c r="M30" s="334">
        <v>117</v>
      </c>
      <c r="N30" s="334">
        <v>94</v>
      </c>
      <c r="O30" s="334">
        <v>107</v>
      </c>
      <c r="P30" s="334">
        <v>107</v>
      </c>
      <c r="Q30" s="334">
        <v>132</v>
      </c>
      <c r="R30" s="334">
        <v>105</v>
      </c>
      <c r="S30" s="334">
        <v>82</v>
      </c>
      <c r="T30" s="334">
        <v>82</v>
      </c>
      <c r="U30" s="334">
        <v>82</v>
      </c>
      <c r="V30" s="334">
        <v>90</v>
      </c>
      <c r="W30" s="334">
        <v>87</v>
      </c>
      <c r="X30" s="334">
        <v>104</v>
      </c>
      <c r="Y30" s="334">
        <v>112</v>
      </c>
      <c r="Z30" s="334">
        <v>71</v>
      </c>
      <c r="AA30" s="334">
        <v>58</v>
      </c>
      <c r="AB30" s="334">
        <v>72</v>
      </c>
      <c r="AC30" s="334">
        <v>77</v>
      </c>
      <c r="AD30" s="334">
        <v>84</v>
      </c>
      <c r="AE30" s="334">
        <v>80</v>
      </c>
      <c r="AF30" s="334">
        <v>79</v>
      </c>
      <c r="AG30" s="334">
        <v>81</v>
      </c>
      <c r="AH30" s="334">
        <v>82</v>
      </c>
      <c r="AI30" s="334">
        <v>80</v>
      </c>
      <c r="AJ30" s="334">
        <v>82</v>
      </c>
      <c r="AK30" s="334">
        <v>78</v>
      </c>
      <c r="AL30" s="334">
        <v>76</v>
      </c>
      <c r="AM30" s="334">
        <v>79</v>
      </c>
      <c r="AN30" s="334">
        <v>76</v>
      </c>
      <c r="AO30" s="334">
        <v>74</v>
      </c>
      <c r="AP30" s="334">
        <v>71</v>
      </c>
      <c r="AQ30" s="334">
        <v>69</v>
      </c>
      <c r="AR30" s="334">
        <v>68</v>
      </c>
      <c r="AS30" s="334">
        <v>70</v>
      </c>
      <c r="AT30" s="334">
        <v>71</v>
      </c>
      <c r="AU30" s="334">
        <v>69</v>
      </c>
      <c r="AV30" s="334">
        <v>70</v>
      </c>
      <c r="AW30" s="334">
        <v>67</v>
      </c>
      <c r="AX30" s="334">
        <v>66</v>
      </c>
      <c r="AY30" s="334">
        <v>68</v>
      </c>
      <c r="AZ30" s="334">
        <v>66</v>
      </c>
      <c r="BA30" s="334">
        <v>64</v>
      </c>
      <c r="BB30" s="456"/>
      <c r="BC30" s="456"/>
      <c r="BD30" s="456"/>
      <c r="BE30" s="335"/>
      <c r="BF30" s="335"/>
      <c r="BG30" s="335"/>
      <c r="BH30" s="335"/>
      <c r="BI30" s="335"/>
      <c r="BJ30" s="335"/>
      <c r="BK30" s="335"/>
      <c r="BL30" s="335"/>
      <c r="BM30" s="335"/>
      <c r="BN30" s="335"/>
      <c r="BO30" s="335"/>
      <c r="BP30" s="335"/>
      <c r="BQ30" s="335"/>
      <c r="BR30" s="335"/>
      <c r="BS30" s="335"/>
      <c r="BT30" s="335"/>
      <c r="BU30" s="335"/>
      <c r="BV30" s="335"/>
      <c r="BW30" s="335"/>
      <c r="BX30" s="335"/>
      <c r="BY30" s="335"/>
      <c r="BZ30" s="335"/>
      <c r="CA30" s="335"/>
      <c r="CB30" s="335"/>
      <c r="CC30" s="335"/>
      <c r="CD30" s="335"/>
      <c r="CE30" s="335"/>
      <c r="CF30" s="335"/>
      <c r="CG30" s="335"/>
      <c r="CH30" s="335"/>
      <c r="CI30" s="335"/>
      <c r="CJ30" s="335"/>
      <c r="CK30" s="335"/>
      <c r="CL30" s="335"/>
      <c r="CM30" s="335"/>
      <c r="CN30" s="335"/>
      <c r="CO30" s="335"/>
      <c r="CP30" s="335"/>
      <c r="CQ30" s="335"/>
      <c r="CR30" s="335"/>
      <c r="CS30" s="335"/>
      <c r="CT30" s="335"/>
      <c r="CU30" s="335"/>
      <c r="CV30" s="335"/>
      <c r="CW30" s="335"/>
      <c r="CX30" s="335"/>
      <c r="CY30" s="335"/>
      <c r="CZ30" s="335"/>
      <c r="DA30" s="335"/>
      <c r="DB30" s="335"/>
      <c r="DC30" s="335"/>
      <c r="DD30" s="335"/>
      <c r="DE30" s="335"/>
      <c r="DF30" s="335"/>
      <c r="DG30" s="335"/>
      <c r="DH30" s="335"/>
      <c r="DI30" s="335"/>
      <c r="DJ30" s="335"/>
      <c r="DK30" s="335"/>
      <c r="DL30" s="335"/>
      <c r="DM30" s="335"/>
      <c r="DN30" s="335"/>
      <c r="DO30" s="335"/>
      <c r="DP30" s="335"/>
      <c r="DQ30" s="335"/>
      <c r="DR30" s="335"/>
      <c r="DS30" s="335"/>
      <c r="DT30" s="335"/>
      <c r="DU30" s="335"/>
      <c r="DV30" s="335"/>
      <c r="DW30" s="335"/>
      <c r="DX30" s="335"/>
      <c r="DY30" s="335"/>
      <c r="DZ30" s="335"/>
      <c r="EA30" s="335"/>
      <c r="EB30" s="335"/>
      <c r="EC30" s="335"/>
      <c r="ED30" s="335"/>
      <c r="EE30" s="335"/>
      <c r="EF30" s="335"/>
      <c r="EG30" s="335"/>
      <c r="EH30" s="335"/>
      <c r="EI30" s="335"/>
      <c r="EJ30" s="335"/>
      <c r="EK30" s="335"/>
      <c r="EL30" s="335"/>
      <c r="EM30" s="335"/>
      <c r="EN30" s="335"/>
      <c r="EO30" s="335"/>
      <c r="EP30" s="335"/>
      <c r="EQ30" s="335"/>
      <c r="ER30" s="335"/>
      <c r="ES30" s="335"/>
      <c r="ET30" s="335"/>
      <c r="EU30" s="335"/>
      <c r="EV30" s="335"/>
      <c r="EW30" s="335"/>
      <c r="EX30" s="335"/>
      <c r="EY30" s="335"/>
      <c r="EZ30" s="335"/>
      <c r="FA30" s="335"/>
      <c r="FB30" s="335"/>
      <c r="FC30" s="335"/>
      <c r="FD30" s="335"/>
      <c r="FE30" s="335"/>
      <c r="FF30" s="335"/>
      <c r="FG30" s="335"/>
      <c r="FH30" s="335"/>
      <c r="FI30" s="335"/>
      <c r="FJ30" s="335"/>
      <c r="FK30" s="335"/>
      <c r="FL30" s="335"/>
      <c r="FM30" s="335"/>
      <c r="FN30" s="335"/>
      <c r="FO30" s="335"/>
      <c r="FP30" s="335"/>
      <c r="FQ30" s="335"/>
      <c r="FR30" s="335"/>
      <c r="FS30" s="335"/>
      <c r="FT30" s="335"/>
      <c r="FU30" s="335"/>
      <c r="FV30" s="335"/>
      <c r="FW30" s="335"/>
      <c r="FX30" s="335"/>
      <c r="FY30" s="335"/>
      <c r="FZ30" s="335"/>
      <c r="GA30" s="335"/>
      <c r="GB30" s="335"/>
      <c r="GC30" s="335"/>
      <c r="GD30" s="335"/>
      <c r="GE30" s="335"/>
      <c r="GF30" s="335"/>
      <c r="GG30" s="335"/>
      <c r="GH30" s="335"/>
      <c r="GI30" s="335"/>
      <c r="GJ30" s="335"/>
      <c r="GK30" s="335"/>
      <c r="GL30" s="335"/>
      <c r="GM30" s="335"/>
      <c r="GN30" s="335"/>
      <c r="GO30" s="335"/>
      <c r="GP30" s="335"/>
      <c r="GQ30" s="335"/>
      <c r="GR30" s="335"/>
      <c r="GS30" s="335"/>
      <c r="GT30" s="335"/>
      <c r="GU30" s="335"/>
      <c r="GV30" s="335"/>
      <c r="GW30" s="335"/>
      <c r="GX30" s="335"/>
      <c r="GY30" s="335"/>
      <c r="GZ30" s="335"/>
      <c r="HA30" s="335"/>
      <c r="HB30" s="335"/>
      <c r="HC30" s="335"/>
      <c r="HD30" s="335"/>
      <c r="HE30" s="335"/>
      <c r="HF30" s="335"/>
      <c r="HG30" s="335"/>
      <c r="HH30" s="335"/>
      <c r="HI30" s="335"/>
      <c r="HJ30" s="335"/>
      <c r="HK30" s="335"/>
      <c r="HL30" s="335"/>
      <c r="HM30" s="335"/>
      <c r="HN30" s="335"/>
      <c r="HO30" s="335"/>
      <c r="HP30" s="335"/>
      <c r="HQ30" s="335"/>
      <c r="HR30" s="335"/>
      <c r="HS30" s="335"/>
      <c r="HT30" s="335"/>
      <c r="HU30" s="335"/>
      <c r="HV30" s="335"/>
      <c r="HW30" s="335"/>
      <c r="HX30" s="335"/>
      <c r="HY30" s="335"/>
      <c r="HZ30" s="335"/>
      <c r="IA30" s="335"/>
      <c r="IB30" s="335"/>
      <c r="IC30" s="335"/>
      <c r="ID30" s="335"/>
      <c r="IE30" s="335"/>
      <c r="IF30" s="335"/>
      <c r="IG30" s="335"/>
      <c r="IH30" s="335"/>
      <c r="II30" s="335"/>
      <c r="IJ30" s="335"/>
      <c r="IK30" s="335"/>
      <c r="IL30" s="335"/>
      <c r="IM30" s="335"/>
      <c r="IN30" s="335"/>
      <c r="IO30" s="335"/>
      <c r="IP30" s="335"/>
      <c r="IQ30" s="335"/>
      <c r="IR30" s="335"/>
      <c r="IS30" s="335"/>
      <c r="IT30" s="335"/>
      <c r="IU30" s="335"/>
      <c r="IV30" s="335"/>
      <c r="IW30" s="335"/>
      <c r="IX30" s="335"/>
      <c r="IY30" s="335"/>
      <c r="IZ30" s="335"/>
      <c r="JA30" s="335"/>
      <c r="JB30" s="335"/>
      <c r="JC30" s="335"/>
      <c r="JD30" s="335"/>
      <c r="JE30" s="335"/>
      <c r="JF30" s="335"/>
      <c r="JG30" s="335"/>
      <c r="JH30" s="335"/>
      <c r="JI30" s="335"/>
      <c r="JJ30" s="335"/>
      <c r="JK30" s="335"/>
      <c r="JL30" s="335"/>
      <c r="JM30" s="335"/>
      <c r="JN30" s="335"/>
      <c r="JO30" s="335"/>
      <c r="JP30" s="335"/>
      <c r="JQ30" s="335"/>
      <c r="JR30" s="335"/>
      <c r="JS30" s="335"/>
      <c r="JT30" s="335"/>
      <c r="JU30" s="335"/>
      <c r="JV30" s="335"/>
      <c r="JW30" s="335"/>
      <c r="JX30" s="335"/>
      <c r="JY30" s="335"/>
      <c r="JZ30" s="335"/>
      <c r="KA30" s="335"/>
      <c r="KB30" s="335"/>
      <c r="KC30" s="335"/>
      <c r="KD30" s="335"/>
      <c r="KE30" s="335"/>
      <c r="KF30" s="335"/>
      <c r="KG30" s="335"/>
      <c r="KH30" s="335"/>
      <c r="KI30" s="335"/>
      <c r="KJ30" s="335"/>
      <c r="KK30" s="335"/>
      <c r="KL30" s="335"/>
      <c r="KM30" s="335"/>
      <c r="KN30" s="335"/>
      <c r="KO30" s="335"/>
      <c r="KP30" s="335"/>
      <c r="KQ30" s="335"/>
      <c r="KR30" s="335"/>
      <c r="KS30" s="335"/>
      <c r="KT30" s="335"/>
      <c r="KU30" s="335"/>
      <c r="KV30" s="335"/>
      <c r="KW30" s="335"/>
      <c r="KX30" s="335"/>
      <c r="KY30" s="335"/>
      <c r="KZ30" s="335"/>
      <c r="LA30" s="335"/>
      <c r="LB30" s="335"/>
      <c r="LC30" s="335"/>
      <c r="LD30" s="335"/>
      <c r="LE30" s="335"/>
      <c r="LF30" s="335"/>
      <c r="LG30" s="335"/>
      <c r="LH30" s="335"/>
      <c r="LI30" s="335"/>
      <c r="LJ30" s="335"/>
      <c r="LK30" s="335"/>
      <c r="LL30" s="335"/>
      <c r="LM30" s="335"/>
      <c r="LN30" s="335"/>
      <c r="LO30" s="335"/>
      <c r="LP30" s="335"/>
      <c r="LQ30" s="335"/>
      <c r="LR30" s="335"/>
      <c r="LS30" s="335"/>
      <c r="LT30" s="335"/>
      <c r="LU30" s="335"/>
      <c r="LV30" s="335"/>
      <c r="LW30" s="335"/>
      <c r="LX30" s="335"/>
      <c r="LY30" s="335"/>
      <c r="LZ30" s="335"/>
      <c r="MA30" s="335"/>
      <c r="MB30" s="335"/>
      <c r="MC30" s="335"/>
      <c r="MD30" s="335"/>
      <c r="ME30" s="335"/>
      <c r="MF30" s="335"/>
      <c r="MG30" s="335"/>
      <c r="MH30" s="335"/>
      <c r="MI30" s="335"/>
      <c r="MJ30" s="335"/>
      <c r="MK30" s="335"/>
      <c r="ML30" s="335"/>
      <c r="MM30" s="335"/>
      <c r="MN30" s="335"/>
      <c r="MO30" s="335"/>
      <c r="MP30" s="335"/>
      <c r="MQ30" s="335"/>
      <c r="MR30" s="335"/>
      <c r="MS30" s="335"/>
      <c r="MT30" s="335"/>
      <c r="MU30" s="335"/>
      <c r="MV30" s="335"/>
      <c r="MW30" s="335"/>
      <c r="MX30" s="335"/>
      <c r="MY30" s="335"/>
      <c r="MZ30" s="335"/>
      <c r="NA30" s="335"/>
      <c r="NB30" s="335"/>
      <c r="NC30" s="335"/>
      <c r="ND30" s="335"/>
      <c r="NE30" s="335"/>
      <c r="NF30" s="335"/>
      <c r="NG30" s="335"/>
      <c r="NH30" s="335"/>
      <c r="NI30" s="335"/>
      <c r="NJ30" s="335"/>
      <c r="NK30" s="335"/>
      <c r="NL30" s="335"/>
      <c r="NM30" s="335"/>
      <c r="NN30" s="335"/>
      <c r="NO30" s="335"/>
      <c r="NP30" s="335"/>
      <c r="NQ30" s="335"/>
      <c r="NR30" s="335"/>
      <c r="NS30" s="335"/>
      <c r="NT30" s="335"/>
      <c r="NU30" s="335"/>
      <c r="NV30" s="335"/>
      <c r="NW30" s="335"/>
      <c r="NX30" s="335"/>
      <c r="NY30" s="335"/>
      <c r="NZ30" s="335"/>
      <c r="OA30" s="335"/>
      <c r="OB30" s="335"/>
      <c r="OC30" s="335"/>
      <c r="OD30" s="335"/>
      <c r="OE30" s="335"/>
      <c r="OF30" s="335"/>
      <c r="OG30" s="335"/>
      <c r="OH30" s="335"/>
      <c r="OI30" s="335"/>
      <c r="OJ30" s="335"/>
      <c r="OK30" s="335"/>
      <c r="OL30" s="335"/>
      <c r="OM30" s="335"/>
      <c r="ON30" s="335"/>
      <c r="OO30" s="335"/>
      <c r="OP30" s="335"/>
      <c r="OQ30" s="335"/>
      <c r="OR30" s="335"/>
      <c r="OS30" s="335"/>
      <c r="OT30" s="335"/>
      <c r="OU30" s="335"/>
      <c r="OV30" s="335"/>
      <c r="OW30" s="335"/>
      <c r="OX30" s="335"/>
      <c r="OY30" s="335"/>
      <c r="OZ30" s="335"/>
      <c r="PA30" s="335"/>
      <c r="PB30" s="335"/>
      <c r="PC30" s="335"/>
      <c r="PD30" s="335"/>
      <c r="PE30" s="335"/>
      <c r="PF30" s="335"/>
      <c r="PG30" s="335"/>
      <c r="PH30" s="335"/>
      <c r="PI30" s="335"/>
      <c r="PJ30" s="335"/>
      <c r="PK30" s="335"/>
      <c r="PL30" s="335"/>
      <c r="PM30" s="335"/>
      <c r="PN30" s="335"/>
      <c r="PO30" s="335"/>
      <c r="PP30" s="335"/>
      <c r="PQ30" s="335"/>
      <c r="PR30" s="335"/>
      <c r="PS30" s="335"/>
      <c r="PT30" s="335"/>
      <c r="PU30" s="335"/>
      <c r="PV30" s="335"/>
      <c r="PW30" s="335"/>
      <c r="PX30" s="335"/>
      <c r="PY30" s="335"/>
      <c r="PZ30" s="335"/>
      <c r="QA30" s="335"/>
      <c r="QB30" s="335"/>
      <c r="QC30" s="335"/>
      <c r="QD30" s="335"/>
      <c r="QE30" s="335"/>
      <c r="QF30" s="335"/>
      <c r="QG30" s="335"/>
      <c r="QH30" s="335"/>
      <c r="QI30" s="335"/>
      <c r="QJ30" s="335"/>
      <c r="QK30" s="335"/>
      <c r="QL30" s="335"/>
      <c r="QM30" s="335"/>
      <c r="QN30" s="335"/>
      <c r="QO30" s="335"/>
      <c r="QP30" s="335"/>
      <c r="QQ30" s="335"/>
      <c r="QR30" s="335"/>
      <c r="QS30" s="335"/>
      <c r="QT30" s="335"/>
      <c r="QU30" s="335"/>
      <c r="QV30" s="335"/>
      <c r="QW30" s="335"/>
      <c r="QX30" s="335"/>
      <c r="QY30" s="335"/>
      <c r="QZ30" s="335"/>
      <c r="RA30" s="335"/>
      <c r="RB30" s="335"/>
      <c r="RC30" s="335"/>
      <c r="RD30" s="335"/>
      <c r="RE30" s="335"/>
      <c r="RF30" s="335"/>
      <c r="RG30" s="335"/>
      <c r="RH30" s="335"/>
      <c r="RI30" s="335"/>
      <c r="RJ30" s="335"/>
      <c r="RK30" s="335"/>
      <c r="RL30" s="335"/>
      <c r="RM30" s="335"/>
      <c r="RN30" s="335"/>
      <c r="RO30" s="335"/>
      <c r="RP30" s="335"/>
      <c r="RQ30" s="335"/>
      <c r="RR30" s="335"/>
      <c r="RS30" s="335"/>
      <c r="RT30" s="335"/>
      <c r="RU30" s="335"/>
      <c r="RV30" s="335"/>
      <c r="RW30" s="335"/>
      <c r="RX30" s="335"/>
      <c r="RY30" s="335"/>
      <c r="RZ30" s="335"/>
      <c r="SA30" s="335"/>
      <c r="SB30" s="335"/>
      <c r="SC30" s="335"/>
      <c r="SD30" s="335"/>
      <c r="SE30" s="335"/>
      <c r="SF30" s="335"/>
    </row>
    <row r="31" spans="1:500" x14ac:dyDescent="0.25">
      <c r="A31" s="345" t="s">
        <v>28</v>
      </c>
      <c r="B31" s="334">
        <v>54</v>
      </c>
      <c r="C31" s="334">
        <v>67</v>
      </c>
      <c r="D31" s="334">
        <v>46</v>
      </c>
      <c r="E31" s="334">
        <v>1</v>
      </c>
      <c r="F31" s="334">
        <v>45</v>
      </c>
      <c r="G31" s="334">
        <v>42</v>
      </c>
      <c r="H31" s="334">
        <v>44</v>
      </c>
      <c r="I31" s="334">
        <v>40</v>
      </c>
      <c r="J31" s="334">
        <v>43</v>
      </c>
      <c r="K31" s="334">
        <v>49</v>
      </c>
      <c r="L31" s="334">
        <v>41</v>
      </c>
      <c r="M31" s="334">
        <v>43</v>
      </c>
      <c r="N31" s="334">
        <v>36</v>
      </c>
      <c r="O31" s="334">
        <v>39</v>
      </c>
      <c r="P31" s="334">
        <v>41</v>
      </c>
      <c r="Q31" s="334">
        <v>40</v>
      </c>
      <c r="R31" s="334">
        <v>38</v>
      </c>
      <c r="S31" s="334">
        <v>41</v>
      </c>
      <c r="T31" s="334">
        <v>43</v>
      </c>
      <c r="U31" s="334">
        <v>40</v>
      </c>
      <c r="V31" s="334">
        <v>34</v>
      </c>
      <c r="W31" s="334">
        <v>61</v>
      </c>
      <c r="X31" s="334">
        <v>36</v>
      </c>
      <c r="Y31" s="334">
        <v>42</v>
      </c>
      <c r="Z31" s="334">
        <v>28</v>
      </c>
      <c r="AA31" s="334">
        <v>47</v>
      </c>
      <c r="AB31" s="334">
        <v>40</v>
      </c>
      <c r="AC31" s="334">
        <v>34</v>
      </c>
      <c r="AD31" s="334">
        <v>42</v>
      </c>
      <c r="AE31" s="334">
        <v>42</v>
      </c>
      <c r="AF31" s="334">
        <v>41</v>
      </c>
      <c r="AG31" s="334">
        <v>42</v>
      </c>
      <c r="AH31" s="334">
        <v>42</v>
      </c>
      <c r="AI31" s="334">
        <v>42</v>
      </c>
      <c r="AJ31" s="334">
        <v>42</v>
      </c>
      <c r="AK31" s="334">
        <v>41</v>
      </c>
      <c r="AL31" s="334">
        <v>41</v>
      </c>
      <c r="AM31" s="334">
        <v>39</v>
      </c>
      <c r="AN31" s="334">
        <v>38</v>
      </c>
      <c r="AO31" s="334">
        <v>38</v>
      </c>
      <c r="AP31" s="334">
        <v>28</v>
      </c>
      <c r="AQ31" s="334">
        <v>37</v>
      </c>
      <c r="AR31" s="334">
        <v>36</v>
      </c>
      <c r="AS31" s="334">
        <v>37</v>
      </c>
      <c r="AT31" s="334">
        <v>37</v>
      </c>
      <c r="AU31" s="334">
        <v>37</v>
      </c>
      <c r="AV31" s="334">
        <v>37</v>
      </c>
      <c r="AW31" s="334">
        <v>36</v>
      </c>
      <c r="AX31" s="334">
        <v>36</v>
      </c>
      <c r="AY31" s="334">
        <v>34</v>
      </c>
      <c r="AZ31" s="334">
        <v>34</v>
      </c>
      <c r="BA31" s="334">
        <v>33</v>
      </c>
      <c r="BB31" s="456"/>
      <c r="BC31" s="456"/>
      <c r="BD31" s="456"/>
      <c r="BE31" s="335"/>
      <c r="BF31" s="335"/>
      <c r="BG31" s="335"/>
      <c r="BH31" s="335"/>
      <c r="BI31" s="335"/>
      <c r="BJ31" s="335"/>
      <c r="BK31" s="335"/>
      <c r="BL31" s="335"/>
      <c r="BM31" s="335"/>
      <c r="BN31" s="335"/>
      <c r="BO31" s="335"/>
      <c r="BP31" s="335"/>
      <c r="BQ31" s="335"/>
      <c r="BR31" s="335"/>
      <c r="BS31" s="335"/>
      <c r="BT31" s="335"/>
      <c r="BU31" s="335"/>
      <c r="BV31" s="335"/>
      <c r="BW31" s="335"/>
      <c r="BX31" s="335"/>
      <c r="BY31" s="335"/>
      <c r="BZ31" s="335"/>
      <c r="CA31" s="335"/>
      <c r="CB31" s="335"/>
      <c r="CC31" s="335"/>
      <c r="CD31" s="335"/>
      <c r="CE31" s="335"/>
      <c r="CF31" s="335"/>
      <c r="CG31" s="335"/>
      <c r="CH31" s="335"/>
      <c r="CI31" s="335"/>
      <c r="CJ31" s="335"/>
      <c r="CK31" s="335"/>
      <c r="CL31" s="335"/>
      <c r="CM31" s="335"/>
      <c r="CN31" s="335"/>
      <c r="CO31" s="335"/>
      <c r="CP31" s="335"/>
      <c r="CQ31" s="335"/>
      <c r="CR31" s="335"/>
      <c r="CS31" s="335"/>
      <c r="CT31" s="335"/>
      <c r="CU31" s="335"/>
      <c r="CV31" s="335"/>
      <c r="CW31" s="335"/>
      <c r="CX31" s="335"/>
      <c r="CY31" s="335"/>
      <c r="CZ31" s="335"/>
      <c r="DA31" s="335"/>
      <c r="DB31" s="335"/>
      <c r="DC31" s="335"/>
      <c r="DD31" s="335"/>
      <c r="DE31" s="335"/>
      <c r="DF31" s="335"/>
      <c r="DG31" s="335"/>
      <c r="DH31" s="335"/>
      <c r="DI31" s="335"/>
      <c r="DJ31" s="335"/>
      <c r="DK31" s="335"/>
      <c r="DL31" s="335"/>
      <c r="DM31" s="335"/>
      <c r="DN31" s="335"/>
      <c r="DO31" s="335"/>
      <c r="DP31" s="335"/>
      <c r="DQ31" s="335"/>
      <c r="DR31" s="335"/>
      <c r="DS31" s="335"/>
      <c r="DT31" s="335"/>
      <c r="DU31" s="335"/>
      <c r="DV31" s="335"/>
      <c r="DW31" s="335"/>
      <c r="DX31" s="335"/>
      <c r="DY31" s="335"/>
      <c r="DZ31" s="335"/>
      <c r="EA31" s="335"/>
      <c r="EB31" s="335"/>
      <c r="EC31" s="335"/>
      <c r="ED31" s="335"/>
      <c r="EE31" s="335"/>
      <c r="EF31" s="335"/>
      <c r="EG31" s="335"/>
      <c r="EH31" s="335"/>
      <c r="EI31" s="335"/>
      <c r="EJ31" s="335"/>
      <c r="EK31" s="335"/>
      <c r="EL31" s="335"/>
      <c r="EM31" s="335"/>
      <c r="EN31" s="335"/>
      <c r="EO31" s="335"/>
      <c r="EP31" s="335"/>
      <c r="EQ31" s="335"/>
      <c r="ER31" s="335"/>
      <c r="ES31" s="335"/>
      <c r="ET31" s="335"/>
      <c r="EU31" s="335"/>
      <c r="EV31" s="335"/>
      <c r="EW31" s="335"/>
      <c r="EX31" s="335"/>
      <c r="EY31" s="335"/>
      <c r="EZ31" s="335"/>
      <c r="FA31" s="335"/>
      <c r="FB31" s="335"/>
      <c r="FC31" s="335"/>
      <c r="FD31" s="335"/>
      <c r="FE31" s="335"/>
      <c r="FF31" s="335"/>
      <c r="FG31" s="335"/>
      <c r="FH31" s="335"/>
      <c r="FI31" s="335"/>
      <c r="FJ31" s="335"/>
      <c r="FK31" s="335"/>
      <c r="FL31" s="335"/>
      <c r="FM31" s="335"/>
      <c r="FN31" s="335"/>
      <c r="FO31" s="335"/>
      <c r="FP31" s="335"/>
      <c r="FQ31" s="335"/>
      <c r="FR31" s="335"/>
      <c r="FS31" s="335"/>
      <c r="FT31" s="335"/>
      <c r="FU31" s="335"/>
      <c r="FV31" s="335"/>
      <c r="FW31" s="335"/>
      <c r="FX31" s="335"/>
      <c r="FY31" s="335"/>
      <c r="FZ31" s="335"/>
      <c r="GA31" s="335"/>
      <c r="GB31" s="335"/>
      <c r="GC31" s="335"/>
      <c r="GD31" s="335"/>
      <c r="GE31" s="335"/>
      <c r="GF31" s="335"/>
      <c r="GG31" s="335"/>
      <c r="GH31" s="335"/>
      <c r="GI31" s="335"/>
      <c r="GJ31" s="335"/>
      <c r="GK31" s="335"/>
      <c r="GL31" s="335"/>
      <c r="GM31" s="335"/>
      <c r="GN31" s="335"/>
      <c r="GO31" s="335"/>
      <c r="GP31" s="335"/>
      <c r="GQ31" s="335"/>
      <c r="GR31" s="335"/>
      <c r="GS31" s="335"/>
      <c r="GT31" s="335"/>
      <c r="GU31" s="335"/>
      <c r="GV31" s="335"/>
      <c r="GW31" s="335"/>
      <c r="GX31" s="335"/>
      <c r="GY31" s="335"/>
      <c r="GZ31" s="335"/>
      <c r="HA31" s="335"/>
      <c r="HB31" s="335"/>
      <c r="HC31" s="335"/>
      <c r="HD31" s="335"/>
      <c r="HE31" s="335"/>
      <c r="HF31" s="335"/>
      <c r="HG31" s="335"/>
      <c r="HH31" s="335"/>
      <c r="HI31" s="335"/>
      <c r="HJ31" s="335"/>
      <c r="HK31" s="335"/>
      <c r="HL31" s="335"/>
      <c r="HM31" s="335"/>
      <c r="HN31" s="335"/>
      <c r="HO31" s="335"/>
      <c r="HP31" s="335"/>
      <c r="HQ31" s="335"/>
      <c r="HR31" s="335"/>
      <c r="HS31" s="335"/>
      <c r="HT31" s="335"/>
      <c r="HU31" s="335"/>
      <c r="HV31" s="335"/>
      <c r="HW31" s="335"/>
      <c r="HX31" s="335"/>
      <c r="HY31" s="335"/>
      <c r="HZ31" s="335"/>
      <c r="IA31" s="335"/>
      <c r="IB31" s="335"/>
      <c r="IC31" s="335"/>
      <c r="ID31" s="335"/>
      <c r="IE31" s="335"/>
      <c r="IF31" s="335"/>
      <c r="IG31" s="335"/>
      <c r="IH31" s="335"/>
      <c r="II31" s="335"/>
      <c r="IJ31" s="335"/>
      <c r="IK31" s="335"/>
      <c r="IL31" s="335"/>
      <c r="IM31" s="335"/>
      <c r="IN31" s="335"/>
      <c r="IO31" s="335"/>
      <c r="IP31" s="335"/>
      <c r="IQ31" s="335"/>
      <c r="IR31" s="335"/>
      <c r="IS31" s="335"/>
      <c r="IT31" s="335"/>
      <c r="IU31" s="335"/>
      <c r="IV31" s="335"/>
      <c r="IW31" s="335"/>
      <c r="IX31" s="335"/>
      <c r="IY31" s="335"/>
      <c r="IZ31" s="335"/>
      <c r="JA31" s="335"/>
      <c r="JB31" s="335"/>
      <c r="JC31" s="335"/>
      <c r="JD31" s="335"/>
      <c r="JE31" s="335"/>
      <c r="JF31" s="335"/>
      <c r="JG31" s="335"/>
      <c r="JH31" s="335"/>
      <c r="JI31" s="335"/>
      <c r="JJ31" s="335"/>
      <c r="JK31" s="335"/>
      <c r="JL31" s="335"/>
      <c r="JM31" s="335"/>
      <c r="JN31" s="335"/>
      <c r="JO31" s="335"/>
      <c r="JP31" s="335"/>
      <c r="JQ31" s="335"/>
      <c r="JR31" s="335"/>
      <c r="JS31" s="335"/>
      <c r="JT31" s="335"/>
      <c r="JU31" s="335"/>
      <c r="JV31" s="335"/>
      <c r="JW31" s="335"/>
      <c r="JX31" s="335"/>
      <c r="JY31" s="335"/>
      <c r="JZ31" s="335"/>
      <c r="KA31" s="335"/>
      <c r="KB31" s="335"/>
      <c r="KC31" s="335"/>
      <c r="KD31" s="335"/>
      <c r="KE31" s="335"/>
      <c r="KF31" s="335"/>
      <c r="KG31" s="335"/>
      <c r="KH31" s="335"/>
      <c r="KI31" s="335"/>
      <c r="KJ31" s="335"/>
      <c r="KK31" s="335"/>
      <c r="KL31" s="335"/>
      <c r="KM31" s="335"/>
      <c r="KN31" s="335"/>
      <c r="KO31" s="335"/>
      <c r="KP31" s="335"/>
      <c r="KQ31" s="335"/>
      <c r="KR31" s="335"/>
      <c r="KS31" s="335"/>
      <c r="KT31" s="335"/>
      <c r="KU31" s="335"/>
      <c r="KV31" s="335"/>
      <c r="KW31" s="335"/>
      <c r="KX31" s="335"/>
      <c r="KY31" s="335"/>
      <c r="KZ31" s="335"/>
      <c r="LA31" s="335"/>
      <c r="LB31" s="335"/>
      <c r="LC31" s="335"/>
      <c r="LD31" s="335"/>
      <c r="LE31" s="335"/>
      <c r="LF31" s="335"/>
      <c r="LG31" s="335"/>
      <c r="LH31" s="335"/>
      <c r="LI31" s="335"/>
      <c r="LJ31" s="335"/>
      <c r="LK31" s="335"/>
      <c r="LL31" s="335"/>
      <c r="LM31" s="335"/>
      <c r="LN31" s="335"/>
      <c r="LO31" s="335"/>
      <c r="LP31" s="335"/>
      <c r="LQ31" s="335"/>
      <c r="LR31" s="335"/>
      <c r="LS31" s="335"/>
      <c r="LT31" s="335"/>
      <c r="LU31" s="335"/>
      <c r="LV31" s="335"/>
      <c r="LW31" s="335"/>
      <c r="LX31" s="335"/>
      <c r="LY31" s="335"/>
      <c r="LZ31" s="335"/>
      <c r="MA31" s="335"/>
      <c r="MB31" s="335"/>
      <c r="MC31" s="335"/>
      <c r="MD31" s="335"/>
      <c r="ME31" s="335"/>
      <c r="MF31" s="335"/>
      <c r="MG31" s="335"/>
      <c r="MH31" s="335"/>
      <c r="MI31" s="335"/>
      <c r="MJ31" s="335"/>
      <c r="MK31" s="335"/>
      <c r="ML31" s="335"/>
      <c r="MM31" s="335"/>
      <c r="MN31" s="335"/>
      <c r="MO31" s="335"/>
      <c r="MP31" s="335"/>
      <c r="MQ31" s="335"/>
      <c r="MR31" s="335"/>
      <c r="MS31" s="335"/>
      <c r="MT31" s="335"/>
      <c r="MU31" s="335"/>
      <c r="MV31" s="335"/>
      <c r="MW31" s="335"/>
      <c r="MX31" s="335"/>
      <c r="MY31" s="335"/>
      <c r="MZ31" s="335"/>
      <c r="NA31" s="335"/>
      <c r="NB31" s="335"/>
      <c r="NC31" s="335"/>
      <c r="ND31" s="335"/>
      <c r="NE31" s="335"/>
      <c r="NF31" s="335"/>
      <c r="NG31" s="335"/>
      <c r="NH31" s="335"/>
      <c r="NI31" s="335"/>
      <c r="NJ31" s="335"/>
      <c r="NK31" s="335"/>
      <c r="NL31" s="335"/>
      <c r="NM31" s="335"/>
      <c r="NN31" s="335"/>
      <c r="NO31" s="335"/>
      <c r="NP31" s="335"/>
      <c r="NQ31" s="335"/>
      <c r="NR31" s="335"/>
      <c r="NS31" s="335"/>
      <c r="NT31" s="335"/>
      <c r="NU31" s="335"/>
      <c r="NV31" s="335"/>
      <c r="NW31" s="335"/>
      <c r="NX31" s="335"/>
      <c r="NY31" s="335"/>
      <c r="NZ31" s="335"/>
      <c r="OA31" s="335"/>
      <c r="OB31" s="335"/>
      <c r="OC31" s="335"/>
      <c r="OD31" s="335"/>
      <c r="OE31" s="335"/>
      <c r="OF31" s="335"/>
      <c r="OG31" s="335"/>
      <c r="OH31" s="335"/>
      <c r="OI31" s="335"/>
      <c r="OJ31" s="335"/>
      <c r="OK31" s="335"/>
      <c r="OL31" s="335"/>
      <c r="OM31" s="335"/>
      <c r="ON31" s="335"/>
      <c r="OO31" s="335"/>
      <c r="OP31" s="335"/>
      <c r="OQ31" s="335"/>
      <c r="OR31" s="335"/>
      <c r="OS31" s="335"/>
      <c r="OT31" s="335"/>
      <c r="OU31" s="335"/>
      <c r="OV31" s="335"/>
      <c r="OW31" s="335"/>
      <c r="OX31" s="335"/>
      <c r="OY31" s="335"/>
      <c r="OZ31" s="335"/>
      <c r="PA31" s="335"/>
      <c r="PB31" s="335"/>
      <c r="PC31" s="335"/>
      <c r="PD31" s="335"/>
      <c r="PE31" s="335"/>
      <c r="PF31" s="335"/>
      <c r="PG31" s="335"/>
      <c r="PH31" s="335"/>
      <c r="PI31" s="335"/>
      <c r="PJ31" s="335"/>
      <c r="PK31" s="335"/>
      <c r="PL31" s="335"/>
      <c r="PM31" s="335"/>
      <c r="PN31" s="335"/>
      <c r="PO31" s="335"/>
      <c r="PP31" s="335"/>
      <c r="PQ31" s="335"/>
      <c r="PR31" s="335"/>
      <c r="PS31" s="335"/>
      <c r="PT31" s="335"/>
      <c r="PU31" s="335"/>
      <c r="PV31" s="335"/>
      <c r="PW31" s="335"/>
      <c r="PX31" s="335"/>
      <c r="PY31" s="335"/>
      <c r="PZ31" s="335"/>
      <c r="QA31" s="335"/>
      <c r="QB31" s="335"/>
      <c r="QC31" s="335"/>
      <c r="QD31" s="335"/>
      <c r="QE31" s="335"/>
      <c r="QF31" s="335"/>
      <c r="QG31" s="335"/>
      <c r="QH31" s="335"/>
      <c r="QI31" s="335"/>
      <c r="QJ31" s="335"/>
      <c r="QK31" s="335"/>
      <c r="QL31" s="335"/>
      <c r="QM31" s="335"/>
      <c r="QN31" s="335"/>
      <c r="QO31" s="335"/>
      <c r="QP31" s="335"/>
      <c r="QQ31" s="335"/>
      <c r="QR31" s="335"/>
      <c r="QS31" s="335"/>
      <c r="QT31" s="335"/>
      <c r="QU31" s="335"/>
      <c r="QV31" s="335"/>
      <c r="QW31" s="335"/>
      <c r="QX31" s="335"/>
      <c r="QY31" s="335"/>
      <c r="QZ31" s="335"/>
      <c r="RA31" s="335"/>
      <c r="RB31" s="335"/>
      <c r="RC31" s="335"/>
      <c r="RD31" s="335"/>
      <c r="RE31" s="335"/>
      <c r="RF31" s="335"/>
      <c r="RG31" s="335"/>
      <c r="RH31" s="335"/>
      <c r="RI31" s="335"/>
      <c r="RJ31" s="335"/>
      <c r="RK31" s="335"/>
      <c r="RL31" s="335"/>
      <c r="RM31" s="335"/>
      <c r="RN31" s="335"/>
      <c r="RO31" s="335"/>
      <c r="RP31" s="335"/>
      <c r="RQ31" s="335"/>
      <c r="RR31" s="335"/>
      <c r="RS31" s="335"/>
      <c r="RT31" s="335"/>
      <c r="RU31" s="335"/>
      <c r="RV31" s="335"/>
      <c r="RW31" s="335"/>
      <c r="RX31" s="335"/>
      <c r="RY31" s="335"/>
      <c r="RZ31" s="335"/>
      <c r="SA31" s="335"/>
      <c r="SB31" s="335"/>
      <c r="SC31" s="335"/>
      <c r="SD31" s="335"/>
      <c r="SE31" s="335"/>
      <c r="SF31" s="335"/>
    </row>
    <row r="32" spans="1:500" x14ac:dyDescent="0.25">
      <c r="A32" s="345" t="s">
        <v>29</v>
      </c>
      <c r="B32" s="334">
        <v>16</v>
      </c>
      <c r="C32" s="334">
        <v>35</v>
      </c>
      <c r="D32" s="334">
        <v>20</v>
      </c>
      <c r="E32" s="334">
        <v>31</v>
      </c>
      <c r="F32" s="334">
        <v>35</v>
      </c>
      <c r="G32" s="334">
        <v>54</v>
      </c>
      <c r="H32" s="334">
        <v>13</v>
      </c>
      <c r="I32" s="334">
        <v>31</v>
      </c>
      <c r="J32" s="334">
        <v>16</v>
      </c>
      <c r="K32" s="334">
        <v>18</v>
      </c>
      <c r="L32" s="334">
        <v>7</v>
      </c>
      <c r="M32" s="334">
        <v>28</v>
      </c>
      <c r="N32" s="334">
        <v>1</v>
      </c>
      <c r="O32" s="334">
        <v>12</v>
      </c>
      <c r="P32" s="334">
        <v>41</v>
      </c>
      <c r="Q32" s="334">
        <v>46</v>
      </c>
      <c r="R32" s="334">
        <v>-8</v>
      </c>
      <c r="S32" s="334">
        <v>17</v>
      </c>
      <c r="T32" s="334">
        <v>23</v>
      </c>
      <c r="U32" s="334">
        <v>51</v>
      </c>
      <c r="V32" s="334">
        <v>27</v>
      </c>
      <c r="W32" s="334">
        <v>10</v>
      </c>
      <c r="X32" s="334">
        <v>26</v>
      </c>
      <c r="Y32" s="334">
        <v>30</v>
      </c>
      <c r="Z32" s="334">
        <v>6</v>
      </c>
      <c r="AA32" s="334">
        <v>4</v>
      </c>
      <c r="AB32" s="334">
        <v>40</v>
      </c>
      <c r="AC32" s="334">
        <v>-6</v>
      </c>
      <c r="AD32" s="334">
        <v>18</v>
      </c>
      <c r="AE32" s="334">
        <v>18</v>
      </c>
      <c r="AF32" s="334">
        <v>18</v>
      </c>
      <c r="AG32" s="334">
        <v>19</v>
      </c>
      <c r="AH32" s="334">
        <v>19</v>
      </c>
      <c r="AI32" s="334">
        <v>19</v>
      </c>
      <c r="AJ32" s="334">
        <v>19</v>
      </c>
      <c r="AK32" s="334">
        <v>19</v>
      </c>
      <c r="AL32" s="334">
        <v>19</v>
      </c>
      <c r="AM32" s="334">
        <v>19</v>
      </c>
      <c r="AN32" s="334">
        <v>19</v>
      </c>
      <c r="AO32" s="334">
        <v>19</v>
      </c>
      <c r="AP32" s="334">
        <v>6</v>
      </c>
      <c r="AQ32" s="334">
        <v>14</v>
      </c>
      <c r="AR32" s="334">
        <v>14</v>
      </c>
      <c r="AS32" s="334">
        <v>15</v>
      </c>
      <c r="AT32" s="334">
        <v>15</v>
      </c>
      <c r="AU32" s="334">
        <v>15</v>
      </c>
      <c r="AV32" s="334">
        <v>15</v>
      </c>
      <c r="AW32" s="334">
        <v>15</v>
      </c>
      <c r="AX32" s="334">
        <v>15</v>
      </c>
      <c r="AY32" s="334">
        <v>15</v>
      </c>
      <c r="AZ32" s="334">
        <v>15</v>
      </c>
      <c r="BA32" s="334">
        <v>15</v>
      </c>
      <c r="BB32" s="456"/>
      <c r="BC32" s="456"/>
      <c r="BD32" s="456"/>
      <c r="BE32" s="335"/>
      <c r="BF32" s="335"/>
      <c r="BG32" s="335"/>
      <c r="BH32" s="335"/>
      <c r="BI32" s="335"/>
      <c r="BJ32" s="335"/>
      <c r="BK32" s="335"/>
      <c r="BL32" s="335"/>
      <c r="BM32" s="335"/>
      <c r="BN32" s="335"/>
      <c r="BO32" s="335"/>
      <c r="BP32" s="335"/>
      <c r="BQ32" s="335"/>
      <c r="BR32" s="335"/>
      <c r="BS32" s="335"/>
      <c r="BT32" s="335"/>
      <c r="BU32" s="335"/>
      <c r="BV32" s="335"/>
      <c r="BW32" s="335"/>
      <c r="BX32" s="335"/>
      <c r="BY32" s="335"/>
      <c r="BZ32" s="335"/>
      <c r="CA32" s="335"/>
      <c r="CB32" s="335"/>
      <c r="CC32" s="335"/>
      <c r="CD32" s="335"/>
      <c r="CE32" s="335"/>
      <c r="CF32" s="335"/>
      <c r="CG32" s="335"/>
      <c r="CH32" s="335"/>
      <c r="CI32" s="335"/>
      <c r="CJ32" s="335"/>
      <c r="CK32" s="335"/>
      <c r="CL32" s="335"/>
      <c r="CM32" s="335"/>
      <c r="CN32" s="335"/>
      <c r="CO32" s="335"/>
      <c r="CP32" s="335"/>
      <c r="CQ32" s="335"/>
      <c r="CR32" s="335"/>
      <c r="CS32" s="335"/>
      <c r="CT32" s="335"/>
      <c r="CU32" s="335"/>
      <c r="CV32" s="335"/>
      <c r="CW32" s="335"/>
      <c r="CX32" s="335"/>
      <c r="CY32" s="335"/>
      <c r="CZ32" s="335"/>
      <c r="DA32" s="335"/>
      <c r="DB32" s="335"/>
      <c r="DC32" s="335"/>
      <c r="DD32" s="335"/>
      <c r="DE32" s="335"/>
      <c r="DF32" s="335"/>
      <c r="DG32" s="335"/>
      <c r="DH32" s="335"/>
      <c r="DI32" s="335"/>
      <c r="DJ32" s="335"/>
      <c r="DK32" s="335"/>
      <c r="DL32" s="335"/>
      <c r="DM32" s="335"/>
      <c r="DN32" s="335"/>
      <c r="DO32" s="335"/>
      <c r="DP32" s="335"/>
      <c r="DQ32" s="335"/>
      <c r="DR32" s="335"/>
      <c r="DS32" s="335"/>
      <c r="DT32" s="335"/>
      <c r="DU32" s="335"/>
      <c r="DV32" s="335"/>
      <c r="DW32" s="335"/>
      <c r="DX32" s="335"/>
      <c r="DY32" s="335"/>
      <c r="DZ32" s="335"/>
      <c r="EA32" s="335"/>
      <c r="EB32" s="335"/>
      <c r="EC32" s="335"/>
      <c r="ED32" s="335"/>
      <c r="EE32" s="335"/>
      <c r="EF32" s="335"/>
      <c r="EG32" s="335"/>
      <c r="EH32" s="335"/>
      <c r="EI32" s="335"/>
      <c r="EJ32" s="335"/>
      <c r="EK32" s="335"/>
      <c r="EL32" s="335"/>
      <c r="EM32" s="335"/>
      <c r="EN32" s="335"/>
      <c r="EO32" s="335"/>
      <c r="EP32" s="335"/>
      <c r="EQ32" s="335"/>
      <c r="ER32" s="335"/>
      <c r="ES32" s="335"/>
      <c r="ET32" s="335"/>
      <c r="EU32" s="335"/>
      <c r="EV32" s="335"/>
      <c r="EW32" s="335"/>
      <c r="EX32" s="335"/>
      <c r="EY32" s="335"/>
      <c r="EZ32" s="335"/>
      <c r="FA32" s="335"/>
      <c r="FB32" s="335"/>
      <c r="FC32" s="335"/>
      <c r="FD32" s="335"/>
      <c r="FE32" s="335"/>
      <c r="FF32" s="335"/>
      <c r="FG32" s="335"/>
      <c r="FH32" s="335"/>
      <c r="FI32" s="335"/>
      <c r="FJ32" s="335"/>
      <c r="FK32" s="335"/>
      <c r="FL32" s="335"/>
      <c r="FM32" s="335"/>
      <c r="FN32" s="335"/>
      <c r="FO32" s="335"/>
      <c r="FP32" s="335"/>
      <c r="FQ32" s="335"/>
      <c r="FR32" s="335"/>
      <c r="FS32" s="335"/>
      <c r="FT32" s="335"/>
      <c r="FU32" s="335"/>
      <c r="FV32" s="335"/>
      <c r="FW32" s="335"/>
      <c r="FX32" s="335"/>
      <c r="FY32" s="335"/>
      <c r="FZ32" s="335"/>
      <c r="GA32" s="335"/>
      <c r="GB32" s="335"/>
      <c r="GC32" s="335"/>
      <c r="GD32" s="335"/>
      <c r="GE32" s="335"/>
      <c r="GF32" s="335"/>
      <c r="GG32" s="335"/>
      <c r="GH32" s="335"/>
      <c r="GI32" s="335"/>
      <c r="GJ32" s="335"/>
      <c r="GK32" s="335"/>
      <c r="GL32" s="335"/>
      <c r="GM32" s="335"/>
      <c r="GN32" s="335"/>
      <c r="GO32" s="335"/>
      <c r="GP32" s="335"/>
      <c r="GQ32" s="335"/>
      <c r="GR32" s="335"/>
      <c r="GS32" s="335"/>
      <c r="GT32" s="335"/>
      <c r="GU32" s="335"/>
      <c r="GV32" s="335"/>
      <c r="GW32" s="335"/>
      <c r="GX32" s="335"/>
      <c r="GY32" s="335"/>
      <c r="GZ32" s="335"/>
      <c r="HA32" s="335"/>
      <c r="HB32" s="335"/>
      <c r="HC32" s="335"/>
      <c r="HD32" s="335"/>
      <c r="HE32" s="335"/>
      <c r="HF32" s="335"/>
      <c r="HG32" s="335"/>
      <c r="HH32" s="335"/>
      <c r="HI32" s="335"/>
      <c r="HJ32" s="335"/>
      <c r="HK32" s="335"/>
      <c r="HL32" s="335"/>
      <c r="HM32" s="335"/>
      <c r="HN32" s="335"/>
      <c r="HO32" s="335"/>
      <c r="HP32" s="335"/>
      <c r="HQ32" s="335"/>
      <c r="HR32" s="335"/>
      <c r="HS32" s="335"/>
      <c r="HT32" s="335"/>
      <c r="HU32" s="335"/>
      <c r="HV32" s="335"/>
      <c r="HW32" s="335"/>
      <c r="HX32" s="335"/>
      <c r="HY32" s="335"/>
      <c r="HZ32" s="335"/>
      <c r="IA32" s="335"/>
      <c r="IB32" s="335"/>
      <c r="IC32" s="335"/>
      <c r="ID32" s="335"/>
      <c r="IE32" s="335"/>
      <c r="IF32" s="335"/>
      <c r="IG32" s="335"/>
      <c r="IH32" s="335"/>
      <c r="II32" s="335"/>
      <c r="IJ32" s="335"/>
      <c r="IK32" s="335"/>
      <c r="IL32" s="335"/>
      <c r="IM32" s="335"/>
      <c r="IN32" s="335"/>
      <c r="IO32" s="335"/>
      <c r="IP32" s="335"/>
      <c r="IQ32" s="335"/>
      <c r="IR32" s="335"/>
      <c r="IS32" s="335"/>
      <c r="IT32" s="335"/>
      <c r="IU32" s="335"/>
      <c r="IV32" s="335"/>
      <c r="IW32" s="335"/>
      <c r="IX32" s="335"/>
      <c r="IY32" s="335"/>
      <c r="IZ32" s="335"/>
      <c r="JA32" s="335"/>
      <c r="JB32" s="335"/>
      <c r="JC32" s="335"/>
      <c r="JD32" s="335"/>
      <c r="JE32" s="335"/>
      <c r="JF32" s="335"/>
      <c r="JG32" s="335"/>
      <c r="JH32" s="335"/>
      <c r="JI32" s="335"/>
      <c r="JJ32" s="335"/>
      <c r="JK32" s="335"/>
      <c r="JL32" s="335"/>
      <c r="JM32" s="335"/>
      <c r="JN32" s="335"/>
      <c r="JO32" s="335"/>
      <c r="JP32" s="335"/>
      <c r="JQ32" s="335"/>
      <c r="JR32" s="335"/>
      <c r="JS32" s="335"/>
      <c r="JT32" s="335"/>
      <c r="JU32" s="335"/>
      <c r="JV32" s="335"/>
      <c r="JW32" s="335"/>
      <c r="JX32" s="335"/>
      <c r="JY32" s="335"/>
      <c r="JZ32" s="335"/>
      <c r="KA32" s="335"/>
      <c r="KB32" s="335"/>
      <c r="KC32" s="335"/>
      <c r="KD32" s="335"/>
      <c r="KE32" s="335"/>
      <c r="KF32" s="335"/>
      <c r="KG32" s="335"/>
      <c r="KH32" s="335"/>
      <c r="KI32" s="335"/>
      <c r="KJ32" s="335"/>
      <c r="KK32" s="335"/>
      <c r="KL32" s="335"/>
      <c r="KM32" s="335"/>
      <c r="KN32" s="335"/>
      <c r="KO32" s="335"/>
      <c r="KP32" s="335"/>
      <c r="KQ32" s="335"/>
      <c r="KR32" s="335"/>
      <c r="KS32" s="335"/>
      <c r="KT32" s="335"/>
      <c r="KU32" s="335"/>
      <c r="KV32" s="335"/>
      <c r="KW32" s="335"/>
      <c r="KX32" s="335"/>
      <c r="KY32" s="335"/>
      <c r="KZ32" s="335"/>
      <c r="LA32" s="335"/>
      <c r="LB32" s="335"/>
      <c r="LC32" s="335"/>
      <c r="LD32" s="335"/>
      <c r="LE32" s="335"/>
      <c r="LF32" s="335"/>
      <c r="LG32" s="335"/>
      <c r="LH32" s="335"/>
      <c r="LI32" s="335"/>
      <c r="LJ32" s="335"/>
      <c r="LK32" s="335"/>
      <c r="LL32" s="335"/>
      <c r="LM32" s="335"/>
      <c r="LN32" s="335"/>
      <c r="LO32" s="335"/>
      <c r="LP32" s="335"/>
      <c r="LQ32" s="335"/>
      <c r="LR32" s="335"/>
      <c r="LS32" s="335"/>
      <c r="LT32" s="335"/>
      <c r="LU32" s="335"/>
      <c r="LV32" s="335"/>
      <c r="LW32" s="335"/>
      <c r="LX32" s="335"/>
      <c r="LY32" s="335"/>
      <c r="LZ32" s="335"/>
      <c r="MA32" s="335"/>
      <c r="MB32" s="335"/>
      <c r="MC32" s="335"/>
      <c r="MD32" s="335"/>
      <c r="ME32" s="335"/>
      <c r="MF32" s="335"/>
      <c r="MG32" s="335"/>
      <c r="MH32" s="335"/>
      <c r="MI32" s="335"/>
      <c r="MJ32" s="335"/>
      <c r="MK32" s="335"/>
      <c r="ML32" s="335"/>
      <c r="MM32" s="335"/>
      <c r="MN32" s="335"/>
      <c r="MO32" s="335"/>
      <c r="MP32" s="335"/>
      <c r="MQ32" s="335"/>
      <c r="MR32" s="335"/>
      <c r="MS32" s="335"/>
      <c r="MT32" s="335"/>
      <c r="MU32" s="335"/>
      <c r="MV32" s="335"/>
      <c r="MW32" s="335"/>
      <c r="MX32" s="335"/>
      <c r="MY32" s="335"/>
      <c r="MZ32" s="335"/>
      <c r="NA32" s="335"/>
      <c r="NB32" s="335"/>
      <c r="NC32" s="335"/>
      <c r="ND32" s="335"/>
      <c r="NE32" s="335"/>
      <c r="NF32" s="335"/>
      <c r="NG32" s="335"/>
      <c r="NH32" s="335"/>
      <c r="NI32" s="335"/>
      <c r="NJ32" s="335"/>
      <c r="NK32" s="335"/>
      <c r="NL32" s="335"/>
      <c r="NM32" s="335"/>
      <c r="NN32" s="335"/>
      <c r="NO32" s="335"/>
      <c r="NP32" s="335"/>
      <c r="NQ32" s="335"/>
      <c r="NR32" s="335"/>
      <c r="NS32" s="335"/>
      <c r="NT32" s="335"/>
      <c r="NU32" s="335"/>
      <c r="NV32" s="335"/>
      <c r="NW32" s="335"/>
      <c r="NX32" s="335"/>
      <c r="NY32" s="335"/>
      <c r="NZ32" s="335"/>
      <c r="OA32" s="335"/>
      <c r="OB32" s="335"/>
      <c r="OC32" s="335"/>
      <c r="OD32" s="335"/>
      <c r="OE32" s="335"/>
      <c r="OF32" s="335"/>
      <c r="OG32" s="335"/>
      <c r="OH32" s="335"/>
      <c r="OI32" s="335"/>
      <c r="OJ32" s="335"/>
      <c r="OK32" s="335"/>
      <c r="OL32" s="335"/>
      <c r="OM32" s="335"/>
      <c r="ON32" s="335"/>
      <c r="OO32" s="335"/>
      <c r="OP32" s="335"/>
      <c r="OQ32" s="335"/>
      <c r="OR32" s="335"/>
      <c r="OS32" s="335"/>
      <c r="OT32" s="335"/>
      <c r="OU32" s="335"/>
      <c r="OV32" s="335"/>
      <c r="OW32" s="335"/>
      <c r="OX32" s="335"/>
      <c r="OY32" s="335"/>
      <c r="OZ32" s="335"/>
      <c r="PA32" s="335"/>
      <c r="PB32" s="335"/>
      <c r="PC32" s="335"/>
      <c r="PD32" s="335"/>
      <c r="PE32" s="335"/>
      <c r="PF32" s="335"/>
      <c r="PG32" s="335"/>
      <c r="PH32" s="335"/>
      <c r="PI32" s="335"/>
      <c r="PJ32" s="335"/>
      <c r="PK32" s="335"/>
      <c r="PL32" s="335"/>
      <c r="PM32" s="335"/>
      <c r="PN32" s="335"/>
      <c r="PO32" s="335"/>
      <c r="PP32" s="335"/>
      <c r="PQ32" s="335"/>
      <c r="PR32" s="335"/>
      <c r="PS32" s="335"/>
      <c r="PT32" s="335"/>
      <c r="PU32" s="335"/>
      <c r="PV32" s="335"/>
      <c r="PW32" s="335"/>
      <c r="PX32" s="335"/>
      <c r="PY32" s="335"/>
      <c r="PZ32" s="335"/>
      <c r="QA32" s="335"/>
      <c r="QB32" s="335"/>
      <c r="QC32" s="335"/>
      <c r="QD32" s="335"/>
      <c r="QE32" s="335"/>
      <c r="QF32" s="335"/>
      <c r="QG32" s="335"/>
      <c r="QH32" s="335"/>
      <c r="QI32" s="335"/>
      <c r="QJ32" s="335"/>
      <c r="QK32" s="335"/>
      <c r="QL32" s="335"/>
      <c r="QM32" s="335"/>
      <c r="QN32" s="335"/>
      <c r="QO32" s="335"/>
      <c r="QP32" s="335"/>
      <c r="QQ32" s="335"/>
      <c r="QR32" s="335"/>
      <c r="QS32" s="335"/>
      <c r="QT32" s="335"/>
      <c r="QU32" s="335"/>
      <c r="QV32" s="335"/>
      <c r="QW32" s="335"/>
      <c r="QX32" s="335"/>
      <c r="QY32" s="335"/>
      <c r="QZ32" s="335"/>
      <c r="RA32" s="335"/>
      <c r="RB32" s="335"/>
      <c r="RC32" s="335"/>
      <c r="RD32" s="335"/>
      <c r="RE32" s="335"/>
      <c r="RF32" s="335"/>
      <c r="RG32" s="335"/>
      <c r="RH32" s="335"/>
      <c r="RI32" s="335"/>
      <c r="RJ32" s="335"/>
      <c r="RK32" s="335"/>
      <c r="RL32" s="335"/>
      <c r="RM32" s="335"/>
      <c r="RN32" s="335"/>
      <c r="RO32" s="335"/>
      <c r="RP32" s="335"/>
      <c r="RQ32" s="335"/>
      <c r="RR32" s="335"/>
      <c r="RS32" s="335"/>
      <c r="RT32" s="335"/>
      <c r="RU32" s="335"/>
      <c r="RV32" s="335"/>
      <c r="RW32" s="335"/>
      <c r="RX32" s="335"/>
      <c r="RY32" s="335"/>
      <c r="RZ32" s="335"/>
      <c r="SA32" s="335"/>
      <c r="SB32" s="335"/>
      <c r="SC32" s="335"/>
      <c r="SD32" s="335"/>
      <c r="SE32" s="335"/>
      <c r="SF32" s="335"/>
    </row>
    <row r="33" spans="1:500" x14ac:dyDescent="0.25">
      <c r="A33" s="345" t="s">
        <v>30</v>
      </c>
      <c r="B33" s="334">
        <v>4</v>
      </c>
      <c r="C33" s="334">
        <v>3</v>
      </c>
      <c r="D33" s="334">
        <v>4</v>
      </c>
      <c r="E33" s="334">
        <v>4</v>
      </c>
      <c r="F33" s="334">
        <v>4</v>
      </c>
      <c r="G33" s="334">
        <v>4</v>
      </c>
      <c r="H33" s="334">
        <v>4</v>
      </c>
      <c r="I33" s="334">
        <v>4</v>
      </c>
      <c r="J33" s="334">
        <v>6</v>
      </c>
      <c r="K33" s="334">
        <v>6</v>
      </c>
      <c r="L33" s="334">
        <v>6</v>
      </c>
      <c r="M33" s="334">
        <v>8</v>
      </c>
      <c r="N33" s="334">
        <v>7</v>
      </c>
      <c r="O33" s="334">
        <v>9</v>
      </c>
      <c r="P33" s="334">
        <v>10</v>
      </c>
      <c r="Q33" s="334">
        <v>8</v>
      </c>
      <c r="R33" s="334">
        <v>9</v>
      </c>
      <c r="S33" s="334">
        <v>7</v>
      </c>
      <c r="T33" s="334">
        <v>7</v>
      </c>
      <c r="U33" s="334">
        <v>9</v>
      </c>
      <c r="V33" s="334">
        <v>6</v>
      </c>
      <c r="W33" s="334">
        <v>8</v>
      </c>
      <c r="X33" s="334">
        <v>9</v>
      </c>
      <c r="Y33" s="334">
        <v>12</v>
      </c>
      <c r="Z33" s="334">
        <v>12</v>
      </c>
      <c r="AA33" s="334">
        <v>11</v>
      </c>
      <c r="AB33" s="334">
        <v>12</v>
      </c>
      <c r="AC33" s="334">
        <v>10</v>
      </c>
      <c r="AD33" s="334">
        <v>12</v>
      </c>
      <c r="AE33" s="334">
        <v>12</v>
      </c>
      <c r="AF33" s="334">
        <v>12</v>
      </c>
      <c r="AG33" s="334">
        <v>13</v>
      </c>
      <c r="AH33" s="334">
        <v>14</v>
      </c>
      <c r="AI33" s="334">
        <v>14</v>
      </c>
      <c r="AJ33" s="334">
        <v>14</v>
      </c>
      <c r="AK33" s="334">
        <v>14</v>
      </c>
      <c r="AL33" s="334">
        <v>14</v>
      </c>
      <c r="AM33" s="334">
        <v>15</v>
      </c>
      <c r="AN33" s="334">
        <v>15</v>
      </c>
      <c r="AO33" s="334">
        <v>15</v>
      </c>
      <c r="AP33" s="334">
        <v>12</v>
      </c>
      <c r="AQ33" s="334">
        <v>11</v>
      </c>
      <c r="AR33" s="334">
        <v>11</v>
      </c>
      <c r="AS33" s="334">
        <v>12</v>
      </c>
      <c r="AT33" s="334">
        <v>12</v>
      </c>
      <c r="AU33" s="334">
        <v>12</v>
      </c>
      <c r="AV33" s="334">
        <v>12</v>
      </c>
      <c r="AW33" s="334">
        <v>12</v>
      </c>
      <c r="AX33" s="334">
        <v>12</v>
      </c>
      <c r="AY33" s="334">
        <v>13</v>
      </c>
      <c r="AZ33" s="334">
        <v>13</v>
      </c>
      <c r="BA33" s="334">
        <v>13</v>
      </c>
      <c r="BB33" s="456"/>
      <c r="BC33" s="456"/>
      <c r="BD33" s="456"/>
      <c r="BE33" s="335"/>
      <c r="BF33" s="335"/>
      <c r="BG33" s="335"/>
      <c r="BH33" s="335"/>
      <c r="BI33" s="335"/>
      <c r="BJ33" s="335"/>
      <c r="BK33" s="335"/>
      <c r="BL33" s="335"/>
      <c r="BM33" s="335"/>
      <c r="BN33" s="335"/>
      <c r="BO33" s="335"/>
      <c r="BP33" s="335"/>
      <c r="BQ33" s="335"/>
      <c r="BR33" s="335"/>
      <c r="BS33" s="335"/>
      <c r="BT33" s="335"/>
      <c r="BU33" s="335"/>
      <c r="BV33" s="335"/>
      <c r="BW33" s="335"/>
      <c r="BX33" s="335"/>
      <c r="BY33" s="335"/>
      <c r="BZ33" s="335"/>
      <c r="CA33" s="335"/>
      <c r="CB33" s="335"/>
      <c r="CC33" s="335"/>
      <c r="CD33" s="335"/>
      <c r="CE33" s="335"/>
      <c r="CF33" s="335"/>
      <c r="CG33" s="335"/>
      <c r="CH33" s="335"/>
      <c r="CI33" s="335"/>
      <c r="CJ33" s="335"/>
      <c r="CK33" s="335"/>
      <c r="CL33" s="335"/>
      <c r="CM33" s="335"/>
      <c r="CN33" s="335"/>
      <c r="CO33" s="335"/>
      <c r="CP33" s="335"/>
      <c r="CQ33" s="335"/>
      <c r="CR33" s="335"/>
      <c r="CS33" s="335"/>
      <c r="CT33" s="335"/>
      <c r="CU33" s="335"/>
      <c r="CV33" s="335"/>
      <c r="CW33" s="335"/>
      <c r="CX33" s="335"/>
      <c r="CY33" s="335"/>
      <c r="CZ33" s="335"/>
      <c r="DA33" s="335"/>
      <c r="DB33" s="335"/>
      <c r="DC33" s="335"/>
      <c r="DD33" s="335"/>
      <c r="DE33" s="335"/>
      <c r="DF33" s="335"/>
      <c r="DG33" s="335"/>
      <c r="DH33" s="335"/>
      <c r="DI33" s="335"/>
      <c r="DJ33" s="335"/>
      <c r="DK33" s="335"/>
      <c r="DL33" s="335"/>
      <c r="DM33" s="335"/>
      <c r="DN33" s="335"/>
      <c r="DO33" s="335"/>
      <c r="DP33" s="335"/>
      <c r="DQ33" s="335"/>
      <c r="DR33" s="335"/>
      <c r="DS33" s="335"/>
      <c r="DT33" s="335"/>
      <c r="DU33" s="335"/>
      <c r="DV33" s="335"/>
      <c r="DW33" s="335"/>
      <c r="DX33" s="335"/>
      <c r="DY33" s="335"/>
      <c r="DZ33" s="335"/>
      <c r="EA33" s="335"/>
      <c r="EB33" s="335"/>
      <c r="EC33" s="335"/>
      <c r="ED33" s="335"/>
      <c r="EE33" s="335"/>
      <c r="EF33" s="335"/>
      <c r="EG33" s="335"/>
      <c r="EH33" s="335"/>
      <c r="EI33" s="335"/>
      <c r="EJ33" s="335"/>
      <c r="EK33" s="335"/>
      <c r="EL33" s="335"/>
      <c r="EM33" s="335"/>
      <c r="EN33" s="335"/>
      <c r="EO33" s="335"/>
      <c r="EP33" s="335"/>
      <c r="EQ33" s="335"/>
      <c r="ER33" s="335"/>
      <c r="ES33" s="335"/>
      <c r="ET33" s="335"/>
      <c r="EU33" s="335"/>
      <c r="EV33" s="335"/>
      <c r="EW33" s="335"/>
      <c r="EX33" s="335"/>
      <c r="EY33" s="335"/>
      <c r="EZ33" s="335"/>
      <c r="FA33" s="335"/>
      <c r="FB33" s="335"/>
      <c r="FC33" s="335"/>
      <c r="FD33" s="335"/>
      <c r="FE33" s="335"/>
      <c r="FF33" s="335"/>
      <c r="FG33" s="335"/>
      <c r="FH33" s="335"/>
      <c r="FI33" s="335"/>
      <c r="FJ33" s="335"/>
      <c r="FK33" s="335"/>
      <c r="FL33" s="335"/>
      <c r="FM33" s="335"/>
      <c r="FN33" s="335"/>
      <c r="FO33" s="335"/>
      <c r="FP33" s="335"/>
      <c r="FQ33" s="335"/>
      <c r="FR33" s="335"/>
      <c r="FS33" s="335"/>
      <c r="FT33" s="335"/>
      <c r="FU33" s="335"/>
      <c r="FV33" s="335"/>
      <c r="FW33" s="335"/>
      <c r="FX33" s="335"/>
      <c r="FY33" s="335"/>
      <c r="FZ33" s="335"/>
      <c r="GA33" s="335"/>
      <c r="GB33" s="335"/>
      <c r="GC33" s="335"/>
      <c r="GD33" s="335"/>
      <c r="GE33" s="335"/>
      <c r="GF33" s="335"/>
      <c r="GG33" s="335"/>
      <c r="GH33" s="335"/>
      <c r="GI33" s="335"/>
      <c r="GJ33" s="335"/>
      <c r="GK33" s="335"/>
      <c r="GL33" s="335"/>
      <c r="GM33" s="335"/>
      <c r="GN33" s="335"/>
      <c r="GO33" s="335"/>
      <c r="GP33" s="335"/>
      <c r="GQ33" s="335"/>
      <c r="GR33" s="335"/>
      <c r="GS33" s="335"/>
      <c r="GT33" s="335"/>
      <c r="GU33" s="335"/>
      <c r="GV33" s="335"/>
      <c r="GW33" s="335"/>
      <c r="GX33" s="335"/>
      <c r="GY33" s="335"/>
      <c r="GZ33" s="335"/>
      <c r="HA33" s="335"/>
      <c r="HB33" s="335"/>
      <c r="HC33" s="335"/>
      <c r="HD33" s="335"/>
      <c r="HE33" s="335"/>
      <c r="HF33" s="335"/>
      <c r="HG33" s="335"/>
      <c r="HH33" s="335"/>
      <c r="HI33" s="335"/>
      <c r="HJ33" s="335"/>
      <c r="HK33" s="335"/>
      <c r="HL33" s="335"/>
      <c r="HM33" s="335"/>
      <c r="HN33" s="335"/>
      <c r="HO33" s="335"/>
      <c r="HP33" s="335"/>
      <c r="HQ33" s="335"/>
      <c r="HR33" s="335"/>
      <c r="HS33" s="335"/>
      <c r="HT33" s="335"/>
      <c r="HU33" s="335"/>
      <c r="HV33" s="335"/>
      <c r="HW33" s="335"/>
      <c r="HX33" s="335"/>
      <c r="HY33" s="335"/>
      <c r="HZ33" s="335"/>
      <c r="IA33" s="335"/>
      <c r="IB33" s="335"/>
      <c r="IC33" s="335"/>
      <c r="ID33" s="335"/>
      <c r="IE33" s="335"/>
      <c r="IF33" s="335"/>
      <c r="IG33" s="335"/>
      <c r="IH33" s="335"/>
      <c r="II33" s="335"/>
      <c r="IJ33" s="335"/>
      <c r="IK33" s="335"/>
      <c r="IL33" s="335"/>
      <c r="IM33" s="335"/>
      <c r="IN33" s="335"/>
      <c r="IO33" s="335"/>
      <c r="IP33" s="335"/>
      <c r="IQ33" s="335"/>
      <c r="IR33" s="335"/>
      <c r="IS33" s="335"/>
      <c r="IT33" s="335"/>
      <c r="IU33" s="335"/>
      <c r="IV33" s="335"/>
      <c r="IW33" s="335"/>
      <c r="IX33" s="335"/>
      <c r="IY33" s="335"/>
      <c r="IZ33" s="335"/>
      <c r="JA33" s="335"/>
      <c r="JB33" s="335"/>
      <c r="JC33" s="335"/>
      <c r="JD33" s="335"/>
      <c r="JE33" s="335"/>
      <c r="JF33" s="335"/>
      <c r="JG33" s="335"/>
      <c r="JH33" s="335"/>
      <c r="JI33" s="335"/>
      <c r="JJ33" s="335"/>
      <c r="JK33" s="335"/>
      <c r="JL33" s="335"/>
      <c r="JM33" s="335"/>
      <c r="JN33" s="335"/>
      <c r="JO33" s="335"/>
      <c r="JP33" s="335"/>
      <c r="JQ33" s="335"/>
      <c r="JR33" s="335"/>
      <c r="JS33" s="335"/>
      <c r="JT33" s="335"/>
      <c r="JU33" s="335"/>
      <c r="JV33" s="335"/>
      <c r="JW33" s="335"/>
      <c r="JX33" s="335"/>
      <c r="JY33" s="335"/>
      <c r="JZ33" s="335"/>
      <c r="KA33" s="335"/>
      <c r="KB33" s="335"/>
      <c r="KC33" s="335"/>
      <c r="KD33" s="335"/>
      <c r="KE33" s="335"/>
      <c r="KF33" s="335"/>
      <c r="KG33" s="335"/>
      <c r="KH33" s="335"/>
      <c r="KI33" s="335"/>
      <c r="KJ33" s="335"/>
      <c r="KK33" s="335"/>
      <c r="KL33" s="335"/>
      <c r="KM33" s="335"/>
      <c r="KN33" s="335"/>
      <c r="KO33" s="335"/>
      <c r="KP33" s="335"/>
      <c r="KQ33" s="335"/>
      <c r="KR33" s="335"/>
      <c r="KS33" s="335"/>
      <c r="KT33" s="335"/>
      <c r="KU33" s="335"/>
      <c r="KV33" s="335"/>
      <c r="KW33" s="335"/>
      <c r="KX33" s="335"/>
      <c r="KY33" s="335"/>
      <c r="KZ33" s="335"/>
      <c r="LA33" s="335"/>
      <c r="LB33" s="335"/>
      <c r="LC33" s="335"/>
      <c r="LD33" s="335"/>
      <c r="LE33" s="335"/>
      <c r="LF33" s="335"/>
      <c r="LG33" s="335"/>
      <c r="LH33" s="335"/>
      <c r="LI33" s="335"/>
      <c r="LJ33" s="335"/>
      <c r="LK33" s="335"/>
      <c r="LL33" s="335"/>
      <c r="LM33" s="335"/>
      <c r="LN33" s="335"/>
      <c r="LO33" s="335"/>
      <c r="LP33" s="335"/>
      <c r="LQ33" s="335"/>
      <c r="LR33" s="335"/>
      <c r="LS33" s="335"/>
      <c r="LT33" s="335"/>
      <c r="LU33" s="335"/>
      <c r="LV33" s="335"/>
      <c r="LW33" s="335"/>
      <c r="LX33" s="335"/>
      <c r="LY33" s="335"/>
      <c r="LZ33" s="335"/>
      <c r="MA33" s="335"/>
      <c r="MB33" s="335"/>
      <c r="MC33" s="335"/>
      <c r="MD33" s="335"/>
      <c r="ME33" s="335"/>
      <c r="MF33" s="335"/>
      <c r="MG33" s="335"/>
      <c r="MH33" s="335"/>
      <c r="MI33" s="335"/>
      <c r="MJ33" s="335"/>
      <c r="MK33" s="335"/>
      <c r="ML33" s="335"/>
      <c r="MM33" s="335"/>
      <c r="MN33" s="335"/>
      <c r="MO33" s="335"/>
      <c r="MP33" s="335"/>
      <c r="MQ33" s="335"/>
      <c r="MR33" s="335"/>
      <c r="MS33" s="335"/>
      <c r="MT33" s="335"/>
      <c r="MU33" s="335"/>
      <c r="MV33" s="335"/>
      <c r="MW33" s="335"/>
      <c r="MX33" s="335"/>
      <c r="MY33" s="335"/>
      <c r="MZ33" s="335"/>
      <c r="NA33" s="335"/>
      <c r="NB33" s="335"/>
      <c r="NC33" s="335"/>
      <c r="ND33" s="335"/>
      <c r="NE33" s="335"/>
      <c r="NF33" s="335"/>
      <c r="NG33" s="335"/>
      <c r="NH33" s="335"/>
      <c r="NI33" s="335"/>
      <c r="NJ33" s="335"/>
      <c r="NK33" s="335"/>
      <c r="NL33" s="335"/>
      <c r="NM33" s="335"/>
      <c r="NN33" s="335"/>
      <c r="NO33" s="335"/>
      <c r="NP33" s="335"/>
      <c r="NQ33" s="335"/>
      <c r="NR33" s="335"/>
      <c r="NS33" s="335"/>
      <c r="NT33" s="335"/>
      <c r="NU33" s="335"/>
      <c r="NV33" s="335"/>
      <c r="NW33" s="335"/>
      <c r="NX33" s="335"/>
      <c r="NY33" s="335"/>
      <c r="NZ33" s="335"/>
      <c r="OA33" s="335"/>
      <c r="OB33" s="335"/>
      <c r="OC33" s="335"/>
      <c r="OD33" s="335"/>
      <c r="OE33" s="335"/>
      <c r="OF33" s="335"/>
      <c r="OG33" s="335"/>
      <c r="OH33" s="335"/>
      <c r="OI33" s="335"/>
      <c r="OJ33" s="335"/>
      <c r="OK33" s="335"/>
      <c r="OL33" s="335"/>
      <c r="OM33" s="335"/>
      <c r="ON33" s="335"/>
      <c r="OO33" s="335"/>
      <c r="OP33" s="335"/>
      <c r="OQ33" s="335"/>
      <c r="OR33" s="335"/>
      <c r="OS33" s="335"/>
      <c r="OT33" s="335"/>
      <c r="OU33" s="335"/>
      <c r="OV33" s="335"/>
      <c r="OW33" s="335"/>
      <c r="OX33" s="335"/>
      <c r="OY33" s="335"/>
      <c r="OZ33" s="335"/>
      <c r="PA33" s="335"/>
      <c r="PB33" s="335"/>
      <c r="PC33" s="335"/>
      <c r="PD33" s="335"/>
      <c r="PE33" s="335"/>
      <c r="PF33" s="335"/>
      <c r="PG33" s="335"/>
      <c r="PH33" s="335"/>
      <c r="PI33" s="335"/>
      <c r="PJ33" s="335"/>
      <c r="PK33" s="335"/>
      <c r="PL33" s="335"/>
      <c r="PM33" s="335"/>
      <c r="PN33" s="335"/>
      <c r="PO33" s="335"/>
      <c r="PP33" s="335"/>
      <c r="PQ33" s="335"/>
      <c r="PR33" s="335"/>
      <c r="PS33" s="335"/>
      <c r="PT33" s="335"/>
      <c r="PU33" s="335"/>
      <c r="PV33" s="335"/>
      <c r="PW33" s="335"/>
      <c r="PX33" s="335"/>
      <c r="PY33" s="335"/>
      <c r="PZ33" s="335"/>
      <c r="QA33" s="335"/>
      <c r="QB33" s="335"/>
      <c r="QC33" s="335"/>
      <c r="QD33" s="335"/>
      <c r="QE33" s="335"/>
      <c r="QF33" s="335"/>
      <c r="QG33" s="335"/>
      <c r="QH33" s="335"/>
      <c r="QI33" s="335"/>
      <c r="QJ33" s="335"/>
      <c r="QK33" s="335"/>
      <c r="QL33" s="335"/>
      <c r="QM33" s="335"/>
      <c r="QN33" s="335"/>
      <c r="QO33" s="335"/>
      <c r="QP33" s="335"/>
      <c r="QQ33" s="335"/>
      <c r="QR33" s="335"/>
      <c r="QS33" s="335"/>
      <c r="QT33" s="335"/>
      <c r="QU33" s="335"/>
      <c r="QV33" s="335"/>
      <c r="QW33" s="335"/>
      <c r="QX33" s="335"/>
      <c r="QY33" s="335"/>
      <c r="QZ33" s="335"/>
      <c r="RA33" s="335"/>
      <c r="RB33" s="335"/>
      <c r="RC33" s="335"/>
      <c r="RD33" s="335"/>
      <c r="RE33" s="335"/>
      <c r="RF33" s="335"/>
      <c r="RG33" s="335"/>
      <c r="RH33" s="335"/>
      <c r="RI33" s="335"/>
      <c r="RJ33" s="335"/>
      <c r="RK33" s="335"/>
      <c r="RL33" s="335"/>
      <c r="RM33" s="335"/>
      <c r="RN33" s="335"/>
      <c r="RO33" s="335"/>
      <c r="RP33" s="335"/>
      <c r="RQ33" s="335"/>
      <c r="RR33" s="335"/>
      <c r="RS33" s="335"/>
      <c r="RT33" s="335"/>
      <c r="RU33" s="335"/>
      <c r="RV33" s="335"/>
      <c r="RW33" s="335"/>
      <c r="RX33" s="335"/>
      <c r="RY33" s="335"/>
      <c r="RZ33" s="335"/>
      <c r="SA33" s="335"/>
      <c r="SB33" s="335"/>
      <c r="SC33" s="335"/>
      <c r="SD33" s="335"/>
      <c r="SE33" s="335"/>
      <c r="SF33" s="335"/>
    </row>
    <row r="34" spans="1:500" x14ac:dyDescent="0.25">
      <c r="A34" s="345" t="s">
        <v>31</v>
      </c>
      <c r="B34" s="334">
        <v>194</v>
      </c>
      <c r="C34" s="334">
        <v>244</v>
      </c>
      <c r="D34" s="334">
        <v>190</v>
      </c>
      <c r="E34" s="334">
        <v>145</v>
      </c>
      <c r="F34" s="334">
        <v>178</v>
      </c>
      <c r="G34" s="334">
        <v>202</v>
      </c>
      <c r="H34" s="334">
        <v>158</v>
      </c>
      <c r="I34" s="334">
        <v>166</v>
      </c>
      <c r="J34" s="334">
        <v>177</v>
      </c>
      <c r="K34" s="334">
        <v>186</v>
      </c>
      <c r="L34" s="334">
        <v>115</v>
      </c>
      <c r="M34" s="334">
        <v>196</v>
      </c>
      <c r="N34" s="334">
        <v>138</v>
      </c>
      <c r="O34" s="334">
        <v>167</v>
      </c>
      <c r="P34" s="334">
        <v>199</v>
      </c>
      <c r="Q34" s="334">
        <v>226</v>
      </c>
      <c r="R34" s="334">
        <v>143</v>
      </c>
      <c r="S34" s="334">
        <v>148</v>
      </c>
      <c r="T34" s="334">
        <v>155</v>
      </c>
      <c r="U34" s="334">
        <v>181</v>
      </c>
      <c r="V34" s="334">
        <v>157</v>
      </c>
      <c r="W34" s="334">
        <v>166</v>
      </c>
      <c r="X34" s="334">
        <v>176</v>
      </c>
      <c r="Y34" s="334">
        <v>197</v>
      </c>
      <c r="Z34" s="334">
        <v>116</v>
      </c>
      <c r="AA34" s="334">
        <v>120</v>
      </c>
      <c r="AB34" s="334">
        <v>165</v>
      </c>
      <c r="AC34" s="334">
        <v>114</v>
      </c>
      <c r="AD34" s="334">
        <v>156</v>
      </c>
      <c r="AE34" s="334">
        <v>151</v>
      </c>
      <c r="AF34" s="334">
        <v>150</v>
      </c>
      <c r="AG34" s="334">
        <v>155</v>
      </c>
      <c r="AH34" s="334">
        <v>156</v>
      </c>
      <c r="AI34" s="334">
        <v>153</v>
      </c>
      <c r="AJ34" s="334">
        <v>156</v>
      </c>
      <c r="AK34" s="334">
        <v>151</v>
      </c>
      <c r="AL34" s="334">
        <v>149</v>
      </c>
      <c r="AM34" s="334">
        <v>151</v>
      </c>
      <c r="AN34" s="334">
        <v>148</v>
      </c>
      <c r="AO34" s="334">
        <v>145</v>
      </c>
      <c r="AP34" s="334">
        <v>116</v>
      </c>
      <c r="AQ34" s="334">
        <v>130</v>
      </c>
      <c r="AR34" s="334">
        <v>129</v>
      </c>
      <c r="AS34" s="334">
        <v>134</v>
      </c>
      <c r="AT34" s="334">
        <v>135</v>
      </c>
      <c r="AU34" s="334">
        <v>132</v>
      </c>
      <c r="AV34" s="334">
        <v>134</v>
      </c>
      <c r="AW34" s="334">
        <v>130</v>
      </c>
      <c r="AX34" s="334">
        <v>128</v>
      </c>
      <c r="AY34" s="334">
        <v>130</v>
      </c>
      <c r="AZ34" s="334">
        <v>127</v>
      </c>
      <c r="BA34" s="334">
        <v>125</v>
      </c>
      <c r="BB34" s="456"/>
      <c r="BC34" s="456"/>
      <c r="BD34" s="456"/>
      <c r="BE34" s="335"/>
      <c r="BF34" s="335"/>
      <c r="BG34" s="335"/>
      <c r="BH34" s="335"/>
      <c r="BI34" s="335"/>
      <c r="BJ34" s="335"/>
      <c r="BK34" s="335"/>
      <c r="BL34" s="335"/>
      <c r="BM34" s="335"/>
      <c r="BN34" s="335"/>
      <c r="BO34" s="335"/>
      <c r="BP34" s="335"/>
      <c r="BQ34" s="335"/>
      <c r="BR34" s="335"/>
      <c r="BS34" s="335"/>
      <c r="BT34" s="335"/>
      <c r="BU34" s="335"/>
      <c r="BV34" s="335"/>
      <c r="BW34" s="335"/>
      <c r="BX34" s="335"/>
      <c r="BY34" s="335"/>
      <c r="BZ34" s="335"/>
      <c r="CA34" s="335"/>
      <c r="CB34" s="335"/>
      <c r="CC34" s="335"/>
      <c r="CD34" s="335"/>
      <c r="CE34" s="335"/>
      <c r="CF34" s="335"/>
      <c r="CG34" s="335"/>
      <c r="CH34" s="335"/>
      <c r="CI34" s="335"/>
      <c r="CJ34" s="335"/>
      <c r="CK34" s="335"/>
      <c r="CL34" s="335"/>
      <c r="CM34" s="335"/>
      <c r="CN34" s="335"/>
      <c r="CO34" s="335"/>
      <c r="CP34" s="335"/>
      <c r="CQ34" s="335"/>
      <c r="CR34" s="335"/>
      <c r="CS34" s="335"/>
      <c r="CT34" s="335"/>
      <c r="CU34" s="335"/>
      <c r="CV34" s="335"/>
      <c r="CW34" s="335"/>
      <c r="CX34" s="335"/>
      <c r="CY34" s="335"/>
      <c r="CZ34" s="335"/>
      <c r="DA34" s="335"/>
      <c r="DB34" s="335"/>
      <c r="DC34" s="335"/>
      <c r="DD34" s="335"/>
      <c r="DE34" s="335"/>
      <c r="DF34" s="335"/>
      <c r="DG34" s="335"/>
      <c r="DH34" s="335"/>
      <c r="DI34" s="335"/>
      <c r="DJ34" s="335"/>
      <c r="DK34" s="335"/>
      <c r="DL34" s="335"/>
      <c r="DM34" s="335"/>
      <c r="DN34" s="335"/>
      <c r="DO34" s="335"/>
      <c r="DP34" s="335"/>
      <c r="DQ34" s="335"/>
      <c r="DR34" s="335"/>
      <c r="DS34" s="335"/>
      <c r="DT34" s="335"/>
      <c r="DU34" s="335"/>
      <c r="DV34" s="335"/>
      <c r="DW34" s="335"/>
      <c r="DX34" s="335"/>
      <c r="DY34" s="335"/>
      <c r="DZ34" s="335"/>
      <c r="EA34" s="335"/>
      <c r="EB34" s="335"/>
      <c r="EC34" s="335"/>
      <c r="ED34" s="335"/>
      <c r="EE34" s="335"/>
      <c r="EF34" s="335"/>
      <c r="EG34" s="335"/>
      <c r="EH34" s="335"/>
      <c r="EI34" s="335"/>
      <c r="EJ34" s="335"/>
      <c r="EK34" s="335"/>
      <c r="EL34" s="335"/>
      <c r="EM34" s="335"/>
      <c r="EN34" s="335"/>
      <c r="EO34" s="335"/>
      <c r="EP34" s="335"/>
      <c r="EQ34" s="335"/>
      <c r="ER34" s="335"/>
      <c r="ES34" s="335"/>
      <c r="ET34" s="335"/>
      <c r="EU34" s="335"/>
      <c r="EV34" s="335"/>
      <c r="EW34" s="335"/>
      <c r="EX34" s="335"/>
      <c r="EY34" s="335"/>
      <c r="EZ34" s="335"/>
      <c r="FA34" s="335"/>
      <c r="FB34" s="335"/>
      <c r="FC34" s="335"/>
      <c r="FD34" s="335"/>
      <c r="FE34" s="335"/>
      <c r="FF34" s="335"/>
      <c r="FG34" s="335"/>
      <c r="FH34" s="335"/>
      <c r="FI34" s="335"/>
      <c r="FJ34" s="335"/>
      <c r="FK34" s="335"/>
      <c r="FL34" s="335"/>
      <c r="FM34" s="335"/>
      <c r="FN34" s="335"/>
      <c r="FO34" s="335"/>
      <c r="FP34" s="335"/>
      <c r="FQ34" s="335"/>
      <c r="FR34" s="335"/>
      <c r="FS34" s="335"/>
      <c r="FT34" s="335"/>
      <c r="FU34" s="335"/>
      <c r="FV34" s="335"/>
      <c r="FW34" s="335"/>
      <c r="FX34" s="335"/>
      <c r="FY34" s="335"/>
      <c r="FZ34" s="335"/>
      <c r="GA34" s="335"/>
      <c r="GB34" s="335"/>
      <c r="GC34" s="335"/>
      <c r="GD34" s="335"/>
      <c r="GE34" s="335"/>
      <c r="GF34" s="335"/>
      <c r="GG34" s="335"/>
      <c r="GH34" s="335"/>
      <c r="GI34" s="335"/>
      <c r="GJ34" s="335"/>
      <c r="GK34" s="335"/>
      <c r="GL34" s="335"/>
      <c r="GM34" s="335"/>
      <c r="GN34" s="335"/>
      <c r="GO34" s="335"/>
      <c r="GP34" s="335"/>
      <c r="GQ34" s="335"/>
      <c r="GR34" s="335"/>
      <c r="GS34" s="335"/>
      <c r="GT34" s="335"/>
      <c r="GU34" s="335"/>
      <c r="GV34" s="335"/>
      <c r="GW34" s="335"/>
      <c r="GX34" s="335"/>
      <c r="GY34" s="335"/>
      <c r="GZ34" s="335"/>
      <c r="HA34" s="335"/>
      <c r="HB34" s="335"/>
      <c r="HC34" s="335"/>
      <c r="HD34" s="335"/>
      <c r="HE34" s="335"/>
      <c r="HF34" s="335"/>
      <c r="HG34" s="335"/>
      <c r="HH34" s="335"/>
      <c r="HI34" s="335"/>
      <c r="HJ34" s="335"/>
      <c r="HK34" s="335"/>
      <c r="HL34" s="335"/>
      <c r="HM34" s="335"/>
      <c r="HN34" s="335"/>
      <c r="HO34" s="335"/>
      <c r="HP34" s="335"/>
      <c r="HQ34" s="335"/>
      <c r="HR34" s="335"/>
      <c r="HS34" s="335"/>
      <c r="HT34" s="335"/>
      <c r="HU34" s="335"/>
      <c r="HV34" s="335"/>
      <c r="HW34" s="335"/>
      <c r="HX34" s="335"/>
      <c r="HY34" s="335"/>
      <c r="HZ34" s="335"/>
      <c r="IA34" s="335"/>
      <c r="IB34" s="335"/>
      <c r="IC34" s="335"/>
      <c r="ID34" s="335"/>
      <c r="IE34" s="335"/>
      <c r="IF34" s="335"/>
      <c r="IG34" s="335"/>
      <c r="IH34" s="335"/>
      <c r="II34" s="335"/>
      <c r="IJ34" s="335"/>
      <c r="IK34" s="335"/>
      <c r="IL34" s="335"/>
      <c r="IM34" s="335"/>
      <c r="IN34" s="335"/>
      <c r="IO34" s="335"/>
      <c r="IP34" s="335"/>
      <c r="IQ34" s="335"/>
      <c r="IR34" s="335"/>
      <c r="IS34" s="335"/>
      <c r="IT34" s="335"/>
      <c r="IU34" s="335"/>
      <c r="IV34" s="335"/>
      <c r="IW34" s="335"/>
      <c r="IX34" s="335"/>
      <c r="IY34" s="335"/>
      <c r="IZ34" s="335"/>
      <c r="JA34" s="335"/>
      <c r="JB34" s="335"/>
      <c r="JC34" s="335"/>
      <c r="JD34" s="335"/>
      <c r="JE34" s="335"/>
      <c r="JF34" s="335"/>
      <c r="JG34" s="335"/>
      <c r="JH34" s="335"/>
      <c r="JI34" s="335"/>
      <c r="JJ34" s="335"/>
      <c r="JK34" s="335"/>
      <c r="JL34" s="335"/>
      <c r="JM34" s="335"/>
      <c r="JN34" s="335"/>
      <c r="JO34" s="335"/>
      <c r="JP34" s="335"/>
      <c r="JQ34" s="335"/>
      <c r="JR34" s="335"/>
      <c r="JS34" s="335"/>
      <c r="JT34" s="335"/>
      <c r="JU34" s="335"/>
      <c r="JV34" s="335"/>
      <c r="JW34" s="335"/>
      <c r="JX34" s="335"/>
      <c r="JY34" s="335"/>
      <c r="JZ34" s="335"/>
      <c r="KA34" s="335"/>
      <c r="KB34" s="335"/>
      <c r="KC34" s="335"/>
      <c r="KD34" s="335"/>
      <c r="KE34" s="335"/>
      <c r="KF34" s="335"/>
      <c r="KG34" s="335"/>
      <c r="KH34" s="335"/>
      <c r="KI34" s="335"/>
      <c r="KJ34" s="335"/>
      <c r="KK34" s="335"/>
      <c r="KL34" s="335"/>
      <c r="KM34" s="335"/>
      <c r="KN34" s="335"/>
      <c r="KO34" s="335"/>
      <c r="KP34" s="335"/>
      <c r="KQ34" s="335"/>
      <c r="KR34" s="335"/>
      <c r="KS34" s="335"/>
      <c r="KT34" s="335"/>
      <c r="KU34" s="335"/>
      <c r="KV34" s="335"/>
      <c r="KW34" s="335"/>
      <c r="KX34" s="335"/>
      <c r="KY34" s="335"/>
      <c r="KZ34" s="335"/>
      <c r="LA34" s="335"/>
      <c r="LB34" s="335"/>
      <c r="LC34" s="335"/>
      <c r="LD34" s="335"/>
      <c r="LE34" s="335"/>
      <c r="LF34" s="335"/>
      <c r="LG34" s="335"/>
      <c r="LH34" s="335"/>
      <c r="LI34" s="335"/>
      <c r="LJ34" s="335"/>
      <c r="LK34" s="335"/>
      <c r="LL34" s="335"/>
      <c r="LM34" s="335"/>
      <c r="LN34" s="335"/>
      <c r="LO34" s="335"/>
      <c r="LP34" s="335"/>
      <c r="LQ34" s="335"/>
      <c r="LR34" s="335"/>
      <c r="LS34" s="335"/>
      <c r="LT34" s="335"/>
      <c r="LU34" s="335"/>
      <c r="LV34" s="335"/>
      <c r="LW34" s="335"/>
      <c r="LX34" s="335"/>
      <c r="LY34" s="335"/>
      <c r="LZ34" s="335"/>
      <c r="MA34" s="335"/>
      <c r="MB34" s="335"/>
      <c r="MC34" s="335"/>
      <c r="MD34" s="335"/>
      <c r="ME34" s="335"/>
      <c r="MF34" s="335"/>
      <c r="MG34" s="335"/>
      <c r="MH34" s="335"/>
      <c r="MI34" s="335"/>
      <c r="MJ34" s="335"/>
      <c r="MK34" s="335"/>
      <c r="ML34" s="335"/>
      <c r="MM34" s="335"/>
      <c r="MN34" s="335"/>
      <c r="MO34" s="335"/>
      <c r="MP34" s="335"/>
      <c r="MQ34" s="335"/>
      <c r="MR34" s="335"/>
      <c r="MS34" s="335"/>
      <c r="MT34" s="335"/>
      <c r="MU34" s="335"/>
      <c r="MV34" s="335"/>
      <c r="MW34" s="335"/>
      <c r="MX34" s="335"/>
      <c r="MY34" s="335"/>
      <c r="MZ34" s="335"/>
      <c r="NA34" s="335"/>
      <c r="NB34" s="335"/>
      <c r="NC34" s="335"/>
      <c r="ND34" s="335"/>
      <c r="NE34" s="335"/>
      <c r="NF34" s="335"/>
      <c r="NG34" s="335"/>
      <c r="NH34" s="335"/>
      <c r="NI34" s="335"/>
      <c r="NJ34" s="335"/>
      <c r="NK34" s="335"/>
      <c r="NL34" s="335"/>
      <c r="NM34" s="335"/>
      <c r="NN34" s="335"/>
      <c r="NO34" s="335"/>
      <c r="NP34" s="335"/>
      <c r="NQ34" s="335"/>
      <c r="NR34" s="335"/>
      <c r="NS34" s="335"/>
      <c r="NT34" s="335"/>
      <c r="NU34" s="335"/>
      <c r="NV34" s="335"/>
      <c r="NW34" s="335"/>
      <c r="NX34" s="335"/>
      <c r="NY34" s="335"/>
      <c r="NZ34" s="335"/>
      <c r="OA34" s="335"/>
      <c r="OB34" s="335"/>
      <c r="OC34" s="335"/>
      <c r="OD34" s="335"/>
      <c r="OE34" s="335"/>
      <c r="OF34" s="335"/>
      <c r="OG34" s="335"/>
      <c r="OH34" s="335"/>
      <c r="OI34" s="335"/>
      <c r="OJ34" s="335"/>
      <c r="OK34" s="335"/>
      <c r="OL34" s="335"/>
      <c r="OM34" s="335"/>
      <c r="ON34" s="335"/>
      <c r="OO34" s="335"/>
      <c r="OP34" s="335"/>
      <c r="OQ34" s="335"/>
      <c r="OR34" s="335"/>
      <c r="OS34" s="335"/>
      <c r="OT34" s="335"/>
      <c r="OU34" s="335"/>
      <c r="OV34" s="335"/>
      <c r="OW34" s="335"/>
      <c r="OX34" s="335"/>
      <c r="OY34" s="335"/>
      <c r="OZ34" s="335"/>
      <c r="PA34" s="335"/>
      <c r="PB34" s="335"/>
      <c r="PC34" s="335"/>
      <c r="PD34" s="335"/>
      <c r="PE34" s="335"/>
      <c r="PF34" s="335"/>
      <c r="PG34" s="335"/>
      <c r="PH34" s="335"/>
      <c r="PI34" s="335"/>
      <c r="PJ34" s="335"/>
      <c r="PK34" s="335"/>
      <c r="PL34" s="335"/>
      <c r="PM34" s="335"/>
      <c r="PN34" s="335"/>
      <c r="PO34" s="335"/>
      <c r="PP34" s="335"/>
      <c r="PQ34" s="335"/>
      <c r="PR34" s="335"/>
      <c r="PS34" s="335"/>
      <c r="PT34" s="335"/>
      <c r="PU34" s="335"/>
      <c r="PV34" s="335"/>
      <c r="PW34" s="335"/>
      <c r="PX34" s="335"/>
      <c r="PY34" s="335"/>
      <c r="PZ34" s="335"/>
      <c r="QA34" s="335"/>
      <c r="QB34" s="335"/>
      <c r="QC34" s="335"/>
      <c r="QD34" s="335"/>
      <c r="QE34" s="335"/>
      <c r="QF34" s="335"/>
      <c r="QG34" s="335"/>
      <c r="QH34" s="335"/>
      <c r="QI34" s="335"/>
      <c r="QJ34" s="335"/>
      <c r="QK34" s="335"/>
      <c r="QL34" s="335"/>
      <c r="QM34" s="335"/>
      <c r="QN34" s="335"/>
      <c r="QO34" s="335"/>
      <c r="QP34" s="335"/>
      <c r="QQ34" s="335"/>
      <c r="QR34" s="335"/>
      <c r="QS34" s="335"/>
      <c r="QT34" s="335"/>
      <c r="QU34" s="335"/>
      <c r="QV34" s="335"/>
      <c r="QW34" s="335"/>
      <c r="QX34" s="335"/>
      <c r="QY34" s="335"/>
      <c r="QZ34" s="335"/>
      <c r="RA34" s="335"/>
      <c r="RB34" s="335"/>
      <c r="RC34" s="335"/>
      <c r="RD34" s="335"/>
      <c r="RE34" s="335"/>
      <c r="RF34" s="335"/>
      <c r="RG34" s="335"/>
      <c r="RH34" s="335"/>
      <c r="RI34" s="335"/>
      <c r="RJ34" s="335"/>
      <c r="RK34" s="335"/>
      <c r="RL34" s="335"/>
      <c r="RM34" s="335"/>
      <c r="RN34" s="335"/>
      <c r="RO34" s="335"/>
      <c r="RP34" s="335"/>
      <c r="RQ34" s="335"/>
      <c r="RR34" s="335"/>
      <c r="RS34" s="335"/>
      <c r="RT34" s="335"/>
      <c r="RU34" s="335"/>
      <c r="RV34" s="335"/>
      <c r="RW34" s="335"/>
      <c r="RX34" s="335"/>
      <c r="RY34" s="335"/>
      <c r="RZ34" s="335"/>
      <c r="SA34" s="335"/>
      <c r="SB34" s="335"/>
      <c r="SC34" s="335"/>
      <c r="SD34" s="335"/>
      <c r="SE34" s="335"/>
      <c r="SF34" s="335"/>
    </row>
    <row r="35" spans="1:500" x14ac:dyDescent="0.25">
      <c r="A35" s="346" t="s">
        <v>21</v>
      </c>
      <c r="B35" s="338">
        <v>0.24299999999999999</v>
      </c>
      <c r="C35" s="338">
        <v>0.46800000000000003</v>
      </c>
      <c r="D35" s="338">
        <v>0.3</v>
      </c>
      <c r="E35" s="338">
        <v>0.27900000000000003</v>
      </c>
      <c r="F35" s="338">
        <v>0.23</v>
      </c>
      <c r="G35" s="338">
        <v>0.26600000000000001</v>
      </c>
      <c r="H35" s="338">
        <v>0.28799999999999998</v>
      </c>
      <c r="I35" s="338">
        <v>0.34399999999999997</v>
      </c>
      <c r="J35" s="338">
        <v>0.23799999999999999</v>
      </c>
      <c r="K35" s="338">
        <v>0.32200000000000001</v>
      </c>
      <c r="L35" s="338">
        <v>0.192</v>
      </c>
      <c r="M35" s="338">
        <v>0.20399999999999999</v>
      </c>
      <c r="N35" s="338">
        <v>0.23300000000000001</v>
      </c>
      <c r="O35" s="338">
        <v>0.23200000000000001</v>
      </c>
      <c r="P35" s="338">
        <v>0.20899999999999999</v>
      </c>
      <c r="Q35" s="338">
        <v>0.308</v>
      </c>
      <c r="R35" s="338">
        <v>0.26600000000000001</v>
      </c>
      <c r="S35" s="338">
        <v>0.20899999999999999</v>
      </c>
      <c r="T35" s="338">
        <v>0.26500000000000001</v>
      </c>
      <c r="U35" s="338">
        <v>0.38700000000000001</v>
      </c>
      <c r="V35" s="338">
        <v>0.20100000000000001</v>
      </c>
      <c r="W35" s="338">
        <v>0.33700000000000002</v>
      </c>
      <c r="X35" s="338">
        <v>0.33700000000000002</v>
      </c>
      <c r="Y35" s="338">
        <v>0.31900000000000001</v>
      </c>
      <c r="Z35" s="338">
        <v>0.23799999999999999</v>
      </c>
      <c r="AA35" s="338">
        <v>0.214</v>
      </c>
      <c r="AB35" s="338">
        <v>0.35099999999999998</v>
      </c>
      <c r="AC35" s="338">
        <v>0.3</v>
      </c>
      <c r="AD35" s="338">
        <v>0.27500000000000002</v>
      </c>
      <c r="AE35" s="338">
        <v>0.23799999999999999</v>
      </c>
      <c r="AF35" s="338">
        <v>0.23599999999999999</v>
      </c>
      <c r="AG35" s="338">
        <v>0.254</v>
      </c>
      <c r="AH35" s="338">
        <v>0.222</v>
      </c>
      <c r="AI35" s="338">
        <v>0.23699999999999999</v>
      </c>
      <c r="AJ35" s="338">
        <v>0.249</v>
      </c>
      <c r="AK35" s="338">
        <v>0.24</v>
      </c>
      <c r="AL35" s="338">
        <v>0.19500000000000001</v>
      </c>
      <c r="AM35" s="338">
        <v>0.216</v>
      </c>
      <c r="AN35" s="338">
        <v>0.19</v>
      </c>
      <c r="AO35" s="338">
        <v>0.20300000000000001</v>
      </c>
      <c r="AP35" s="338">
        <v>0.23799999999999999</v>
      </c>
      <c r="AQ35" s="338">
        <v>0.23300000000000001</v>
      </c>
      <c r="AR35" s="338">
        <v>0.223</v>
      </c>
      <c r="AS35" s="338">
        <v>0.249</v>
      </c>
      <c r="AT35" s="338">
        <v>0.217</v>
      </c>
      <c r="AU35" s="338">
        <v>0.23200000000000001</v>
      </c>
      <c r="AV35" s="338">
        <v>0.24399999999999999</v>
      </c>
      <c r="AW35" s="338">
        <v>0.23499999999999999</v>
      </c>
      <c r="AX35" s="338">
        <v>0.19</v>
      </c>
      <c r="AY35" s="338">
        <v>0.21099999999999999</v>
      </c>
      <c r="AZ35" s="338">
        <v>0.186</v>
      </c>
      <c r="BA35" s="338">
        <v>0.19800000000000001</v>
      </c>
      <c r="BB35" s="460"/>
      <c r="BC35" s="460"/>
      <c r="BD35" s="460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339"/>
      <c r="BV35" s="339"/>
      <c r="BW35" s="339"/>
      <c r="BX35" s="339"/>
      <c r="BY35" s="339"/>
      <c r="BZ35" s="339"/>
      <c r="CA35" s="339"/>
      <c r="CB35" s="339"/>
      <c r="CC35" s="339"/>
      <c r="CD35" s="339"/>
      <c r="CE35" s="339"/>
      <c r="CF35" s="339"/>
      <c r="CG35" s="339"/>
      <c r="CH35" s="339"/>
      <c r="CI35" s="339"/>
      <c r="CJ35" s="339"/>
      <c r="CK35" s="339"/>
      <c r="CL35" s="339"/>
      <c r="CM35" s="339"/>
      <c r="CN35" s="339"/>
      <c r="CO35" s="339"/>
      <c r="CP35" s="339"/>
      <c r="CQ35" s="339"/>
      <c r="CR35" s="339"/>
      <c r="CS35" s="339"/>
      <c r="CT35" s="339"/>
      <c r="CU35" s="339"/>
      <c r="CV35" s="339"/>
      <c r="CW35" s="339"/>
      <c r="CX35" s="339"/>
      <c r="CY35" s="339"/>
      <c r="CZ35" s="339"/>
      <c r="DA35" s="339"/>
      <c r="DB35" s="339"/>
      <c r="DC35" s="339"/>
      <c r="DD35" s="339"/>
      <c r="DE35" s="339"/>
      <c r="DF35" s="339"/>
      <c r="DG35" s="339"/>
      <c r="DH35" s="339"/>
      <c r="DI35" s="339"/>
      <c r="DJ35" s="339"/>
      <c r="DK35" s="339"/>
      <c r="DL35" s="339"/>
      <c r="DM35" s="339"/>
      <c r="DN35" s="339"/>
      <c r="DO35" s="339"/>
      <c r="DP35" s="339"/>
      <c r="DQ35" s="339"/>
      <c r="DR35" s="339"/>
      <c r="DS35" s="339"/>
      <c r="DT35" s="339"/>
      <c r="DU35" s="339"/>
      <c r="DV35" s="339"/>
      <c r="DW35" s="339"/>
      <c r="DX35" s="339"/>
      <c r="DY35" s="339"/>
      <c r="DZ35" s="339"/>
      <c r="EA35" s="339"/>
      <c r="EB35" s="339"/>
      <c r="EC35" s="339"/>
      <c r="ED35" s="339"/>
      <c r="EE35" s="339"/>
      <c r="EF35" s="339"/>
      <c r="EG35" s="339"/>
      <c r="EH35" s="339"/>
      <c r="EI35" s="339"/>
      <c r="EJ35" s="339"/>
      <c r="EK35" s="339"/>
      <c r="EL35" s="339"/>
      <c r="EM35" s="339"/>
      <c r="EN35" s="339"/>
      <c r="EO35" s="339"/>
      <c r="EP35" s="339"/>
      <c r="EQ35" s="339"/>
      <c r="ER35" s="339"/>
      <c r="ES35" s="339"/>
      <c r="ET35" s="339"/>
      <c r="EU35" s="339"/>
      <c r="EV35" s="339"/>
      <c r="EW35" s="339"/>
      <c r="EX35" s="339"/>
      <c r="EY35" s="339"/>
      <c r="EZ35" s="339"/>
      <c r="FA35" s="339"/>
      <c r="FB35" s="339"/>
      <c r="FC35" s="339"/>
      <c r="FD35" s="339"/>
      <c r="FE35" s="339"/>
      <c r="FF35" s="339"/>
      <c r="FG35" s="339"/>
      <c r="FH35" s="339"/>
      <c r="FI35" s="339"/>
      <c r="FJ35" s="339"/>
      <c r="FK35" s="339"/>
      <c r="FL35" s="339"/>
      <c r="FM35" s="339"/>
      <c r="FN35" s="339"/>
      <c r="FO35" s="339"/>
      <c r="FP35" s="339"/>
      <c r="FQ35" s="339"/>
      <c r="FR35" s="339"/>
      <c r="FS35" s="339"/>
      <c r="FT35" s="339"/>
      <c r="FU35" s="339"/>
      <c r="FV35" s="339"/>
      <c r="FW35" s="339"/>
      <c r="FX35" s="339"/>
      <c r="FY35" s="339"/>
      <c r="FZ35" s="339"/>
      <c r="GA35" s="339"/>
      <c r="GB35" s="339"/>
      <c r="GC35" s="339"/>
      <c r="GD35" s="339"/>
      <c r="GE35" s="339"/>
      <c r="GF35" s="339"/>
      <c r="GG35" s="339"/>
      <c r="GH35" s="339"/>
      <c r="GI35" s="339"/>
      <c r="GJ35" s="339"/>
      <c r="GK35" s="339"/>
      <c r="GL35" s="339"/>
      <c r="GM35" s="339"/>
      <c r="GN35" s="339"/>
      <c r="GO35" s="339"/>
      <c r="GP35" s="339"/>
      <c r="GQ35" s="339"/>
      <c r="GR35" s="339"/>
      <c r="GS35" s="339"/>
      <c r="GT35" s="339"/>
      <c r="GU35" s="339"/>
      <c r="GV35" s="339"/>
      <c r="GW35" s="339"/>
      <c r="GX35" s="339"/>
      <c r="GY35" s="339"/>
      <c r="GZ35" s="339"/>
      <c r="HA35" s="339"/>
      <c r="HB35" s="339"/>
      <c r="HC35" s="339"/>
      <c r="HD35" s="339"/>
      <c r="HE35" s="339"/>
      <c r="HF35" s="339"/>
      <c r="HG35" s="339"/>
      <c r="HH35" s="339"/>
      <c r="HI35" s="339"/>
      <c r="HJ35" s="339"/>
      <c r="HK35" s="339"/>
      <c r="HL35" s="339"/>
      <c r="HM35" s="339"/>
      <c r="HN35" s="339"/>
      <c r="HO35" s="339"/>
      <c r="HP35" s="339"/>
      <c r="HQ35" s="339"/>
      <c r="HR35" s="339"/>
      <c r="HS35" s="339"/>
      <c r="HT35" s="339"/>
      <c r="HU35" s="339"/>
      <c r="HV35" s="339"/>
      <c r="HW35" s="339"/>
      <c r="HX35" s="339"/>
      <c r="HY35" s="339"/>
      <c r="HZ35" s="339"/>
      <c r="IA35" s="339"/>
      <c r="IB35" s="339"/>
      <c r="IC35" s="339"/>
      <c r="ID35" s="339"/>
      <c r="IE35" s="339"/>
      <c r="IF35" s="339"/>
      <c r="IG35" s="339"/>
      <c r="IH35" s="339"/>
      <c r="II35" s="339"/>
      <c r="IJ35" s="339"/>
      <c r="IK35" s="339"/>
      <c r="IL35" s="339"/>
      <c r="IM35" s="339"/>
      <c r="IN35" s="339"/>
      <c r="IO35" s="339"/>
      <c r="IP35" s="339"/>
      <c r="IQ35" s="339"/>
      <c r="IR35" s="339"/>
      <c r="IS35" s="339"/>
      <c r="IT35" s="339"/>
      <c r="IU35" s="339"/>
      <c r="IV35" s="339"/>
      <c r="IW35" s="339"/>
      <c r="IX35" s="339"/>
      <c r="IY35" s="339"/>
      <c r="IZ35" s="339"/>
      <c r="JA35" s="339"/>
      <c r="JB35" s="339"/>
      <c r="JC35" s="339"/>
      <c r="JD35" s="339"/>
      <c r="JE35" s="339"/>
      <c r="JF35" s="339"/>
      <c r="JG35" s="339"/>
      <c r="JH35" s="339"/>
      <c r="JI35" s="339"/>
      <c r="JJ35" s="339"/>
      <c r="JK35" s="339"/>
      <c r="JL35" s="339"/>
      <c r="JM35" s="339"/>
      <c r="JN35" s="339"/>
      <c r="JO35" s="339"/>
      <c r="JP35" s="339"/>
      <c r="JQ35" s="339"/>
      <c r="JR35" s="339"/>
      <c r="JS35" s="339"/>
      <c r="JT35" s="339"/>
      <c r="JU35" s="339"/>
      <c r="JV35" s="339"/>
      <c r="JW35" s="339"/>
      <c r="JX35" s="339"/>
      <c r="JY35" s="339"/>
      <c r="JZ35" s="339"/>
      <c r="KA35" s="339"/>
      <c r="KB35" s="339"/>
      <c r="KC35" s="339"/>
      <c r="KD35" s="339"/>
      <c r="KE35" s="339"/>
      <c r="KF35" s="339"/>
      <c r="KG35" s="339"/>
      <c r="KH35" s="339"/>
      <c r="KI35" s="339"/>
      <c r="KJ35" s="339"/>
      <c r="KK35" s="339"/>
      <c r="KL35" s="339"/>
      <c r="KM35" s="339"/>
      <c r="KN35" s="339"/>
      <c r="KO35" s="339"/>
      <c r="KP35" s="339"/>
      <c r="KQ35" s="339"/>
      <c r="KR35" s="339"/>
      <c r="KS35" s="339"/>
      <c r="KT35" s="339"/>
      <c r="KU35" s="339"/>
      <c r="KV35" s="339"/>
      <c r="KW35" s="339"/>
      <c r="KX35" s="339"/>
      <c r="KY35" s="339"/>
      <c r="KZ35" s="339"/>
      <c r="LA35" s="339"/>
      <c r="LB35" s="339"/>
      <c r="LC35" s="339"/>
      <c r="LD35" s="339"/>
      <c r="LE35" s="339"/>
      <c r="LF35" s="339"/>
      <c r="LG35" s="339"/>
      <c r="LH35" s="339"/>
      <c r="LI35" s="339"/>
      <c r="LJ35" s="339"/>
      <c r="LK35" s="339"/>
      <c r="LL35" s="339"/>
      <c r="LM35" s="339"/>
      <c r="LN35" s="339"/>
      <c r="LO35" s="339"/>
      <c r="LP35" s="339"/>
      <c r="LQ35" s="339"/>
      <c r="LR35" s="339"/>
      <c r="LS35" s="339"/>
      <c r="LT35" s="339"/>
      <c r="LU35" s="339"/>
      <c r="LV35" s="339"/>
      <c r="LW35" s="339"/>
      <c r="LX35" s="339"/>
      <c r="LY35" s="339"/>
      <c r="LZ35" s="339"/>
      <c r="MA35" s="339"/>
      <c r="MB35" s="339"/>
      <c r="MC35" s="339"/>
      <c r="MD35" s="339"/>
      <c r="ME35" s="339"/>
      <c r="MF35" s="339"/>
      <c r="MG35" s="339"/>
      <c r="MH35" s="339"/>
      <c r="MI35" s="339"/>
      <c r="MJ35" s="339"/>
      <c r="MK35" s="339"/>
      <c r="ML35" s="339"/>
      <c r="MM35" s="339"/>
      <c r="MN35" s="339"/>
      <c r="MO35" s="339"/>
      <c r="MP35" s="339"/>
      <c r="MQ35" s="339"/>
      <c r="MR35" s="339"/>
      <c r="MS35" s="339"/>
      <c r="MT35" s="339"/>
      <c r="MU35" s="339"/>
      <c r="MV35" s="339"/>
      <c r="MW35" s="339"/>
      <c r="MX35" s="339"/>
      <c r="MY35" s="339"/>
      <c r="MZ35" s="339"/>
      <c r="NA35" s="339"/>
      <c r="NB35" s="339"/>
      <c r="NC35" s="339"/>
      <c r="ND35" s="339"/>
      <c r="NE35" s="339"/>
      <c r="NF35" s="339"/>
      <c r="NG35" s="339"/>
      <c r="NH35" s="339"/>
      <c r="NI35" s="339"/>
      <c r="NJ35" s="339"/>
      <c r="NK35" s="339"/>
      <c r="NL35" s="339"/>
      <c r="NM35" s="339"/>
      <c r="NN35" s="339"/>
      <c r="NO35" s="339"/>
      <c r="NP35" s="339"/>
      <c r="NQ35" s="339"/>
      <c r="NR35" s="339"/>
      <c r="NS35" s="339"/>
      <c r="NT35" s="339"/>
      <c r="NU35" s="339"/>
      <c r="NV35" s="339"/>
      <c r="NW35" s="339"/>
      <c r="NX35" s="339"/>
      <c r="NY35" s="339"/>
      <c r="NZ35" s="339"/>
      <c r="OA35" s="339"/>
      <c r="OB35" s="339"/>
      <c r="OC35" s="339"/>
      <c r="OD35" s="339"/>
      <c r="OE35" s="339"/>
      <c r="OF35" s="339"/>
      <c r="OG35" s="339"/>
      <c r="OH35" s="339"/>
      <c r="OI35" s="339"/>
      <c r="OJ35" s="339"/>
      <c r="OK35" s="339"/>
      <c r="OL35" s="339"/>
      <c r="OM35" s="339"/>
      <c r="ON35" s="339"/>
      <c r="OO35" s="339"/>
      <c r="OP35" s="339"/>
      <c r="OQ35" s="339"/>
      <c r="OR35" s="339"/>
      <c r="OS35" s="339"/>
      <c r="OT35" s="339"/>
      <c r="OU35" s="339"/>
      <c r="OV35" s="339"/>
      <c r="OW35" s="339"/>
      <c r="OX35" s="339"/>
      <c r="OY35" s="339"/>
      <c r="OZ35" s="339"/>
      <c r="PA35" s="339"/>
      <c r="PB35" s="339"/>
      <c r="PC35" s="339"/>
      <c r="PD35" s="339"/>
      <c r="PE35" s="339"/>
      <c r="PF35" s="339"/>
      <c r="PG35" s="339"/>
      <c r="PH35" s="339"/>
      <c r="PI35" s="339"/>
      <c r="PJ35" s="339"/>
      <c r="PK35" s="339"/>
      <c r="PL35" s="339"/>
      <c r="PM35" s="339"/>
      <c r="PN35" s="339"/>
      <c r="PO35" s="339"/>
      <c r="PP35" s="339"/>
      <c r="PQ35" s="339"/>
      <c r="PR35" s="339"/>
      <c r="PS35" s="339"/>
      <c r="PT35" s="339"/>
      <c r="PU35" s="339"/>
      <c r="PV35" s="339"/>
      <c r="PW35" s="339"/>
      <c r="PX35" s="339"/>
      <c r="PY35" s="339"/>
      <c r="PZ35" s="339"/>
      <c r="QA35" s="339"/>
      <c r="QB35" s="339"/>
      <c r="QC35" s="339"/>
      <c r="QD35" s="339"/>
      <c r="QE35" s="339"/>
      <c r="QF35" s="339"/>
      <c r="QG35" s="339"/>
      <c r="QH35" s="339"/>
      <c r="QI35" s="339"/>
      <c r="QJ35" s="339"/>
      <c r="QK35" s="339"/>
      <c r="QL35" s="339"/>
      <c r="QM35" s="339"/>
      <c r="QN35" s="339"/>
      <c r="QO35" s="339"/>
      <c r="QP35" s="339"/>
      <c r="QQ35" s="339"/>
      <c r="QR35" s="339"/>
      <c r="QS35" s="339"/>
      <c r="QT35" s="339"/>
      <c r="QU35" s="339"/>
      <c r="QV35" s="339"/>
      <c r="QW35" s="339"/>
      <c r="QX35" s="339"/>
      <c r="QY35" s="339"/>
      <c r="QZ35" s="339"/>
      <c r="RA35" s="339"/>
      <c r="RB35" s="339"/>
      <c r="RC35" s="339"/>
      <c r="RD35" s="339"/>
      <c r="RE35" s="339"/>
      <c r="RF35" s="339"/>
      <c r="RG35" s="339"/>
      <c r="RH35" s="339"/>
      <c r="RI35" s="339"/>
      <c r="RJ35" s="339"/>
      <c r="RK35" s="339"/>
      <c r="RL35" s="339"/>
      <c r="RM35" s="339"/>
      <c r="RN35" s="339"/>
      <c r="RO35" s="339"/>
      <c r="RP35" s="339"/>
      <c r="RQ35" s="339"/>
      <c r="RR35" s="339"/>
      <c r="RS35" s="339"/>
      <c r="RT35" s="339"/>
      <c r="RU35" s="339"/>
      <c r="RV35" s="339"/>
      <c r="RW35" s="339"/>
      <c r="RX35" s="339"/>
      <c r="RY35" s="339"/>
      <c r="RZ35" s="339"/>
      <c r="SA35" s="339"/>
      <c r="SB35" s="339"/>
      <c r="SC35" s="339"/>
      <c r="SD35" s="339"/>
      <c r="SE35" s="339"/>
      <c r="SF35" s="339"/>
    </row>
    <row r="36" spans="1:500" x14ac:dyDescent="0.25">
      <c r="A36" s="345" t="s">
        <v>32</v>
      </c>
      <c r="B36" s="334">
        <v>98</v>
      </c>
      <c r="C36" s="334">
        <v>101</v>
      </c>
      <c r="D36" s="334">
        <v>103</v>
      </c>
      <c r="E36" s="334">
        <v>102</v>
      </c>
      <c r="F36" s="334">
        <v>111</v>
      </c>
      <c r="G36" s="334">
        <v>96</v>
      </c>
      <c r="H36" s="334">
        <v>109</v>
      </c>
      <c r="I36" s="334">
        <v>61</v>
      </c>
      <c r="J36" s="334">
        <v>62</v>
      </c>
      <c r="K36" s="334">
        <v>71</v>
      </c>
      <c r="L36" s="334">
        <v>77</v>
      </c>
      <c r="M36" s="334">
        <v>69</v>
      </c>
      <c r="N36" s="334">
        <v>57</v>
      </c>
      <c r="O36" s="334">
        <v>56</v>
      </c>
      <c r="P36" s="334">
        <v>57</v>
      </c>
      <c r="Q36" s="334">
        <v>55</v>
      </c>
      <c r="R36" s="334">
        <v>53</v>
      </c>
      <c r="S36" s="334">
        <v>53</v>
      </c>
      <c r="T36" s="334">
        <v>57</v>
      </c>
      <c r="U36" s="334">
        <v>54</v>
      </c>
      <c r="V36" s="334">
        <v>54</v>
      </c>
      <c r="W36" s="334">
        <v>53</v>
      </c>
      <c r="X36" s="334">
        <v>53</v>
      </c>
      <c r="Y36" s="334">
        <v>48</v>
      </c>
      <c r="Z36" s="334">
        <v>50</v>
      </c>
      <c r="AA36" s="334">
        <v>47</v>
      </c>
      <c r="AB36" s="334">
        <v>46</v>
      </c>
      <c r="AC36" s="334">
        <v>47</v>
      </c>
      <c r="AD36" s="334">
        <v>51</v>
      </c>
      <c r="AE36" s="334">
        <v>51</v>
      </c>
      <c r="AF36" s="334">
        <v>52</v>
      </c>
      <c r="AG36" s="334">
        <v>53</v>
      </c>
      <c r="AH36" s="334">
        <v>53</v>
      </c>
      <c r="AI36" s="334">
        <v>53</v>
      </c>
      <c r="AJ36" s="334">
        <v>53</v>
      </c>
      <c r="AK36" s="334">
        <v>53</v>
      </c>
      <c r="AL36" s="334">
        <v>53</v>
      </c>
      <c r="AM36" s="334">
        <v>54</v>
      </c>
      <c r="AN36" s="334">
        <v>54</v>
      </c>
      <c r="AO36" s="334">
        <v>49</v>
      </c>
      <c r="AP36" s="334">
        <v>50</v>
      </c>
      <c r="AQ36" s="334">
        <v>47</v>
      </c>
      <c r="AR36" s="334">
        <v>48</v>
      </c>
      <c r="AS36" s="334">
        <v>48</v>
      </c>
      <c r="AT36" s="334">
        <v>48</v>
      </c>
      <c r="AU36" s="334">
        <v>48</v>
      </c>
      <c r="AV36" s="334">
        <v>48</v>
      </c>
      <c r="AW36" s="334">
        <v>48</v>
      </c>
      <c r="AX36" s="334">
        <v>48</v>
      </c>
      <c r="AY36" s="334">
        <v>50</v>
      </c>
      <c r="AZ36" s="334">
        <v>50</v>
      </c>
      <c r="BA36" s="334">
        <v>45</v>
      </c>
      <c r="BB36" s="456"/>
      <c r="BC36" s="456"/>
      <c r="BD36" s="456"/>
      <c r="BE36" s="335"/>
      <c r="BF36" s="335"/>
      <c r="BG36" s="335"/>
      <c r="BH36" s="335"/>
      <c r="BI36" s="335"/>
      <c r="BJ36" s="335"/>
      <c r="BK36" s="335"/>
      <c r="BL36" s="335"/>
      <c r="BM36" s="335"/>
      <c r="BN36" s="335"/>
      <c r="BO36" s="335"/>
      <c r="BP36" s="335"/>
      <c r="BQ36" s="335"/>
      <c r="BR36" s="335"/>
      <c r="BS36" s="335"/>
      <c r="BT36" s="335"/>
      <c r="BU36" s="335"/>
      <c r="BV36" s="335"/>
      <c r="BW36" s="335"/>
      <c r="BX36" s="335"/>
      <c r="BY36" s="335"/>
      <c r="BZ36" s="335"/>
      <c r="CA36" s="335"/>
      <c r="CB36" s="335"/>
      <c r="CC36" s="335"/>
      <c r="CD36" s="335"/>
      <c r="CE36" s="335"/>
      <c r="CF36" s="335"/>
      <c r="CG36" s="335"/>
      <c r="CH36" s="335"/>
      <c r="CI36" s="335"/>
      <c r="CJ36" s="335"/>
      <c r="CK36" s="335"/>
      <c r="CL36" s="335"/>
      <c r="CM36" s="335"/>
      <c r="CN36" s="335"/>
      <c r="CO36" s="335"/>
      <c r="CP36" s="335"/>
      <c r="CQ36" s="335"/>
      <c r="CR36" s="335"/>
      <c r="CS36" s="335"/>
      <c r="CT36" s="335"/>
      <c r="CU36" s="335"/>
      <c r="CV36" s="335"/>
      <c r="CW36" s="335"/>
      <c r="CX36" s="335"/>
      <c r="CY36" s="335"/>
      <c r="CZ36" s="335"/>
      <c r="DA36" s="335"/>
      <c r="DB36" s="335"/>
      <c r="DC36" s="335"/>
      <c r="DD36" s="335"/>
      <c r="DE36" s="335"/>
      <c r="DF36" s="335"/>
      <c r="DG36" s="335"/>
      <c r="DH36" s="335"/>
      <c r="DI36" s="335"/>
      <c r="DJ36" s="335"/>
      <c r="DK36" s="335"/>
      <c r="DL36" s="335"/>
      <c r="DM36" s="335"/>
      <c r="DN36" s="335"/>
      <c r="DO36" s="335"/>
      <c r="DP36" s="335"/>
      <c r="DQ36" s="335"/>
      <c r="DR36" s="335"/>
      <c r="DS36" s="335"/>
      <c r="DT36" s="335"/>
      <c r="DU36" s="335"/>
      <c r="DV36" s="335"/>
      <c r="DW36" s="335"/>
      <c r="DX36" s="335"/>
      <c r="DY36" s="335"/>
      <c r="DZ36" s="335"/>
      <c r="EA36" s="335"/>
      <c r="EB36" s="335"/>
      <c r="EC36" s="335"/>
      <c r="ED36" s="335"/>
      <c r="EE36" s="335"/>
      <c r="EF36" s="335"/>
      <c r="EG36" s="335"/>
      <c r="EH36" s="335"/>
      <c r="EI36" s="335"/>
      <c r="EJ36" s="335"/>
      <c r="EK36" s="335"/>
      <c r="EL36" s="335"/>
      <c r="EM36" s="335"/>
      <c r="EN36" s="335"/>
      <c r="EO36" s="335"/>
      <c r="EP36" s="335"/>
      <c r="EQ36" s="335"/>
      <c r="ER36" s="335"/>
      <c r="ES36" s="335"/>
      <c r="ET36" s="335"/>
      <c r="EU36" s="335"/>
      <c r="EV36" s="335"/>
      <c r="EW36" s="335"/>
      <c r="EX36" s="335"/>
      <c r="EY36" s="335"/>
      <c r="EZ36" s="335"/>
      <c r="FA36" s="335"/>
      <c r="FB36" s="335"/>
      <c r="FC36" s="335"/>
      <c r="FD36" s="335"/>
      <c r="FE36" s="335"/>
      <c r="FF36" s="335"/>
      <c r="FG36" s="335"/>
      <c r="FH36" s="335"/>
      <c r="FI36" s="335"/>
      <c r="FJ36" s="335"/>
      <c r="FK36" s="335"/>
      <c r="FL36" s="335"/>
      <c r="FM36" s="335"/>
      <c r="FN36" s="335"/>
      <c r="FO36" s="335"/>
      <c r="FP36" s="335"/>
      <c r="FQ36" s="335"/>
      <c r="FR36" s="335"/>
      <c r="FS36" s="335"/>
      <c r="FT36" s="335"/>
      <c r="FU36" s="335"/>
      <c r="FV36" s="335"/>
      <c r="FW36" s="335"/>
      <c r="FX36" s="335"/>
      <c r="FY36" s="335"/>
      <c r="FZ36" s="335"/>
      <c r="GA36" s="335"/>
      <c r="GB36" s="335"/>
      <c r="GC36" s="335"/>
      <c r="GD36" s="335"/>
      <c r="GE36" s="335"/>
      <c r="GF36" s="335"/>
      <c r="GG36" s="335"/>
      <c r="GH36" s="335"/>
      <c r="GI36" s="335"/>
      <c r="GJ36" s="335"/>
      <c r="GK36" s="335"/>
      <c r="GL36" s="335"/>
      <c r="GM36" s="335"/>
      <c r="GN36" s="335"/>
      <c r="GO36" s="335"/>
      <c r="GP36" s="335"/>
      <c r="GQ36" s="335"/>
      <c r="GR36" s="335"/>
      <c r="GS36" s="335"/>
      <c r="GT36" s="335"/>
      <c r="GU36" s="335"/>
      <c r="GV36" s="335"/>
      <c r="GW36" s="335"/>
      <c r="GX36" s="335"/>
      <c r="GY36" s="335"/>
      <c r="GZ36" s="335"/>
      <c r="HA36" s="335"/>
      <c r="HB36" s="335"/>
      <c r="HC36" s="335"/>
      <c r="HD36" s="335"/>
      <c r="HE36" s="335"/>
      <c r="HF36" s="335"/>
      <c r="HG36" s="335"/>
      <c r="HH36" s="335"/>
      <c r="HI36" s="335"/>
      <c r="HJ36" s="335"/>
      <c r="HK36" s="335"/>
      <c r="HL36" s="335"/>
      <c r="HM36" s="335"/>
      <c r="HN36" s="335"/>
      <c r="HO36" s="335"/>
      <c r="HP36" s="335"/>
      <c r="HQ36" s="335"/>
      <c r="HR36" s="335"/>
      <c r="HS36" s="335"/>
      <c r="HT36" s="335"/>
      <c r="HU36" s="335"/>
      <c r="HV36" s="335"/>
      <c r="HW36" s="335"/>
      <c r="HX36" s="335"/>
      <c r="HY36" s="335"/>
      <c r="HZ36" s="335"/>
      <c r="IA36" s="335"/>
      <c r="IB36" s="335"/>
      <c r="IC36" s="335"/>
      <c r="ID36" s="335"/>
      <c r="IE36" s="335"/>
      <c r="IF36" s="335"/>
      <c r="IG36" s="335"/>
      <c r="IH36" s="335"/>
      <c r="II36" s="335"/>
      <c r="IJ36" s="335"/>
      <c r="IK36" s="335"/>
      <c r="IL36" s="335"/>
      <c r="IM36" s="335"/>
      <c r="IN36" s="335"/>
      <c r="IO36" s="335"/>
      <c r="IP36" s="335"/>
      <c r="IQ36" s="335"/>
      <c r="IR36" s="335"/>
      <c r="IS36" s="335"/>
      <c r="IT36" s="335"/>
      <c r="IU36" s="335"/>
      <c r="IV36" s="335"/>
      <c r="IW36" s="335"/>
      <c r="IX36" s="335"/>
      <c r="IY36" s="335"/>
      <c r="IZ36" s="335"/>
      <c r="JA36" s="335"/>
      <c r="JB36" s="335"/>
      <c r="JC36" s="335"/>
      <c r="JD36" s="335"/>
      <c r="JE36" s="335"/>
      <c r="JF36" s="335"/>
      <c r="JG36" s="335"/>
      <c r="JH36" s="335"/>
      <c r="JI36" s="335"/>
      <c r="JJ36" s="335"/>
      <c r="JK36" s="335"/>
      <c r="JL36" s="335"/>
      <c r="JM36" s="335"/>
      <c r="JN36" s="335"/>
      <c r="JO36" s="335"/>
      <c r="JP36" s="335"/>
      <c r="JQ36" s="335"/>
      <c r="JR36" s="335"/>
      <c r="JS36" s="335"/>
      <c r="JT36" s="335"/>
      <c r="JU36" s="335"/>
      <c r="JV36" s="335"/>
      <c r="JW36" s="335"/>
      <c r="JX36" s="335"/>
      <c r="JY36" s="335"/>
      <c r="JZ36" s="335"/>
      <c r="KA36" s="335"/>
      <c r="KB36" s="335"/>
      <c r="KC36" s="335"/>
      <c r="KD36" s="335"/>
      <c r="KE36" s="335"/>
      <c r="KF36" s="335"/>
      <c r="KG36" s="335"/>
      <c r="KH36" s="335"/>
      <c r="KI36" s="335"/>
      <c r="KJ36" s="335"/>
      <c r="KK36" s="335"/>
      <c r="KL36" s="335"/>
      <c r="KM36" s="335"/>
      <c r="KN36" s="335"/>
      <c r="KO36" s="335"/>
      <c r="KP36" s="335"/>
      <c r="KQ36" s="335"/>
      <c r="KR36" s="335"/>
      <c r="KS36" s="335"/>
      <c r="KT36" s="335"/>
      <c r="KU36" s="335"/>
      <c r="KV36" s="335"/>
      <c r="KW36" s="335"/>
      <c r="KX36" s="335"/>
      <c r="KY36" s="335"/>
      <c r="KZ36" s="335"/>
      <c r="LA36" s="335"/>
      <c r="LB36" s="335"/>
      <c r="LC36" s="335"/>
      <c r="LD36" s="335"/>
      <c r="LE36" s="335"/>
      <c r="LF36" s="335"/>
      <c r="LG36" s="335"/>
      <c r="LH36" s="335"/>
      <c r="LI36" s="335"/>
      <c r="LJ36" s="335"/>
      <c r="LK36" s="335"/>
      <c r="LL36" s="335"/>
      <c r="LM36" s="335"/>
      <c r="LN36" s="335"/>
      <c r="LO36" s="335"/>
      <c r="LP36" s="335"/>
      <c r="LQ36" s="335"/>
      <c r="LR36" s="335"/>
      <c r="LS36" s="335"/>
      <c r="LT36" s="335"/>
      <c r="LU36" s="335"/>
      <c r="LV36" s="335"/>
      <c r="LW36" s="335"/>
      <c r="LX36" s="335"/>
      <c r="LY36" s="335"/>
      <c r="LZ36" s="335"/>
      <c r="MA36" s="335"/>
      <c r="MB36" s="335"/>
      <c r="MC36" s="335"/>
      <c r="MD36" s="335"/>
      <c r="ME36" s="335"/>
      <c r="MF36" s="335"/>
      <c r="MG36" s="335"/>
      <c r="MH36" s="335"/>
      <c r="MI36" s="335"/>
      <c r="MJ36" s="335"/>
      <c r="MK36" s="335"/>
      <c r="ML36" s="335"/>
      <c r="MM36" s="335"/>
      <c r="MN36" s="335"/>
      <c r="MO36" s="335"/>
      <c r="MP36" s="335"/>
      <c r="MQ36" s="335"/>
      <c r="MR36" s="335"/>
      <c r="MS36" s="335"/>
      <c r="MT36" s="335"/>
      <c r="MU36" s="335"/>
      <c r="MV36" s="335"/>
      <c r="MW36" s="335"/>
      <c r="MX36" s="335"/>
      <c r="MY36" s="335"/>
      <c r="MZ36" s="335"/>
      <c r="NA36" s="335"/>
      <c r="NB36" s="335"/>
      <c r="NC36" s="335"/>
      <c r="ND36" s="335"/>
      <c r="NE36" s="335"/>
      <c r="NF36" s="335"/>
      <c r="NG36" s="335"/>
      <c r="NH36" s="335"/>
      <c r="NI36" s="335"/>
      <c r="NJ36" s="335"/>
      <c r="NK36" s="335"/>
      <c r="NL36" s="335"/>
      <c r="NM36" s="335"/>
      <c r="NN36" s="335"/>
      <c r="NO36" s="335"/>
      <c r="NP36" s="335"/>
      <c r="NQ36" s="335"/>
      <c r="NR36" s="335"/>
      <c r="NS36" s="335"/>
      <c r="NT36" s="335"/>
      <c r="NU36" s="335"/>
      <c r="NV36" s="335"/>
      <c r="NW36" s="335"/>
      <c r="NX36" s="335"/>
      <c r="NY36" s="335"/>
      <c r="NZ36" s="335"/>
      <c r="OA36" s="335"/>
      <c r="OB36" s="335"/>
      <c r="OC36" s="335"/>
      <c r="OD36" s="335"/>
      <c r="OE36" s="335"/>
      <c r="OF36" s="335"/>
      <c r="OG36" s="335"/>
      <c r="OH36" s="335"/>
      <c r="OI36" s="335"/>
      <c r="OJ36" s="335"/>
      <c r="OK36" s="335"/>
      <c r="OL36" s="335"/>
      <c r="OM36" s="335"/>
      <c r="ON36" s="335"/>
      <c r="OO36" s="335"/>
      <c r="OP36" s="335"/>
      <c r="OQ36" s="335"/>
      <c r="OR36" s="335"/>
      <c r="OS36" s="335"/>
      <c r="OT36" s="335"/>
      <c r="OU36" s="335"/>
      <c r="OV36" s="335"/>
      <c r="OW36" s="335"/>
      <c r="OX36" s="335"/>
      <c r="OY36" s="335"/>
      <c r="OZ36" s="335"/>
      <c r="PA36" s="335"/>
      <c r="PB36" s="335"/>
      <c r="PC36" s="335"/>
      <c r="PD36" s="335"/>
      <c r="PE36" s="335"/>
      <c r="PF36" s="335"/>
      <c r="PG36" s="335"/>
      <c r="PH36" s="335"/>
      <c r="PI36" s="335"/>
      <c r="PJ36" s="335"/>
      <c r="PK36" s="335"/>
      <c r="PL36" s="335"/>
      <c r="PM36" s="335"/>
      <c r="PN36" s="335"/>
      <c r="PO36" s="335"/>
      <c r="PP36" s="335"/>
      <c r="PQ36" s="335"/>
      <c r="PR36" s="335"/>
      <c r="PS36" s="335"/>
      <c r="PT36" s="335"/>
      <c r="PU36" s="335"/>
      <c r="PV36" s="335"/>
      <c r="PW36" s="335"/>
      <c r="PX36" s="335"/>
      <c r="PY36" s="335"/>
      <c r="PZ36" s="335"/>
      <c r="QA36" s="335"/>
      <c r="QB36" s="335"/>
      <c r="QC36" s="335"/>
      <c r="QD36" s="335"/>
      <c r="QE36" s="335"/>
      <c r="QF36" s="335"/>
      <c r="QG36" s="335"/>
      <c r="QH36" s="335"/>
      <c r="QI36" s="335"/>
      <c r="QJ36" s="335"/>
      <c r="QK36" s="335"/>
      <c r="QL36" s="335"/>
      <c r="QM36" s="335"/>
      <c r="QN36" s="335"/>
      <c r="QO36" s="335"/>
      <c r="QP36" s="335"/>
      <c r="QQ36" s="335"/>
      <c r="QR36" s="335"/>
      <c r="QS36" s="335"/>
      <c r="QT36" s="335"/>
      <c r="QU36" s="335"/>
      <c r="QV36" s="335"/>
      <c r="QW36" s="335"/>
      <c r="QX36" s="335"/>
      <c r="QY36" s="335"/>
      <c r="QZ36" s="335"/>
      <c r="RA36" s="335"/>
      <c r="RB36" s="335"/>
      <c r="RC36" s="335"/>
      <c r="RD36" s="335"/>
      <c r="RE36" s="335"/>
      <c r="RF36" s="335"/>
      <c r="RG36" s="335"/>
      <c r="RH36" s="335"/>
      <c r="RI36" s="335"/>
      <c r="RJ36" s="335"/>
      <c r="RK36" s="335"/>
      <c r="RL36" s="335"/>
      <c r="RM36" s="335"/>
      <c r="RN36" s="335"/>
      <c r="RO36" s="335"/>
      <c r="RP36" s="335"/>
      <c r="RQ36" s="335"/>
      <c r="RR36" s="335"/>
      <c r="RS36" s="335"/>
      <c r="RT36" s="335"/>
      <c r="RU36" s="335"/>
      <c r="RV36" s="335"/>
      <c r="RW36" s="335"/>
      <c r="RX36" s="335"/>
      <c r="RY36" s="335"/>
      <c r="RZ36" s="335"/>
      <c r="SA36" s="335"/>
      <c r="SB36" s="335"/>
      <c r="SC36" s="335"/>
      <c r="SD36" s="335"/>
      <c r="SE36" s="335"/>
      <c r="SF36" s="335"/>
    </row>
    <row r="37" spans="1:500" x14ac:dyDescent="0.25">
      <c r="A37" s="346" t="s">
        <v>21</v>
      </c>
      <c r="B37" s="338">
        <v>0.123</v>
      </c>
      <c r="C37" s="338">
        <v>0.193</v>
      </c>
      <c r="D37" s="338">
        <v>0.16200000000000001</v>
      </c>
      <c r="E37" s="338">
        <v>0.19600000000000001</v>
      </c>
      <c r="F37" s="338">
        <v>0.14299999999999999</v>
      </c>
      <c r="G37" s="338">
        <v>0.126</v>
      </c>
      <c r="H37" s="338">
        <v>0.19900000000000001</v>
      </c>
      <c r="I37" s="338">
        <v>0.126</v>
      </c>
      <c r="J37" s="338">
        <v>8.3000000000000004E-2</v>
      </c>
      <c r="K37" s="338">
        <v>0.123</v>
      </c>
      <c r="L37" s="338">
        <v>0.129</v>
      </c>
      <c r="M37" s="338">
        <v>7.0999999999999994E-2</v>
      </c>
      <c r="N37" s="338">
        <v>9.7000000000000003E-2</v>
      </c>
      <c r="O37" s="338">
        <v>7.6999999999999999E-2</v>
      </c>
      <c r="P37" s="338">
        <v>0.06</v>
      </c>
      <c r="Q37" s="338">
        <v>7.4999999999999997E-2</v>
      </c>
      <c r="R37" s="338">
        <v>9.9000000000000005E-2</v>
      </c>
      <c r="S37" s="338">
        <v>7.4999999999999997E-2</v>
      </c>
      <c r="T37" s="338">
        <v>9.8000000000000004E-2</v>
      </c>
      <c r="U37" s="338">
        <v>0.115</v>
      </c>
      <c r="V37" s="338">
        <v>6.9000000000000006E-2</v>
      </c>
      <c r="W37" s="338">
        <v>0.108</v>
      </c>
      <c r="X37" s="338">
        <v>0.10100000000000001</v>
      </c>
      <c r="Y37" s="338">
        <v>7.8E-2</v>
      </c>
      <c r="Z37" s="338">
        <v>0.10199999999999999</v>
      </c>
      <c r="AA37" s="338">
        <v>8.3000000000000004E-2</v>
      </c>
      <c r="AB37" s="338">
        <v>9.8000000000000004E-2</v>
      </c>
      <c r="AC37" s="338">
        <v>0.124</v>
      </c>
      <c r="AD37" s="338">
        <v>0.09</v>
      </c>
      <c r="AE37" s="338">
        <v>8.1000000000000003E-2</v>
      </c>
      <c r="AF37" s="338">
        <v>8.2000000000000003E-2</v>
      </c>
      <c r="AG37" s="338">
        <v>8.5999999999999993E-2</v>
      </c>
      <c r="AH37" s="338">
        <v>7.4999999999999997E-2</v>
      </c>
      <c r="AI37" s="338">
        <v>8.2000000000000003E-2</v>
      </c>
      <c r="AJ37" s="338">
        <v>8.4000000000000005E-2</v>
      </c>
      <c r="AK37" s="338">
        <v>8.4000000000000005E-2</v>
      </c>
      <c r="AL37" s="338">
        <v>6.9000000000000006E-2</v>
      </c>
      <c r="AM37" s="338">
        <v>7.8E-2</v>
      </c>
      <c r="AN37" s="338">
        <v>7.0000000000000007E-2</v>
      </c>
      <c r="AO37" s="338">
        <v>6.8000000000000005E-2</v>
      </c>
      <c r="AP37" s="338">
        <v>0.10199999999999999</v>
      </c>
      <c r="AQ37" s="338">
        <v>8.4000000000000005E-2</v>
      </c>
      <c r="AR37" s="338">
        <v>8.2000000000000003E-2</v>
      </c>
      <c r="AS37" s="338">
        <v>0.09</v>
      </c>
      <c r="AT37" s="338">
        <v>7.8E-2</v>
      </c>
      <c r="AU37" s="338">
        <v>8.5000000000000006E-2</v>
      </c>
      <c r="AV37" s="338">
        <v>8.7999999999999995E-2</v>
      </c>
      <c r="AW37" s="338">
        <v>8.6999999999999994E-2</v>
      </c>
      <c r="AX37" s="338">
        <v>7.1999999999999995E-2</v>
      </c>
      <c r="AY37" s="338">
        <v>8.1000000000000003E-2</v>
      </c>
      <c r="AZ37" s="338">
        <v>7.1999999999999995E-2</v>
      </c>
      <c r="BA37" s="338">
        <v>7.0999999999999994E-2</v>
      </c>
      <c r="BB37" s="460"/>
      <c r="BC37" s="460"/>
      <c r="BD37" s="460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339"/>
      <c r="CB37" s="339"/>
      <c r="CC37" s="339"/>
      <c r="CD37" s="339"/>
      <c r="CE37" s="339"/>
      <c r="CF37" s="339"/>
      <c r="CG37" s="339"/>
      <c r="CH37" s="339"/>
      <c r="CI37" s="339"/>
      <c r="CJ37" s="339"/>
      <c r="CK37" s="339"/>
      <c r="CL37" s="339"/>
      <c r="CM37" s="339"/>
      <c r="CN37" s="339"/>
      <c r="CO37" s="339"/>
      <c r="CP37" s="339"/>
      <c r="CQ37" s="339"/>
      <c r="CR37" s="339"/>
      <c r="CS37" s="339"/>
      <c r="CT37" s="339"/>
      <c r="CU37" s="339"/>
      <c r="CV37" s="339"/>
      <c r="CW37" s="339"/>
      <c r="CX37" s="339"/>
      <c r="CY37" s="339"/>
      <c r="CZ37" s="339"/>
      <c r="DA37" s="339"/>
      <c r="DB37" s="339"/>
      <c r="DC37" s="339"/>
      <c r="DD37" s="339"/>
      <c r="DE37" s="339"/>
      <c r="DF37" s="339"/>
      <c r="DG37" s="339"/>
      <c r="DH37" s="339"/>
      <c r="DI37" s="339"/>
      <c r="DJ37" s="339"/>
      <c r="DK37" s="339"/>
      <c r="DL37" s="339"/>
      <c r="DM37" s="339"/>
      <c r="DN37" s="339"/>
      <c r="DO37" s="339"/>
      <c r="DP37" s="339"/>
      <c r="DQ37" s="339"/>
      <c r="DR37" s="339"/>
      <c r="DS37" s="339"/>
      <c r="DT37" s="339"/>
      <c r="DU37" s="339"/>
      <c r="DV37" s="339"/>
      <c r="DW37" s="339"/>
      <c r="DX37" s="339"/>
      <c r="DY37" s="339"/>
      <c r="DZ37" s="339"/>
      <c r="EA37" s="339"/>
      <c r="EB37" s="339"/>
      <c r="EC37" s="339"/>
      <c r="ED37" s="339"/>
      <c r="EE37" s="339"/>
      <c r="EF37" s="339"/>
      <c r="EG37" s="339"/>
      <c r="EH37" s="339"/>
      <c r="EI37" s="339"/>
      <c r="EJ37" s="339"/>
      <c r="EK37" s="339"/>
      <c r="EL37" s="339"/>
      <c r="EM37" s="339"/>
      <c r="EN37" s="339"/>
      <c r="EO37" s="339"/>
      <c r="EP37" s="339"/>
      <c r="EQ37" s="339"/>
      <c r="ER37" s="339"/>
      <c r="ES37" s="339"/>
      <c r="ET37" s="339"/>
      <c r="EU37" s="339"/>
      <c r="EV37" s="339"/>
      <c r="EW37" s="339"/>
      <c r="EX37" s="339"/>
      <c r="EY37" s="339"/>
      <c r="EZ37" s="339"/>
      <c r="FA37" s="339"/>
      <c r="FB37" s="339"/>
      <c r="FC37" s="339"/>
      <c r="FD37" s="339"/>
      <c r="FE37" s="339"/>
      <c r="FF37" s="339"/>
      <c r="FG37" s="339"/>
      <c r="FH37" s="339"/>
      <c r="FI37" s="339"/>
      <c r="FJ37" s="339"/>
      <c r="FK37" s="339"/>
      <c r="FL37" s="339"/>
      <c r="FM37" s="339"/>
      <c r="FN37" s="339"/>
      <c r="FO37" s="339"/>
      <c r="FP37" s="339"/>
      <c r="FQ37" s="339"/>
      <c r="FR37" s="339"/>
      <c r="FS37" s="339"/>
      <c r="FT37" s="339"/>
      <c r="FU37" s="339"/>
      <c r="FV37" s="339"/>
      <c r="FW37" s="339"/>
      <c r="FX37" s="339"/>
      <c r="FY37" s="339"/>
      <c r="FZ37" s="339"/>
      <c r="GA37" s="339"/>
      <c r="GB37" s="339"/>
      <c r="GC37" s="339"/>
      <c r="GD37" s="339"/>
      <c r="GE37" s="339"/>
      <c r="GF37" s="339"/>
      <c r="GG37" s="339"/>
      <c r="GH37" s="339"/>
      <c r="GI37" s="339"/>
      <c r="GJ37" s="339"/>
      <c r="GK37" s="339"/>
      <c r="GL37" s="339"/>
      <c r="GM37" s="339"/>
      <c r="GN37" s="339"/>
      <c r="GO37" s="339"/>
      <c r="GP37" s="339"/>
      <c r="GQ37" s="339"/>
      <c r="GR37" s="339"/>
      <c r="GS37" s="339"/>
      <c r="GT37" s="339"/>
      <c r="GU37" s="339"/>
      <c r="GV37" s="339"/>
      <c r="GW37" s="339"/>
      <c r="GX37" s="339"/>
      <c r="GY37" s="339"/>
      <c r="GZ37" s="339"/>
      <c r="HA37" s="339"/>
      <c r="HB37" s="339"/>
      <c r="HC37" s="339"/>
      <c r="HD37" s="339"/>
      <c r="HE37" s="339"/>
      <c r="HF37" s="339"/>
      <c r="HG37" s="339"/>
      <c r="HH37" s="339"/>
      <c r="HI37" s="339"/>
      <c r="HJ37" s="339"/>
      <c r="HK37" s="339"/>
      <c r="HL37" s="339"/>
      <c r="HM37" s="339"/>
      <c r="HN37" s="339"/>
      <c r="HO37" s="339"/>
      <c r="HP37" s="339"/>
      <c r="HQ37" s="339"/>
      <c r="HR37" s="339"/>
      <c r="HS37" s="339"/>
      <c r="HT37" s="339"/>
      <c r="HU37" s="339"/>
      <c r="HV37" s="339"/>
      <c r="HW37" s="339"/>
      <c r="HX37" s="339"/>
      <c r="HY37" s="339"/>
      <c r="HZ37" s="339"/>
      <c r="IA37" s="339"/>
      <c r="IB37" s="339"/>
      <c r="IC37" s="339"/>
      <c r="ID37" s="339"/>
      <c r="IE37" s="339"/>
      <c r="IF37" s="339"/>
      <c r="IG37" s="339"/>
      <c r="IH37" s="339"/>
      <c r="II37" s="339"/>
      <c r="IJ37" s="339"/>
      <c r="IK37" s="339"/>
      <c r="IL37" s="339"/>
      <c r="IM37" s="339"/>
      <c r="IN37" s="339"/>
      <c r="IO37" s="339"/>
      <c r="IP37" s="339"/>
      <c r="IQ37" s="339"/>
      <c r="IR37" s="339"/>
      <c r="IS37" s="339"/>
      <c r="IT37" s="339"/>
      <c r="IU37" s="339"/>
      <c r="IV37" s="339"/>
      <c r="IW37" s="339"/>
      <c r="IX37" s="339"/>
      <c r="IY37" s="339"/>
      <c r="IZ37" s="339"/>
      <c r="JA37" s="339"/>
      <c r="JB37" s="339"/>
      <c r="JC37" s="339"/>
      <c r="JD37" s="339"/>
      <c r="JE37" s="339"/>
      <c r="JF37" s="339"/>
      <c r="JG37" s="339"/>
      <c r="JH37" s="339"/>
      <c r="JI37" s="339"/>
      <c r="JJ37" s="339"/>
      <c r="JK37" s="339"/>
      <c r="JL37" s="339"/>
      <c r="JM37" s="339"/>
      <c r="JN37" s="339"/>
      <c r="JO37" s="339"/>
      <c r="JP37" s="339"/>
      <c r="JQ37" s="339"/>
      <c r="JR37" s="339"/>
      <c r="JS37" s="339"/>
      <c r="JT37" s="339"/>
      <c r="JU37" s="339"/>
      <c r="JV37" s="339"/>
      <c r="JW37" s="339"/>
      <c r="JX37" s="339"/>
      <c r="JY37" s="339"/>
      <c r="JZ37" s="339"/>
      <c r="KA37" s="339"/>
      <c r="KB37" s="339"/>
      <c r="KC37" s="339"/>
      <c r="KD37" s="339"/>
      <c r="KE37" s="339"/>
      <c r="KF37" s="339"/>
      <c r="KG37" s="339"/>
      <c r="KH37" s="339"/>
      <c r="KI37" s="339"/>
      <c r="KJ37" s="339"/>
      <c r="KK37" s="339"/>
      <c r="KL37" s="339"/>
      <c r="KM37" s="339"/>
      <c r="KN37" s="339"/>
      <c r="KO37" s="339"/>
      <c r="KP37" s="339"/>
      <c r="KQ37" s="339"/>
      <c r="KR37" s="339"/>
      <c r="KS37" s="339"/>
      <c r="KT37" s="339"/>
      <c r="KU37" s="339"/>
      <c r="KV37" s="339"/>
      <c r="KW37" s="339"/>
      <c r="KX37" s="339"/>
      <c r="KY37" s="339"/>
      <c r="KZ37" s="339"/>
      <c r="LA37" s="339"/>
      <c r="LB37" s="339"/>
      <c r="LC37" s="339"/>
      <c r="LD37" s="339"/>
      <c r="LE37" s="339"/>
      <c r="LF37" s="339"/>
      <c r="LG37" s="339"/>
      <c r="LH37" s="339"/>
      <c r="LI37" s="339"/>
      <c r="LJ37" s="339"/>
      <c r="LK37" s="339"/>
      <c r="LL37" s="339"/>
      <c r="LM37" s="339"/>
      <c r="LN37" s="339"/>
      <c r="LO37" s="339"/>
      <c r="LP37" s="339"/>
      <c r="LQ37" s="339"/>
      <c r="LR37" s="339"/>
      <c r="LS37" s="339"/>
      <c r="LT37" s="339"/>
      <c r="LU37" s="339"/>
      <c r="LV37" s="339"/>
      <c r="LW37" s="339"/>
      <c r="LX37" s="339"/>
      <c r="LY37" s="339"/>
      <c r="LZ37" s="339"/>
      <c r="MA37" s="339"/>
      <c r="MB37" s="339"/>
      <c r="MC37" s="339"/>
      <c r="MD37" s="339"/>
      <c r="ME37" s="339"/>
      <c r="MF37" s="339"/>
      <c r="MG37" s="339"/>
      <c r="MH37" s="339"/>
      <c r="MI37" s="339"/>
      <c r="MJ37" s="339"/>
      <c r="MK37" s="339"/>
      <c r="ML37" s="339"/>
      <c r="MM37" s="339"/>
      <c r="MN37" s="339"/>
      <c r="MO37" s="339"/>
      <c r="MP37" s="339"/>
      <c r="MQ37" s="339"/>
      <c r="MR37" s="339"/>
      <c r="MS37" s="339"/>
      <c r="MT37" s="339"/>
      <c r="MU37" s="339"/>
      <c r="MV37" s="339"/>
      <c r="MW37" s="339"/>
      <c r="MX37" s="339"/>
      <c r="MY37" s="339"/>
      <c r="MZ37" s="339"/>
      <c r="NA37" s="339"/>
      <c r="NB37" s="339"/>
      <c r="NC37" s="339"/>
      <c r="ND37" s="339"/>
      <c r="NE37" s="339"/>
      <c r="NF37" s="339"/>
      <c r="NG37" s="339"/>
      <c r="NH37" s="339"/>
      <c r="NI37" s="339"/>
      <c r="NJ37" s="339"/>
      <c r="NK37" s="339"/>
      <c r="NL37" s="339"/>
      <c r="NM37" s="339"/>
      <c r="NN37" s="339"/>
      <c r="NO37" s="339"/>
      <c r="NP37" s="339"/>
      <c r="NQ37" s="339"/>
      <c r="NR37" s="339"/>
      <c r="NS37" s="339"/>
      <c r="NT37" s="339"/>
      <c r="NU37" s="339"/>
      <c r="NV37" s="339"/>
      <c r="NW37" s="339"/>
      <c r="NX37" s="339"/>
      <c r="NY37" s="339"/>
      <c r="NZ37" s="339"/>
      <c r="OA37" s="339"/>
      <c r="OB37" s="339"/>
      <c r="OC37" s="339"/>
      <c r="OD37" s="339"/>
      <c r="OE37" s="339"/>
      <c r="OF37" s="339"/>
      <c r="OG37" s="339"/>
      <c r="OH37" s="339"/>
      <c r="OI37" s="339"/>
      <c r="OJ37" s="339"/>
      <c r="OK37" s="339"/>
      <c r="OL37" s="339"/>
      <c r="OM37" s="339"/>
      <c r="ON37" s="339"/>
      <c r="OO37" s="339"/>
      <c r="OP37" s="339"/>
      <c r="OQ37" s="339"/>
      <c r="OR37" s="339"/>
      <c r="OS37" s="339"/>
      <c r="OT37" s="339"/>
      <c r="OU37" s="339"/>
      <c r="OV37" s="339"/>
      <c r="OW37" s="339"/>
      <c r="OX37" s="339"/>
      <c r="OY37" s="339"/>
      <c r="OZ37" s="339"/>
      <c r="PA37" s="339"/>
      <c r="PB37" s="339"/>
      <c r="PC37" s="339"/>
      <c r="PD37" s="339"/>
      <c r="PE37" s="339"/>
      <c r="PF37" s="339"/>
      <c r="PG37" s="339"/>
      <c r="PH37" s="339"/>
      <c r="PI37" s="339"/>
      <c r="PJ37" s="339"/>
      <c r="PK37" s="339"/>
      <c r="PL37" s="339"/>
      <c r="PM37" s="339"/>
      <c r="PN37" s="339"/>
      <c r="PO37" s="339"/>
      <c r="PP37" s="339"/>
      <c r="PQ37" s="339"/>
      <c r="PR37" s="339"/>
      <c r="PS37" s="339"/>
      <c r="PT37" s="339"/>
      <c r="PU37" s="339"/>
      <c r="PV37" s="339"/>
      <c r="PW37" s="339"/>
      <c r="PX37" s="339"/>
      <c r="PY37" s="339"/>
      <c r="PZ37" s="339"/>
      <c r="QA37" s="339"/>
      <c r="QB37" s="339"/>
      <c r="QC37" s="339"/>
      <c r="QD37" s="339"/>
      <c r="QE37" s="339"/>
      <c r="QF37" s="339"/>
      <c r="QG37" s="339"/>
      <c r="QH37" s="339"/>
      <c r="QI37" s="339"/>
      <c r="QJ37" s="339"/>
      <c r="QK37" s="339"/>
      <c r="QL37" s="339"/>
      <c r="QM37" s="339"/>
      <c r="QN37" s="339"/>
      <c r="QO37" s="339"/>
      <c r="QP37" s="339"/>
      <c r="QQ37" s="339"/>
      <c r="QR37" s="339"/>
      <c r="QS37" s="339"/>
      <c r="QT37" s="339"/>
      <c r="QU37" s="339"/>
      <c r="QV37" s="339"/>
      <c r="QW37" s="339"/>
      <c r="QX37" s="339"/>
      <c r="QY37" s="339"/>
      <c r="QZ37" s="339"/>
      <c r="RA37" s="339"/>
      <c r="RB37" s="339"/>
      <c r="RC37" s="339"/>
      <c r="RD37" s="339"/>
      <c r="RE37" s="339"/>
      <c r="RF37" s="339"/>
      <c r="RG37" s="339"/>
      <c r="RH37" s="339"/>
      <c r="RI37" s="339"/>
      <c r="RJ37" s="339"/>
      <c r="RK37" s="339"/>
      <c r="RL37" s="339"/>
      <c r="RM37" s="339"/>
      <c r="RN37" s="339"/>
      <c r="RO37" s="339"/>
      <c r="RP37" s="339"/>
      <c r="RQ37" s="339"/>
      <c r="RR37" s="339"/>
      <c r="RS37" s="339"/>
      <c r="RT37" s="339"/>
      <c r="RU37" s="339"/>
      <c r="RV37" s="339"/>
      <c r="RW37" s="339"/>
      <c r="RX37" s="339"/>
      <c r="RY37" s="339"/>
      <c r="RZ37" s="339"/>
      <c r="SA37" s="339"/>
      <c r="SB37" s="339"/>
      <c r="SC37" s="339"/>
      <c r="SD37" s="339"/>
      <c r="SE37" s="339"/>
      <c r="SF37" s="339"/>
    </row>
    <row r="38" spans="1:500" x14ac:dyDescent="0.25">
      <c r="A38" s="345" t="s">
        <v>33</v>
      </c>
      <c r="B38" s="334">
        <v>293</v>
      </c>
      <c r="C38" s="334">
        <v>345</v>
      </c>
      <c r="D38" s="334">
        <v>292</v>
      </c>
      <c r="E38" s="334">
        <v>247</v>
      </c>
      <c r="F38" s="334">
        <v>289</v>
      </c>
      <c r="G38" s="334">
        <v>298</v>
      </c>
      <c r="H38" s="334">
        <v>268</v>
      </c>
      <c r="I38" s="334">
        <v>227</v>
      </c>
      <c r="J38" s="334">
        <v>239</v>
      </c>
      <c r="K38" s="334">
        <v>256</v>
      </c>
      <c r="L38" s="334">
        <v>193</v>
      </c>
      <c r="M38" s="334">
        <v>264</v>
      </c>
      <c r="N38" s="334">
        <v>196</v>
      </c>
      <c r="O38" s="334">
        <v>222</v>
      </c>
      <c r="P38" s="334">
        <v>257</v>
      </c>
      <c r="Q38" s="334">
        <v>280</v>
      </c>
      <c r="R38" s="334">
        <v>196</v>
      </c>
      <c r="S38" s="334">
        <v>200</v>
      </c>
      <c r="T38" s="334">
        <v>212</v>
      </c>
      <c r="U38" s="334">
        <v>234</v>
      </c>
      <c r="V38" s="334">
        <v>211</v>
      </c>
      <c r="W38" s="334">
        <v>219</v>
      </c>
      <c r="X38" s="334">
        <v>228</v>
      </c>
      <c r="Y38" s="334">
        <v>245</v>
      </c>
      <c r="Z38" s="334">
        <v>166</v>
      </c>
      <c r="AA38" s="334">
        <v>167</v>
      </c>
      <c r="AB38" s="334">
        <v>210</v>
      </c>
      <c r="AC38" s="334">
        <v>162</v>
      </c>
      <c r="AD38" s="334">
        <v>207</v>
      </c>
      <c r="AE38" s="334">
        <v>202</v>
      </c>
      <c r="AF38" s="334">
        <v>202</v>
      </c>
      <c r="AG38" s="334">
        <v>208</v>
      </c>
      <c r="AH38" s="334">
        <v>209</v>
      </c>
      <c r="AI38" s="334">
        <v>206</v>
      </c>
      <c r="AJ38" s="334">
        <v>209</v>
      </c>
      <c r="AK38" s="334">
        <v>204</v>
      </c>
      <c r="AL38" s="334">
        <v>202</v>
      </c>
      <c r="AM38" s="334">
        <v>205</v>
      </c>
      <c r="AN38" s="334">
        <v>202</v>
      </c>
      <c r="AO38" s="334">
        <v>194</v>
      </c>
      <c r="AP38" s="334">
        <v>166</v>
      </c>
      <c r="AQ38" s="334">
        <v>177</v>
      </c>
      <c r="AR38" s="334">
        <v>177</v>
      </c>
      <c r="AS38" s="334">
        <v>182</v>
      </c>
      <c r="AT38" s="334">
        <v>183</v>
      </c>
      <c r="AU38" s="334">
        <v>181</v>
      </c>
      <c r="AV38" s="334">
        <v>183</v>
      </c>
      <c r="AW38" s="334">
        <v>179</v>
      </c>
      <c r="AX38" s="334">
        <v>177</v>
      </c>
      <c r="AY38" s="334">
        <v>179</v>
      </c>
      <c r="AZ38" s="334">
        <v>177</v>
      </c>
      <c r="BA38" s="334">
        <v>170</v>
      </c>
      <c r="BB38" s="456"/>
      <c r="BC38" s="456"/>
      <c r="BD38" s="456"/>
      <c r="BE38" s="335"/>
      <c r="BF38" s="335"/>
      <c r="BG38" s="335"/>
      <c r="BH38" s="335"/>
      <c r="BI38" s="335"/>
      <c r="BJ38" s="335"/>
      <c r="BK38" s="335"/>
      <c r="BL38" s="335"/>
      <c r="BM38" s="335"/>
      <c r="BN38" s="335"/>
      <c r="BO38" s="335"/>
      <c r="BP38" s="335"/>
      <c r="BQ38" s="335"/>
      <c r="BR38" s="335"/>
      <c r="BS38" s="335"/>
      <c r="BT38" s="335"/>
      <c r="BU38" s="335"/>
      <c r="BV38" s="335"/>
      <c r="BW38" s="335"/>
      <c r="BX38" s="335"/>
      <c r="BY38" s="335"/>
      <c r="BZ38" s="335"/>
      <c r="CA38" s="335"/>
      <c r="CB38" s="335"/>
      <c r="CC38" s="335"/>
      <c r="CD38" s="335"/>
      <c r="CE38" s="335"/>
      <c r="CF38" s="335"/>
      <c r="CG38" s="335"/>
      <c r="CH38" s="335"/>
      <c r="CI38" s="335"/>
      <c r="CJ38" s="335"/>
      <c r="CK38" s="335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CY38" s="335"/>
      <c r="CZ38" s="335"/>
      <c r="DA38" s="335"/>
      <c r="DB38" s="335"/>
      <c r="DC38" s="335"/>
      <c r="DD38" s="335"/>
      <c r="DE38" s="335"/>
      <c r="DF38" s="335"/>
      <c r="DG38" s="335"/>
      <c r="DH38" s="335"/>
      <c r="DI38" s="335"/>
      <c r="DJ38" s="335"/>
      <c r="DK38" s="335"/>
      <c r="DL38" s="335"/>
      <c r="DM38" s="335"/>
      <c r="DN38" s="335"/>
      <c r="DO38" s="335"/>
      <c r="DP38" s="335"/>
      <c r="DQ38" s="335"/>
      <c r="DR38" s="335"/>
      <c r="DS38" s="335"/>
      <c r="DT38" s="335"/>
      <c r="DU38" s="335"/>
      <c r="DV38" s="335"/>
      <c r="DW38" s="335"/>
      <c r="DX38" s="335"/>
      <c r="DY38" s="335"/>
      <c r="DZ38" s="335"/>
      <c r="EA38" s="335"/>
      <c r="EB38" s="335"/>
      <c r="EC38" s="335"/>
      <c r="ED38" s="335"/>
      <c r="EE38" s="335"/>
      <c r="EF38" s="335"/>
      <c r="EG38" s="335"/>
      <c r="EH38" s="335"/>
      <c r="EI38" s="335"/>
      <c r="EJ38" s="335"/>
      <c r="EK38" s="335"/>
      <c r="EL38" s="335"/>
      <c r="EM38" s="335"/>
      <c r="EN38" s="335"/>
      <c r="EO38" s="335"/>
      <c r="EP38" s="335"/>
      <c r="EQ38" s="335"/>
      <c r="ER38" s="335"/>
      <c r="ES38" s="335"/>
      <c r="ET38" s="335"/>
      <c r="EU38" s="335"/>
      <c r="EV38" s="335"/>
      <c r="EW38" s="335"/>
      <c r="EX38" s="335"/>
      <c r="EY38" s="335"/>
      <c r="EZ38" s="335"/>
      <c r="FA38" s="335"/>
      <c r="FB38" s="335"/>
      <c r="FC38" s="335"/>
      <c r="FD38" s="335"/>
      <c r="FE38" s="335"/>
      <c r="FF38" s="335"/>
      <c r="FG38" s="335"/>
      <c r="FH38" s="335"/>
      <c r="FI38" s="335"/>
      <c r="FJ38" s="335"/>
      <c r="FK38" s="335"/>
      <c r="FL38" s="335"/>
      <c r="FM38" s="335"/>
      <c r="FN38" s="335"/>
      <c r="FO38" s="335"/>
      <c r="FP38" s="335"/>
      <c r="FQ38" s="335"/>
      <c r="FR38" s="335"/>
      <c r="FS38" s="335"/>
      <c r="FT38" s="335"/>
      <c r="FU38" s="335"/>
      <c r="FV38" s="335"/>
      <c r="FW38" s="335"/>
      <c r="FX38" s="335"/>
      <c r="FY38" s="335"/>
      <c r="FZ38" s="335"/>
      <c r="GA38" s="335"/>
      <c r="GB38" s="335"/>
      <c r="GC38" s="335"/>
      <c r="GD38" s="335"/>
      <c r="GE38" s="335"/>
      <c r="GF38" s="335"/>
      <c r="GG38" s="335"/>
      <c r="GH38" s="335"/>
      <c r="GI38" s="335"/>
      <c r="GJ38" s="335"/>
      <c r="GK38" s="335"/>
      <c r="GL38" s="335"/>
      <c r="GM38" s="335"/>
      <c r="GN38" s="335"/>
      <c r="GO38" s="335"/>
      <c r="GP38" s="335"/>
      <c r="GQ38" s="335"/>
      <c r="GR38" s="335"/>
      <c r="GS38" s="335"/>
      <c r="GT38" s="335"/>
      <c r="GU38" s="335"/>
      <c r="GV38" s="335"/>
      <c r="GW38" s="335"/>
      <c r="GX38" s="335"/>
      <c r="GY38" s="335"/>
      <c r="GZ38" s="335"/>
      <c r="HA38" s="335"/>
      <c r="HB38" s="335"/>
      <c r="HC38" s="335"/>
      <c r="HD38" s="335"/>
      <c r="HE38" s="335"/>
      <c r="HF38" s="335"/>
      <c r="HG38" s="335"/>
      <c r="HH38" s="335"/>
      <c r="HI38" s="335"/>
      <c r="HJ38" s="335"/>
      <c r="HK38" s="335"/>
      <c r="HL38" s="335"/>
      <c r="HM38" s="335"/>
      <c r="HN38" s="335"/>
      <c r="HO38" s="335"/>
      <c r="HP38" s="335"/>
      <c r="HQ38" s="335"/>
      <c r="HR38" s="335"/>
      <c r="HS38" s="335"/>
      <c r="HT38" s="335"/>
      <c r="HU38" s="335"/>
      <c r="HV38" s="335"/>
      <c r="HW38" s="335"/>
      <c r="HX38" s="335"/>
      <c r="HY38" s="335"/>
      <c r="HZ38" s="335"/>
      <c r="IA38" s="335"/>
      <c r="IB38" s="335"/>
      <c r="IC38" s="335"/>
      <c r="ID38" s="335"/>
      <c r="IE38" s="335"/>
      <c r="IF38" s="335"/>
      <c r="IG38" s="335"/>
      <c r="IH38" s="335"/>
      <c r="II38" s="335"/>
      <c r="IJ38" s="335"/>
      <c r="IK38" s="335"/>
      <c r="IL38" s="335"/>
      <c r="IM38" s="335"/>
      <c r="IN38" s="335"/>
      <c r="IO38" s="335"/>
      <c r="IP38" s="335"/>
      <c r="IQ38" s="335"/>
      <c r="IR38" s="335"/>
      <c r="IS38" s="335"/>
      <c r="IT38" s="335"/>
      <c r="IU38" s="335"/>
      <c r="IV38" s="335"/>
      <c r="IW38" s="335"/>
      <c r="IX38" s="335"/>
      <c r="IY38" s="335"/>
      <c r="IZ38" s="335"/>
      <c r="JA38" s="335"/>
      <c r="JB38" s="335"/>
      <c r="JC38" s="335"/>
      <c r="JD38" s="335"/>
      <c r="JE38" s="335"/>
      <c r="JF38" s="335"/>
      <c r="JG38" s="335"/>
      <c r="JH38" s="335"/>
      <c r="JI38" s="335"/>
      <c r="JJ38" s="335"/>
      <c r="JK38" s="335"/>
      <c r="JL38" s="335"/>
      <c r="JM38" s="335"/>
      <c r="JN38" s="335"/>
      <c r="JO38" s="335"/>
      <c r="JP38" s="335"/>
      <c r="JQ38" s="335"/>
      <c r="JR38" s="335"/>
      <c r="JS38" s="335"/>
      <c r="JT38" s="335"/>
      <c r="JU38" s="335"/>
      <c r="JV38" s="335"/>
      <c r="JW38" s="335"/>
      <c r="JX38" s="335"/>
      <c r="JY38" s="335"/>
      <c r="JZ38" s="335"/>
      <c r="KA38" s="335"/>
      <c r="KB38" s="335"/>
      <c r="KC38" s="335"/>
      <c r="KD38" s="335"/>
      <c r="KE38" s="335"/>
      <c r="KF38" s="335"/>
      <c r="KG38" s="335"/>
      <c r="KH38" s="335"/>
      <c r="KI38" s="335"/>
      <c r="KJ38" s="335"/>
      <c r="KK38" s="335"/>
      <c r="KL38" s="335"/>
      <c r="KM38" s="335"/>
      <c r="KN38" s="335"/>
      <c r="KO38" s="335"/>
      <c r="KP38" s="335"/>
      <c r="KQ38" s="335"/>
      <c r="KR38" s="335"/>
      <c r="KS38" s="335"/>
      <c r="KT38" s="335"/>
      <c r="KU38" s="335"/>
      <c r="KV38" s="335"/>
      <c r="KW38" s="335"/>
      <c r="KX38" s="335"/>
      <c r="KY38" s="335"/>
      <c r="KZ38" s="335"/>
      <c r="LA38" s="335"/>
      <c r="LB38" s="335"/>
      <c r="LC38" s="335"/>
      <c r="LD38" s="335"/>
      <c r="LE38" s="335"/>
      <c r="LF38" s="335"/>
      <c r="LG38" s="335"/>
      <c r="LH38" s="335"/>
      <c r="LI38" s="335"/>
      <c r="LJ38" s="335"/>
      <c r="LK38" s="335"/>
      <c r="LL38" s="335"/>
      <c r="LM38" s="335"/>
      <c r="LN38" s="335"/>
      <c r="LO38" s="335"/>
      <c r="LP38" s="335"/>
      <c r="LQ38" s="335"/>
      <c r="LR38" s="335"/>
      <c r="LS38" s="335"/>
      <c r="LT38" s="335"/>
      <c r="LU38" s="335"/>
      <c r="LV38" s="335"/>
      <c r="LW38" s="335"/>
      <c r="LX38" s="335"/>
      <c r="LY38" s="335"/>
      <c r="LZ38" s="335"/>
      <c r="MA38" s="335"/>
      <c r="MB38" s="335"/>
      <c r="MC38" s="335"/>
      <c r="MD38" s="335"/>
      <c r="ME38" s="335"/>
      <c r="MF38" s="335"/>
      <c r="MG38" s="335"/>
      <c r="MH38" s="335"/>
      <c r="MI38" s="335"/>
      <c r="MJ38" s="335"/>
      <c r="MK38" s="335"/>
      <c r="ML38" s="335"/>
      <c r="MM38" s="335"/>
      <c r="MN38" s="335"/>
      <c r="MO38" s="335"/>
      <c r="MP38" s="335"/>
      <c r="MQ38" s="335"/>
      <c r="MR38" s="335"/>
      <c r="MS38" s="335"/>
      <c r="MT38" s="335"/>
      <c r="MU38" s="335"/>
      <c r="MV38" s="335"/>
      <c r="MW38" s="335"/>
      <c r="MX38" s="335"/>
      <c r="MY38" s="335"/>
      <c r="MZ38" s="335"/>
      <c r="NA38" s="335"/>
      <c r="NB38" s="335"/>
      <c r="NC38" s="335"/>
      <c r="ND38" s="335"/>
      <c r="NE38" s="335"/>
      <c r="NF38" s="335"/>
      <c r="NG38" s="335"/>
      <c r="NH38" s="335"/>
      <c r="NI38" s="335"/>
      <c r="NJ38" s="335"/>
      <c r="NK38" s="335"/>
      <c r="NL38" s="335"/>
      <c r="NM38" s="335"/>
      <c r="NN38" s="335"/>
      <c r="NO38" s="335"/>
      <c r="NP38" s="335"/>
      <c r="NQ38" s="335"/>
      <c r="NR38" s="335"/>
      <c r="NS38" s="335"/>
      <c r="NT38" s="335"/>
      <c r="NU38" s="335"/>
      <c r="NV38" s="335"/>
      <c r="NW38" s="335"/>
      <c r="NX38" s="335"/>
      <c r="NY38" s="335"/>
      <c r="NZ38" s="335"/>
      <c r="OA38" s="335"/>
      <c r="OB38" s="335"/>
      <c r="OC38" s="335"/>
      <c r="OD38" s="335"/>
      <c r="OE38" s="335"/>
      <c r="OF38" s="335"/>
      <c r="OG38" s="335"/>
      <c r="OH38" s="335"/>
      <c r="OI38" s="335"/>
      <c r="OJ38" s="335"/>
      <c r="OK38" s="335"/>
      <c r="OL38" s="335"/>
      <c r="OM38" s="335"/>
      <c r="ON38" s="335"/>
      <c r="OO38" s="335"/>
      <c r="OP38" s="335"/>
      <c r="OQ38" s="335"/>
      <c r="OR38" s="335"/>
      <c r="OS38" s="335"/>
      <c r="OT38" s="335"/>
      <c r="OU38" s="335"/>
      <c r="OV38" s="335"/>
      <c r="OW38" s="335"/>
      <c r="OX38" s="335"/>
      <c r="OY38" s="335"/>
      <c r="OZ38" s="335"/>
      <c r="PA38" s="335"/>
      <c r="PB38" s="335"/>
      <c r="PC38" s="335"/>
      <c r="PD38" s="335"/>
      <c r="PE38" s="335"/>
      <c r="PF38" s="335"/>
      <c r="PG38" s="335"/>
      <c r="PH38" s="335"/>
      <c r="PI38" s="335"/>
      <c r="PJ38" s="335"/>
      <c r="PK38" s="335"/>
      <c r="PL38" s="335"/>
      <c r="PM38" s="335"/>
      <c r="PN38" s="335"/>
      <c r="PO38" s="335"/>
      <c r="PP38" s="335"/>
      <c r="PQ38" s="335"/>
      <c r="PR38" s="335"/>
      <c r="PS38" s="335"/>
      <c r="PT38" s="335"/>
      <c r="PU38" s="335"/>
      <c r="PV38" s="335"/>
      <c r="PW38" s="335"/>
      <c r="PX38" s="335"/>
      <c r="PY38" s="335"/>
      <c r="PZ38" s="335"/>
      <c r="QA38" s="335"/>
      <c r="QB38" s="335"/>
      <c r="QC38" s="335"/>
      <c r="QD38" s="335"/>
      <c r="QE38" s="335"/>
      <c r="QF38" s="335"/>
      <c r="QG38" s="335"/>
      <c r="QH38" s="335"/>
      <c r="QI38" s="335"/>
      <c r="QJ38" s="335"/>
      <c r="QK38" s="335"/>
      <c r="QL38" s="335"/>
      <c r="QM38" s="335"/>
      <c r="QN38" s="335"/>
      <c r="QO38" s="335"/>
      <c r="QP38" s="335"/>
      <c r="QQ38" s="335"/>
      <c r="QR38" s="335"/>
      <c r="QS38" s="335"/>
      <c r="QT38" s="335"/>
      <c r="QU38" s="335"/>
      <c r="QV38" s="335"/>
      <c r="QW38" s="335"/>
      <c r="QX38" s="335"/>
      <c r="QY38" s="335"/>
      <c r="QZ38" s="335"/>
      <c r="RA38" s="335"/>
      <c r="RB38" s="335"/>
      <c r="RC38" s="335"/>
      <c r="RD38" s="335"/>
      <c r="RE38" s="335"/>
      <c r="RF38" s="335"/>
      <c r="RG38" s="335"/>
      <c r="RH38" s="335"/>
      <c r="RI38" s="335"/>
      <c r="RJ38" s="335"/>
      <c r="RK38" s="335"/>
      <c r="RL38" s="335"/>
      <c r="RM38" s="335"/>
      <c r="RN38" s="335"/>
      <c r="RO38" s="335"/>
      <c r="RP38" s="335"/>
      <c r="RQ38" s="335"/>
      <c r="RR38" s="335"/>
      <c r="RS38" s="335"/>
      <c r="RT38" s="335"/>
      <c r="RU38" s="335"/>
      <c r="RV38" s="335"/>
      <c r="RW38" s="335"/>
      <c r="RX38" s="335"/>
      <c r="RY38" s="335"/>
      <c r="RZ38" s="335"/>
      <c r="SA38" s="335"/>
      <c r="SB38" s="335"/>
      <c r="SC38" s="335"/>
      <c r="SD38" s="335"/>
      <c r="SE38" s="335"/>
      <c r="SF38" s="335"/>
    </row>
    <row r="39" spans="1:500" x14ac:dyDescent="0.25">
      <c r="A39" s="346" t="s">
        <v>21</v>
      </c>
      <c r="B39" s="338">
        <v>0.36599999999999999</v>
      </c>
      <c r="C39" s="338">
        <v>0.66100000000000003</v>
      </c>
      <c r="D39" s="338">
        <v>0.46300000000000002</v>
      </c>
      <c r="E39" s="338">
        <v>0.47599999999999998</v>
      </c>
      <c r="F39" s="338">
        <v>0.373</v>
      </c>
      <c r="G39" s="338">
        <v>0.39200000000000002</v>
      </c>
      <c r="H39" s="338">
        <v>0.48699999999999999</v>
      </c>
      <c r="I39" s="338">
        <v>0.46899999999999997</v>
      </c>
      <c r="J39" s="338">
        <v>0.32100000000000001</v>
      </c>
      <c r="K39" s="338">
        <v>0.44400000000000001</v>
      </c>
      <c r="L39" s="338">
        <v>0.32100000000000001</v>
      </c>
      <c r="M39" s="338">
        <v>0.27500000000000002</v>
      </c>
      <c r="N39" s="338">
        <v>0.33</v>
      </c>
      <c r="O39" s="338">
        <v>0.309</v>
      </c>
      <c r="P39" s="338">
        <v>0.27</v>
      </c>
      <c r="Q39" s="338">
        <v>0.38300000000000001</v>
      </c>
      <c r="R39" s="338">
        <v>0.36499999999999999</v>
      </c>
      <c r="S39" s="338">
        <v>0.28399999999999997</v>
      </c>
      <c r="T39" s="338">
        <v>0.36299999999999999</v>
      </c>
      <c r="U39" s="338">
        <v>0.502</v>
      </c>
      <c r="V39" s="338">
        <v>0.27</v>
      </c>
      <c r="W39" s="338">
        <v>0.44500000000000001</v>
      </c>
      <c r="X39" s="338">
        <v>0.438</v>
      </c>
      <c r="Y39" s="338">
        <v>0.39700000000000002</v>
      </c>
      <c r="Z39" s="338">
        <v>0.34</v>
      </c>
      <c r="AA39" s="338">
        <v>0.29699999999999999</v>
      </c>
      <c r="AB39" s="338">
        <v>0.44900000000000001</v>
      </c>
      <c r="AC39" s="338">
        <v>0.42399999999999999</v>
      </c>
      <c r="AD39" s="338">
        <v>0.36499999999999999</v>
      </c>
      <c r="AE39" s="338">
        <v>0.31900000000000001</v>
      </c>
      <c r="AF39" s="338">
        <v>0.318</v>
      </c>
      <c r="AG39" s="338">
        <v>0.34100000000000003</v>
      </c>
      <c r="AH39" s="338">
        <v>0.29699999999999999</v>
      </c>
      <c r="AI39" s="338">
        <v>0.318</v>
      </c>
      <c r="AJ39" s="338">
        <v>0.33400000000000002</v>
      </c>
      <c r="AK39" s="338">
        <v>0.32400000000000001</v>
      </c>
      <c r="AL39" s="338">
        <v>0.26400000000000001</v>
      </c>
      <c r="AM39" s="338">
        <v>0.29399999999999998</v>
      </c>
      <c r="AN39" s="338">
        <v>0.26</v>
      </c>
      <c r="AO39" s="338">
        <v>0.27100000000000002</v>
      </c>
      <c r="AP39" s="338">
        <v>0.34</v>
      </c>
      <c r="AQ39" s="338">
        <v>0.317</v>
      </c>
      <c r="AR39" s="338">
        <v>0.30599999999999999</v>
      </c>
      <c r="AS39" s="338">
        <v>0.33800000000000002</v>
      </c>
      <c r="AT39" s="338">
        <v>0.29499999999999998</v>
      </c>
      <c r="AU39" s="338">
        <v>0.316</v>
      </c>
      <c r="AV39" s="338">
        <v>0.33200000000000002</v>
      </c>
      <c r="AW39" s="338">
        <v>0.32200000000000001</v>
      </c>
      <c r="AX39" s="338">
        <v>0.26200000000000001</v>
      </c>
      <c r="AY39" s="338">
        <v>0.29199999999999998</v>
      </c>
      <c r="AZ39" s="338">
        <v>0.25800000000000001</v>
      </c>
      <c r="BA39" s="338">
        <v>0.26900000000000002</v>
      </c>
      <c r="BB39" s="460"/>
      <c r="BC39" s="460"/>
      <c r="BD39" s="460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39"/>
      <c r="BQ39" s="339"/>
      <c r="BR39" s="339"/>
      <c r="BS39" s="339"/>
      <c r="BT39" s="339"/>
      <c r="BU39" s="339"/>
      <c r="BV39" s="339"/>
      <c r="BW39" s="339"/>
      <c r="BX39" s="339"/>
      <c r="BY39" s="339"/>
      <c r="BZ39" s="339"/>
      <c r="CA39" s="339"/>
      <c r="CB39" s="339"/>
      <c r="CC39" s="339"/>
      <c r="CD39" s="339"/>
      <c r="CE39" s="339"/>
      <c r="CF39" s="339"/>
      <c r="CG39" s="339"/>
      <c r="CH39" s="339"/>
      <c r="CI39" s="339"/>
      <c r="CJ39" s="339"/>
      <c r="CK39" s="339"/>
      <c r="CL39" s="339"/>
      <c r="CM39" s="339"/>
      <c r="CN39" s="339"/>
      <c r="CO39" s="339"/>
      <c r="CP39" s="339"/>
      <c r="CQ39" s="339"/>
      <c r="CR39" s="339"/>
      <c r="CS39" s="339"/>
      <c r="CT39" s="339"/>
      <c r="CU39" s="339"/>
      <c r="CV39" s="339"/>
      <c r="CW39" s="339"/>
      <c r="CX39" s="339"/>
      <c r="CY39" s="339"/>
      <c r="CZ39" s="339"/>
      <c r="DA39" s="339"/>
      <c r="DB39" s="339"/>
      <c r="DC39" s="339"/>
      <c r="DD39" s="339"/>
      <c r="DE39" s="339"/>
      <c r="DF39" s="339"/>
      <c r="DG39" s="339"/>
      <c r="DH39" s="339"/>
      <c r="DI39" s="339"/>
      <c r="DJ39" s="339"/>
      <c r="DK39" s="339"/>
      <c r="DL39" s="339"/>
      <c r="DM39" s="339"/>
      <c r="DN39" s="339"/>
      <c r="DO39" s="339"/>
      <c r="DP39" s="339"/>
      <c r="DQ39" s="339"/>
      <c r="DR39" s="339"/>
      <c r="DS39" s="339"/>
      <c r="DT39" s="339"/>
      <c r="DU39" s="339"/>
      <c r="DV39" s="339"/>
      <c r="DW39" s="339"/>
      <c r="DX39" s="339"/>
      <c r="DY39" s="339"/>
      <c r="DZ39" s="339"/>
      <c r="EA39" s="339"/>
      <c r="EB39" s="339"/>
      <c r="EC39" s="339"/>
      <c r="ED39" s="339"/>
      <c r="EE39" s="339"/>
      <c r="EF39" s="339"/>
      <c r="EG39" s="339"/>
      <c r="EH39" s="339"/>
      <c r="EI39" s="339"/>
      <c r="EJ39" s="339"/>
      <c r="EK39" s="339"/>
      <c r="EL39" s="339"/>
      <c r="EM39" s="339"/>
      <c r="EN39" s="339"/>
      <c r="EO39" s="339"/>
      <c r="EP39" s="339"/>
      <c r="EQ39" s="339"/>
      <c r="ER39" s="339"/>
      <c r="ES39" s="339"/>
      <c r="ET39" s="339"/>
      <c r="EU39" s="339"/>
      <c r="EV39" s="339"/>
      <c r="EW39" s="339"/>
      <c r="EX39" s="339"/>
      <c r="EY39" s="339"/>
      <c r="EZ39" s="339"/>
      <c r="FA39" s="339"/>
      <c r="FB39" s="339"/>
      <c r="FC39" s="339"/>
      <c r="FD39" s="339"/>
      <c r="FE39" s="339"/>
      <c r="FF39" s="339"/>
      <c r="FG39" s="339"/>
      <c r="FH39" s="339"/>
      <c r="FI39" s="339"/>
      <c r="FJ39" s="339"/>
      <c r="FK39" s="339"/>
      <c r="FL39" s="339"/>
      <c r="FM39" s="339"/>
      <c r="FN39" s="339"/>
      <c r="FO39" s="339"/>
      <c r="FP39" s="339"/>
      <c r="FQ39" s="339"/>
      <c r="FR39" s="339"/>
      <c r="FS39" s="339"/>
      <c r="FT39" s="339"/>
      <c r="FU39" s="339"/>
      <c r="FV39" s="339"/>
      <c r="FW39" s="339"/>
      <c r="FX39" s="339"/>
      <c r="FY39" s="339"/>
      <c r="FZ39" s="339"/>
      <c r="GA39" s="339"/>
      <c r="GB39" s="339"/>
      <c r="GC39" s="339"/>
      <c r="GD39" s="339"/>
      <c r="GE39" s="339"/>
      <c r="GF39" s="339"/>
      <c r="GG39" s="339"/>
      <c r="GH39" s="339"/>
      <c r="GI39" s="339"/>
      <c r="GJ39" s="339"/>
      <c r="GK39" s="339"/>
      <c r="GL39" s="339"/>
      <c r="GM39" s="339"/>
      <c r="GN39" s="339"/>
      <c r="GO39" s="339"/>
      <c r="GP39" s="339"/>
      <c r="GQ39" s="339"/>
      <c r="GR39" s="339"/>
      <c r="GS39" s="339"/>
      <c r="GT39" s="339"/>
      <c r="GU39" s="339"/>
      <c r="GV39" s="339"/>
      <c r="GW39" s="339"/>
      <c r="GX39" s="339"/>
      <c r="GY39" s="339"/>
      <c r="GZ39" s="339"/>
      <c r="HA39" s="339"/>
      <c r="HB39" s="339"/>
      <c r="HC39" s="339"/>
      <c r="HD39" s="339"/>
      <c r="HE39" s="339"/>
      <c r="HF39" s="339"/>
      <c r="HG39" s="339"/>
      <c r="HH39" s="339"/>
      <c r="HI39" s="339"/>
      <c r="HJ39" s="339"/>
      <c r="HK39" s="339"/>
      <c r="HL39" s="339"/>
      <c r="HM39" s="339"/>
      <c r="HN39" s="339"/>
      <c r="HO39" s="339"/>
      <c r="HP39" s="339"/>
      <c r="HQ39" s="339"/>
      <c r="HR39" s="339"/>
      <c r="HS39" s="339"/>
      <c r="HT39" s="339"/>
      <c r="HU39" s="339"/>
      <c r="HV39" s="339"/>
      <c r="HW39" s="339"/>
      <c r="HX39" s="339"/>
      <c r="HY39" s="339"/>
      <c r="HZ39" s="339"/>
      <c r="IA39" s="339"/>
      <c r="IB39" s="339"/>
      <c r="IC39" s="339"/>
      <c r="ID39" s="339"/>
      <c r="IE39" s="339"/>
      <c r="IF39" s="339"/>
      <c r="IG39" s="339"/>
      <c r="IH39" s="339"/>
      <c r="II39" s="339"/>
      <c r="IJ39" s="339"/>
      <c r="IK39" s="339"/>
      <c r="IL39" s="339"/>
      <c r="IM39" s="339"/>
      <c r="IN39" s="339"/>
      <c r="IO39" s="339"/>
      <c r="IP39" s="339"/>
      <c r="IQ39" s="339"/>
      <c r="IR39" s="339"/>
      <c r="IS39" s="339"/>
      <c r="IT39" s="339"/>
      <c r="IU39" s="339"/>
      <c r="IV39" s="339"/>
      <c r="IW39" s="339"/>
      <c r="IX39" s="339"/>
      <c r="IY39" s="339"/>
      <c r="IZ39" s="339"/>
      <c r="JA39" s="339"/>
      <c r="JB39" s="339"/>
      <c r="JC39" s="339"/>
      <c r="JD39" s="339"/>
      <c r="JE39" s="339"/>
      <c r="JF39" s="339"/>
      <c r="JG39" s="339"/>
      <c r="JH39" s="339"/>
      <c r="JI39" s="339"/>
      <c r="JJ39" s="339"/>
      <c r="JK39" s="339"/>
      <c r="JL39" s="339"/>
      <c r="JM39" s="339"/>
      <c r="JN39" s="339"/>
      <c r="JO39" s="339"/>
      <c r="JP39" s="339"/>
      <c r="JQ39" s="339"/>
      <c r="JR39" s="339"/>
      <c r="JS39" s="339"/>
      <c r="JT39" s="339"/>
      <c r="JU39" s="339"/>
      <c r="JV39" s="339"/>
      <c r="JW39" s="339"/>
      <c r="JX39" s="339"/>
      <c r="JY39" s="339"/>
      <c r="JZ39" s="339"/>
      <c r="KA39" s="339"/>
      <c r="KB39" s="339"/>
      <c r="KC39" s="339"/>
      <c r="KD39" s="339"/>
      <c r="KE39" s="339"/>
      <c r="KF39" s="339"/>
      <c r="KG39" s="339"/>
      <c r="KH39" s="339"/>
      <c r="KI39" s="339"/>
      <c r="KJ39" s="339"/>
      <c r="KK39" s="339"/>
      <c r="KL39" s="339"/>
      <c r="KM39" s="339"/>
      <c r="KN39" s="339"/>
      <c r="KO39" s="339"/>
      <c r="KP39" s="339"/>
      <c r="KQ39" s="339"/>
      <c r="KR39" s="339"/>
      <c r="KS39" s="339"/>
      <c r="KT39" s="339"/>
      <c r="KU39" s="339"/>
      <c r="KV39" s="339"/>
      <c r="KW39" s="339"/>
      <c r="KX39" s="339"/>
      <c r="KY39" s="339"/>
      <c r="KZ39" s="339"/>
      <c r="LA39" s="339"/>
      <c r="LB39" s="339"/>
      <c r="LC39" s="339"/>
      <c r="LD39" s="339"/>
      <c r="LE39" s="339"/>
      <c r="LF39" s="339"/>
      <c r="LG39" s="339"/>
      <c r="LH39" s="339"/>
      <c r="LI39" s="339"/>
      <c r="LJ39" s="339"/>
      <c r="LK39" s="339"/>
      <c r="LL39" s="339"/>
      <c r="LM39" s="339"/>
      <c r="LN39" s="339"/>
      <c r="LO39" s="339"/>
      <c r="LP39" s="339"/>
      <c r="LQ39" s="339"/>
      <c r="LR39" s="339"/>
      <c r="LS39" s="339"/>
      <c r="LT39" s="339"/>
      <c r="LU39" s="339"/>
      <c r="LV39" s="339"/>
      <c r="LW39" s="339"/>
      <c r="LX39" s="339"/>
      <c r="LY39" s="339"/>
      <c r="LZ39" s="339"/>
      <c r="MA39" s="339"/>
      <c r="MB39" s="339"/>
      <c r="MC39" s="339"/>
      <c r="MD39" s="339"/>
      <c r="ME39" s="339"/>
      <c r="MF39" s="339"/>
      <c r="MG39" s="339"/>
      <c r="MH39" s="339"/>
      <c r="MI39" s="339"/>
      <c r="MJ39" s="339"/>
      <c r="MK39" s="339"/>
      <c r="ML39" s="339"/>
      <c r="MM39" s="339"/>
      <c r="MN39" s="339"/>
      <c r="MO39" s="339"/>
      <c r="MP39" s="339"/>
      <c r="MQ39" s="339"/>
      <c r="MR39" s="339"/>
      <c r="MS39" s="339"/>
      <c r="MT39" s="339"/>
      <c r="MU39" s="339"/>
      <c r="MV39" s="339"/>
      <c r="MW39" s="339"/>
      <c r="MX39" s="339"/>
      <c r="MY39" s="339"/>
      <c r="MZ39" s="339"/>
      <c r="NA39" s="339"/>
      <c r="NB39" s="339"/>
      <c r="NC39" s="339"/>
      <c r="ND39" s="339"/>
      <c r="NE39" s="339"/>
      <c r="NF39" s="339"/>
      <c r="NG39" s="339"/>
      <c r="NH39" s="339"/>
      <c r="NI39" s="339"/>
      <c r="NJ39" s="339"/>
      <c r="NK39" s="339"/>
      <c r="NL39" s="339"/>
      <c r="NM39" s="339"/>
      <c r="NN39" s="339"/>
      <c r="NO39" s="339"/>
      <c r="NP39" s="339"/>
      <c r="NQ39" s="339"/>
      <c r="NR39" s="339"/>
      <c r="NS39" s="339"/>
      <c r="NT39" s="339"/>
      <c r="NU39" s="339"/>
      <c r="NV39" s="339"/>
      <c r="NW39" s="339"/>
      <c r="NX39" s="339"/>
      <c r="NY39" s="339"/>
      <c r="NZ39" s="339"/>
      <c r="OA39" s="339"/>
      <c r="OB39" s="339"/>
      <c r="OC39" s="339"/>
      <c r="OD39" s="339"/>
      <c r="OE39" s="339"/>
      <c r="OF39" s="339"/>
      <c r="OG39" s="339"/>
      <c r="OH39" s="339"/>
      <c r="OI39" s="339"/>
      <c r="OJ39" s="339"/>
      <c r="OK39" s="339"/>
      <c r="OL39" s="339"/>
      <c r="OM39" s="339"/>
      <c r="ON39" s="339"/>
      <c r="OO39" s="339"/>
      <c r="OP39" s="339"/>
      <c r="OQ39" s="339"/>
      <c r="OR39" s="339"/>
      <c r="OS39" s="339"/>
      <c r="OT39" s="339"/>
      <c r="OU39" s="339"/>
      <c r="OV39" s="339"/>
      <c r="OW39" s="339"/>
      <c r="OX39" s="339"/>
      <c r="OY39" s="339"/>
      <c r="OZ39" s="339"/>
      <c r="PA39" s="339"/>
      <c r="PB39" s="339"/>
      <c r="PC39" s="339"/>
      <c r="PD39" s="339"/>
      <c r="PE39" s="339"/>
      <c r="PF39" s="339"/>
      <c r="PG39" s="339"/>
      <c r="PH39" s="339"/>
      <c r="PI39" s="339"/>
      <c r="PJ39" s="339"/>
      <c r="PK39" s="339"/>
      <c r="PL39" s="339"/>
      <c r="PM39" s="339"/>
      <c r="PN39" s="339"/>
      <c r="PO39" s="339"/>
      <c r="PP39" s="339"/>
      <c r="PQ39" s="339"/>
      <c r="PR39" s="339"/>
      <c r="PS39" s="339"/>
      <c r="PT39" s="339"/>
      <c r="PU39" s="339"/>
      <c r="PV39" s="339"/>
      <c r="PW39" s="339"/>
      <c r="PX39" s="339"/>
      <c r="PY39" s="339"/>
      <c r="PZ39" s="339"/>
      <c r="QA39" s="339"/>
      <c r="QB39" s="339"/>
      <c r="QC39" s="339"/>
      <c r="QD39" s="339"/>
      <c r="QE39" s="339"/>
      <c r="QF39" s="339"/>
      <c r="QG39" s="339"/>
      <c r="QH39" s="339"/>
      <c r="QI39" s="339"/>
      <c r="QJ39" s="339"/>
      <c r="QK39" s="339"/>
      <c r="QL39" s="339"/>
      <c r="QM39" s="339"/>
      <c r="QN39" s="339"/>
      <c r="QO39" s="339"/>
      <c r="QP39" s="339"/>
      <c r="QQ39" s="339"/>
      <c r="QR39" s="339"/>
      <c r="QS39" s="339"/>
      <c r="QT39" s="339"/>
      <c r="QU39" s="339"/>
      <c r="QV39" s="339"/>
      <c r="QW39" s="339"/>
      <c r="QX39" s="339"/>
      <c r="QY39" s="339"/>
      <c r="QZ39" s="339"/>
      <c r="RA39" s="339"/>
      <c r="RB39" s="339"/>
      <c r="RC39" s="339"/>
      <c r="RD39" s="339"/>
      <c r="RE39" s="339"/>
      <c r="RF39" s="339"/>
      <c r="RG39" s="339"/>
      <c r="RH39" s="339"/>
      <c r="RI39" s="339"/>
      <c r="RJ39" s="339"/>
      <c r="RK39" s="339"/>
      <c r="RL39" s="339"/>
      <c r="RM39" s="339"/>
      <c r="RN39" s="339"/>
      <c r="RO39" s="339"/>
      <c r="RP39" s="339"/>
      <c r="RQ39" s="339"/>
      <c r="RR39" s="339"/>
      <c r="RS39" s="339"/>
      <c r="RT39" s="339"/>
      <c r="RU39" s="339"/>
      <c r="RV39" s="339"/>
      <c r="RW39" s="339"/>
      <c r="RX39" s="339"/>
      <c r="RY39" s="339"/>
      <c r="RZ39" s="339"/>
      <c r="SA39" s="339"/>
      <c r="SB39" s="339"/>
      <c r="SC39" s="339"/>
      <c r="SD39" s="339"/>
      <c r="SE39" s="339"/>
      <c r="SF39" s="339"/>
    </row>
    <row r="40" spans="1:500" x14ac:dyDescent="0.25">
      <c r="A40" s="346" t="s">
        <v>34</v>
      </c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38">
        <v>7.3999999999999996E-2</v>
      </c>
      <c r="O40" s="338">
        <v>0.73399999999999999</v>
      </c>
      <c r="P40" s="338">
        <v>0.628</v>
      </c>
      <c r="Q40" s="338">
        <v>0.27700000000000002</v>
      </c>
      <c r="R40" s="338">
        <v>1.4999999999999999E-2</v>
      </c>
      <c r="S40" s="338">
        <v>0.25600000000000001</v>
      </c>
      <c r="T40" s="338">
        <v>0.27100000000000002</v>
      </c>
      <c r="U40" s="338">
        <v>-6.7000000000000004E-2</v>
      </c>
      <c r="V40" s="338">
        <v>0.16600000000000001</v>
      </c>
      <c r="W40" s="338">
        <v>-2E-3</v>
      </c>
      <c r="X40" s="338">
        <v>-0.317</v>
      </c>
      <c r="Y40" s="338">
        <v>-0.28299999999999997</v>
      </c>
      <c r="Z40" s="338">
        <v>-2.5000000000000001E-2</v>
      </c>
      <c r="AA40" s="338">
        <v>0.03</v>
      </c>
      <c r="AB40" s="338">
        <v>-0.32700000000000001</v>
      </c>
      <c r="AC40" s="338">
        <v>-5.7000000000000002E-2</v>
      </c>
      <c r="AD40" s="338">
        <v>-0.10299999999999999</v>
      </c>
      <c r="AE40" s="338">
        <v>-2.7E-2</v>
      </c>
      <c r="AF40" s="338">
        <v>-0.11899999999999999</v>
      </c>
      <c r="AG40" s="338">
        <v>9.0999999999999998E-2</v>
      </c>
      <c r="AH40" s="338">
        <v>0.24199999999999999</v>
      </c>
      <c r="AI40" s="338">
        <v>-0.112</v>
      </c>
      <c r="AJ40" s="338">
        <v>8.6999999999999994E-2</v>
      </c>
      <c r="AK40" s="338">
        <v>0.47599999999999998</v>
      </c>
      <c r="AL40" s="338">
        <v>2.4E-2</v>
      </c>
      <c r="AM40" s="338">
        <v>0.48199999999999998</v>
      </c>
      <c r="AN40" s="338">
        <v>0.61</v>
      </c>
      <c r="AO40" s="338">
        <v>0.37</v>
      </c>
      <c r="AP40" s="338">
        <v>-2.5000000000000001E-2</v>
      </c>
      <c r="AQ40" s="338">
        <v>-1.9E-2</v>
      </c>
      <c r="AR40" s="338">
        <v>-8.1000000000000003E-2</v>
      </c>
      <c r="AS40" s="338">
        <v>8.5000000000000006E-2</v>
      </c>
      <c r="AT40" s="338">
        <v>0.219</v>
      </c>
      <c r="AU40" s="338">
        <v>-9.2999999999999999E-2</v>
      </c>
      <c r="AV40" s="338">
        <v>8.2000000000000003E-2</v>
      </c>
      <c r="AW40" s="338">
        <v>0.42399999999999999</v>
      </c>
      <c r="AX40" s="338">
        <v>2.5999999999999999E-2</v>
      </c>
      <c r="AY40" s="338">
        <v>0.43</v>
      </c>
      <c r="AZ40" s="338">
        <v>0.54100000000000004</v>
      </c>
      <c r="BA40" s="338">
        <v>0.33100000000000002</v>
      </c>
      <c r="BB40" s="460"/>
      <c r="BC40" s="460"/>
      <c r="BD40" s="460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39"/>
      <c r="BQ40" s="339"/>
      <c r="BR40" s="339"/>
      <c r="BS40" s="339"/>
      <c r="BT40" s="339"/>
      <c r="BU40" s="339"/>
      <c r="BV40" s="339"/>
      <c r="BW40" s="339"/>
      <c r="BX40" s="339"/>
      <c r="BY40" s="339"/>
      <c r="BZ40" s="339"/>
      <c r="CA40" s="339"/>
      <c r="CB40" s="339"/>
      <c r="CC40" s="339"/>
      <c r="CD40" s="339"/>
      <c r="CE40" s="339"/>
      <c r="CF40" s="339"/>
      <c r="CG40" s="339"/>
      <c r="CH40" s="339"/>
      <c r="CI40" s="339"/>
      <c r="CJ40" s="339"/>
      <c r="CK40" s="339"/>
      <c r="CL40" s="339"/>
      <c r="CM40" s="339"/>
      <c r="CN40" s="339"/>
      <c r="CO40" s="339"/>
      <c r="CP40" s="339"/>
      <c r="CQ40" s="339"/>
      <c r="CR40" s="339"/>
      <c r="CS40" s="339"/>
      <c r="CT40" s="339"/>
      <c r="CU40" s="339"/>
      <c r="CV40" s="339"/>
      <c r="CW40" s="339"/>
      <c r="CX40" s="339"/>
      <c r="CY40" s="339"/>
      <c r="CZ40" s="339"/>
      <c r="DA40" s="339"/>
      <c r="DB40" s="339"/>
      <c r="DC40" s="339"/>
      <c r="DD40" s="339"/>
      <c r="DE40" s="339"/>
      <c r="DF40" s="339"/>
      <c r="DG40" s="339"/>
      <c r="DH40" s="339"/>
      <c r="DI40" s="339"/>
      <c r="DJ40" s="339"/>
      <c r="DK40" s="339"/>
      <c r="DL40" s="339"/>
      <c r="DM40" s="339"/>
      <c r="DN40" s="339"/>
      <c r="DO40" s="339"/>
      <c r="DP40" s="339"/>
      <c r="DQ40" s="339"/>
      <c r="DR40" s="339"/>
      <c r="DS40" s="339"/>
      <c r="DT40" s="339"/>
      <c r="DU40" s="339"/>
      <c r="DV40" s="339"/>
      <c r="DW40" s="339"/>
      <c r="DX40" s="339"/>
      <c r="DY40" s="339"/>
      <c r="DZ40" s="339"/>
      <c r="EA40" s="339"/>
      <c r="EB40" s="339"/>
      <c r="EC40" s="339"/>
      <c r="ED40" s="339"/>
      <c r="EE40" s="339"/>
      <c r="EF40" s="339"/>
      <c r="EG40" s="339"/>
      <c r="EH40" s="339"/>
      <c r="EI40" s="339"/>
      <c r="EJ40" s="339"/>
      <c r="EK40" s="339"/>
      <c r="EL40" s="339"/>
      <c r="EM40" s="339"/>
      <c r="EN40" s="339"/>
      <c r="EO40" s="339"/>
      <c r="EP40" s="339"/>
      <c r="EQ40" s="339"/>
      <c r="ER40" s="339"/>
      <c r="ES40" s="339"/>
      <c r="ET40" s="339"/>
      <c r="EU40" s="339"/>
      <c r="EV40" s="339"/>
      <c r="EW40" s="339"/>
      <c r="EX40" s="339"/>
      <c r="EY40" s="339"/>
      <c r="EZ40" s="339"/>
      <c r="FA40" s="339"/>
      <c r="FB40" s="339"/>
      <c r="FC40" s="339"/>
      <c r="FD40" s="339"/>
      <c r="FE40" s="339"/>
      <c r="FF40" s="339"/>
      <c r="FG40" s="339"/>
      <c r="FH40" s="339"/>
      <c r="FI40" s="339"/>
      <c r="FJ40" s="339"/>
      <c r="FK40" s="339"/>
      <c r="FL40" s="339"/>
      <c r="FM40" s="339"/>
      <c r="FN40" s="339"/>
      <c r="FO40" s="339"/>
      <c r="FP40" s="339"/>
      <c r="FQ40" s="339"/>
      <c r="FR40" s="339"/>
      <c r="FS40" s="339"/>
      <c r="FT40" s="339"/>
      <c r="FU40" s="339"/>
      <c r="FV40" s="339"/>
      <c r="FW40" s="339"/>
      <c r="FX40" s="339"/>
      <c r="FY40" s="339"/>
      <c r="FZ40" s="339"/>
      <c r="GA40" s="339"/>
      <c r="GB40" s="339"/>
      <c r="GC40" s="339"/>
      <c r="GD40" s="339"/>
      <c r="GE40" s="339"/>
      <c r="GF40" s="339"/>
      <c r="GG40" s="339"/>
      <c r="GH40" s="339"/>
      <c r="GI40" s="339"/>
      <c r="GJ40" s="339"/>
      <c r="GK40" s="339"/>
      <c r="GL40" s="339"/>
      <c r="GM40" s="339"/>
      <c r="GN40" s="339"/>
      <c r="GO40" s="339"/>
      <c r="GP40" s="339"/>
      <c r="GQ40" s="339"/>
      <c r="GR40" s="339"/>
      <c r="GS40" s="339"/>
      <c r="GT40" s="339"/>
      <c r="GU40" s="339"/>
      <c r="GV40" s="339"/>
      <c r="GW40" s="339"/>
      <c r="GX40" s="339"/>
      <c r="GY40" s="339"/>
      <c r="GZ40" s="339"/>
      <c r="HA40" s="339"/>
      <c r="HB40" s="339"/>
      <c r="HC40" s="339"/>
      <c r="HD40" s="339"/>
      <c r="HE40" s="339"/>
      <c r="HF40" s="339"/>
      <c r="HG40" s="339"/>
      <c r="HH40" s="339"/>
      <c r="HI40" s="339"/>
      <c r="HJ40" s="339"/>
      <c r="HK40" s="339"/>
      <c r="HL40" s="339"/>
      <c r="HM40" s="339"/>
      <c r="HN40" s="339"/>
      <c r="HO40" s="339"/>
      <c r="HP40" s="339"/>
      <c r="HQ40" s="339"/>
      <c r="HR40" s="339"/>
      <c r="HS40" s="339"/>
      <c r="HT40" s="339"/>
      <c r="HU40" s="339"/>
      <c r="HV40" s="339"/>
      <c r="HW40" s="339"/>
      <c r="HX40" s="339"/>
      <c r="HY40" s="339"/>
      <c r="HZ40" s="339"/>
      <c r="IA40" s="339"/>
      <c r="IB40" s="339"/>
      <c r="IC40" s="339"/>
      <c r="ID40" s="339"/>
      <c r="IE40" s="339"/>
      <c r="IF40" s="339"/>
      <c r="IG40" s="339"/>
      <c r="IH40" s="339"/>
      <c r="II40" s="339"/>
      <c r="IJ40" s="339"/>
      <c r="IK40" s="339"/>
      <c r="IL40" s="339"/>
      <c r="IM40" s="339"/>
      <c r="IN40" s="339"/>
      <c r="IO40" s="339"/>
      <c r="IP40" s="339"/>
      <c r="IQ40" s="339"/>
      <c r="IR40" s="339"/>
      <c r="IS40" s="339"/>
      <c r="IT40" s="339"/>
      <c r="IU40" s="339"/>
      <c r="IV40" s="339"/>
      <c r="IW40" s="339"/>
      <c r="IX40" s="339"/>
      <c r="IY40" s="339"/>
      <c r="IZ40" s="339"/>
      <c r="JA40" s="339"/>
      <c r="JB40" s="339"/>
      <c r="JC40" s="339"/>
      <c r="JD40" s="339"/>
      <c r="JE40" s="339"/>
      <c r="JF40" s="339"/>
      <c r="JG40" s="339"/>
      <c r="JH40" s="339"/>
      <c r="JI40" s="339"/>
      <c r="JJ40" s="339"/>
      <c r="JK40" s="339"/>
      <c r="JL40" s="339"/>
      <c r="JM40" s="339"/>
      <c r="JN40" s="339"/>
      <c r="JO40" s="339"/>
      <c r="JP40" s="339"/>
      <c r="JQ40" s="339"/>
      <c r="JR40" s="339"/>
      <c r="JS40" s="339"/>
      <c r="JT40" s="339"/>
      <c r="JU40" s="339"/>
      <c r="JV40" s="339"/>
      <c r="JW40" s="339"/>
      <c r="JX40" s="339"/>
      <c r="JY40" s="339"/>
      <c r="JZ40" s="339"/>
      <c r="KA40" s="339"/>
      <c r="KB40" s="339"/>
      <c r="KC40" s="339"/>
      <c r="KD40" s="339"/>
      <c r="KE40" s="339"/>
      <c r="KF40" s="339"/>
      <c r="KG40" s="339"/>
      <c r="KH40" s="339"/>
      <c r="KI40" s="339"/>
      <c r="KJ40" s="339"/>
      <c r="KK40" s="339"/>
      <c r="KL40" s="339"/>
      <c r="KM40" s="339"/>
      <c r="KN40" s="339"/>
      <c r="KO40" s="339"/>
      <c r="KP40" s="339"/>
      <c r="KQ40" s="339"/>
      <c r="KR40" s="339"/>
      <c r="KS40" s="339"/>
      <c r="KT40" s="339"/>
      <c r="KU40" s="339"/>
      <c r="KV40" s="339"/>
      <c r="KW40" s="339"/>
      <c r="KX40" s="339"/>
      <c r="KY40" s="339"/>
      <c r="KZ40" s="339"/>
      <c r="LA40" s="339"/>
      <c r="LB40" s="339"/>
      <c r="LC40" s="339"/>
      <c r="LD40" s="339"/>
      <c r="LE40" s="339"/>
      <c r="LF40" s="339"/>
      <c r="LG40" s="339"/>
      <c r="LH40" s="339"/>
      <c r="LI40" s="339"/>
      <c r="LJ40" s="339"/>
      <c r="LK40" s="339"/>
      <c r="LL40" s="339"/>
      <c r="LM40" s="339"/>
      <c r="LN40" s="339"/>
      <c r="LO40" s="339"/>
      <c r="LP40" s="339"/>
      <c r="LQ40" s="339"/>
      <c r="LR40" s="339"/>
      <c r="LS40" s="339"/>
      <c r="LT40" s="339"/>
      <c r="LU40" s="339"/>
      <c r="LV40" s="339"/>
      <c r="LW40" s="339"/>
      <c r="LX40" s="339"/>
      <c r="LY40" s="339"/>
      <c r="LZ40" s="339"/>
      <c r="MA40" s="339"/>
      <c r="MB40" s="339"/>
      <c r="MC40" s="339"/>
      <c r="MD40" s="339"/>
      <c r="ME40" s="339"/>
      <c r="MF40" s="339"/>
      <c r="MG40" s="339"/>
      <c r="MH40" s="339"/>
      <c r="MI40" s="339"/>
      <c r="MJ40" s="339"/>
      <c r="MK40" s="339"/>
      <c r="ML40" s="339"/>
      <c r="MM40" s="339"/>
      <c r="MN40" s="339"/>
      <c r="MO40" s="339"/>
      <c r="MP40" s="339"/>
      <c r="MQ40" s="339"/>
      <c r="MR40" s="339"/>
      <c r="MS40" s="339"/>
      <c r="MT40" s="339"/>
      <c r="MU40" s="339"/>
      <c r="MV40" s="339"/>
      <c r="MW40" s="339"/>
      <c r="MX40" s="339"/>
      <c r="MY40" s="339"/>
      <c r="MZ40" s="339"/>
      <c r="NA40" s="339"/>
      <c r="NB40" s="339"/>
      <c r="NC40" s="339"/>
      <c r="ND40" s="339"/>
      <c r="NE40" s="339"/>
      <c r="NF40" s="339"/>
      <c r="NG40" s="339"/>
      <c r="NH40" s="339"/>
      <c r="NI40" s="339"/>
      <c r="NJ40" s="339"/>
      <c r="NK40" s="339"/>
      <c r="NL40" s="339"/>
      <c r="NM40" s="339"/>
      <c r="NN40" s="339"/>
      <c r="NO40" s="339"/>
      <c r="NP40" s="339"/>
      <c r="NQ40" s="339"/>
      <c r="NR40" s="339"/>
      <c r="NS40" s="339"/>
      <c r="NT40" s="339"/>
      <c r="NU40" s="339"/>
      <c r="NV40" s="339"/>
      <c r="NW40" s="339"/>
      <c r="NX40" s="339"/>
      <c r="NY40" s="339"/>
      <c r="NZ40" s="339"/>
      <c r="OA40" s="339"/>
      <c r="OB40" s="339"/>
      <c r="OC40" s="339"/>
      <c r="OD40" s="339"/>
      <c r="OE40" s="339"/>
      <c r="OF40" s="339"/>
      <c r="OG40" s="339"/>
      <c r="OH40" s="339"/>
      <c r="OI40" s="339"/>
      <c r="OJ40" s="339"/>
      <c r="OK40" s="339"/>
      <c r="OL40" s="339"/>
      <c r="OM40" s="339"/>
      <c r="ON40" s="339"/>
      <c r="OO40" s="339"/>
      <c r="OP40" s="339"/>
      <c r="OQ40" s="339"/>
      <c r="OR40" s="339"/>
      <c r="OS40" s="339"/>
      <c r="OT40" s="339"/>
      <c r="OU40" s="339"/>
      <c r="OV40" s="339"/>
      <c r="OW40" s="339"/>
      <c r="OX40" s="339"/>
      <c r="OY40" s="339"/>
      <c r="OZ40" s="339"/>
      <c r="PA40" s="339"/>
      <c r="PB40" s="339"/>
      <c r="PC40" s="339"/>
      <c r="PD40" s="339"/>
      <c r="PE40" s="339"/>
      <c r="PF40" s="339"/>
      <c r="PG40" s="339"/>
      <c r="PH40" s="339"/>
      <c r="PI40" s="339"/>
      <c r="PJ40" s="339"/>
      <c r="PK40" s="339"/>
      <c r="PL40" s="339"/>
      <c r="PM40" s="339"/>
      <c r="PN40" s="339"/>
      <c r="PO40" s="339"/>
      <c r="PP40" s="339"/>
      <c r="PQ40" s="339"/>
      <c r="PR40" s="339"/>
      <c r="PS40" s="339"/>
      <c r="PT40" s="339"/>
      <c r="PU40" s="339"/>
      <c r="PV40" s="339"/>
      <c r="PW40" s="339"/>
      <c r="PX40" s="339"/>
      <c r="PY40" s="339"/>
      <c r="PZ40" s="339"/>
      <c r="QA40" s="339"/>
      <c r="QB40" s="339"/>
      <c r="QC40" s="339"/>
      <c r="QD40" s="339"/>
      <c r="QE40" s="339"/>
      <c r="QF40" s="339"/>
      <c r="QG40" s="339"/>
      <c r="QH40" s="339"/>
      <c r="QI40" s="339"/>
      <c r="QJ40" s="339"/>
      <c r="QK40" s="339"/>
      <c r="QL40" s="339"/>
      <c r="QM40" s="339"/>
      <c r="QN40" s="339"/>
      <c r="QO40" s="339"/>
      <c r="QP40" s="339"/>
      <c r="QQ40" s="339"/>
      <c r="QR40" s="339"/>
      <c r="QS40" s="339"/>
      <c r="QT40" s="339"/>
      <c r="QU40" s="339"/>
      <c r="QV40" s="339"/>
      <c r="QW40" s="339"/>
      <c r="QX40" s="339"/>
      <c r="QY40" s="339"/>
      <c r="QZ40" s="339"/>
      <c r="RA40" s="339"/>
      <c r="RB40" s="339"/>
      <c r="RC40" s="339"/>
      <c r="RD40" s="339"/>
      <c r="RE40" s="339"/>
      <c r="RF40" s="339"/>
      <c r="RG40" s="339"/>
      <c r="RH40" s="339"/>
      <c r="RI40" s="339"/>
      <c r="RJ40" s="339"/>
      <c r="RK40" s="339"/>
      <c r="RL40" s="339"/>
      <c r="RM40" s="339"/>
      <c r="RN40" s="339"/>
      <c r="RO40" s="339"/>
      <c r="RP40" s="339"/>
      <c r="RQ40" s="339"/>
      <c r="RR40" s="339"/>
      <c r="RS40" s="339"/>
      <c r="RT40" s="339"/>
      <c r="RU40" s="339"/>
      <c r="RV40" s="339"/>
      <c r="RW40" s="339"/>
      <c r="RX40" s="339"/>
      <c r="RY40" s="339"/>
      <c r="RZ40" s="339"/>
      <c r="SA40" s="339"/>
      <c r="SB40" s="339"/>
      <c r="SC40" s="339"/>
      <c r="SD40" s="339"/>
      <c r="SE40" s="339"/>
      <c r="SF40" s="339"/>
    </row>
    <row r="41" spans="1:500" x14ac:dyDescent="0.25">
      <c r="A41" s="345" t="s">
        <v>35</v>
      </c>
      <c r="B41" s="334">
        <v>1</v>
      </c>
      <c r="C41" s="334">
        <v>1</v>
      </c>
      <c r="D41" s="334">
        <v>2</v>
      </c>
      <c r="E41" s="334">
        <v>1</v>
      </c>
      <c r="F41" s="334">
        <v>1</v>
      </c>
      <c r="G41" s="334">
        <v>1</v>
      </c>
      <c r="H41" s="334">
        <v>37</v>
      </c>
      <c r="I41" s="334">
        <v>-3</v>
      </c>
      <c r="J41" s="334">
        <v>-32</v>
      </c>
      <c r="K41" s="334">
        <v>1</v>
      </c>
      <c r="L41" s="334">
        <v>8</v>
      </c>
      <c r="M41" s="334">
        <v>-6</v>
      </c>
      <c r="N41" s="334">
        <v>-2</v>
      </c>
      <c r="O41" s="334">
        <v>2</v>
      </c>
      <c r="P41" s="334">
        <v>1</v>
      </c>
      <c r="Q41" s="334">
        <v>1</v>
      </c>
      <c r="R41" s="334">
        <v>1</v>
      </c>
      <c r="S41" s="334">
        <v>1</v>
      </c>
      <c r="T41" s="334">
        <v>25</v>
      </c>
      <c r="U41" s="334">
        <v>37</v>
      </c>
      <c r="V41" s="334">
        <v>-53</v>
      </c>
      <c r="W41" s="334">
        <v>25</v>
      </c>
      <c r="X41" s="334">
        <v>-3</v>
      </c>
      <c r="Y41" s="334">
        <v>-4</v>
      </c>
      <c r="Z41" s="334">
        <v>7</v>
      </c>
      <c r="AA41" s="334">
        <v>2</v>
      </c>
      <c r="AB41" s="334">
        <v>-1</v>
      </c>
      <c r="AC41" s="334">
        <v>4</v>
      </c>
      <c r="AD41" s="334">
        <v>0</v>
      </c>
      <c r="AE41" s="334">
        <v>0</v>
      </c>
      <c r="AF41" s="334">
        <v>0</v>
      </c>
      <c r="AG41" s="334">
        <v>0</v>
      </c>
      <c r="AH41" s="334">
        <v>0</v>
      </c>
      <c r="AI41" s="334">
        <v>0</v>
      </c>
      <c r="AJ41" s="334">
        <v>0</v>
      </c>
      <c r="AK41" s="334">
        <v>0</v>
      </c>
      <c r="AL41" s="334">
        <v>0</v>
      </c>
      <c r="AM41" s="334">
        <v>0</v>
      </c>
      <c r="AN41" s="334">
        <v>0</v>
      </c>
      <c r="AO41" s="334">
        <v>0</v>
      </c>
      <c r="AP41" s="334">
        <v>7</v>
      </c>
      <c r="AQ41" s="334">
        <v>0</v>
      </c>
      <c r="AR41" s="334">
        <v>0</v>
      </c>
      <c r="AS41" s="334">
        <v>0</v>
      </c>
      <c r="AT41" s="334">
        <v>0</v>
      </c>
      <c r="AU41" s="334">
        <v>0</v>
      </c>
      <c r="AV41" s="334">
        <v>0</v>
      </c>
      <c r="AW41" s="334">
        <v>0</v>
      </c>
      <c r="AX41" s="334">
        <v>0</v>
      </c>
      <c r="AY41" s="334">
        <v>0</v>
      </c>
      <c r="AZ41" s="334">
        <v>0</v>
      </c>
      <c r="BA41" s="334">
        <v>0</v>
      </c>
      <c r="BB41" s="456"/>
      <c r="BC41" s="456"/>
      <c r="BD41" s="456"/>
      <c r="BE41" s="335"/>
      <c r="BF41" s="335"/>
      <c r="BG41" s="335"/>
      <c r="BH41" s="335"/>
      <c r="BI41" s="335"/>
      <c r="BJ41" s="335"/>
      <c r="BK41" s="335"/>
      <c r="BL41" s="335"/>
      <c r="BM41" s="335"/>
      <c r="BN41" s="335"/>
      <c r="BO41" s="335"/>
      <c r="BP41" s="335"/>
      <c r="BQ41" s="335"/>
      <c r="BR41" s="335"/>
      <c r="BS41" s="335"/>
      <c r="BT41" s="335"/>
      <c r="BU41" s="335"/>
      <c r="BV41" s="335"/>
      <c r="BW41" s="335"/>
      <c r="BX41" s="335"/>
      <c r="BY41" s="335"/>
      <c r="BZ41" s="335"/>
      <c r="CA41" s="335"/>
      <c r="CB41" s="335"/>
      <c r="CC41" s="335"/>
      <c r="CD41" s="335"/>
      <c r="CE41" s="335"/>
      <c r="CF41" s="335"/>
      <c r="CG41" s="335"/>
      <c r="CH41" s="335"/>
      <c r="CI41" s="335"/>
      <c r="CJ41" s="335"/>
      <c r="CK41" s="335"/>
      <c r="CL41" s="335"/>
      <c r="CM41" s="335"/>
      <c r="CN41" s="335"/>
      <c r="CO41" s="335"/>
      <c r="CP41" s="335"/>
      <c r="CQ41" s="335"/>
      <c r="CR41" s="335"/>
      <c r="CS41" s="335"/>
      <c r="CT41" s="335"/>
      <c r="CU41" s="335"/>
      <c r="CV41" s="335"/>
      <c r="CW41" s="335"/>
      <c r="CX41" s="335"/>
      <c r="CY41" s="335"/>
      <c r="CZ41" s="335"/>
      <c r="DA41" s="335"/>
      <c r="DB41" s="335"/>
      <c r="DC41" s="335"/>
      <c r="DD41" s="335"/>
      <c r="DE41" s="335"/>
      <c r="DF41" s="335"/>
      <c r="DG41" s="335"/>
      <c r="DH41" s="335"/>
      <c r="DI41" s="335"/>
      <c r="DJ41" s="335"/>
      <c r="DK41" s="335"/>
      <c r="DL41" s="335"/>
      <c r="DM41" s="335"/>
      <c r="DN41" s="335"/>
      <c r="DO41" s="335"/>
      <c r="DP41" s="335"/>
      <c r="DQ41" s="335"/>
      <c r="DR41" s="335"/>
      <c r="DS41" s="335"/>
      <c r="DT41" s="335"/>
      <c r="DU41" s="335"/>
      <c r="DV41" s="335"/>
      <c r="DW41" s="335"/>
      <c r="DX41" s="335"/>
      <c r="DY41" s="335"/>
      <c r="DZ41" s="335"/>
      <c r="EA41" s="335"/>
      <c r="EB41" s="335"/>
      <c r="EC41" s="335"/>
      <c r="ED41" s="335"/>
      <c r="EE41" s="335"/>
      <c r="EF41" s="335"/>
      <c r="EG41" s="335"/>
      <c r="EH41" s="335"/>
      <c r="EI41" s="335"/>
      <c r="EJ41" s="335"/>
      <c r="EK41" s="335"/>
      <c r="EL41" s="335"/>
      <c r="EM41" s="335"/>
      <c r="EN41" s="335"/>
      <c r="EO41" s="335"/>
      <c r="EP41" s="335"/>
      <c r="EQ41" s="335"/>
      <c r="ER41" s="335"/>
      <c r="ES41" s="335"/>
      <c r="ET41" s="335"/>
      <c r="EU41" s="335"/>
      <c r="EV41" s="335"/>
      <c r="EW41" s="335"/>
      <c r="EX41" s="335"/>
      <c r="EY41" s="335"/>
      <c r="EZ41" s="335"/>
      <c r="FA41" s="335"/>
      <c r="FB41" s="335"/>
      <c r="FC41" s="335"/>
      <c r="FD41" s="335"/>
      <c r="FE41" s="335"/>
      <c r="FF41" s="335"/>
      <c r="FG41" s="335"/>
      <c r="FH41" s="335"/>
      <c r="FI41" s="335"/>
      <c r="FJ41" s="335"/>
      <c r="FK41" s="335"/>
      <c r="FL41" s="335"/>
      <c r="FM41" s="335"/>
      <c r="FN41" s="335"/>
      <c r="FO41" s="335"/>
      <c r="FP41" s="335"/>
      <c r="FQ41" s="335"/>
      <c r="FR41" s="335"/>
      <c r="FS41" s="335"/>
      <c r="FT41" s="335"/>
      <c r="FU41" s="335"/>
      <c r="FV41" s="335"/>
      <c r="FW41" s="335"/>
      <c r="FX41" s="335"/>
      <c r="FY41" s="335"/>
      <c r="FZ41" s="335"/>
      <c r="GA41" s="335"/>
      <c r="GB41" s="335"/>
      <c r="GC41" s="335"/>
      <c r="GD41" s="335"/>
      <c r="GE41" s="335"/>
      <c r="GF41" s="335"/>
      <c r="GG41" s="335"/>
      <c r="GH41" s="335"/>
      <c r="GI41" s="335"/>
      <c r="GJ41" s="335"/>
      <c r="GK41" s="335"/>
      <c r="GL41" s="335"/>
      <c r="GM41" s="335"/>
      <c r="GN41" s="335"/>
      <c r="GO41" s="335"/>
      <c r="GP41" s="335"/>
      <c r="GQ41" s="335"/>
      <c r="GR41" s="335"/>
      <c r="GS41" s="335"/>
      <c r="GT41" s="335"/>
      <c r="GU41" s="335"/>
      <c r="GV41" s="335"/>
      <c r="GW41" s="335"/>
      <c r="GX41" s="335"/>
      <c r="GY41" s="335"/>
      <c r="GZ41" s="335"/>
      <c r="HA41" s="335"/>
      <c r="HB41" s="335"/>
      <c r="HC41" s="335"/>
      <c r="HD41" s="335"/>
      <c r="HE41" s="335"/>
      <c r="HF41" s="335"/>
      <c r="HG41" s="335"/>
      <c r="HH41" s="335"/>
      <c r="HI41" s="335"/>
      <c r="HJ41" s="335"/>
      <c r="HK41" s="335"/>
      <c r="HL41" s="335"/>
      <c r="HM41" s="335"/>
      <c r="HN41" s="335"/>
      <c r="HO41" s="335"/>
      <c r="HP41" s="335"/>
      <c r="HQ41" s="335"/>
      <c r="HR41" s="335"/>
      <c r="HS41" s="335"/>
      <c r="HT41" s="335"/>
      <c r="HU41" s="335"/>
      <c r="HV41" s="335"/>
      <c r="HW41" s="335"/>
      <c r="HX41" s="335"/>
      <c r="HY41" s="335"/>
      <c r="HZ41" s="335"/>
      <c r="IA41" s="335"/>
      <c r="IB41" s="335"/>
      <c r="IC41" s="335"/>
      <c r="ID41" s="335"/>
      <c r="IE41" s="335"/>
      <c r="IF41" s="335"/>
      <c r="IG41" s="335"/>
      <c r="IH41" s="335"/>
      <c r="II41" s="335"/>
      <c r="IJ41" s="335"/>
      <c r="IK41" s="335"/>
      <c r="IL41" s="335"/>
      <c r="IM41" s="335"/>
      <c r="IN41" s="335"/>
      <c r="IO41" s="335"/>
      <c r="IP41" s="335"/>
      <c r="IQ41" s="335"/>
      <c r="IR41" s="335"/>
      <c r="IS41" s="335"/>
      <c r="IT41" s="335"/>
      <c r="IU41" s="335"/>
      <c r="IV41" s="335"/>
      <c r="IW41" s="335"/>
      <c r="IX41" s="335"/>
      <c r="IY41" s="335"/>
      <c r="IZ41" s="335"/>
      <c r="JA41" s="335"/>
      <c r="JB41" s="335"/>
      <c r="JC41" s="335"/>
      <c r="JD41" s="335"/>
      <c r="JE41" s="335"/>
      <c r="JF41" s="335"/>
      <c r="JG41" s="335"/>
      <c r="JH41" s="335"/>
      <c r="JI41" s="335"/>
      <c r="JJ41" s="335"/>
      <c r="JK41" s="335"/>
      <c r="JL41" s="335"/>
      <c r="JM41" s="335"/>
      <c r="JN41" s="335"/>
      <c r="JO41" s="335"/>
      <c r="JP41" s="335"/>
      <c r="JQ41" s="335"/>
      <c r="JR41" s="335"/>
      <c r="JS41" s="335"/>
      <c r="JT41" s="335"/>
      <c r="JU41" s="335"/>
      <c r="JV41" s="335"/>
      <c r="JW41" s="335"/>
      <c r="JX41" s="335"/>
      <c r="JY41" s="335"/>
      <c r="JZ41" s="335"/>
      <c r="KA41" s="335"/>
      <c r="KB41" s="335"/>
      <c r="KC41" s="335"/>
      <c r="KD41" s="335"/>
      <c r="KE41" s="335"/>
      <c r="KF41" s="335"/>
      <c r="KG41" s="335"/>
      <c r="KH41" s="335"/>
      <c r="KI41" s="335"/>
      <c r="KJ41" s="335"/>
      <c r="KK41" s="335"/>
      <c r="KL41" s="335"/>
      <c r="KM41" s="335"/>
      <c r="KN41" s="335"/>
      <c r="KO41" s="335"/>
      <c r="KP41" s="335"/>
      <c r="KQ41" s="335"/>
      <c r="KR41" s="335"/>
      <c r="KS41" s="335"/>
      <c r="KT41" s="335"/>
      <c r="KU41" s="335"/>
      <c r="KV41" s="335"/>
      <c r="KW41" s="335"/>
      <c r="KX41" s="335"/>
      <c r="KY41" s="335"/>
      <c r="KZ41" s="335"/>
      <c r="LA41" s="335"/>
      <c r="LB41" s="335"/>
      <c r="LC41" s="335"/>
      <c r="LD41" s="335"/>
      <c r="LE41" s="335"/>
      <c r="LF41" s="335"/>
      <c r="LG41" s="335"/>
      <c r="LH41" s="335"/>
      <c r="LI41" s="335"/>
      <c r="LJ41" s="335"/>
      <c r="LK41" s="335"/>
      <c r="LL41" s="335"/>
      <c r="LM41" s="335"/>
      <c r="LN41" s="335"/>
      <c r="LO41" s="335"/>
      <c r="LP41" s="335"/>
      <c r="LQ41" s="335"/>
      <c r="LR41" s="335"/>
      <c r="LS41" s="335"/>
      <c r="LT41" s="335"/>
      <c r="LU41" s="335"/>
      <c r="LV41" s="335"/>
      <c r="LW41" s="335"/>
      <c r="LX41" s="335"/>
      <c r="LY41" s="335"/>
      <c r="LZ41" s="335"/>
      <c r="MA41" s="335"/>
      <c r="MB41" s="335"/>
      <c r="MC41" s="335"/>
      <c r="MD41" s="335"/>
      <c r="ME41" s="335"/>
      <c r="MF41" s="335"/>
      <c r="MG41" s="335"/>
      <c r="MH41" s="335"/>
      <c r="MI41" s="335"/>
      <c r="MJ41" s="335"/>
      <c r="MK41" s="335"/>
      <c r="ML41" s="335"/>
      <c r="MM41" s="335"/>
      <c r="MN41" s="335"/>
      <c r="MO41" s="335"/>
      <c r="MP41" s="335"/>
      <c r="MQ41" s="335"/>
      <c r="MR41" s="335"/>
      <c r="MS41" s="335"/>
      <c r="MT41" s="335"/>
      <c r="MU41" s="335"/>
      <c r="MV41" s="335"/>
      <c r="MW41" s="335"/>
      <c r="MX41" s="335"/>
      <c r="MY41" s="335"/>
      <c r="MZ41" s="335"/>
      <c r="NA41" s="335"/>
      <c r="NB41" s="335"/>
      <c r="NC41" s="335"/>
      <c r="ND41" s="335"/>
      <c r="NE41" s="335"/>
      <c r="NF41" s="335"/>
      <c r="NG41" s="335"/>
      <c r="NH41" s="335"/>
      <c r="NI41" s="335"/>
      <c r="NJ41" s="335"/>
      <c r="NK41" s="335"/>
      <c r="NL41" s="335"/>
      <c r="NM41" s="335"/>
      <c r="NN41" s="335"/>
      <c r="NO41" s="335"/>
      <c r="NP41" s="335"/>
      <c r="NQ41" s="335"/>
      <c r="NR41" s="335"/>
      <c r="NS41" s="335"/>
      <c r="NT41" s="335"/>
      <c r="NU41" s="335"/>
      <c r="NV41" s="335"/>
      <c r="NW41" s="335"/>
      <c r="NX41" s="335"/>
      <c r="NY41" s="335"/>
      <c r="NZ41" s="335"/>
      <c r="OA41" s="335"/>
      <c r="OB41" s="335"/>
      <c r="OC41" s="335"/>
      <c r="OD41" s="335"/>
      <c r="OE41" s="335"/>
      <c r="OF41" s="335"/>
      <c r="OG41" s="335"/>
      <c r="OH41" s="335"/>
      <c r="OI41" s="335"/>
      <c r="OJ41" s="335"/>
      <c r="OK41" s="335"/>
      <c r="OL41" s="335"/>
      <c r="OM41" s="335"/>
      <c r="ON41" s="335"/>
      <c r="OO41" s="335"/>
      <c r="OP41" s="335"/>
      <c r="OQ41" s="335"/>
      <c r="OR41" s="335"/>
      <c r="OS41" s="335"/>
      <c r="OT41" s="335"/>
      <c r="OU41" s="335"/>
      <c r="OV41" s="335"/>
      <c r="OW41" s="335"/>
      <c r="OX41" s="335"/>
      <c r="OY41" s="335"/>
      <c r="OZ41" s="335"/>
      <c r="PA41" s="335"/>
      <c r="PB41" s="335"/>
      <c r="PC41" s="335"/>
      <c r="PD41" s="335"/>
      <c r="PE41" s="335"/>
      <c r="PF41" s="335"/>
      <c r="PG41" s="335"/>
      <c r="PH41" s="335"/>
      <c r="PI41" s="335"/>
      <c r="PJ41" s="335"/>
      <c r="PK41" s="335"/>
      <c r="PL41" s="335"/>
      <c r="PM41" s="335"/>
      <c r="PN41" s="335"/>
      <c r="PO41" s="335"/>
      <c r="PP41" s="335"/>
      <c r="PQ41" s="335"/>
      <c r="PR41" s="335"/>
      <c r="PS41" s="335"/>
      <c r="PT41" s="335"/>
      <c r="PU41" s="335"/>
      <c r="PV41" s="335"/>
      <c r="PW41" s="335"/>
      <c r="PX41" s="335"/>
      <c r="PY41" s="335"/>
      <c r="PZ41" s="335"/>
      <c r="QA41" s="335"/>
      <c r="QB41" s="335"/>
      <c r="QC41" s="335"/>
      <c r="QD41" s="335"/>
      <c r="QE41" s="335"/>
      <c r="QF41" s="335"/>
      <c r="QG41" s="335"/>
      <c r="QH41" s="335"/>
      <c r="QI41" s="335"/>
      <c r="QJ41" s="335"/>
      <c r="QK41" s="335"/>
      <c r="QL41" s="335"/>
      <c r="QM41" s="335"/>
      <c r="QN41" s="335"/>
      <c r="QO41" s="335"/>
      <c r="QP41" s="335"/>
      <c r="QQ41" s="335"/>
      <c r="QR41" s="335"/>
      <c r="QS41" s="335"/>
      <c r="QT41" s="335"/>
      <c r="QU41" s="335"/>
      <c r="QV41" s="335"/>
      <c r="QW41" s="335"/>
      <c r="QX41" s="335"/>
      <c r="QY41" s="335"/>
      <c r="QZ41" s="335"/>
      <c r="RA41" s="335"/>
      <c r="RB41" s="335"/>
      <c r="RC41" s="335"/>
      <c r="RD41" s="335"/>
      <c r="RE41" s="335"/>
      <c r="RF41" s="335"/>
      <c r="RG41" s="335"/>
      <c r="RH41" s="335"/>
      <c r="RI41" s="335"/>
      <c r="RJ41" s="335"/>
      <c r="RK41" s="335"/>
      <c r="RL41" s="335"/>
      <c r="RM41" s="335"/>
      <c r="RN41" s="335"/>
      <c r="RO41" s="335"/>
      <c r="RP41" s="335"/>
      <c r="RQ41" s="335"/>
      <c r="RR41" s="335"/>
      <c r="RS41" s="335"/>
      <c r="RT41" s="335"/>
      <c r="RU41" s="335"/>
      <c r="RV41" s="335"/>
      <c r="RW41" s="335"/>
      <c r="RX41" s="335"/>
      <c r="RY41" s="335"/>
      <c r="RZ41" s="335"/>
      <c r="SA41" s="335"/>
      <c r="SB41" s="335"/>
      <c r="SC41" s="335"/>
      <c r="SD41" s="335"/>
      <c r="SE41" s="335"/>
      <c r="SF41" s="335"/>
    </row>
    <row r="42" spans="1:500" x14ac:dyDescent="0.25">
      <c r="A42" s="345" t="s">
        <v>36</v>
      </c>
      <c r="B42" s="334">
        <v>256</v>
      </c>
      <c r="C42" s="334">
        <v>58</v>
      </c>
      <c r="D42" s="334">
        <v>248</v>
      </c>
      <c r="E42" s="334">
        <v>204</v>
      </c>
      <c r="F42" s="334">
        <v>209</v>
      </c>
      <c r="G42" s="334">
        <v>-16</v>
      </c>
      <c r="H42" s="334">
        <v>-57</v>
      </c>
      <c r="I42" s="334">
        <v>-41</v>
      </c>
      <c r="J42" s="334">
        <v>130</v>
      </c>
      <c r="K42" s="334">
        <v>19</v>
      </c>
      <c r="L42" s="334">
        <v>58</v>
      </c>
      <c r="M42" s="334">
        <v>162</v>
      </c>
      <c r="N42" s="334">
        <v>168</v>
      </c>
      <c r="O42" s="334">
        <v>152</v>
      </c>
      <c r="P42" s="334">
        <v>308</v>
      </c>
      <c r="Q42" s="334">
        <v>122</v>
      </c>
      <c r="R42" s="334">
        <v>25</v>
      </c>
      <c r="S42" s="334">
        <v>158</v>
      </c>
      <c r="T42" s="334">
        <v>37</v>
      </c>
      <c r="U42" s="334">
        <v>-117</v>
      </c>
      <c r="V42" s="334">
        <v>260</v>
      </c>
      <c r="W42" s="334">
        <v>22</v>
      </c>
      <c r="X42" s="334">
        <v>26</v>
      </c>
      <c r="Y42" s="334">
        <v>106</v>
      </c>
      <c r="Z42" s="334">
        <v>69</v>
      </c>
      <c r="AA42" s="334">
        <v>143</v>
      </c>
      <c r="AB42" s="334">
        <v>53</v>
      </c>
      <c r="AC42" s="334">
        <v>18</v>
      </c>
      <c r="AD42" s="334">
        <v>72</v>
      </c>
      <c r="AE42" s="334">
        <v>119</v>
      </c>
      <c r="AF42" s="334">
        <v>124</v>
      </c>
      <c r="AG42" s="334">
        <v>95</v>
      </c>
      <c r="AH42" s="334">
        <v>161</v>
      </c>
      <c r="AI42" s="334">
        <v>127</v>
      </c>
      <c r="AJ42" s="334">
        <v>110</v>
      </c>
      <c r="AK42" s="334">
        <v>118</v>
      </c>
      <c r="AL42" s="334">
        <v>205</v>
      </c>
      <c r="AM42" s="334">
        <v>158</v>
      </c>
      <c r="AN42" s="334">
        <v>207</v>
      </c>
      <c r="AO42" s="334">
        <v>184</v>
      </c>
      <c r="AP42" s="334">
        <v>69</v>
      </c>
      <c r="AQ42" s="334">
        <v>111</v>
      </c>
      <c r="AR42" s="334">
        <v>128</v>
      </c>
      <c r="AS42" s="334">
        <v>90</v>
      </c>
      <c r="AT42" s="334">
        <v>149</v>
      </c>
      <c r="AU42" s="334">
        <v>119</v>
      </c>
      <c r="AV42" s="334">
        <v>106</v>
      </c>
      <c r="AW42" s="334">
        <v>114</v>
      </c>
      <c r="AX42" s="334">
        <v>192</v>
      </c>
      <c r="AY42" s="334">
        <v>149</v>
      </c>
      <c r="AZ42" s="334">
        <v>193</v>
      </c>
      <c r="BA42" s="334">
        <v>173</v>
      </c>
      <c r="BB42" s="456"/>
      <c r="BC42" s="456"/>
      <c r="BD42" s="456"/>
      <c r="BE42" s="335"/>
      <c r="BF42" s="335"/>
      <c r="BG42" s="335"/>
      <c r="BH42" s="335"/>
      <c r="BI42" s="335"/>
      <c r="BJ42" s="335"/>
      <c r="BK42" s="335"/>
      <c r="BL42" s="335"/>
      <c r="BM42" s="335"/>
      <c r="BN42" s="335"/>
      <c r="BO42" s="335"/>
      <c r="BP42" s="335"/>
      <c r="BQ42" s="335"/>
      <c r="BR42" s="335"/>
      <c r="BS42" s="335"/>
      <c r="BT42" s="335"/>
      <c r="BU42" s="335"/>
      <c r="BV42" s="335"/>
      <c r="BW42" s="335"/>
      <c r="BX42" s="335"/>
      <c r="BY42" s="335"/>
      <c r="BZ42" s="335"/>
      <c r="CA42" s="335"/>
      <c r="CB42" s="335"/>
      <c r="CC42" s="335"/>
      <c r="CD42" s="335"/>
      <c r="CE42" s="335"/>
      <c r="CF42" s="335"/>
      <c r="CG42" s="335"/>
      <c r="CH42" s="335"/>
      <c r="CI42" s="335"/>
      <c r="CJ42" s="335"/>
      <c r="CK42" s="335"/>
      <c r="CL42" s="335"/>
      <c r="CM42" s="335"/>
      <c r="CN42" s="335"/>
      <c r="CO42" s="335"/>
      <c r="CP42" s="335"/>
      <c r="CQ42" s="335"/>
      <c r="CR42" s="335"/>
      <c r="CS42" s="335"/>
      <c r="CT42" s="335"/>
      <c r="CU42" s="335"/>
      <c r="CV42" s="335"/>
      <c r="CW42" s="335"/>
      <c r="CX42" s="335"/>
      <c r="CY42" s="335"/>
      <c r="CZ42" s="335"/>
      <c r="DA42" s="335"/>
      <c r="DB42" s="335"/>
      <c r="DC42" s="335"/>
      <c r="DD42" s="335"/>
      <c r="DE42" s="335"/>
      <c r="DF42" s="335"/>
      <c r="DG42" s="335"/>
      <c r="DH42" s="335"/>
      <c r="DI42" s="335"/>
      <c r="DJ42" s="335"/>
      <c r="DK42" s="335"/>
      <c r="DL42" s="335"/>
      <c r="DM42" s="335"/>
      <c r="DN42" s="335"/>
      <c r="DO42" s="335"/>
      <c r="DP42" s="335"/>
      <c r="DQ42" s="335"/>
      <c r="DR42" s="335"/>
      <c r="DS42" s="335"/>
      <c r="DT42" s="335"/>
      <c r="DU42" s="335"/>
      <c r="DV42" s="335"/>
      <c r="DW42" s="335"/>
      <c r="DX42" s="335"/>
      <c r="DY42" s="335"/>
      <c r="DZ42" s="335"/>
      <c r="EA42" s="335"/>
      <c r="EB42" s="335"/>
      <c r="EC42" s="335"/>
      <c r="ED42" s="335"/>
      <c r="EE42" s="335"/>
      <c r="EF42" s="335"/>
      <c r="EG42" s="335"/>
      <c r="EH42" s="335"/>
      <c r="EI42" s="335"/>
      <c r="EJ42" s="335"/>
      <c r="EK42" s="335"/>
      <c r="EL42" s="335"/>
      <c r="EM42" s="335"/>
      <c r="EN42" s="335"/>
      <c r="EO42" s="335"/>
      <c r="EP42" s="335"/>
      <c r="EQ42" s="335"/>
      <c r="ER42" s="335"/>
      <c r="ES42" s="335"/>
      <c r="ET42" s="335"/>
      <c r="EU42" s="335"/>
      <c r="EV42" s="335"/>
      <c r="EW42" s="335"/>
      <c r="EX42" s="335"/>
      <c r="EY42" s="335"/>
      <c r="EZ42" s="335"/>
      <c r="FA42" s="335"/>
      <c r="FB42" s="335"/>
      <c r="FC42" s="335"/>
      <c r="FD42" s="335"/>
      <c r="FE42" s="335"/>
      <c r="FF42" s="335"/>
      <c r="FG42" s="335"/>
      <c r="FH42" s="335"/>
      <c r="FI42" s="335"/>
      <c r="FJ42" s="335"/>
      <c r="FK42" s="335"/>
      <c r="FL42" s="335"/>
      <c r="FM42" s="335"/>
      <c r="FN42" s="335"/>
      <c r="FO42" s="335"/>
      <c r="FP42" s="335"/>
      <c r="FQ42" s="335"/>
      <c r="FR42" s="335"/>
      <c r="FS42" s="335"/>
      <c r="FT42" s="335"/>
      <c r="FU42" s="335"/>
      <c r="FV42" s="335"/>
      <c r="FW42" s="335"/>
      <c r="FX42" s="335"/>
      <c r="FY42" s="335"/>
      <c r="FZ42" s="335"/>
      <c r="GA42" s="335"/>
      <c r="GB42" s="335"/>
      <c r="GC42" s="335"/>
      <c r="GD42" s="335"/>
      <c r="GE42" s="335"/>
      <c r="GF42" s="335"/>
      <c r="GG42" s="335"/>
      <c r="GH42" s="335"/>
      <c r="GI42" s="335"/>
      <c r="GJ42" s="335"/>
      <c r="GK42" s="335"/>
      <c r="GL42" s="335"/>
      <c r="GM42" s="335"/>
      <c r="GN42" s="335"/>
      <c r="GO42" s="335"/>
      <c r="GP42" s="335"/>
      <c r="GQ42" s="335"/>
      <c r="GR42" s="335"/>
      <c r="GS42" s="335"/>
      <c r="GT42" s="335"/>
      <c r="GU42" s="335"/>
      <c r="GV42" s="335"/>
      <c r="GW42" s="335"/>
      <c r="GX42" s="335"/>
      <c r="GY42" s="335"/>
      <c r="GZ42" s="335"/>
      <c r="HA42" s="335"/>
      <c r="HB42" s="335"/>
      <c r="HC42" s="335"/>
      <c r="HD42" s="335"/>
      <c r="HE42" s="335"/>
      <c r="HF42" s="335"/>
      <c r="HG42" s="335"/>
      <c r="HH42" s="335"/>
      <c r="HI42" s="335"/>
      <c r="HJ42" s="335"/>
      <c r="HK42" s="335"/>
      <c r="HL42" s="335"/>
      <c r="HM42" s="335"/>
      <c r="HN42" s="335"/>
      <c r="HO42" s="335"/>
      <c r="HP42" s="335"/>
      <c r="HQ42" s="335"/>
      <c r="HR42" s="335"/>
      <c r="HS42" s="335"/>
      <c r="HT42" s="335"/>
      <c r="HU42" s="335"/>
      <c r="HV42" s="335"/>
      <c r="HW42" s="335"/>
      <c r="HX42" s="335"/>
      <c r="HY42" s="335"/>
      <c r="HZ42" s="335"/>
      <c r="IA42" s="335"/>
      <c r="IB42" s="335"/>
      <c r="IC42" s="335"/>
      <c r="ID42" s="335"/>
      <c r="IE42" s="335"/>
      <c r="IF42" s="335"/>
      <c r="IG42" s="335"/>
      <c r="IH42" s="335"/>
      <c r="II42" s="335"/>
      <c r="IJ42" s="335"/>
      <c r="IK42" s="335"/>
      <c r="IL42" s="335"/>
      <c r="IM42" s="335"/>
      <c r="IN42" s="335"/>
      <c r="IO42" s="335"/>
      <c r="IP42" s="335"/>
      <c r="IQ42" s="335"/>
      <c r="IR42" s="335"/>
      <c r="IS42" s="335"/>
      <c r="IT42" s="335"/>
      <c r="IU42" s="335"/>
      <c r="IV42" s="335"/>
      <c r="IW42" s="335"/>
      <c r="IX42" s="335"/>
      <c r="IY42" s="335"/>
      <c r="IZ42" s="335"/>
      <c r="JA42" s="335"/>
      <c r="JB42" s="335"/>
      <c r="JC42" s="335"/>
      <c r="JD42" s="335"/>
      <c r="JE42" s="335"/>
      <c r="JF42" s="335"/>
      <c r="JG42" s="335"/>
      <c r="JH42" s="335"/>
      <c r="JI42" s="335"/>
      <c r="JJ42" s="335"/>
      <c r="JK42" s="335"/>
      <c r="JL42" s="335"/>
      <c r="JM42" s="335"/>
      <c r="JN42" s="335"/>
      <c r="JO42" s="335"/>
      <c r="JP42" s="335"/>
      <c r="JQ42" s="335"/>
      <c r="JR42" s="335"/>
      <c r="JS42" s="335"/>
      <c r="JT42" s="335"/>
      <c r="JU42" s="335"/>
      <c r="JV42" s="335"/>
      <c r="JW42" s="335"/>
      <c r="JX42" s="335"/>
      <c r="JY42" s="335"/>
      <c r="JZ42" s="335"/>
      <c r="KA42" s="335"/>
      <c r="KB42" s="335"/>
      <c r="KC42" s="335"/>
      <c r="KD42" s="335"/>
      <c r="KE42" s="335"/>
      <c r="KF42" s="335"/>
      <c r="KG42" s="335"/>
      <c r="KH42" s="335"/>
      <c r="KI42" s="335"/>
      <c r="KJ42" s="335"/>
      <c r="KK42" s="335"/>
      <c r="KL42" s="335"/>
      <c r="KM42" s="335"/>
      <c r="KN42" s="335"/>
      <c r="KO42" s="335"/>
      <c r="KP42" s="335"/>
      <c r="KQ42" s="335"/>
      <c r="KR42" s="335"/>
      <c r="KS42" s="335"/>
      <c r="KT42" s="335"/>
      <c r="KU42" s="335"/>
      <c r="KV42" s="335"/>
      <c r="KW42" s="335"/>
      <c r="KX42" s="335"/>
      <c r="KY42" s="335"/>
      <c r="KZ42" s="335"/>
      <c r="LA42" s="335"/>
      <c r="LB42" s="335"/>
      <c r="LC42" s="335"/>
      <c r="LD42" s="335"/>
      <c r="LE42" s="335"/>
      <c r="LF42" s="335"/>
      <c r="LG42" s="335"/>
      <c r="LH42" s="335"/>
      <c r="LI42" s="335"/>
      <c r="LJ42" s="335"/>
      <c r="LK42" s="335"/>
      <c r="LL42" s="335"/>
      <c r="LM42" s="335"/>
      <c r="LN42" s="335"/>
      <c r="LO42" s="335"/>
      <c r="LP42" s="335"/>
      <c r="LQ42" s="335"/>
      <c r="LR42" s="335"/>
      <c r="LS42" s="335"/>
      <c r="LT42" s="335"/>
      <c r="LU42" s="335"/>
      <c r="LV42" s="335"/>
      <c r="LW42" s="335"/>
      <c r="LX42" s="335"/>
      <c r="LY42" s="335"/>
      <c r="LZ42" s="335"/>
      <c r="MA42" s="335"/>
      <c r="MB42" s="335"/>
      <c r="MC42" s="335"/>
      <c r="MD42" s="335"/>
      <c r="ME42" s="335"/>
      <c r="MF42" s="335"/>
      <c r="MG42" s="335"/>
      <c r="MH42" s="335"/>
      <c r="MI42" s="335"/>
      <c r="MJ42" s="335"/>
      <c r="MK42" s="335"/>
      <c r="ML42" s="335"/>
      <c r="MM42" s="335"/>
      <c r="MN42" s="335"/>
      <c r="MO42" s="335"/>
      <c r="MP42" s="335"/>
      <c r="MQ42" s="335"/>
      <c r="MR42" s="335"/>
      <c r="MS42" s="335"/>
      <c r="MT42" s="335"/>
      <c r="MU42" s="335"/>
      <c r="MV42" s="335"/>
      <c r="MW42" s="335"/>
      <c r="MX42" s="335"/>
      <c r="MY42" s="335"/>
      <c r="MZ42" s="335"/>
      <c r="NA42" s="335"/>
      <c r="NB42" s="335"/>
      <c r="NC42" s="335"/>
      <c r="ND42" s="335"/>
      <c r="NE42" s="335"/>
      <c r="NF42" s="335"/>
      <c r="NG42" s="335"/>
      <c r="NH42" s="335"/>
      <c r="NI42" s="335"/>
      <c r="NJ42" s="335"/>
      <c r="NK42" s="335"/>
      <c r="NL42" s="335"/>
      <c r="NM42" s="335"/>
      <c r="NN42" s="335"/>
      <c r="NO42" s="335"/>
      <c r="NP42" s="335"/>
      <c r="NQ42" s="335"/>
      <c r="NR42" s="335"/>
      <c r="NS42" s="335"/>
      <c r="NT42" s="335"/>
      <c r="NU42" s="335"/>
      <c r="NV42" s="335"/>
      <c r="NW42" s="335"/>
      <c r="NX42" s="335"/>
      <c r="NY42" s="335"/>
      <c r="NZ42" s="335"/>
      <c r="OA42" s="335"/>
      <c r="OB42" s="335"/>
      <c r="OC42" s="335"/>
      <c r="OD42" s="335"/>
      <c r="OE42" s="335"/>
      <c r="OF42" s="335"/>
      <c r="OG42" s="335"/>
      <c r="OH42" s="335"/>
      <c r="OI42" s="335"/>
      <c r="OJ42" s="335"/>
      <c r="OK42" s="335"/>
      <c r="OL42" s="335"/>
      <c r="OM42" s="335"/>
      <c r="ON42" s="335"/>
      <c r="OO42" s="335"/>
      <c r="OP42" s="335"/>
      <c r="OQ42" s="335"/>
      <c r="OR42" s="335"/>
      <c r="OS42" s="335"/>
      <c r="OT42" s="335"/>
      <c r="OU42" s="335"/>
      <c r="OV42" s="335"/>
      <c r="OW42" s="335"/>
      <c r="OX42" s="335"/>
      <c r="OY42" s="335"/>
      <c r="OZ42" s="335"/>
      <c r="PA42" s="335"/>
      <c r="PB42" s="335"/>
      <c r="PC42" s="335"/>
      <c r="PD42" s="335"/>
      <c r="PE42" s="335"/>
      <c r="PF42" s="335"/>
      <c r="PG42" s="335"/>
      <c r="PH42" s="335"/>
      <c r="PI42" s="335"/>
      <c r="PJ42" s="335"/>
      <c r="PK42" s="335"/>
      <c r="PL42" s="335"/>
      <c r="PM42" s="335"/>
      <c r="PN42" s="335"/>
      <c r="PO42" s="335"/>
      <c r="PP42" s="335"/>
      <c r="PQ42" s="335"/>
      <c r="PR42" s="335"/>
      <c r="PS42" s="335"/>
      <c r="PT42" s="335"/>
      <c r="PU42" s="335"/>
      <c r="PV42" s="335"/>
      <c r="PW42" s="335"/>
      <c r="PX42" s="335"/>
      <c r="PY42" s="335"/>
      <c r="PZ42" s="335"/>
      <c r="QA42" s="335"/>
      <c r="QB42" s="335"/>
      <c r="QC42" s="335"/>
      <c r="QD42" s="335"/>
      <c r="QE42" s="335"/>
      <c r="QF42" s="335"/>
      <c r="QG42" s="335"/>
      <c r="QH42" s="335"/>
      <c r="QI42" s="335"/>
      <c r="QJ42" s="335"/>
      <c r="QK42" s="335"/>
      <c r="QL42" s="335"/>
      <c r="QM42" s="335"/>
      <c r="QN42" s="335"/>
      <c r="QO42" s="335"/>
      <c r="QP42" s="335"/>
      <c r="QQ42" s="335"/>
      <c r="QR42" s="335"/>
      <c r="QS42" s="335"/>
      <c r="QT42" s="335"/>
      <c r="QU42" s="335"/>
      <c r="QV42" s="335"/>
      <c r="QW42" s="335"/>
      <c r="QX42" s="335"/>
      <c r="QY42" s="335"/>
      <c r="QZ42" s="335"/>
      <c r="RA42" s="335"/>
      <c r="RB42" s="335"/>
      <c r="RC42" s="335"/>
      <c r="RD42" s="335"/>
      <c r="RE42" s="335"/>
      <c r="RF42" s="335"/>
      <c r="RG42" s="335"/>
      <c r="RH42" s="335"/>
      <c r="RI42" s="335"/>
      <c r="RJ42" s="335"/>
      <c r="RK42" s="335"/>
      <c r="RL42" s="335"/>
      <c r="RM42" s="335"/>
      <c r="RN42" s="335"/>
      <c r="RO42" s="335"/>
      <c r="RP42" s="335"/>
      <c r="RQ42" s="335"/>
      <c r="RR42" s="335"/>
      <c r="RS42" s="335"/>
      <c r="RT42" s="335"/>
      <c r="RU42" s="335"/>
      <c r="RV42" s="335"/>
      <c r="RW42" s="335"/>
      <c r="RX42" s="335"/>
      <c r="RY42" s="335"/>
      <c r="RZ42" s="335"/>
      <c r="SA42" s="335"/>
      <c r="SB42" s="335"/>
      <c r="SC42" s="335"/>
      <c r="SD42" s="335"/>
      <c r="SE42" s="335"/>
      <c r="SF42" s="335"/>
    </row>
    <row r="43" spans="1:500" x14ac:dyDescent="0.25">
      <c r="A43" s="346" t="s">
        <v>21</v>
      </c>
      <c r="B43" s="338">
        <v>0.32</v>
      </c>
      <c r="C43" s="338">
        <v>0.112</v>
      </c>
      <c r="D43" s="338">
        <v>0.39200000000000002</v>
      </c>
      <c r="E43" s="338">
        <v>0.39300000000000002</v>
      </c>
      <c r="F43" s="338">
        <v>0.27100000000000002</v>
      </c>
      <c r="G43" s="338">
        <v>-2.1000000000000001E-2</v>
      </c>
      <c r="H43" s="338">
        <v>-0.104</v>
      </c>
      <c r="I43" s="338">
        <v>-8.5999999999999993E-2</v>
      </c>
      <c r="J43" s="338">
        <v>0.17499999999999999</v>
      </c>
      <c r="K43" s="338">
        <v>3.2000000000000001E-2</v>
      </c>
      <c r="L43" s="338">
        <v>9.6000000000000002E-2</v>
      </c>
      <c r="M43" s="338">
        <v>0.16900000000000001</v>
      </c>
      <c r="N43" s="338">
        <v>0.28399999999999997</v>
      </c>
      <c r="O43" s="338">
        <v>0.21199999999999999</v>
      </c>
      <c r="P43" s="338">
        <v>0.32300000000000001</v>
      </c>
      <c r="Q43" s="338">
        <v>0.16700000000000001</v>
      </c>
      <c r="R43" s="338">
        <v>4.5999999999999999E-2</v>
      </c>
      <c r="S43" s="338">
        <v>0.22500000000000001</v>
      </c>
      <c r="T43" s="338">
        <v>6.3E-2</v>
      </c>
      <c r="U43" s="338">
        <v>-0.25</v>
      </c>
      <c r="V43" s="338">
        <v>0.33300000000000002</v>
      </c>
      <c r="W43" s="338">
        <v>4.5999999999999999E-2</v>
      </c>
      <c r="X43" s="338">
        <v>0.05</v>
      </c>
      <c r="Y43" s="338">
        <v>0.17199999999999999</v>
      </c>
      <c r="Z43" s="338">
        <v>0.14099999999999999</v>
      </c>
      <c r="AA43" s="338">
        <v>0.255</v>
      </c>
      <c r="AB43" s="338">
        <v>0.112</v>
      </c>
      <c r="AC43" s="338">
        <v>4.8000000000000001E-2</v>
      </c>
      <c r="AD43" s="338">
        <v>0.126</v>
      </c>
      <c r="AE43" s="338">
        <v>0.187</v>
      </c>
      <c r="AF43" s="338">
        <v>0.19600000000000001</v>
      </c>
      <c r="AG43" s="338">
        <v>0.156</v>
      </c>
      <c r="AH43" s="338">
        <v>0.22900000000000001</v>
      </c>
      <c r="AI43" s="338">
        <v>0.19600000000000001</v>
      </c>
      <c r="AJ43" s="338">
        <v>0.17499999999999999</v>
      </c>
      <c r="AK43" s="338">
        <v>0.188</v>
      </c>
      <c r="AL43" s="338">
        <v>0.26800000000000002</v>
      </c>
      <c r="AM43" s="338">
        <v>0.22600000000000001</v>
      </c>
      <c r="AN43" s="338">
        <v>0.26500000000000001</v>
      </c>
      <c r="AO43" s="338">
        <v>0.25700000000000001</v>
      </c>
      <c r="AP43" s="338">
        <v>0.14099999999999999</v>
      </c>
      <c r="AQ43" s="338">
        <v>0.19900000000000001</v>
      </c>
      <c r="AR43" s="338">
        <v>0.221</v>
      </c>
      <c r="AS43" s="338">
        <v>0.16800000000000001</v>
      </c>
      <c r="AT43" s="338">
        <v>0.24099999999999999</v>
      </c>
      <c r="AU43" s="338">
        <v>0.20799999999999999</v>
      </c>
      <c r="AV43" s="338">
        <v>0.193</v>
      </c>
      <c r="AW43" s="338">
        <v>0.20499999999999999</v>
      </c>
      <c r="AX43" s="338">
        <v>0.28399999999999997</v>
      </c>
      <c r="AY43" s="338">
        <v>0.24299999999999999</v>
      </c>
      <c r="AZ43" s="338">
        <v>0.28199999999999997</v>
      </c>
      <c r="BA43" s="338">
        <v>0.27400000000000002</v>
      </c>
      <c r="BB43" s="460"/>
      <c r="BC43" s="460"/>
      <c r="BD43" s="460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39"/>
      <c r="BQ43" s="339"/>
      <c r="BR43" s="339"/>
      <c r="BS43" s="339"/>
      <c r="BT43" s="339"/>
      <c r="BU43" s="339"/>
      <c r="BV43" s="339"/>
      <c r="BW43" s="339"/>
      <c r="BX43" s="339"/>
      <c r="BY43" s="339"/>
      <c r="BZ43" s="339"/>
      <c r="CA43" s="339"/>
      <c r="CB43" s="339"/>
      <c r="CC43" s="339"/>
      <c r="CD43" s="339"/>
      <c r="CE43" s="339"/>
      <c r="CF43" s="339"/>
      <c r="CG43" s="339"/>
      <c r="CH43" s="339"/>
      <c r="CI43" s="339"/>
      <c r="CJ43" s="339"/>
      <c r="CK43" s="339"/>
      <c r="CL43" s="339"/>
      <c r="CM43" s="339"/>
      <c r="CN43" s="339"/>
      <c r="CO43" s="339"/>
      <c r="CP43" s="339"/>
      <c r="CQ43" s="339"/>
      <c r="CR43" s="339"/>
      <c r="CS43" s="339"/>
      <c r="CT43" s="339"/>
      <c r="CU43" s="339"/>
      <c r="CV43" s="339"/>
      <c r="CW43" s="339"/>
      <c r="CX43" s="339"/>
      <c r="CY43" s="339"/>
      <c r="CZ43" s="339"/>
      <c r="DA43" s="339"/>
      <c r="DB43" s="339"/>
      <c r="DC43" s="339"/>
      <c r="DD43" s="339"/>
      <c r="DE43" s="339"/>
      <c r="DF43" s="339"/>
      <c r="DG43" s="339"/>
      <c r="DH43" s="339"/>
      <c r="DI43" s="339"/>
      <c r="DJ43" s="339"/>
      <c r="DK43" s="339"/>
      <c r="DL43" s="339"/>
      <c r="DM43" s="339"/>
      <c r="DN43" s="339"/>
      <c r="DO43" s="339"/>
      <c r="DP43" s="339"/>
      <c r="DQ43" s="339"/>
      <c r="DR43" s="339"/>
      <c r="DS43" s="339"/>
      <c r="DT43" s="339"/>
      <c r="DU43" s="339"/>
      <c r="DV43" s="339"/>
      <c r="DW43" s="339"/>
      <c r="DX43" s="339"/>
      <c r="DY43" s="339"/>
      <c r="DZ43" s="339"/>
      <c r="EA43" s="339"/>
      <c r="EB43" s="339"/>
      <c r="EC43" s="339"/>
      <c r="ED43" s="339"/>
      <c r="EE43" s="339"/>
      <c r="EF43" s="339"/>
      <c r="EG43" s="339"/>
      <c r="EH43" s="339"/>
      <c r="EI43" s="339"/>
      <c r="EJ43" s="339"/>
      <c r="EK43" s="339"/>
      <c r="EL43" s="339"/>
      <c r="EM43" s="339"/>
      <c r="EN43" s="339"/>
      <c r="EO43" s="339"/>
      <c r="EP43" s="339"/>
      <c r="EQ43" s="339"/>
      <c r="ER43" s="339"/>
      <c r="ES43" s="339"/>
      <c r="ET43" s="339"/>
      <c r="EU43" s="339"/>
      <c r="EV43" s="339"/>
      <c r="EW43" s="339"/>
      <c r="EX43" s="339"/>
      <c r="EY43" s="339"/>
      <c r="EZ43" s="339"/>
      <c r="FA43" s="339"/>
      <c r="FB43" s="339"/>
      <c r="FC43" s="339"/>
      <c r="FD43" s="339"/>
      <c r="FE43" s="339"/>
      <c r="FF43" s="339"/>
      <c r="FG43" s="339"/>
      <c r="FH43" s="339"/>
      <c r="FI43" s="339"/>
      <c r="FJ43" s="339"/>
      <c r="FK43" s="339"/>
      <c r="FL43" s="339"/>
      <c r="FM43" s="339"/>
      <c r="FN43" s="339"/>
      <c r="FO43" s="339"/>
      <c r="FP43" s="339"/>
      <c r="FQ43" s="339"/>
      <c r="FR43" s="339"/>
      <c r="FS43" s="339"/>
      <c r="FT43" s="339"/>
      <c r="FU43" s="339"/>
      <c r="FV43" s="339"/>
      <c r="FW43" s="339"/>
      <c r="FX43" s="339"/>
      <c r="FY43" s="339"/>
      <c r="FZ43" s="339"/>
      <c r="GA43" s="339"/>
      <c r="GB43" s="339"/>
      <c r="GC43" s="339"/>
      <c r="GD43" s="339"/>
      <c r="GE43" s="339"/>
      <c r="GF43" s="339"/>
      <c r="GG43" s="339"/>
      <c r="GH43" s="339"/>
      <c r="GI43" s="339"/>
      <c r="GJ43" s="339"/>
      <c r="GK43" s="339"/>
      <c r="GL43" s="339"/>
      <c r="GM43" s="339"/>
      <c r="GN43" s="339"/>
      <c r="GO43" s="339"/>
      <c r="GP43" s="339"/>
      <c r="GQ43" s="339"/>
      <c r="GR43" s="339"/>
      <c r="GS43" s="339"/>
      <c r="GT43" s="339"/>
      <c r="GU43" s="339"/>
      <c r="GV43" s="339"/>
      <c r="GW43" s="339"/>
      <c r="GX43" s="339"/>
      <c r="GY43" s="339"/>
      <c r="GZ43" s="339"/>
      <c r="HA43" s="339"/>
      <c r="HB43" s="339"/>
      <c r="HC43" s="339"/>
      <c r="HD43" s="339"/>
      <c r="HE43" s="339"/>
      <c r="HF43" s="339"/>
      <c r="HG43" s="339"/>
      <c r="HH43" s="339"/>
      <c r="HI43" s="339"/>
      <c r="HJ43" s="339"/>
      <c r="HK43" s="339"/>
      <c r="HL43" s="339"/>
      <c r="HM43" s="339"/>
      <c r="HN43" s="339"/>
      <c r="HO43" s="339"/>
      <c r="HP43" s="339"/>
      <c r="HQ43" s="339"/>
      <c r="HR43" s="339"/>
      <c r="HS43" s="339"/>
      <c r="HT43" s="339"/>
      <c r="HU43" s="339"/>
      <c r="HV43" s="339"/>
      <c r="HW43" s="339"/>
      <c r="HX43" s="339"/>
      <c r="HY43" s="339"/>
      <c r="HZ43" s="339"/>
      <c r="IA43" s="339"/>
      <c r="IB43" s="339"/>
      <c r="IC43" s="339"/>
      <c r="ID43" s="339"/>
      <c r="IE43" s="339"/>
      <c r="IF43" s="339"/>
      <c r="IG43" s="339"/>
      <c r="IH43" s="339"/>
      <c r="II43" s="339"/>
      <c r="IJ43" s="339"/>
      <c r="IK43" s="339"/>
      <c r="IL43" s="339"/>
      <c r="IM43" s="339"/>
      <c r="IN43" s="339"/>
      <c r="IO43" s="339"/>
      <c r="IP43" s="339"/>
      <c r="IQ43" s="339"/>
      <c r="IR43" s="339"/>
      <c r="IS43" s="339"/>
      <c r="IT43" s="339"/>
      <c r="IU43" s="339"/>
      <c r="IV43" s="339"/>
      <c r="IW43" s="339"/>
      <c r="IX43" s="339"/>
      <c r="IY43" s="339"/>
      <c r="IZ43" s="339"/>
      <c r="JA43" s="339"/>
      <c r="JB43" s="339"/>
      <c r="JC43" s="339"/>
      <c r="JD43" s="339"/>
      <c r="JE43" s="339"/>
      <c r="JF43" s="339"/>
      <c r="JG43" s="339"/>
      <c r="JH43" s="339"/>
      <c r="JI43" s="339"/>
      <c r="JJ43" s="339"/>
      <c r="JK43" s="339"/>
      <c r="JL43" s="339"/>
      <c r="JM43" s="339"/>
      <c r="JN43" s="339"/>
      <c r="JO43" s="339"/>
      <c r="JP43" s="339"/>
      <c r="JQ43" s="339"/>
      <c r="JR43" s="339"/>
      <c r="JS43" s="339"/>
      <c r="JT43" s="339"/>
      <c r="JU43" s="339"/>
      <c r="JV43" s="339"/>
      <c r="JW43" s="339"/>
      <c r="JX43" s="339"/>
      <c r="JY43" s="339"/>
      <c r="JZ43" s="339"/>
      <c r="KA43" s="339"/>
      <c r="KB43" s="339"/>
      <c r="KC43" s="339"/>
      <c r="KD43" s="339"/>
      <c r="KE43" s="339"/>
      <c r="KF43" s="339"/>
      <c r="KG43" s="339"/>
      <c r="KH43" s="339"/>
      <c r="KI43" s="339"/>
      <c r="KJ43" s="339"/>
      <c r="KK43" s="339"/>
      <c r="KL43" s="339"/>
      <c r="KM43" s="339"/>
      <c r="KN43" s="339"/>
      <c r="KO43" s="339"/>
      <c r="KP43" s="339"/>
      <c r="KQ43" s="339"/>
      <c r="KR43" s="339"/>
      <c r="KS43" s="339"/>
      <c r="KT43" s="339"/>
      <c r="KU43" s="339"/>
      <c r="KV43" s="339"/>
      <c r="KW43" s="339"/>
      <c r="KX43" s="339"/>
      <c r="KY43" s="339"/>
      <c r="KZ43" s="339"/>
      <c r="LA43" s="339"/>
      <c r="LB43" s="339"/>
      <c r="LC43" s="339"/>
      <c r="LD43" s="339"/>
      <c r="LE43" s="339"/>
      <c r="LF43" s="339"/>
      <c r="LG43" s="339"/>
      <c r="LH43" s="339"/>
      <c r="LI43" s="339"/>
      <c r="LJ43" s="339"/>
      <c r="LK43" s="339"/>
      <c r="LL43" s="339"/>
      <c r="LM43" s="339"/>
      <c r="LN43" s="339"/>
      <c r="LO43" s="339"/>
      <c r="LP43" s="339"/>
      <c r="LQ43" s="339"/>
      <c r="LR43" s="339"/>
      <c r="LS43" s="339"/>
      <c r="LT43" s="339"/>
      <c r="LU43" s="339"/>
      <c r="LV43" s="339"/>
      <c r="LW43" s="339"/>
      <c r="LX43" s="339"/>
      <c r="LY43" s="339"/>
      <c r="LZ43" s="339"/>
      <c r="MA43" s="339"/>
      <c r="MB43" s="339"/>
      <c r="MC43" s="339"/>
      <c r="MD43" s="339"/>
      <c r="ME43" s="339"/>
      <c r="MF43" s="339"/>
      <c r="MG43" s="339"/>
      <c r="MH43" s="339"/>
      <c r="MI43" s="339"/>
      <c r="MJ43" s="339"/>
      <c r="MK43" s="339"/>
      <c r="ML43" s="339"/>
      <c r="MM43" s="339"/>
      <c r="MN43" s="339"/>
      <c r="MO43" s="339"/>
      <c r="MP43" s="339"/>
      <c r="MQ43" s="339"/>
      <c r="MR43" s="339"/>
      <c r="MS43" s="339"/>
      <c r="MT43" s="339"/>
      <c r="MU43" s="339"/>
      <c r="MV43" s="339"/>
      <c r="MW43" s="339"/>
      <c r="MX43" s="339"/>
      <c r="MY43" s="339"/>
      <c r="MZ43" s="339"/>
      <c r="NA43" s="339"/>
      <c r="NB43" s="339"/>
      <c r="NC43" s="339"/>
      <c r="ND43" s="339"/>
      <c r="NE43" s="339"/>
      <c r="NF43" s="339"/>
      <c r="NG43" s="339"/>
      <c r="NH43" s="339"/>
      <c r="NI43" s="339"/>
      <c r="NJ43" s="339"/>
      <c r="NK43" s="339"/>
      <c r="NL43" s="339"/>
      <c r="NM43" s="339"/>
      <c r="NN43" s="339"/>
      <c r="NO43" s="339"/>
      <c r="NP43" s="339"/>
      <c r="NQ43" s="339"/>
      <c r="NR43" s="339"/>
      <c r="NS43" s="339"/>
      <c r="NT43" s="339"/>
      <c r="NU43" s="339"/>
      <c r="NV43" s="339"/>
      <c r="NW43" s="339"/>
      <c r="NX43" s="339"/>
      <c r="NY43" s="339"/>
      <c r="NZ43" s="339"/>
      <c r="OA43" s="339"/>
      <c r="OB43" s="339"/>
      <c r="OC43" s="339"/>
      <c r="OD43" s="339"/>
      <c r="OE43" s="339"/>
      <c r="OF43" s="339"/>
      <c r="OG43" s="339"/>
      <c r="OH43" s="339"/>
      <c r="OI43" s="339"/>
      <c r="OJ43" s="339"/>
      <c r="OK43" s="339"/>
      <c r="OL43" s="339"/>
      <c r="OM43" s="339"/>
      <c r="ON43" s="339"/>
      <c r="OO43" s="339"/>
      <c r="OP43" s="339"/>
      <c r="OQ43" s="339"/>
      <c r="OR43" s="339"/>
      <c r="OS43" s="339"/>
      <c r="OT43" s="339"/>
      <c r="OU43" s="339"/>
      <c r="OV43" s="339"/>
      <c r="OW43" s="339"/>
      <c r="OX43" s="339"/>
      <c r="OY43" s="339"/>
      <c r="OZ43" s="339"/>
      <c r="PA43" s="339"/>
      <c r="PB43" s="339"/>
      <c r="PC43" s="339"/>
      <c r="PD43" s="339"/>
      <c r="PE43" s="339"/>
      <c r="PF43" s="339"/>
      <c r="PG43" s="339"/>
      <c r="PH43" s="339"/>
      <c r="PI43" s="339"/>
      <c r="PJ43" s="339"/>
      <c r="PK43" s="339"/>
      <c r="PL43" s="339"/>
      <c r="PM43" s="339"/>
      <c r="PN43" s="339"/>
      <c r="PO43" s="339"/>
      <c r="PP43" s="339"/>
      <c r="PQ43" s="339"/>
      <c r="PR43" s="339"/>
      <c r="PS43" s="339"/>
      <c r="PT43" s="339"/>
      <c r="PU43" s="339"/>
      <c r="PV43" s="339"/>
      <c r="PW43" s="339"/>
      <c r="PX43" s="339"/>
      <c r="PY43" s="339"/>
      <c r="PZ43" s="339"/>
      <c r="QA43" s="339"/>
      <c r="QB43" s="339"/>
      <c r="QC43" s="339"/>
      <c r="QD43" s="339"/>
      <c r="QE43" s="339"/>
      <c r="QF43" s="339"/>
      <c r="QG43" s="339"/>
      <c r="QH43" s="339"/>
      <c r="QI43" s="339"/>
      <c r="QJ43" s="339"/>
      <c r="QK43" s="339"/>
      <c r="QL43" s="339"/>
      <c r="QM43" s="339"/>
      <c r="QN43" s="339"/>
      <c r="QO43" s="339"/>
      <c r="QP43" s="339"/>
      <c r="QQ43" s="339"/>
      <c r="QR43" s="339"/>
      <c r="QS43" s="339"/>
      <c r="QT43" s="339"/>
      <c r="QU43" s="339"/>
      <c r="QV43" s="339"/>
      <c r="QW43" s="339"/>
      <c r="QX43" s="339"/>
      <c r="QY43" s="339"/>
      <c r="QZ43" s="339"/>
      <c r="RA43" s="339"/>
      <c r="RB43" s="339"/>
      <c r="RC43" s="339"/>
      <c r="RD43" s="339"/>
      <c r="RE43" s="339"/>
      <c r="RF43" s="339"/>
      <c r="RG43" s="339"/>
      <c r="RH43" s="339"/>
      <c r="RI43" s="339"/>
      <c r="RJ43" s="339"/>
      <c r="RK43" s="339"/>
      <c r="RL43" s="339"/>
      <c r="RM43" s="339"/>
      <c r="RN43" s="339"/>
      <c r="RO43" s="339"/>
      <c r="RP43" s="339"/>
      <c r="RQ43" s="339"/>
      <c r="RR43" s="339"/>
      <c r="RS43" s="339"/>
      <c r="RT43" s="339"/>
      <c r="RU43" s="339"/>
      <c r="RV43" s="339"/>
      <c r="RW43" s="339"/>
      <c r="RX43" s="339"/>
      <c r="RY43" s="339"/>
      <c r="RZ43" s="339"/>
      <c r="SA43" s="339"/>
      <c r="SB43" s="339"/>
      <c r="SC43" s="339"/>
      <c r="SD43" s="339"/>
      <c r="SE43" s="339"/>
      <c r="SF43" s="339"/>
    </row>
    <row r="44" spans="1:500" x14ac:dyDescent="0.25">
      <c r="A44" s="348" t="s">
        <v>37</v>
      </c>
      <c r="B44" s="336">
        <v>-0.6</v>
      </c>
      <c r="C44" s="336">
        <v>3</v>
      </c>
      <c r="D44" s="336">
        <v>21.6</v>
      </c>
      <c r="E44" s="336">
        <v>-17.899999999999999</v>
      </c>
      <c r="F44" s="336">
        <v>-2.2000000000000002</v>
      </c>
      <c r="G44" s="336">
        <v>30.6</v>
      </c>
      <c r="H44" s="336">
        <v>-7</v>
      </c>
      <c r="I44" s="336">
        <v>-13.1</v>
      </c>
      <c r="J44" s="336">
        <v>3</v>
      </c>
      <c r="K44" s="336">
        <v>-2.8</v>
      </c>
      <c r="L44" s="336">
        <v>-36.299999999999997</v>
      </c>
      <c r="M44" s="336">
        <v>-1.6</v>
      </c>
      <c r="N44" s="336">
        <v>1.3</v>
      </c>
      <c r="O44" s="336">
        <v>4.2</v>
      </c>
      <c r="P44" s="336">
        <v>0.5</v>
      </c>
      <c r="Q44" s="336">
        <v>-1</v>
      </c>
      <c r="R44" s="336">
        <v>2.9</v>
      </c>
      <c r="S44" s="336">
        <v>150.4</v>
      </c>
      <c r="T44" s="336">
        <v>-25.7</v>
      </c>
      <c r="U44" s="336">
        <v>-52.5</v>
      </c>
      <c r="V44" s="336">
        <v>20.8</v>
      </c>
      <c r="W44" s="336">
        <v>-1.4</v>
      </c>
      <c r="X44" s="336">
        <v>4.2</v>
      </c>
      <c r="Y44" s="336">
        <v>1</v>
      </c>
      <c r="Z44" s="336">
        <v>3.3</v>
      </c>
      <c r="AA44" s="336">
        <v>0.3</v>
      </c>
      <c r="AB44" s="336">
        <v>1.6</v>
      </c>
      <c r="AC44" s="336">
        <v>1.8</v>
      </c>
      <c r="AD44" s="336">
        <v>13.5</v>
      </c>
      <c r="AE44" s="336">
        <v>1.9</v>
      </c>
      <c r="AF44" s="336">
        <v>1.8</v>
      </c>
      <c r="AG44" s="336">
        <v>1.3</v>
      </c>
      <c r="AH44" s="336">
        <v>17.8</v>
      </c>
      <c r="AI44" s="336">
        <v>2.5</v>
      </c>
      <c r="AJ44" s="336">
        <v>28.1</v>
      </c>
      <c r="AK44" s="336">
        <v>-5.8</v>
      </c>
      <c r="AL44" s="336">
        <v>10.8</v>
      </c>
      <c r="AM44" s="336">
        <v>14.4</v>
      </c>
      <c r="AN44" s="336">
        <v>13.9</v>
      </c>
      <c r="AO44" s="336">
        <v>4.5</v>
      </c>
      <c r="AP44" s="336">
        <v>3.3</v>
      </c>
      <c r="AQ44" s="336">
        <v>1.2</v>
      </c>
      <c r="AR44" s="336">
        <v>1.5</v>
      </c>
      <c r="AS44" s="336">
        <v>1</v>
      </c>
      <c r="AT44" s="336">
        <v>33.200000000000003</v>
      </c>
      <c r="AU44" s="336">
        <v>1.3</v>
      </c>
      <c r="AV44" s="336">
        <v>-32.9</v>
      </c>
      <c r="AW44" s="336">
        <v>-10.6</v>
      </c>
      <c r="AX44" s="336">
        <v>1.9</v>
      </c>
      <c r="AY44" s="336">
        <v>22.7</v>
      </c>
      <c r="AZ44" s="336">
        <v>20.100000000000001</v>
      </c>
      <c r="BA44" s="336">
        <v>24.6</v>
      </c>
      <c r="BB44" s="458"/>
      <c r="BC44" s="458"/>
      <c r="BD44" s="458"/>
      <c r="BE44" s="337"/>
      <c r="BF44" s="337"/>
      <c r="BG44" s="337"/>
      <c r="BH44" s="337"/>
      <c r="BI44" s="337"/>
      <c r="BJ44" s="337"/>
      <c r="BK44" s="337"/>
      <c r="BL44" s="337"/>
      <c r="BM44" s="337"/>
      <c r="BN44" s="337"/>
      <c r="BO44" s="337"/>
      <c r="BP44" s="337"/>
      <c r="BQ44" s="337"/>
      <c r="BR44" s="337"/>
      <c r="BS44" s="337"/>
      <c r="BT44" s="337"/>
      <c r="BU44" s="337"/>
      <c r="BV44" s="337"/>
      <c r="BW44" s="337"/>
      <c r="BX44" s="337"/>
      <c r="BY44" s="337"/>
      <c r="BZ44" s="337"/>
      <c r="CA44" s="337"/>
      <c r="CB44" s="337"/>
      <c r="CC44" s="337"/>
      <c r="CD44" s="337"/>
      <c r="CE44" s="337"/>
      <c r="CF44" s="337"/>
      <c r="CG44" s="337"/>
      <c r="CH44" s="337"/>
      <c r="CI44" s="337"/>
      <c r="CJ44" s="337"/>
      <c r="CK44" s="337"/>
      <c r="CL44" s="337"/>
      <c r="CM44" s="337"/>
      <c r="CN44" s="337"/>
      <c r="CO44" s="337"/>
      <c r="CP44" s="337"/>
      <c r="CQ44" s="337"/>
      <c r="CR44" s="337"/>
      <c r="CS44" s="337"/>
      <c r="CT44" s="337"/>
      <c r="CU44" s="337"/>
      <c r="CV44" s="337"/>
      <c r="CW44" s="337"/>
      <c r="CX44" s="337"/>
      <c r="CY44" s="337"/>
      <c r="CZ44" s="337"/>
      <c r="DA44" s="337"/>
      <c r="DB44" s="337"/>
      <c r="DC44" s="337"/>
      <c r="DD44" s="337"/>
      <c r="DE44" s="337"/>
      <c r="DF44" s="337"/>
      <c r="DG44" s="337"/>
      <c r="DH44" s="337"/>
      <c r="DI44" s="337"/>
      <c r="DJ44" s="337"/>
      <c r="DK44" s="337"/>
      <c r="DL44" s="337"/>
      <c r="DM44" s="337"/>
      <c r="DN44" s="337"/>
      <c r="DO44" s="337"/>
      <c r="DP44" s="337"/>
      <c r="DQ44" s="337"/>
      <c r="DR44" s="337"/>
      <c r="DS44" s="337"/>
      <c r="DT44" s="337"/>
      <c r="DU44" s="337"/>
      <c r="DV44" s="337"/>
      <c r="DW44" s="337"/>
      <c r="DX44" s="337"/>
      <c r="DY44" s="337"/>
      <c r="DZ44" s="337"/>
      <c r="EA44" s="337"/>
      <c r="EB44" s="337"/>
      <c r="EC44" s="337"/>
      <c r="ED44" s="337"/>
      <c r="EE44" s="337"/>
      <c r="EF44" s="337"/>
      <c r="EG44" s="337"/>
      <c r="EH44" s="337"/>
      <c r="EI44" s="337"/>
      <c r="EJ44" s="337"/>
      <c r="EK44" s="337"/>
      <c r="EL44" s="337"/>
      <c r="EM44" s="337"/>
      <c r="EN44" s="337"/>
      <c r="EO44" s="337"/>
      <c r="EP44" s="337"/>
      <c r="EQ44" s="337"/>
      <c r="ER44" s="337"/>
      <c r="ES44" s="337"/>
      <c r="ET44" s="337"/>
      <c r="EU44" s="337"/>
      <c r="EV44" s="337"/>
      <c r="EW44" s="337"/>
      <c r="EX44" s="337"/>
      <c r="EY44" s="337"/>
      <c r="EZ44" s="337"/>
      <c r="FA44" s="337"/>
      <c r="FB44" s="337"/>
      <c r="FC44" s="337"/>
      <c r="FD44" s="337"/>
      <c r="FE44" s="337"/>
      <c r="FF44" s="337"/>
      <c r="FG44" s="337"/>
      <c r="FH44" s="337"/>
      <c r="FI44" s="337"/>
      <c r="FJ44" s="337"/>
      <c r="FK44" s="337"/>
      <c r="FL44" s="337"/>
      <c r="FM44" s="337"/>
      <c r="FN44" s="337"/>
      <c r="FO44" s="337"/>
      <c r="FP44" s="337"/>
      <c r="FQ44" s="337"/>
      <c r="FR44" s="337"/>
      <c r="FS44" s="337"/>
      <c r="FT44" s="337"/>
      <c r="FU44" s="337"/>
      <c r="FV44" s="337"/>
      <c r="FW44" s="337"/>
      <c r="FX44" s="337"/>
      <c r="FY44" s="337"/>
      <c r="FZ44" s="337"/>
      <c r="GA44" s="337"/>
      <c r="GB44" s="337"/>
      <c r="GC44" s="337"/>
      <c r="GD44" s="337"/>
      <c r="GE44" s="337"/>
      <c r="GF44" s="337"/>
      <c r="GG44" s="337"/>
      <c r="GH44" s="337"/>
      <c r="GI44" s="337"/>
      <c r="GJ44" s="337"/>
      <c r="GK44" s="337"/>
      <c r="GL44" s="337"/>
      <c r="GM44" s="337"/>
      <c r="GN44" s="337"/>
      <c r="GO44" s="337"/>
      <c r="GP44" s="337"/>
      <c r="GQ44" s="337"/>
      <c r="GR44" s="337"/>
      <c r="GS44" s="337"/>
      <c r="GT44" s="337"/>
      <c r="GU44" s="337"/>
      <c r="GV44" s="337"/>
      <c r="GW44" s="337"/>
      <c r="GX44" s="337"/>
      <c r="GY44" s="337"/>
      <c r="GZ44" s="337"/>
      <c r="HA44" s="337"/>
      <c r="HB44" s="337"/>
      <c r="HC44" s="337"/>
      <c r="HD44" s="337"/>
      <c r="HE44" s="337"/>
      <c r="HF44" s="337"/>
      <c r="HG44" s="337"/>
      <c r="HH44" s="337"/>
      <c r="HI44" s="337"/>
      <c r="HJ44" s="337"/>
      <c r="HK44" s="337"/>
      <c r="HL44" s="337"/>
      <c r="HM44" s="337"/>
      <c r="HN44" s="337"/>
      <c r="HO44" s="337"/>
      <c r="HP44" s="337"/>
      <c r="HQ44" s="337"/>
      <c r="HR44" s="337"/>
      <c r="HS44" s="337"/>
      <c r="HT44" s="337"/>
      <c r="HU44" s="337"/>
      <c r="HV44" s="337"/>
      <c r="HW44" s="337"/>
      <c r="HX44" s="337"/>
      <c r="HY44" s="337"/>
      <c r="HZ44" s="337"/>
      <c r="IA44" s="337"/>
      <c r="IB44" s="337"/>
      <c r="IC44" s="337"/>
      <c r="ID44" s="337"/>
      <c r="IE44" s="337"/>
      <c r="IF44" s="337"/>
      <c r="IG44" s="337"/>
      <c r="IH44" s="337"/>
      <c r="II44" s="337"/>
      <c r="IJ44" s="337"/>
      <c r="IK44" s="337"/>
      <c r="IL44" s="337"/>
      <c r="IM44" s="337"/>
      <c r="IN44" s="337"/>
      <c r="IO44" s="337"/>
      <c r="IP44" s="337"/>
      <c r="IQ44" s="337"/>
      <c r="IR44" s="337"/>
      <c r="IS44" s="337"/>
      <c r="IT44" s="337"/>
      <c r="IU44" s="337"/>
      <c r="IV44" s="337"/>
      <c r="IW44" s="337"/>
      <c r="IX44" s="337"/>
      <c r="IY44" s="337"/>
      <c r="IZ44" s="337"/>
      <c r="JA44" s="337"/>
      <c r="JB44" s="337"/>
      <c r="JC44" s="337"/>
      <c r="JD44" s="337"/>
      <c r="JE44" s="337"/>
      <c r="JF44" s="337"/>
      <c r="JG44" s="337"/>
      <c r="JH44" s="337"/>
      <c r="JI44" s="337"/>
      <c r="JJ44" s="337"/>
      <c r="JK44" s="337"/>
      <c r="JL44" s="337"/>
      <c r="JM44" s="337"/>
      <c r="JN44" s="337"/>
      <c r="JO44" s="337"/>
      <c r="JP44" s="337"/>
      <c r="JQ44" s="337"/>
      <c r="JR44" s="337"/>
      <c r="JS44" s="337"/>
      <c r="JT44" s="337"/>
      <c r="JU44" s="337"/>
      <c r="JV44" s="337"/>
      <c r="JW44" s="337"/>
      <c r="JX44" s="337"/>
      <c r="JY44" s="337"/>
      <c r="JZ44" s="337"/>
      <c r="KA44" s="337"/>
      <c r="KB44" s="337"/>
      <c r="KC44" s="337"/>
      <c r="KD44" s="337"/>
      <c r="KE44" s="337"/>
      <c r="KF44" s="337"/>
      <c r="KG44" s="337"/>
      <c r="KH44" s="337"/>
      <c r="KI44" s="337"/>
      <c r="KJ44" s="337"/>
      <c r="KK44" s="337"/>
      <c r="KL44" s="337"/>
      <c r="KM44" s="337"/>
      <c r="KN44" s="337"/>
      <c r="KO44" s="337"/>
      <c r="KP44" s="337"/>
      <c r="KQ44" s="337"/>
      <c r="KR44" s="337"/>
      <c r="KS44" s="337"/>
      <c r="KT44" s="337"/>
      <c r="KU44" s="337"/>
      <c r="KV44" s="337"/>
      <c r="KW44" s="337"/>
      <c r="KX44" s="337"/>
      <c r="KY44" s="337"/>
      <c r="KZ44" s="337"/>
      <c r="LA44" s="337"/>
      <c r="LB44" s="337"/>
      <c r="LC44" s="337"/>
      <c r="LD44" s="337"/>
      <c r="LE44" s="337"/>
      <c r="LF44" s="337"/>
      <c r="LG44" s="337"/>
      <c r="LH44" s="337"/>
      <c r="LI44" s="337"/>
      <c r="LJ44" s="337"/>
      <c r="LK44" s="337"/>
      <c r="LL44" s="337"/>
      <c r="LM44" s="337"/>
      <c r="LN44" s="337"/>
      <c r="LO44" s="337"/>
      <c r="LP44" s="337"/>
      <c r="LQ44" s="337"/>
      <c r="LR44" s="337"/>
      <c r="LS44" s="337"/>
      <c r="LT44" s="337"/>
      <c r="LU44" s="337"/>
      <c r="LV44" s="337"/>
      <c r="LW44" s="337"/>
      <c r="LX44" s="337"/>
      <c r="LY44" s="337"/>
      <c r="LZ44" s="337"/>
      <c r="MA44" s="337"/>
      <c r="MB44" s="337"/>
      <c r="MC44" s="337"/>
      <c r="MD44" s="337"/>
      <c r="ME44" s="337"/>
      <c r="MF44" s="337"/>
      <c r="MG44" s="337"/>
      <c r="MH44" s="337"/>
      <c r="MI44" s="337"/>
      <c r="MJ44" s="337"/>
      <c r="MK44" s="337"/>
      <c r="ML44" s="337"/>
      <c r="MM44" s="337"/>
      <c r="MN44" s="337"/>
      <c r="MO44" s="337"/>
      <c r="MP44" s="337"/>
      <c r="MQ44" s="337"/>
      <c r="MR44" s="337"/>
      <c r="MS44" s="337"/>
      <c r="MT44" s="337"/>
      <c r="MU44" s="337"/>
      <c r="MV44" s="337"/>
      <c r="MW44" s="337"/>
      <c r="MX44" s="337"/>
      <c r="MY44" s="337"/>
      <c r="MZ44" s="337"/>
      <c r="NA44" s="337"/>
      <c r="NB44" s="337"/>
      <c r="NC44" s="337"/>
      <c r="ND44" s="337"/>
      <c r="NE44" s="337"/>
      <c r="NF44" s="337"/>
      <c r="NG44" s="337"/>
      <c r="NH44" s="337"/>
      <c r="NI44" s="337"/>
      <c r="NJ44" s="337"/>
      <c r="NK44" s="337"/>
      <c r="NL44" s="337"/>
      <c r="NM44" s="337"/>
      <c r="NN44" s="337"/>
      <c r="NO44" s="337"/>
      <c r="NP44" s="337"/>
      <c r="NQ44" s="337"/>
      <c r="NR44" s="337"/>
      <c r="NS44" s="337"/>
      <c r="NT44" s="337"/>
      <c r="NU44" s="337"/>
      <c r="NV44" s="337"/>
      <c r="NW44" s="337"/>
      <c r="NX44" s="337"/>
      <c r="NY44" s="337"/>
      <c r="NZ44" s="337"/>
      <c r="OA44" s="337"/>
      <c r="OB44" s="337"/>
      <c r="OC44" s="337"/>
      <c r="OD44" s="337"/>
      <c r="OE44" s="337"/>
      <c r="OF44" s="337"/>
      <c r="OG44" s="337"/>
      <c r="OH44" s="337"/>
      <c r="OI44" s="337"/>
      <c r="OJ44" s="337"/>
      <c r="OK44" s="337"/>
      <c r="OL44" s="337"/>
      <c r="OM44" s="337"/>
      <c r="ON44" s="337"/>
      <c r="OO44" s="337"/>
      <c r="OP44" s="337"/>
      <c r="OQ44" s="337"/>
      <c r="OR44" s="337"/>
      <c r="OS44" s="337"/>
      <c r="OT44" s="337"/>
      <c r="OU44" s="337"/>
      <c r="OV44" s="337"/>
      <c r="OW44" s="337"/>
      <c r="OX44" s="337"/>
      <c r="OY44" s="337"/>
      <c r="OZ44" s="337"/>
      <c r="PA44" s="337"/>
      <c r="PB44" s="337"/>
      <c r="PC44" s="337"/>
      <c r="PD44" s="337"/>
      <c r="PE44" s="337"/>
      <c r="PF44" s="337"/>
      <c r="PG44" s="337"/>
      <c r="PH44" s="337"/>
      <c r="PI44" s="337"/>
      <c r="PJ44" s="337"/>
      <c r="PK44" s="337"/>
      <c r="PL44" s="337"/>
      <c r="PM44" s="337"/>
      <c r="PN44" s="337"/>
      <c r="PO44" s="337"/>
      <c r="PP44" s="337"/>
      <c r="PQ44" s="337"/>
      <c r="PR44" s="337"/>
      <c r="PS44" s="337"/>
      <c r="PT44" s="337"/>
      <c r="PU44" s="337"/>
      <c r="PV44" s="337"/>
      <c r="PW44" s="337"/>
      <c r="PX44" s="337"/>
      <c r="PY44" s="337"/>
      <c r="PZ44" s="337"/>
      <c r="QA44" s="337"/>
      <c r="QB44" s="337"/>
      <c r="QC44" s="337"/>
      <c r="QD44" s="337"/>
      <c r="QE44" s="337"/>
      <c r="QF44" s="337"/>
      <c r="QG44" s="337"/>
      <c r="QH44" s="337"/>
      <c r="QI44" s="337"/>
      <c r="QJ44" s="337"/>
      <c r="QK44" s="337"/>
      <c r="QL44" s="337"/>
      <c r="QM44" s="337"/>
      <c r="QN44" s="337"/>
      <c r="QO44" s="337"/>
      <c r="QP44" s="337"/>
      <c r="QQ44" s="337"/>
      <c r="QR44" s="337"/>
      <c r="QS44" s="337"/>
      <c r="QT44" s="337"/>
      <c r="QU44" s="337"/>
      <c r="QV44" s="337"/>
      <c r="QW44" s="337"/>
      <c r="QX44" s="337"/>
      <c r="QY44" s="337"/>
      <c r="QZ44" s="337"/>
      <c r="RA44" s="337"/>
      <c r="RB44" s="337"/>
      <c r="RC44" s="337"/>
      <c r="RD44" s="337"/>
      <c r="RE44" s="337"/>
      <c r="RF44" s="337"/>
      <c r="RG44" s="337"/>
      <c r="RH44" s="337"/>
      <c r="RI44" s="337"/>
      <c r="RJ44" s="337"/>
      <c r="RK44" s="337"/>
      <c r="RL44" s="337"/>
      <c r="RM44" s="337"/>
      <c r="RN44" s="337"/>
      <c r="RO44" s="337"/>
      <c r="RP44" s="337"/>
      <c r="RQ44" s="337"/>
      <c r="RR44" s="337"/>
      <c r="RS44" s="337"/>
      <c r="RT44" s="337"/>
      <c r="RU44" s="337"/>
      <c r="RV44" s="337"/>
      <c r="RW44" s="337"/>
      <c r="RX44" s="337"/>
      <c r="RY44" s="337"/>
      <c r="RZ44" s="337"/>
      <c r="SA44" s="337"/>
      <c r="SB44" s="337"/>
      <c r="SC44" s="337"/>
      <c r="SD44" s="337"/>
      <c r="SE44" s="337"/>
      <c r="SF44" s="337"/>
    </row>
    <row r="45" spans="1:500" x14ac:dyDescent="0.25">
      <c r="A45" s="345" t="s">
        <v>38</v>
      </c>
      <c r="B45" s="334">
        <v>58</v>
      </c>
      <c r="C45" s="334">
        <v>9</v>
      </c>
      <c r="D45" s="334">
        <v>53</v>
      </c>
      <c r="E45" s="334">
        <v>33</v>
      </c>
      <c r="F45" s="334">
        <v>51</v>
      </c>
      <c r="G45" s="334">
        <v>3</v>
      </c>
      <c r="H45" s="334">
        <v>-16</v>
      </c>
      <c r="I45" s="334">
        <v>-21</v>
      </c>
      <c r="J45" s="334">
        <v>18</v>
      </c>
      <c r="K45" s="334">
        <v>-4</v>
      </c>
      <c r="L45" s="334">
        <v>7</v>
      </c>
      <c r="M45" s="334">
        <v>33</v>
      </c>
      <c r="N45" s="334">
        <v>38</v>
      </c>
      <c r="O45" s="334">
        <v>37</v>
      </c>
      <c r="P45" s="334">
        <v>62</v>
      </c>
      <c r="Q45" s="334">
        <v>24</v>
      </c>
      <c r="R45" s="334">
        <v>-3</v>
      </c>
      <c r="S45" s="334">
        <v>23</v>
      </c>
      <c r="T45" s="334">
        <v>2</v>
      </c>
      <c r="U45" s="334">
        <v>-16</v>
      </c>
      <c r="V45" s="334">
        <v>54</v>
      </c>
      <c r="W45" s="334">
        <v>-2</v>
      </c>
      <c r="X45" s="334">
        <v>1</v>
      </c>
      <c r="Y45" s="334">
        <v>5</v>
      </c>
      <c r="Z45" s="334">
        <v>9</v>
      </c>
      <c r="AA45" s="334">
        <v>13</v>
      </c>
      <c r="AB45" s="334">
        <v>1</v>
      </c>
      <c r="AC45" s="334">
        <v>-5</v>
      </c>
      <c r="AD45" s="334">
        <v>4</v>
      </c>
      <c r="AE45" s="334">
        <v>14</v>
      </c>
      <c r="AF45" s="334">
        <v>15</v>
      </c>
      <c r="AG45" s="334">
        <v>9</v>
      </c>
      <c r="AH45" s="334">
        <v>23</v>
      </c>
      <c r="AI45" s="334">
        <v>16</v>
      </c>
      <c r="AJ45" s="334">
        <v>12</v>
      </c>
      <c r="AK45" s="334">
        <v>14</v>
      </c>
      <c r="AL45" s="334">
        <v>31</v>
      </c>
      <c r="AM45" s="334">
        <v>22</v>
      </c>
      <c r="AN45" s="334">
        <v>32</v>
      </c>
      <c r="AO45" s="334">
        <v>27</v>
      </c>
      <c r="AP45" s="334">
        <v>9</v>
      </c>
      <c r="AQ45" s="334">
        <v>15</v>
      </c>
      <c r="AR45" s="334">
        <v>16</v>
      </c>
      <c r="AS45" s="334">
        <v>15</v>
      </c>
      <c r="AT45" s="334">
        <v>17</v>
      </c>
      <c r="AU45" s="334">
        <v>16</v>
      </c>
      <c r="AV45" s="334">
        <v>15</v>
      </c>
      <c r="AW45" s="334">
        <v>15</v>
      </c>
      <c r="AX45" s="334">
        <v>18</v>
      </c>
      <c r="AY45" s="334">
        <v>17</v>
      </c>
      <c r="AZ45" s="334">
        <v>19</v>
      </c>
      <c r="BA45" s="334">
        <v>17</v>
      </c>
      <c r="BB45" s="456"/>
      <c r="BC45" s="456"/>
      <c r="BD45" s="456"/>
      <c r="BE45" s="335"/>
      <c r="BF45" s="335"/>
      <c r="BG45" s="335"/>
      <c r="BH45" s="335"/>
      <c r="BI45" s="335"/>
      <c r="BJ45" s="335"/>
      <c r="BK45" s="335"/>
      <c r="BL45" s="335"/>
      <c r="BM45" s="335"/>
      <c r="BN45" s="335"/>
      <c r="BO45" s="335"/>
      <c r="BP45" s="335"/>
      <c r="BQ45" s="335"/>
      <c r="BR45" s="335"/>
      <c r="BS45" s="335"/>
      <c r="BT45" s="335"/>
      <c r="BU45" s="335"/>
      <c r="BV45" s="335"/>
      <c r="BW45" s="335"/>
      <c r="BX45" s="335"/>
      <c r="BY45" s="335"/>
      <c r="BZ45" s="335"/>
      <c r="CA45" s="335"/>
      <c r="CB45" s="335"/>
      <c r="CC45" s="335"/>
      <c r="CD45" s="335"/>
      <c r="CE45" s="335"/>
      <c r="CF45" s="335"/>
      <c r="CG45" s="335"/>
      <c r="CH45" s="335"/>
      <c r="CI45" s="335"/>
      <c r="CJ45" s="335"/>
      <c r="CK45" s="335"/>
      <c r="CL45" s="335"/>
      <c r="CM45" s="335"/>
      <c r="CN45" s="335"/>
      <c r="CO45" s="335"/>
      <c r="CP45" s="335"/>
      <c r="CQ45" s="335"/>
      <c r="CR45" s="335"/>
      <c r="CS45" s="335"/>
      <c r="CT45" s="335"/>
      <c r="CU45" s="335"/>
      <c r="CV45" s="335"/>
      <c r="CW45" s="335"/>
      <c r="CX45" s="335"/>
      <c r="CY45" s="335"/>
      <c r="CZ45" s="335"/>
      <c r="DA45" s="335"/>
      <c r="DB45" s="335"/>
      <c r="DC45" s="335"/>
      <c r="DD45" s="335"/>
      <c r="DE45" s="335"/>
      <c r="DF45" s="335"/>
      <c r="DG45" s="335"/>
      <c r="DH45" s="335"/>
      <c r="DI45" s="335"/>
      <c r="DJ45" s="335"/>
      <c r="DK45" s="335"/>
      <c r="DL45" s="335"/>
      <c r="DM45" s="335"/>
      <c r="DN45" s="335"/>
      <c r="DO45" s="335"/>
      <c r="DP45" s="335"/>
      <c r="DQ45" s="335"/>
      <c r="DR45" s="335"/>
      <c r="DS45" s="335"/>
      <c r="DT45" s="335"/>
      <c r="DU45" s="335"/>
      <c r="DV45" s="335"/>
      <c r="DW45" s="335"/>
      <c r="DX45" s="335"/>
      <c r="DY45" s="335"/>
      <c r="DZ45" s="335"/>
      <c r="EA45" s="335"/>
      <c r="EB45" s="335"/>
      <c r="EC45" s="335"/>
      <c r="ED45" s="335"/>
      <c r="EE45" s="335"/>
      <c r="EF45" s="335"/>
      <c r="EG45" s="335"/>
      <c r="EH45" s="335"/>
      <c r="EI45" s="335"/>
      <c r="EJ45" s="335"/>
      <c r="EK45" s="335"/>
      <c r="EL45" s="335"/>
      <c r="EM45" s="335"/>
      <c r="EN45" s="335"/>
      <c r="EO45" s="335"/>
      <c r="EP45" s="335"/>
      <c r="EQ45" s="335"/>
      <c r="ER45" s="335"/>
      <c r="ES45" s="335"/>
      <c r="ET45" s="335"/>
      <c r="EU45" s="335"/>
      <c r="EV45" s="335"/>
      <c r="EW45" s="335"/>
      <c r="EX45" s="335"/>
      <c r="EY45" s="335"/>
      <c r="EZ45" s="335"/>
      <c r="FA45" s="335"/>
      <c r="FB45" s="335"/>
      <c r="FC45" s="335"/>
      <c r="FD45" s="335"/>
      <c r="FE45" s="335"/>
      <c r="FF45" s="335"/>
      <c r="FG45" s="335"/>
      <c r="FH45" s="335"/>
      <c r="FI45" s="335"/>
      <c r="FJ45" s="335"/>
      <c r="FK45" s="335"/>
      <c r="FL45" s="335"/>
      <c r="FM45" s="335"/>
      <c r="FN45" s="335"/>
      <c r="FO45" s="335"/>
      <c r="FP45" s="335"/>
      <c r="FQ45" s="335"/>
      <c r="FR45" s="335"/>
      <c r="FS45" s="335"/>
      <c r="FT45" s="335"/>
      <c r="FU45" s="335"/>
      <c r="FV45" s="335"/>
      <c r="FW45" s="335"/>
      <c r="FX45" s="335"/>
      <c r="FY45" s="335"/>
      <c r="FZ45" s="335"/>
      <c r="GA45" s="335"/>
      <c r="GB45" s="335"/>
      <c r="GC45" s="335"/>
      <c r="GD45" s="335"/>
      <c r="GE45" s="335"/>
      <c r="GF45" s="335"/>
      <c r="GG45" s="335"/>
      <c r="GH45" s="335"/>
      <c r="GI45" s="335"/>
      <c r="GJ45" s="335"/>
      <c r="GK45" s="335"/>
      <c r="GL45" s="335"/>
      <c r="GM45" s="335"/>
      <c r="GN45" s="335"/>
      <c r="GO45" s="335"/>
      <c r="GP45" s="335"/>
      <c r="GQ45" s="335"/>
      <c r="GR45" s="335"/>
      <c r="GS45" s="335"/>
      <c r="GT45" s="335"/>
      <c r="GU45" s="335"/>
      <c r="GV45" s="335"/>
      <c r="GW45" s="335"/>
      <c r="GX45" s="335"/>
      <c r="GY45" s="335"/>
      <c r="GZ45" s="335"/>
      <c r="HA45" s="335"/>
      <c r="HB45" s="335"/>
      <c r="HC45" s="335"/>
      <c r="HD45" s="335"/>
      <c r="HE45" s="335"/>
      <c r="HF45" s="335"/>
      <c r="HG45" s="335"/>
      <c r="HH45" s="335"/>
      <c r="HI45" s="335"/>
      <c r="HJ45" s="335"/>
      <c r="HK45" s="335"/>
      <c r="HL45" s="335"/>
      <c r="HM45" s="335"/>
      <c r="HN45" s="335"/>
      <c r="HO45" s="335"/>
      <c r="HP45" s="335"/>
      <c r="HQ45" s="335"/>
      <c r="HR45" s="335"/>
      <c r="HS45" s="335"/>
      <c r="HT45" s="335"/>
      <c r="HU45" s="335"/>
      <c r="HV45" s="335"/>
      <c r="HW45" s="335"/>
      <c r="HX45" s="335"/>
      <c r="HY45" s="335"/>
      <c r="HZ45" s="335"/>
      <c r="IA45" s="335"/>
      <c r="IB45" s="335"/>
      <c r="IC45" s="335"/>
      <c r="ID45" s="335"/>
      <c r="IE45" s="335"/>
      <c r="IF45" s="335"/>
      <c r="IG45" s="335"/>
      <c r="IH45" s="335"/>
      <c r="II45" s="335"/>
      <c r="IJ45" s="335"/>
      <c r="IK45" s="335"/>
      <c r="IL45" s="335"/>
      <c r="IM45" s="335"/>
      <c r="IN45" s="335"/>
      <c r="IO45" s="335"/>
      <c r="IP45" s="335"/>
      <c r="IQ45" s="335"/>
      <c r="IR45" s="335"/>
      <c r="IS45" s="335"/>
      <c r="IT45" s="335"/>
      <c r="IU45" s="335"/>
      <c r="IV45" s="335"/>
      <c r="IW45" s="335"/>
      <c r="IX45" s="335"/>
      <c r="IY45" s="335"/>
      <c r="IZ45" s="335"/>
      <c r="JA45" s="335"/>
      <c r="JB45" s="335"/>
      <c r="JC45" s="335"/>
      <c r="JD45" s="335"/>
      <c r="JE45" s="335"/>
      <c r="JF45" s="335"/>
      <c r="JG45" s="335"/>
      <c r="JH45" s="335"/>
      <c r="JI45" s="335"/>
      <c r="JJ45" s="335"/>
      <c r="JK45" s="335"/>
      <c r="JL45" s="335"/>
      <c r="JM45" s="335"/>
      <c r="JN45" s="335"/>
      <c r="JO45" s="335"/>
      <c r="JP45" s="335"/>
      <c r="JQ45" s="335"/>
      <c r="JR45" s="335"/>
      <c r="JS45" s="335"/>
      <c r="JT45" s="335"/>
      <c r="JU45" s="335"/>
      <c r="JV45" s="335"/>
      <c r="JW45" s="335"/>
      <c r="JX45" s="335"/>
      <c r="JY45" s="335"/>
      <c r="JZ45" s="335"/>
      <c r="KA45" s="335"/>
      <c r="KB45" s="335"/>
      <c r="KC45" s="335"/>
      <c r="KD45" s="335"/>
      <c r="KE45" s="335"/>
      <c r="KF45" s="335"/>
      <c r="KG45" s="335"/>
      <c r="KH45" s="335"/>
      <c r="KI45" s="335"/>
      <c r="KJ45" s="335"/>
      <c r="KK45" s="335"/>
      <c r="KL45" s="335"/>
      <c r="KM45" s="335"/>
      <c r="KN45" s="335"/>
      <c r="KO45" s="335"/>
      <c r="KP45" s="335"/>
      <c r="KQ45" s="335"/>
      <c r="KR45" s="335"/>
      <c r="KS45" s="335"/>
      <c r="KT45" s="335"/>
      <c r="KU45" s="335"/>
      <c r="KV45" s="335"/>
      <c r="KW45" s="335"/>
      <c r="KX45" s="335"/>
      <c r="KY45" s="335"/>
      <c r="KZ45" s="335"/>
      <c r="LA45" s="335"/>
      <c r="LB45" s="335"/>
      <c r="LC45" s="335"/>
      <c r="LD45" s="335"/>
      <c r="LE45" s="335"/>
      <c r="LF45" s="335"/>
      <c r="LG45" s="335"/>
      <c r="LH45" s="335"/>
      <c r="LI45" s="335"/>
      <c r="LJ45" s="335"/>
      <c r="LK45" s="335"/>
      <c r="LL45" s="335"/>
      <c r="LM45" s="335"/>
      <c r="LN45" s="335"/>
      <c r="LO45" s="335"/>
      <c r="LP45" s="335"/>
      <c r="LQ45" s="335"/>
      <c r="LR45" s="335"/>
      <c r="LS45" s="335"/>
      <c r="LT45" s="335"/>
      <c r="LU45" s="335"/>
      <c r="LV45" s="335"/>
      <c r="LW45" s="335"/>
      <c r="LX45" s="335"/>
      <c r="LY45" s="335"/>
      <c r="LZ45" s="335"/>
      <c r="MA45" s="335"/>
      <c r="MB45" s="335"/>
      <c r="MC45" s="335"/>
      <c r="MD45" s="335"/>
      <c r="ME45" s="335"/>
      <c r="MF45" s="335"/>
      <c r="MG45" s="335"/>
      <c r="MH45" s="335"/>
      <c r="MI45" s="335"/>
      <c r="MJ45" s="335"/>
      <c r="MK45" s="335"/>
      <c r="ML45" s="335"/>
      <c r="MM45" s="335"/>
      <c r="MN45" s="335"/>
      <c r="MO45" s="335"/>
      <c r="MP45" s="335"/>
      <c r="MQ45" s="335"/>
      <c r="MR45" s="335"/>
      <c r="MS45" s="335"/>
      <c r="MT45" s="335"/>
      <c r="MU45" s="335"/>
      <c r="MV45" s="335"/>
      <c r="MW45" s="335"/>
      <c r="MX45" s="335"/>
      <c r="MY45" s="335"/>
      <c r="MZ45" s="335"/>
      <c r="NA45" s="335"/>
      <c r="NB45" s="335"/>
      <c r="NC45" s="335"/>
      <c r="ND45" s="335"/>
      <c r="NE45" s="335"/>
      <c r="NF45" s="335"/>
      <c r="NG45" s="335"/>
      <c r="NH45" s="335"/>
      <c r="NI45" s="335"/>
      <c r="NJ45" s="335"/>
      <c r="NK45" s="335"/>
      <c r="NL45" s="335"/>
      <c r="NM45" s="335"/>
      <c r="NN45" s="335"/>
      <c r="NO45" s="335"/>
      <c r="NP45" s="335"/>
      <c r="NQ45" s="335"/>
      <c r="NR45" s="335"/>
      <c r="NS45" s="335"/>
      <c r="NT45" s="335"/>
      <c r="NU45" s="335"/>
      <c r="NV45" s="335"/>
      <c r="NW45" s="335"/>
      <c r="NX45" s="335"/>
      <c r="NY45" s="335"/>
      <c r="NZ45" s="335"/>
      <c r="OA45" s="335"/>
      <c r="OB45" s="335"/>
      <c r="OC45" s="335"/>
      <c r="OD45" s="335"/>
      <c r="OE45" s="335"/>
      <c r="OF45" s="335"/>
      <c r="OG45" s="335"/>
      <c r="OH45" s="335"/>
      <c r="OI45" s="335"/>
      <c r="OJ45" s="335"/>
      <c r="OK45" s="335"/>
      <c r="OL45" s="335"/>
      <c r="OM45" s="335"/>
      <c r="ON45" s="335"/>
      <c r="OO45" s="335"/>
      <c r="OP45" s="335"/>
      <c r="OQ45" s="335"/>
      <c r="OR45" s="335"/>
      <c r="OS45" s="335"/>
      <c r="OT45" s="335"/>
      <c r="OU45" s="335"/>
      <c r="OV45" s="335"/>
      <c r="OW45" s="335"/>
      <c r="OX45" s="335"/>
      <c r="OY45" s="335"/>
      <c r="OZ45" s="335"/>
      <c r="PA45" s="335"/>
      <c r="PB45" s="335"/>
      <c r="PC45" s="335"/>
      <c r="PD45" s="335"/>
      <c r="PE45" s="335"/>
      <c r="PF45" s="335"/>
      <c r="PG45" s="335"/>
      <c r="PH45" s="335"/>
      <c r="PI45" s="335"/>
      <c r="PJ45" s="335"/>
      <c r="PK45" s="335"/>
      <c r="PL45" s="335"/>
      <c r="PM45" s="335"/>
      <c r="PN45" s="335"/>
      <c r="PO45" s="335"/>
      <c r="PP45" s="335"/>
      <c r="PQ45" s="335"/>
      <c r="PR45" s="335"/>
      <c r="PS45" s="335"/>
      <c r="PT45" s="335"/>
      <c r="PU45" s="335"/>
      <c r="PV45" s="335"/>
      <c r="PW45" s="335"/>
      <c r="PX45" s="335"/>
      <c r="PY45" s="335"/>
      <c r="PZ45" s="335"/>
      <c r="QA45" s="335"/>
      <c r="QB45" s="335"/>
      <c r="QC45" s="335"/>
      <c r="QD45" s="335"/>
      <c r="QE45" s="335"/>
      <c r="QF45" s="335"/>
      <c r="QG45" s="335"/>
      <c r="QH45" s="335"/>
      <c r="QI45" s="335"/>
      <c r="QJ45" s="335"/>
      <c r="QK45" s="335"/>
      <c r="QL45" s="335"/>
      <c r="QM45" s="335"/>
      <c r="QN45" s="335"/>
      <c r="QO45" s="335"/>
      <c r="QP45" s="335"/>
      <c r="QQ45" s="335"/>
      <c r="QR45" s="335"/>
      <c r="QS45" s="335"/>
      <c r="QT45" s="335"/>
      <c r="QU45" s="335"/>
      <c r="QV45" s="335"/>
      <c r="QW45" s="335"/>
      <c r="QX45" s="335"/>
      <c r="QY45" s="335"/>
      <c r="QZ45" s="335"/>
      <c r="RA45" s="335"/>
      <c r="RB45" s="335"/>
      <c r="RC45" s="335"/>
      <c r="RD45" s="335"/>
      <c r="RE45" s="335"/>
      <c r="RF45" s="335"/>
      <c r="RG45" s="335"/>
      <c r="RH45" s="335"/>
      <c r="RI45" s="335"/>
      <c r="RJ45" s="335"/>
      <c r="RK45" s="335"/>
      <c r="RL45" s="335"/>
      <c r="RM45" s="335"/>
      <c r="RN45" s="335"/>
      <c r="RO45" s="335"/>
      <c r="RP45" s="335"/>
      <c r="RQ45" s="335"/>
      <c r="RR45" s="335"/>
      <c r="RS45" s="335"/>
      <c r="RT45" s="335"/>
      <c r="RU45" s="335"/>
      <c r="RV45" s="335"/>
      <c r="RW45" s="335"/>
      <c r="RX45" s="335"/>
      <c r="RY45" s="335"/>
      <c r="RZ45" s="335"/>
      <c r="SA45" s="335"/>
      <c r="SB45" s="335"/>
      <c r="SC45" s="335"/>
      <c r="SD45" s="335"/>
      <c r="SE45" s="335"/>
      <c r="SF45" s="335"/>
    </row>
    <row r="46" spans="1:500" x14ac:dyDescent="0.25">
      <c r="A46" s="345" t="s">
        <v>39</v>
      </c>
      <c r="B46" s="334">
        <v>197</v>
      </c>
      <c r="C46" s="334">
        <v>50</v>
      </c>
      <c r="D46" s="334">
        <v>194</v>
      </c>
      <c r="E46" s="334">
        <v>171</v>
      </c>
      <c r="F46" s="334">
        <v>159</v>
      </c>
      <c r="G46" s="334">
        <v>-19</v>
      </c>
      <c r="H46" s="334">
        <v>-41</v>
      </c>
      <c r="I46" s="334">
        <v>-21</v>
      </c>
      <c r="J46" s="334">
        <v>112</v>
      </c>
      <c r="K46" s="334">
        <v>23</v>
      </c>
      <c r="L46" s="334">
        <v>51</v>
      </c>
      <c r="M46" s="334">
        <v>129</v>
      </c>
      <c r="N46" s="334">
        <v>130</v>
      </c>
      <c r="O46" s="334">
        <v>116</v>
      </c>
      <c r="P46" s="334">
        <v>246</v>
      </c>
      <c r="Q46" s="334">
        <v>98</v>
      </c>
      <c r="R46" s="334">
        <v>28</v>
      </c>
      <c r="S46" s="334">
        <v>135</v>
      </c>
      <c r="T46" s="334">
        <v>34</v>
      </c>
      <c r="U46" s="334">
        <v>-101</v>
      </c>
      <c r="V46" s="334">
        <v>207</v>
      </c>
      <c r="W46" s="334">
        <v>25</v>
      </c>
      <c r="X46" s="334">
        <v>25</v>
      </c>
      <c r="Y46" s="334">
        <v>101</v>
      </c>
      <c r="Z46" s="334">
        <v>59</v>
      </c>
      <c r="AA46" s="334">
        <v>131</v>
      </c>
      <c r="AB46" s="334">
        <v>51</v>
      </c>
      <c r="AC46" s="334">
        <v>23</v>
      </c>
      <c r="AD46" s="334">
        <v>67</v>
      </c>
      <c r="AE46" s="334">
        <v>105</v>
      </c>
      <c r="AF46" s="334">
        <v>109</v>
      </c>
      <c r="AG46" s="334">
        <v>86</v>
      </c>
      <c r="AH46" s="334">
        <v>139</v>
      </c>
      <c r="AI46" s="334">
        <v>111</v>
      </c>
      <c r="AJ46" s="334">
        <v>98</v>
      </c>
      <c r="AK46" s="334">
        <v>105</v>
      </c>
      <c r="AL46" s="334">
        <v>174</v>
      </c>
      <c r="AM46" s="334">
        <v>136</v>
      </c>
      <c r="AN46" s="334">
        <v>175</v>
      </c>
      <c r="AO46" s="334">
        <v>157</v>
      </c>
      <c r="AP46" s="334">
        <v>59</v>
      </c>
      <c r="AQ46" s="334">
        <v>96</v>
      </c>
      <c r="AR46" s="334">
        <v>112</v>
      </c>
      <c r="AS46" s="334">
        <v>76</v>
      </c>
      <c r="AT46" s="334">
        <v>133</v>
      </c>
      <c r="AU46" s="334">
        <v>103</v>
      </c>
      <c r="AV46" s="334">
        <v>91</v>
      </c>
      <c r="AW46" s="334">
        <v>99</v>
      </c>
      <c r="AX46" s="334">
        <v>173</v>
      </c>
      <c r="AY46" s="334">
        <v>132</v>
      </c>
      <c r="AZ46" s="334">
        <v>175</v>
      </c>
      <c r="BA46" s="334">
        <v>156</v>
      </c>
      <c r="BB46" s="456"/>
      <c r="BC46" s="456"/>
      <c r="BD46" s="456"/>
      <c r="BE46" s="335"/>
      <c r="BF46" s="335"/>
      <c r="BG46" s="335"/>
      <c r="BH46" s="335"/>
      <c r="BI46" s="335"/>
      <c r="BJ46" s="335"/>
      <c r="BK46" s="335"/>
      <c r="BL46" s="335"/>
      <c r="BM46" s="335"/>
      <c r="BN46" s="335"/>
      <c r="BO46" s="335"/>
      <c r="BP46" s="335"/>
      <c r="BQ46" s="335"/>
      <c r="BR46" s="335"/>
      <c r="BS46" s="335"/>
      <c r="BT46" s="335"/>
      <c r="BU46" s="335"/>
      <c r="BV46" s="335"/>
      <c r="BW46" s="335"/>
      <c r="BX46" s="335"/>
      <c r="BY46" s="335"/>
      <c r="BZ46" s="335"/>
      <c r="CA46" s="335"/>
      <c r="CB46" s="335"/>
      <c r="CC46" s="335"/>
      <c r="CD46" s="335"/>
      <c r="CE46" s="335"/>
      <c r="CF46" s="335"/>
      <c r="CG46" s="335"/>
      <c r="CH46" s="335"/>
      <c r="CI46" s="335"/>
      <c r="CJ46" s="335"/>
      <c r="CK46" s="335"/>
      <c r="CL46" s="335"/>
      <c r="CM46" s="335"/>
      <c r="CN46" s="335"/>
      <c r="CO46" s="335"/>
      <c r="CP46" s="335"/>
      <c r="CQ46" s="335"/>
      <c r="CR46" s="335"/>
      <c r="CS46" s="335"/>
      <c r="CT46" s="335"/>
      <c r="CU46" s="335"/>
      <c r="CV46" s="335"/>
      <c r="CW46" s="335"/>
      <c r="CX46" s="335"/>
      <c r="CY46" s="335"/>
      <c r="CZ46" s="335"/>
      <c r="DA46" s="335"/>
      <c r="DB46" s="335"/>
      <c r="DC46" s="335"/>
      <c r="DD46" s="335"/>
      <c r="DE46" s="335"/>
      <c r="DF46" s="335"/>
      <c r="DG46" s="335"/>
      <c r="DH46" s="335"/>
      <c r="DI46" s="335"/>
      <c r="DJ46" s="335"/>
      <c r="DK46" s="335"/>
      <c r="DL46" s="335"/>
      <c r="DM46" s="335"/>
      <c r="DN46" s="335"/>
      <c r="DO46" s="335"/>
      <c r="DP46" s="335"/>
      <c r="DQ46" s="335"/>
      <c r="DR46" s="335"/>
      <c r="DS46" s="335"/>
      <c r="DT46" s="335"/>
      <c r="DU46" s="335"/>
      <c r="DV46" s="335"/>
      <c r="DW46" s="335"/>
      <c r="DX46" s="335"/>
      <c r="DY46" s="335"/>
      <c r="DZ46" s="335"/>
      <c r="EA46" s="335"/>
      <c r="EB46" s="335"/>
      <c r="EC46" s="335"/>
      <c r="ED46" s="335"/>
      <c r="EE46" s="335"/>
      <c r="EF46" s="335"/>
      <c r="EG46" s="335"/>
      <c r="EH46" s="335"/>
      <c r="EI46" s="335"/>
      <c r="EJ46" s="335"/>
      <c r="EK46" s="335"/>
      <c r="EL46" s="335"/>
      <c r="EM46" s="335"/>
      <c r="EN46" s="335"/>
      <c r="EO46" s="335"/>
      <c r="EP46" s="335"/>
      <c r="EQ46" s="335"/>
      <c r="ER46" s="335"/>
      <c r="ES46" s="335"/>
      <c r="ET46" s="335"/>
      <c r="EU46" s="335"/>
      <c r="EV46" s="335"/>
      <c r="EW46" s="335"/>
      <c r="EX46" s="335"/>
      <c r="EY46" s="335"/>
      <c r="EZ46" s="335"/>
      <c r="FA46" s="335"/>
      <c r="FB46" s="335"/>
      <c r="FC46" s="335"/>
      <c r="FD46" s="335"/>
      <c r="FE46" s="335"/>
      <c r="FF46" s="335"/>
      <c r="FG46" s="335"/>
      <c r="FH46" s="335"/>
      <c r="FI46" s="335"/>
      <c r="FJ46" s="335"/>
      <c r="FK46" s="335"/>
      <c r="FL46" s="335"/>
      <c r="FM46" s="335"/>
      <c r="FN46" s="335"/>
      <c r="FO46" s="335"/>
      <c r="FP46" s="335"/>
      <c r="FQ46" s="335"/>
      <c r="FR46" s="335"/>
      <c r="FS46" s="335"/>
      <c r="FT46" s="335"/>
      <c r="FU46" s="335"/>
      <c r="FV46" s="335"/>
      <c r="FW46" s="335"/>
      <c r="FX46" s="335"/>
      <c r="FY46" s="335"/>
      <c r="FZ46" s="335"/>
      <c r="GA46" s="335"/>
      <c r="GB46" s="335"/>
      <c r="GC46" s="335"/>
      <c r="GD46" s="335"/>
      <c r="GE46" s="335"/>
      <c r="GF46" s="335"/>
      <c r="GG46" s="335"/>
      <c r="GH46" s="335"/>
      <c r="GI46" s="335"/>
      <c r="GJ46" s="335"/>
      <c r="GK46" s="335"/>
      <c r="GL46" s="335"/>
      <c r="GM46" s="335"/>
      <c r="GN46" s="335"/>
      <c r="GO46" s="335"/>
      <c r="GP46" s="335"/>
      <c r="GQ46" s="335"/>
      <c r="GR46" s="335"/>
      <c r="GS46" s="335"/>
      <c r="GT46" s="335"/>
      <c r="GU46" s="335"/>
      <c r="GV46" s="335"/>
      <c r="GW46" s="335"/>
      <c r="GX46" s="335"/>
      <c r="GY46" s="335"/>
      <c r="GZ46" s="335"/>
      <c r="HA46" s="335"/>
      <c r="HB46" s="335"/>
      <c r="HC46" s="335"/>
      <c r="HD46" s="335"/>
      <c r="HE46" s="335"/>
      <c r="HF46" s="335"/>
      <c r="HG46" s="335"/>
      <c r="HH46" s="335"/>
      <c r="HI46" s="335"/>
      <c r="HJ46" s="335"/>
      <c r="HK46" s="335"/>
      <c r="HL46" s="335"/>
      <c r="HM46" s="335"/>
      <c r="HN46" s="335"/>
      <c r="HO46" s="335"/>
      <c r="HP46" s="335"/>
      <c r="HQ46" s="335"/>
      <c r="HR46" s="335"/>
      <c r="HS46" s="335"/>
      <c r="HT46" s="335"/>
      <c r="HU46" s="335"/>
      <c r="HV46" s="335"/>
      <c r="HW46" s="335"/>
      <c r="HX46" s="335"/>
      <c r="HY46" s="335"/>
      <c r="HZ46" s="335"/>
      <c r="IA46" s="335"/>
      <c r="IB46" s="335"/>
      <c r="IC46" s="335"/>
      <c r="ID46" s="335"/>
      <c r="IE46" s="335"/>
      <c r="IF46" s="335"/>
      <c r="IG46" s="335"/>
      <c r="IH46" s="335"/>
      <c r="II46" s="335"/>
      <c r="IJ46" s="335"/>
      <c r="IK46" s="335"/>
      <c r="IL46" s="335"/>
      <c r="IM46" s="335"/>
      <c r="IN46" s="335"/>
      <c r="IO46" s="335"/>
      <c r="IP46" s="335"/>
      <c r="IQ46" s="335"/>
      <c r="IR46" s="335"/>
      <c r="IS46" s="335"/>
      <c r="IT46" s="335"/>
      <c r="IU46" s="335"/>
      <c r="IV46" s="335"/>
      <c r="IW46" s="335"/>
      <c r="IX46" s="335"/>
      <c r="IY46" s="335"/>
      <c r="IZ46" s="335"/>
      <c r="JA46" s="335"/>
      <c r="JB46" s="335"/>
      <c r="JC46" s="335"/>
      <c r="JD46" s="335"/>
      <c r="JE46" s="335"/>
      <c r="JF46" s="335"/>
      <c r="JG46" s="335"/>
      <c r="JH46" s="335"/>
      <c r="JI46" s="335"/>
      <c r="JJ46" s="335"/>
      <c r="JK46" s="335"/>
      <c r="JL46" s="335"/>
      <c r="JM46" s="335"/>
      <c r="JN46" s="335"/>
      <c r="JO46" s="335"/>
      <c r="JP46" s="335"/>
      <c r="JQ46" s="335"/>
      <c r="JR46" s="335"/>
      <c r="JS46" s="335"/>
      <c r="JT46" s="335"/>
      <c r="JU46" s="335"/>
      <c r="JV46" s="335"/>
      <c r="JW46" s="335"/>
      <c r="JX46" s="335"/>
      <c r="JY46" s="335"/>
      <c r="JZ46" s="335"/>
      <c r="KA46" s="335"/>
      <c r="KB46" s="335"/>
      <c r="KC46" s="335"/>
      <c r="KD46" s="335"/>
      <c r="KE46" s="335"/>
      <c r="KF46" s="335"/>
      <c r="KG46" s="335"/>
      <c r="KH46" s="335"/>
      <c r="KI46" s="335"/>
      <c r="KJ46" s="335"/>
      <c r="KK46" s="335"/>
      <c r="KL46" s="335"/>
      <c r="KM46" s="335"/>
      <c r="KN46" s="335"/>
      <c r="KO46" s="335"/>
      <c r="KP46" s="335"/>
      <c r="KQ46" s="335"/>
      <c r="KR46" s="335"/>
      <c r="KS46" s="335"/>
      <c r="KT46" s="335"/>
      <c r="KU46" s="335"/>
      <c r="KV46" s="335"/>
      <c r="KW46" s="335"/>
      <c r="KX46" s="335"/>
      <c r="KY46" s="335"/>
      <c r="KZ46" s="335"/>
      <c r="LA46" s="335"/>
      <c r="LB46" s="335"/>
      <c r="LC46" s="335"/>
      <c r="LD46" s="335"/>
      <c r="LE46" s="335"/>
      <c r="LF46" s="335"/>
      <c r="LG46" s="335"/>
      <c r="LH46" s="335"/>
      <c r="LI46" s="335"/>
      <c r="LJ46" s="335"/>
      <c r="LK46" s="335"/>
      <c r="LL46" s="335"/>
      <c r="LM46" s="335"/>
      <c r="LN46" s="335"/>
      <c r="LO46" s="335"/>
      <c r="LP46" s="335"/>
      <c r="LQ46" s="335"/>
      <c r="LR46" s="335"/>
      <c r="LS46" s="335"/>
      <c r="LT46" s="335"/>
      <c r="LU46" s="335"/>
      <c r="LV46" s="335"/>
      <c r="LW46" s="335"/>
      <c r="LX46" s="335"/>
      <c r="LY46" s="335"/>
      <c r="LZ46" s="335"/>
      <c r="MA46" s="335"/>
      <c r="MB46" s="335"/>
      <c r="MC46" s="335"/>
      <c r="MD46" s="335"/>
      <c r="ME46" s="335"/>
      <c r="MF46" s="335"/>
      <c r="MG46" s="335"/>
      <c r="MH46" s="335"/>
      <c r="MI46" s="335"/>
      <c r="MJ46" s="335"/>
      <c r="MK46" s="335"/>
      <c r="ML46" s="335"/>
      <c r="MM46" s="335"/>
      <c r="MN46" s="335"/>
      <c r="MO46" s="335"/>
      <c r="MP46" s="335"/>
      <c r="MQ46" s="335"/>
      <c r="MR46" s="335"/>
      <c r="MS46" s="335"/>
      <c r="MT46" s="335"/>
      <c r="MU46" s="335"/>
      <c r="MV46" s="335"/>
      <c r="MW46" s="335"/>
      <c r="MX46" s="335"/>
      <c r="MY46" s="335"/>
      <c r="MZ46" s="335"/>
      <c r="NA46" s="335"/>
      <c r="NB46" s="335"/>
      <c r="NC46" s="335"/>
      <c r="ND46" s="335"/>
      <c r="NE46" s="335"/>
      <c r="NF46" s="335"/>
      <c r="NG46" s="335"/>
      <c r="NH46" s="335"/>
      <c r="NI46" s="335"/>
      <c r="NJ46" s="335"/>
      <c r="NK46" s="335"/>
      <c r="NL46" s="335"/>
      <c r="NM46" s="335"/>
      <c r="NN46" s="335"/>
      <c r="NO46" s="335"/>
      <c r="NP46" s="335"/>
      <c r="NQ46" s="335"/>
      <c r="NR46" s="335"/>
      <c r="NS46" s="335"/>
      <c r="NT46" s="335"/>
      <c r="NU46" s="335"/>
      <c r="NV46" s="335"/>
      <c r="NW46" s="335"/>
      <c r="NX46" s="335"/>
      <c r="NY46" s="335"/>
      <c r="NZ46" s="335"/>
      <c r="OA46" s="335"/>
      <c r="OB46" s="335"/>
      <c r="OC46" s="335"/>
      <c r="OD46" s="335"/>
      <c r="OE46" s="335"/>
      <c r="OF46" s="335"/>
      <c r="OG46" s="335"/>
      <c r="OH46" s="335"/>
      <c r="OI46" s="335"/>
      <c r="OJ46" s="335"/>
      <c r="OK46" s="335"/>
      <c r="OL46" s="335"/>
      <c r="OM46" s="335"/>
      <c r="ON46" s="335"/>
      <c r="OO46" s="335"/>
      <c r="OP46" s="335"/>
      <c r="OQ46" s="335"/>
      <c r="OR46" s="335"/>
      <c r="OS46" s="335"/>
      <c r="OT46" s="335"/>
      <c r="OU46" s="335"/>
      <c r="OV46" s="335"/>
      <c r="OW46" s="335"/>
      <c r="OX46" s="335"/>
      <c r="OY46" s="335"/>
      <c r="OZ46" s="335"/>
      <c r="PA46" s="335"/>
      <c r="PB46" s="335"/>
      <c r="PC46" s="335"/>
      <c r="PD46" s="335"/>
      <c r="PE46" s="335"/>
      <c r="PF46" s="335"/>
      <c r="PG46" s="335"/>
      <c r="PH46" s="335"/>
      <c r="PI46" s="335"/>
      <c r="PJ46" s="335"/>
      <c r="PK46" s="335"/>
      <c r="PL46" s="335"/>
      <c r="PM46" s="335"/>
      <c r="PN46" s="335"/>
      <c r="PO46" s="335"/>
      <c r="PP46" s="335"/>
      <c r="PQ46" s="335"/>
      <c r="PR46" s="335"/>
      <c r="PS46" s="335"/>
      <c r="PT46" s="335"/>
      <c r="PU46" s="335"/>
      <c r="PV46" s="335"/>
      <c r="PW46" s="335"/>
      <c r="PX46" s="335"/>
      <c r="PY46" s="335"/>
      <c r="PZ46" s="335"/>
      <c r="QA46" s="335"/>
      <c r="QB46" s="335"/>
      <c r="QC46" s="335"/>
      <c r="QD46" s="335"/>
      <c r="QE46" s="335"/>
      <c r="QF46" s="335"/>
      <c r="QG46" s="335"/>
      <c r="QH46" s="335"/>
      <c r="QI46" s="335"/>
      <c r="QJ46" s="335"/>
      <c r="QK46" s="335"/>
      <c r="QL46" s="335"/>
      <c r="QM46" s="335"/>
      <c r="QN46" s="335"/>
      <c r="QO46" s="335"/>
      <c r="QP46" s="335"/>
      <c r="QQ46" s="335"/>
      <c r="QR46" s="335"/>
      <c r="QS46" s="335"/>
      <c r="QT46" s="335"/>
      <c r="QU46" s="335"/>
      <c r="QV46" s="335"/>
      <c r="QW46" s="335"/>
      <c r="QX46" s="335"/>
      <c r="QY46" s="335"/>
      <c r="QZ46" s="335"/>
      <c r="RA46" s="335"/>
      <c r="RB46" s="335"/>
      <c r="RC46" s="335"/>
      <c r="RD46" s="335"/>
      <c r="RE46" s="335"/>
      <c r="RF46" s="335"/>
      <c r="RG46" s="335"/>
      <c r="RH46" s="335"/>
      <c r="RI46" s="335"/>
      <c r="RJ46" s="335"/>
      <c r="RK46" s="335"/>
      <c r="RL46" s="335"/>
      <c r="RM46" s="335"/>
      <c r="RN46" s="335"/>
      <c r="RO46" s="335"/>
      <c r="RP46" s="335"/>
      <c r="RQ46" s="335"/>
      <c r="RR46" s="335"/>
      <c r="RS46" s="335"/>
      <c r="RT46" s="335"/>
      <c r="RU46" s="335"/>
      <c r="RV46" s="335"/>
      <c r="RW46" s="335"/>
      <c r="RX46" s="335"/>
      <c r="RY46" s="335"/>
      <c r="RZ46" s="335"/>
      <c r="SA46" s="335"/>
      <c r="SB46" s="335"/>
      <c r="SC46" s="335"/>
      <c r="SD46" s="335"/>
      <c r="SE46" s="335"/>
      <c r="SF46" s="335"/>
    </row>
    <row r="47" spans="1:500" x14ac:dyDescent="0.25">
      <c r="A47" s="346" t="s">
        <v>21</v>
      </c>
      <c r="B47" s="338">
        <v>0.247</v>
      </c>
      <c r="C47" s="338">
        <v>9.5000000000000001E-2</v>
      </c>
      <c r="D47" s="338">
        <v>0.308</v>
      </c>
      <c r="E47" s="338">
        <v>0.32900000000000001</v>
      </c>
      <c r="F47" s="338">
        <v>0.20499999999999999</v>
      </c>
      <c r="G47" s="338">
        <v>-2.5000000000000001E-2</v>
      </c>
      <c r="H47" s="338">
        <v>-7.4999999999999997E-2</v>
      </c>
      <c r="I47" s="338">
        <v>-4.2999999999999997E-2</v>
      </c>
      <c r="J47" s="338">
        <v>0.151</v>
      </c>
      <c r="K47" s="338">
        <v>3.9E-2</v>
      </c>
      <c r="L47" s="338">
        <v>8.4000000000000005E-2</v>
      </c>
      <c r="M47" s="338">
        <v>0.13500000000000001</v>
      </c>
      <c r="N47" s="338">
        <v>0.219</v>
      </c>
      <c r="O47" s="338">
        <v>0.161</v>
      </c>
      <c r="P47" s="338">
        <v>0.25800000000000001</v>
      </c>
      <c r="Q47" s="338">
        <v>0.13400000000000001</v>
      </c>
      <c r="R47" s="338">
        <v>5.1999999999999998E-2</v>
      </c>
      <c r="S47" s="338">
        <v>0.192</v>
      </c>
      <c r="T47" s="338">
        <v>5.8999999999999997E-2</v>
      </c>
      <c r="U47" s="338">
        <v>-0.216</v>
      </c>
      <c r="V47" s="338">
        <v>0.26500000000000001</v>
      </c>
      <c r="W47" s="338">
        <v>5.0999999999999997E-2</v>
      </c>
      <c r="X47" s="338">
        <v>4.9000000000000002E-2</v>
      </c>
      <c r="Y47" s="338">
        <v>0.16400000000000001</v>
      </c>
      <c r="Z47" s="338">
        <v>0.122</v>
      </c>
      <c r="AA47" s="338">
        <v>0.23200000000000001</v>
      </c>
      <c r="AB47" s="338">
        <v>0.11</v>
      </c>
      <c r="AC47" s="338">
        <v>6.0999999999999999E-2</v>
      </c>
      <c r="AD47" s="338">
        <v>0.11799999999999999</v>
      </c>
      <c r="AE47" s="338">
        <v>0.16500000000000001</v>
      </c>
      <c r="AF47" s="338">
        <v>0.17199999999999999</v>
      </c>
      <c r="AG47" s="338">
        <v>0.14099999999999999</v>
      </c>
      <c r="AH47" s="338">
        <v>0.19700000000000001</v>
      </c>
      <c r="AI47" s="338">
        <v>0.17199999999999999</v>
      </c>
      <c r="AJ47" s="338">
        <v>0.156</v>
      </c>
      <c r="AK47" s="338">
        <v>0.16600000000000001</v>
      </c>
      <c r="AL47" s="338">
        <v>0.22700000000000001</v>
      </c>
      <c r="AM47" s="338">
        <v>0.19500000000000001</v>
      </c>
      <c r="AN47" s="338">
        <v>0.224</v>
      </c>
      <c r="AO47" s="338">
        <v>0.219</v>
      </c>
      <c r="AP47" s="338">
        <v>0.122</v>
      </c>
      <c r="AQ47" s="338">
        <v>0.17199999999999999</v>
      </c>
      <c r="AR47" s="338">
        <v>0.193</v>
      </c>
      <c r="AS47" s="338">
        <v>0.14099999999999999</v>
      </c>
      <c r="AT47" s="338">
        <v>0.214</v>
      </c>
      <c r="AU47" s="338">
        <v>0.18</v>
      </c>
      <c r="AV47" s="338">
        <v>0.16500000000000001</v>
      </c>
      <c r="AW47" s="338">
        <v>0.17799999999999999</v>
      </c>
      <c r="AX47" s="338">
        <v>0.25700000000000001</v>
      </c>
      <c r="AY47" s="338">
        <v>0.215</v>
      </c>
      <c r="AZ47" s="338">
        <v>0.254</v>
      </c>
      <c r="BA47" s="338">
        <v>0.247</v>
      </c>
      <c r="BB47" s="460"/>
      <c r="BC47" s="460"/>
      <c r="BD47" s="460"/>
      <c r="BE47" s="339"/>
      <c r="BF47" s="339"/>
      <c r="BG47" s="339"/>
      <c r="BH47" s="339"/>
      <c r="BI47" s="339"/>
      <c r="BJ47" s="339"/>
      <c r="BK47" s="339"/>
      <c r="BL47" s="339"/>
      <c r="BM47" s="339"/>
      <c r="BN47" s="339"/>
      <c r="BO47" s="339"/>
      <c r="BP47" s="339"/>
      <c r="BQ47" s="339"/>
      <c r="BR47" s="339"/>
      <c r="BS47" s="339"/>
      <c r="BT47" s="339"/>
      <c r="BU47" s="339"/>
      <c r="BV47" s="339"/>
      <c r="BW47" s="339"/>
      <c r="BX47" s="339"/>
      <c r="BY47" s="339"/>
      <c r="BZ47" s="339"/>
      <c r="CA47" s="339"/>
      <c r="CB47" s="339"/>
      <c r="CC47" s="339"/>
      <c r="CD47" s="339"/>
      <c r="CE47" s="339"/>
      <c r="CF47" s="339"/>
      <c r="CG47" s="339"/>
      <c r="CH47" s="339"/>
      <c r="CI47" s="339"/>
      <c r="CJ47" s="339"/>
      <c r="CK47" s="339"/>
      <c r="CL47" s="339"/>
      <c r="CM47" s="339"/>
      <c r="CN47" s="339"/>
      <c r="CO47" s="339"/>
      <c r="CP47" s="339"/>
      <c r="CQ47" s="339"/>
      <c r="CR47" s="339"/>
      <c r="CS47" s="339"/>
      <c r="CT47" s="339"/>
      <c r="CU47" s="339"/>
      <c r="CV47" s="339"/>
      <c r="CW47" s="339"/>
      <c r="CX47" s="339"/>
      <c r="CY47" s="339"/>
      <c r="CZ47" s="339"/>
      <c r="DA47" s="339"/>
      <c r="DB47" s="339"/>
      <c r="DC47" s="339"/>
      <c r="DD47" s="339"/>
      <c r="DE47" s="339"/>
      <c r="DF47" s="339"/>
      <c r="DG47" s="339"/>
      <c r="DH47" s="339"/>
      <c r="DI47" s="339"/>
      <c r="DJ47" s="339"/>
      <c r="DK47" s="339"/>
      <c r="DL47" s="339"/>
      <c r="DM47" s="339"/>
      <c r="DN47" s="339"/>
      <c r="DO47" s="339"/>
      <c r="DP47" s="339"/>
      <c r="DQ47" s="339"/>
      <c r="DR47" s="339"/>
      <c r="DS47" s="339"/>
      <c r="DT47" s="339"/>
      <c r="DU47" s="339"/>
      <c r="DV47" s="339"/>
      <c r="DW47" s="339"/>
      <c r="DX47" s="339"/>
      <c r="DY47" s="339"/>
      <c r="DZ47" s="339"/>
      <c r="EA47" s="339"/>
      <c r="EB47" s="339"/>
      <c r="EC47" s="339"/>
      <c r="ED47" s="339"/>
      <c r="EE47" s="339"/>
      <c r="EF47" s="339"/>
      <c r="EG47" s="339"/>
      <c r="EH47" s="339"/>
      <c r="EI47" s="339"/>
      <c r="EJ47" s="339"/>
      <c r="EK47" s="339"/>
      <c r="EL47" s="339"/>
      <c r="EM47" s="339"/>
      <c r="EN47" s="339"/>
      <c r="EO47" s="339"/>
      <c r="EP47" s="339"/>
      <c r="EQ47" s="339"/>
      <c r="ER47" s="339"/>
      <c r="ES47" s="339"/>
      <c r="ET47" s="339"/>
      <c r="EU47" s="339"/>
      <c r="EV47" s="339"/>
      <c r="EW47" s="339"/>
      <c r="EX47" s="339"/>
      <c r="EY47" s="339"/>
      <c r="EZ47" s="339"/>
      <c r="FA47" s="339"/>
      <c r="FB47" s="339"/>
      <c r="FC47" s="339"/>
      <c r="FD47" s="339"/>
      <c r="FE47" s="339"/>
      <c r="FF47" s="339"/>
      <c r="FG47" s="339"/>
      <c r="FH47" s="339"/>
      <c r="FI47" s="339"/>
      <c r="FJ47" s="339"/>
      <c r="FK47" s="339"/>
      <c r="FL47" s="339"/>
      <c r="FM47" s="339"/>
      <c r="FN47" s="339"/>
      <c r="FO47" s="339"/>
      <c r="FP47" s="339"/>
      <c r="FQ47" s="339"/>
      <c r="FR47" s="339"/>
      <c r="FS47" s="339"/>
      <c r="FT47" s="339"/>
      <c r="FU47" s="339"/>
      <c r="FV47" s="339"/>
      <c r="FW47" s="339"/>
      <c r="FX47" s="339"/>
      <c r="FY47" s="339"/>
      <c r="FZ47" s="339"/>
      <c r="GA47" s="339"/>
      <c r="GB47" s="339"/>
      <c r="GC47" s="339"/>
      <c r="GD47" s="339"/>
      <c r="GE47" s="339"/>
      <c r="GF47" s="339"/>
      <c r="GG47" s="339"/>
      <c r="GH47" s="339"/>
      <c r="GI47" s="339"/>
      <c r="GJ47" s="339"/>
      <c r="GK47" s="339"/>
      <c r="GL47" s="339"/>
      <c r="GM47" s="339"/>
      <c r="GN47" s="339"/>
      <c r="GO47" s="339"/>
      <c r="GP47" s="339"/>
      <c r="GQ47" s="339"/>
      <c r="GR47" s="339"/>
      <c r="GS47" s="339"/>
      <c r="GT47" s="339"/>
      <c r="GU47" s="339"/>
      <c r="GV47" s="339"/>
      <c r="GW47" s="339"/>
      <c r="GX47" s="339"/>
      <c r="GY47" s="339"/>
      <c r="GZ47" s="339"/>
      <c r="HA47" s="339"/>
      <c r="HB47" s="339"/>
      <c r="HC47" s="339"/>
      <c r="HD47" s="339"/>
      <c r="HE47" s="339"/>
      <c r="HF47" s="339"/>
      <c r="HG47" s="339"/>
      <c r="HH47" s="339"/>
      <c r="HI47" s="339"/>
      <c r="HJ47" s="339"/>
      <c r="HK47" s="339"/>
      <c r="HL47" s="339"/>
      <c r="HM47" s="339"/>
      <c r="HN47" s="339"/>
      <c r="HO47" s="339"/>
      <c r="HP47" s="339"/>
      <c r="HQ47" s="339"/>
      <c r="HR47" s="339"/>
      <c r="HS47" s="339"/>
      <c r="HT47" s="339"/>
      <c r="HU47" s="339"/>
      <c r="HV47" s="339"/>
      <c r="HW47" s="339"/>
      <c r="HX47" s="339"/>
      <c r="HY47" s="339"/>
      <c r="HZ47" s="339"/>
      <c r="IA47" s="339"/>
      <c r="IB47" s="339"/>
      <c r="IC47" s="339"/>
      <c r="ID47" s="339"/>
      <c r="IE47" s="339"/>
      <c r="IF47" s="339"/>
      <c r="IG47" s="339"/>
      <c r="IH47" s="339"/>
      <c r="II47" s="339"/>
      <c r="IJ47" s="339"/>
      <c r="IK47" s="339"/>
      <c r="IL47" s="339"/>
      <c r="IM47" s="339"/>
      <c r="IN47" s="339"/>
      <c r="IO47" s="339"/>
      <c r="IP47" s="339"/>
      <c r="IQ47" s="339"/>
      <c r="IR47" s="339"/>
      <c r="IS47" s="339"/>
      <c r="IT47" s="339"/>
      <c r="IU47" s="339"/>
      <c r="IV47" s="339"/>
      <c r="IW47" s="339"/>
      <c r="IX47" s="339"/>
      <c r="IY47" s="339"/>
      <c r="IZ47" s="339"/>
      <c r="JA47" s="339"/>
      <c r="JB47" s="339"/>
      <c r="JC47" s="339"/>
      <c r="JD47" s="339"/>
      <c r="JE47" s="339"/>
      <c r="JF47" s="339"/>
      <c r="JG47" s="339"/>
      <c r="JH47" s="339"/>
      <c r="JI47" s="339"/>
      <c r="JJ47" s="339"/>
      <c r="JK47" s="339"/>
      <c r="JL47" s="339"/>
      <c r="JM47" s="339"/>
      <c r="JN47" s="339"/>
      <c r="JO47" s="339"/>
      <c r="JP47" s="339"/>
      <c r="JQ47" s="339"/>
      <c r="JR47" s="339"/>
      <c r="JS47" s="339"/>
      <c r="JT47" s="339"/>
      <c r="JU47" s="339"/>
      <c r="JV47" s="339"/>
      <c r="JW47" s="339"/>
      <c r="JX47" s="339"/>
      <c r="JY47" s="339"/>
      <c r="JZ47" s="339"/>
      <c r="KA47" s="339"/>
      <c r="KB47" s="339"/>
      <c r="KC47" s="339"/>
      <c r="KD47" s="339"/>
      <c r="KE47" s="339"/>
      <c r="KF47" s="339"/>
      <c r="KG47" s="339"/>
      <c r="KH47" s="339"/>
      <c r="KI47" s="339"/>
      <c r="KJ47" s="339"/>
      <c r="KK47" s="339"/>
      <c r="KL47" s="339"/>
      <c r="KM47" s="339"/>
      <c r="KN47" s="339"/>
      <c r="KO47" s="339"/>
      <c r="KP47" s="339"/>
      <c r="KQ47" s="339"/>
      <c r="KR47" s="339"/>
      <c r="KS47" s="339"/>
      <c r="KT47" s="339"/>
      <c r="KU47" s="339"/>
      <c r="KV47" s="339"/>
      <c r="KW47" s="339"/>
      <c r="KX47" s="339"/>
      <c r="KY47" s="339"/>
      <c r="KZ47" s="339"/>
      <c r="LA47" s="339"/>
      <c r="LB47" s="339"/>
      <c r="LC47" s="339"/>
      <c r="LD47" s="339"/>
      <c r="LE47" s="339"/>
      <c r="LF47" s="339"/>
      <c r="LG47" s="339"/>
      <c r="LH47" s="339"/>
      <c r="LI47" s="339"/>
      <c r="LJ47" s="339"/>
      <c r="LK47" s="339"/>
      <c r="LL47" s="339"/>
      <c r="LM47" s="339"/>
      <c r="LN47" s="339"/>
      <c r="LO47" s="339"/>
      <c r="LP47" s="339"/>
      <c r="LQ47" s="339"/>
      <c r="LR47" s="339"/>
      <c r="LS47" s="339"/>
      <c r="LT47" s="339"/>
      <c r="LU47" s="339"/>
      <c r="LV47" s="339"/>
      <c r="LW47" s="339"/>
      <c r="LX47" s="339"/>
      <c r="LY47" s="339"/>
      <c r="LZ47" s="339"/>
      <c r="MA47" s="339"/>
      <c r="MB47" s="339"/>
      <c r="MC47" s="339"/>
      <c r="MD47" s="339"/>
      <c r="ME47" s="339"/>
      <c r="MF47" s="339"/>
      <c r="MG47" s="339"/>
      <c r="MH47" s="339"/>
      <c r="MI47" s="339"/>
      <c r="MJ47" s="339"/>
      <c r="MK47" s="339"/>
      <c r="ML47" s="339"/>
      <c r="MM47" s="339"/>
      <c r="MN47" s="339"/>
      <c r="MO47" s="339"/>
      <c r="MP47" s="339"/>
      <c r="MQ47" s="339"/>
      <c r="MR47" s="339"/>
      <c r="MS47" s="339"/>
      <c r="MT47" s="339"/>
      <c r="MU47" s="339"/>
      <c r="MV47" s="339"/>
      <c r="MW47" s="339"/>
      <c r="MX47" s="339"/>
      <c r="MY47" s="339"/>
      <c r="MZ47" s="339"/>
      <c r="NA47" s="339"/>
      <c r="NB47" s="339"/>
      <c r="NC47" s="339"/>
      <c r="ND47" s="339"/>
      <c r="NE47" s="339"/>
      <c r="NF47" s="339"/>
      <c r="NG47" s="339"/>
      <c r="NH47" s="339"/>
      <c r="NI47" s="339"/>
      <c r="NJ47" s="339"/>
      <c r="NK47" s="339"/>
      <c r="NL47" s="339"/>
      <c r="NM47" s="339"/>
      <c r="NN47" s="339"/>
      <c r="NO47" s="339"/>
      <c r="NP47" s="339"/>
      <c r="NQ47" s="339"/>
      <c r="NR47" s="339"/>
      <c r="NS47" s="339"/>
      <c r="NT47" s="339"/>
      <c r="NU47" s="339"/>
      <c r="NV47" s="339"/>
      <c r="NW47" s="339"/>
      <c r="NX47" s="339"/>
      <c r="NY47" s="339"/>
      <c r="NZ47" s="339"/>
      <c r="OA47" s="339"/>
      <c r="OB47" s="339"/>
      <c r="OC47" s="339"/>
      <c r="OD47" s="339"/>
      <c r="OE47" s="339"/>
      <c r="OF47" s="339"/>
      <c r="OG47" s="339"/>
      <c r="OH47" s="339"/>
      <c r="OI47" s="339"/>
      <c r="OJ47" s="339"/>
      <c r="OK47" s="339"/>
      <c r="OL47" s="339"/>
      <c r="OM47" s="339"/>
      <c r="ON47" s="339"/>
      <c r="OO47" s="339"/>
      <c r="OP47" s="339"/>
      <c r="OQ47" s="339"/>
      <c r="OR47" s="339"/>
      <c r="OS47" s="339"/>
      <c r="OT47" s="339"/>
      <c r="OU47" s="339"/>
      <c r="OV47" s="339"/>
      <c r="OW47" s="339"/>
      <c r="OX47" s="339"/>
      <c r="OY47" s="339"/>
      <c r="OZ47" s="339"/>
      <c r="PA47" s="339"/>
      <c r="PB47" s="339"/>
      <c r="PC47" s="339"/>
      <c r="PD47" s="339"/>
      <c r="PE47" s="339"/>
      <c r="PF47" s="339"/>
      <c r="PG47" s="339"/>
      <c r="PH47" s="339"/>
      <c r="PI47" s="339"/>
      <c r="PJ47" s="339"/>
      <c r="PK47" s="339"/>
      <c r="PL47" s="339"/>
      <c r="PM47" s="339"/>
      <c r="PN47" s="339"/>
      <c r="PO47" s="339"/>
      <c r="PP47" s="339"/>
      <c r="PQ47" s="339"/>
      <c r="PR47" s="339"/>
      <c r="PS47" s="339"/>
      <c r="PT47" s="339"/>
      <c r="PU47" s="339"/>
      <c r="PV47" s="339"/>
      <c r="PW47" s="339"/>
      <c r="PX47" s="339"/>
      <c r="PY47" s="339"/>
      <c r="PZ47" s="339"/>
      <c r="QA47" s="339"/>
      <c r="QB47" s="339"/>
      <c r="QC47" s="339"/>
      <c r="QD47" s="339"/>
      <c r="QE47" s="339"/>
      <c r="QF47" s="339"/>
      <c r="QG47" s="339"/>
      <c r="QH47" s="339"/>
      <c r="QI47" s="339"/>
      <c r="QJ47" s="339"/>
      <c r="QK47" s="339"/>
      <c r="QL47" s="339"/>
      <c r="QM47" s="339"/>
      <c r="QN47" s="339"/>
      <c r="QO47" s="339"/>
      <c r="QP47" s="339"/>
      <c r="QQ47" s="339"/>
      <c r="QR47" s="339"/>
      <c r="QS47" s="339"/>
      <c r="QT47" s="339"/>
      <c r="QU47" s="339"/>
      <c r="QV47" s="339"/>
      <c r="QW47" s="339"/>
      <c r="QX47" s="339"/>
      <c r="QY47" s="339"/>
      <c r="QZ47" s="339"/>
      <c r="RA47" s="339"/>
      <c r="RB47" s="339"/>
      <c r="RC47" s="339"/>
      <c r="RD47" s="339"/>
      <c r="RE47" s="339"/>
      <c r="RF47" s="339"/>
      <c r="RG47" s="339"/>
      <c r="RH47" s="339"/>
      <c r="RI47" s="339"/>
      <c r="RJ47" s="339"/>
      <c r="RK47" s="339"/>
      <c r="RL47" s="339"/>
      <c r="RM47" s="339"/>
      <c r="RN47" s="339"/>
      <c r="RO47" s="339"/>
      <c r="RP47" s="339"/>
      <c r="RQ47" s="339"/>
      <c r="RR47" s="339"/>
      <c r="RS47" s="339"/>
      <c r="RT47" s="339"/>
      <c r="RU47" s="339"/>
      <c r="RV47" s="339"/>
      <c r="RW47" s="339"/>
      <c r="RX47" s="339"/>
      <c r="RY47" s="339"/>
      <c r="RZ47" s="339"/>
      <c r="SA47" s="339"/>
      <c r="SB47" s="339"/>
      <c r="SC47" s="339"/>
      <c r="SD47" s="339"/>
      <c r="SE47" s="339"/>
      <c r="SF47" s="339"/>
    </row>
    <row r="49" spans="1:56" s="450" customFormat="1" x14ac:dyDescent="0.25">
      <c r="A49" s="15" t="s">
        <v>79</v>
      </c>
      <c r="Z49" s="21">
        <f>Z10/(1+Z15)</f>
        <v>494.92900608519273</v>
      </c>
      <c r="AA49" s="21">
        <f>AA10/(1+AA15)</f>
        <v>600.2132196162047</v>
      </c>
      <c r="AB49" s="21">
        <f t="shared" ref="AB49:AO49" si="0">AB10/(1+AB15)</f>
        <v>765.08972267536706</v>
      </c>
      <c r="AC49" s="21">
        <f t="shared" si="0"/>
        <v>610.57692307692309</v>
      </c>
      <c r="AD49" s="21">
        <f t="shared" si="0"/>
        <v>561.81998021760637</v>
      </c>
      <c r="AE49" s="21">
        <f t="shared" si="0"/>
        <v>668.42105263157896</v>
      </c>
      <c r="AF49" s="21">
        <f t="shared" si="0"/>
        <v>878.45303867403322</v>
      </c>
      <c r="AG49" s="21">
        <f t="shared" si="0"/>
        <v>676.27494456762747</v>
      </c>
      <c r="AH49" s="21">
        <f t="shared" si="0"/>
        <v>497.87835926449793</v>
      </c>
      <c r="AI49" s="21">
        <f t="shared" si="0"/>
        <v>653.22580645161293</v>
      </c>
      <c r="AJ49" s="21">
        <f t="shared" si="0"/>
        <v>550.08787346221447</v>
      </c>
      <c r="AK49" s="21">
        <f t="shared" si="0"/>
        <v>453.49675558759913</v>
      </c>
      <c r="AL49" s="21">
        <f t="shared" si="0"/>
        <v>781.63265306122446</v>
      </c>
      <c r="AM49" s="21">
        <f t="shared" si="0"/>
        <v>501.79726815240832</v>
      </c>
      <c r="AN49" s="21">
        <f t="shared" si="0"/>
        <v>529.93197278911566</v>
      </c>
      <c r="AO49" s="21">
        <f t="shared" si="0"/>
        <v>663.58595194085024</v>
      </c>
      <c r="BB49" s="456">
        <f>SUM(AD49:AO49)</f>
        <v>7416.6056568003687</v>
      </c>
      <c r="BC49" s="456">
        <f>SUM(AD49:AI49)</f>
        <v>3936.0731818069562</v>
      </c>
      <c r="BD49" s="456">
        <f>SUM(AJ49:AO49)</f>
        <v>3480.5324749934125</v>
      </c>
    </row>
    <row r="50" spans="1:56" s="450" customFormat="1" x14ac:dyDescent="0.25">
      <c r="A50" s="15" t="s">
        <v>80</v>
      </c>
      <c r="Z50" s="471">
        <f>((Z10-Z49)/Z49)-Z15</f>
        <v>-5.377642775528102E-17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-7.2858385991025898E-17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-3.2959746043559335E-17</v>
      </c>
      <c r="AJ50" s="470">
        <f t="shared" si="1"/>
        <v>0</v>
      </c>
      <c r="AK50" s="470">
        <f t="shared" si="1"/>
        <v>0</v>
      </c>
      <c r="AL50" s="470">
        <f t="shared" si="1"/>
        <v>3.8163916471489756E-17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626</v>
      </c>
      <c r="AK52" s="24">
        <f>+AK10+AJ52</f>
        <v>1255</v>
      </c>
      <c r="AL52" s="24">
        <f>+AK52+AL10</f>
        <v>2021</v>
      </c>
      <c r="AM52" s="24">
        <f t="shared" ref="AM52:AO52" si="2">+AL52+AM10</f>
        <v>2719</v>
      </c>
      <c r="AN52" s="24">
        <f t="shared" si="2"/>
        <v>3498</v>
      </c>
      <c r="AO52" s="24">
        <f t="shared" si="2"/>
        <v>4216</v>
      </c>
    </row>
    <row r="53" spans="1:56" s="450" customFormat="1" x14ac:dyDescent="0.25">
      <c r="A53" s="15" t="s">
        <v>84</v>
      </c>
      <c r="AJ53" s="22">
        <f>+AJ49</f>
        <v>550.08787346221447</v>
      </c>
      <c r="AK53" s="22">
        <f>+AK49+AJ53</f>
        <v>1003.5846290498137</v>
      </c>
      <c r="AL53" s="22">
        <f>+AL49+AK53</f>
        <v>1785.217282111038</v>
      </c>
      <c r="AM53" s="22">
        <f>+AM49+AL53</f>
        <v>2287.0145502634464</v>
      </c>
      <c r="AN53" s="22">
        <f>+AN49+AM53</f>
        <v>2816.946523052562</v>
      </c>
      <c r="AO53" s="22">
        <f>+AO49+AN53</f>
        <v>3480.5324749934125</v>
      </c>
    </row>
    <row r="54" spans="1:56" s="450" customFormat="1" x14ac:dyDescent="0.25">
      <c r="A54" s="15" t="s">
        <v>85</v>
      </c>
      <c r="AJ54" s="25">
        <f>(AJ52-AJ53)/AJ53</f>
        <v>0.13799999999999987</v>
      </c>
      <c r="AK54" s="25">
        <f t="shared" ref="AK54:AO54" si="3">(AK52-AK53)/AK53</f>
        <v>0.25051735914710505</v>
      </c>
      <c r="AL54" s="25">
        <f t="shared" si="3"/>
        <v>0.13207508142098337</v>
      </c>
      <c r="AM54" s="25">
        <f t="shared" si="3"/>
        <v>0.18888618338120858</v>
      </c>
      <c r="AN54" s="25">
        <f t="shared" si="3"/>
        <v>0.24177011220270511</v>
      </c>
      <c r="AO54" s="25">
        <f t="shared" si="3"/>
        <v>0.21130891042985586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8.0952712195116239E-2</v>
      </c>
      <c r="BC54" s="25">
        <f>(BC10-BC49)/BC49</f>
        <v>-3.4316735377604782E-2</v>
      </c>
      <c r="BD54" s="25">
        <f>(BD10-BD49)/BD49</f>
        <v>0.21130891042985586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363" t="s">
        <v>0</v>
      </c>
      <c r="B1" s="350"/>
      <c r="C1" s="350" t="s">
        <v>1</v>
      </c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49"/>
      <c r="AS1" s="349"/>
      <c r="AT1" s="349"/>
      <c r="AU1" s="349"/>
      <c r="AV1" s="349"/>
      <c r="AW1" s="349"/>
      <c r="AX1" s="349"/>
      <c r="AY1" s="349"/>
      <c r="AZ1" s="349"/>
      <c r="BA1" s="349"/>
      <c r="BE1" s="349"/>
      <c r="BF1" s="349"/>
      <c r="BG1" s="349"/>
      <c r="BH1" s="349"/>
      <c r="BI1" s="349"/>
      <c r="BJ1" s="349"/>
      <c r="BK1" s="349"/>
      <c r="BL1" s="349"/>
      <c r="BM1" s="349"/>
      <c r="BN1" s="349"/>
      <c r="BO1" s="349"/>
      <c r="BP1" s="349"/>
      <c r="BQ1" s="349"/>
      <c r="BR1" s="349"/>
      <c r="BS1" s="349"/>
      <c r="BT1" s="349"/>
      <c r="BU1" s="349"/>
      <c r="BV1" s="349"/>
      <c r="BW1" s="349"/>
      <c r="BX1" s="349"/>
      <c r="BY1" s="349"/>
      <c r="BZ1" s="349"/>
      <c r="CA1" s="349"/>
      <c r="CB1" s="349"/>
      <c r="CC1" s="349"/>
      <c r="CD1" s="349"/>
      <c r="CE1" s="349"/>
      <c r="CF1" s="349"/>
      <c r="CG1" s="349"/>
      <c r="CH1" s="349"/>
      <c r="CI1" s="349"/>
      <c r="CJ1" s="349"/>
      <c r="CK1" s="349"/>
      <c r="CL1" s="349"/>
      <c r="CM1" s="349"/>
      <c r="CN1" s="349"/>
      <c r="CO1" s="349"/>
      <c r="CP1" s="349"/>
      <c r="CQ1" s="349"/>
      <c r="CR1" s="349"/>
      <c r="CS1" s="349"/>
      <c r="CT1" s="349"/>
      <c r="CU1" s="349"/>
      <c r="CV1" s="349"/>
      <c r="CW1" s="349"/>
      <c r="CX1" s="349"/>
      <c r="CY1" s="349"/>
      <c r="CZ1" s="349"/>
      <c r="DA1" s="349"/>
      <c r="DB1" s="349"/>
      <c r="DC1" s="349"/>
      <c r="DD1" s="349"/>
      <c r="DE1" s="349"/>
      <c r="DF1" s="349"/>
      <c r="DG1" s="349"/>
      <c r="DH1" s="349"/>
      <c r="DI1" s="349"/>
      <c r="DJ1" s="349"/>
      <c r="DK1" s="349"/>
      <c r="DL1" s="349"/>
      <c r="DM1" s="349"/>
      <c r="DN1" s="349"/>
      <c r="DO1" s="349"/>
      <c r="DP1" s="349"/>
      <c r="DQ1" s="349"/>
      <c r="DR1" s="349"/>
      <c r="DS1" s="349"/>
      <c r="DT1" s="349"/>
      <c r="DU1" s="349"/>
      <c r="DV1" s="349"/>
      <c r="DW1" s="349"/>
      <c r="DX1" s="349"/>
      <c r="DY1" s="349"/>
      <c r="DZ1" s="349"/>
      <c r="EA1" s="349"/>
      <c r="EB1" s="349"/>
      <c r="EC1" s="349"/>
      <c r="ED1" s="349"/>
      <c r="EE1" s="349"/>
      <c r="EF1" s="349"/>
      <c r="EG1" s="349"/>
      <c r="EH1" s="349"/>
      <c r="EI1" s="349"/>
      <c r="EJ1" s="349"/>
      <c r="EK1" s="349"/>
      <c r="EL1" s="349"/>
      <c r="EM1" s="349"/>
      <c r="EN1" s="349"/>
      <c r="EO1" s="349"/>
      <c r="EP1" s="349"/>
      <c r="EQ1" s="349"/>
      <c r="ER1" s="349"/>
      <c r="ES1" s="349"/>
      <c r="ET1" s="349"/>
      <c r="EU1" s="349"/>
      <c r="EV1" s="349"/>
      <c r="EW1" s="349"/>
      <c r="EX1" s="349"/>
      <c r="EY1" s="349"/>
      <c r="EZ1" s="349"/>
      <c r="FA1" s="349"/>
      <c r="FB1" s="349"/>
      <c r="FC1" s="349"/>
      <c r="FD1" s="349"/>
      <c r="FE1" s="349"/>
      <c r="FF1" s="349"/>
      <c r="FG1" s="349"/>
      <c r="FH1" s="349"/>
      <c r="FI1" s="349"/>
      <c r="FJ1" s="349"/>
      <c r="FK1" s="349"/>
      <c r="FL1" s="349"/>
      <c r="FM1" s="349"/>
      <c r="FN1" s="349"/>
      <c r="FO1" s="349"/>
      <c r="FP1" s="349"/>
      <c r="FQ1" s="349"/>
      <c r="FR1" s="349"/>
      <c r="FS1" s="349"/>
      <c r="FT1" s="349"/>
      <c r="FU1" s="349"/>
      <c r="FV1" s="349"/>
      <c r="FW1" s="349"/>
      <c r="FX1" s="349"/>
      <c r="FY1" s="349"/>
      <c r="FZ1" s="349"/>
      <c r="GA1" s="349"/>
      <c r="GB1" s="349"/>
      <c r="GC1" s="349"/>
      <c r="GD1" s="349"/>
      <c r="GE1" s="349"/>
      <c r="GF1" s="349"/>
      <c r="GG1" s="349"/>
      <c r="GH1" s="349"/>
      <c r="GI1" s="349"/>
      <c r="GJ1" s="349"/>
      <c r="GK1" s="349"/>
      <c r="GL1" s="349"/>
      <c r="GM1" s="349"/>
      <c r="GN1" s="349"/>
      <c r="GO1" s="349"/>
      <c r="GP1" s="349"/>
      <c r="GQ1" s="349"/>
      <c r="GR1" s="349"/>
      <c r="GS1" s="349"/>
      <c r="GT1" s="349"/>
      <c r="GU1" s="349"/>
      <c r="GV1" s="349"/>
      <c r="GW1" s="349"/>
      <c r="GX1" s="349"/>
      <c r="GY1" s="349"/>
      <c r="GZ1" s="349"/>
      <c r="HA1" s="349"/>
      <c r="HB1" s="349"/>
      <c r="HC1" s="349"/>
      <c r="HD1" s="349"/>
      <c r="HE1" s="349"/>
      <c r="HF1" s="349"/>
      <c r="HG1" s="349"/>
      <c r="HH1" s="349"/>
      <c r="HI1" s="349"/>
      <c r="HJ1" s="349"/>
      <c r="HK1" s="349"/>
      <c r="HL1" s="349"/>
      <c r="HM1" s="349"/>
      <c r="HN1" s="349"/>
      <c r="HO1" s="349"/>
      <c r="HP1" s="349"/>
      <c r="HQ1" s="349"/>
      <c r="HR1" s="349"/>
      <c r="HS1" s="349"/>
      <c r="HT1" s="349"/>
      <c r="HU1" s="349"/>
      <c r="HV1" s="349"/>
      <c r="HW1" s="349"/>
      <c r="HX1" s="349"/>
      <c r="HY1" s="349"/>
      <c r="HZ1" s="349"/>
      <c r="IA1" s="349"/>
      <c r="IB1" s="349"/>
      <c r="IC1" s="349"/>
      <c r="ID1" s="349"/>
      <c r="IE1" s="349"/>
      <c r="IF1" s="349"/>
      <c r="IG1" s="349"/>
      <c r="IH1" s="349"/>
      <c r="II1" s="349"/>
      <c r="IJ1" s="349"/>
      <c r="IK1" s="349"/>
      <c r="IL1" s="349"/>
      <c r="IM1" s="349"/>
      <c r="IN1" s="349"/>
      <c r="IO1" s="349"/>
      <c r="IP1" s="349"/>
      <c r="IQ1" s="349"/>
      <c r="IR1" s="349"/>
      <c r="IS1" s="349"/>
      <c r="IT1" s="349"/>
      <c r="IU1" s="349"/>
      <c r="IV1" s="349"/>
      <c r="IW1" s="349"/>
      <c r="IX1" s="349"/>
      <c r="IY1" s="349"/>
      <c r="IZ1" s="349"/>
      <c r="JA1" s="349"/>
      <c r="JB1" s="349"/>
      <c r="JC1" s="349"/>
      <c r="JD1" s="349"/>
      <c r="JE1" s="349"/>
      <c r="JF1" s="349"/>
      <c r="JG1" s="349"/>
      <c r="JH1" s="349"/>
      <c r="JI1" s="349"/>
      <c r="JJ1" s="349"/>
      <c r="JK1" s="349"/>
      <c r="JL1" s="349"/>
      <c r="JM1" s="349"/>
      <c r="JN1" s="349"/>
      <c r="JO1" s="349"/>
      <c r="JP1" s="349"/>
      <c r="JQ1" s="349"/>
      <c r="JR1" s="349"/>
      <c r="JS1" s="349"/>
      <c r="JT1" s="349"/>
      <c r="JU1" s="349"/>
      <c r="JV1" s="349"/>
      <c r="JW1" s="349"/>
      <c r="JX1" s="349"/>
      <c r="JY1" s="349"/>
      <c r="JZ1" s="349"/>
      <c r="KA1" s="349"/>
      <c r="KB1" s="349"/>
      <c r="KC1" s="349"/>
      <c r="KD1" s="349"/>
      <c r="KE1" s="349"/>
      <c r="KF1" s="349"/>
      <c r="KG1" s="349"/>
      <c r="KH1" s="349"/>
      <c r="KI1" s="349"/>
      <c r="KJ1" s="349"/>
      <c r="KK1" s="349"/>
      <c r="KL1" s="349"/>
      <c r="KM1" s="349"/>
      <c r="KN1" s="349"/>
      <c r="KO1" s="349"/>
      <c r="KP1" s="349"/>
      <c r="KQ1" s="349"/>
      <c r="KR1" s="349"/>
      <c r="KS1" s="349"/>
      <c r="KT1" s="349"/>
      <c r="KU1" s="349"/>
      <c r="KV1" s="349"/>
      <c r="KW1" s="349"/>
      <c r="KX1" s="349"/>
      <c r="KY1" s="349"/>
      <c r="KZ1" s="349"/>
      <c r="LA1" s="349"/>
      <c r="LB1" s="349"/>
      <c r="LC1" s="349"/>
      <c r="LD1" s="349"/>
      <c r="LE1" s="349"/>
      <c r="LF1" s="349"/>
      <c r="LG1" s="349"/>
      <c r="LH1" s="349"/>
      <c r="LI1" s="349"/>
      <c r="LJ1" s="349"/>
      <c r="LK1" s="349"/>
      <c r="LL1" s="349"/>
      <c r="LM1" s="349"/>
      <c r="LN1" s="349"/>
      <c r="LO1" s="349"/>
      <c r="LP1" s="349"/>
      <c r="LQ1" s="349"/>
      <c r="LR1" s="349"/>
      <c r="LS1" s="349"/>
      <c r="LT1" s="349"/>
      <c r="LU1" s="349"/>
      <c r="LV1" s="349"/>
      <c r="LW1" s="349"/>
      <c r="LX1" s="349"/>
      <c r="LY1" s="349"/>
      <c r="LZ1" s="349"/>
      <c r="MA1" s="349"/>
      <c r="MB1" s="349"/>
      <c r="MC1" s="349"/>
      <c r="MD1" s="349"/>
      <c r="ME1" s="349"/>
      <c r="MF1" s="349"/>
      <c r="MG1" s="349"/>
      <c r="MH1" s="349"/>
      <c r="MI1" s="349"/>
      <c r="MJ1" s="349"/>
      <c r="MK1" s="349"/>
      <c r="ML1" s="349"/>
      <c r="MM1" s="349"/>
      <c r="MN1" s="349"/>
      <c r="MO1" s="349"/>
      <c r="MP1" s="349"/>
      <c r="MQ1" s="349"/>
      <c r="MR1" s="349"/>
      <c r="MS1" s="349"/>
      <c r="MT1" s="349"/>
      <c r="MU1" s="349"/>
      <c r="MV1" s="349"/>
      <c r="MW1" s="349"/>
      <c r="MX1" s="349"/>
      <c r="MY1" s="349"/>
      <c r="MZ1" s="349"/>
      <c r="NA1" s="349"/>
      <c r="NB1" s="349"/>
      <c r="NC1" s="349"/>
      <c r="ND1" s="349"/>
      <c r="NE1" s="349"/>
      <c r="NF1" s="349"/>
      <c r="NG1" s="349"/>
      <c r="NH1" s="349"/>
      <c r="NI1" s="349"/>
      <c r="NJ1" s="349"/>
      <c r="NK1" s="349"/>
      <c r="NL1" s="349"/>
      <c r="NM1" s="349"/>
      <c r="NN1" s="349"/>
      <c r="NO1" s="349"/>
      <c r="NP1" s="349"/>
      <c r="NQ1" s="349"/>
      <c r="NR1" s="349"/>
      <c r="NS1" s="349"/>
      <c r="NT1" s="349"/>
      <c r="NU1" s="349"/>
      <c r="NV1" s="349"/>
      <c r="NW1" s="349"/>
      <c r="NX1" s="349"/>
      <c r="NY1" s="349"/>
      <c r="NZ1" s="349"/>
      <c r="OA1" s="349"/>
      <c r="OB1" s="349"/>
      <c r="OC1" s="349"/>
      <c r="OD1" s="349"/>
      <c r="OE1" s="349"/>
      <c r="OF1" s="349"/>
      <c r="OG1" s="349"/>
      <c r="OH1" s="349"/>
      <c r="OI1" s="349"/>
      <c r="OJ1" s="349"/>
      <c r="OK1" s="349"/>
      <c r="OL1" s="349"/>
      <c r="OM1" s="349"/>
      <c r="ON1" s="349"/>
      <c r="OO1" s="349"/>
      <c r="OP1" s="349"/>
      <c r="OQ1" s="349"/>
      <c r="OR1" s="349"/>
      <c r="OS1" s="349"/>
      <c r="OT1" s="349"/>
      <c r="OU1" s="349"/>
      <c r="OV1" s="349"/>
      <c r="OW1" s="349"/>
      <c r="OX1" s="349"/>
      <c r="OY1" s="349"/>
      <c r="OZ1" s="349"/>
      <c r="PA1" s="349"/>
      <c r="PB1" s="349"/>
      <c r="PC1" s="349"/>
      <c r="PD1" s="349"/>
      <c r="PE1" s="349"/>
      <c r="PF1" s="349"/>
      <c r="PG1" s="349"/>
      <c r="PH1" s="349"/>
      <c r="PI1" s="349"/>
      <c r="PJ1" s="349"/>
      <c r="PK1" s="349"/>
      <c r="PL1" s="349"/>
      <c r="PM1" s="349"/>
      <c r="PN1" s="349"/>
      <c r="PO1" s="349"/>
      <c r="PP1" s="349"/>
      <c r="PQ1" s="349"/>
      <c r="PR1" s="349"/>
      <c r="PS1" s="349"/>
      <c r="PT1" s="349"/>
      <c r="PU1" s="349"/>
      <c r="PV1" s="349"/>
      <c r="PW1" s="349"/>
      <c r="PX1" s="349"/>
      <c r="PY1" s="349"/>
      <c r="PZ1" s="349"/>
      <c r="QA1" s="349"/>
      <c r="QB1" s="349"/>
      <c r="QC1" s="349"/>
      <c r="QD1" s="349"/>
      <c r="QE1" s="349"/>
      <c r="QF1" s="349"/>
      <c r="QG1" s="349"/>
      <c r="QH1" s="349"/>
      <c r="QI1" s="349"/>
      <c r="QJ1" s="349"/>
      <c r="QK1" s="349"/>
      <c r="QL1" s="349"/>
      <c r="QM1" s="349"/>
      <c r="QN1" s="349"/>
      <c r="QO1" s="349"/>
      <c r="QP1" s="349"/>
      <c r="QQ1" s="349"/>
      <c r="QR1" s="349"/>
      <c r="QS1" s="349"/>
      <c r="QT1" s="349"/>
      <c r="QU1" s="349"/>
      <c r="QV1" s="349"/>
      <c r="QW1" s="349"/>
      <c r="QX1" s="349"/>
      <c r="QY1" s="349"/>
      <c r="QZ1" s="349"/>
      <c r="RA1" s="349"/>
      <c r="RB1" s="349"/>
      <c r="RC1" s="349"/>
      <c r="RD1" s="349"/>
      <c r="RE1" s="349"/>
      <c r="RF1" s="349"/>
      <c r="RG1" s="349"/>
      <c r="RH1" s="349"/>
      <c r="RI1" s="349"/>
      <c r="RJ1" s="349"/>
      <c r="RK1" s="349"/>
      <c r="RL1" s="349"/>
      <c r="RM1" s="349"/>
      <c r="RN1" s="349"/>
      <c r="RO1" s="349"/>
      <c r="RP1" s="349"/>
      <c r="RQ1" s="349"/>
      <c r="RR1" s="349"/>
      <c r="RS1" s="349"/>
      <c r="RT1" s="349"/>
      <c r="RU1" s="349"/>
      <c r="RV1" s="349"/>
      <c r="RW1" s="349"/>
      <c r="RX1" s="349"/>
      <c r="RY1" s="349"/>
      <c r="RZ1" s="349"/>
      <c r="SA1" s="349"/>
      <c r="SB1" s="349"/>
      <c r="SC1" s="349"/>
      <c r="SD1" s="349"/>
      <c r="SE1" s="349"/>
      <c r="SF1" s="349"/>
    </row>
    <row r="2" spans="1:500" x14ac:dyDescent="0.25">
      <c r="A2" s="361" t="s">
        <v>87</v>
      </c>
      <c r="B2" s="361"/>
      <c r="C2" s="361" t="s">
        <v>104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349"/>
      <c r="AH2" s="349"/>
      <c r="AI2" s="349"/>
      <c r="AJ2" s="349"/>
      <c r="AK2" s="349"/>
      <c r="AL2" s="349"/>
      <c r="AM2" s="349"/>
      <c r="AN2" s="349"/>
      <c r="AO2" s="349"/>
      <c r="AP2" s="349"/>
      <c r="AQ2" s="349"/>
      <c r="AR2" s="349"/>
      <c r="AS2" s="349"/>
      <c r="AT2" s="349"/>
      <c r="AU2" s="349"/>
      <c r="AV2" s="349"/>
      <c r="AW2" s="349"/>
      <c r="AX2" s="349"/>
      <c r="AY2" s="349"/>
      <c r="AZ2" s="349"/>
      <c r="BA2" s="349"/>
      <c r="BE2" s="349"/>
      <c r="BF2" s="349"/>
      <c r="BG2" s="349"/>
      <c r="BH2" s="349"/>
      <c r="BI2" s="349"/>
      <c r="BJ2" s="349"/>
      <c r="BK2" s="349"/>
      <c r="BL2" s="349"/>
      <c r="BM2" s="349"/>
      <c r="BN2" s="349"/>
      <c r="BO2" s="349"/>
      <c r="BP2" s="349"/>
      <c r="BQ2" s="349"/>
      <c r="BR2" s="349"/>
      <c r="BS2" s="349"/>
      <c r="BT2" s="349"/>
      <c r="BU2" s="349"/>
      <c r="BV2" s="349"/>
      <c r="BW2" s="349"/>
      <c r="BX2" s="349"/>
      <c r="BY2" s="349"/>
      <c r="BZ2" s="349"/>
      <c r="CA2" s="349"/>
      <c r="CB2" s="349"/>
      <c r="CC2" s="349"/>
      <c r="CD2" s="349"/>
      <c r="CE2" s="349"/>
      <c r="CF2" s="349"/>
      <c r="CG2" s="349"/>
      <c r="CH2" s="349"/>
      <c r="CI2" s="349"/>
      <c r="CJ2" s="349"/>
      <c r="CK2" s="349"/>
      <c r="CL2" s="349"/>
      <c r="CM2" s="349"/>
      <c r="CN2" s="349"/>
      <c r="CO2" s="349"/>
      <c r="CP2" s="349"/>
      <c r="CQ2" s="349"/>
      <c r="CR2" s="349"/>
      <c r="CS2" s="349"/>
      <c r="CT2" s="349"/>
      <c r="CU2" s="349"/>
      <c r="CV2" s="349"/>
      <c r="CW2" s="349"/>
      <c r="CX2" s="349"/>
      <c r="CY2" s="349"/>
      <c r="CZ2" s="349"/>
      <c r="DA2" s="349"/>
      <c r="DB2" s="349"/>
      <c r="DC2" s="349"/>
      <c r="DD2" s="349"/>
      <c r="DE2" s="349"/>
      <c r="DF2" s="349"/>
      <c r="DG2" s="349"/>
      <c r="DH2" s="349"/>
      <c r="DI2" s="349"/>
      <c r="DJ2" s="349"/>
      <c r="DK2" s="349"/>
      <c r="DL2" s="349"/>
      <c r="DM2" s="349"/>
      <c r="DN2" s="349"/>
      <c r="DO2" s="349"/>
      <c r="DP2" s="349"/>
      <c r="DQ2" s="349"/>
      <c r="DR2" s="349"/>
      <c r="DS2" s="349"/>
      <c r="DT2" s="349"/>
      <c r="DU2" s="349"/>
      <c r="DV2" s="349"/>
      <c r="DW2" s="349"/>
      <c r="DX2" s="349"/>
      <c r="DY2" s="349"/>
      <c r="DZ2" s="349"/>
      <c r="EA2" s="349"/>
      <c r="EB2" s="349"/>
      <c r="EC2" s="349"/>
      <c r="ED2" s="349"/>
      <c r="EE2" s="349"/>
      <c r="EF2" s="349"/>
      <c r="EG2" s="349"/>
      <c r="EH2" s="349"/>
      <c r="EI2" s="349"/>
      <c r="EJ2" s="349"/>
      <c r="EK2" s="349"/>
      <c r="EL2" s="349"/>
      <c r="EM2" s="349"/>
      <c r="EN2" s="349"/>
      <c r="EO2" s="349"/>
      <c r="EP2" s="349"/>
      <c r="EQ2" s="349"/>
      <c r="ER2" s="349"/>
      <c r="ES2" s="349"/>
      <c r="ET2" s="349"/>
      <c r="EU2" s="349"/>
      <c r="EV2" s="349"/>
      <c r="EW2" s="349"/>
      <c r="EX2" s="349"/>
      <c r="EY2" s="349"/>
      <c r="EZ2" s="349"/>
      <c r="FA2" s="349"/>
      <c r="FB2" s="349"/>
      <c r="FC2" s="349"/>
      <c r="FD2" s="349"/>
      <c r="FE2" s="349"/>
      <c r="FF2" s="349"/>
      <c r="FG2" s="349"/>
      <c r="FH2" s="349"/>
      <c r="FI2" s="349"/>
      <c r="FJ2" s="349"/>
      <c r="FK2" s="349"/>
      <c r="FL2" s="349"/>
      <c r="FM2" s="349"/>
      <c r="FN2" s="349"/>
      <c r="FO2" s="349"/>
      <c r="FP2" s="349"/>
      <c r="FQ2" s="349"/>
      <c r="FR2" s="349"/>
      <c r="FS2" s="349"/>
      <c r="FT2" s="349"/>
      <c r="FU2" s="349"/>
      <c r="FV2" s="349"/>
      <c r="FW2" s="349"/>
      <c r="FX2" s="349"/>
      <c r="FY2" s="349"/>
      <c r="FZ2" s="349"/>
      <c r="GA2" s="349"/>
      <c r="GB2" s="349"/>
      <c r="GC2" s="349"/>
      <c r="GD2" s="349"/>
      <c r="GE2" s="349"/>
      <c r="GF2" s="349"/>
      <c r="GG2" s="349"/>
      <c r="GH2" s="349"/>
      <c r="GI2" s="349"/>
      <c r="GJ2" s="349"/>
      <c r="GK2" s="349"/>
      <c r="GL2" s="349"/>
      <c r="GM2" s="349"/>
      <c r="GN2" s="349"/>
      <c r="GO2" s="349"/>
      <c r="GP2" s="349"/>
      <c r="GQ2" s="349"/>
      <c r="GR2" s="349"/>
      <c r="GS2" s="349"/>
      <c r="GT2" s="349"/>
      <c r="GU2" s="349"/>
      <c r="GV2" s="349"/>
      <c r="GW2" s="349"/>
      <c r="GX2" s="349"/>
      <c r="GY2" s="349"/>
      <c r="GZ2" s="349"/>
      <c r="HA2" s="349"/>
      <c r="HB2" s="349"/>
      <c r="HC2" s="349"/>
      <c r="HD2" s="349"/>
      <c r="HE2" s="349"/>
      <c r="HF2" s="349"/>
      <c r="HG2" s="349"/>
      <c r="HH2" s="349"/>
      <c r="HI2" s="349"/>
      <c r="HJ2" s="349"/>
      <c r="HK2" s="349"/>
      <c r="HL2" s="349"/>
      <c r="HM2" s="349"/>
      <c r="HN2" s="349"/>
      <c r="HO2" s="349"/>
      <c r="HP2" s="349"/>
      <c r="HQ2" s="349"/>
      <c r="HR2" s="349"/>
      <c r="HS2" s="349"/>
      <c r="HT2" s="349"/>
      <c r="HU2" s="349"/>
      <c r="HV2" s="349"/>
      <c r="HW2" s="349"/>
      <c r="HX2" s="349"/>
      <c r="HY2" s="349"/>
      <c r="HZ2" s="349"/>
      <c r="IA2" s="349"/>
      <c r="IB2" s="349"/>
      <c r="IC2" s="349"/>
      <c r="ID2" s="349"/>
      <c r="IE2" s="349"/>
      <c r="IF2" s="349"/>
      <c r="IG2" s="349"/>
      <c r="IH2" s="349"/>
      <c r="II2" s="349"/>
      <c r="IJ2" s="349"/>
      <c r="IK2" s="349"/>
      <c r="IL2" s="349"/>
      <c r="IM2" s="349"/>
      <c r="IN2" s="349"/>
      <c r="IO2" s="349"/>
      <c r="IP2" s="349"/>
      <c r="IQ2" s="349"/>
      <c r="IR2" s="349"/>
      <c r="IS2" s="349"/>
      <c r="IT2" s="349"/>
      <c r="IU2" s="349"/>
      <c r="IV2" s="349"/>
      <c r="IW2" s="349"/>
      <c r="IX2" s="349"/>
      <c r="IY2" s="349"/>
      <c r="IZ2" s="349"/>
      <c r="JA2" s="349"/>
      <c r="JB2" s="349"/>
      <c r="JC2" s="349"/>
      <c r="JD2" s="349"/>
      <c r="JE2" s="349"/>
      <c r="JF2" s="349"/>
      <c r="JG2" s="349"/>
      <c r="JH2" s="349"/>
      <c r="JI2" s="349"/>
      <c r="JJ2" s="349"/>
      <c r="JK2" s="349"/>
      <c r="JL2" s="349"/>
      <c r="JM2" s="349"/>
      <c r="JN2" s="349"/>
      <c r="JO2" s="349"/>
      <c r="JP2" s="349"/>
      <c r="JQ2" s="349"/>
      <c r="JR2" s="349"/>
      <c r="JS2" s="349"/>
      <c r="JT2" s="349"/>
      <c r="JU2" s="349"/>
      <c r="JV2" s="349"/>
      <c r="JW2" s="349"/>
      <c r="JX2" s="349"/>
      <c r="JY2" s="349"/>
      <c r="JZ2" s="349"/>
      <c r="KA2" s="349"/>
      <c r="KB2" s="349"/>
      <c r="KC2" s="349"/>
      <c r="KD2" s="349"/>
      <c r="KE2" s="349"/>
      <c r="KF2" s="349"/>
      <c r="KG2" s="349"/>
      <c r="KH2" s="349"/>
      <c r="KI2" s="349"/>
      <c r="KJ2" s="349"/>
      <c r="KK2" s="349"/>
      <c r="KL2" s="349"/>
      <c r="KM2" s="349"/>
      <c r="KN2" s="349"/>
      <c r="KO2" s="349"/>
      <c r="KP2" s="349"/>
      <c r="KQ2" s="349"/>
      <c r="KR2" s="349"/>
      <c r="KS2" s="349"/>
      <c r="KT2" s="349"/>
      <c r="KU2" s="349"/>
      <c r="KV2" s="349"/>
      <c r="KW2" s="349"/>
      <c r="KX2" s="349"/>
      <c r="KY2" s="349"/>
      <c r="KZ2" s="349"/>
      <c r="LA2" s="349"/>
      <c r="LB2" s="349"/>
      <c r="LC2" s="349"/>
      <c r="LD2" s="349"/>
      <c r="LE2" s="349"/>
      <c r="LF2" s="349"/>
      <c r="LG2" s="349"/>
      <c r="LH2" s="349"/>
      <c r="LI2" s="349"/>
      <c r="LJ2" s="349"/>
      <c r="LK2" s="349"/>
      <c r="LL2" s="349"/>
      <c r="LM2" s="349"/>
      <c r="LN2" s="349"/>
      <c r="LO2" s="349"/>
      <c r="LP2" s="349"/>
      <c r="LQ2" s="349"/>
      <c r="LR2" s="349"/>
      <c r="LS2" s="349"/>
      <c r="LT2" s="349"/>
      <c r="LU2" s="349"/>
      <c r="LV2" s="349"/>
      <c r="LW2" s="349"/>
      <c r="LX2" s="349"/>
      <c r="LY2" s="349"/>
      <c r="LZ2" s="349"/>
      <c r="MA2" s="349"/>
      <c r="MB2" s="349"/>
      <c r="MC2" s="349"/>
      <c r="MD2" s="349"/>
      <c r="ME2" s="349"/>
      <c r="MF2" s="349"/>
      <c r="MG2" s="349"/>
      <c r="MH2" s="349"/>
      <c r="MI2" s="349"/>
      <c r="MJ2" s="349"/>
      <c r="MK2" s="349"/>
      <c r="ML2" s="349"/>
      <c r="MM2" s="349"/>
      <c r="MN2" s="349"/>
      <c r="MO2" s="349"/>
      <c r="MP2" s="349"/>
      <c r="MQ2" s="349"/>
      <c r="MR2" s="349"/>
      <c r="MS2" s="349"/>
      <c r="MT2" s="349"/>
      <c r="MU2" s="349"/>
      <c r="MV2" s="349"/>
      <c r="MW2" s="349"/>
      <c r="MX2" s="349"/>
      <c r="MY2" s="349"/>
      <c r="MZ2" s="349"/>
      <c r="NA2" s="349"/>
      <c r="NB2" s="349"/>
      <c r="NC2" s="349"/>
      <c r="ND2" s="349"/>
      <c r="NE2" s="349"/>
      <c r="NF2" s="349"/>
      <c r="NG2" s="349"/>
      <c r="NH2" s="349"/>
      <c r="NI2" s="349"/>
      <c r="NJ2" s="349"/>
      <c r="NK2" s="349"/>
      <c r="NL2" s="349"/>
      <c r="NM2" s="349"/>
      <c r="NN2" s="349"/>
      <c r="NO2" s="349"/>
      <c r="NP2" s="349"/>
      <c r="NQ2" s="349"/>
      <c r="NR2" s="349"/>
      <c r="NS2" s="349"/>
      <c r="NT2" s="349"/>
      <c r="NU2" s="349"/>
      <c r="NV2" s="349"/>
      <c r="NW2" s="349"/>
      <c r="NX2" s="349"/>
      <c r="NY2" s="349"/>
      <c r="NZ2" s="349"/>
      <c r="OA2" s="349"/>
      <c r="OB2" s="349"/>
      <c r="OC2" s="349"/>
      <c r="OD2" s="349"/>
      <c r="OE2" s="349"/>
      <c r="OF2" s="349"/>
      <c r="OG2" s="349"/>
      <c r="OH2" s="349"/>
      <c r="OI2" s="349"/>
      <c r="OJ2" s="349"/>
      <c r="OK2" s="349"/>
      <c r="OL2" s="349"/>
      <c r="OM2" s="349"/>
      <c r="ON2" s="349"/>
      <c r="OO2" s="349"/>
      <c r="OP2" s="349"/>
      <c r="OQ2" s="349"/>
      <c r="OR2" s="349"/>
      <c r="OS2" s="349"/>
      <c r="OT2" s="349"/>
      <c r="OU2" s="349"/>
      <c r="OV2" s="349"/>
      <c r="OW2" s="349"/>
      <c r="OX2" s="349"/>
      <c r="OY2" s="349"/>
      <c r="OZ2" s="349"/>
      <c r="PA2" s="349"/>
      <c r="PB2" s="349"/>
      <c r="PC2" s="349"/>
      <c r="PD2" s="349"/>
      <c r="PE2" s="349"/>
      <c r="PF2" s="349"/>
      <c r="PG2" s="349"/>
      <c r="PH2" s="349"/>
      <c r="PI2" s="349"/>
      <c r="PJ2" s="349"/>
      <c r="PK2" s="349"/>
      <c r="PL2" s="349"/>
      <c r="PM2" s="349"/>
      <c r="PN2" s="349"/>
      <c r="PO2" s="349"/>
      <c r="PP2" s="349"/>
      <c r="PQ2" s="349"/>
      <c r="PR2" s="349"/>
      <c r="PS2" s="349"/>
      <c r="PT2" s="349"/>
      <c r="PU2" s="349"/>
      <c r="PV2" s="349"/>
      <c r="PW2" s="349"/>
      <c r="PX2" s="349"/>
      <c r="PY2" s="349"/>
      <c r="PZ2" s="349"/>
      <c r="QA2" s="349"/>
      <c r="QB2" s="349"/>
      <c r="QC2" s="349"/>
      <c r="QD2" s="349"/>
      <c r="QE2" s="349"/>
      <c r="QF2" s="349"/>
      <c r="QG2" s="349"/>
      <c r="QH2" s="349"/>
      <c r="QI2" s="349"/>
      <c r="QJ2" s="349"/>
      <c r="QK2" s="349"/>
      <c r="QL2" s="349"/>
      <c r="QM2" s="349"/>
      <c r="QN2" s="349"/>
      <c r="QO2" s="349"/>
      <c r="QP2" s="349"/>
      <c r="QQ2" s="349"/>
      <c r="QR2" s="349"/>
      <c r="QS2" s="349"/>
      <c r="QT2" s="349"/>
      <c r="QU2" s="349"/>
      <c r="QV2" s="349"/>
      <c r="QW2" s="349"/>
      <c r="QX2" s="349"/>
      <c r="QY2" s="349"/>
      <c r="QZ2" s="349"/>
      <c r="RA2" s="349"/>
      <c r="RB2" s="349"/>
      <c r="RC2" s="349"/>
      <c r="RD2" s="349"/>
      <c r="RE2" s="349"/>
      <c r="RF2" s="349"/>
      <c r="RG2" s="349"/>
      <c r="RH2" s="349"/>
      <c r="RI2" s="349"/>
      <c r="RJ2" s="349"/>
      <c r="RK2" s="349"/>
      <c r="RL2" s="349"/>
      <c r="RM2" s="349"/>
      <c r="RN2" s="349"/>
      <c r="RO2" s="349"/>
      <c r="RP2" s="349"/>
      <c r="RQ2" s="349"/>
      <c r="RR2" s="349"/>
      <c r="RS2" s="349"/>
      <c r="RT2" s="349"/>
      <c r="RU2" s="349"/>
      <c r="RV2" s="349"/>
      <c r="RW2" s="349"/>
      <c r="RX2" s="349"/>
      <c r="RY2" s="349"/>
      <c r="RZ2" s="349"/>
      <c r="SA2" s="349"/>
      <c r="SB2" s="349"/>
      <c r="SC2" s="349"/>
      <c r="SD2" s="349"/>
      <c r="SE2" s="349"/>
      <c r="SF2" s="349"/>
    </row>
    <row r="3" spans="1:500" x14ac:dyDescent="0.25">
      <c r="A3" s="361" t="s">
        <v>4</v>
      </c>
      <c r="B3" s="361"/>
      <c r="C3" s="361" t="s">
        <v>5</v>
      </c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K3" s="349"/>
      <c r="AL3" s="349"/>
      <c r="AM3" s="349"/>
      <c r="AN3" s="349"/>
      <c r="AO3" s="349"/>
      <c r="AP3" s="349"/>
      <c r="AQ3" s="349"/>
      <c r="AR3" s="349"/>
      <c r="AS3" s="349"/>
      <c r="AT3" s="349"/>
      <c r="AU3" s="349"/>
      <c r="AV3" s="349"/>
      <c r="AW3" s="349"/>
      <c r="AX3" s="349"/>
      <c r="AY3" s="349"/>
      <c r="AZ3" s="349"/>
      <c r="BA3" s="349"/>
      <c r="BE3" s="349"/>
      <c r="BF3" s="349"/>
      <c r="BG3" s="349"/>
      <c r="BH3" s="349"/>
      <c r="BI3" s="349"/>
      <c r="BJ3" s="349"/>
      <c r="BK3" s="349"/>
      <c r="BL3" s="349"/>
      <c r="BM3" s="349"/>
      <c r="BN3" s="349"/>
      <c r="BO3" s="349"/>
      <c r="BP3" s="349"/>
      <c r="BQ3" s="349"/>
      <c r="BR3" s="349"/>
      <c r="BS3" s="349"/>
      <c r="BT3" s="349"/>
      <c r="BU3" s="349"/>
      <c r="BV3" s="349"/>
      <c r="BW3" s="349"/>
      <c r="BX3" s="349"/>
      <c r="BY3" s="349"/>
      <c r="BZ3" s="349"/>
      <c r="CA3" s="349"/>
      <c r="CB3" s="349"/>
      <c r="CC3" s="349"/>
      <c r="CD3" s="349"/>
      <c r="CE3" s="349"/>
      <c r="CF3" s="349"/>
      <c r="CG3" s="349"/>
      <c r="CH3" s="349"/>
      <c r="CI3" s="349"/>
      <c r="CJ3" s="349"/>
      <c r="CK3" s="349"/>
      <c r="CL3" s="349"/>
      <c r="CM3" s="349"/>
      <c r="CN3" s="349"/>
      <c r="CO3" s="349"/>
      <c r="CP3" s="349"/>
      <c r="CQ3" s="349"/>
      <c r="CR3" s="349"/>
      <c r="CS3" s="349"/>
      <c r="CT3" s="349"/>
      <c r="CU3" s="349"/>
      <c r="CV3" s="349"/>
      <c r="CW3" s="349"/>
      <c r="CX3" s="349"/>
      <c r="CY3" s="349"/>
      <c r="CZ3" s="349"/>
      <c r="DA3" s="349"/>
      <c r="DB3" s="349"/>
      <c r="DC3" s="349"/>
      <c r="DD3" s="349"/>
      <c r="DE3" s="349"/>
      <c r="DF3" s="349"/>
      <c r="DG3" s="349"/>
      <c r="DH3" s="349"/>
      <c r="DI3" s="349"/>
      <c r="DJ3" s="349"/>
      <c r="DK3" s="349"/>
      <c r="DL3" s="349"/>
      <c r="DM3" s="349"/>
      <c r="DN3" s="349"/>
      <c r="DO3" s="349"/>
      <c r="DP3" s="349"/>
      <c r="DQ3" s="349"/>
      <c r="DR3" s="349"/>
      <c r="DS3" s="349"/>
      <c r="DT3" s="349"/>
      <c r="DU3" s="349"/>
      <c r="DV3" s="349"/>
      <c r="DW3" s="349"/>
      <c r="DX3" s="349"/>
      <c r="DY3" s="349"/>
      <c r="DZ3" s="349"/>
      <c r="EA3" s="349"/>
      <c r="EB3" s="349"/>
      <c r="EC3" s="349"/>
      <c r="ED3" s="349"/>
      <c r="EE3" s="349"/>
      <c r="EF3" s="349"/>
      <c r="EG3" s="349"/>
      <c r="EH3" s="349"/>
      <c r="EI3" s="349"/>
      <c r="EJ3" s="349"/>
      <c r="EK3" s="349"/>
      <c r="EL3" s="349"/>
      <c r="EM3" s="349"/>
      <c r="EN3" s="349"/>
      <c r="EO3" s="349"/>
      <c r="EP3" s="349"/>
      <c r="EQ3" s="349"/>
      <c r="ER3" s="349"/>
      <c r="ES3" s="349"/>
      <c r="ET3" s="349"/>
      <c r="EU3" s="349"/>
      <c r="EV3" s="349"/>
      <c r="EW3" s="349"/>
      <c r="EX3" s="349"/>
      <c r="EY3" s="349"/>
      <c r="EZ3" s="349"/>
      <c r="FA3" s="349"/>
      <c r="FB3" s="349"/>
      <c r="FC3" s="349"/>
      <c r="FD3" s="349"/>
      <c r="FE3" s="349"/>
      <c r="FF3" s="349"/>
      <c r="FG3" s="349"/>
      <c r="FH3" s="349"/>
      <c r="FI3" s="349"/>
      <c r="FJ3" s="349"/>
      <c r="FK3" s="349"/>
      <c r="FL3" s="349"/>
      <c r="FM3" s="349"/>
      <c r="FN3" s="349"/>
      <c r="FO3" s="349"/>
      <c r="FP3" s="349"/>
      <c r="FQ3" s="349"/>
      <c r="FR3" s="349"/>
      <c r="FS3" s="349"/>
      <c r="FT3" s="349"/>
      <c r="FU3" s="349"/>
      <c r="FV3" s="349"/>
      <c r="FW3" s="349"/>
      <c r="FX3" s="349"/>
      <c r="FY3" s="349"/>
      <c r="FZ3" s="349"/>
      <c r="GA3" s="349"/>
      <c r="GB3" s="349"/>
      <c r="GC3" s="349"/>
      <c r="GD3" s="349"/>
      <c r="GE3" s="349"/>
      <c r="GF3" s="349"/>
      <c r="GG3" s="349"/>
      <c r="GH3" s="349"/>
      <c r="GI3" s="349"/>
      <c r="GJ3" s="349"/>
      <c r="GK3" s="349"/>
      <c r="GL3" s="349"/>
      <c r="GM3" s="349"/>
      <c r="GN3" s="349"/>
      <c r="GO3" s="349"/>
      <c r="GP3" s="349"/>
      <c r="GQ3" s="349"/>
      <c r="GR3" s="349"/>
      <c r="GS3" s="349"/>
      <c r="GT3" s="349"/>
      <c r="GU3" s="349"/>
      <c r="GV3" s="349"/>
      <c r="GW3" s="349"/>
      <c r="GX3" s="349"/>
      <c r="GY3" s="349"/>
      <c r="GZ3" s="349"/>
      <c r="HA3" s="349"/>
      <c r="HB3" s="349"/>
      <c r="HC3" s="349"/>
      <c r="HD3" s="349"/>
      <c r="HE3" s="349"/>
      <c r="HF3" s="349"/>
      <c r="HG3" s="349"/>
      <c r="HH3" s="349"/>
      <c r="HI3" s="349"/>
      <c r="HJ3" s="349"/>
      <c r="HK3" s="349"/>
      <c r="HL3" s="349"/>
      <c r="HM3" s="349"/>
      <c r="HN3" s="349"/>
      <c r="HO3" s="349"/>
      <c r="HP3" s="349"/>
      <c r="HQ3" s="349"/>
      <c r="HR3" s="349"/>
      <c r="HS3" s="349"/>
      <c r="HT3" s="349"/>
      <c r="HU3" s="349"/>
      <c r="HV3" s="349"/>
      <c r="HW3" s="349"/>
      <c r="HX3" s="349"/>
      <c r="HY3" s="349"/>
      <c r="HZ3" s="349"/>
      <c r="IA3" s="349"/>
      <c r="IB3" s="349"/>
      <c r="IC3" s="349"/>
      <c r="ID3" s="349"/>
      <c r="IE3" s="349"/>
      <c r="IF3" s="349"/>
      <c r="IG3" s="349"/>
      <c r="IH3" s="349"/>
      <c r="II3" s="349"/>
      <c r="IJ3" s="349"/>
      <c r="IK3" s="349"/>
      <c r="IL3" s="349"/>
      <c r="IM3" s="349"/>
      <c r="IN3" s="349"/>
      <c r="IO3" s="349"/>
      <c r="IP3" s="349"/>
      <c r="IQ3" s="349"/>
      <c r="IR3" s="349"/>
      <c r="IS3" s="349"/>
      <c r="IT3" s="349"/>
      <c r="IU3" s="349"/>
      <c r="IV3" s="349"/>
      <c r="IW3" s="349"/>
      <c r="IX3" s="349"/>
      <c r="IY3" s="349"/>
      <c r="IZ3" s="349"/>
      <c r="JA3" s="349"/>
      <c r="JB3" s="349"/>
      <c r="JC3" s="349"/>
      <c r="JD3" s="349"/>
      <c r="JE3" s="349"/>
      <c r="JF3" s="349"/>
      <c r="JG3" s="349"/>
      <c r="JH3" s="349"/>
      <c r="JI3" s="349"/>
      <c r="JJ3" s="349"/>
      <c r="JK3" s="349"/>
      <c r="JL3" s="349"/>
      <c r="JM3" s="349"/>
      <c r="JN3" s="349"/>
      <c r="JO3" s="349"/>
      <c r="JP3" s="349"/>
      <c r="JQ3" s="349"/>
      <c r="JR3" s="349"/>
      <c r="JS3" s="349"/>
      <c r="JT3" s="349"/>
      <c r="JU3" s="349"/>
      <c r="JV3" s="349"/>
      <c r="JW3" s="349"/>
      <c r="JX3" s="349"/>
      <c r="JY3" s="349"/>
      <c r="JZ3" s="349"/>
      <c r="KA3" s="349"/>
      <c r="KB3" s="349"/>
      <c r="KC3" s="349"/>
      <c r="KD3" s="349"/>
      <c r="KE3" s="349"/>
      <c r="KF3" s="349"/>
      <c r="KG3" s="349"/>
      <c r="KH3" s="349"/>
      <c r="KI3" s="349"/>
      <c r="KJ3" s="349"/>
      <c r="KK3" s="349"/>
      <c r="KL3" s="349"/>
      <c r="KM3" s="349"/>
      <c r="KN3" s="349"/>
      <c r="KO3" s="349"/>
      <c r="KP3" s="349"/>
      <c r="KQ3" s="349"/>
      <c r="KR3" s="349"/>
      <c r="KS3" s="349"/>
      <c r="KT3" s="349"/>
      <c r="KU3" s="349"/>
      <c r="KV3" s="349"/>
      <c r="KW3" s="349"/>
      <c r="KX3" s="349"/>
      <c r="KY3" s="349"/>
      <c r="KZ3" s="349"/>
      <c r="LA3" s="349"/>
      <c r="LB3" s="349"/>
      <c r="LC3" s="349"/>
      <c r="LD3" s="349"/>
      <c r="LE3" s="349"/>
      <c r="LF3" s="349"/>
      <c r="LG3" s="349"/>
      <c r="LH3" s="349"/>
      <c r="LI3" s="349"/>
      <c r="LJ3" s="349"/>
      <c r="LK3" s="349"/>
      <c r="LL3" s="349"/>
      <c r="LM3" s="349"/>
      <c r="LN3" s="349"/>
      <c r="LO3" s="349"/>
      <c r="LP3" s="349"/>
      <c r="LQ3" s="349"/>
      <c r="LR3" s="349"/>
      <c r="LS3" s="349"/>
      <c r="LT3" s="349"/>
      <c r="LU3" s="349"/>
      <c r="LV3" s="349"/>
      <c r="LW3" s="349"/>
      <c r="LX3" s="349"/>
      <c r="LY3" s="349"/>
      <c r="LZ3" s="349"/>
      <c r="MA3" s="349"/>
      <c r="MB3" s="349"/>
      <c r="MC3" s="349"/>
      <c r="MD3" s="349"/>
      <c r="ME3" s="349"/>
      <c r="MF3" s="349"/>
      <c r="MG3" s="349"/>
      <c r="MH3" s="349"/>
      <c r="MI3" s="349"/>
      <c r="MJ3" s="349"/>
      <c r="MK3" s="349"/>
      <c r="ML3" s="349"/>
      <c r="MM3" s="349"/>
      <c r="MN3" s="349"/>
      <c r="MO3" s="349"/>
      <c r="MP3" s="349"/>
      <c r="MQ3" s="349"/>
      <c r="MR3" s="349"/>
      <c r="MS3" s="349"/>
      <c r="MT3" s="349"/>
      <c r="MU3" s="349"/>
      <c r="MV3" s="349"/>
      <c r="MW3" s="349"/>
      <c r="MX3" s="349"/>
      <c r="MY3" s="349"/>
      <c r="MZ3" s="349"/>
      <c r="NA3" s="349"/>
      <c r="NB3" s="349"/>
      <c r="NC3" s="349"/>
      <c r="ND3" s="349"/>
      <c r="NE3" s="349"/>
      <c r="NF3" s="349"/>
      <c r="NG3" s="349"/>
      <c r="NH3" s="349"/>
      <c r="NI3" s="349"/>
      <c r="NJ3" s="349"/>
      <c r="NK3" s="349"/>
      <c r="NL3" s="349"/>
      <c r="NM3" s="349"/>
      <c r="NN3" s="349"/>
      <c r="NO3" s="349"/>
      <c r="NP3" s="349"/>
      <c r="NQ3" s="349"/>
      <c r="NR3" s="349"/>
      <c r="NS3" s="349"/>
      <c r="NT3" s="349"/>
      <c r="NU3" s="349"/>
      <c r="NV3" s="349"/>
      <c r="NW3" s="349"/>
      <c r="NX3" s="349"/>
      <c r="NY3" s="349"/>
      <c r="NZ3" s="349"/>
      <c r="OA3" s="349"/>
      <c r="OB3" s="349"/>
      <c r="OC3" s="349"/>
      <c r="OD3" s="349"/>
      <c r="OE3" s="349"/>
      <c r="OF3" s="349"/>
      <c r="OG3" s="349"/>
      <c r="OH3" s="349"/>
      <c r="OI3" s="349"/>
      <c r="OJ3" s="349"/>
      <c r="OK3" s="349"/>
      <c r="OL3" s="349"/>
      <c r="OM3" s="349"/>
      <c r="ON3" s="349"/>
      <c r="OO3" s="349"/>
      <c r="OP3" s="349"/>
      <c r="OQ3" s="349"/>
      <c r="OR3" s="349"/>
      <c r="OS3" s="349"/>
      <c r="OT3" s="349"/>
      <c r="OU3" s="349"/>
      <c r="OV3" s="349"/>
      <c r="OW3" s="349"/>
      <c r="OX3" s="349"/>
      <c r="OY3" s="349"/>
      <c r="OZ3" s="349"/>
      <c r="PA3" s="349"/>
      <c r="PB3" s="349"/>
      <c r="PC3" s="349"/>
      <c r="PD3" s="349"/>
      <c r="PE3" s="349"/>
      <c r="PF3" s="349"/>
      <c r="PG3" s="349"/>
      <c r="PH3" s="349"/>
      <c r="PI3" s="349"/>
      <c r="PJ3" s="349"/>
      <c r="PK3" s="349"/>
      <c r="PL3" s="349"/>
      <c r="PM3" s="349"/>
      <c r="PN3" s="349"/>
      <c r="PO3" s="349"/>
      <c r="PP3" s="349"/>
      <c r="PQ3" s="349"/>
      <c r="PR3" s="349"/>
      <c r="PS3" s="349"/>
      <c r="PT3" s="349"/>
      <c r="PU3" s="349"/>
      <c r="PV3" s="349"/>
      <c r="PW3" s="349"/>
      <c r="PX3" s="349"/>
      <c r="PY3" s="349"/>
      <c r="PZ3" s="349"/>
      <c r="QA3" s="349"/>
      <c r="QB3" s="349"/>
      <c r="QC3" s="349"/>
      <c r="QD3" s="349"/>
      <c r="QE3" s="349"/>
      <c r="QF3" s="349"/>
      <c r="QG3" s="349"/>
      <c r="QH3" s="349"/>
      <c r="QI3" s="349"/>
      <c r="QJ3" s="349"/>
      <c r="QK3" s="349"/>
      <c r="QL3" s="349"/>
      <c r="QM3" s="349"/>
      <c r="QN3" s="349"/>
      <c r="QO3" s="349"/>
      <c r="QP3" s="349"/>
      <c r="QQ3" s="349"/>
      <c r="QR3" s="349"/>
      <c r="QS3" s="349"/>
      <c r="QT3" s="349"/>
      <c r="QU3" s="349"/>
      <c r="QV3" s="349"/>
      <c r="QW3" s="349"/>
      <c r="QX3" s="349"/>
      <c r="QY3" s="349"/>
      <c r="QZ3" s="349"/>
      <c r="RA3" s="349"/>
      <c r="RB3" s="349"/>
      <c r="RC3" s="349"/>
      <c r="RD3" s="349"/>
      <c r="RE3" s="349"/>
      <c r="RF3" s="349"/>
      <c r="RG3" s="349"/>
      <c r="RH3" s="349"/>
      <c r="RI3" s="349"/>
      <c r="RJ3" s="349"/>
      <c r="RK3" s="349"/>
      <c r="RL3" s="349"/>
      <c r="RM3" s="349"/>
      <c r="RN3" s="349"/>
      <c r="RO3" s="349"/>
      <c r="RP3" s="349"/>
      <c r="RQ3" s="349"/>
      <c r="RR3" s="349"/>
      <c r="RS3" s="349"/>
      <c r="RT3" s="349"/>
      <c r="RU3" s="349"/>
      <c r="RV3" s="349"/>
      <c r="RW3" s="349"/>
      <c r="RX3" s="349"/>
      <c r="RY3" s="349"/>
      <c r="RZ3" s="349"/>
      <c r="SA3" s="349"/>
      <c r="SB3" s="349"/>
      <c r="SC3" s="349"/>
      <c r="SD3" s="349"/>
      <c r="SE3" s="349"/>
      <c r="SF3" s="349"/>
    </row>
    <row r="4" spans="1:500" x14ac:dyDescent="0.25">
      <c r="A4" s="361" t="s">
        <v>6</v>
      </c>
      <c r="B4" s="361"/>
      <c r="C4" s="361" t="s">
        <v>7</v>
      </c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49"/>
      <c r="AN4" s="349"/>
      <c r="AO4" s="349"/>
      <c r="AP4" s="349"/>
      <c r="AQ4" s="349"/>
      <c r="AR4" s="349"/>
      <c r="AS4" s="349"/>
      <c r="AT4" s="349"/>
      <c r="AU4" s="349"/>
      <c r="AV4" s="349"/>
      <c r="AW4" s="349"/>
      <c r="AX4" s="349"/>
      <c r="AY4" s="349"/>
      <c r="AZ4" s="349"/>
      <c r="BA4" s="349"/>
      <c r="BE4" s="349"/>
      <c r="BF4" s="349"/>
      <c r="BG4" s="349"/>
      <c r="BH4" s="349"/>
      <c r="BI4" s="349"/>
      <c r="BJ4" s="349"/>
      <c r="BK4" s="349"/>
      <c r="BL4" s="349"/>
      <c r="BM4" s="349"/>
      <c r="BN4" s="349"/>
      <c r="BO4" s="349"/>
      <c r="BP4" s="349"/>
      <c r="BQ4" s="349"/>
      <c r="BR4" s="349"/>
      <c r="BS4" s="349"/>
      <c r="BT4" s="349"/>
      <c r="BU4" s="349"/>
      <c r="BV4" s="349"/>
      <c r="BW4" s="349"/>
      <c r="BX4" s="349"/>
      <c r="BY4" s="349"/>
      <c r="BZ4" s="349"/>
      <c r="CA4" s="349"/>
      <c r="CB4" s="349"/>
      <c r="CC4" s="349"/>
      <c r="CD4" s="349"/>
      <c r="CE4" s="349"/>
      <c r="CF4" s="349"/>
      <c r="CG4" s="349"/>
      <c r="CH4" s="349"/>
      <c r="CI4" s="349"/>
      <c r="CJ4" s="349"/>
      <c r="CK4" s="349"/>
      <c r="CL4" s="349"/>
      <c r="CM4" s="349"/>
      <c r="CN4" s="349"/>
      <c r="CO4" s="349"/>
      <c r="CP4" s="349"/>
      <c r="CQ4" s="349"/>
      <c r="CR4" s="349"/>
      <c r="CS4" s="349"/>
      <c r="CT4" s="349"/>
      <c r="CU4" s="349"/>
      <c r="CV4" s="349"/>
      <c r="CW4" s="349"/>
      <c r="CX4" s="349"/>
      <c r="CY4" s="349"/>
      <c r="CZ4" s="349"/>
      <c r="DA4" s="349"/>
      <c r="DB4" s="349"/>
      <c r="DC4" s="349"/>
      <c r="DD4" s="349"/>
      <c r="DE4" s="349"/>
      <c r="DF4" s="349"/>
      <c r="DG4" s="349"/>
      <c r="DH4" s="349"/>
      <c r="DI4" s="349"/>
      <c r="DJ4" s="349"/>
      <c r="DK4" s="349"/>
      <c r="DL4" s="349"/>
      <c r="DM4" s="349"/>
      <c r="DN4" s="349"/>
      <c r="DO4" s="349"/>
      <c r="DP4" s="349"/>
      <c r="DQ4" s="349"/>
      <c r="DR4" s="349"/>
      <c r="DS4" s="349"/>
      <c r="DT4" s="349"/>
      <c r="DU4" s="349"/>
      <c r="DV4" s="349"/>
      <c r="DW4" s="349"/>
      <c r="DX4" s="349"/>
      <c r="DY4" s="349"/>
      <c r="DZ4" s="349"/>
      <c r="EA4" s="349"/>
      <c r="EB4" s="349"/>
      <c r="EC4" s="349"/>
      <c r="ED4" s="349"/>
      <c r="EE4" s="349"/>
      <c r="EF4" s="349"/>
      <c r="EG4" s="349"/>
      <c r="EH4" s="349"/>
      <c r="EI4" s="349"/>
      <c r="EJ4" s="349"/>
      <c r="EK4" s="349"/>
      <c r="EL4" s="349"/>
      <c r="EM4" s="349"/>
      <c r="EN4" s="349"/>
      <c r="EO4" s="349"/>
      <c r="EP4" s="349"/>
      <c r="EQ4" s="349"/>
      <c r="ER4" s="349"/>
      <c r="ES4" s="349"/>
      <c r="ET4" s="349"/>
      <c r="EU4" s="349"/>
      <c r="EV4" s="349"/>
      <c r="EW4" s="349"/>
      <c r="EX4" s="349"/>
      <c r="EY4" s="349"/>
      <c r="EZ4" s="349"/>
      <c r="FA4" s="349"/>
      <c r="FB4" s="349"/>
      <c r="FC4" s="349"/>
      <c r="FD4" s="349"/>
      <c r="FE4" s="349"/>
      <c r="FF4" s="349"/>
      <c r="FG4" s="349"/>
      <c r="FH4" s="349"/>
      <c r="FI4" s="349"/>
      <c r="FJ4" s="349"/>
      <c r="FK4" s="349"/>
      <c r="FL4" s="349"/>
      <c r="FM4" s="349"/>
      <c r="FN4" s="349"/>
      <c r="FO4" s="349"/>
      <c r="FP4" s="349"/>
      <c r="FQ4" s="349"/>
      <c r="FR4" s="349"/>
      <c r="FS4" s="349"/>
      <c r="FT4" s="349"/>
      <c r="FU4" s="349"/>
      <c r="FV4" s="349"/>
      <c r="FW4" s="349"/>
      <c r="FX4" s="349"/>
      <c r="FY4" s="349"/>
      <c r="FZ4" s="349"/>
      <c r="GA4" s="349"/>
      <c r="GB4" s="349"/>
      <c r="GC4" s="349"/>
      <c r="GD4" s="349"/>
      <c r="GE4" s="349"/>
      <c r="GF4" s="349"/>
      <c r="GG4" s="349"/>
      <c r="GH4" s="349"/>
      <c r="GI4" s="349"/>
      <c r="GJ4" s="349"/>
      <c r="GK4" s="349"/>
      <c r="GL4" s="349"/>
      <c r="GM4" s="349"/>
      <c r="GN4" s="349"/>
      <c r="GO4" s="349"/>
      <c r="GP4" s="349"/>
      <c r="GQ4" s="349"/>
      <c r="GR4" s="349"/>
      <c r="GS4" s="349"/>
      <c r="GT4" s="349"/>
      <c r="GU4" s="349"/>
      <c r="GV4" s="349"/>
      <c r="GW4" s="349"/>
      <c r="GX4" s="349"/>
      <c r="GY4" s="349"/>
      <c r="GZ4" s="349"/>
      <c r="HA4" s="349"/>
      <c r="HB4" s="349"/>
      <c r="HC4" s="349"/>
      <c r="HD4" s="349"/>
      <c r="HE4" s="349"/>
      <c r="HF4" s="349"/>
      <c r="HG4" s="349"/>
      <c r="HH4" s="349"/>
      <c r="HI4" s="349"/>
      <c r="HJ4" s="349"/>
      <c r="HK4" s="349"/>
      <c r="HL4" s="349"/>
      <c r="HM4" s="349"/>
      <c r="HN4" s="349"/>
      <c r="HO4" s="349"/>
      <c r="HP4" s="349"/>
      <c r="HQ4" s="349"/>
      <c r="HR4" s="349"/>
      <c r="HS4" s="349"/>
      <c r="HT4" s="349"/>
      <c r="HU4" s="349"/>
      <c r="HV4" s="349"/>
      <c r="HW4" s="349"/>
      <c r="HX4" s="349"/>
      <c r="HY4" s="349"/>
      <c r="HZ4" s="349"/>
      <c r="IA4" s="349"/>
      <c r="IB4" s="349"/>
      <c r="IC4" s="349"/>
      <c r="ID4" s="349"/>
      <c r="IE4" s="349"/>
      <c r="IF4" s="349"/>
      <c r="IG4" s="349"/>
      <c r="IH4" s="349"/>
      <c r="II4" s="349"/>
      <c r="IJ4" s="349"/>
      <c r="IK4" s="349"/>
      <c r="IL4" s="349"/>
      <c r="IM4" s="349"/>
      <c r="IN4" s="349"/>
      <c r="IO4" s="349"/>
      <c r="IP4" s="349"/>
      <c r="IQ4" s="349"/>
      <c r="IR4" s="349"/>
      <c r="IS4" s="349"/>
      <c r="IT4" s="349"/>
      <c r="IU4" s="349"/>
      <c r="IV4" s="349"/>
      <c r="IW4" s="349"/>
      <c r="IX4" s="349"/>
      <c r="IY4" s="349"/>
      <c r="IZ4" s="349"/>
      <c r="JA4" s="349"/>
      <c r="JB4" s="349"/>
      <c r="JC4" s="349"/>
      <c r="JD4" s="349"/>
      <c r="JE4" s="349"/>
      <c r="JF4" s="349"/>
      <c r="JG4" s="349"/>
      <c r="JH4" s="349"/>
      <c r="JI4" s="349"/>
      <c r="JJ4" s="349"/>
      <c r="JK4" s="349"/>
      <c r="JL4" s="349"/>
      <c r="JM4" s="349"/>
      <c r="JN4" s="349"/>
      <c r="JO4" s="349"/>
      <c r="JP4" s="349"/>
      <c r="JQ4" s="349"/>
      <c r="JR4" s="349"/>
      <c r="JS4" s="349"/>
      <c r="JT4" s="349"/>
      <c r="JU4" s="349"/>
      <c r="JV4" s="349"/>
      <c r="JW4" s="349"/>
      <c r="JX4" s="349"/>
      <c r="JY4" s="349"/>
      <c r="JZ4" s="349"/>
      <c r="KA4" s="349"/>
      <c r="KB4" s="349"/>
      <c r="KC4" s="349"/>
      <c r="KD4" s="349"/>
      <c r="KE4" s="349"/>
      <c r="KF4" s="349"/>
      <c r="KG4" s="349"/>
      <c r="KH4" s="349"/>
      <c r="KI4" s="349"/>
      <c r="KJ4" s="349"/>
      <c r="KK4" s="349"/>
      <c r="KL4" s="349"/>
      <c r="KM4" s="349"/>
      <c r="KN4" s="349"/>
      <c r="KO4" s="349"/>
      <c r="KP4" s="349"/>
      <c r="KQ4" s="349"/>
      <c r="KR4" s="349"/>
      <c r="KS4" s="349"/>
      <c r="KT4" s="349"/>
      <c r="KU4" s="349"/>
      <c r="KV4" s="349"/>
      <c r="KW4" s="349"/>
      <c r="KX4" s="349"/>
      <c r="KY4" s="349"/>
      <c r="KZ4" s="349"/>
      <c r="LA4" s="349"/>
      <c r="LB4" s="349"/>
      <c r="LC4" s="349"/>
      <c r="LD4" s="349"/>
      <c r="LE4" s="349"/>
      <c r="LF4" s="349"/>
      <c r="LG4" s="349"/>
      <c r="LH4" s="349"/>
      <c r="LI4" s="349"/>
      <c r="LJ4" s="349"/>
      <c r="LK4" s="349"/>
      <c r="LL4" s="349"/>
      <c r="LM4" s="349"/>
      <c r="LN4" s="349"/>
      <c r="LO4" s="349"/>
      <c r="LP4" s="349"/>
      <c r="LQ4" s="349"/>
      <c r="LR4" s="349"/>
      <c r="LS4" s="349"/>
      <c r="LT4" s="349"/>
      <c r="LU4" s="349"/>
      <c r="LV4" s="349"/>
      <c r="LW4" s="349"/>
      <c r="LX4" s="349"/>
      <c r="LY4" s="349"/>
      <c r="LZ4" s="349"/>
      <c r="MA4" s="349"/>
      <c r="MB4" s="349"/>
      <c r="MC4" s="349"/>
      <c r="MD4" s="349"/>
      <c r="ME4" s="349"/>
      <c r="MF4" s="349"/>
      <c r="MG4" s="349"/>
      <c r="MH4" s="349"/>
      <c r="MI4" s="349"/>
      <c r="MJ4" s="349"/>
      <c r="MK4" s="349"/>
      <c r="ML4" s="349"/>
      <c r="MM4" s="349"/>
      <c r="MN4" s="349"/>
      <c r="MO4" s="349"/>
      <c r="MP4" s="349"/>
      <c r="MQ4" s="349"/>
      <c r="MR4" s="349"/>
      <c r="MS4" s="349"/>
      <c r="MT4" s="349"/>
      <c r="MU4" s="349"/>
      <c r="MV4" s="349"/>
      <c r="MW4" s="349"/>
      <c r="MX4" s="349"/>
      <c r="MY4" s="349"/>
      <c r="MZ4" s="349"/>
      <c r="NA4" s="349"/>
      <c r="NB4" s="349"/>
      <c r="NC4" s="349"/>
      <c r="ND4" s="349"/>
      <c r="NE4" s="349"/>
      <c r="NF4" s="349"/>
      <c r="NG4" s="349"/>
      <c r="NH4" s="349"/>
      <c r="NI4" s="349"/>
      <c r="NJ4" s="349"/>
      <c r="NK4" s="349"/>
      <c r="NL4" s="349"/>
      <c r="NM4" s="349"/>
      <c r="NN4" s="349"/>
      <c r="NO4" s="349"/>
      <c r="NP4" s="349"/>
      <c r="NQ4" s="349"/>
      <c r="NR4" s="349"/>
      <c r="NS4" s="349"/>
      <c r="NT4" s="349"/>
      <c r="NU4" s="349"/>
      <c r="NV4" s="349"/>
      <c r="NW4" s="349"/>
      <c r="NX4" s="349"/>
      <c r="NY4" s="349"/>
      <c r="NZ4" s="349"/>
      <c r="OA4" s="349"/>
      <c r="OB4" s="349"/>
      <c r="OC4" s="349"/>
      <c r="OD4" s="349"/>
      <c r="OE4" s="349"/>
      <c r="OF4" s="349"/>
      <c r="OG4" s="349"/>
      <c r="OH4" s="349"/>
      <c r="OI4" s="349"/>
      <c r="OJ4" s="349"/>
      <c r="OK4" s="349"/>
      <c r="OL4" s="349"/>
      <c r="OM4" s="349"/>
      <c r="ON4" s="349"/>
      <c r="OO4" s="349"/>
      <c r="OP4" s="349"/>
      <c r="OQ4" s="349"/>
      <c r="OR4" s="349"/>
      <c r="OS4" s="349"/>
      <c r="OT4" s="349"/>
      <c r="OU4" s="349"/>
      <c r="OV4" s="349"/>
      <c r="OW4" s="349"/>
      <c r="OX4" s="349"/>
      <c r="OY4" s="349"/>
      <c r="OZ4" s="349"/>
      <c r="PA4" s="349"/>
      <c r="PB4" s="349"/>
      <c r="PC4" s="349"/>
      <c r="PD4" s="349"/>
      <c r="PE4" s="349"/>
      <c r="PF4" s="349"/>
      <c r="PG4" s="349"/>
      <c r="PH4" s="349"/>
      <c r="PI4" s="349"/>
      <c r="PJ4" s="349"/>
      <c r="PK4" s="349"/>
      <c r="PL4" s="349"/>
      <c r="PM4" s="349"/>
      <c r="PN4" s="349"/>
      <c r="PO4" s="349"/>
      <c r="PP4" s="349"/>
      <c r="PQ4" s="349"/>
      <c r="PR4" s="349"/>
      <c r="PS4" s="349"/>
      <c r="PT4" s="349"/>
      <c r="PU4" s="349"/>
      <c r="PV4" s="349"/>
      <c r="PW4" s="349"/>
      <c r="PX4" s="349"/>
      <c r="PY4" s="349"/>
      <c r="PZ4" s="349"/>
      <c r="QA4" s="349"/>
      <c r="QB4" s="349"/>
      <c r="QC4" s="349"/>
      <c r="QD4" s="349"/>
      <c r="QE4" s="349"/>
      <c r="QF4" s="349"/>
      <c r="QG4" s="349"/>
      <c r="QH4" s="349"/>
      <c r="QI4" s="349"/>
      <c r="QJ4" s="349"/>
      <c r="QK4" s="349"/>
      <c r="QL4" s="349"/>
      <c r="QM4" s="349"/>
      <c r="QN4" s="349"/>
      <c r="QO4" s="349"/>
      <c r="QP4" s="349"/>
      <c r="QQ4" s="349"/>
      <c r="QR4" s="349"/>
      <c r="QS4" s="349"/>
      <c r="QT4" s="349"/>
      <c r="QU4" s="349"/>
      <c r="QV4" s="349"/>
      <c r="QW4" s="349"/>
      <c r="QX4" s="349"/>
      <c r="QY4" s="349"/>
      <c r="QZ4" s="349"/>
      <c r="RA4" s="349"/>
      <c r="RB4" s="349"/>
      <c r="RC4" s="349"/>
      <c r="RD4" s="349"/>
      <c r="RE4" s="349"/>
      <c r="RF4" s="349"/>
      <c r="RG4" s="349"/>
      <c r="RH4" s="349"/>
      <c r="RI4" s="349"/>
      <c r="RJ4" s="349"/>
      <c r="RK4" s="349"/>
      <c r="RL4" s="349"/>
      <c r="RM4" s="349"/>
      <c r="RN4" s="349"/>
      <c r="RO4" s="349"/>
      <c r="RP4" s="349"/>
      <c r="RQ4" s="349"/>
      <c r="RR4" s="349"/>
      <c r="RS4" s="349"/>
      <c r="RT4" s="349"/>
      <c r="RU4" s="349"/>
      <c r="RV4" s="349"/>
      <c r="RW4" s="349"/>
      <c r="RX4" s="349"/>
      <c r="RY4" s="349"/>
      <c r="RZ4" s="349"/>
      <c r="SA4" s="349"/>
      <c r="SB4" s="349"/>
      <c r="SC4" s="349"/>
      <c r="SD4" s="349"/>
      <c r="SE4" s="349"/>
      <c r="SF4" s="349"/>
    </row>
    <row r="5" spans="1:500" x14ac:dyDescent="0.25">
      <c r="A5" s="361" t="s">
        <v>8</v>
      </c>
      <c r="B5" s="361"/>
      <c r="C5" s="361" t="s">
        <v>9</v>
      </c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  <c r="AA5" s="349"/>
      <c r="AB5" s="349"/>
      <c r="AC5" s="349"/>
      <c r="AD5" s="349"/>
      <c r="AE5" s="349"/>
      <c r="AF5" s="349"/>
      <c r="AG5" s="349"/>
      <c r="AH5" s="349"/>
      <c r="AI5" s="349"/>
      <c r="AJ5" s="349"/>
      <c r="AK5" s="349"/>
      <c r="AL5" s="349"/>
      <c r="AM5" s="349"/>
      <c r="AN5" s="349"/>
      <c r="AO5" s="349"/>
      <c r="AP5" s="349"/>
      <c r="AQ5" s="349"/>
      <c r="AR5" s="349"/>
      <c r="AS5" s="349"/>
      <c r="AT5" s="349"/>
      <c r="AU5" s="349"/>
      <c r="AV5" s="349"/>
      <c r="AW5" s="349"/>
      <c r="AX5" s="349"/>
      <c r="AY5" s="349"/>
      <c r="AZ5" s="349"/>
      <c r="BA5" s="349"/>
      <c r="BE5" s="349"/>
      <c r="BF5" s="349"/>
      <c r="BG5" s="349"/>
      <c r="BH5" s="349"/>
      <c r="BI5" s="349"/>
      <c r="BJ5" s="349"/>
      <c r="BK5" s="349"/>
      <c r="BL5" s="349"/>
      <c r="BM5" s="349"/>
      <c r="BN5" s="349"/>
      <c r="BO5" s="349"/>
      <c r="BP5" s="349"/>
      <c r="BQ5" s="349"/>
      <c r="BR5" s="349"/>
      <c r="BS5" s="349"/>
      <c r="BT5" s="349"/>
      <c r="BU5" s="349"/>
      <c r="BV5" s="349"/>
      <c r="BW5" s="349"/>
      <c r="BX5" s="349"/>
      <c r="BY5" s="349"/>
      <c r="BZ5" s="349"/>
      <c r="CA5" s="349"/>
      <c r="CB5" s="349"/>
      <c r="CC5" s="349"/>
      <c r="CD5" s="349"/>
      <c r="CE5" s="349"/>
      <c r="CF5" s="349"/>
      <c r="CG5" s="349"/>
      <c r="CH5" s="349"/>
      <c r="CI5" s="349"/>
      <c r="CJ5" s="349"/>
      <c r="CK5" s="349"/>
      <c r="CL5" s="349"/>
      <c r="CM5" s="349"/>
      <c r="CN5" s="349"/>
      <c r="CO5" s="349"/>
      <c r="CP5" s="349"/>
      <c r="CQ5" s="349"/>
      <c r="CR5" s="349"/>
      <c r="CS5" s="349"/>
      <c r="CT5" s="349"/>
      <c r="CU5" s="349"/>
      <c r="CV5" s="349"/>
      <c r="CW5" s="349"/>
      <c r="CX5" s="349"/>
      <c r="CY5" s="349"/>
      <c r="CZ5" s="349"/>
      <c r="DA5" s="349"/>
      <c r="DB5" s="349"/>
      <c r="DC5" s="349"/>
      <c r="DD5" s="349"/>
      <c r="DE5" s="349"/>
      <c r="DF5" s="349"/>
      <c r="DG5" s="349"/>
      <c r="DH5" s="349"/>
      <c r="DI5" s="349"/>
      <c r="DJ5" s="349"/>
      <c r="DK5" s="349"/>
      <c r="DL5" s="349"/>
      <c r="DM5" s="349"/>
      <c r="DN5" s="349"/>
      <c r="DO5" s="349"/>
      <c r="DP5" s="349"/>
      <c r="DQ5" s="349"/>
      <c r="DR5" s="349"/>
      <c r="DS5" s="349"/>
      <c r="DT5" s="349"/>
      <c r="DU5" s="349"/>
      <c r="DV5" s="349"/>
      <c r="DW5" s="349"/>
      <c r="DX5" s="349"/>
      <c r="DY5" s="349"/>
      <c r="DZ5" s="349"/>
      <c r="EA5" s="349"/>
      <c r="EB5" s="349"/>
      <c r="EC5" s="349"/>
      <c r="ED5" s="349"/>
      <c r="EE5" s="349"/>
      <c r="EF5" s="349"/>
      <c r="EG5" s="349"/>
      <c r="EH5" s="349"/>
      <c r="EI5" s="349"/>
      <c r="EJ5" s="349"/>
      <c r="EK5" s="349"/>
      <c r="EL5" s="349"/>
      <c r="EM5" s="349"/>
      <c r="EN5" s="349"/>
      <c r="EO5" s="349"/>
      <c r="EP5" s="349"/>
      <c r="EQ5" s="349"/>
      <c r="ER5" s="349"/>
      <c r="ES5" s="349"/>
      <c r="ET5" s="349"/>
      <c r="EU5" s="349"/>
      <c r="EV5" s="349"/>
      <c r="EW5" s="349"/>
      <c r="EX5" s="349"/>
      <c r="EY5" s="349"/>
      <c r="EZ5" s="349"/>
      <c r="FA5" s="349"/>
      <c r="FB5" s="349"/>
      <c r="FC5" s="349"/>
      <c r="FD5" s="349"/>
      <c r="FE5" s="349"/>
      <c r="FF5" s="349"/>
      <c r="FG5" s="349"/>
      <c r="FH5" s="349"/>
      <c r="FI5" s="349"/>
      <c r="FJ5" s="349"/>
      <c r="FK5" s="349"/>
      <c r="FL5" s="349"/>
      <c r="FM5" s="349"/>
      <c r="FN5" s="349"/>
      <c r="FO5" s="349"/>
      <c r="FP5" s="349"/>
      <c r="FQ5" s="349"/>
      <c r="FR5" s="349"/>
      <c r="FS5" s="349"/>
      <c r="FT5" s="349"/>
      <c r="FU5" s="349"/>
      <c r="FV5" s="349"/>
      <c r="FW5" s="349"/>
      <c r="FX5" s="349"/>
      <c r="FY5" s="349"/>
      <c r="FZ5" s="349"/>
      <c r="GA5" s="349"/>
      <c r="GB5" s="349"/>
      <c r="GC5" s="349"/>
      <c r="GD5" s="349"/>
      <c r="GE5" s="349"/>
      <c r="GF5" s="349"/>
      <c r="GG5" s="349"/>
      <c r="GH5" s="349"/>
      <c r="GI5" s="349"/>
      <c r="GJ5" s="349"/>
      <c r="GK5" s="349"/>
      <c r="GL5" s="349"/>
      <c r="GM5" s="349"/>
      <c r="GN5" s="349"/>
      <c r="GO5" s="349"/>
      <c r="GP5" s="349"/>
      <c r="GQ5" s="349"/>
      <c r="GR5" s="349"/>
      <c r="GS5" s="349"/>
      <c r="GT5" s="349"/>
      <c r="GU5" s="349"/>
      <c r="GV5" s="349"/>
      <c r="GW5" s="349"/>
      <c r="GX5" s="349"/>
      <c r="GY5" s="349"/>
      <c r="GZ5" s="349"/>
      <c r="HA5" s="349"/>
      <c r="HB5" s="349"/>
      <c r="HC5" s="349"/>
      <c r="HD5" s="349"/>
      <c r="HE5" s="349"/>
      <c r="HF5" s="349"/>
      <c r="HG5" s="349"/>
      <c r="HH5" s="349"/>
      <c r="HI5" s="349"/>
      <c r="HJ5" s="349"/>
      <c r="HK5" s="349"/>
      <c r="HL5" s="349"/>
      <c r="HM5" s="349"/>
      <c r="HN5" s="349"/>
      <c r="HO5" s="349"/>
      <c r="HP5" s="349"/>
      <c r="HQ5" s="349"/>
      <c r="HR5" s="349"/>
      <c r="HS5" s="349"/>
      <c r="HT5" s="349"/>
      <c r="HU5" s="349"/>
      <c r="HV5" s="349"/>
      <c r="HW5" s="349"/>
      <c r="HX5" s="349"/>
      <c r="HY5" s="349"/>
      <c r="HZ5" s="349"/>
      <c r="IA5" s="349"/>
      <c r="IB5" s="349"/>
      <c r="IC5" s="349"/>
      <c r="ID5" s="349"/>
      <c r="IE5" s="349"/>
      <c r="IF5" s="349"/>
      <c r="IG5" s="349"/>
      <c r="IH5" s="349"/>
      <c r="II5" s="349"/>
      <c r="IJ5" s="349"/>
      <c r="IK5" s="349"/>
      <c r="IL5" s="349"/>
      <c r="IM5" s="349"/>
      <c r="IN5" s="349"/>
      <c r="IO5" s="349"/>
      <c r="IP5" s="349"/>
      <c r="IQ5" s="349"/>
      <c r="IR5" s="349"/>
      <c r="IS5" s="349"/>
      <c r="IT5" s="349"/>
      <c r="IU5" s="349"/>
      <c r="IV5" s="349"/>
      <c r="IW5" s="349"/>
      <c r="IX5" s="349"/>
      <c r="IY5" s="349"/>
      <c r="IZ5" s="349"/>
      <c r="JA5" s="349"/>
      <c r="JB5" s="349"/>
      <c r="JC5" s="349"/>
      <c r="JD5" s="349"/>
      <c r="JE5" s="349"/>
      <c r="JF5" s="349"/>
      <c r="JG5" s="349"/>
      <c r="JH5" s="349"/>
      <c r="JI5" s="349"/>
      <c r="JJ5" s="349"/>
      <c r="JK5" s="349"/>
      <c r="JL5" s="349"/>
      <c r="JM5" s="349"/>
      <c r="JN5" s="349"/>
      <c r="JO5" s="349"/>
      <c r="JP5" s="349"/>
      <c r="JQ5" s="349"/>
      <c r="JR5" s="349"/>
      <c r="JS5" s="349"/>
      <c r="JT5" s="349"/>
      <c r="JU5" s="349"/>
      <c r="JV5" s="349"/>
      <c r="JW5" s="349"/>
      <c r="JX5" s="349"/>
      <c r="JY5" s="349"/>
      <c r="JZ5" s="349"/>
      <c r="KA5" s="349"/>
      <c r="KB5" s="349"/>
      <c r="KC5" s="349"/>
      <c r="KD5" s="349"/>
      <c r="KE5" s="349"/>
      <c r="KF5" s="349"/>
      <c r="KG5" s="349"/>
      <c r="KH5" s="349"/>
      <c r="KI5" s="349"/>
      <c r="KJ5" s="349"/>
      <c r="KK5" s="349"/>
      <c r="KL5" s="349"/>
      <c r="KM5" s="349"/>
      <c r="KN5" s="349"/>
      <c r="KO5" s="349"/>
      <c r="KP5" s="349"/>
      <c r="KQ5" s="349"/>
      <c r="KR5" s="349"/>
      <c r="KS5" s="349"/>
      <c r="KT5" s="349"/>
      <c r="KU5" s="349"/>
      <c r="KV5" s="349"/>
      <c r="KW5" s="349"/>
      <c r="KX5" s="349"/>
      <c r="KY5" s="349"/>
      <c r="KZ5" s="349"/>
      <c r="LA5" s="349"/>
      <c r="LB5" s="349"/>
      <c r="LC5" s="349"/>
      <c r="LD5" s="349"/>
      <c r="LE5" s="349"/>
      <c r="LF5" s="349"/>
      <c r="LG5" s="349"/>
      <c r="LH5" s="349"/>
      <c r="LI5" s="349"/>
      <c r="LJ5" s="349"/>
      <c r="LK5" s="349"/>
      <c r="LL5" s="349"/>
      <c r="LM5" s="349"/>
      <c r="LN5" s="349"/>
      <c r="LO5" s="349"/>
      <c r="LP5" s="349"/>
      <c r="LQ5" s="349"/>
      <c r="LR5" s="349"/>
      <c r="LS5" s="349"/>
      <c r="LT5" s="349"/>
      <c r="LU5" s="349"/>
      <c r="LV5" s="349"/>
      <c r="LW5" s="349"/>
      <c r="LX5" s="349"/>
      <c r="LY5" s="349"/>
      <c r="LZ5" s="349"/>
      <c r="MA5" s="349"/>
      <c r="MB5" s="349"/>
      <c r="MC5" s="349"/>
      <c r="MD5" s="349"/>
      <c r="ME5" s="349"/>
      <c r="MF5" s="349"/>
      <c r="MG5" s="349"/>
      <c r="MH5" s="349"/>
      <c r="MI5" s="349"/>
      <c r="MJ5" s="349"/>
      <c r="MK5" s="349"/>
      <c r="ML5" s="349"/>
      <c r="MM5" s="349"/>
      <c r="MN5" s="349"/>
      <c r="MO5" s="349"/>
      <c r="MP5" s="349"/>
      <c r="MQ5" s="349"/>
      <c r="MR5" s="349"/>
      <c r="MS5" s="349"/>
      <c r="MT5" s="349"/>
      <c r="MU5" s="349"/>
      <c r="MV5" s="349"/>
      <c r="MW5" s="349"/>
      <c r="MX5" s="349"/>
      <c r="MY5" s="349"/>
      <c r="MZ5" s="349"/>
      <c r="NA5" s="349"/>
      <c r="NB5" s="349"/>
      <c r="NC5" s="349"/>
      <c r="ND5" s="349"/>
      <c r="NE5" s="349"/>
      <c r="NF5" s="349"/>
      <c r="NG5" s="349"/>
      <c r="NH5" s="349"/>
      <c r="NI5" s="349"/>
      <c r="NJ5" s="349"/>
      <c r="NK5" s="349"/>
      <c r="NL5" s="349"/>
      <c r="NM5" s="349"/>
      <c r="NN5" s="349"/>
      <c r="NO5" s="349"/>
      <c r="NP5" s="349"/>
      <c r="NQ5" s="349"/>
      <c r="NR5" s="349"/>
      <c r="NS5" s="349"/>
      <c r="NT5" s="349"/>
      <c r="NU5" s="349"/>
      <c r="NV5" s="349"/>
      <c r="NW5" s="349"/>
      <c r="NX5" s="349"/>
      <c r="NY5" s="349"/>
      <c r="NZ5" s="349"/>
      <c r="OA5" s="349"/>
      <c r="OB5" s="349"/>
      <c r="OC5" s="349"/>
      <c r="OD5" s="349"/>
      <c r="OE5" s="349"/>
      <c r="OF5" s="349"/>
      <c r="OG5" s="349"/>
      <c r="OH5" s="349"/>
      <c r="OI5" s="349"/>
      <c r="OJ5" s="349"/>
      <c r="OK5" s="349"/>
      <c r="OL5" s="349"/>
      <c r="OM5" s="349"/>
      <c r="ON5" s="349"/>
      <c r="OO5" s="349"/>
      <c r="OP5" s="349"/>
      <c r="OQ5" s="349"/>
      <c r="OR5" s="349"/>
      <c r="OS5" s="349"/>
      <c r="OT5" s="349"/>
      <c r="OU5" s="349"/>
      <c r="OV5" s="349"/>
      <c r="OW5" s="349"/>
      <c r="OX5" s="349"/>
      <c r="OY5" s="349"/>
      <c r="OZ5" s="349"/>
      <c r="PA5" s="349"/>
      <c r="PB5" s="349"/>
      <c r="PC5" s="349"/>
      <c r="PD5" s="349"/>
      <c r="PE5" s="349"/>
      <c r="PF5" s="349"/>
      <c r="PG5" s="349"/>
      <c r="PH5" s="349"/>
      <c r="PI5" s="349"/>
      <c r="PJ5" s="349"/>
      <c r="PK5" s="349"/>
      <c r="PL5" s="349"/>
      <c r="PM5" s="349"/>
      <c r="PN5" s="349"/>
      <c r="PO5" s="349"/>
      <c r="PP5" s="349"/>
      <c r="PQ5" s="349"/>
      <c r="PR5" s="349"/>
      <c r="PS5" s="349"/>
      <c r="PT5" s="349"/>
      <c r="PU5" s="349"/>
      <c r="PV5" s="349"/>
      <c r="PW5" s="349"/>
      <c r="PX5" s="349"/>
      <c r="PY5" s="349"/>
      <c r="PZ5" s="349"/>
      <c r="QA5" s="349"/>
      <c r="QB5" s="349"/>
      <c r="QC5" s="349"/>
      <c r="QD5" s="349"/>
      <c r="QE5" s="349"/>
      <c r="QF5" s="349"/>
      <c r="QG5" s="349"/>
      <c r="QH5" s="349"/>
      <c r="QI5" s="349"/>
      <c r="QJ5" s="349"/>
      <c r="QK5" s="349"/>
      <c r="QL5" s="349"/>
      <c r="QM5" s="349"/>
      <c r="QN5" s="349"/>
      <c r="QO5" s="349"/>
      <c r="QP5" s="349"/>
      <c r="QQ5" s="349"/>
      <c r="QR5" s="349"/>
      <c r="QS5" s="349"/>
      <c r="QT5" s="349"/>
      <c r="QU5" s="349"/>
      <c r="QV5" s="349"/>
      <c r="QW5" s="349"/>
      <c r="QX5" s="349"/>
      <c r="QY5" s="349"/>
      <c r="QZ5" s="349"/>
      <c r="RA5" s="349"/>
      <c r="RB5" s="349"/>
      <c r="RC5" s="349"/>
      <c r="RD5" s="349"/>
      <c r="RE5" s="349"/>
      <c r="RF5" s="349"/>
      <c r="RG5" s="349"/>
      <c r="RH5" s="349"/>
      <c r="RI5" s="349"/>
      <c r="RJ5" s="349"/>
      <c r="RK5" s="349"/>
      <c r="RL5" s="349"/>
      <c r="RM5" s="349"/>
      <c r="RN5" s="349"/>
      <c r="RO5" s="349"/>
      <c r="RP5" s="349"/>
      <c r="RQ5" s="349"/>
      <c r="RR5" s="349"/>
      <c r="RS5" s="349"/>
      <c r="RT5" s="349"/>
      <c r="RU5" s="349"/>
      <c r="RV5" s="349"/>
      <c r="RW5" s="349"/>
      <c r="RX5" s="349"/>
      <c r="RY5" s="349"/>
      <c r="RZ5" s="349"/>
      <c r="SA5" s="349"/>
      <c r="SB5" s="349"/>
      <c r="SC5" s="349"/>
      <c r="SD5" s="349"/>
      <c r="SE5" s="349"/>
      <c r="SF5" s="349"/>
    </row>
    <row r="6" spans="1:500" x14ac:dyDescent="0.25">
      <c r="A6" s="349"/>
      <c r="B6" s="362"/>
      <c r="C6" s="362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  <c r="AA6" s="349"/>
      <c r="AB6" s="349"/>
      <c r="AC6" s="349"/>
      <c r="AD6" s="349"/>
      <c r="AE6" s="349"/>
      <c r="AF6" s="349"/>
      <c r="AG6" s="349"/>
      <c r="AH6" s="349"/>
      <c r="AI6" s="349"/>
      <c r="AJ6" s="349"/>
      <c r="AK6" s="349"/>
      <c r="AL6" s="349"/>
      <c r="AM6" s="349"/>
      <c r="AN6" s="349"/>
      <c r="AO6" s="349"/>
      <c r="AP6" s="349"/>
      <c r="AQ6" s="349"/>
      <c r="AR6" s="349"/>
      <c r="AS6" s="349"/>
      <c r="AT6" s="349"/>
      <c r="AU6" s="349"/>
      <c r="AV6" s="349"/>
      <c r="AW6" s="349"/>
      <c r="AX6" s="349"/>
      <c r="AY6" s="349"/>
      <c r="AZ6" s="349"/>
      <c r="BA6" s="349"/>
      <c r="BE6" s="349"/>
      <c r="BF6" s="349"/>
      <c r="BG6" s="349"/>
      <c r="BH6" s="349"/>
      <c r="BI6" s="349"/>
      <c r="BJ6" s="349"/>
      <c r="BK6" s="349"/>
      <c r="BL6" s="349"/>
      <c r="BM6" s="349"/>
      <c r="BN6" s="349"/>
      <c r="BO6" s="349"/>
      <c r="BP6" s="349"/>
      <c r="BQ6" s="349"/>
      <c r="BR6" s="349"/>
      <c r="BS6" s="349"/>
      <c r="BT6" s="349"/>
      <c r="BU6" s="349"/>
      <c r="BV6" s="349"/>
      <c r="BW6" s="349"/>
      <c r="BX6" s="349"/>
      <c r="BY6" s="349"/>
      <c r="BZ6" s="349"/>
      <c r="CA6" s="349"/>
      <c r="CB6" s="349"/>
      <c r="CC6" s="349"/>
      <c r="CD6" s="349"/>
      <c r="CE6" s="349"/>
      <c r="CF6" s="349"/>
      <c r="CG6" s="349"/>
      <c r="CH6" s="349"/>
      <c r="CI6" s="349"/>
      <c r="CJ6" s="349"/>
      <c r="CK6" s="349"/>
      <c r="CL6" s="349"/>
      <c r="CM6" s="349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9"/>
      <c r="DL6" s="349"/>
      <c r="DM6" s="349"/>
      <c r="DN6" s="349"/>
      <c r="DO6" s="349"/>
      <c r="DP6" s="349"/>
      <c r="DQ6" s="349"/>
      <c r="DR6" s="349"/>
      <c r="DS6" s="349"/>
      <c r="DT6" s="349"/>
      <c r="DU6" s="349"/>
      <c r="DV6" s="349"/>
      <c r="DW6" s="349"/>
      <c r="DX6" s="349"/>
      <c r="DY6" s="349"/>
      <c r="DZ6" s="349"/>
      <c r="EA6" s="349"/>
      <c r="EB6" s="349"/>
      <c r="EC6" s="349"/>
      <c r="ED6" s="349"/>
      <c r="EE6" s="349"/>
      <c r="EF6" s="349"/>
      <c r="EG6" s="349"/>
      <c r="EH6" s="349"/>
      <c r="EI6" s="349"/>
      <c r="EJ6" s="349"/>
      <c r="EK6" s="349"/>
      <c r="EL6" s="349"/>
      <c r="EM6" s="349"/>
      <c r="EN6" s="349"/>
      <c r="EO6" s="349"/>
      <c r="EP6" s="349"/>
      <c r="EQ6" s="349"/>
      <c r="ER6" s="349"/>
      <c r="ES6" s="349"/>
      <c r="ET6" s="349"/>
      <c r="EU6" s="349"/>
      <c r="EV6" s="349"/>
      <c r="EW6" s="349"/>
      <c r="EX6" s="349"/>
      <c r="EY6" s="349"/>
      <c r="EZ6" s="349"/>
      <c r="FA6" s="349"/>
      <c r="FB6" s="349"/>
      <c r="FC6" s="349"/>
      <c r="FD6" s="349"/>
      <c r="FE6" s="349"/>
      <c r="FF6" s="349"/>
      <c r="FG6" s="349"/>
      <c r="FH6" s="349"/>
      <c r="FI6" s="349"/>
      <c r="FJ6" s="349"/>
      <c r="FK6" s="349"/>
      <c r="FL6" s="349"/>
      <c r="FM6" s="349"/>
      <c r="FN6" s="349"/>
      <c r="FO6" s="349"/>
      <c r="FP6" s="349"/>
      <c r="FQ6" s="349"/>
      <c r="FR6" s="349"/>
      <c r="FS6" s="349"/>
      <c r="FT6" s="349"/>
      <c r="FU6" s="349"/>
      <c r="FV6" s="349"/>
      <c r="FW6" s="349"/>
      <c r="FX6" s="349"/>
      <c r="FY6" s="349"/>
      <c r="FZ6" s="349"/>
      <c r="GA6" s="349"/>
      <c r="GB6" s="349"/>
      <c r="GC6" s="349"/>
      <c r="GD6" s="349"/>
      <c r="GE6" s="349"/>
      <c r="GF6" s="349"/>
      <c r="GG6" s="349"/>
      <c r="GH6" s="349"/>
      <c r="GI6" s="349"/>
      <c r="GJ6" s="349"/>
      <c r="GK6" s="349"/>
      <c r="GL6" s="349"/>
      <c r="GM6" s="349"/>
      <c r="GN6" s="349"/>
      <c r="GO6" s="349"/>
      <c r="GP6" s="349"/>
      <c r="GQ6" s="349"/>
      <c r="GR6" s="349"/>
      <c r="GS6" s="349"/>
      <c r="GT6" s="349"/>
      <c r="GU6" s="349"/>
      <c r="GV6" s="349"/>
      <c r="GW6" s="349"/>
      <c r="GX6" s="349"/>
      <c r="GY6" s="349"/>
      <c r="GZ6" s="349"/>
      <c r="HA6" s="349"/>
      <c r="HB6" s="349"/>
      <c r="HC6" s="349"/>
      <c r="HD6" s="349"/>
      <c r="HE6" s="349"/>
      <c r="HF6" s="349"/>
      <c r="HG6" s="349"/>
      <c r="HH6" s="349"/>
      <c r="HI6" s="349"/>
      <c r="HJ6" s="349"/>
      <c r="HK6" s="349"/>
      <c r="HL6" s="349"/>
      <c r="HM6" s="349"/>
      <c r="HN6" s="349"/>
      <c r="HO6" s="349"/>
      <c r="HP6" s="349"/>
      <c r="HQ6" s="349"/>
      <c r="HR6" s="349"/>
      <c r="HS6" s="349"/>
      <c r="HT6" s="349"/>
      <c r="HU6" s="349"/>
      <c r="HV6" s="349"/>
      <c r="HW6" s="349"/>
      <c r="HX6" s="349"/>
      <c r="HY6" s="349"/>
      <c r="HZ6" s="349"/>
      <c r="IA6" s="349"/>
      <c r="IB6" s="349"/>
      <c r="IC6" s="349"/>
      <c r="ID6" s="349"/>
      <c r="IE6" s="349"/>
      <c r="IF6" s="349"/>
      <c r="IG6" s="349"/>
      <c r="IH6" s="349"/>
      <c r="II6" s="349"/>
      <c r="IJ6" s="349"/>
      <c r="IK6" s="349"/>
      <c r="IL6" s="349"/>
      <c r="IM6" s="349"/>
      <c r="IN6" s="349"/>
      <c r="IO6" s="349"/>
      <c r="IP6" s="349"/>
      <c r="IQ6" s="349"/>
      <c r="IR6" s="349"/>
      <c r="IS6" s="349"/>
      <c r="IT6" s="349"/>
      <c r="IU6" s="349"/>
      <c r="IV6" s="349"/>
      <c r="IW6" s="349"/>
      <c r="IX6" s="349"/>
      <c r="IY6" s="349"/>
      <c r="IZ6" s="349"/>
      <c r="JA6" s="349"/>
      <c r="JB6" s="349"/>
      <c r="JC6" s="349"/>
      <c r="JD6" s="349"/>
      <c r="JE6" s="349"/>
      <c r="JF6" s="349"/>
      <c r="JG6" s="349"/>
      <c r="JH6" s="349"/>
      <c r="JI6" s="349"/>
      <c r="JJ6" s="349"/>
      <c r="JK6" s="349"/>
      <c r="JL6" s="349"/>
      <c r="JM6" s="349"/>
      <c r="JN6" s="349"/>
      <c r="JO6" s="349"/>
      <c r="JP6" s="349"/>
      <c r="JQ6" s="349"/>
      <c r="JR6" s="349"/>
      <c r="JS6" s="349"/>
      <c r="JT6" s="349"/>
      <c r="JU6" s="349"/>
      <c r="JV6" s="349"/>
      <c r="JW6" s="349"/>
      <c r="JX6" s="349"/>
      <c r="JY6" s="349"/>
      <c r="JZ6" s="349"/>
      <c r="KA6" s="349"/>
      <c r="KB6" s="349"/>
      <c r="KC6" s="349"/>
      <c r="KD6" s="349"/>
      <c r="KE6" s="349"/>
      <c r="KF6" s="349"/>
      <c r="KG6" s="349"/>
      <c r="KH6" s="349"/>
      <c r="KI6" s="349"/>
      <c r="KJ6" s="349"/>
      <c r="KK6" s="349"/>
      <c r="KL6" s="349"/>
      <c r="KM6" s="349"/>
      <c r="KN6" s="349"/>
      <c r="KO6" s="349"/>
      <c r="KP6" s="349"/>
      <c r="KQ6" s="349"/>
      <c r="KR6" s="349"/>
      <c r="KS6" s="349"/>
      <c r="KT6" s="349"/>
      <c r="KU6" s="349"/>
      <c r="KV6" s="349"/>
      <c r="KW6" s="349"/>
      <c r="KX6" s="349"/>
      <c r="KY6" s="349"/>
      <c r="KZ6" s="349"/>
      <c r="LA6" s="349"/>
      <c r="LB6" s="349"/>
      <c r="LC6" s="349"/>
      <c r="LD6" s="349"/>
      <c r="LE6" s="349"/>
      <c r="LF6" s="349"/>
      <c r="LG6" s="349"/>
      <c r="LH6" s="349"/>
      <c r="LI6" s="349"/>
      <c r="LJ6" s="349"/>
      <c r="LK6" s="349"/>
      <c r="LL6" s="349"/>
      <c r="LM6" s="349"/>
      <c r="LN6" s="349"/>
      <c r="LO6" s="349"/>
      <c r="LP6" s="349"/>
      <c r="LQ6" s="349"/>
      <c r="LR6" s="349"/>
      <c r="LS6" s="349"/>
      <c r="LT6" s="349"/>
      <c r="LU6" s="349"/>
      <c r="LV6" s="349"/>
      <c r="LW6" s="349"/>
      <c r="LX6" s="349"/>
      <c r="LY6" s="349"/>
      <c r="LZ6" s="349"/>
      <c r="MA6" s="349"/>
      <c r="MB6" s="349"/>
      <c r="MC6" s="349"/>
      <c r="MD6" s="349"/>
      <c r="ME6" s="349"/>
      <c r="MF6" s="349"/>
      <c r="MG6" s="349"/>
      <c r="MH6" s="349"/>
      <c r="MI6" s="349"/>
      <c r="MJ6" s="349"/>
      <c r="MK6" s="349"/>
      <c r="ML6" s="349"/>
      <c r="MM6" s="349"/>
      <c r="MN6" s="349"/>
      <c r="MO6" s="349"/>
      <c r="MP6" s="349"/>
      <c r="MQ6" s="349"/>
      <c r="MR6" s="349"/>
      <c r="MS6" s="349"/>
      <c r="MT6" s="349"/>
      <c r="MU6" s="349"/>
      <c r="MV6" s="349"/>
      <c r="MW6" s="349"/>
      <c r="MX6" s="349"/>
      <c r="MY6" s="349"/>
      <c r="MZ6" s="349"/>
      <c r="NA6" s="349"/>
      <c r="NB6" s="349"/>
      <c r="NC6" s="349"/>
      <c r="ND6" s="349"/>
      <c r="NE6" s="349"/>
      <c r="NF6" s="349"/>
      <c r="NG6" s="349"/>
      <c r="NH6" s="349"/>
      <c r="NI6" s="349"/>
      <c r="NJ6" s="349"/>
      <c r="NK6" s="349"/>
      <c r="NL6" s="349"/>
      <c r="NM6" s="349"/>
      <c r="NN6" s="349"/>
      <c r="NO6" s="349"/>
      <c r="NP6" s="349"/>
      <c r="NQ6" s="349"/>
      <c r="NR6" s="349"/>
      <c r="NS6" s="349"/>
      <c r="NT6" s="349"/>
      <c r="NU6" s="349"/>
      <c r="NV6" s="349"/>
      <c r="NW6" s="349"/>
      <c r="NX6" s="349"/>
      <c r="NY6" s="349"/>
      <c r="NZ6" s="349"/>
      <c r="OA6" s="349"/>
      <c r="OB6" s="349"/>
      <c r="OC6" s="349"/>
      <c r="OD6" s="349"/>
      <c r="OE6" s="349"/>
      <c r="OF6" s="349"/>
      <c r="OG6" s="349"/>
      <c r="OH6" s="349"/>
      <c r="OI6" s="349"/>
      <c r="OJ6" s="349"/>
      <c r="OK6" s="349"/>
      <c r="OL6" s="349"/>
      <c r="OM6" s="349"/>
      <c r="ON6" s="349"/>
      <c r="OO6" s="349"/>
      <c r="OP6" s="349"/>
      <c r="OQ6" s="349"/>
      <c r="OR6" s="349"/>
      <c r="OS6" s="349"/>
      <c r="OT6" s="349"/>
      <c r="OU6" s="349"/>
      <c r="OV6" s="349"/>
      <c r="OW6" s="349"/>
      <c r="OX6" s="349"/>
      <c r="OY6" s="349"/>
      <c r="OZ6" s="349"/>
      <c r="PA6" s="349"/>
      <c r="PB6" s="349"/>
      <c r="PC6" s="349"/>
      <c r="PD6" s="349"/>
      <c r="PE6" s="349"/>
      <c r="PF6" s="349"/>
      <c r="PG6" s="349"/>
      <c r="PH6" s="349"/>
      <c r="PI6" s="349"/>
      <c r="PJ6" s="349"/>
      <c r="PK6" s="349"/>
      <c r="PL6" s="349"/>
      <c r="PM6" s="349"/>
      <c r="PN6" s="349"/>
      <c r="PO6" s="349"/>
      <c r="PP6" s="349"/>
      <c r="PQ6" s="349"/>
      <c r="PR6" s="349"/>
      <c r="PS6" s="349"/>
      <c r="PT6" s="349"/>
      <c r="PU6" s="349"/>
      <c r="PV6" s="349"/>
      <c r="PW6" s="349"/>
      <c r="PX6" s="349"/>
      <c r="PY6" s="349"/>
      <c r="PZ6" s="349"/>
      <c r="QA6" s="349"/>
      <c r="QB6" s="349"/>
      <c r="QC6" s="349"/>
      <c r="QD6" s="349"/>
      <c r="QE6" s="349"/>
      <c r="QF6" s="349"/>
      <c r="QG6" s="349"/>
      <c r="QH6" s="349"/>
      <c r="QI6" s="349"/>
      <c r="QJ6" s="349"/>
      <c r="QK6" s="349"/>
      <c r="QL6" s="349"/>
      <c r="QM6" s="349"/>
      <c r="QN6" s="349"/>
      <c r="QO6" s="349"/>
      <c r="QP6" s="349"/>
      <c r="QQ6" s="349"/>
      <c r="QR6" s="349"/>
      <c r="QS6" s="349"/>
      <c r="QT6" s="349"/>
      <c r="QU6" s="349"/>
      <c r="QV6" s="349"/>
      <c r="QW6" s="349"/>
      <c r="QX6" s="349"/>
      <c r="QY6" s="349"/>
      <c r="QZ6" s="349"/>
      <c r="RA6" s="349"/>
      <c r="RB6" s="349"/>
      <c r="RC6" s="349"/>
      <c r="RD6" s="349"/>
      <c r="RE6" s="349"/>
      <c r="RF6" s="349"/>
      <c r="RG6" s="349"/>
      <c r="RH6" s="349"/>
      <c r="RI6" s="349"/>
      <c r="RJ6" s="349"/>
      <c r="RK6" s="349"/>
      <c r="RL6" s="349"/>
      <c r="RM6" s="349"/>
      <c r="RN6" s="349"/>
      <c r="RO6" s="349"/>
      <c r="RP6" s="349"/>
      <c r="RQ6" s="349"/>
      <c r="RR6" s="349"/>
      <c r="RS6" s="349"/>
      <c r="RT6" s="349"/>
      <c r="RU6" s="349"/>
      <c r="RV6" s="349"/>
      <c r="RW6" s="349"/>
      <c r="RX6" s="349"/>
      <c r="RY6" s="349"/>
      <c r="RZ6" s="349"/>
      <c r="SA6" s="349"/>
      <c r="SB6" s="349"/>
      <c r="SC6" s="349"/>
      <c r="SD6" s="349"/>
      <c r="SE6" s="349"/>
      <c r="SF6" s="349"/>
    </row>
    <row r="8" spans="1:500" x14ac:dyDescent="0.25">
      <c r="A8" s="364" t="s">
        <v>10</v>
      </c>
      <c r="B8" s="351" t="s">
        <v>40</v>
      </c>
      <c r="C8" s="351" t="s">
        <v>40</v>
      </c>
      <c r="D8" s="351" t="s">
        <v>40</v>
      </c>
      <c r="E8" s="351" t="s">
        <v>40</v>
      </c>
      <c r="F8" s="351" t="s">
        <v>40</v>
      </c>
      <c r="G8" s="351" t="s">
        <v>40</v>
      </c>
      <c r="H8" s="351" t="s">
        <v>40</v>
      </c>
      <c r="I8" s="351" t="s">
        <v>40</v>
      </c>
      <c r="J8" s="351" t="s">
        <v>40</v>
      </c>
      <c r="K8" s="351" t="s">
        <v>40</v>
      </c>
      <c r="L8" s="351" t="s">
        <v>40</v>
      </c>
      <c r="M8" s="351" t="s">
        <v>40</v>
      </c>
      <c r="N8" s="351" t="s">
        <v>40</v>
      </c>
      <c r="O8" s="351" t="s">
        <v>40</v>
      </c>
      <c r="P8" s="351" t="s">
        <v>40</v>
      </c>
      <c r="Q8" s="351" t="s">
        <v>40</v>
      </c>
      <c r="R8" s="351" t="s">
        <v>40</v>
      </c>
      <c r="S8" s="351" t="s">
        <v>40</v>
      </c>
      <c r="T8" s="351" t="s">
        <v>40</v>
      </c>
      <c r="U8" s="351" t="s">
        <v>40</v>
      </c>
      <c r="V8" s="351" t="s">
        <v>40</v>
      </c>
      <c r="W8" s="351" t="s">
        <v>40</v>
      </c>
      <c r="X8" s="351" t="s">
        <v>40</v>
      </c>
      <c r="Y8" s="351" t="s">
        <v>40</v>
      </c>
      <c r="Z8" s="351" t="s">
        <v>40</v>
      </c>
      <c r="AA8" s="351" t="s">
        <v>40</v>
      </c>
      <c r="AB8" s="351" t="s">
        <v>40</v>
      </c>
      <c r="AC8" s="351" t="s">
        <v>40</v>
      </c>
      <c r="AD8" s="351" t="s">
        <v>69</v>
      </c>
      <c r="AE8" s="351" t="s">
        <v>69</v>
      </c>
      <c r="AF8" s="351" t="s">
        <v>69</v>
      </c>
      <c r="AG8" s="351" t="s">
        <v>69</v>
      </c>
      <c r="AH8" s="351" t="s">
        <v>69</v>
      </c>
      <c r="AI8" s="351" t="s">
        <v>69</v>
      </c>
      <c r="AJ8" s="351" t="s">
        <v>69</v>
      </c>
      <c r="AK8" s="351" t="s">
        <v>69</v>
      </c>
      <c r="AL8" s="351" t="s">
        <v>69</v>
      </c>
      <c r="AM8" s="351" t="s">
        <v>69</v>
      </c>
      <c r="AN8" s="351" t="s">
        <v>69</v>
      </c>
      <c r="AO8" s="351" t="s">
        <v>69</v>
      </c>
      <c r="AP8" s="351" t="s">
        <v>78</v>
      </c>
      <c r="AQ8" s="351" t="s">
        <v>78</v>
      </c>
      <c r="AR8" s="351" t="s">
        <v>78</v>
      </c>
      <c r="AS8" s="351" t="s">
        <v>78</v>
      </c>
      <c r="AT8" s="351" t="s">
        <v>78</v>
      </c>
      <c r="AU8" s="351" t="s">
        <v>78</v>
      </c>
      <c r="AV8" s="351" t="s">
        <v>78</v>
      </c>
      <c r="AW8" s="351" t="s">
        <v>78</v>
      </c>
      <c r="AX8" s="351" t="s">
        <v>78</v>
      </c>
      <c r="AY8" s="351" t="s">
        <v>78</v>
      </c>
      <c r="AZ8" s="351" t="s">
        <v>78</v>
      </c>
      <c r="BA8" s="351" t="s">
        <v>78</v>
      </c>
      <c r="BE8" s="349"/>
      <c r="BF8" s="349"/>
      <c r="BG8" s="349"/>
      <c r="BH8" s="349"/>
      <c r="BI8" s="349"/>
      <c r="BJ8" s="349"/>
      <c r="BK8" s="349"/>
      <c r="BL8" s="349"/>
      <c r="BM8" s="349"/>
      <c r="BN8" s="349"/>
      <c r="BO8" s="349"/>
      <c r="BP8" s="349"/>
      <c r="BQ8" s="349"/>
      <c r="BR8" s="349"/>
      <c r="BS8" s="349"/>
      <c r="BT8" s="349"/>
      <c r="BU8" s="349"/>
      <c r="BV8" s="349"/>
      <c r="BW8" s="349"/>
      <c r="BX8" s="349"/>
      <c r="BY8" s="349"/>
      <c r="BZ8" s="349"/>
      <c r="CA8" s="349"/>
      <c r="CB8" s="349"/>
      <c r="CC8" s="349"/>
      <c r="CD8" s="349"/>
      <c r="CE8" s="349"/>
      <c r="CF8" s="349"/>
      <c r="CG8" s="349"/>
      <c r="CH8" s="349"/>
      <c r="CI8" s="349"/>
      <c r="CJ8" s="349"/>
      <c r="CK8" s="349"/>
      <c r="CL8" s="349"/>
      <c r="CM8" s="349"/>
      <c r="CN8" s="349"/>
      <c r="CO8" s="349"/>
      <c r="CP8" s="349"/>
      <c r="CQ8" s="349"/>
      <c r="CR8" s="349"/>
      <c r="CS8" s="349"/>
      <c r="CT8" s="349"/>
      <c r="CU8" s="349"/>
      <c r="CV8" s="349"/>
      <c r="CW8" s="349"/>
      <c r="CX8" s="349"/>
      <c r="CY8" s="349"/>
      <c r="CZ8" s="349"/>
      <c r="DA8" s="349"/>
      <c r="DB8" s="349"/>
      <c r="DC8" s="349"/>
      <c r="DD8" s="349"/>
      <c r="DE8" s="349"/>
      <c r="DF8" s="349"/>
      <c r="DG8" s="349"/>
      <c r="DH8" s="349"/>
      <c r="DI8" s="349"/>
      <c r="DJ8" s="349"/>
      <c r="DK8" s="349"/>
      <c r="DL8" s="349"/>
      <c r="DM8" s="349"/>
      <c r="DN8" s="349"/>
      <c r="DO8" s="349"/>
      <c r="DP8" s="349"/>
      <c r="DQ8" s="349"/>
      <c r="DR8" s="349"/>
      <c r="DS8" s="349"/>
      <c r="DT8" s="349"/>
      <c r="DU8" s="349"/>
      <c r="DV8" s="349"/>
      <c r="DW8" s="349"/>
      <c r="DX8" s="349"/>
      <c r="DY8" s="349"/>
      <c r="DZ8" s="349"/>
      <c r="EA8" s="349"/>
      <c r="EB8" s="349"/>
      <c r="EC8" s="349"/>
      <c r="ED8" s="349"/>
      <c r="EE8" s="349"/>
      <c r="EF8" s="349"/>
      <c r="EG8" s="349"/>
      <c r="EH8" s="349"/>
      <c r="EI8" s="349"/>
      <c r="EJ8" s="349"/>
      <c r="EK8" s="349"/>
      <c r="EL8" s="349"/>
      <c r="EM8" s="349"/>
      <c r="EN8" s="349"/>
      <c r="EO8" s="349"/>
      <c r="EP8" s="349"/>
      <c r="EQ8" s="349"/>
      <c r="ER8" s="349"/>
      <c r="ES8" s="349"/>
      <c r="ET8" s="349"/>
      <c r="EU8" s="349"/>
      <c r="EV8" s="349"/>
      <c r="EW8" s="349"/>
      <c r="EX8" s="349"/>
      <c r="EY8" s="349"/>
      <c r="EZ8" s="349"/>
      <c r="FA8" s="349"/>
      <c r="FB8" s="349"/>
      <c r="FC8" s="349"/>
      <c r="FD8" s="349"/>
      <c r="FE8" s="349"/>
      <c r="FF8" s="349"/>
      <c r="FG8" s="349"/>
      <c r="FH8" s="349"/>
      <c r="FI8" s="349"/>
      <c r="FJ8" s="349"/>
      <c r="FK8" s="349"/>
      <c r="FL8" s="349"/>
      <c r="FM8" s="349"/>
      <c r="FN8" s="349"/>
      <c r="FO8" s="349"/>
      <c r="FP8" s="349"/>
      <c r="FQ8" s="349"/>
      <c r="FR8" s="349"/>
      <c r="FS8" s="349"/>
      <c r="FT8" s="349"/>
      <c r="FU8" s="349"/>
      <c r="FV8" s="349"/>
      <c r="FW8" s="349"/>
      <c r="FX8" s="349"/>
      <c r="FY8" s="349"/>
      <c r="FZ8" s="349"/>
      <c r="GA8" s="349"/>
      <c r="GB8" s="349"/>
      <c r="GC8" s="349"/>
      <c r="GD8" s="349"/>
      <c r="GE8" s="349"/>
      <c r="GF8" s="349"/>
      <c r="GG8" s="349"/>
      <c r="GH8" s="349"/>
      <c r="GI8" s="349"/>
      <c r="GJ8" s="349"/>
      <c r="GK8" s="349"/>
      <c r="GL8" s="349"/>
      <c r="GM8" s="349"/>
      <c r="GN8" s="349"/>
      <c r="GO8" s="349"/>
      <c r="GP8" s="349"/>
      <c r="GQ8" s="349"/>
      <c r="GR8" s="349"/>
      <c r="GS8" s="349"/>
      <c r="GT8" s="349"/>
      <c r="GU8" s="349"/>
      <c r="GV8" s="349"/>
      <c r="GW8" s="349"/>
      <c r="GX8" s="349"/>
      <c r="GY8" s="349"/>
      <c r="GZ8" s="349"/>
      <c r="HA8" s="349"/>
      <c r="HB8" s="349"/>
      <c r="HC8" s="349"/>
      <c r="HD8" s="349"/>
      <c r="HE8" s="349"/>
      <c r="HF8" s="349"/>
      <c r="HG8" s="349"/>
      <c r="HH8" s="349"/>
      <c r="HI8" s="349"/>
      <c r="HJ8" s="349"/>
      <c r="HK8" s="349"/>
      <c r="HL8" s="349"/>
      <c r="HM8" s="349"/>
      <c r="HN8" s="349"/>
      <c r="HO8" s="349"/>
      <c r="HP8" s="349"/>
      <c r="HQ8" s="349"/>
      <c r="HR8" s="349"/>
      <c r="HS8" s="349"/>
      <c r="HT8" s="349"/>
      <c r="HU8" s="349"/>
      <c r="HV8" s="349"/>
      <c r="HW8" s="349"/>
      <c r="HX8" s="349"/>
      <c r="HY8" s="349"/>
      <c r="HZ8" s="349"/>
      <c r="IA8" s="349"/>
      <c r="IB8" s="349"/>
      <c r="IC8" s="349"/>
      <c r="ID8" s="349"/>
      <c r="IE8" s="349"/>
      <c r="IF8" s="349"/>
      <c r="IG8" s="349"/>
      <c r="IH8" s="349"/>
      <c r="II8" s="349"/>
      <c r="IJ8" s="349"/>
      <c r="IK8" s="349"/>
      <c r="IL8" s="349"/>
      <c r="IM8" s="349"/>
      <c r="IN8" s="349"/>
      <c r="IO8" s="349"/>
      <c r="IP8" s="349"/>
      <c r="IQ8" s="349"/>
      <c r="IR8" s="349"/>
      <c r="IS8" s="349"/>
      <c r="IT8" s="349"/>
      <c r="IU8" s="349"/>
      <c r="IV8" s="349"/>
      <c r="IW8" s="349"/>
      <c r="IX8" s="349"/>
      <c r="IY8" s="349"/>
      <c r="IZ8" s="349"/>
      <c r="JA8" s="349"/>
      <c r="JB8" s="349"/>
      <c r="JC8" s="349"/>
      <c r="JD8" s="349"/>
      <c r="JE8" s="349"/>
      <c r="JF8" s="349"/>
      <c r="JG8" s="349"/>
      <c r="JH8" s="349"/>
      <c r="JI8" s="349"/>
      <c r="JJ8" s="349"/>
      <c r="JK8" s="349"/>
      <c r="JL8" s="349"/>
      <c r="JM8" s="349"/>
      <c r="JN8" s="349"/>
      <c r="JO8" s="349"/>
      <c r="JP8" s="349"/>
      <c r="JQ8" s="349"/>
      <c r="JR8" s="349"/>
      <c r="JS8" s="349"/>
      <c r="JT8" s="349"/>
      <c r="JU8" s="349"/>
      <c r="JV8" s="349"/>
      <c r="JW8" s="349"/>
      <c r="JX8" s="349"/>
      <c r="JY8" s="349"/>
      <c r="JZ8" s="349"/>
      <c r="KA8" s="349"/>
      <c r="KB8" s="349"/>
      <c r="KC8" s="349"/>
      <c r="KD8" s="349"/>
      <c r="KE8" s="349"/>
      <c r="KF8" s="349"/>
      <c r="KG8" s="349"/>
      <c r="KH8" s="349"/>
      <c r="KI8" s="349"/>
      <c r="KJ8" s="349"/>
      <c r="KK8" s="349"/>
      <c r="KL8" s="349"/>
      <c r="KM8" s="349"/>
      <c r="KN8" s="349"/>
      <c r="KO8" s="349"/>
      <c r="KP8" s="349"/>
      <c r="KQ8" s="349"/>
      <c r="KR8" s="349"/>
      <c r="KS8" s="349"/>
      <c r="KT8" s="349"/>
      <c r="KU8" s="349"/>
      <c r="KV8" s="349"/>
      <c r="KW8" s="349"/>
      <c r="KX8" s="349"/>
      <c r="KY8" s="349"/>
      <c r="KZ8" s="349"/>
      <c r="LA8" s="349"/>
      <c r="LB8" s="349"/>
      <c r="LC8" s="349"/>
      <c r="LD8" s="349"/>
      <c r="LE8" s="349"/>
      <c r="LF8" s="349"/>
      <c r="LG8" s="349"/>
      <c r="LH8" s="349"/>
      <c r="LI8" s="349"/>
      <c r="LJ8" s="349"/>
      <c r="LK8" s="349"/>
      <c r="LL8" s="349"/>
      <c r="LM8" s="349"/>
      <c r="LN8" s="349"/>
      <c r="LO8" s="349"/>
      <c r="LP8" s="349"/>
      <c r="LQ8" s="349"/>
      <c r="LR8" s="349"/>
      <c r="LS8" s="349"/>
      <c r="LT8" s="349"/>
      <c r="LU8" s="349"/>
      <c r="LV8" s="349"/>
      <c r="LW8" s="349"/>
      <c r="LX8" s="349"/>
      <c r="LY8" s="349"/>
      <c r="LZ8" s="349"/>
      <c r="MA8" s="349"/>
      <c r="MB8" s="349"/>
      <c r="MC8" s="349"/>
      <c r="MD8" s="349"/>
      <c r="ME8" s="349"/>
      <c r="MF8" s="349"/>
      <c r="MG8" s="349"/>
      <c r="MH8" s="349"/>
      <c r="MI8" s="349"/>
      <c r="MJ8" s="349"/>
      <c r="MK8" s="349"/>
      <c r="ML8" s="349"/>
      <c r="MM8" s="349"/>
      <c r="MN8" s="349"/>
      <c r="MO8" s="349"/>
      <c r="MP8" s="349"/>
      <c r="MQ8" s="349"/>
      <c r="MR8" s="349"/>
      <c r="MS8" s="349"/>
      <c r="MT8" s="349"/>
      <c r="MU8" s="349"/>
      <c r="MV8" s="349"/>
      <c r="MW8" s="349"/>
      <c r="MX8" s="349"/>
      <c r="MY8" s="349"/>
      <c r="MZ8" s="349"/>
      <c r="NA8" s="349"/>
      <c r="NB8" s="349"/>
      <c r="NC8" s="349"/>
      <c r="ND8" s="349"/>
      <c r="NE8" s="349"/>
      <c r="NF8" s="349"/>
      <c r="NG8" s="349"/>
      <c r="NH8" s="349"/>
      <c r="NI8" s="349"/>
      <c r="NJ8" s="349"/>
      <c r="NK8" s="349"/>
      <c r="NL8" s="349"/>
      <c r="NM8" s="349"/>
      <c r="NN8" s="349"/>
      <c r="NO8" s="349"/>
      <c r="NP8" s="349"/>
      <c r="NQ8" s="349"/>
      <c r="NR8" s="349"/>
      <c r="NS8" s="349"/>
      <c r="NT8" s="349"/>
      <c r="NU8" s="349"/>
      <c r="NV8" s="349"/>
      <c r="NW8" s="349"/>
      <c r="NX8" s="349"/>
      <c r="NY8" s="349"/>
      <c r="NZ8" s="349"/>
      <c r="OA8" s="349"/>
      <c r="OB8" s="349"/>
      <c r="OC8" s="349"/>
      <c r="OD8" s="349"/>
      <c r="OE8" s="349"/>
      <c r="OF8" s="349"/>
      <c r="OG8" s="349"/>
      <c r="OH8" s="349"/>
      <c r="OI8" s="349"/>
      <c r="OJ8" s="349"/>
      <c r="OK8" s="349"/>
      <c r="OL8" s="349"/>
      <c r="OM8" s="349"/>
      <c r="ON8" s="349"/>
      <c r="OO8" s="349"/>
      <c r="OP8" s="349"/>
      <c r="OQ8" s="349"/>
      <c r="OR8" s="349"/>
      <c r="OS8" s="349"/>
      <c r="OT8" s="349"/>
      <c r="OU8" s="349"/>
      <c r="OV8" s="349"/>
      <c r="OW8" s="349"/>
      <c r="OX8" s="349"/>
      <c r="OY8" s="349"/>
      <c r="OZ8" s="349"/>
      <c r="PA8" s="349"/>
      <c r="PB8" s="349"/>
      <c r="PC8" s="349"/>
      <c r="PD8" s="349"/>
      <c r="PE8" s="349"/>
      <c r="PF8" s="349"/>
      <c r="PG8" s="349"/>
      <c r="PH8" s="349"/>
      <c r="PI8" s="349"/>
      <c r="PJ8" s="349"/>
      <c r="PK8" s="349"/>
      <c r="PL8" s="349"/>
      <c r="PM8" s="349"/>
      <c r="PN8" s="349"/>
      <c r="PO8" s="349"/>
      <c r="PP8" s="349"/>
      <c r="PQ8" s="349"/>
      <c r="PR8" s="349"/>
      <c r="PS8" s="349"/>
      <c r="PT8" s="349"/>
      <c r="PU8" s="349"/>
      <c r="PV8" s="349"/>
      <c r="PW8" s="349"/>
      <c r="PX8" s="349"/>
      <c r="PY8" s="349"/>
      <c r="PZ8" s="349"/>
      <c r="QA8" s="349"/>
      <c r="QB8" s="349"/>
      <c r="QC8" s="349"/>
      <c r="QD8" s="349"/>
      <c r="QE8" s="349"/>
      <c r="QF8" s="349"/>
      <c r="QG8" s="349"/>
      <c r="QH8" s="349"/>
      <c r="QI8" s="349"/>
      <c r="QJ8" s="349"/>
      <c r="QK8" s="349"/>
      <c r="QL8" s="349"/>
      <c r="QM8" s="349"/>
      <c r="QN8" s="349"/>
      <c r="QO8" s="349"/>
      <c r="QP8" s="349"/>
      <c r="QQ8" s="349"/>
      <c r="QR8" s="349"/>
      <c r="QS8" s="349"/>
      <c r="QT8" s="349"/>
      <c r="QU8" s="349"/>
      <c r="QV8" s="349"/>
      <c r="QW8" s="349"/>
      <c r="QX8" s="349"/>
      <c r="QY8" s="349"/>
      <c r="QZ8" s="349"/>
      <c r="RA8" s="349"/>
      <c r="RB8" s="349"/>
      <c r="RC8" s="349"/>
      <c r="RD8" s="349"/>
      <c r="RE8" s="349"/>
      <c r="RF8" s="349"/>
      <c r="RG8" s="349"/>
      <c r="RH8" s="349"/>
      <c r="RI8" s="349"/>
      <c r="RJ8" s="349"/>
      <c r="RK8" s="349"/>
      <c r="RL8" s="349"/>
      <c r="RM8" s="349"/>
      <c r="RN8" s="349"/>
      <c r="RO8" s="349"/>
      <c r="RP8" s="349"/>
      <c r="RQ8" s="349"/>
      <c r="RR8" s="349"/>
      <c r="RS8" s="349"/>
      <c r="RT8" s="349"/>
      <c r="RU8" s="349"/>
      <c r="RV8" s="349"/>
      <c r="RW8" s="349"/>
      <c r="RX8" s="349"/>
      <c r="RY8" s="349"/>
      <c r="RZ8" s="349"/>
      <c r="SA8" s="349"/>
      <c r="SB8" s="349"/>
      <c r="SC8" s="349"/>
      <c r="SD8" s="349"/>
      <c r="SE8" s="349"/>
      <c r="SF8" s="349"/>
    </row>
    <row r="9" spans="1:500" x14ac:dyDescent="0.25">
      <c r="A9" s="364" t="s">
        <v>11</v>
      </c>
      <c r="B9" s="352" t="s">
        <v>41</v>
      </c>
      <c r="C9" s="352" t="s">
        <v>42</v>
      </c>
      <c r="D9" s="352" t="s">
        <v>43</v>
      </c>
      <c r="E9" s="352" t="s">
        <v>44</v>
      </c>
      <c r="F9" s="352" t="s">
        <v>45</v>
      </c>
      <c r="G9" s="352" t="s">
        <v>46</v>
      </c>
      <c r="H9" s="352" t="s">
        <v>47</v>
      </c>
      <c r="I9" s="352" t="s">
        <v>48</v>
      </c>
      <c r="J9" s="352" t="s">
        <v>49</v>
      </c>
      <c r="K9" s="352" t="s">
        <v>50</v>
      </c>
      <c r="L9" s="352" t="s">
        <v>51</v>
      </c>
      <c r="M9" s="352" t="s">
        <v>52</v>
      </c>
      <c r="N9" s="352" t="s">
        <v>53</v>
      </c>
      <c r="O9" s="352" t="s">
        <v>54</v>
      </c>
      <c r="P9" s="352" t="s">
        <v>55</v>
      </c>
      <c r="Q9" s="352" t="s">
        <v>56</v>
      </c>
      <c r="R9" s="352" t="s">
        <v>57</v>
      </c>
      <c r="S9" s="352" t="s">
        <v>58</v>
      </c>
      <c r="T9" s="352" t="s">
        <v>59</v>
      </c>
      <c r="U9" s="352" t="s">
        <v>60</v>
      </c>
      <c r="V9" s="352" t="s">
        <v>61</v>
      </c>
      <c r="W9" s="352" t="s">
        <v>62</v>
      </c>
      <c r="X9" s="352" t="s">
        <v>63</v>
      </c>
      <c r="Y9" s="352" t="s">
        <v>64</v>
      </c>
      <c r="Z9" s="352" t="s">
        <v>65</v>
      </c>
      <c r="AA9" s="352" t="s">
        <v>66</v>
      </c>
      <c r="AB9" s="352" t="s">
        <v>67</v>
      </c>
      <c r="AC9" s="352" t="s">
        <v>68</v>
      </c>
      <c r="AD9" s="352" t="s">
        <v>65</v>
      </c>
      <c r="AE9" s="352" t="s">
        <v>66</v>
      </c>
      <c r="AF9" s="352" t="s">
        <v>67</v>
      </c>
      <c r="AG9" s="352" t="s">
        <v>68</v>
      </c>
      <c r="AH9" s="352" t="s">
        <v>70</v>
      </c>
      <c r="AI9" s="352" t="s">
        <v>71</v>
      </c>
      <c r="AJ9" s="352" t="s">
        <v>72</v>
      </c>
      <c r="AK9" s="352" t="s">
        <v>73</v>
      </c>
      <c r="AL9" s="352" t="s">
        <v>74</v>
      </c>
      <c r="AM9" s="352" t="s">
        <v>75</v>
      </c>
      <c r="AN9" s="352" t="s">
        <v>76</v>
      </c>
      <c r="AO9" s="352" t="s">
        <v>77</v>
      </c>
      <c r="AP9" s="352" t="s">
        <v>65</v>
      </c>
      <c r="AQ9" s="352" t="s">
        <v>66</v>
      </c>
      <c r="AR9" s="352" t="s">
        <v>67</v>
      </c>
      <c r="AS9" s="352" t="s">
        <v>68</v>
      </c>
      <c r="AT9" s="352" t="s">
        <v>70</v>
      </c>
      <c r="AU9" s="352" t="s">
        <v>71</v>
      </c>
      <c r="AV9" s="352" t="s">
        <v>72</v>
      </c>
      <c r="AW9" s="352" t="s">
        <v>73</v>
      </c>
      <c r="AX9" s="352" t="s">
        <v>74</v>
      </c>
      <c r="AY9" s="352" t="s">
        <v>75</v>
      </c>
      <c r="AZ9" s="352" t="s">
        <v>76</v>
      </c>
      <c r="BA9" s="352" t="s">
        <v>77</v>
      </c>
      <c r="BB9" s="23">
        <v>2015</v>
      </c>
      <c r="BC9" s="27" t="s">
        <v>81</v>
      </c>
      <c r="BD9" s="27" t="s">
        <v>82</v>
      </c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  <c r="BS9" s="349"/>
      <c r="BT9" s="349"/>
      <c r="BU9" s="349"/>
      <c r="BV9" s="349"/>
      <c r="BW9" s="349"/>
      <c r="BX9" s="349"/>
      <c r="BY9" s="349"/>
      <c r="BZ9" s="349"/>
      <c r="CA9" s="349"/>
      <c r="CB9" s="349"/>
      <c r="CC9" s="349"/>
      <c r="CD9" s="349"/>
      <c r="CE9" s="349"/>
      <c r="CF9" s="349"/>
      <c r="CG9" s="349"/>
      <c r="CH9" s="349"/>
      <c r="CI9" s="349"/>
      <c r="CJ9" s="349"/>
      <c r="CK9" s="349"/>
      <c r="CL9" s="349"/>
      <c r="CM9" s="349"/>
      <c r="CN9" s="349"/>
      <c r="CO9" s="349"/>
      <c r="CP9" s="349"/>
      <c r="CQ9" s="349"/>
      <c r="CR9" s="349"/>
      <c r="CS9" s="349"/>
      <c r="CT9" s="349"/>
      <c r="CU9" s="349"/>
      <c r="CV9" s="349"/>
      <c r="CW9" s="349"/>
      <c r="CX9" s="349"/>
      <c r="CY9" s="349"/>
      <c r="CZ9" s="349"/>
      <c r="DA9" s="349"/>
      <c r="DB9" s="349"/>
      <c r="DC9" s="349"/>
      <c r="DD9" s="349"/>
      <c r="DE9" s="349"/>
      <c r="DF9" s="349"/>
      <c r="DG9" s="349"/>
      <c r="DH9" s="349"/>
      <c r="DI9" s="349"/>
      <c r="DJ9" s="349"/>
      <c r="DK9" s="349"/>
      <c r="DL9" s="349"/>
      <c r="DM9" s="349"/>
      <c r="DN9" s="349"/>
      <c r="DO9" s="349"/>
      <c r="DP9" s="349"/>
      <c r="DQ9" s="349"/>
      <c r="DR9" s="349"/>
      <c r="DS9" s="349"/>
      <c r="DT9" s="349"/>
      <c r="DU9" s="349"/>
      <c r="DV9" s="349"/>
      <c r="DW9" s="349"/>
      <c r="DX9" s="349"/>
      <c r="DY9" s="349"/>
      <c r="DZ9" s="349"/>
      <c r="EA9" s="349"/>
      <c r="EB9" s="349"/>
      <c r="EC9" s="349"/>
      <c r="ED9" s="349"/>
      <c r="EE9" s="349"/>
      <c r="EF9" s="349"/>
      <c r="EG9" s="349"/>
      <c r="EH9" s="349"/>
      <c r="EI9" s="349"/>
      <c r="EJ9" s="349"/>
      <c r="EK9" s="349"/>
      <c r="EL9" s="349"/>
      <c r="EM9" s="349"/>
      <c r="EN9" s="349"/>
      <c r="EO9" s="349"/>
      <c r="EP9" s="349"/>
      <c r="EQ9" s="349"/>
      <c r="ER9" s="349"/>
      <c r="ES9" s="349"/>
      <c r="ET9" s="349"/>
      <c r="EU9" s="349"/>
      <c r="EV9" s="349"/>
      <c r="EW9" s="349"/>
      <c r="EX9" s="349"/>
      <c r="EY9" s="349"/>
      <c r="EZ9" s="349"/>
      <c r="FA9" s="349"/>
      <c r="FB9" s="349"/>
      <c r="FC9" s="349"/>
      <c r="FD9" s="349"/>
      <c r="FE9" s="349"/>
      <c r="FF9" s="349"/>
      <c r="FG9" s="349"/>
      <c r="FH9" s="349"/>
      <c r="FI9" s="349"/>
      <c r="FJ9" s="349"/>
      <c r="FK9" s="349"/>
      <c r="FL9" s="349"/>
      <c r="FM9" s="349"/>
      <c r="FN9" s="349"/>
      <c r="FO9" s="349"/>
      <c r="FP9" s="349"/>
      <c r="FQ9" s="349"/>
      <c r="FR9" s="349"/>
      <c r="FS9" s="349"/>
      <c r="FT9" s="349"/>
      <c r="FU9" s="349"/>
      <c r="FV9" s="349"/>
      <c r="FW9" s="349"/>
      <c r="FX9" s="349"/>
      <c r="FY9" s="349"/>
      <c r="FZ9" s="349"/>
      <c r="GA9" s="349"/>
      <c r="GB9" s="349"/>
      <c r="GC9" s="349"/>
      <c r="GD9" s="349"/>
      <c r="GE9" s="349"/>
      <c r="GF9" s="349"/>
      <c r="GG9" s="349"/>
      <c r="GH9" s="349"/>
      <c r="GI9" s="349"/>
      <c r="GJ9" s="349"/>
      <c r="GK9" s="349"/>
      <c r="GL9" s="349"/>
      <c r="GM9" s="349"/>
      <c r="GN9" s="349"/>
      <c r="GO9" s="349"/>
      <c r="GP9" s="349"/>
      <c r="GQ9" s="349"/>
      <c r="GR9" s="349"/>
      <c r="GS9" s="349"/>
      <c r="GT9" s="349"/>
      <c r="GU9" s="349"/>
      <c r="GV9" s="349"/>
      <c r="GW9" s="349"/>
      <c r="GX9" s="349"/>
      <c r="GY9" s="349"/>
      <c r="GZ9" s="349"/>
      <c r="HA9" s="349"/>
      <c r="HB9" s="349"/>
      <c r="HC9" s="349"/>
      <c r="HD9" s="349"/>
      <c r="HE9" s="349"/>
      <c r="HF9" s="349"/>
      <c r="HG9" s="349"/>
      <c r="HH9" s="349"/>
      <c r="HI9" s="349"/>
      <c r="HJ9" s="349"/>
      <c r="HK9" s="349"/>
      <c r="HL9" s="349"/>
      <c r="HM9" s="349"/>
      <c r="HN9" s="349"/>
      <c r="HO9" s="349"/>
      <c r="HP9" s="349"/>
      <c r="HQ9" s="349"/>
      <c r="HR9" s="349"/>
      <c r="HS9" s="349"/>
      <c r="HT9" s="349"/>
      <c r="HU9" s="349"/>
      <c r="HV9" s="349"/>
      <c r="HW9" s="349"/>
      <c r="HX9" s="349"/>
      <c r="HY9" s="349"/>
      <c r="HZ9" s="349"/>
      <c r="IA9" s="349"/>
      <c r="IB9" s="349"/>
      <c r="IC9" s="349"/>
      <c r="ID9" s="349"/>
      <c r="IE9" s="349"/>
      <c r="IF9" s="349"/>
      <c r="IG9" s="349"/>
      <c r="IH9" s="349"/>
      <c r="II9" s="349"/>
      <c r="IJ9" s="349"/>
      <c r="IK9" s="349"/>
      <c r="IL9" s="349"/>
      <c r="IM9" s="349"/>
      <c r="IN9" s="349"/>
      <c r="IO9" s="349"/>
      <c r="IP9" s="349"/>
      <c r="IQ9" s="349"/>
      <c r="IR9" s="349"/>
      <c r="IS9" s="349"/>
      <c r="IT9" s="349"/>
      <c r="IU9" s="349"/>
      <c r="IV9" s="349"/>
      <c r="IW9" s="349"/>
      <c r="IX9" s="349"/>
      <c r="IY9" s="349"/>
      <c r="IZ9" s="349"/>
      <c r="JA9" s="349"/>
      <c r="JB9" s="349"/>
      <c r="JC9" s="349"/>
      <c r="JD9" s="349"/>
      <c r="JE9" s="349"/>
      <c r="JF9" s="349"/>
      <c r="JG9" s="349"/>
      <c r="JH9" s="349"/>
      <c r="JI9" s="349"/>
      <c r="JJ9" s="349"/>
      <c r="JK9" s="349"/>
      <c r="JL9" s="349"/>
      <c r="JM9" s="349"/>
      <c r="JN9" s="349"/>
      <c r="JO9" s="349"/>
      <c r="JP9" s="349"/>
      <c r="JQ9" s="349"/>
      <c r="JR9" s="349"/>
      <c r="JS9" s="349"/>
      <c r="JT9" s="349"/>
      <c r="JU9" s="349"/>
      <c r="JV9" s="349"/>
      <c r="JW9" s="349"/>
      <c r="JX9" s="349"/>
      <c r="JY9" s="349"/>
      <c r="JZ9" s="349"/>
      <c r="KA9" s="349"/>
      <c r="KB9" s="349"/>
      <c r="KC9" s="349"/>
      <c r="KD9" s="349"/>
      <c r="KE9" s="349"/>
      <c r="KF9" s="349"/>
      <c r="KG9" s="349"/>
      <c r="KH9" s="349"/>
      <c r="KI9" s="349"/>
      <c r="KJ9" s="349"/>
      <c r="KK9" s="349"/>
      <c r="KL9" s="349"/>
      <c r="KM9" s="349"/>
      <c r="KN9" s="349"/>
      <c r="KO9" s="349"/>
      <c r="KP9" s="349"/>
      <c r="KQ9" s="349"/>
      <c r="KR9" s="349"/>
      <c r="KS9" s="349"/>
      <c r="KT9" s="349"/>
      <c r="KU9" s="349"/>
      <c r="KV9" s="349"/>
      <c r="KW9" s="349"/>
      <c r="KX9" s="349"/>
      <c r="KY9" s="349"/>
      <c r="KZ9" s="349"/>
      <c r="LA9" s="349"/>
      <c r="LB9" s="349"/>
      <c r="LC9" s="349"/>
      <c r="LD9" s="349"/>
      <c r="LE9" s="349"/>
      <c r="LF9" s="349"/>
      <c r="LG9" s="349"/>
      <c r="LH9" s="349"/>
      <c r="LI9" s="349"/>
      <c r="LJ9" s="349"/>
      <c r="LK9" s="349"/>
      <c r="LL9" s="349"/>
      <c r="LM9" s="349"/>
      <c r="LN9" s="349"/>
      <c r="LO9" s="349"/>
      <c r="LP9" s="349"/>
      <c r="LQ9" s="349"/>
      <c r="LR9" s="349"/>
      <c r="LS9" s="349"/>
      <c r="LT9" s="349"/>
      <c r="LU9" s="349"/>
      <c r="LV9" s="349"/>
      <c r="LW9" s="349"/>
      <c r="LX9" s="349"/>
      <c r="LY9" s="349"/>
      <c r="LZ9" s="349"/>
      <c r="MA9" s="349"/>
      <c r="MB9" s="349"/>
      <c r="MC9" s="349"/>
      <c r="MD9" s="349"/>
      <c r="ME9" s="349"/>
      <c r="MF9" s="349"/>
      <c r="MG9" s="349"/>
      <c r="MH9" s="349"/>
      <c r="MI9" s="349"/>
      <c r="MJ9" s="349"/>
      <c r="MK9" s="349"/>
      <c r="ML9" s="349"/>
      <c r="MM9" s="349"/>
      <c r="MN9" s="349"/>
      <c r="MO9" s="349"/>
      <c r="MP9" s="349"/>
      <c r="MQ9" s="349"/>
      <c r="MR9" s="349"/>
      <c r="MS9" s="349"/>
      <c r="MT9" s="349"/>
      <c r="MU9" s="349"/>
      <c r="MV9" s="349"/>
      <c r="MW9" s="349"/>
      <c r="MX9" s="349"/>
      <c r="MY9" s="349"/>
      <c r="MZ9" s="349"/>
      <c r="NA9" s="349"/>
      <c r="NB9" s="349"/>
      <c r="NC9" s="349"/>
      <c r="ND9" s="349"/>
      <c r="NE9" s="349"/>
      <c r="NF9" s="349"/>
      <c r="NG9" s="349"/>
      <c r="NH9" s="349"/>
      <c r="NI9" s="349"/>
      <c r="NJ9" s="349"/>
      <c r="NK9" s="349"/>
      <c r="NL9" s="349"/>
      <c r="NM9" s="349"/>
      <c r="NN9" s="349"/>
      <c r="NO9" s="349"/>
      <c r="NP9" s="349"/>
      <c r="NQ9" s="349"/>
      <c r="NR9" s="349"/>
      <c r="NS9" s="349"/>
      <c r="NT9" s="349"/>
      <c r="NU9" s="349"/>
      <c r="NV9" s="349"/>
      <c r="NW9" s="349"/>
      <c r="NX9" s="349"/>
      <c r="NY9" s="349"/>
      <c r="NZ9" s="349"/>
      <c r="OA9" s="349"/>
      <c r="OB9" s="349"/>
      <c r="OC9" s="349"/>
      <c r="OD9" s="349"/>
      <c r="OE9" s="349"/>
      <c r="OF9" s="349"/>
      <c r="OG9" s="349"/>
      <c r="OH9" s="349"/>
      <c r="OI9" s="349"/>
      <c r="OJ9" s="349"/>
      <c r="OK9" s="349"/>
      <c r="OL9" s="349"/>
      <c r="OM9" s="349"/>
      <c r="ON9" s="349"/>
      <c r="OO9" s="349"/>
      <c r="OP9" s="349"/>
      <c r="OQ9" s="349"/>
      <c r="OR9" s="349"/>
      <c r="OS9" s="349"/>
      <c r="OT9" s="349"/>
      <c r="OU9" s="349"/>
      <c r="OV9" s="349"/>
      <c r="OW9" s="349"/>
      <c r="OX9" s="349"/>
      <c r="OY9" s="349"/>
      <c r="OZ9" s="349"/>
      <c r="PA9" s="349"/>
      <c r="PB9" s="349"/>
      <c r="PC9" s="349"/>
      <c r="PD9" s="349"/>
      <c r="PE9" s="349"/>
      <c r="PF9" s="349"/>
      <c r="PG9" s="349"/>
      <c r="PH9" s="349"/>
      <c r="PI9" s="349"/>
      <c r="PJ9" s="349"/>
      <c r="PK9" s="349"/>
      <c r="PL9" s="349"/>
      <c r="PM9" s="349"/>
      <c r="PN9" s="349"/>
      <c r="PO9" s="349"/>
      <c r="PP9" s="349"/>
      <c r="PQ9" s="349"/>
      <c r="PR9" s="349"/>
      <c r="PS9" s="349"/>
      <c r="PT9" s="349"/>
      <c r="PU9" s="349"/>
      <c r="PV9" s="349"/>
      <c r="PW9" s="349"/>
      <c r="PX9" s="349"/>
      <c r="PY9" s="349"/>
      <c r="PZ9" s="349"/>
      <c r="QA9" s="349"/>
      <c r="QB9" s="349"/>
      <c r="QC9" s="349"/>
      <c r="QD9" s="349"/>
      <c r="QE9" s="349"/>
      <c r="QF9" s="349"/>
      <c r="QG9" s="349"/>
      <c r="QH9" s="349"/>
      <c r="QI9" s="349"/>
      <c r="QJ9" s="349"/>
      <c r="QK9" s="349"/>
      <c r="QL9" s="349"/>
      <c r="QM9" s="349"/>
      <c r="QN9" s="349"/>
      <c r="QO9" s="349"/>
      <c r="QP9" s="349"/>
      <c r="QQ9" s="349"/>
      <c r="QR9" s="349"/>
      <c r="QS9" s="349"/>
      <c r="QT9" s="349"/>
      <c r="QU9" s="349"/>
      <c r="QV9" s="349"/>
      <c r="QW9" s="349"/>
      <c r="QX9" s="349"/>
      <c r="QY9" s="349"/>
      <c r="QZ9" s="349"/>
      <c r="RA9" s="349"/>
      <c r="RB9" s="349"/>
      <c r="RC9" s="349"/>
      <c r="RD9" s="349"/>
      <c r="RE9" s="349"/>
      <c r="RF9" s="349"/>
      <c r="RG9" s="349"/>
      <c r="RH9" s="349"/>
      <c r="RI9" s="349"/>
      <c r="RJ9" s="349"/>
      <c r="RK9" s="349"/>
      <c r="RL9" s="349"/>
      <c r="RM9" s="349"/>
      <c r="RN9" s="349"/>
      <c r="RO9" s="349"/>
      <c r="RP9" s="349"/>
      <c r="RQ9" s="349"/>
      <c r="RR9" s="349"/>
      <c r="RS9" s="349"/>
      <c r="RT9" s="349"/>
      <c r="RU9" s="349"/>
      <c r="RV9" s="349"/>
      <c r="RW9" s="349"/>
      <c r="RX9" s="349"/>
      <c r="RY9" s="349"/>
      <c r="RZ9" s="349"/>
      <c r="SA9" s="349"/>
      <c r="SB9" s="349"/>
      <c r="SC9" s="349"/>
      <c r="SD9" s="349"/>
      <c r="SE9" s="349"/>
      <c r="SF9" s="349"/>
    </row>
    <row r="10" spans="1:500" x14ac:dyDescent="0.25">
      <c r="A10" s="365" t="s">
        <v>12</v>
      </c>
      <c r="B10" s="354">
        <v>322</v>
      </c>
      <c r="C10" s="354">
        <v>289</v>
      </c>
      <c r="D10" s="354">
        <v>389</v>
      </c>
      <c r="E10" s="354">
        <v>356</v>
      </c>
      <c r="F10" s="354">
        <v>133</v>
      </c>
      <c r="G10" s="354">
        <v>187</v>
      </c>
      <c r="H10" s="354">
        <v>346</v>
      </c>
      <c r="I10" s="354">
        <v>512</v>
      </c>
      <c r="J10" s="354">
        <v>193</v>
      </c>
      <c r="K10" s="354">
        <v>476</v>
      </c>
      <c r="L10" s="354">
        <v>249</v>
      </c>
      <c r="M10" s="354">
        <v>409</v>
      </c>
      <c r="N10" s="354">
        <v>219</v>
      </c>
      <c r="O10" s="354">
        <v>384</v>
      </c>
      <c r="P10" s="354">
        <v>289</v>
      </c>
      <c r="Q10" s="354">
        <v>363</v>
      </c>
      <c r="R10" s="354">
        <v>212</v>
      </c>
      <c r="S10" s="354">
        <v>333</v>
      </c>
      <c r="T10" s="354">
        <v>431</v>
      </c>
      <c r="U10" s="354">
        <v>255</v>
      </c>
      <c r="V10" s="354">
        <v>281</v>
      </c>
      <c r="W10" s="354">
        <v>209</v>
      </c>
      <c r="X10" s="354">
        <v>347</v>
      </c>
      <c r="Y10" s="354">
        <v>369</v>
      </c>
      <c r="Z10" s="354">
        <v>133</v>
      </c>
      <c r="AA10" s="354">
        <v>180</v>
      </c>
      <c r="AB10" s="354">
        <v>181</v>
      </c>
      <c r="AC10" s="354">
        <v>152</v>
      </c>
      <c r="AD10" s="354">
        <v>189</v>
      </c>
      <c r="AE10" s="354">
        <v>256</v>
      </c>
      <c r="AF10" s="354">
        <v>287</v>
      </c>
      <c r="AG10" s="354">
        <v>223</v>
      </c>
      <c r="AH10" s="354">
        <v>220</v>
      </c>
      <c r="AI10" s="354">
        <v>220</v>
      </c>
      <c r="AJ10" s="354">
        <v>238</v>
      </c>
      <c r="AK10" s="354">
        <v>238</v>
      </c>
      <c r="AL10" s="354">
        <v>241</v>
      </c>
      <c r="AM10" s="354">
        <v>242</v>
      </c>
      <c r="AN10" s="354">
        <v>240</v>
      </c>
      <c r="AO10" s="354">
        <v>279</v>
      </c>
      <c r="AP10" s="354">
        <v>133</v>
      </c>
      <c r="AQ10" s="354">
        <v>217</v>
      </c>
      <c r="AR10" s="354">
        <v>234</v>
      </c>
      <c r="AS10" s="354">
        <v>299</v>
      </c>
      <c r="AT10" s="354">
        <v>195</v>
      </c>
      <c r="AU10" s="354">
        <v>195</v>
      </c>
      <c r="AV10" s="354">
        <v>202</v>
      </c>
      <c r="AW10" s="354">
        <v>299</v>
      </c>
      <c r="AX10" s="354">
        <v>231</v>
      </c>
      <c r="AY10" s="354">
        <v>349</v>
      </c>
      <c r="AZ10" s="354">
        <v>231</v>
      </c>
      <c r="BA10" s="354">
        <v>217</v>
      </c>
      <c r="BB10" s="456">
        <f>SUM(AD10:AO10)</f>
        <v>2873</v>
      </c>
      <c r="BC10" s="456">
        <f>SUM(AD10:AI10)</f>
        <v>1395</v>
      </c>
      <c r="BD10" s="456">
        <f>SUM(AJ10:AO10)</f>
        <v>1478</v>
      </c>
      <c r="BE10" s="355"/>
      <c r="BF10" s="355"/>
      <c r="BG10" s="355"/>
      <c r="BH10" s="355"/>
      <c r="BI10" s="355"/>
      <c r="BJ10" s="355"/>
      <c r="BK10" s="355"/>
      <c r="BL10" s="355"/>
      <c r="BM10" s="355"/>
      <c r="BN10" s="355"/>
      <c r="BO10" s="355"/>
      <c r="BP10" s="355"/>
      <c r="BQ10" s="355"/>
      <c r="BR10" s="355"/>
      <c r="BS10" s="355"/>
      <c r="BT10" s="355"/>
      <c r="BU10" s="355"/>
      <c r="BV10" s="355"/>
      <c r="BW10" s="355"/>
      <c r="BX10" s="355"/>
      <c r="BY10" s="355"/>
      <c r="BZ10" s="355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  <c r="CS10" s="355"/>
      <c r="CT10" s="355"/>
      <c r="CU10" s="355"/>
      <c r="CV10" s="355"/>
      <c r="CW10" s="355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5"/>
      <c r="ER10" s="355"/>
      <c r="ES10" s="355"/>
      <c r="ET10" s="355"/>
      <c r="EU10" s="355"/>
      <c r="EV10" s="355"/>
      <c r="EW10" s="355"/>
      <c r="EX10" s="355"/>
      <c r="EY10" s="355"/>
      <c r="EZ10" s="355"/>
      <c r="FA10" s="355"/>
      <c r="FB10" s="355"/>
      <c r="FC10" s="355"/>
      <c r="FD10" s="355"/>
      <c r="FE10" s="355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5"/>
      <c r="GZ10" s="355"/>
      <c r="HA10" s="355"/>
      <c r="HB10" s="355"/>
      <c r="HC10" s="355"/>
      <c r="HD10" s="355"/>
      <c r="HE10" s="355"/>
      <c r="HF10" s="355"/>
      <c r="HG10" s="355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5"/>
      <c r="IN10" s="355"/>
      <c r="IO10" s="355"/>
      <c r="IP10" s="355"/>
      <c r="IQ10" s="355"/>
      <c r="IR10" s="355"/>
      <c r="IS10" s="355"/>
      <c r="IT10" s="355"/>
      <c r="IU10" s="355"/>
      <c r="IV10" s="355"/>
      <c r="IW10" s="355"/>
      <c r="IX10" s="355"/>
      <c r="IY10" s="355"/>
      <c r="IZ10" s="355"/>
      <c r="JA10" s="355"/>
      <c r="JB10" s="355"/>
      <c r="JC10" s="355"/>
      <c r="JD10" s="355"/>
      <c r="JE10" s="355"/>
      <c r="JF10" s="355"/>
      <c r="JG10" s="355"/>
      <c r="JH10" s="355"/>
      <c r="JI10" s="355"/>
      <c r="JJ10" s="355"/>
      <c r="JK10" s="355"/>
      <c r="JL10" s="355"/>
      <c r="JM10" s="355"/>
      <c r="JN10" s="355"/>
      <c r="JO10" s="355"/>
      <c r="JP10" s="355"/>
      <c r="JQ10" s="355"/>
      <c r="JR10" s="355"/>
      <c r="JS10" s="355"/>
      <c r="JT10" s="355"/>
      <c r="JU10" s="355"/>
      <c r="JV10" s="355"/>
      <c r="JW10" s="355"/>
      <c r="JX10" s="355"/>
      <c r="JY10" s="355"/>
      <c r="JZ10" s="355"/>
      <c r="KA10" s="355"/>
      <c r="KB10" s="355"/>
      <c r="KC10" s="355"/>
      <c r="KD10" s="355"/>
      <c r="KE10" s="355"/>
      <c r="KF10" s="355"/>
      <c r="KG10" s="355"/>
      <c r="KH10" s="355"/>
      <c r="KI10" s="355"/>
      <c r="KJ10" s="355"/>
      <c r="KK10" s="355"/>
      <c r="KL10" s="355"/>
      <c r="KM10" s="355"/>
      <c r="KN10" s="355"/>
      <c r="KO10" s="355"/>
      <c r="KP10" s="355"/>
      <c r="KQ10" s="355"/>
      <c r="KR10" s="355"/>
      <c r="KS10" s="355"/>
      <c r="KT10" s="355"/>
      <c r="KU10" s="355"/>
      <c r="KV10" s="355"/>
      <c r="KW10" s="355"/>
      <c r="KX10" s="355"/>
      <c r="KY10" s="355"/>
      <c r="KZ10" s="355"/>
      <c r="LA10" s="355"/>
      <c r="LB10" s="355"/>
      <c r="LC10" s="355"/>
      <c r="LD10" s="355"/>
      <c r="LE10" s="355"/>
      <c r="LF10" s="355"/>
      <c r="LG10" s="355"/>
      <c r="LH10" s="355"/>
      <c r="LI10" s="355"/>
      <c r="LJ10" s="355"/>
      <c r="LK10" s="355"/>
      <c r="LL10" s="355"/>
      <c r="LM10" s="355"/>
      <c r="LN10" s="355"/>
      <c r="LO10" s="355"/>
      <c r="LP10" s="355"/>
      <c r="LQ10" s="355"/>
      <c r="LR10" s="355"/>
      <c r="LS10" s="355"/>
      <c r="LT10" s="355"/>
      <c r="LU10" s="355"/>
      <c r="LV10" s="355"/>
      <c r="LW10" s="355"/>
      <c r="LX10" s="355"/>
      <c r="LY10" s="355"/>
      <c r="LZ10" s="355"/>
      <c r="MA10" s="355"/>
      <c r="MB10" s="355"/>
      <c r="MC10" s="355"/>
      <c r="MD10" s="355"/>
      <c r="ME10" s="355"/>
      <c r="MF10" s="355"/>
      <c r="MG10" s="355"/>
      <c r="MH10" s="355"/>
      <c r="MI10" s="355"/>
      <c r="MJ10" s="355"/>
      <c r="MK10" s="355"/>
      <c r="ML10" s="355"/>
      <c r="MM10" s="355"/>
      <c r="MN10" s="355"/>
      <c r="MO10" s="355"/>
      <c r="MP10" s="355"/>
      <c r="MQ10" s="355"/>
      <c r="MR10" s="355"/>
      <c r="MS10" s="355"/>
      <c r="MT10" s="355"/>
      <c r="MU10" s="355"/>
      <c r="MV10" s="355"/>
      <c r="MW10" s="355"/>
      <c r="MX10" s="355"/>
      <c r="MY10" s="355"/>
      <c r="MZ10" s="355"/>
      <c r="NA10" s="355"/>
      <c r="NB10" s="355"/>
      <c r="NC10" s="355"/>
      <c r="ND10" s="355"/>
      <c r="NE10" s="355"/>
      <c r="NF10" s="355"/>
      <c r="NG10" s="355"/>
      <c r="NH10" s="355"/>
      <c r="NI10" s="355"/>
      <c r="NJ10" s="355"/>
      <c r="NK10" s="355"/>
      <c r="NL10" s="355"/>
      <c r="NM10" s="355"/>
      <c r="NN10" s="355"/>
      <c r="NO10" s="355"/>
      <c r="NP10" s="355"/>
      <c r="NQ10" s="355"/>
      <c r="NR10" s="355"/>
      <c r="NS10" s="355"/>
      <c r="NT10" s="355"/>
      <c r="NU10" s="355"/>
      <c r="NV10" s="355"/>
      <c r="NW10" s="355"/>
      <c r="NX10" s="355"/>
      <c r="NY10" s="355"/>
      <c r="NZ10" s="355"/>
      <c r="OA10" s="355"/>
      <c r="OB10" s="355"/>
      <c r="OC10" s="355"/>
      <c r="OD10" s="355"/>
      <c r="OE10" s="355"/>
      <c r="OF10" s="355"/>
      <c r="OG10" s="355"/>
      <c r="OH10" s="355"/>
      <c r="OI10" s="355"/>
      <c r="OJ10" s="355"/>
      <c r="OK10" s="355"/>
      <c r="OL10" s="355"/>
      <c r="OM10" s="355"/>
      <c r="ON10" s="355"/>
      <c r="OO10" s="355"/>
      <c r="OP10" s="355"/>
      <c r="OQ10" s="355"/>
      <c r="OR10" s="355"/>
      <c r="OS10" s="355"/>
      <c r="OT10" s="355"/>
      <c r="OU10" s="355"/>
      <c r="OV10" s="355"/>
      <c r="OW10" s="355"/>
      <c r="OX10" s="355"/>
      <c r="OY10" s="355"/>
      <c r="OZ10" s="355"/>
      <c r="PA10" s="355"/>
      <c r="PB10" s="355"/>
      <c r="PC10" s="355"/>
      <c r="PD10" s="355"/>
      <c r="PE10" s="355"/>
      <c r="PF10" s="355"/>
      <c r="PG10" s="355"/>
      <c r="PH10" s="355"/>
      <c r="PI10" s="355"/>
      <c r="PJ10" s="355"/>
      <c r="PK10" s="355"/>
      <c r="PL10" s="355"/>
      <c r="PM10" s="355"/>
      <c r="PN10" s="355"/>
      <c r="PO10" s="355"/>
      <c r="PP10" s="355"/>
      <c r="PQ10" s="355"/>
      <c r="PR10" s="355"/>
      <c r="PS10" s="355"/>
      <c r="PT10" s="355"/>
      <c r="PU10" s="355"/>
      <c r="PV10" s="355"/>
      <c r="PW10" s="355"/>
      <c r="PX10" s="355"/>
      <c r="PY10" s="355"/>
      <c r="PZ10" s="355"/>
      <c r="QA10" s="355"/>
      <c r="QB10" s="355"/>
      <c r="QC10" s="355"/>
      <c r="QD10" s="355"/>
      <c r="QE10" s="355"/>
      <c r="QF10" s="355"/>
      <c r="QG10" s="355"/>
      <c r="QH10" s="355"/>
      <c r="QI10" s="355"/>
      <c r="QJ10" s="355"/>
      <c r="QK10" s="355"/>
      <c r="QL10" s="355"/>
      <c r="QM10" s="355"/>
      <c r="QN10" s="355"/>
      <c r="QO10" s="355"/>
      <c r="QP10" s="355"/>
      <c r="QQ10" s="355"/>
      <c r="QR10" s="355"/>
      <c r="QS10" s="355"/>
      <c r="QT10" s="355"/>
      <c r="QU10" s="355"/>
      <c r="QV10" s="355"/>
      <c r="QW10" s="355"/>
      <c r="QX10" s="355"/>
      <c r="QY10" s="355"/>
      <c r="QZ10" s="355"/>
      <c r="RA10" s="355"/>
      <c r="RB10" s="355"/>
      <c r="RC10" s="355"/>
      <c r="RD10" s="355"/>
      <c r="RE10" s="355"/>
      <c r="RF10" s="355"/>
      <c r="RG10" s="355"/>
      <c r="RH10" s="355"/>
      <c r="RI10" s="355"/>
      <c r="RJ10" s="355"/>
      <c r="RK10" s="355"/>
      <c r="RL10" s="355"/>
      <c r="RM10" s="355"/>
      <c r="RN10" s="355"/>
      <c r="RO10" s="355"/>
      <c r="RP10" s="355"/>
      <c r="RQ10" s="355"/>
      <c r="RR10" s="355"/>
      <c r="RS10" s="355"/>
      <c r="RT10" s="355"/>
      <c r="RU10" s="355"/>
      <c r="RV10" s="355"/>
      <c r="RW10" s="355"/>
      <c r="RX10" s="355"/>
      <c r="RY10" s="355"/>
      <c r="RZ10" s="355"/>
      <c r="SA10" s="355"/>
      <c r="SB10" s="355"/>
      <c r="SC10" s="355"/>
      <c r="SD10" s="355"/>
      <c r="SE10" s="355"/>
      <c r="SF10" s="355"/>
    </row>
    <row r="11" spans="1:500" x14ac:dyDescent="0.25">
      <c r="A11" s="366" t="s">
        <v>13</v>
      </c>
      <c r="B11" s="358">
        <v>0.95299999999999996</v>
      </c>
      <c r="C11" s="358">
        <v>0.35299999999999998</v>
      </c>
      <c r="D11" s="358">
        <v>0.53200000000000003</v>
      </c>
      <c r="E11" s="358">
        <v>3.2000000000000001E-2</v>
      </c>
      <c r="F11" s="358">
        <v>-0.48399999999999999</v>
      </c>
      <c r="G11" s="358">
        <v>-0.32200000000000001</v>
      </c>
      <c r="H11" s="358">
        <v>0.51200000000000001</v>
      </c>
      <c r="I11" s="358">
        <v>-3.1E-2</v>
      </c>
      <c r="J11" s="358">
        <v>-0.59799999999999998</v>
      </c>
      <c r="K11" s="358">
        <v>0.183</v>
      </c>
      <c r="L11" s="358">
        <v>-0.48799999999999999</v>
      </c>
      <c r="M11" s="358">
        <v>4.8000000000000001E-2</v>
      </c>
      <c r="N11" s="358">
        <v>-0.22900000000000001</v>
      </c>
      <c r="O11" s="358">
        <v>0.52800000000000002</v>
      </c>
      <c r="P11" s="358">
        <v>-0.185</v>
      </c>
      <c r="Q11" s="358">
        <v>9.5000000000000001E-2</v>
      </c>
      <c r="R11" s="358">
        <v>0.61899999999999999</v>
      </c>
      <c r="S11" s="358">
        <v>0.73499999999999999</v>
      </c>
      <c r="T11" s="358">
        <v>0.27600000000000002</v>
      </c>
      <c r="U11" s="358">
        <v>-0.55400000000000005</v>
      </c>
      <c r="V11" s="358">
        <v>0.59099999999999997</v>
      </c>
      <c r="W11" s="358">
        <v>-0.47699999999999998</v>
      </c>
      <c r="X11" s="358">
        <v>0.67900000000000005</v>
      </c>
      <c r="Y11" s="358">
        <v>0.43099999999999999</v>
      </c>
      <c r="Z11" s="358">
        <v>7.8E-2</v>
      </c>
      <c r="AA11" s="358">
        <v>-0.33300000000000002</v>
      </c>
      <c r="AB11" s="358">
        <v>-0.11600000000000001</v>
      </c>
      <c r="AC11" s="358">
        <v>-0.47499999999999998</v>
      </c>
      <c r="AD11" s="358">
        <v>7.0000000000000007E-2</v>
      </c>
      <c r="AE11" s="358">
        <v>-0.27900000000000003</v>
      </c>
      <c r="AF11" s="358">
        <v>0.26200000000000001</v>
      </c>
      <c r="AG11" s="358">
        <v>-0.32200000000000001</v>
      </c>
      <c r="AH11" s="358">
        <v>0.40100000000000002</v>
      </c>
      <c r="AI11" s="358">
        <v>-0.17100000000000001</v>
      </c>
      <c r="AJ11" s="358">
        <v>-0.371</v>
      </c>
      <c r="AK11" s="358">
        <v>0.25</v>
      </c>
      <c r="AL11" s="358">
        <v>5.3999999999999999E-2</v>
      </c>
      <c r="AM11" s="358">
        <v>0.26</v>
      </c>
      <c r="AN11" s="358">
        <v>-0.35299999999999998</v>
      </c>
      <c r="AO11" s="358">
        <v>-0.24299999999999999</v>
      </c>
      <c r="AP11" s="358">
        <v>7.8E-2</v>
      </c>
      <c r="AQ11" s="358">
        <v>-3.3000000000000002E-2</v>
      </c>
      <c r="AR11" s="358">
        <v>0.38900000000000001</v>
      </c>
      <c r="AS11" s="358">
        <v>0.435</v>
      </c>
      <c r="AT11" s="358">
        <v>0.57099999999999995</v>
      </c>
      <c r="AU11" s="358">
        <v>4.5999999999999999E-2</v>
      </c>
      <c r="AV11" s="358">
        <v>-0.18</v>
      </c>
      <c r="AW11" s="358">
        <v>1.0940000000000001</v>
      </c>
      <c r="AX11" s="358">
        <v>0.34599999999999997</v>
      </c>
      <c r="AY11" s="358">
        <v>1.5669999999999999</v>
      </c>
      <c r="AZ11" s="358">
        <v>-9.4E-2</v>
      </c>
      <c r="BA11" s="358">
        <v>-0.32500000000000001</v>
      </c>
      <c r="BB11" s="460"/>
      <c r="BC11" s="460"/>
      <c r="BD11" s="460"/>
      <c r="BE11" s="359"/>
      <c r="BF11" s="359"/>
      <c r="BG11" s="359"/>
      <c r="BH11" s="359"/>
      <c r="BI11" s="359"/>
      <c r="BJ11" s="359"/>
      <c r="BK11" s="359"/>
      <c r="BL11" s="359"/>
      <c r="BM11" s="359"/>
      <c r="BN11" s="359"/>
      <c r="BO11" s="359"/>
      <c r="BP11" s="359"/>
      <c r="BQ11" s="359"/>
      <c r="BR11" s="359"/>
      <c r="BS11" s="359"/>
      <c r="BT11" s="359"/>
      <c r="BU11" s="359"/>
      <c r="BV11" s="359"/>
      <c r="BW11" s="359"/>
      <c r="BX11" s="359"/>
      <c r="BY11" s="359"/>
      <c r="BZ11" s="359"/>
      <c r="CA11" s="359"/>
      <c r="CB11" s="359"/>
      <c r="CC11" s="359"/>
      <c r="CD11" s="359"/>
      <c r="CE11" s="359"/>
      <c r="CF11" s="359"/>
      <c r="CG11" s="359"/>
      <c r="CH11" s="359"/>
      <c r="CI11" s="359"/>
      <c r="CJ11" s="359"/>
      <c r="CK11" s="359"/>
      <c r="CL11" s="359"/>
      <c r="CM11" s="359"/>
      <c r="CN11" s="359"/>
      <c r="CO11" s="359"/>
      <c r="CP11" s="359"/>
      <c r="CQ11" s="359"/>
      <c r="CR11" s="359"/>
      <c r="CS11" s="359"/>
      <c r="CT11" s="359"/>
      <c r="CU11" s="359"/>
      <c r="CV11" s="359"/>
      <c r="CW11" s="359"/>
      <c r="CX11" s="359"/>
      <c r="CY11" s="359"/>
      <c r="CZ11" s="359"/>
      <c r="DA11" s="359"/>
      <c r="DB11" s="359"/>
      <c r="DC11" s="359"/>
      <c r="DD11" s="359"/>
      <c r="DE11" s="359"/>
      <c r="DF11" s="359"/>
      <c r="DG11" s="359"/>
      <c r="DH11" s="359"/>
      <c r="DI11" s="359"/>
      <c r="DJ11" s="359"/>
      <c r="DK11" s="359"/>
      <c r="DL11" s="359"/>
      <c r="DM11" s="359"/>
      <c r="DN11" s="359"/>
      <c r="DO11" s="359"/>
      <c r="DP11" s="359"/>
      <c r="DQ11" s="359"/>
      <c r="DR11" s="359"/>
      <c r="DS11" s="359"/>
      <c r="DT11" s="359"/>
      <c r="DU11" s="359"/>
      <c r="DV11" s="359"/>
      <c r="DW11" s="359"/>
      <c r="DX11" s="359"/>
      <c r="DY11" s="359"/>
      <c r="DZ11" s="359"/>
      <c r="EA11" s="359"/>
      <c r="EB11" s="359"/>
      <c r="EC11" s="359"/>
      <c r="ED11" s="359"/>
      <c r="EE11" s="359"/>
      <c r="EF11" s="359"/>
      <c r="EG11" s="359"/>
      <c r="EH11" s="359"/>
      <c r="EI11" s="359"/>
      <c r="EJ11" s="359"/>
      <c r="EK11" s="359"/>
      <c r="EL11" s="359"/>
      <c r="EM11" s="359"/>
      <c r="EN11" s="359"/>
      <c r="EO11" s="359"/>
      <c r="EP11" s="359"/>
      <c r="EQ11" s="359"/>
      <c r="ER11" s="359"/>
      <c r="ES11" s="359"/>
      <c r="ET11" s="359"/>
      <c r="EU11" s="359"/>
      <c r="EV11" s="359"/>
      <c r="EW11" s="359"/>
      <c r="EX11" s="359"/>
      <c r="EY11" s="359"/>
      <c r="EZ11" s="359"/>
      <c r="FA11" s="359"/>
      <c r="FB11" s="359"/>
      <c r="FC11" s="359"/>
      <c r="FD11" s="359"/>
      <c r="FE11" s="359"/>
      <c r="FF11" s="359"/>
      <c r="FG11" s="359"/>
      <c r="FH11" s="359"/>
      <c r="FI11" s="359"/>
      <c r="FJ11" s="359"/>
      <c r="FK11" s="359"/>
      <c r="FL11" s="359"/>
      <c r="FM11" s="359"/>
      <c r="FN11" s="359"/>
      <c r="FO11" s="359"/>
      <c r="FP11" s="359"/>
      <c r="FQ11" s="359"/>
      <c r="FR11" s="359"/>
      <c r="FS11" s="359"/>
      <c r="FT11" s="359"/>
      <c r="FU11" s="359"/>
      <c r="FV11" s="359"/>
      <c r="FW11" s="359"/>
      <c r="FX11" s="359"/>
      <c r="FY11" s="359"/>
      <c r="FZ11" s="359"/>
      <c r="GA11" s="359"/>
      <c r="GB11" s="359"/>
      <c r="GC11" s="359"/>
      <c r="GD11" s="359"/>
      <c r="GE11" s="359"/>
      <c r="GF11" s="359"/>
      <c r="GG11" s="359"/>
      <c r="GH11" s="359"/>
      <c r="GI11" s="359"/>
      <c r="GJ11" s="359"/>
      <c r="GK11" s="359"/>
      <c r="GL11" s="359"/>
      <c r="GM11" s="359"/>
      <c r="GN11" s="359"/>
      <c r="GO11" s="359"/>
      <c r="GP11" s="359"/>
      <c r="GQ11" s="359"/>
      <c r="GR11" s="359"/>
      <c r="GS11" s="359"/>
      <c r="GT11" s="359"/>
      <c r="GU11" s="359"/>
      <c r="GV11" s="359"/>
      <c r="GW11" s="359"/>
      <c r="GX11" s="359"/>
      <c r="GY11" s="359"/>
      <c r="GZ11" s="359"/>
      <c r="HA11" s="359"/>
      <c r="HB11" s="359"/>
      <c r="HC11" s="359"/>
      <c r="HD11" s="359"/>
      <c r="HE11" s="359"/>
      <c r="HF11" s="359"/>
      <c r="HG11" s="359"/>
      <c r="HH11" s="359"/>
      <c r="HI11" s="359"/>
      <c r="HJ11" s="359"/>
      <c r="HK11" s="359"/>
      <c r="HL11" s="359"/>
      <c r="HM11" s="359"/>
      <c r="HN11" s="359"/>
      <c r="HO11" s="359"/>
      <c r="HP11" s="359"/>
      <c r="HQ11" s="359"/>
      <c r="HR11" s="359"/>
      <c r="HS11" s="359"/>
      <c r="HT11" s="359"/>
      <c r="HU11" s="359"/>
      <c r="HV11" s="359"/>
      <c r="HW11" s="359"/>
      <c r="HX11" s="359"/>
      <c r="HY11" s="359"/>
      <c r="HZ11" s="359"/>
      <c r="IA11" s="359"/>
      <c r="IB11" s="359"/>
      <c r="IC11" s="359"/>
      <c r="ID11" s="359"/>
      <c r="IE11" s="359"/>
      <c r="IF11" s="359"/>
      <c r="IG11" s="359"/>
      <c r="IH11" s="359"/>
      <c r="II11" s="359"/>
      <c r="IJ11" s="359"/>
      <c r="IK11" s="359"/>
      <c r="IL11" s="359"/>
      <c r="IM11" s="359"/>
      <c r="IN11" s="359"/>
      <c r="IO11" s="359"/>
      <c r="IP11" s="359"/>
      <c r="IQ11" s="359"/>
      <c r="IR11" s="359"/>
      <c r="IS11" s="359"/>
      <c r="IT11" s="359"/>
      <c r="IU11" s="359"/>
      <c r="IV11" s="359"/>
      <c r="IW11" s="359"/>
      <c r="IX11" s="359"/>
      <c r="IY11" s="359"/>
      <c r="IZ11" s="359"/>
      <c r="JA11" s="359"/>
      <c r="JB11" s="359"/>
      <c r="JC11" s="359"/>
      <c r="JD11" s="359"/>
      <c r="JE11" s="359"/>
      <c r="JF11" s="359"/>
      <c r="JG11" s="359"/>
      <c r="JH11" s="359"/>
      <c r="JI11" s="359"/>
      <c r="JJ11" s="359"/>
      <c r="JK11" s="359"/>
      <c r="JL11" s="359"/>
      <c r="JM11" s="359"/>
      <c r="JN11" s="359"/>
      <c r="JO11" s="359"/>
      <c r="JP11" s="359"/>
      <c r="JQ11" s="359"/>
      <c r="JR11" s="359"/>
      <c r="JS11" s="359"/>
      <c r="JT11" s="359"/>
      <c r="JU11" s="359"/>
      <c r="JV11" s="359"/>
      <c r="JW11" s="359"/>
      <c r="JX11" s="359"/>
      <c r="JY11" s="359"/>
      <c r="JZ11" s="359"/>
      <c r="KA11" s="359"/>
      <c r="KB11" s="359"/>
      <c r="KC11" s="359"/>
      <c r="KD11" s="359"/>
      <c r="KE11" s="359"/>
      <c r="KF11" s="359"/>
      <c r="KG11" s="359"/>
      <c r="KH11" s="359"/>
      <c r="KI11" s="359"/>
      <c r="KJ11" s="359"/>
      <c r="KK11" s="359"/>
      <c r="KL11" s="359"/>
      <c r="KM11" s="359"/>
      <c r="KN11" s="359"/>
      <c r="KO11" s="359"/>
      <c r="KP11" s="359"/>
      <c r="KQ11" s="359"/>
      <c r="KR11" s="359"/>
      <c r="KS11" s="359"/>
      <c r="KT11" s="359"/>
      <c r="KU11" s="359"/>
      <c r="KV11" s="359"/>
      <c r="KW11" s="359"/>
      <c r="KX11" s="359"/>
      <c r="KY11" s="359"/>
      <c r="KZ11" s="359"/>
      <c r="LA11" s="359"/>
      <c r="LB11" s="359"/>
      <c r="LC11" s="359"/>
      <c r="LD11" s="359"/>
      <c r="LE11" s="359"/>
      <c r="LF11" s="359"/>
      <c r="LG11" s="359"/>
      <c r="LH11" s="359"/>
      <c r="LI11" s="359"/>
      <c r="LJ11" s="359"/>
      <c r="LK11" s="359"/>
      <c r="LL11" s="359"/>
      <c r="LM11" s="359"/>
      <c r="LN11" s="359"/>
      <c r="LO11" s="359"/>
      <c r="LP11" s="359"/>
      <c r="LQ11" s="359"/>
      <c r="LR11" s="359"/>
      <c r="LS11" s="359"/>
      <c r="LT11" s="359"/>
      <c r="LU11" s="359"/>
      <c r="LV11" s="359"/>
      <c r="LW11" s="359"/>
      <c r="LX11" s="359"/>
      <c r="LY11" s="359"/>
      <c r="LZ11" s="359"/>
      <c r="MA11" s="359"/>
      <c r="MB11" s="359"/>
      <c r="MC11" s="359"/>
      <c r="MD11" s="359"/>
      <c r="ME11" s="359"/>
      <c r="MF11" s="359"/>
      <c r="MG11" s="359"/>
      <c r="MH11" s="359"/>
      <c r="MI11" s="359"/>
      <c r="MJ11" s="359"/>
      <c r="MK11" s="359"/>
      <c r="ML11" s="359"/>
      <c r="MM11" s="359"/>
      <c r="MN11" s="359"/>
      <c r="MO11" s="359"/>
      <c r="MP11" s="359"/>
      <c r="MQ11" s="359"/>
      <c r="MR11" s="359"/>
      <c r="MS11" s="359"/>
      <c r="MT11" s="359"/>
      <c r="MU11" s="359"/>
      <c r="MV11" s="359"/>
      <c r="MW11" s="359"/>
      <c r="MX11" s="359"/>
      <c r="MY11" s="359"/>
      <c r="MZ11" s="359"/>
      <c r="NA11" s="359"/>
      <c r="NB11" s="359"/>
      <c r="NC11" s="359"/>
      <c r="ND11" s="359"/>
      <c r="NE11" s="359"/>
      <c r="NF11" s="359"/>
      <c r="NG11" s="359"/>
      <c r="NH11" s="359"/>
      <c r="NI11" s="359"/>
      <c r="NJ11" s="359"/>
      <c r="NK11" s="359"/>
      <c r="NL11" s="359"/>
      <c r="NM11" s="359"/>
      <c r="NN11" s="359"/>
      <c r="NO11" s="359"/>
      <c r="NP11" s="359"/>
      <c r="NQ11" s="359"/>
      <c r="NR11" s="359"/>
      <c r="NS11" s="359"/>
      <c r="NT11" s="359"/>
      <c r="NU11" s="359"/>
      <c r="NV11" s="359"/>
      <c r="NW11" s="359"/>
      <c r="NX11" s="359"/>
      <c r="NY11" s="359"/>
      <c r="NZ11" s="359"/>
      <c r="OA11" s="359"/>
      <c r="OB11" s="359"/>
      <c r="OC11" s="359"/>
      <c r="OD11" s="359"/>
      <c r="OE11" s="359"/>
      <c r="OF11" s="359"/>
      <c r="OG11" s="359"/>
      <c r="OH11" s="359"/>
      <c r="OI11" s="359"/>
      <c r="OJ11" s="359"/>
      <c r="OK11" s="359"/>
      <c r="OL11" s="359"/>
      <c r="OM11" s="359"/>
      <c r="ON11" s="359"/>
      <c r="OO11" s="359"/>
      <c r="OP11" s="359"/>
      <c r="OQ11" s="359"/>
      <c r="OR11" s="359"/>
      <c r="OS11" s="359"/>
      <c r="OT11" s="359"/>
      <c r="OU11" s="359"/>
      <c r="OV11" s="359"/>
      <c r="OW11" s="359"/>
      <c r="OX11" s="359"/>
      <c r="OY11" s="359"/>
      <c r="OZ11" s="359"/>
      <c r="PA11" s="359"/>
      <c r="PB11" s="359"/>
      <c r="PC11" s="359"/>
      <c r="PD11" s="359"/>
      <c r="PE11" s="359"/>
      <c r="PF11" s="359"/>
      <c r="PG11" s="359"/>
      <c r="PH11" s="359"/>
      <c r="PI11" s="359"/>
      <c r="PJ11" s="359"/>
      <c r="PK11" s="359"/>
      <c r="PL11" s="359"/>
      <c r="PM11" s="359"/>
      <c r="PN11" s="359"/>
      <c r="PO11" s="359"/>
      <c r="PP11" s="359"/>
      <c r="PQ11" s="359"/>
      <c r="PR11" s="359"/>
      <c r="PS11" s="359"/>
      <c r="PT11" s="359"/>
      <c r="PU11" s="359"/>
      <c r="PV11" s="359"/>
      <c r="PW11" s="359"/>
      <c r="PX11" s="359"/>
      <c r="PY11" s="359"/>
      <c r="PZ11" s="359"/>
      <c r="QA11" s="359"/>
      <c r="QB11" s="359"/>
      <c r="QC11" s="359"/>
      <c r="QD11" s="359"/>
      <c r="QE11" s="359"/>
      <c r="QF11" s="359"/>
      <c r="QG11" s="359"/>
      <c r="QH11" s="359"/>
      <c r="QI11" s="359"/>
      <c r="QJ11" s="359"/>
      <c r="QK11" s="359"/>
      <c r="QL11" s="359"/>
      <c r="QM11" s="359"/>
      <c r="QN11" s="359"/>
      <c r="QO11" s="359"/>
      <c r="QP11" s="359"/>
      <c r="QQ11" s="359"/>
      <c r="QR11" s="359"/>
      <c r="QS11" s="359"/>
      <c r="QT11" s="359"/>
      <c r="QU11" s="359"/>
      <c r="QV11" s="359"/>
      <c r="QW11" s="359"/>
      <c r="QX11" s="359"/>
      <c r="QY11" s="359"/>
      <c r="QZ11" s="359"/>
      <c r="RA11" s="359"/>
      <c r="RB11" s="359"/>
      <c r="RC11" s="359"/>
      <c r="RD11" s="359"/>
      <c r="RE11" s="359"/>
      <c r="RF11" s="359"/>
      <c r="RG11" s="359"/>
      <c r="RH11" s="359"/>
      <c r="RI11" s="359"/>
      <c r="RJ11" s="359"/>
      <c r="RK11" s="359"/>
      <c r="RL11" s="359"/>
      <c r="RM11" s="359"/>
      <c r="RN11" s="359"/>
      <c r="RO11" s="359"/>
      <c r="RP11" s="359"/>
      <c r="RQ11" s="359"/>
      <c r="RR11" s="359"/>
      <c r="RS11" s="359"/>
      <c r="RT11" s="359"/>
      <c r="RU11" s="359"/>
      <c r="RV11" s="359"/>
      <c r="RW11" s="359"/>
      <c r="RX11" s="359"/>
      <c r="RY11" s="359"/>
      <c r="RZ11" s="359"/>
      <c r="SA11" s="359"/>
      <c r="SB11" s="359"/>
      <c r="SC11" s="359"/>
      <c r="SD11" s="359"/>
      <c r="SE11" s="359"/>
      <c r="SF11" s="359"/>
    </row>
    <row r="12" spans="1:500" x14ac:dyDescent="0.25">
      <c r="A12" s="366" t="s">
        <v>14</v>
      </c>
      <c r="B12" s="358">
        <v>0</v>
      </c>
      <c r="C12" s="358">
        <v>8.6999999999999994E-2</v>
      </c>
      <c r="D12" s="358">
        <v>4.9000000000000002E-2</v>
      </c>
      <c r="E12" s="358">
        <v>0.03</v>
      </c>
      <c r="F12" s="358">
        <v>-8.0000000000000002E-3</v>
      </c>
      <c r="G12" s="358">
        <v>1.7000000000000001E-2</v>
      </c>
      <c r="H12" s="358">
        <v>4.0000000000000001E-3</v>
      </c>
      <c r="I12" s="358">
        <v>2.7E-2</v>
      </c>
      <c r="J12" s="358">
        <v>2.5000000000000001E-2</v>
      </c>
      <c r="K12" s="358">
        <v>3.9E-2</v>
      </c>
      <c r="L12" s="358">
        <v>0.04</v>
      </c>
      <c r="M12" s="358">
        <v>4.4999999999999998E-2</v>
      </c>
      <c r="N12" s="358">
        <v>2.7E-2</v>
      </c>
      <c r="O12" s="358">
        <v>4.5999999999999999E-2</v>
      </c>
      <c r="P12" s="358">
        <v>4.2000000000000003E-2</v>
      </c>
      <c r="Q12" s="358">
        <v>7.4999999999999997E-2</v>
      </c>
      <c r="R12" s="358">
        <v>0.12</v>
      </c>
      <c r="S12" s="358">
        <v>9.8000000000000004E-2</v>
      </c>
      <c r="T12" s="358">
        <v>7.1999999999999995E-2</v>
      </c>
      <c r="U12" s="358">
        <v>0.105</v>
      </c>
      <c r="V12" s="358">
        <v>0.188</v>
      </c>
      <c r="W12" s="358">
        <v>5.8999999999999997E-2</v>
      </c>
      <c r="X12" s="358">
        <v>0.29399999999999998</v>
      </c>
      <c r="Y12" s="358">
        <v>0.13500000000000001</v>
      </c>
      <c r="Z12" s="358">
        <v>0.122</v>
      </c>
      <c r="AA12" s="358">
        <v>0.121</v>
      </c>
      <c r="AB12" s="358">
        <v>0.123</v>
      </c>
      <c r="AC12" s="358">
        <v>8.3000000000000004E-2</v>
      </c>
      <c r="AD12" s="358">
        <v>0.32500000000000001</v>
      </c>
      <c r="AE12" s="358">
        <v>0.32800000000000001</v>
      </c>
      <c r="AF12" s="358">
        <v>0.315</v>
      </c>
      <c r="AG12" s="358">
        <v>0.30399999999999999</v>
      </c>
      <c r="AH12" s="358">
        <v>0.30099999999999999</v>
      </c>
      <c r="AI12" s="358">
        <v>0.28799999999999998</v>
      </c>
      <c r="AJ12" s="358">
        <v>0.251</v>
      </c>
      <c r="AK12" s="358">
        <v>0.19400000000000001</v>
      </c>
      <c r="AL12" s="358">
        <v>0.17799999999999999</v>
      </c>
      <c r="AM12" s="358">
        <v>0.29499999999999998</v>
      </c>
      <c r="AN12" s="358">
        <v>0.193</v>
      </c>
      <c r="AO12" s="358">
        <v>-2E-3</v>
      </c>
      <c r="AP12" s="358">
        <v>0.122</v>
      </c>
      <c r="AQ12" s="358">
        <v>0.114</v>
      </c>
      <c r="AR12" s="358">
        <v>0.17299999999999999</v>
      </c>
      <c r="AS12" s="358">
        <v>0.16600000000000001</v>
      </c>
      <c r="AT12" s="358">
        <v>0.26300000000000001</v>
      </c>
      <c r="AU12" s="358">
        <v>0.158</v>
      </c>
      <c r="AV12" s="358">
        <v>0.09</v>
      </c>
      <c r="AW12" s="358">
        <v>0.115</v>
      </c>
      <c r="AX12" s="358">
        <v>9.2999999999999999E-2</v>
      </c>
      <c r="AY12" s="358">
        <v>0.16300000000000001</v>
      </c>
      <c r="AZ12" s="358">
        <v>7.8E-2</v>
      </c>
      <c r="BA12" s="358">
        <v>0.04</v>
      </c>
      <c r="BB12" s="460"/>
      <c r="BC12" s="460"/>
      <c r="BD12" s="460"/>
      <c r="BE12" s="359"/>
      <c r="BF12" s="359"/>
      <c r="BG12" s="359"/>
      <c r="BH12" s="359"/>
      <c r="BI12" s="359"/>
      <c r="BJ12" s="359"/>
      <c r="BK12" s="359"/>
      <c r="BL12" s="359"/>
      <c r="BM12" s="359"/>
      <c r="BN12" s="359"/>
      <c r="BO12" s="359"/>
      <c r="BP12" s="359"/>
      <c r="BQ12" s="359"/>
      <c r="BR12" s="359"/>
      <c r="BS12" s="359"/>
      <c r="BT12" s="359"/>
      <c r="BU12" s="359"/>
      <c r="BV12" s="359"/>
      <c r="BW12" s="359"/>
      <c r="BX12" s="359"/>
      <c r="BY12" s="359"/>
      <c r="BZ12" s="359"/>
      <c r="CA12" s="359"/>
      <c r="CB12" s="359"/>
      <c r="CC12" s="359"/>
      <c r="CD12" s="359"/>
      <c r="CE12" s="359"/>
      <c r="CF12" s="359"/>
      <c r="CG12" s="359"/>
      <c r="CH12" s="359"/>
      <c r="CI12" s="359"/>
      <c r="CJ12" s="359"/>
      <c r="CK12" s="359"/>
      <c r="CL12" s="359"/>
      <c r="CM12" s="359"/>
      <c r="CN12" s="359"/>
      <c r="CO12" s="359"/>
      <c r="CP12" s="359"/>
      <c r="CQ12" s="359"/>
      <c r="CR12" s="359"/>
      <c r="CS12" s="359"/>
      <c r="CT12" s="359"/>
      <c r="CU12" s="359"/>
      <c r="CV12" s="359"/>
      <c r="CW12" s="359"/>
      <c r="CX12" s="359"/>
      <c r="CY12" s="359"/>
      <c r="CZ12" s="359"/>
      <c r="DA12" s="359"/>
      <c r="DB12" s="359"/>
      <c r="DC12" s="359"/>
      <c r="DD12" s="359"/>
      <c r="DE12" s="359"/>
      <c r="DF12" s="359"/>
      <c r="DG12" s="359"/>
      <c r="DH12" s="359"/>
      <c r="DI12" s="359"/>
      <c r="DJ12" s="359"/>
      <c r="DK12" s="359"/>
      <c r="DL12" s="359"/>
      <c r="DM12" s="359"/>
      <c r="DN12" s="359"/>
      <c r="DO12" s="359"/>
      <c r="DP12" s="359"/>
      <c r="DQ12" s="359"/>
      <c r="DR12" s="359"/>
      <c r="DS12" s="359"/>
      <c r="DT12" s="359"/>
      <c r="DU12" s="359"/>
      <c r="DV12" s="359"/>
      <c r="DW12" s="359"/>
      <c r="DX12" s="359"/>
      <c r="DY12" s="359"/>
      <c r="DZ12" s="359"/>
      <c r="EA12" s="359"/>
      <c r="EB12" s="359"/>
      <c r="EC12" s="359"/>
      <c r="ED12" s="359"/>
      <c r="EE12" s="359"/>
      <c r="EF12" s="359"/>
      <c r="EG12" s="359"/>
      <c r="EH12" s="359"/>
      <c r="EI12" s="359"/>
      <c r="EJ12" s="359"/>
      <c r="EK12" s="359"/>
      <c r="EL12" s="359"/>
      <c r="EM12" s="359"/>
      <c r="EN12" s="359"/>
      <c r="EO12" s="359"/>
      <c r="EP12" s="359"/>
      <c r="EQ12" s="359"/>
      <c r="ER12" s="359"/>
      <c r="ES12" s="359"/>
      <c r="ET12" s="359"/>
      <c r="EU12" s="359"/>
      <c r="EV12" s="359"/>
      <c r="EW12" s="359"/>
      <c r="EX12" s="359"/>
      <c r="EY12" s="359"/>
      <c r="EZ12" s="359"/>
      <c r="FA12" s="359"/>
      <c r="FB12" s="359"/>
      <c r="FC12" s="359"/>
      <c r="FD12" s="359"/>
      <c r="FE12" s="359"/>
      <c r="FF12" s="359"/>
      <c r="FG12" s="359"/>
      <c r="FH12" s="359"/>
      <c r="FI12" s="359"/>
      <c r="FJ12" s="359"/>
      <c r="FK12" s="359"/>
      <c r="FL12" s="359"/>
      <c r="FM12" s="359"/>
      <c r="FN12" s="359"/>
      <c r="FO12" s="359"/>
      <c r="FP12" s="359"/>
      <c r="FQ12" s="359"/>
      <c r="FR12" s="359"/>
      <c r="FS12" s="359"/>
      <c r="FT12" s="359"/>
      <c r="FU12" s="359"/>
      <c r="FV12" s="359"/>
      <c r="FW12" s="359"/>
      <c r="FX12" s="359"/>
      <c r="FY12" s="359"/>
      <c r="FZ12" s="359"/>
      <c r="GA12" s="359"/>
      <c r="GB12" s="359"/>
      <c r="GC12" s="359"/>
      <c r="GD12" s="359"/>
      <c r="GE12" s="359"/>
      <c r="GF12" s="359"/>
      <c r="GG12" s="359"/>
      <c r="GH12" s="359"/>
      <c r="GI12" s="359"/>
      <c r="GJ12" s="359"/>
      <c r="GK12" s="359"/>
      <c r="GL12" s="359"/>
      <c r="GM12" s="359"/>
      <c r="GN12" s="359"/>
      <c r="GO12" s="359"/>
      <c r="GP12" s="359"/>
      <c r="GQ12" s="359"/>
      <c r="GR12" s="359"/>
      <c r="GS12" s="359"/>
      <c r="GT12" s="359"/>
      <c r="GU12" s="359"/>
      <c r="GV12" s="359"/>
      <c r="GW12" s="359"/>
      <c r="GX12" s="359"/>
      <c r="GY12" s="359"/>
      <c r="GZ12" s="359"/>
      <c r="HA12" s="359"/>
      <c r="HB12" s="359"/>
      <c r="HC12" s="359"/>
      <c r="HD12" s="359"/>
      <c r="HE12" s="359"/>
      <c r="HF12" s="359"/>
      <c r="HG12" s="359"/>
      <c r="HH12" s="359"/>
      <c r="HI12" s="359"/>
      <c r="HJ12" s="359"/>
      <c r="HK12" s="359"/>
      <c r="HL12" s="359"/>
      <c r="HM12" s="359"/>
      <c r="HN12" s="359"/>
      <c r="HO12" s="359"/>
      <c r="HP12" s="359"/>
      <c r="HQ12" s="359"/>
      <c r="HR12" s="359"/>
      <c r="HS12" s="359"/>
      <c r="HT12" s="359"/>
      <c r="HU12" s="359"/>
      <c r="HV12" s="359"/>
      <c r="HW12" s="359"/>
      <c r="HX12" s="359"/>
      <c r="HY12" s="359"/>
      <c r="HZ12" s="359"/>
      <c r="IA12" s="359"/>
      <c r="IB12" s="359"/>
      <c r="IC12" s="359"/>
      <c r="ID12" s="359"/>
      <c r="IE12" s="359"/>
      <c r="IF12" s="359"/>
      <c r="IG12" s="359"/>
      <c r="IH12" s="359"/>
      <c r="II12" s="359"/>
      <c r="IJ12" s="359"/>
      <c r="IK12" s="359"/>
      <c r="IL12" s="359"/>
      <c r="IM12" s="359"/>
      <c r="IN12" s="359"/>
      <c r="IO12" s="359"/>
      <c r="IP12" s="359"/>
      <c r="IQ12" s="359"/>
      <c r="IR12" s="359"/>
      <c r="IS12" s="359"/>
      <c r="IT12" s="359"/>
      <c r="IU12" s="359"/>
      <c r="IV12" s="359"/>
      <c r="IW12" s="359"/>
      <c r="IX12" s="359"/>
      <c r="IY12" s="359"/>
      <c r="IZ12" s="359"/>
      <c r="JA12" s="359"/>
      <c r="JB12" s="359"/>
      <c r="JC12" s="359"/>
      <c r="JD12" s="359"/>
      <c r="JE12" s="359"/>
      <c r="JF12" s="359"/>
      <c r="JG12" s="359"/>
      <c r="JH12" s="359"/>
      <c r="JI12" s="359"/>
      <c r="JJ12" s="359"/>
      <c r="JK12" s="359"/>
      <c r="JL12" s="359"/>
      <c r="JM12" s="359"/>
      <c r="JN12" s="359"/>
      <c r="JO12" s="359"/>
      <c r="JP12" s="359"/>
      <c r="JQ12" s="359"/>
      <c r="JR12" s="359"/>
      <c r="JS12" s="359"/>
      <c r="JT12" s="359"/>
      <c r="JU12" s="359"/>
      <c r="JV12" s="359"/>
      <c r="JW12" s="359"/>
      <c r="JX12" s="359"/>
      <c r="JY12" s="359"/>
      <c r="JZ12" s="359"/>
      <c r="KA12" s="359"/>
      <c r="KB12" s="359"/>
      <c r="KC12" s="359"/>
      <c r="KD12" s="359"/>
      <c r="KE12" s="359"/>
      <c r="KF12" s="359"/>
      <c r="KG12" s="359"/>
      <c r="KH12" s="359"/>
      <c r="KI12" s="359"/>
      <c r="KJ12" s="359"/>
      <c r="KK12" s="359"/>
      <c r="KL12" s="359"/>
      <c r="KM12" s="359"/>
      <c r="KN12" s="359"/>
      <c r="KO12" s="359"/>
      <c r="KP12" s="359"/>
      <c r="KQ12" s="359"/>
      <c r="KR12" s="359"/>
      <c r="KS12" s="359"/>
      <c r="KT12" s="359"/>
      <c r="KU12" s="359"/>
      <c r="KV12" s="359"/>
      <c r="KW12" s="359"/>
      <c r="KX12" s="359"/>
      <c r="KY12" s="359"/>
      <c r="KZ12" s="359"/>
      <c r="LA12" s="359"/>
      <c r="LB12" s="359"/>
      <c r="LC12" s="359"/>
      <c r="LD12" s="359"/>
      <c r="LE12" s="359"/>
      <c r="LF12" s="359"/>
      <c r="LG12" s="359"/>
      <c r="LH12" s="359"/>
      <c r="LI12" s="359"/>
      <c r="LJ12" s="359"/>
      <c r="LK12" s="359"/>
      <c r="LL12" s="359"/>
      <c r="LM12" s="359"/>
      <c r="LN12" s="359"/>
      <c r="LO12" s="359"/>
      <c r="LP12" s="359"/>
      <c r="LQ12" s="359"/>
      <c r="LR12" s="359"/>
      <c r="LS12" s="359"/>
      <c r="LT12" s="359"/>
      <c r="LU12" s="359"/>
      <c r="LV12" s="359"/>
      <c r="LW12" s="359"/>
      <c r="LX12" s="359"/>
      <c r="LY12" s="359"/>
      <c r="LZ12" s="359"/>
      <c r="MA12" s="359"/>
      <c r="MB12" s="359"/>
      <c r="MC12" s="359"/>
      <c r="MD12" s="359"/>
      <c r="ME12" s="359"/>
      <c r="MF12" s="359"/>
      <c r="MG12" s="359"/>
      <c r="MH12" s="359"/>
      <c r="MI12" s="359"/>
      <c r="MJ12" s="359"/>
      <c r="MK12" s="359"/>
      <c r="ML12" s="359"/>
      <c r="MM12" s="359"/>
      <c r="MN12" s="359"/>
      <c r="MO12" s="359"/>
      <c r="MP12" s="359"/>
      <c r="MQ12" s="359"/>
      <c r="MR12" s="359"/>
      <c r="MS12" s="359"/>
      <c r="MT12" s="359"/>
      <c r="MU12" s="359"/>
      <c r="MV12" s="359"/>
      <c r="MW12" s="359"/>
      <c r="MX12" s="359"/>
      <c r="MY12" s="359"/>
      <c r="MZ12" s="359"/>
      <c r="NA12" s="359"/>
      <c r="NB12" s="359"/>
      <c r="NC12" s="359"/>
      <c r="ND12" s="359"/>
      <c r="NE12" s="359"/>
      <c r="NF12" s="359"/>
      <c r="NG12" s="359"/>
      <c r="NH12" s="359"/>
      <c r="NI12" s="359"/>
      <c r="NJ12" s="359"/>
      <c r="NK12" s="359"/>
      <c r="NL12" s="359"/>
      <c r="NM12" s="359"/>
      <c r="NN12" s="359"/>
      <c r="NO12" s="359"/>
      <c r="NP12" s="359"/>
      <c r="NQ12" s="359"/>
      <c r="NR12" s="359"/>
      <c r="NS12" s="359"/>
      <c r="NT12" s="359"/>
      <c r="NU12" s="359"/>
      <c r="NV12" s="359"/>
      <c r="NW12" s="359"/>
      <c r="NX12" s="359"/>
      <c r="NY12" s="359"/>
      <c r="NZ12" s="359"/>
      <c r="OA12" s="359"/>
      <c r="OB12" s="359"/>
      <c r="OC12" s="359"/>
      <c r="OD12" s="359"/>
      <c r="OE12" s="359"/>
      <c r="OF12" s="359"/>
      <c r="OG12" s="359"/>
      <c r="OH12" s="359"/>
      <c r="OI12" s="359"/>
      <c r="OJ12" s="359"/>
      <c r="OK12" s="359"/>
      <c r="OL12" s="359"/>
      <c r="OM12" s="359"/>
      <c r="ON12" s="359"/>
      <c r="OO12" s="359"/>
      <c r="OP12" s="359"/>
      <c r="OQ12" s="359"/>
      <c r="OR12" s="359"/>
      <c r="OS12" s="359"/>
      <c r="OT12" s="359"/>
      <c r="OU12" s="359"/>
      <c r="OV12" s="359"/>
      <c r="OW12" s="359"/>
      <c r="OX12" s="359"/>
      <c r="OY12" s="359"/>
      <c r="OZ12" s="359"/>
      <c r="PA12" s="359"/>
      <c r="PB12" s="359"/>
      <c r="PC12" s="359"/>
      <c r="PD12" s="359"/>
      <c r="PE12" s="359"/>
      <c r="PF12" s="359"/>
      <c r="PG12" s="359"/>
      <c r="PH12" s="359"/>
      <c r="PI12" s="359"/>
      <c r="PJ12" s="359"/>
      <c r="PK12" s="359"/>
      <c r="PL12" s="359"/>
      <c r="PM12" s="359"/>
      <c r="PN12" s="359"/>
      <c r="PO12" s="359"/>
      <c r="PP12" s="359"/>
      <c r="PQ12" s="359"/>
      <c r="PR12" s="359"/>
      <c r="PS12" s="359"/>
      <c r="PT12" s="359"/>
      <c r="PU12" s="359"/>
      <c r="PV12" s="359"/>
      <c r="PW12" s="359"/>
      <c r="PX12" s="359"/>
      <c r="PY12" s="359"/>
      <c r="PZ12" s="359"/>
      <c r="QA12" s="359"/>
      <c r="QB12" s="359"/>
      <c r="QC12" s="359"/>
      <c r="QD12" s="359"/>
      <c r="QE12" s="359"/>
      <c r="QF12" s="359"/>
      <c r="QG12" s="359"/>
      <c r="QH12" s="359"/>
      <c r="QI12" s="359"/>
      <c r="QJ12" s="359"/>
      <c r="QK12" s="359"/>
      <c r="QL12" s="359"/>
      <c r="QM12" s="359"/>
      <c r="QN12" s="359"/>
      <c r="QO12" s="359"/>
      <c r="QP12" s="359"/>
      <c r="QQ12" s="359"/>
      <c r="QR12" s="359"/>
      <c r="QS12" s="359"/>
      <c r="QT12" s="359"/>
      <c r="QU12" s="359"/>
      <c r="QV12" s="359"/>
      <c r="QW12" s="359"/>
      <c r="QX12" s="359"/>
      <c r="QY12" s="359"/>
      <c r="QZ12" s="359"/>
      <c r="RA12" s="359"/>
      <c r="RB12" s="359"/>
      <c r="RC12" s="359"/>
      <c r="RD12" s="359"/>
      <c r="RE12" s="359"/>
      <c r="RF12" s="359"/>
      <c r="RG12" s="359"/>
      <c r="RH12" s="359"/>
      <c r="RI12" s="359"/>
      <c r="RJ12" s="359"/>
      <c r="RK12" s="359"/>
      <c r="RL12" s="359"/>
      <c r="RM12" s="359"/>
      <c r="RN12" s="359"/>
      <c r="RO12" s="359"/>
      <c r="RP12" s="359"/>
      <c r="RQ12" s="359"/>
      <c r="RR12" s="359"/>
      <c r="RS12" s="359"/>
      <c r="RT12" s="359"/>
      <c r="RU12" s="359"/>
      <c r="RV12" s="359"/>
      <c r="RW12" s="359"/>
      <c r="RX12" s="359"/>
      <c r="RY12" s="359"/>
      <c r="RZ12" s="359"/>
      <c r="SA12" s="359"/>
      <c r="SB12" s="359"/>
      <c r="SC12" s="359"/>
      <c r="SD12" s="359"/>
      <c r="SE12" s="359"/>
      <c r="SF12" s="359"/>
    </row>
    <row r="13" spans="1:500" x14ac:dyDescent="0.25">
      <c r="A13" s="366" t="s">
        <v>15</v>
      </c>
      <c r="B13" s="358">
        <v>0.95299999999999996</v>
      </c>
      <c r="C13" s="358">
        <v>0.44</v>
      </c>
      <c r="D13" s="358">
        <v>0.58099999999999996</v>
      </c>
      <c r="E13" s="358">
        <v>6.0999999999999999E-2</v>
      </c>
      <c r="F13" s="358">
        <v>-0.49199999999999999</v>
      </c>
      <c r="G13" s="358">
        <v>-0.30499999999999999</v>
      </c>
      <c r="H13" s="358">
        <v>0.51600000000000001</v>
      </c>
      <c r="I13" s="358">
        <v>-3.0000000000000001E-3</v>
      </c>
      <c r="J13" s="358">
        <v>-0.57299999999999995</v>
      </c>
      <c r="K13" s="358">
        <v>0.223</v>
      </c>
      <c r="L13" s="358">
        <v>-0.44800000000000001</v>
      </c>
      <c r="M13" s="358">
        <v>9.2999999999999999E-2</v>
      </c>
      <c r="N13" s="358">
        <v>-0.20200000000000001</v>
      </c>
      <c r="O13" s="358">
        <v>0.57399999999999995</v>
      </c>
      <c r="P13" s="358">
        <v>-0.14299999999999999</v>
      </c>
      <c r="Q13" s="358">
        <v>0.17</v>
      </c>
      <c r="R13" s="358">
        <v>0.73899999999999999</v>
      </c>
      <c r="S13" s="358">
        <v>0.83299999999999996</v>
      </c>
      <c r="T13" s="358">
        <v>0.34799999999999998</v>
      </c>
      <c r="U13" s="358">
        <v>-0.44900000000000001</v>
      </c>
      <c r="V13" s="358">
        <v>0.78</v>
      </c>
      <c r="W13" s="358">
        <v>-0.41899999999999998</v>
      </c>
      <c r="X13" s="358">
        <v>0.97299999999999998</v>
      </c>
      <c r="Y13" s="358">
        <v>0.56599999999999995</v>
      </c>
      <c r="Z13" s="358">
        <v>0.2</v>
      </c>
      <c r="AA13" s="358">
        <v>-0.21199999999999999</v>
      </c>
      <c r="AB13" s="358">
        <v>7.0000000000000001E-3</v>
      </c>
      <c r="AC13" s="358">
        <v>-0.39300000000000002</v>
      </c>
      <c r="AD13" s="358">
        <v>0.39400000000000002</v>
      </c>
      <c r="AE13" s="358">
        <v>4.9000000000000002E-2</v>
      </c>
      <c r="AF13" s="358">
        <v>0.57699999999999996</v>
      </c>
      <c r="AG13" s="358">
        <v>-1.7000000000000001E-2</v>
      </c>
      <c r="AH13" s="358">
        <v>0.70199999999999996</v>
      </c>
      <c r="AI13" s="358">
        <v>0.11700000000000001</v>
      </c>
      <c r="AJ13" s="358">
        <v>-0.121</v>
      </c>
      <c r="AK13" s="358">
        <v>0.44500000000000001</v>
      </c>
      <c r="AL13" s="358">
        <v>0.23100000000000001</v>
      </c>
      <c r="AM13" s="358">
        <v>0.55600000000000005</v>
      </c>
      <c r="AN13" s="358">
        <v>-0.16</v>
      </c>
      <c r="AO13" s="358">
        <v>-0.245</v>
      </c>
      <c r="AP13" s="358">
        <v>0.2</v>
      </c>
      <c r="AQ13" s="358">
        <v>0.08</v>
      </c>
      <c r="AR13" s="358">
        <v>0.56200000000000006</v>
      </c>
      <c r="AS13" s="358">
        <v>0.60099999999999998</v>
      </c>
      <c r="AT13" s="358">
        <v>0.83499999999999996</v>
      </c>
      <c r="AU13" s="358">
        <v>0.20399999999999999</v>
      </c>
      <c r="AV13" s="358">
        <v>-0.09</v>
      </c>
      <c r="AW13" s="358">
        <v>1.2090000000000001</v>
      </c>
      <c r="AX13" s="358">
        <v>0.439</v>
      </c>
      <c r="AY13" s="358">
        <v>1.7290000000000001</v>
      </c>
      <c r="AZ13" s="358">
        <v>-1.4999999999999999E-2</v>
      </c>
      <c r="BA13" s="358">
        <v>-0.28599999999999998</v>
      </c>
      <c r="BB13" s="460"/>
      <c r="BC13" s="460"/>
      <c r="BD13" s="460"/>
      <c r="BE13" s="359"/>
      <c r="BF13" s="359"/>
      <c r="BG13" s="359"/>
      <c r="BH13" s="359"/>
      <c r="BI13" s="359"/>
      <c r="BJ13" s="359"/>
      <c r="BK13" s="359"/>
      <c r="BL13" s="359"/>
      <c r="BM13" s="359"/>
      <c r="BN13" s="359"/>
      <c r="BO13" s="359"/>
      <c r="BP13" s="359"/>
      <c r="BQ13" s="359"/>
      <c r="BR13" s="359"/>
      <c r="BS13" s="359"/>
      <c r="BT13" s="359"/>
      <c r="BU13" s="359"/>
      <c r="BV13" s="359"/>
      <c r="BW13" s="359"/>
      <c r="BX13" s="359"/>
      <c r="BY13" s="359"/>
      <c r="BZ13" s="359"/>
      <c r="CA13" s="359"/>
      <c r="CB13" s="359"/>
      <c r="CC13" s="359"/>
      <c r="CD13" s="359"/>
      <c r="CE13" s="359"/>
      <c r="CF13" s="359"/>
      <c r="CG13" s="359"/>
      <c r="CH13" s="359"/>
      <c r="CI13" s="359"/>
      <c r="CJ13" s="359"/>
      <c r="CK13" s="359"/>
      <c r="CL13" s="359"/>
      <c r="CM13" s="359"/>
      <c r="CN13" s="359"/>
      <c r="CO13" s="359"/>
      <c r="CP13" s="359"/>
      <c r="CQ13" s="359"/>
      <c r="CR13" s="359"/>
      <c r="CS13" s="359"/>
      <c r="CT13" s="359"/>
      <c r="CU13" s="359"/>
      <c r="CV13" s="359"/>
      <c r="CW13" s="359"/>
      <c r="CX13" s="359"/>
      <c r="CY13" s="359"/>
      <c r="CZ13" s="359"/>
      <c r="DA13" s="359"/>
      <c r="DB13" s="359"/>
      <c r="DC13" s="359"/>
      <c r="DD13" s="359"/>
      <c r="DE13" s="359"/>
      <c r="DF13" s="359"/>
      <c r="DG13" s="359"/>
      <c r="DH13" s="359"/>
      <c r="DI13" s="359"/>
      <c r="DJ13" s="359"/>
      <c r="DK13" s="359"/>
      <c r="DL13" s="359"/>
      <c r="DM13" s="359"/>
      <c r="DN13" s="359"/>
      <c r="DO13" s="359"/>
      <c r="DP13" s="359"/>
      <c r="DQ13" s="359"/>
      <c r="DR13" s="359"/>
      <c r="DS13" s="359"/>
      <c r="DT13" s="359"/>
      <c r="DU13" s="359"/>
      <c r="DV13" s="359"/>
      <c r="DW13" s="359"/>
      <c r="DX13" s="359"/>
      <c r="DY13" s="359"/>
      <c r="DZ13" s="359"/>
      <c r="EA13" s="359"/>
      <c r="EB13" s="359"/>
      <c r="EC13" s="359"/>
      <c r="ED13" s="359"/>
      <c r="EE13" s="359"/>
      <c r="EF13" s="359"/>
      <c r="EG13" s="359"/>
      <c r="EH13" s="359"/>
      <c r="EI13" s="359"/>
      <c r="EJ13" s="359"/>
      <c r="EK13" s="359"/>
      <c r="EL13" s="359"/>
      <c r="EM13" s="359"/>
      <c r="EN13" s="359"/>
      <c r="EO13" s="359"/>
      <c r="EP13" s="359"/>
      <c r="EQ13" s="359"/>
      <c r="ER13" s="359"/>
      <c r="ES13" s="359"/>
      <c r="ET13" s="359"/>
      <c r="EU13" s="359"/>
      <c r="EV13" s="359"/>
      <c r="EW13" s="359"/>
      <c r="EX13" s="359"/>
      <c r="EY13" s="359"/>
      <c r="EZ13" s="359"/>
      <c r="FA13" s="359"/>
      <c r="FB13" s="359"/>
      <c r="FC13" s="359"/>
      <c r="FD13" s="359"/>
      <c r="FE13" s="359"/>
      <c r="FF13" s="359"/>
      <c r="FG13" s="359"/>
      <c r="FH13" s="359"/>
      <c r="FI13" s="359"/>
      <c r="FJ13" s="359"/>
      <c r="FK13" s="359"/>
      <c r="FL13" s="359"/>
      <c r="FM13" s="359"/>
      <c r="FN13" s="359"/>
      <c r="FO13" s="359"/>
      <c r="FP13" s="359"/>
      <c r="FQ13" s="359"/>
      <c r="FR13" s="359"/>
      <c r="FS13" s="359"/>
      <c r="FT13" s="359"/>
      <c r="FU13" s="359"/>
      <c r="FV13" s="359"/>
      <c r="FW13" s="359"/>
      <c r="FX13" s="359"/>
      <c r="FY13" s="359"/>
      <c r="FZ13" s="359"/>
      <c r="GA13" s="359"/>
      <c r="GB13" s="359"/>
      <c r="GC13" s="359"/>
      <c r="GD13" s="359"/>
      <c r="GE13" s="359"/>
      <c r="GF13" s="359"/>
      <c r="GG13" s="359"/>
      <c r="GH13" s="359"/>
      <c r="GI13" s="359"/>
      <c r="GJ13" s="359"/>
      <c r="GK13" s="359"/>
      <c r="GL13" s="359"/>
      <c r="GM13" s="359"/>
      <c r="GN13" s="359"/>
      <c r="GO13" s="359"/>
      <c r="GP13" s="359"/>
      <c r="GQ13" s="359"/>
      <c r="GR13" s="359"/>
      <c r="GS13" s="359"/>
      <c r="GT13" s="359"/>
      <c r="GU13" s="359"/>
      <c r="GV13" s="359"/>
      <c r="GW13" s="359"/>
      <c r="GX13" s="359"/>
      <c r="GY13" s="359"/>
      <c r="GZ13" s="359"/>
      <c r="HA13" s="359"/>
      <c r="HB13" s="359"/>
      <c r="HC13" s="359"/>
      <c r="HD13" s="359"/>
      <c r="HE13" s="359"/>
      <c r="HF13" s="359"/>
      <c r="HG13" s="359"/>
      <c r="HH13" s="359"/>
      <c r="HI13" s="359"/>
      <c r="HJ13" s="359"/>
      <c r="HK13" s="359"/>
      <c r="HL13" s="359"/>
      <c r="HM13" s="359"/>
      <c r="HN13" s="359"/>
      <c r="HO13" s="359"/>
      <c r="HP13" s="359"/>
      <c r="HQ13" s="359"/>
      <c r="HR13" s="359"/>
      <c r="HS13" s="359"/>
      <c r="HT13" s="359"/>
      <c r="HU13" s="359"/>
      <c r="HV13" s="359"/>
      <c r="HW13" s="359"/>
      <c r="HX13" s="359"/>
      <c r="HY13" s="359"/>
      <c r="HZ13" s="359"/>
      <c r="IA13" s="359"/>
      <c r="IB13" s="359"/>
      <c r="IC13" s="359"/>
      <c r="ID13" s="359"/>
      <c r="IE13" s="359"/>
      <c r="IF13" s="359"/>
      <c r="IG13" s="359"/>
      <c r="IH13" s="359"/>
      <c r="II13" s="359"/>
      <c r="IJ13" s="359"/>
      <c r="IK13" s="359"/>
      <c r="IL13" s="359"/>
      <c r="IM13" s="359"/>
      <c r="IN13" s="359"/>
      <c r="IO13" s="359"/>
      <c r="IP13" s="359"/>
      <c r="IQ13" s="359"/>
      <c r="IR13" s="359"/>
      <c r="IS13" s="359"/>
      <c r="IT13" s="359"/>
      <c r="IU13" s="359"/>
      <c r="IV13" s="359"/>
      <c r="IW13" s="359"/>
      <c r="IX13" s="359"/>
      <c r="IY13" s="359"/>
      <c r="IZ13" s="359"/>
      <c r="JA13" s="359"/>
      <c r="JB13" s="359"/>
      <c r="JC13" s="359"/>
      <c r="JD13" s="359"/>
      <c r="JE13" s="359"/>
      <c r="JF13" s="359"/>
      <c r="JG13" s="359"/>
      <c r="JH13" s="359"/>
      <c r="JI13" s="359"/>
      <c r="JJ13" s="359"/>
      <c r="JK13" s="359"/>
      <c r="JL13" s="359"/>
      <c r="JM13" s="359"/>
      <c r="JN13" s="359"/>
      <c r="JO13" s="359"/>
      <c r="JP13" s="359"/>
      <c r="JQ13" s="359"/>
      <c r="JR13" s="359"/>
      <c r="JS13" s="359"/>
      <c r="JT13" s="359"/>
      <c r="JU13" s="359"/>
      <c r="JV13" s="359"/>
      <c r="JW13" s="359"/>
      <c r="JX13" s="359"/>
      <c r="JY13" s="359"/>
      <c r="JZ13" s="359"/>
      <c r="KA13" s="359"/>
      <c r="KB13" s="359"/>
      <c r="KC13" s="359"/>
      <c r="KD13" s="359"/>
      <c r="KE13" s="359"/>
      <c r="KF13" s="359"/>
      <c r="KG13" s="359"/>
      <c r="KH13" s="359"/>
      <c r="KI13" s="359"/>
      <c r="KJ13" s="359"/>
      <c r="KK13" s="359"/>
      <c r="KL13" s="359"/>
      <c r="KM13" s="359"/>
      <c r="KN13" s="359"/>
      <c r="KO13" s="359"/>
      <c r="KP13" s="359"/>
      <c r="KQ13" s="359"/>
      <c r="KR13" s="359"/>
      <c r="KS13" s="359"/>
      <c r="KT13" s="359"/>
      <c r="KU13" s="359"/>
      <c r="KV13" s="359"/>
      <c r="KW13" s="359"/>
      <c r="KX13" s="359"/>
      <c r="KY13" s="359"/>
      <c r="KZ13" s="359"/>
      <c r="LA13" s="359"/>
      <c r="LB13" s="359"/>
      <c r="LC13" s="359"/>
      <c r="LD13" s="359"/>
      <c r="LE13" s="359"/>
      <c r="LF13" s="359"/>
      <c r="LG13" s="359"/>
      <c r="LH13" s="359"/>
      <c r="LI13" s="359"/>
      <c r="LJ13" s="359"/>
      <c r="LK13" s="359"/>
      <c r="LL13" s="359"/>
      <c r="LM13" s="359"/>
      <c r="LN13" s="359"/>
      <c r="LO13" s="359"/>
      <c r="LP13" s="359"/>
      <c r="LQ13" s="359"/>
      <c r="LR13" s="359"/>
      <c r="LS13" s="359"/>
      <c r="LT13" s="359"/>
      <c r="LU13" s="359"/>
      <c r="LV13" s="359"/>
      <c r="LW13" s="359"/>
      <c r="LX13" s="359"/>
      <c r="LY13" s="359"/>
      <c r="LZ13" s="359"/>
      <c r="MA13" s="359"/>
      <c r="MB13" s="359"/>
      <c r="MC13" s="359"/>
      <c r="MD13" s="359"/>
      <c r="ME13" s="359"/>
      <c r="MF13" s="359"/>
      <c r="MG13" s="359"/>
      <c r="MH13" s="359"/>
      <c r="MI13" s="359"/>
      <c r="MJ13" s="359"/>
      <c r="MK13" s="359"/>
      <c r="ML13" s="359"/>
      <c r="MM13" s="359"/>
      <c r="MN13" s="359"/>
      <c r="MO13" s="359"/>
      <c r="MP13" s="359"/>
      <c r="MQ13" s="359"/>
      <c r="MR13" s="359"/>
      <c r="MS13" s="359"/>
      <c r="MT13" s="359"/>
      <c r="MU13" s="359"/>
      <c r="MV13" s="359"/>
      <c r="MW13" s="359"/>
      <c r="MX13" s="359"/>
      <c r="MY13" s="359"/>
      <c r="MZ13" s="359"/>
      <c r="NA13" s="359"/>
      <c r="NB13" s="359"/>
      <c r="NC13" s="359"/>
      <c r="ND13" s="359"/>
      <c r="NE13" s="359"/>
      <c r="NF13" s="359"/>
      <c r="NG13" s="359"/>
      <c r="NH13" s="359"/>
      <c r="NI13" s="359"/>
      <c r="NJ13" s="359"/>
      <c r="NK13" s="359"/>
      <c r="NL13" s="359"/>
      <c r="NM13" s="359"/>
      <c r="NN13" s="359"/>
      <c r="NO13" s="359"/>
      <c r="NP13" s="359"/>
      <c r="NQ13" s="359"/>
      <c r="NR13" s="359"/>
      <c r="NS13" s="359"/>
      <c r="NT13" s="359"/>
      <c r="NU13" s="359"/>
      <c r="NV13" s="359"/>
      <c r="NW13" s="359"/>
      <c r="NX13" s="359"/>
      <c r="NY13" s="359"/>
      <c r="NZ13" s="359"/>
      <c r="OA13" s="359"/>
      <c r="OB13" s="359"/>
      <c r="OC13" s="359"/>
      <c r="OD13" s="359"/>
      <c r="OE13" s="359"/>
      <c r="OF13" s="359"/>
      <c r="OG13" s="359"/>
      <c r="OH13" s="359"/>
      <c r="OI13" s="359"/>
      <c r="OJ13" s="359"/>
      <c r="OK13" s="359"/>
      <c r="OL13" s="359"/>
      <c r="OM13" s="359"/>
      <c r="ON13" s="359"/>
      <c r="OO13" s="359"/>
      <c r="OP13" s="359"/>
      <c r="OQ13" s="359"/>
      <c r="OR13" s="359"/>
      <c r="OS13" s="359"/>
      <c r="OT13" s="359"/>
      <c r="OU13" s="359"/>
      <c r="OV13" s="359"/>
      <c r="OW13" s="359"/>
      <c r="OX13" s="359"/>
      <c r="OY13" s="359"/>
      <c r="OZ13" s="359"/>
      <c r="PA13" s="359"/>
      <c r="PB13" s="359"/>
      <c r="PC13" s="359"/>
      <c r="PD13" s="359"/>
      <c r="PE13" s="359"/>
      <c r="PF13" s="359"/>
      <c r="PG13" s="359"/>
      <c r="PH13" s="359"/>
      <c r="PI13" s="359"/>
      <c r="PJ13" s="359"/>
      <c r="PK13" s="359"/>
      <c r="PL13" s="359"/>
      <c r="PM13" s="359"/>
      <c r="PN13" s="359"/>
      <c r="PO13" s="359"/>
      <c r="PP13" s="359"/>
      <c r="PQ13" s="359"/>
      <c r="PR13" s="359"/>
      <c r="PS13" s="359"/>
      <c r="PT13" s="359"/>
      <c r="PU13" s="359"/>
      <c r="PV13" s="359"/>
      <c r="PW13" s="359"/>
      <c r="PX13" s="359"/>
      <c r="PY13" s="359"/>
      <c r="PZ13" s="359"/>
      <c r="QA13" s="359"/>
      <c r="QB13" s="359"/>
      <c r="QC13" s="359"/>
      <c r="QD13" s="359"/>
      <c r="QE13" s="359"/>
      <c r="QF13" s="359"/>
      <c r="QG13" s="359"/>
      <c r="QH13" s="359"/>
      <c r="QI13" s="359"/>
      <c r="QJ13" s="359"/>
      <c r="QK13" s="359"/>
      <c r="QL13" s="359"/>
      <c r="QM13" s="359"/>
      <c r="QN13" s="359"/>
      <c r="QO13" s="359"/>
      <c r="QP13" s="359"/>
      <c r="QQ13" s="359"/>
      <c r="QR13" s="359"/>
      <c r="QS13" s="359"/>
      <c r="QT13" s="359"/>
      <c r="QU13" s="359"/>
      <c r="QV13" s="359"/>
      <c r="QW13" s="359"/>
      <c r="QX13" s="359"/>
      <c r="QY13" s="359"/>
      <c r="QZ13" s="359"/>
      <c r="RA13" s="359"/>
      <c r="RB13" s="359"/>
      <c r="RC13" s="359"/>
      <c r="RD13" s="359"/>
      <c r="RE13" s="359"/>
      <c r="RF13" s="359"/>
      <c r="RG13" s="359"/>
      <c r="RH13" s="359"/>
      <c r="RI13" s="359"/>
      <c r="RJ13" s="359"/>
      <c r="RK13" s="359"/>
      <c r="RL13" s="359"/>
      <c r="RM13" s="359"/>
      <c r="RN13" s="359"/>
      <c r="RO13" s="359"/>
      <c r="RP13" s="359"/>
      <c r="RQ13" s="359"/>
      <c r="RR13" s="359"/>
      <c r="RS13" s="359"/>
      <c r="RT13" s="359"/>
      <c r="RU13" s="359"/>
      <c r="RV13" s="359"/>
      <c r="RW13" s="359"/>
      <c r="RX13" s="359"/>
      <c r="RY13" s="359"/>
      <c r="RZ13" s="359"/>
      <c r="SA13" s="359"/>
      <c r="SB13" s="359"/>
      <c r="SC13" s="359"/>
      <c r="SD13" s="359"/>
      <c r="SE13" s="359"/>
      <c r="SF13" s="359"/>
    </row>
    <row r="14" spans="1:500" x14ac:dyDescent="0.25">
      <c r="A14" s="366" t="s">
        <v>16</v>
      </c>
      <c r="B14" s="358">
        <v>0</v>
      </c>
      <c r="C14" s="358">
        <v>0</v>
      </c>
      <c r="D14" s="358">
        <v>0</v>
      </c>
      <c r="E14" s="358">
        <v>0</v>
      </c>
      <c r="F14" s="358">
        <v>0</v>
      </c>
      <c r="G14" s="358">
        <v>0</v>
      </c>
      <c r="H14" s="358">
        <v>0</v>
      </c>
      <c r="I14" s="358">
        <v>0</v>
      </c>
      <c r="J14" s="358">
        <v>0</v>
      </c>
      <c r="K14" s="358">
        <v>0</v>
      </c>
      <c r="L14" s="358">
        <v>0</v>
      </c>
      <c r="M14" s="358">
        <v>0</v>
      </c>
      <c r="N14" s="358">
        <v>0</v>
      </c>
      <c r="O14" s="358">
        <v>0</v>
      </c>
      <c r="P14" s="358">
        <v>0</v>
      </c>
      <c r="Q14" s="358">
        <v>0</v>
      </c>
      <c r="R14" s="358">
        <v>0</v>
      </c>
      <c r="S14" s="358">
        <v>0</v>
      </c>
      <c r="T14" s="358">
        <v>0</v>
      </c>
      <c r="U14" s="358">
        <v>0</v>
      </c>
      <c r="V14" s="358">
        <v>0</v>
      </c>
      <c r="W14" s="358">
        <v>0</v>
      </c>
      <c r="X14" s="358">
        <v>0</v>
      </c>
      <c r="Y14" s="358">
        <v>0</v>
      </c>
      <c r="Z14" s="358">
        <v>0</v>
      </c>
      <c r="AA14" s="358">
        <v>0</v>
      </c>
      <c r="AB14" s="358">
        <v>0</v>
      </c>
      <c r="AC14" s="358">
        <v>0</v>
      </c>
      <c r="AD14" s="358">
        <v>0</v>
      </c>
      <c r="AE14" s="358">
        <v>0</v>
      </c>
      <c r="AF14" s="358">
        <v>0</v>
      </c>
      <c r="AG14" s="358">
        <v>0</v>
      </c>
      <c r="AH14" s="358">
        <v>0</v>
      </c>
      <c r="AI14" s="358">
        <v>0</v>
      </c>
      <c r="AJ14" s="358">
        <v>0</v>
      </c>
      <c r="AK14" s="358">
        <v>0</v>
      </c>
      <c r="AL14" s="358">
        <v>0</v>
      </c>
      <c r="AM14" s="358">
        <v>0</v>
      </c>
      <c r="AN14" s="358">
        <v>0</v>
      </c>
      <c r="AO14" s="358">
        <v>0</v>
      </c>
      <c r="AP14" s="358">
        <v>0</v>
      </c>
      <c r="AQ14" s="358">
        <v>0</v>
      </c>
      <c r="AR14" s="358">
        <v>0</v>
      </c>
      <c r="AS14" s="358">
        <v>0</v>
      </c>
      <c r="AT14" s="358">
        <v>0</v>
      </c>
      <c r="AU14" s="358">
        <v>0</v>
      </c>
      <c r="AV14" s="358">
        <v>0</v>
      </c>
      <c r="AW14" s="358">
        <v>0</v>
      </c>
      <c r="AX14" s="358">
        <v>0</v>
      </c>
      <c r="AY14" s="358">
        <v>0</v>
      </c>
      <c r="AZ14" s="358">
        <v>0</v>
      </c>
      <c r="BA14" s="358">
        <v>0</v>
      </c>
      <c r="BB14" s="460"/>
      <c r="BC14" s="460"/>
      <c r="BD14" s="460"/>
      <c r="BE14" s="359"/>
      <c r="BF14" s="359"/>
      <c r="BG14" s="359"/>
      <c r="BH14" s="359"/>
      <c r="BI14" s="359"/>
      <c r="BJ14" s="359"/>
      <c r="BK14" s="359"/>
      <c r="BL14" s="359"/>
      <c r="BM14" s="359"/>
      <c r="BN14" s="359"/>
      <c r="BO14" s="359"/>
      <c r="BP14" s="359"/>
      <c r="BQ14" s="359"/>
      <c r="BR14" s="359"/>
      <c r="BS14" s="359"/>
      <c r="BT14" s="359"/>
      <c r="BU14" s="359"/>
      <c r="BV14" s="359"/>
      <c r="BW14" s="359"/>
      <c r="BX14" s="359"/>
      <c r="BY14" s="359"/>
      <c r="BZ14" s="359"/>
      <c r="CA14" s="359"/>
      <c r="CB14" s="359"/>
      <c r="CC14" s="359"/>
      <c r="CD14" s="359"/>
      <c r="CE14" s="359"/>
      <c r="CF14" s="359"/>
      <c r="CG14" s="359"/>
      <c r="CH14" s="359"/>
      <c r="CI14" s="359"/>
      <c r="CJ14" s="359"/>
      <c r="CK14" s="359"/>
      <c r="CL14" s="359"/>
      <c r="CM14" s="359"/>
      <c r="CN14" s="359"/>
      <c r="CO14" s="359"/>
      <c r="CP14" s="359"/>
      <c r="CQ14" s="359"/>
      <c r="CR14" s="359"/>
      <c r="CS14" s="359"/>
      <c r="CT14" s="359"/>
      <c r="CU14" s="359"/>
      <c r="CV14" s="359"/>
      <c r="CW14" s="359"/>
      <c r="CX14" s="359"/>
      <c r="CY14" s="359"/>
      <c r="CZ14" s="359"/>
      <c r="DA14" s="359"/>
      <c r="DB14" s="359"/>
      <c r="DC14" s="359"/>
      <c r="DD14" s="359"/>
      <c r="DE14" s="359"/>
      <c r="DF14" s="359"/>
      <c r="DG14" s="359"/>
      <c r="DH14" s="359"/>
      <c r="DI14" s="359"/>
      <c r="DJ14" s="359"/>
      <c r="DK14" s="359"/>
      <c r="DL14" s="359"/>
      <c r="DM14" s="359"/>
      <c r="DN14" s="359"/>
      <c r="DO14" s="359"/>
      <c r="DP14" s="359"/>
      <c r="DQ14" s="359"/>
      <c r="DR14" s="359"/>
      <c r="DS14" s="359"/>
      <c r="DT14" s="359"/>
      <c r="DU14" s="359"/>
      <c r="DV14" s="359"/>
      <c r="DW14" s="359"/>
      <c r="DX14" s="359"/>
      <c r="DY14" s="359"/>
      <c r="DZ14" s="359"/>
      <c r="EA14" s="359"/>
      <c r="EB14" s="359"/>
      <c r="EC14" s="359"/>
      <c r="ED14" s="359"/>
      <c r="EE14" s="359"/>
      <c r="EF14" s="359"/>
      <c r="EG14" s="359"/>
      <c r="EH14" s="359"/>
      <c r="EI14" s="359"/>
      <c r="EJ14" s="359"/>
      <c r="EK14" s="359"/>
      <c r="EL14" s="359"/>
      <c r="EM14" s="359"/>
      <c r="EN14" s="359"/>
      <c r="EO14" s="359"/>
      <c r="EP14" s="359"/>
      <c r="EQ14" s="359"/>
      <c r="ER14" s="359"/>
      <c r="ES14" s="359"/>
      <c r="ET14" s="359"/>
      <c r="EU14" s="359"/>
      <c r="EV14" s="359"/>
      <c r="EW14" s="359"/>
      <c r="EX14" s="359"/>
      <c r="EY14" s="359"/>
      <c r="EZ14" s="359"/>
      <c r="FA14" s="359"/>
      <c r="FB14" s="359"/>
      <c r="FC14" s="359"/>
      <c r="FD14" s="359"/>
      <c r="FE14" s="359"/>
      <c r="FF14" s="359"/>
      <c r="FG14" s="359"/>
      <c r="FH14" s="359"/>
      <c r="FI14" s="359"/>
      <c r="FJ14" s="359"/>
      <c r="FK14" s="359"/>
      <c r="FL14" s="359"/>
      <c r="FM14" s="359"/>
      <c r="FN14" s="359"/>
      <c r="FO14" s="359"/>
      <c r="FP14" s="359"/>
      <c r="FQ14" s="359"/>
      <c r="FR14" s="359"/>
      <c r="FS14" s="359"/>
      <c r="FT14" s="359"/>
      <c r="FU14" s="359"/>
      <c r="FV14" s="359"/>
      <c r="FW14" s="359"/>
      <c r="FX14" s="359"/>
      <c r="FY14" s="359"/>
      <c r="FZ14" s="359"/>
      <c r="GA14" s="359"/>
      <c r="GB14" s="359"/>
      <c r="GC14" s="359"/>
      <c r="GD14" s="359"/>
      <c r="GE14" s="359"/>
      <c r="GF14" s="359"/>
      <c r="GG14" s="359"/>
      <c r="GH14" s="359"/>
      <c r="GI14" s="359"/>
      <c r="GJ14" s="359"/>
      <c r="GK14" s="359"/>
      <c r="GL14" s="359"/>
      <c r="GM14" s="359"/>
      <c r="GN14" s="359"/>
      <c r="GO14" s="359"/>
      <c r="GP14" s="359"/>
      <c r="GQ14" s="359"/>
      <c r="GR14" s="359"/>
      <c r="GS14" s="359"/>
      <c r="GT14" s="359"/>
      <c r="GU14" s="359"/>
      <c r="GV14" s="359"/>
      <c r="GW14" s="359"/>
      <c r="GX14" s="359"/>
      <c r="GY14" s="359"/>
      <c r="GZ14" s="359"/>
      <c r="HA14" s="359"/>
      <c r="HB14" s="359"/>
      <c r="HC14" s="359"/>
      <c r="HD14" s="359"/>
      <c r="HE14" s="359"/>
      <c r="HF14" s="359"/>
      <c r="HG14" s="359"/>
      <c r="HH14" s="359"/>
      <c r="HI14" s="359"/>
      <c r="HJ14" s="359"/>
      <c r="HK14" s="359"/>
      <c r="HL14" s="359"/>
      <c r="HM14" s="359"/>
      <c r="HN14" s="359"/>
      <c r="HO14" s="359"/>
      <c r="HP14" s="359"/>
      <c r="HQ14" s="359"/>
      <c r="HR14" s="359"/>
      <c r="HS14" s="359"/>
      <c r="HT14" s="359"/>
      <c r="HU14" s="359"/>
      <c r="HV14" s="359"/>
      <c r="HW14" s="359"/>
      <c r="HX14" s="359"/>
      <c r="HY14" s="359"/>
      <c r="HZ14" s="359"/>
      <c r="IA14" s="359"/>
      <c r="IB14" s="359"/>
      <c r="IC14" s="359"/>
      <c r="ID14" s="359"/>
      <c r="IE14" s="359"/>
      <c r="IF14" s="359"/>
      <c r="IG14" s="359"/>
      <c r="IH14" s="359"/>
      <c r="II14" s="359"/>
      <c r="IJ14" s="359"/>
      <c r="IK14" s="359"/>
      <c r="IL14" s="359"/>
      <c r="IM14" s="359"/>
      <c r="IN14" s="359"/>
      <c r="IO14" s="359"/>
      <c r="IP14" s="359"/>
      <c r="IQ14" s="359"/>
      <c r="IR14" s="359"/>
      <c r="IS14" s="359"/>
      <c r="IT14" s="359"/>
      <c r="IU14" s="359"/>
      <c r="IV14" s="359"/>
      <c r="IW14" s="359"/>
      <c r="IX14" s="359"/>
      <c r="IY14" s="359"/>
      <c r="IZ14" s="359"/>
      <c r="JA14" s="359"/>
      <c r="JB14" s="359"/>
      <c r="JC14" s="359"/>
      <c r="JD14" s="359"/>
      <c r="JE14" s="359"/>
      <c r="JF14" s="359"/>
      <c r="JG14" s="359"/>
      <c r="JH14" s="359"/>
      <c r="JI14" s="359"/>
      <c r="JJ14" s="359"/>
      <c r="JK14" s="359"/>
      <c r="JL14" s="359"/>
      <c r="JM14" s="359"/>
      <c r="JN14" s="359"/>
      <c r="JO14" s="359"/>
      <c r="JP14" s="359"/>
      <c r="JQ14" s="359"/>
      <c r="JR14" s="359"/>
      <c r="JS14" s="359"/>
      <c r="JT14" s="359"/>
      <c r="JU14" s="359"/>
      <c r="JV14" s="359"/>
      <c r="JW14" s="359"/>
      <c r="JX14" s="359"/>
      <c r="JY14" s="359"/>
      <c r="JZ14" s="359"/>
      <c r="KA14" s="359"/>
      <c r="KB14" s="359"/>
      <c r="KC14" s="359"/>
      <c r="KD14" s="359"/>
      <c r="KE14" s="359"/>
      <c r="KF14" s="359"/>
      <c r="KG14" s="359"/>
      <c r="KH14" s="359"/>
      <c r="KI14" s="359"/>
      <c r="KJ14" s="359"/>
      <c r="KK14" s="359"/>
      <c r="KL14" s="359"/>
      <c r="KM14" s="359"/>
      <c r="KN14" s="359"/>
      <c r="KO14" s="359"/>
      <c r="KP14" s="359"/>
      <c r="KQ14" s="359"/>
      <c r="KR14" s="359"/>
      <c r="KS14" s="359"/>
      <c r="KT14" s="359"/>
      <c r="KU14" s="359"/>
      <c r="KV14" s="359"/>
      <c r="KW14" s="359"/>
      <c r="KX14" s="359"/>
      <c r="KY14" s="359"/>
      <c r="KZ14" s="359"/>
      <c r="LA14" s="359"/>
      <c r="LB14" s="359"/>
      <c r="LC14" s="359"/>
      <c r="LD14" s="359"/>
      <c r="LE14" s="359"/>
      <c r="LF14" s="359"/>
      <c r="LG14" s="359"/>
      <c r="LH14" s="359"/>
      <c r="LI14" s="359"/>
      <c r="LJ14" s="359"/>
      <c r="LK14" s="359"/>
      <c r="LL14" s="359"/>
      <c r="LM14" s="359"/>
      <c r="LN14" s="359"/>
      <c r="LO14" s="359"/>
      <c r="LP14" s="359"/>
      <c r="LQ14" s="359"/>
      <c r="LR14" s="359"/>
      <c r="LS14" s="359"/>
      <c r="LT14" s="359"/>
      <c r="LU14" s="359"/>
      <c r="LV14" s="359"/>
      <c r="LW14" s="359"/>
      <c r="LX14" s="359"/>
      <c r="LY14" s="359"/>
      <c r="LZ14" s="359"/>
      <c r="MA14" s="359"/>
      <c r="MB14" s="359"/>
      <c r="MC14" s="359"/>
      <c r="MD14" s="359"/>
      <c r="ME14" s="359"/>
      <c r="MF14" s="359"/>
      <c r="MG14" s="359"/>
      <c r="MH14" s="359"/>
      <c r="MI14" s="359"/>
      <c r="MJ14" s="359"/>
      <c r="MK14" s="359"/>
      <c r="ML14" s="359"/>
      <c r="MM14" s="359"/>
      <c r="MN14" s="359"/>
      <c r="MO14" s="359"/>
      <c r="MP14" s="359"/>
      <c r="MQ14" s="359"/>
      <c r="MR14" s="359"/>
      <c r="MS14" s="359"/>
      <c r="MT14" s="359"/>
      <c r="MU14" s="359"/>
      <c r="MV14" s="359"/>
      <c r="MW14" s="359"/>
      <c r="MX14" s="359"/>
      <c r="MY14" s="359"/>
      <c r="MZ14" s="359"/>
      <c r="NA14" s="359"/>
      <c r="NB14" s="359"/>
      <c r="NC14" s="359"/>
      <c r="ND14" s="359"/>
      <c r="NE14" s="359"/>
      <c r="NF14" s="359"/>
      <c r="NG14" s="359"/>
      <c r="NH14" s="359"/>
      <c r="NI14" s="359"/>
      <c r="NJ14" s="359"/>
      <c r="NK14" s="359"/>
      <c r="NL14" s="359"/>
      <c r="NM14" s="359"/>
      <c r="NN14" s="359"/>
      <c r="NO14" s="359"/>
      <c r="NP14" s="359"/>
      <c r="NQ14" s="359"/>
      <c r="NR14" s="359"/>
      <c r="NS14" s="359"/>
      <c r="NT14" s="359"/>
      <c r="NU14" s="359"/>
      <c r="NV14" s="359"/>
      <c r="NW14" s="359"/>
      <c r="NX14" s="359"/>
      <c r="NY14" s="359"/>
      <c r="NZ14" s="359"/>
      <c r="OA14" s="359"/>
      <c r="OB14" s="359"/>
      <c r="OC14" s="359"/>
      <c r="OD14" s="359"/>
      <c r="OE14" s="359"/>
      <c r="OF14" s="359"/>
      <c r="OG14" s="359"/>
      <c r="OH14" s="359"/>
      <c r="OI14" s="359"/>
      <c r="OJ14" s="359"/>
      <c r="OK14" s="359"/>
      <c r="OL14" s="359"/>
      <c r="OM14" s="359"/>
      <c r="ON14" s="359"/>
      <c r="OO14" s="359"/>
      <c r="OP14" s="359"/>
      <c r="OQ14" s="359"/>
      <c r="OR14" s="359"/>
      <c r="OS14" s="359"/>
      <c r="OT14" s="359"/>
      <c r="OU14" s="359"/>
      <c r="OV14" s="359"/>
      <c r="OW14" s="359"/>
      <c r="OX14" s="359"/>
      <c r="OY14" s="359"/>
      <c r="OZ14" s="359"/>
      <c r="PA14" s="359"/>
      <c r="PB14" s="359"/>
      <c r="PC14" s="359"/>
      <c r="PD14" s="359"/>
      <c r="PE14" s="359"/>
      <c r="PF14" s="359"/>
      <c r="PG14" s="359"/>
      <c r="PH14" s="359"/>
      <c r="PI14" s="359"/>
      <c r="PJ14" s="359"/>
      <c r="PK14" s="359"/>
      <c r="PL14" s="359"/>
      <c r="PM14" s="359"/>
      <c r="PN14" s="359"/>
      <c r="PO14" s="359"/>
      <c r="PP14" s="359"/>
      <c r="PQ14" s="359"/>
      <c r="PR14" s="359"/>
      <c r="PS14" s="359"/>
      <c r="PT14" s="359"/>
      <c r="PU14" s="359"/>
      <c r="PV14" s="359"/>
      <c r="PW14" s="359"/>
      <c r="PX14" s="359"/>
      <c r="PY14" s="359"/>
      <c r="PZ14" s="359"/>
      <c r="QA14" s="359"/>
      <c r="QB14" s="359"/>
      <c r="QC14" s="359"/>
      <c r="QD14" s="359"/>
      <c r="QE14" s="359"/>
      <c r="QF14" s="359"/>
      <c r="QG14" s="359"/>
      <c r="QH14" s="359"/>
      <c r="QI14" s="359"/>
      <c r="QJ14" s="359"/>
      <c r="QK14" s="359"/>
      <c r="QL14" s="359"/>
      <c r="QM14" s="359"/>
      <c r="QN14" s="359"/>
      <c r="QO14" s="359"/>
      <c r="QP14" s="359"/>
      <c r="QQ14" s="359"/>
      <c r="QR14" s="359"/>
      <c r="QS14" s="359"/>
      <c r="QT14" s="359"/>
      <c r="QU14" s="359"/>
      <c r="QV14" s="359"/>
      <c r="QW14" s="359"/>
      <c r="QX14" s="359"/>
      <c r="QY14" s="359"/>
      <c r="QZ14" s="359"/>
      <c r="RA14" s="359"/>
      <c r="RB14" s="359"/>
      <c r="RC14" s="359"/>
      <c r="RD14" s="359"/>
      <c r="RE14" s="359"/>
      <c r="RF14" s="359"/>
      <c r="RG14" s="359"/>
      <c r="RH14" s="359"/>
      <c r="RI14" s="359"/>
      <c r="RJ14" s="359"/>
      <c r="RK14" s="359"/>
      <c r="RL14" s="359"/>
      <c r="RM14" s="359"/>
      <c r="RN14" s="359"/>
      <c r="RO14" s="359"/>
      <c r="RP14" s="359"/>
      <c r="RQ14" s="359"/>
      <c r="RR14" s="359"/>
      <c r="RS14" s="359"/>
      <c r="RT14" s="359"/>
      <c r="RU14" s="359"/>
      <c r="RV14" s="359"/>
      <c r="RW14" s="359"/>
      <c r="RX14" s="359"/>
      <c r="RY14" s="359"/>
      <c r="RZ14" s="359"/>
      <c r="SA14" s="359"/>
      <c r="SB14" s="359"/>
      <c r="SC14" s="359"/>
      <c r="SD14" s="359"/>
      <c r="SE14" s="359"/>
      <c r="SF14" s="359"/>
    </row>
    <row r="15" spans="1:500" x14ac:dyDescent="0.25">
      <c r="A15" s="366" t="s">
        <v>17</v>
      </c>
      <c r="B15" s="358">
        <v>0.95299999999999996</v>
      </c>
      <c r="C15" s="358">
        <v>0.44</v>
      </c>
      <c r="D15" s="358">
        <v>0.58099999999999996</v>
      </c>
      <c r="E15" s="358">
        <v>6.0999999999999999E-2</v>
      </c>
      <c r="F15" s="358">
        <v>-0.49199999999999999</v>
      </c>
      <c r="G15" s="358">
        <v>-0.30499999999999999</v>
      </c>
      <c r="H15" s="358">
        <v>0.51600000000000001</v>
      </c>
      <c r="I15" s="358">
        <v>-3.0000000000000001E-3</v>
      </c>
      <c r="J15" s="358">
        <v>-0.57299999999999995</v>
      </c>
      <c r="K15" s="358">
        <v>0.223</v>
      </c>
      <c r="L15" s="358">
        <v>-0.44800000000000001</v>
      </c>
      <c r="M15" s="358">
        <v>9.2999999999999999E-2</v>
      </c>
      <c r="N15" s="358">
        <v>-0.20200000000000001</v>
      </c>
      <c r="O15" s="358">
        <v>0.57399999999999995</v>
      </c>
      <c r="P15" s="358">
        <v>-0.14299999999999999</v>
      </c>
      <c r="Q15" s="358">
        <v>0.17</v>
      </c>
      <c r="R15" s="358">
        <v>0.73899999999999999</v>
      </c>
      <c r="S15" s="358">
        <v>0.83299999999999996</v>
      </c>
      <c r="T15" s="358">
        <v>0.34799999999999998</v>
      </c>
      <c r="U15" s="358">
        <v>-0.44900000000000001</v>
      </c>
      <c r="V15" s="358">
        <v>0.78</v>
      </c>
      <c r="W15" s="358">
        <v>-0.41899999999999998</v>
      </c>
      <c r="X15" s="358">
        <v>0.97299999999999998</v>
      </c>
      <c r="Y15" s="358">
        <v>0.56599999999999995</v>
      </c>
      <c r="Z15" s="358">
        <v>0.2</v>
      </c>
      <c r="AA15" s="358">
        <v>-0.21199999999999999</v>
      </c>
      <c r="AB15" s="358">
        <v>7.0000000000000001E-3</v>
      </c>
      <c r="AC15" s="358">
        <v>-0.39300000000000002</v>
      </c>
      <c r="AD15" s="358">
        <v>0.39400000000000002</v>
      </c>
      <c r="AE15" s="358">
        <v>4.9000000000000002E-2</v>
      </c>
      <c r="AF15" s="358">
        <v>0.57699999999999996</v>
      </c>
      <c r="AG15" s="358">
        <v>-1.7000000000000001E-2</v>
      </c>
      <c r="AH15" s="358">
        <v>0.70199999999999996</v>
      </c>
      <c r="AI15" s="358">
        <v>0.11700000000000001</v>
      </c>
      <c r="AJ15" s="358">
        <v>-0.121</v>
      </c>
      <c r="AK15" s="358">
        <v>0.44500000000000001</v>
      </c>
      <c r="AL15" s="358">
        <v>0.23100000000000001</v>
      </c>
      <c r="AM15" s="358">
        <v>0.55600000000000005</v>
      </c>
      <c r="AN15" s="358">
        <v>-0.16</v>
      </c>
      <c r="AO15" s="358">
        <v>-0.245</v>
      </c>
      <c r="AP15" s="358">
        <v>0.2</v>
      </c>
      <c r="AQ15" s="358">
        <v>0.08</v>
      </c>
      <c r="AR15" s="358">
        <v>0.56200000000000006</v>
      </c>
      <c r="AS15" s="358">
        <v>0.60099999999999998</v>
      </c>
      <c r="AT15" s="358">
        <v>0.83499999999999996</v>
      </c>
      <c r="AU15" s="358">
        <v>0.20399999999999999</v>
      </c>
      <c r="AV15" s="358">
        <v>-0.09</v>
      </c>
      <c r="AW15" s="358">
        <v>1.2090000000000001</v>
      </c>
      <c r="AX15" s="358">
        <v>0.439</v>
      </c>
      <c r="AY15" s="358">
        <v>1.7290000000000001</v>
      </c>
      <c r="AZ15" s="358">
        <v>-1.4999999999999999E-2</v>
      </c>
      <c r="BA15" s="358">
        <v>-0.28599999999999998</v>
      </c>
      <c r="BB15" s="460"/>
      <c r="BC15" s="460"/>
      <c r="BD15" s="460"/>
      <c r="BE15" s="359"/>
      <c r="BF15" s="359"/>
      <c r="BG15" s="359"/>
      <c r="BH15" s="359"/>
      <c r="BI15" s="359"/>
      <c r="BJ15" s="359"/>
      <c r="BK15" s="359"/>
      <c r="BL15" s="359"/>
      <c r="BM15" s="359"/>
      <c r="BN15" s="359"/>
      <c r="BO15" s="359"/>
      <c r="BP15" s="359"/>
      <c r="BQ15" s="359"/>
      <c r="BR15" s="359"/>
      <c r="BS15" s="359"/>
      <c r="BT15" s="359"/>
      <c r="BU15" s="359"/>
      <c r="BV15" s="359"/>
      <c r="BW15" s="359"/>
      <c r="BX15" s="359"/>
      <c r="BY15" s="359"/>
      <c r="BZ15" s="359"/>
      <c r="CA15" s="359"/>
      <c r="CB15" s="359"/>
      <c r="CC15" s="359"/>
      <c r="CD15" s="359"/>
      <c r="CE15" s="359"/>
      <c r="CF15" s="359"/>
      <c r="CG15" s="359"/>
      <c r="CH15" s="359"/>
      <c r="CI15" s="359"/>
      <c r="CJ15" s="359"/>
      <c r="CK15" s="359"/>
      <c r="CL15" s="359"/>
      <c r="CM15" s="359"/>
      <c r="CN15" s="359"/>
      <c r="CO15" s="359"/>
      <c r="CP15" s="359"/>
      <c r="CQ15" s="359"/>
      <c r="CR15" s="359"/>
      <c r="CS15" s="359"/>
      <c r="CT15" s="359"/>
      <c r="CU15" s="359"/>
      <c r="CV15" s="359"/>
      <c r="CW15" s="359"/>
      <c r="CX15" s="359"/>
      <c r="CY15" s="359"/>
      <c r="CZ15" s="359"/>
      <c r="DA15" s="359"/>
      <c r="DB15" s="359"/>
      <c r="DC15" s="359"/>
      <c r="DD15" s="359"/>
      <c r="DE15" s="359"/>
      <c r="DF15" s="359"/>
      <c r="DG15" s="359"/>
      <c r="DH15" s="359"/>
      <c r="DI15" s="359"/>
      <c r="DJ15" s="359"/>
      <c r="DK15" s="359"/>
      <c r="DL15" s="359"/>
      <c r="DM15" s="359"/>
      <c r="DN15" s="359"/>
      <c r="DO15" s="359"/>
      <c r="DP15" s="359"/>
      <c r="DQ15" s="359"/>
      <c r="DR15" s="359"/>
      <c r="DS15" s="359"/>
      <c r="DT15" s="359"/>
      <c r="DU15" s="359"/>
      <c r="DV15" s="359"/>
      <c r="DW15" s="359"/>
      <c r="DX15" s="359"/>
      <c r="DY15" s="359"/>
      <c r="DZ15" s="359"/>
      <c r="EA15" s="359"/>
      <c r="EB15" s="359"/>
      <c r="EC15" s="359"/>
      <c r="ED15" s="359"/>
      <c r="EE15" s="359"/>
      <c r="EF15" s="359"/>
      <c r="EG15" s="359"/>
      <c r="EH15" s="359"/>
      <c r="EI15" s="359"/>
      <c r="EJ15" s="359"/>
      <c r="EK15" s="359"/>
      <c r="EL15" s="359"/>
      <c r="EM15" s="359"/>
      <c r="EN15" s="359"/>
      <c r="EO15" s="359"/>
      <c r="EP15" s="359"/>
      <c r="EQ15" s="359"/>
      <c r="ER15" s="359"/>
      <c r="ES15" s="359"/>
      <c r="ET15" s="359"/>
      <c r="EU15" s="359"/>
      <c r="EV15" s="359"/>
      <c r="EW15" s="359"/>
      <c r="EX15" s="359"/>
      <c r="EY15" s="359"/>
      <c r="EZ15" s="359"/>
      <c r="FA15" s="359"/>
      <c r="FB15" s="359"/>
      <c r="FC15" s="359"/>
      <c r="FD15" s="359"/>
      <c r="FE15" s="359"/>
      <c r="FF15" s="359"/>
      <c r="FG15" s="359"/>
      <c r="FH15" s="359"/>
      <c r="FI15" s="359"/>
      <c r="FJ15" s="359"/>
      <c r="FK15" s="359"/>
      <c r="FL15" s="359"/>
      <c r="FM15" s="359"/>
      <c r="FN15" s="359"/>
      <c r="FO15" s="359"/>
      <c r="FP15" s="359"/>
      <c r="FQ15" s="359"/>
      <c r="FR15" s="359"/>
      <c r="FS15" s="359"/>
      <c r="FT15" s="359"/>
      <c r="FU15" s="359"/>
      <c r="FV15" s="359"/>
      <c r="FW15" s="359"/>
      <c r="FX15" s="359"/>
      <c r="FY15" s="359"/>
      <c r="FZ15" s="359"/>
      <c r="GA15" s="359"/>
      <c r="GB15" s="359"/>
      <c r="GC15" s="359"/>
      <c r="GD15" s="359"/>
      <c r="GE15" s="359"/>
      <c r="GF15" s="359"/>
      <c r="GG15" s="359"/>
      <c r="GH15" s="359"/>
      <c r="GI15" s="359"/>
      <c r="GJ15" s="359"/>
      <c r="GK15" s="359"/>
      <c r="GL15" s="359"/>
      <c r="GM15" s="359"/>
      <c r="GN15" s="359"/>
      <c r="GO15" s="359"/>
      <c r="GP15" s="359"/>
      <c r="GQ15" s="359"/>
      <c r="GR15" s="359"/>
      <c r="GS15" s="359"/>
      <c r="GT15" s="359"/>
      <c r="GU15" s="359"/>
      <c r="GV15" s="359"/>
      <c r="GW15" s="359"/>
      <c r="GX15" s="359"/>
      <c r="GY15" s="359"/>
      <c r="GZ15" s="359"/>
      <c r="HA15" s="359"/>
      <c r="HB15" s="359"/>
      <c r="HC15" s="359"/>
      <c r="HD15" s="359"/>
      <c r="HE15" s="359"/>
      <c r="HF15" s="359"/>
      <c r="HG15" s="359"/>
      <c r="HH15" s="359"/>
      <c r="HI15" s="359"/>
      <c r="HJ15" s="359"/>
      <c r="HK15" s="359"/>
      <c r="HL15" s="359"/>
      <c r="HM15" s="359"/>
      <c r="HN15" s="359"/>
      <c r="HO15" s="359"/>
      <c r="HP15" s="359"/>
      <c r="HQ15" s="359"/>
      <c r="HR15" s="359"/>
      <c r="HS15" s="359"/>
      <c r="HT15" s="359"/>
      <c r="HU15" s="359"/>
      <c r="HV15" s="359"/>
      <c r="HW15" s="359"/>
      <c r="HX15" s="359"/>
      <c r="HY15" s="359"/>
      <c r="HZ15" s="359"/>
      <c r="IA15" s="359"/>
      <c r="IB15" s="359"/>
      <c r="IC15" s="359"/>
      <c r="ID15" s="359"/>
      <c r="IE15" s="359"/>
      <c r="IF15" s="359"/>
      <c r="IG15" s="359"/>
      <c r="IH15" s="359"/>
      <c r="II15" s="359"/>
      <c r="IJ15" s="359"/>
      <c r="IK15" s="359"/>
      <c r="IL15" s="359"/>
      <c r="IM15" s="359"/>
      <c r="IN15" s="359"/>
      <c r="IO15" s="359"/>
      <c r="IP15" s="359"/>
      <c r="IQ15" s="359"/>
      <c r="IR15" s="359"/>
      <c r="IS15" s="359"/>
      <c r="IT15" s="359"/>
      <c r="IU15" s="359"/>
      <c r="IV15" s="359"/>
      <c r="IW15" s="359"/>
      <c r="IX15" s="359"/>
      <c r="IY15" s="359"/>
      <c r="IZ15" s="359"/>
      <c r="JA15" s="359"/>
      <c r="JB15" s="359"/>
      <c r="JC15" s="359"/>
      <c r="JD15" s="359"/>
      <c r="JE15" s="359"/>
      <c r="JF15" s="359"/>
      <c r="JG15" s="359"/>
      <c r="JH15" s="359"/>
      <c r="JI15" s="359"/>
      <c r="JJ15" s="359"/>
      <c r="JK15" s="359"/>
      <c r="JL15" s="359"/>
      <c r="JM15" s="359"/>
      <c r="JN15" s="359"/>
      <c r="JO15" s="359"/>
      <c r="JP15" s="359"/>
      <c r="JQ15" s="359"/>
      <c r="JR15" s="359"/>
      <c r="JS15" s="359"/>
      <c r="JT15" s="359"/>
      <c r="JU15" s="359"/>
      <c r="JV15" s="359"/>
      <c r="JW15" s="359"/>
      <c r="JX15" s="359"/>
      <c r="JY15" s="359"/>
      <c r="JZ15" s="359"/>
      <c r="KA15" s="359"/>
      <c r="KB15" s="359"/>
      <c r="KC15" s="359"/>
      <c r="KD15" s="359"/>
      <c r="KE15" s="359"/>
      <c r="KF15" s="359"/>
      <c r="KG15" s="359"/>
      <c r="KH15" s="359"/>
      <c r="KI15" s="359"/>
      <c r="KJ15" s="359"/>
      <c r="KK15" s="359"/>
      <c r="KL15" s="359"/>
      <c r="KM15" s="359"/>
      <c r="KN15" s="359"/>
      <c r="KO15" s="359"/>
      <c r="KP15" s="359"/>
      <c r="KQ15" s="359"/>
      <c r="KR15" s="359"/>
      <c r="KS15" s="359"/>
      <c r="KT15" s="359"/>
      <c r="KU15" s="359"/>
      <c r="KV15" s="359"/>
      <c r="KW15" s="359"/>
      <c r="KX15" s="359"/>
      <c r="KY15" s="359"/>
      <c r="KZ15" s="359"/>
      <c r="LA15" s="359"/>
      <c r="LB15" s="359"/>
      <c r="LC15" s="359"/>
      <c r="LD15" s="359"/>
      <c r="LE15" s="359"/>
      <c r="LF15" s="359"/>
      <c r="LG15" s="359"/>
      <c r="LH15" s="359"/>
      <c r="LI15" s="359"/>
      <c r="LJ15" s="359"/>
      <c r="LK15" s="359"/>
      <c r="LL15" s="359"/>
      <c r="LM15" s="359"/>
      <c r="LN15" s="359"/>
      <c r="LO15" s="359"/>
      <c r="LP15" s="359"/>
      <c r="LQ15" s="359"/>
      <c r="LR15" s="359"/>
      <c r="LS15" s="359"/>
      <c r="LT15" s="359"/>
      <c r="LU15" s="359"/>
      <c r="LV15" s="359"/>
      <c r="LW15" s="359"/>
      <c r="LX15" s="359"/>
      <c r="LY15" s="359"/>
      <c r="LZ15" s="359"/>
      <c r="MA15" s="359"/>
      <c r="MB15" s="359"/>
      <c r="MC15" s="359"/>
      <c r="MD15" s="359"/>
      <c r="ME15" s="359"/>
      <c r="MF15" s="359"/>
      <c r="MG15" s="359"/>
      <c r="MH15" s="359"/>
      <c r="MI15" s="359"/>
      <c r="MJ15" s="359"/>
      <c r="MK15" s="359"/>
      <c r="ML15" s="359"/>
      <c r="MM15" s="359"/>
      <c r="MN15" s="359"/>
      <c r="MO15" s="359"/>
      <c r="MP15" s="359"/>
      <c r="MQ15" s="359"/>
      <c r="MR15" s="359"/>
      <c r="MS15" s="359"/>
      <c r="MT15" s="359"/>
      <c r="MU15" s="359"/>
      <c r="MV15" s="359"/>
      <c r="MW15" s="359"/>
      <c r="MX15" s="359"/>
      <c r="MY15" s="359"/>
      <c r="MZ15" s="359"/>
      <c r="NA15" s="359"/>
      <c r="NB15" s="359"/>
      <c r="NC15" s="359"/>
      <c r="ND15" s="359"/>
      <c r="NE15" s="359"/>
      <c r="NF15" s="359"/>
      <c r="NG15" s="359"/>
      <c r="NH15" s="359"/>
      <c r="NI15" s="359"/>
      <c r="NJ15" s="359"/>
      <c r="NK15" s="359"/>
      <c r="NL15" s="359"/>
      <c r="NM15" s="359"/>
      <c r="NN15" s="359"/>
      <c r="NO15" s="359"/>
      <c r="NP15" s="359"/>
      <c r="NQ15" s="359"/>
      <c r="NR15" s="359"/>
      <c r="NS15" s="359"/>
      <c r="NT15" s="359"/>
      <c r="NU15" s="359"/>
      <c r="NV15" s="359"/>
      <c r="NW15" s="359"/>
      <c r="NX15" s="359"/>
      <c r="NY15" s="359"/>
      <c r="NZ15" s="359"/>
      <c r="OA15" s="359"/>
      <c r="OB15" s="359"/>
      <c r="OC15" s="359"/>
      <c r="OD15" s="359"/>
      <c r="OE15" s="359"/>
      <c r="OF15" s="359"/>
      <c r="OG15" s="359"/>
      <c r="OH15" s="359"/>
      <c r="OI15" s="359"/>
      <c r="OJ15" s="359"/>
      <c r="OK15" s="359"/>
      <c r="OL15" s="359"/>
      <c r="OM15" s="359"/>
      <c r="ON15" s="359"/>
      <c r="OO15" s="359"/>
      <c r="OP15" s="359"/>
      <c r="OQ15" s="359"/>
      <c r="OR15" s="359"/>
      <c r="OS15" s="359"/>
      <c r="OT15" s="359"/>
      <c r="OU15" s="359"/>
      <c r="OV15" s="359"/>
      <c r="OW15" s="359"/>
      <c r="OX15" s="359"/>
      <c r="OY15" s="359"/>
      <c r="OZ15" s="359"/>
      <c r="PA15" s="359"/>
      <c r="PB15" s="359"/>
      <c r="PC15" s="359"/>
      <c r="PD15" s="359"/>
      <c r="PE15" s="359"/>
      <c r="PF15" s="359"/>
      <c r="PG15" s="359"/>
      <c r="PH15" s="359"/>
      <c r="PI15" s="359"/>
      <c r="PJ15" s="359"/>
      <c r="PK15" s="359"/>
      <c r="PL15" s="359"/>
      <c r="PM15" s="359"/>
      <c r="PN15" s="359"/>
      <c r="PO15" s="359"/>
      <c r="PP15" s="359"/>
      <c r="PQ15" s="359"/>
      <c r="PR15" s="359"/>
      <c r="PS15" s="359"/>
      <c r="PT15" s="359"/>
      <c r="PU15" s="359"/>
      <c r="PV15" s="359"/>
      <c r="PW15" s="359"/>
      <c r="PX15" s="359"/>
      <c r="PY15" s="359"/>
      <c r="PZ15" s="359"/>
      <c r="QA15" s="359"/>
      <c r="QB15" s="359"/>
      <c r="QC15" s="359"/>
      <c r="QD15" s="359"/>
      <c r="QE15" s="359"/>
      <c r="QF15" s="359"/>
      <c r="QG15" s="359"/>
      <c r="QH15" s="359"/>
      <c r="QI15" s="359"/>
      <c r="QJ15" s="359"/>
      <c r="QK15" s="359"/>
      <c r="QL15" s="359"/>
      <c r="QM15" s="359"/>
      <c r="QN15" s="359"/>
      <c r="QO15" s="359"/>
      <c r="QP15" s="359"/>
      <c r="QQ15" s="359"/>
      <c r="QR15" s="359"/>
      <c r="QS15" s="359"/>
      <c r="QT15" s="359"/>
      <c r="QU15" s="359"/>
      <c r="QV15" s="359"/>
      <c r="QW15" s="359"/>
      <c r="QX15" s="359"/>
      <c r="QY15" s="359"/>
      <c r="QZ15" s="359"/>
      <c r="RA15" s="359"/>
      <c r="RB15" s="359"/>
      <c r="RC15" s="359"/>
      <c r="RD15" s="359"/>
      <c r="RE15" s="359"/>
      <c r="RF15" s="359"/>
      <c r="RG15" s="359"/>
      <c r="RH15" s="359"/>
      <c r="RI15" s="359"/>
      <c r="RJ15" s="359"/>
      <c r="RK15" s="359"/>
      <c r="RL15" s="359"/>
      <c r="RM15" s="359"/>
      <c r="RN15" s="359"/>
      <c r="RO15" s="359"/>
      <c r="RP15" s="359"/>
      <c r="RQ15" s="359"/>
      <c r="RR15" s="359"/>
      <c r="RS15" s="359"/>
      <c r="RT15" s="359"/>
      <c r="RU15" s="359"/>
      <c r="RV15" s="359"/>
      <c r="RW15" s="359"/>
      <c r="RX15" s="359"/>
      <c r="RY15" s="359"/>
      <c r="RZ15" s="359"/>
      <c r="SA15" s="359"/>
      <c r="SB15" s="359"/>
      <c r="SC15" s="359"/>
      <c r="SD15" s="359"/>
      <c r="SE15" s="359"/>
      <c r="SF15" s="359"/>
    </row>
    <row r="16" spans="1:500" x14ac:dyDescent="0.25">
      <c r="A16" s="366" t="s">
        <v>18</v>
      </c>
      <c r="B16" s="358">
        <v>2.8000000000000001E-2</v>
      </c>
      <c r="C16" s="358">
        <v>-7.1999999999999995E-2</v>
      </c>
      <c r="D16" s="358">
        <v>-8.4000000000000005E-2</v>
      </c>
      <c r="E16" s="358">
        <v>-5.6000000000000001E-2</v>
      </c>
      <c r="F16" s="358">
        <v>1.4E-2</v>
      </c>
      <c r="G16" s="358">
        <v>7.0000000000000001E-3</v>
      </c>
      <c r="H16" s="358">
        <v>-3.5999999999999997E-2</v>
      </c>
      <c r="I16" s="358">
        <v>-2.5999999999999999E-2</v>
      </c>
      <c r="J16" s="358">
        <v>-1.7000000000000001E-2</v>
      </c>
      <c r="K16" s="358">
        <v>-2.3E-2</v>
      </c>
      <c r="L16" s="358">
        <v>-3.6999999999999998E-2</v>
      </c>
      <c r="M16" s="358">
        <v>-7.5999999999999998E-2</v>
      </c>
      <c r="N16" s="358">
        <v>-0.11799999999999999</v>
      </c>
      <c r="O16" s="358">
        <v>-0.245</v>
      </c>
      <c r="P16" s="358">
        <v>-0.114</v>
      </c>
      <c r="Q16" s="358">
        <v>-0.15</v>
      </c>
      <c r="R16" s="358">
        <v>-0.14599999999999999</v>
      </c>
      <c r="S16" s="358">
        <v>-4.9000000000000002E-2</v>
      </c>
      <c r="T16" s="358">
        <v>-0.10299999999999999</v>
      </c>
      <c r="U16" s="358">
        <v>-5.3999999999999999E-2</v>
      </c>
      <c r="V16" s="358">
        <v>-0.32</v>
      </c>
      <c r="W16" s="358">
        <v>-0.14299999999999999</v>
      </c>
      <c r="X16" s="358">
        <v>-0.58099999999999996</v>
      </c>
      <c r="Y16" s="358">
        <v>-0.66400000000000003</v>
      </c>
      <c r="Z16" s="358">
        <v>-0.59</v>
      </c>
      <c r="AA16" s="358">
        <v>-0.31900000000000001</v>
      </c>
      <c r="AB16" s="358">
        <v>-0.38200000000000001</v>
      </c>
      <c r="AC16" s="358">
        <v>-0.189</v>
      </c>
      <c r="AD16" s="358">
        <v>-0.53200000000000003</v>
      </c>
      <c r="AE16" s="358">
        <v>-0.38200000000000001</v>
      </c>
      <c r="AF16" s="358">
        <v>-0.58599999999999997</v>
      </c>
      <c r="AG16" s="358">
        <v>-0.36899999999999999</v>
      </c>
      <c r="AH16" s="358">
        <v>-0.66500000000000004</v>
      </c>
      <c r="AI16" s="358">
        <v>-0.45600000000000002</v>
      </c>
      <c r="AJ16" s="358">
        <v>-0.32900000000000001</v>
      </c>
      <c r="AK16" s="358">
        <v>-0.51100000000000001</v>
      </c>
      <c r="AL16" s="358">
        <v>-0.376</v>
      </c>
      <c r="AM16" s="358">
        <v>-0.39700000000000002</v>
      </c>
      <c r="AN16" s="358">
        <v>-0.14899999999999999</v>
      </c>
      <c r="AO16" s="358">
        <v>0</v>
      </c>
      <c r="AP16" s="358">
        <v>-0.59</v>
      </c>
      <c r="AQ16" s="358">
        <v>-0.51600000000000001</v>
      </c>
      <c r="AR16" s="358">
        <v>-0.755</v>
      </c>
      <c r="AS16" s="358">
        <v>-0.77900000000000003</v>
      </c>
      <c r="AT16" s="358">
        <v>-0.91500000000000004</v>
      </c>
      <c r="AU16" s="358">
        <v>-0.61799999999999999</v>
      </c>
      <c r="AV16" s="358">
        <v>-0.441</v>
      </c>
      <c r="AW16" s="358">
        <v>-1.036</v>
      </c>
      <c r="AX16" s="358">
        <v>-0.61699999999999999</v>
      </c>
      <c r="AY16" s="358">
        <v>-1.0580000000000001</v>
      </c>
      <c r="AZ16" s="358">
        <v>-0.31900000000000001</v>
      </c>
      <c r="BA16" s="358">
        <v>-0.127</v>
      </c>
      <c r="BB16" s="460"/>
      <c r="BC16" s="460"/>
      <c r="BD16" s="460"/>
      <c r="BE16" s="359"/>
      <c r="BF16" s="359"/>
      <c r="BG16" s="359"/>
      <c r="BH16" s="359"/>
      <c r="BI16" s="359"/>
      <c r="BJ16" s="359"/>
      <c r="BK16" s="359"/>
      <c r="BL16" s="359"/>
      <c r="BM16" s="359"/>
      <c r="BN16" s="359"/>
      <c r="BO16" s="359"/>
      <c r="BP16" s="359"/>
      <c r="BQ16" s="359"/>
      <c r="BR16" s="359"/>
      <c r="BS16" s="359"/>
      <c r="BT16" s="359"/>
      <c r="BU16" s="359"/>
      <c r="BV16" s="359"/>
      <c r="BW16" s="359"/>
      <c r="BX16" s="359"/>
      <c r="BY16" s="359"/>
      <c r="BZ16" s="359"/>
      <c r="CA16" s="359"/>
      <c r="CB16" s="359"/>
      <c r="CC16" s="359"/>
      <c r="CD16" s="359"/>
      <c r="CE16" s="359"/>
      <c r="CF16" s="359"/>
      <c r="CG16" s="359"/>
      <c r="CH16" s="359"/>
      <c r="CI16" s="359"/>
      <c r="CJ16" s="359"/>
      <c r="CK16" s="359"/>
      <c r="CL16" s="359"/>
      <c r="CM16" s="359"/>
      <c r="CN16" s="359"/>
      <c r="CO16" s="359"/>
      <c r="CP16" s="359"/>
      <c r="CQ16" s="359"/>
      <c r="CR16" s="359"/>
      <c r="CS16" s="359"/>
      <c r="CT16" s="359"/>
      <c r="CU16" s="359"/>
      <c r="CV16" s="359"/>
      <c r="CW16" s="359"/>
      <c r="CX16" s="359"/>
      <c r="CY16" s="359"/>
      <c r="CZ16" s="359"/>
      <c r="DA16" s="359"/>
      <c r="DB16" s="359"/>
      <c r="DC16" s="359"/>
      <c r="DD16" s="359"/>
      <c r="DE16" s="359"/>
      <c r="DF16" s="359"/>
      <c r="DG16" s="359"/>
      <c r="DH16" s="359"/>
      <c r="DI16" s="359"/>
      <c r="DJ16" s="359"/>
      <c r="DK16" s="359"/>
      <c r="DL16" s="359"/>
      <c r="DM16" s="359"/>
      <c r="DN16" s="359"/>
      <c r="DO16" s="359"/>
      <c r="DP16" s="359"/>
      <c r="DQ16" s="359"/>
      <c r="DR16" s="359"/>
      <c r="DS16" s="359"/>
      <c r="DT16" s="359"/>
      <c r="DU16" s="359"/>
      <c r="DV16" s="359"/>
      <c r="DW16" s="359"/>
      <c r="DX16" s="359"/>
      <c r="DY16" s="359"/>
      <c r="DZ16" s="359"/>
      <c r="EA16" s="359"/>
      <c r="EB16" s="359"/>
      <c r="EC16" s="359"/>
      <c r="ED16" s="359"/>
      <c r="EE16" s="359"/>
      <c r="EF16" s="359"/>
      <c r="EG16" s="359"/>
      <c r="EH16" s="359"/>
      <c r="EI16" s="359"/>
      <c r="EJ16" s="359"/>
      <c r="EK16" s="359"/>
      <c r="EL16" s="359"/>
      <c r="EM16" s="359"/>
      <c r="EN16" s="359"/>
      <c r="EO16" s="359"/>
      <c r="EP16" s="359"/>
      <c r="EQ16" s="359"/>
      <c r="ER16" s="359"/>
      <c r="ES16" s="359"/>
      <c r="ET16" s="359"/>
      <c r="EU16" s="359"/>
      <c r="EV16" s="359"/>
      <c r="EW16" s="359"/>
      <c r="EX16" s="359"/>
      <c r="EY16" s="359"/>
      <c r="EZ16" s="359"/>
      <c r="FA16" s="359"/>
      <c r="FB16" s="359"/>
      <c r="FC16" s="359"/>
      <c r="FD16" s="359"/>
      <c r="FE16" s="359"/>
      <c r="FF16" s="359"/>
      <c r="FG16" s="359"/>
      <c r="FH16" s="359"/>
      <c r="FI16" s="359"/>
      <c r="FJ16" s="359"/>
      <c r="FK16" s="359"/>
      <c r="FL16" s="359"/>
      <c r="FM16" s="359"/>
      <c r="FN16" s="359"/>
      <c r="FO16" s="359"/>
      <c r="FP16" s="359"/>
      <c r="FQ16" s="359"/>
      <c r="FR16" s="359"/>
      <c r="FS16" s="359"/>
      <c r="FT16" s="359"/>
      <c r="FU16" s="359"/>
      <c r="FV16" s="359"/>
      <c r="FW16" s="359"/>
      <c r="FX16" s="359"/>
      <c r="FY16" s="359"/>
      <c r="FZ16" s="359"/>
      <c r="GA16" s="359"/>
      <c r="GB16" s="359"/>
      <c r="GC16" s="359"/>
      <c r="GD16" s="359"/>
      <c r="GE16" s="359"/>
      <c r="GF16" s="359"/>
      <c r="GG16" s="359"/>
      <c r="GH16" s="359"/>
      <c r="GI16" s="359"/>
      <c r="GJ16" s="359"/>
      <c r="GK16" s="359"/>
      <c r="GL16" s="359"/>
      <c r="GM16" s="359"/>
      <c r="GN16" s="359"/>
      <c r="GO16" s="359"/>
      <c r="GP16" s="359"/>
      <c r="GQ16" s="359"/>
      <c r="GR16" s="359"/>
      <c r="GS16" s="359"/>
      <c r="GT16" s="359"/>
      <c r="GU16" s="359"/>
      <c r="GV16" s="359"/>
      <c r="GW16" s="359"/>
      <c r="GX16" s="359"/>
      <c r="GY16" s="359"/>
      <c r="GZ16" s="359"/>
      <c r="HA16" s="359"/>
      <c r="HB16" s="359"/>
      <c r="HC16" s="359"/>
      <c r="HD16" s="359"/>
      <c r="HE16" s="359"/>
      <c r="HF16" s="359"/>
      <c r="HG16" s="359"/>
      <c r="HH16" s="359"/>
      <c r="HI16" s="359"/>
      <c r="HJ16" s="359"/>
      <c r="HK16" s="359"/>
      <c r="HL16" s="359"/>
      <c r="HM16" s="359"/>
      <c r="HN16" s="359"/>
      <c r="HO16" s="359"/>
      <c r="HP16" s="359"/>
      <c r="HQ16" s="359"/>
      <c r="HR16" s="359"/>
      <c r="HS16" s="359"/>
      <c r="HT16" s="359"/>
      <c r="HU16" s="359"/>
      <c r="HV16" s="359"/>
      <c r="HW16" s="359"/>
      <c r="HX16" s="359"/>
      <c r="HY16" s="359"/>
      <c r="HZ16" s="359"/>
      <c r="IA16" s="359"/>
      <c r="IB16" s="359"/>
      <c r="IC16" s="359"/>
      <c r="ID16" s="359"/>
      <c r="IE16" s="359"/>
      <c r="IF16" s="359"/>
      <c r="IG16" s="359"/>
      <c r="IH16" s="359"/>
      <c r="II16" s="359"/>
      <c r="IJ16" s="359"/>
      <c r="IK16" s="359"/>
      <c r="IL16" s="359"/>
      <c r="IM16" s="359"/>
      <c r="IN16" s="359"/>
      <c r="IO16" s="359"/>
      <c r="IP16" s="359"/>
      <c r="IQ16" s="359"/>
      <c r="IR16" s="359"/>
      <c r="IS16" s="359"/>
      <c r="IT16" s="359"/>
      <c r="IU16" s="359"/>
      <c r="IV16" s="359"/>
      <c r="IW16" s="359"/>
      <c r="IX16" s="359"/>
      <c r="IY16" s="359"/>
      <c r="IZ16" s="359"/>
      <c r="JA16" s="359"/>
      <c r="JB16" s="359"/>
      <c r="JC16" s="359"/>
      <c r="JD16" s="359"/>
      <c r="JE16" s="359"/>
      <c r="JF16" s="359"/>
      <c r="JG16" s="359"/>
      <c r="JH16" s="359"/>
      <c r="JI16" s="359"/>
      <c r="JJ16" s="359"/>
      <c r="JK16" s="359"/>
      <c r="JL16" s="359"/>
      <c r="JM16" s="359"/>
      <c r="JN16" s="359"/>
      <c r="JO16" s="359"/>
      <c r="JP16" s="359"/>
      <c r="JQ16" s="359"/>
      <c r="JR16" s="359"/>
      <c r="JS16" s="359"/>
      <c r="JT16" s="359"/>
      <c r="JU16" s="359"/>
      <c r="JV16" s="359"/>
      <c r="JW16" s="359"/>
      <c r="JX16" s="359"/>
      <c r="JY16" s="359"/>
      <c r="JZ16" s="359"/>
      <c r="KA16" s="359"/>
      <c r="KB16" s="359"/>
      <c r="KC16" s="359"/>
      <c r="KD16" s="359"/>
      <c r="KE16" s="359"/>
      <c r="KF16" s="359"/>
      <c r="KG16" s="359"/>
      <c r="KH16" s="359"/>
      <c r="KI16" s="359"/>
      <c r="KJ16" s="359"/>
      <c r="KK16" s="359"/>
      <c r="KL16" s="359"/>
      <c r="KM16" s="359"/>
      <c r="KN16" s="359"/>
      <c r="KO16" s="359"/>
      <c r="KP16" s="359"/>
      <c r="KQ16" s="359"/>
      <c r="KR16" s="359"/>
      <c r="KS16" s="359"/>
      <c r="KT16" s="359"/>
      <c r="KU16" s="359"/>
      <c r="KV16" s="359"/>
      <c r="KW16" s="359"/>
      <c r="KX16" s="359"/>
      <c r="KY16" s="359"/>
      <c r="KZ16" s="359"/>
      <c r="LA16" s="359"/>
      <c r="LB16" s="359"/>
      <c r="LC16" s="359"/>
      <c r="LD16" s="359"/>
      <c r="LE16" s="359"/>
      <c r="LF16" s="359"/>
      <c r="LG16" s="359"/>
      <c r="LH16" s="359"/>
      <c r="LI16" s="359"/>
      <c r="LJ16" s="359"/>
      <c r="LK16" s="359"/>
      <c r="LL16" s="359"/>
      <c r="LM16" s="359"/>
      <c r="LN16" s="359"/>
      <c r="LO16" s="359"/>
      <c r="LP16" s="359"/>
      <c r="LQ16" s="359"/>
      <c r="LR16" s="359"/>
      <c r="LS16" s="359"/>
      <c r="LT16" s="359"/>
      <c r="LU16" s="359"/>
      <c r="LV16" s="359"/>
      <c r="LW16" s="359"/>
      <c r="LX16" s="359"/>
      <c r="LY16" s="359"/>
      <c r="LZ16" s="359"/>
      <c r="MA16" s="359"/>
      <c r="MB16" s="359"/>
      <c r="MC16" s="359"/>
      <c r="MD16" s="359"/>
      <c r="ME16" s="359"/>
      <c r="MF16" s="359"/>
      <c r="MG16" s="359"/>
      <c r="MH16" s="359"/>
      <c r="MI16" s="359"/>
      <c r="MJ16" s="359"/>
      <c r="MK16" s="359"/>
      <c r="ML16" s="359"/>
      <c r="MM16" s="359"/>
      <c r="MN16" s="359"/>
      <c r="MO16" s="359"/>
      <c r="MP16" s="359"/>
      <c r="MQ16" s="359"/>
      <c r="MR16" s="359"/>
      <c r="MS16" s="359"/>
      <c r="MT16" s="359"/>
      <c r="MU16" s="359"/>
      <c r="MV16" s="359"/>
      <c r="MW16" s="359"/>
      <c r="MX16" s="359"/>
      <c r="MY16" s="359"/>
      <c r="MZ16" s="359"/>
      <c r="NA16" s="359"/>
      <c r="NB16" s="359"/>
      <c r="NC16" s="359"/>
      <c r="ND16" s="359"/>
      <c r="NE16" s="359"/>
      <c r="NF16" s="359"/>
      <c r="NG16" s="359"/>
      <c r="NH16" s="359"/>
      <c r="NI16" s="359"/>
      <c r="NJ16" s="359"/>
      <c r="NK16" s="359"/>
      <c r="NL16" s="359"/>
      <c r="NM16" s="359"/>
      <c r="NN16" s="359"/>
      <c r="NO16" s="359"/>
      <c r="NP16" s="359"/>
      <c r="NQ16" s="359"/>
      <c r="NR16" s="359"/>
      <c r="NS16" s="359"/>
      <c r="NT16" s="359"/>
      <c r="NU16" s="359"/>
      <c r="NV16" s="359"/>
      <c r="NW16" s="359"/>
      <c r="NX16" s="359"/>
      <c r="NY16" s="359"/>
      <c r="NZ16" s="359"/>
      <c r="OA16" s="359"/>
      <c r="OB16" s="359"/>
      <c r="OC16" s="359"/>
      <c r="OD16" s="359"/>
      <c r="OE16" s="359"/>
      <c r="OF16" s="359"/>
      <c r="OG16" s="359"/>
      <c r="OH16" s="359"/>
      <c r="OI16" s="359"/>
      <c r="OJ16" s="359"/>
      <c r="OK16" s="359"/>
      <c r="OL16" s="359"/>
      <c r="OM16" s="359"/>
      <c r="ON16" s="359"/>
      <c r="OO16" s="359"/>
      <c r="OP16" s="359"/>
      <c r="OQ16" s="359"/>
      <c r="OR16" s="359"/>
      <c r="OS16" s="359"/>
      <c r="OT16" s="359"/>
      <c r="OU16" s="359"/>
      <c r="OV16" s="359"/>
      <c r="OW16" s="359"/>
      <c r="OX16" s="359"/>
      <c r="OY16" s="359"/>
      <c r="OZ16" s="359"/>
      <c r="PA16" s="359"/>
      <c r="PB16" s="359"/>
      <c r="PC16" s="359"/>
      <c r="PD16" s="359"/>
      <c r="PE16" s="359"/>
      <c r="PF16" s="359"/>
      <c r="PG16" s="359"/>
      <c r="PH16" s="359"/>
      <c r="PI16" s="359"/>
      <c r="PJ16" s="359"/>
      <c r="PK16" s="359"/>
      <c r="PL16" s="359"/>
      <c r="PM16" s="359"/>
      <c r="PN16" s="359"/>
      <c r="PO16" s="359"/>
      <c r="PP16" s="359"/>
      <c r="PQ16" s="359"/>
      <c r="PR16" s="359"/>
      <c r="PS16" s="359"/>
      <c r="PT16" s="359"/>
      <c r="PU16" s="359"/>
      <c r="PV16" s="359"/>
      <c r="PW16" s="359"/>
      <c r="PX16" s="359"/>
      <c r="PY16" s="359"/>
      <c r="PZ16" s="359"/>
      <c r="QA16" s="359"/>
      <c r="QB16" s="359"/>
      <c r="QC16" s="359"/>
      <c r="QD16" s="359"/>
      <c r="QE16" s="359"/>
      <c r="QF16" s="359"/>
      <c r="QG16" s="359"/>
      <c r="QH16" s="359"/>
      <c r="QI16" s="359"/>
      <c r="QJ16" s="359"/>
      <c r="QK16" s="359"/>
      <c r="QL16" s="359"/>
      <c r="QM16" s="359"/>
      <c r="QN16" s="359"/>
      <c r="QO16" s="359"/>
      <c r="QP16" s="359"/>
      <c r="QQ16" s="359"/>
      <c r="QR16" s="359"/>
      <c r="QS16" s="359"/>
      <c r="QT16" s="359"/>
      <c r="QU16" s="359"/>
      <c r="QV16" s="359"/>
      <c r="QW16" s="359"/>
      <c r="QX16" s="359"/>
      <c r="QY16" s="359"/>
      <c r="QZ16" s="359"/>
      <c r="RA16" s="359"/>
      <c r="RB16" s="359"/>
      <c r="RC16" s="359"/>
      <c r="RD16" s="359"/>
      <c r="RE16" s="359"/>
      <c r="RF16" s="359"/>
      <c r="RG16" s="359"/>
      <c r="RH16" s="359"/>
      <c r="RI16" s="359"/>
      <c r="RJ16" s="359"/>
      <c r="RK16" s="359"/>
      <c r="RL16" s="359"/>
      <c r="RM16" s="359"/>
      <c r="RN16" s="359"/>
      <c r="RO16" s="359"/>
      <c r="RP16" s="359"/>
      <c r="RQ16" s="359"/>
      <c r="RR16" s="359"/>
      <c r="RS16" s="359"/>
      <c r="RT16" s="359"/>
      <c r="RU16" s="359"/>
      <c r="RV16" s="359"/>
      <c r="RW16" s="359"/>
      <c r="RX16" s="359"/>
      <c r="RY16" s="359"/>
      <c r="RZ16" s="359"/>
      <c r="SA16" s="359"/>
      <c r="SB16" s="359"/>
      <c r="SC16" s="359"/>
      <c r="SD16" s="359"/>
      <c r="SE16" s="359"/>
      <c r="SF16" s="359"/>
    </row>
    <row r="17" spans="1:500" x14ac:dyDescent="0.25">
      <c r="A17" s="366" t="s">
        <v>19</v>
      </c>
      <c r="B17" s="358">
        <v>0.98099999999999998</v>
      </c>
      <c r="C17" s="358">
        <v>0.36799999999999999</v>
      </c>
      <c r="D17" s="358">
        <v>0.498</v>
      </c>
      <c r="E17" s="358">
        <v>6.0000000000000001E-3</v>
      </c>
      <c r="F17" s="358">
        <v>-0.47899999999999998</v>
      </c>
      <c r="G17" s="358">
        <v>-0.29799999999999999</v>
      </c>
      <c r="H17" s="358">
        <v>0.48</v>
      </c>
      <c r="I17" s="358">
        <v>-0.03</v>
      </c>
      <c r="J17" s="358">
        <v>-0.59</v>
      </c>
      <c r="K17" s="358">
        <v>0.19900000000000001</v>
      </c>
      <c r="L17" s="358">
        <v>-0.48499999999999999</v>
      </c>
      <c r="M17" s="358">
        <v>1.7000000000000001E-2</v>
      </c>
      <c r="N17" s="358">
        <v>-0.32</v>
      </c>
      <c r="O17" s="358">
        <v>0.32900000000000001</v>
      </c>
      <c r="P17" s="358">
        <v>-0.25700000000000001</v>
      </c>
      <c r="Q17" s="358">
        <v>0.02</v>
      </c>
      <c r="R17" s="358">
        <v>0.59199999999999997</v>
      </c>
      <c r="S17" s="358">
        <v>0.78400000000000003</v>
      </c>
      <c r="T17" s="358">
        <v>0.245</v>
      </c>
      <c r="U17" s="358">
        <v>-0.503</v>
      </c>
      <c r="V17" s="358">
        <v>0.46</v>
      </c>
      <c r="W17" s="358">
        <v>-0.56100000000000005</v>
      </c>
      <c r="X17" s="358">
        <v>0.39200000000000002</v>
      </c>
      <c r="Y17" s="358">
        <v>-9.8000000000000004E-2</v>
      </c>
      <c r="Z17" s="358">
        <v>-0.38900000000000001</v>
      </c>
      <c r="AA17" s="358">
        <v>-0.53100000000000003</v>
      </c>
      <c r="AB17" s="358">
        <v>-0.375</v>
      </c>
      <c r="AC17" s="358">
        <v>-0.58199999999999996</v>
      </c>
      <c r="AD17" s="358">
        <v>-0.13700000000000001</v>
      </c>
      <c r="AE17" s="358">
        <v>-0.33300000000000002</v>
      </c>
      <c r="AF17" s="358">
        <v>-8.9999999999999993E-3</v>
      </c>
      <c r="AG17" s="358">
        <v>-0.38600000000000001</v>
      </c>
      <c r="AH17" s="358">
        <v>3.6999999999999998E-2</v>
      </c>
      <c r="AI17" s="358">
        <v>-0.33900000000000002</v>
      </c>
      <c r="AJ17" s="358">
        <v>-0.44900000000000001</v>
      </c>
      <c r="AK17" s="358">
        <v>-6.7000000000000004E-2</v>
      </c>
      <c r="AL17" s="358">
        <v>-0.14499999999999999</v>
      </c>
      <c r="AM17" s="358">
        <v>0.159</v>
      </c>
      <c r="AN17" s="358">
        <v>-0.309</v>
      </c>
      <c r="AO17" s="358">
        <v>-0.245</v>
      </c>
      <c r="AP17" s="358">
        <v>-0.38900000000000001</v>
      </c>
      <c r="AQ17" s="358">
        <v>-0.435</v>
      </c>
      <c r="AR17" s="358">
        <v>-0.193</v>
      </c>
      <c r="AS17" s="358">
        <v>-0.17699999999999999</v>
      </c>
      <c r="AT17" s="358">
        <v>-8.1000000000000003E-2</v>
      </c>
      <c r="AU17" s="358">
        <v>-0.41399999999999998</v>
      </c>
      <c r="AV17" s="358">
        <v>-0.53100000000000003</v>
      </c>
      <c r="AW17" s="358">
        <v>0.17299999999999999</v>
      </c>
      <c r="AX17" s="358">
        <v>-0.17799999999999999</v>
      </c>
      <c r="AY17" s="358">
        <v>0.67200000000000004</v>
      </c>
      <c r="AZ17" s="358">
        <v>-0.33400000000000002</v>
      </c>
      <c r="BA17" s="358">
        <v>-0.41299999999999998</v>
      </c>
      <c r="BB17" s="460"/>
      <c r="BC17" s="460"/>
      <c r="BD17" s="460"/>
      <c r="BE17" s="359"/>
      <c r="BF17" s="359"/>
      <c r="BG17" s="359"/>
      <c r="BH17" s="359"/>
      <c r="BI17" s="359"/>
      <c r="BJ17" s="359"/>
      <c r="BK17" s="359"/>
      <c r="BL17" s="359"/>
      <c r="BM17" s="359"/>
      <c r="BN17" s="359"/>
      <c r="BO17" s="359"/>
      <c r="BP17" s="359"/>
      <c r="BQ17" s="359"/>
      <c r="BR17" s="359"/>
      <c r="BS17" s="359"/>
      <c r="BT17" s="359"/>
      <c r="BU17" s="359"/>
      <c r="BV17" s="359"/>
      <c r="BW17" s="359"/>
      <c r="BX17" s="359"/>
      <c r="BY17" s="359"/>
      <c r="BZ17" s="359"/>
      <c r="CA17" s="359"/>
      <c r="CB17" s="359"/>
      <c r="CC17" s="359"/>
      <c r="CD17" s="359"/>
      <c r="CE17" s="359"/>
      <c r="CF17" s="359"/>
      <c r="CG17" s="359"/>
      <c r="CH17" s="359"/>
      <c r="CI17" s="359"/>
      <c r="CJ17" s="359"/>
      <c r="CK17" s="359"/>
      <c r="CL17" s="359"/>
      <c r="CM17" s="359"/>
      <c r="CN17" s="359"/>
      <c r="CO17" s="359"/>
      <c r="CP17" s="359"/>
      <c r="CQ17" s="359"/>
      <c r="CR17" s="359"/>
      <c r="CS17" s="359"/>
      <c r="CT17" s="359"/>
      <c r="CU17" s="359"/>
      <c r="CV17" s="359"/>
      <c r="CW17" s="359"/>
      <c r="CX17" s="359"/>
      <c r="CY17" s="359"/>
      <c r="CZ17" s="359"/>
      <c r="DA17" s="359"/>
      <c r="DB17" s="359"/>
      <c r="DC17" s="359"/>
      <c r="DD17" s="359"/>
      <c r="DE17" s="359"/>
      <c r="DF17" s="359"/>
      <c r="DG17" s="359"/>
      <c r="DH17" s="359"/>
      <c r="DI17" s="359"/>
      <c r="DJ17" s="359"/>
      <c r="DK17" s="359"/>
      <c r="DL17" s="359"/>
      <c r="DM17" s="359"/>
      <c r="DN17" s="359"/>
      <c r="DO17" s="359"/>
      <c r="DP17" s="359"/>
      <c r="DQ17" s="359"/>
      <c r="DR17" s="359"/>
      <c r="DS17" s="359"/>
      <c r="DT17" s="359"/>
      <c r="DU17" s="359"/>
      <c r="DV17" s="359"/>
      <c r="DW17" s="359"/>
      <c r="DX17" s="359"/>
      <c r="DY17" s="359"/>
      <c r="DZ17" s="359"/>
      <c r="EA17" s="359"/>
      <c r="EB17" s="359"/>
      <c r="EC17" s="359"/>
      <c r="ED17" s="359"/>
      <c r="EE17" s="359"/>
      <c r="EF17" s="359"/>
      <c r="EG17" s="359"/>
      <c r="EH17" s="359"/>
      <c r="EI17" s="359"/>
      <c r="EJ17" s="359"/>
      <c r="EK17" s="359"/>
      <c r="EL17" s="359"/>
      <c r="EM17" s="359"/>
      <c r="EN17" s="359"/>
      <c r="EO17" s="359"/>
      <c r="EP17" s="359"/>
      <c r="EQ17" s="359"/>
      <c r="ER17" s="359"/>
      <c r="ES17" s="359"/>
      <c r="ET17" s="359"/>
      <c r="EU17" s="359"/>
      <c r="EV17" s="359"/>
      <c r="EW17" s="359"/>
      <c r="EX17" s="359"/>
      <c r="EY17" s="359"/>
      <c r="EZ17" s="359"/>
      <c r="FA17" s="359"/>
      <c r="FB17" s="359"/>
      <c r="FC17" s="359"/>
      <c r="FD17" s="359"/>
      <c r="FE17" s="359"/>
      <c r="FF17" s="359"/>
      <c r="FG17" s="359"/>
      <c r="FH17" s="359"/>
      <c r="FI17" s="359"/>
      <c r="FJ17" s="359"/>
      <c r="FK17" s="359"/>
      <c r="FL17" s="359"/>
      <c r="FM17" s="359"/>
      <c r="FN17" s="359"/>
      <c r="FO17" s="359"/>
      <c r="FP17" s="359"/>
      <c r="FQ17" s="359"/>
      <c r="FR17" s="359"/>
      <c r="FS17" s="359"/>
      <c r="FT17" s="359"/>
      <c r="FU17" s="359"/>
      <c r="FV17" s="359"/>
      <c r="FW17" s="359"/>
      <c r="FX17" s="359"/>
      <c r="FY17" s="359"/>
      <c r="FZ17" s="359"/>
      <c r="GA17" s="359"/>
      <c r="GB17" s="359"/>
      <c r="GC17" s="359"/>
      <c r="GD17" s="359"/>
      <c r="GE17" s="359"/>
      <c r="GF17" s="359"/>
      <c r="GG17" s="359"/>
      <c r="GH17" s="359"/>
      <c r="GI17" s="359"/>
      <c r="GJ17" s="359"/>
      <c r="GK17" s="359"/>
      <c r="GL17" s="359"/>
      <c r="GM17" s="359"/>
      <c r="GN17" s="359"/>
      <c r="GO17" s="359"/>
      <c r="GP17" s="359"/>
      <c r="GQ17" s="359"/>
      <c r="GR17" s="359"/>
      <c r="GS17" s="359"/>
      <c r="GT17" s="359"/>
      <c r="GU17" s="359"/>
      <c r="GV17" s="359"/>
      <c r="GW17" s="359"/>
      <c r="GX17" s="359"/>
      <c r="GY17" s="359"/>
      <c r="GZ17" s="359"/>
      <c r="HA17" s="359"/>
      <c r="HB17" s="359"/>
      <c r="HC17" s="359"/>
      <c r="HD17" s="359"/>
      <c r="HE17" s="359"/>
      <c r="HF17" s="359"/>
      <c r="HG17" s="359"/>
      <c r="HH17" s="359"/>
      <c r="HI17" s="359"/>
      <c r="HJ17" s="359"/>
      <c r="HK17" s="359"/>
      <c r="HL17" s="359"/>
      <c r="HM17" s="359"/>
      <c r="HN17" s="359"/>
      <c r="HO17" s="359"/>
      <c r="HP17" s="359"/>
      <c r="HQ17" s="359"/>
      <c r="HR17" s="359"/>
      <c r="HS17" s="359"/>
      <c r="HT17" s="359"/>
      <c r="HU17" s="359"/>
      <c r="HV17" s="359"/>
      <c r="HW17" s="359"/>
      <c r="HX17" s="359"/>
      <c r="HY17" s="359"/>
      <c r="HZ17" s="359"/>
      <c r="IA17" s="359"/>
      <c r="IB17" s="359"/>
      <c r="IC17" s="359"/>
      <c r="ID17" s="359"/>
      <c r="IE17" s="359"/>
      <c r="IF17" s="359"/>
      <c r="IG17" s="359"/>
      <c r="IH17" s="359"/>
      <c r="II17" s="359"/>
      <c r="IJ17" s="359"/>
      <c r="IK17" s="359"/>
      <c r="IL17" s="359"/>
      <c r="IM17" s="359"/>
      <c r="IN17" s="359"/>
      <c r="IO17" s="359"/>
      <c r="IP17" s="359"/>
      <c r="IQ17" s="359"/>
      <c r="IR17" s="359"/>
      <c r="IS17" s="359"/>
      <c r="IT17" s="359"/>
      <c r="IU17" s="359"/>
      <c r="IV17" s="359"/>
      <c r="IW17" s="359"/>
      <c r="IX17" s="359"/>
      <c r="IY17" s="359"/>
      <c r="IZ17" s="359"/>
      <c r="JA17" s="359"/>
      <c r="JB17" s="359"/>
      <c r="JC17" s="359"/>
      <c r="JD17" s="359"/>
      <c r="JE17" s="359"/>
      <c r="JF17" s="359"/>
      <c r="JG17" s="359"/>
      <c r="JH17" s="359"/>
      <c r="JI17" s="359"/>
      <c r="JJ17" s="359"/>
      <c r="JK17" s="359"/>
      <c r="JL17" s="359"/>
      <c r="JM17" s="359"/>
      <c r="JN17" s="359"/>
      <c r="JO17" s="359"/>
      <c r="JP17" s="359"/>
      <c r="JQ17" s="359"/>
      <c r="JR17" s="359"/>
      <c r="JS17" s="359"/>
      <c r="JT17" s="359"/>
      <c r="JU17" s="359"/>
      <c r="JV17" s="359"/>
      <c r="JW17" s="359"/>
      <c r="JX17" s="359"/>
      <c r="JY17" s="359"/>
      <c r="JZ17" s="359"/>
      <c r="KA17" s="359"/>
      <c r="KB17" s="359"/>
      <c r="KC17" s="359"/>
      <c r="KD17" s="359"/>
      <c r="KE17" s="359"/>
      <c r="KF17" s="359"/>
      <c r="KG17" s="359"/>
      <c r="KH17" s="359"/>
      <c r="KI17" s="359"/>
      <c r="KJ17" s="359"/>
      <c r="KK17" s="359"/>
      <c r="KL17" s="359"/>
      <c r="KM17" s="359"/>
      <c r="KN17" s="359"/>
      <c r="KO17" s="359"/>
      <c r="KP17" s="359"/>
      <c r="KQ17" s="359"/>
      <c r="KR17" s="359"/>
      <c r="KS17" s="359"/>
      <c r="KT17" s="359"/>
      <c r="KU17" s="359"/>
      <c r="KV17" s="359"/>
      <c r="KW17" s="359"/>
      <c r="KX17" s="359"/>
      <c r="KY17" s="359"/>
      <c r="KZ17" s="359"/>
      <c r="LA17" s="359"/>
      <c r="LB17" s="359"/>
      <c r="LC17" s="359"/>
      <c r="LD17" s="359"/>
      <c r="LE17" s="359"/>
      <c r="LF17" s="359"/>
      <c r="LG17" s="359"/>
      <c r="LH17" s="359"/>
      <c r="LI17" s="359"/>
      <c r="LJ17" s="359"/>
      <c r="LK17" s="359"/>
      <c r="LL17" s="359"/>
      <c r="LM17" s="359"/>
      <c r="LN17" s="359"/>
      <c r="LO17" s="359"/>
      <c r="LP17" s="359"/>
      <c r="LQ17" s="359"/>
      <c r="LR17" s="359"/>
      <c r="LS17" s="359"/>
      <c r="LT17" s="359"/>
      <c r="LU17" s="359"/>
      <c r="LV17" s="359"/>
      <c r="LW17" s="359"/>
      <c r="LX17" s="359"/>
      <c r="LY17" s="359"/>
      <c r="LZ17" s="359"/>
      <c r="MA17" s="359"/>
      <c r="MB17" s="359"/>
      <c r="MC17" s="359"/>
      <c r="MD17" s="359"/>
      <c r="ME17" s="359"/>
      <c r="MF17" s="359"/>
      <c r="MG17" s="359"/>
      <c r="MH17" s="359"/>
      <c r="MI17" s="359"/>
      <c r="MJ17" s="359"/>
      <c r="MK17" s="359"/>
      <c r="ML17" s="359"/>
      <c r="MM17" s="359"/>
      <c r="MN17" s="359"/>
      <c r="MO17" s="359"/>
      <c r="MP17" s="359"/>
      <c r="MQ17" s="359"/>
      <c r="MR17" s="359"/>
      <c r="MS17" s="359"/>
      <c r="MT17" s="359"/>
      <c r="MU17" s="359"/>
      <c r="MV17" s="359"/>
      <c r="MW17" s="359"/>
      <c r="MX17" s="359"/>
      <c r="MY17" s="359"/>
      <c r="MZ17" s="359"/>
      <c r="NA17" s="359"/>
      <c r="NB17" s="359"/>
      <c r="NC17" s="359"/>
      <c r="ND17" s="359"/>
      <c r="NE17" s="359"/>
      <c r="NF17" s="359"/>
      <c r="NG17" s="359"/>
      <c r="NH17" s="359"/>
      <c r="NI17" s="359"/>
      <c r="NJ17" s="359"/>
      <c r="NK17" s="359"/>
      <c r="NL17" s="359"/>
      <c r="NM17" s="359"/>
      <c r="NN17" s="359"/>
      <c r="NO17" s="359"/>
      <c r="NP17" s="359"/>
      <c r="NQ17" s="359"/>
      <c r="NR17" s="359"/>
      <c r="NS17" s="359"/>
      <c r="NT17" s="359"/>
      <c r="NU17" s="359"/>
      <c r="NV17" s="359"/>
      <c r="NW17" s="359"/>
      <c r="NX17" s="359"/>
      <c r="NY17" s="359"/>
      <c r="NZ17" s="359"/>
      <c r="OA17" s="359"/>
      <c r="OB17" s="359"/>
      <c r="OC17" s="359"/>
      <c r="OD17" s="359"/>
      <c r="OE17" s="359"/>
      <c r="OF17" s="359"/>
      <c r="OG17" s="359"/>
      <c r="OH17" s="359"/>
      <c r="OI17" s="359"/>
      <c r="OJ17" s="359"/>
      <c r="OK17" s="359"/>
      <c r="OL17" s="359"/>
      <c r="OM17" s="359"/>
      <c r="ON17" s="359"/>
      <c r="OO17" s="359"/>
      <c r="OP17" s="359"/>
      <c r="OQ17" s="359"/>
      <c r="OR17" s="359"/>
      <c r="OS17" s="359"/>
      <c r="OT17" s="359"/>
      <c r="OU17" s="359"/>
      <c r="OV17" s="359"/>
      <c r="OW17" s="359"/>
      <c r="OX17" s="359"/>
      <c r="OY17" s="359"/>
      <c r="OZ17" s="359"/>
      <c r="PA17" s="359"/>
      <c r="PB17" s="359"/>
      <c r="PC17" s="359"/>
      <c r="PD17" s="359"/>
      <c r="PE17" s="359"/>
      <c r="PF17" s="359"/>
      <c r="PG17" s="359"/>
      <c r="PH17" s="359"/>
      <c r="PI17" s="359"/>
      <c r="PJ17" s="359"/>
      <c r="PK17" s="359"/>
      <c r="PL17" s="359"/>
      <c r="PM17" s="359"/>
      <c r="PN17" s="359"/>
      <c r="PO17" s="359"/>
      <c r="PP17" s="359"/>
      <c r="PQ17" s="359"/>
      <c r="PR17" s="359"/>
      <c r="PS17" s="359"/>
      <c r="PT17" s="359"/>
      <c r="PU17" s="359"/>
      <c r="PV17" s="359"/>
      <c r="PW17" s="359"/>
      <c r="PX17" s="359"/>
      <c r="PY17" s="359"/>
      <c r="PZ17" s="359"/>
      <c r="QA17" s="359"/>
      <c r="QB17" s="359"/>
      <c r="QC17" s="359"/>
      <c r="QD17" s="359"/>
      <c r="QE17" s="359"/>
      <c r="QF17" s="359"/>
      <c r="QG17" s="359"/>
      <c r="QH17" s="359"/>
      <c r="QI17" s="359"/>
      <c r="QJ17" s="359"/>
      <c r="QK17" s="359"/>
      <c r="QL17" s="359"/>
      <c r="QM17" s="359"/>
      <c r="QN17" s="359"/>
      <c r="QO17" s="359"/>
      <c r="QP17" s="359"/>
      <c r="QQ17" s="359"/>
      <c r="QR17" s="359"/>
      <c r="QS17" s="359"/>
      <c r="QT17" s="359"/>
      <c r="QU17" s="359"/>
      <c r="QV17" s="359"/>
      <c r="QW17" s="359"/>
      <c r="QX17" s="359"/>
      <c r="QY17" s="359"/>
      <c r="QZ17" s="359"/>
      <c r="RA17" s="359"/>
      <c r="RB17" s="359"/>
      <c r="RC17" s="359"/>
      <c r="RD17" s="359"/>
      <c r="RE17" s="359"/>
      <c r="RF17" s="359"/>
      <c r="RG17" s="359"/>
      <c r="RH17" s="359"/>
      <c r="RI17" s="359"/>
      <c r="RJ17" s="359"/>
      <c r="RK17" s="359"/>
      <c r="RL17" s="359"/>
      <c r="RM17" s="359"/>
      <c r="RN17" s="359"/>
      <c r="RO17" s="359"/>
      <c r="RP17" s="359"/>
      <c r="RQ17" s="359"/>
      <c r="RR17" s="359"/>
      <c r="RS17" s="359"/>
      <c r="RT17" s="359"/>
      <c r="RU17" s="359"/>
      <c r="RV17" s="359"/>
      <c r="RW17" s="359"/>
      <c r="RX17" s="359"/>
      <c r="RY17" s="359"/>
      <c r="RZ17" s="359"/>
      <c r="SA17" s="359"/>
      <c r="SB17" s="359"/>
      <c r="SC17" s="359"/>
      <c r="SD17" s="359"/>
      <c r="SE17" s="359"/>
      <c r="SF17" s="359"/>
    </row>
    <row r="18" spans="1:500" x14ac:dyDescent="0.25">
      <c r="A18" s="367"/>
      <c r="B18" s="353"/>
      <c r="C18" s="353"/>
      <c r="D18" s="353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  <c r="AA18" s="353"/>
      <c r="AB18" s="353"/>
      <c r="AC18" s="353"/>
      <c r="AD18" s="353"/>
      <c r="AE18" s="353"/>
      <c r="AF18" s="353"/>
      <c r="AG18" s="353"/>
      <c r="AH18" s="353"/>
      <c r="AI18" s="353"/>
      <c r="AJ18" s="353"/>
      <c r="AK18" s="353"/>
      <c r="AL18" s="353"/>
      <c r="AM18" s="353"/>
      <c r="AN18" s="353"/>
      <c r="AO18" s="353"/>
      <c r="AP18" s="353"/>
      <c r="AQ18" s="353"/>
      <c r="AR18" s="353"/>
      <c r="AS18" s="353"/>
      <c r="AT18" s="353"/>
      <c r="AU18" s="353"/>
      <c r="AV18" s="353"/>
      <c r="AW18" s="353"/>
      <c r="AX18" s="353"/>
      <c r="AY18" s="353"/>
      <c r="AZ18" s="353"/>
      <c r="BA18" s="353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  <c r="BS18" s="349"/>
      <c r="BT18" s="349"/>
      <c r="BU18" s="349"/>
      <c r="BV18" s="349"/>
      <c r="BW18" s="349"/>
      <c r="BX18" s="349"/>
      <c r="BY18" s="349"/>
      <c r="BZ18" s="349"/>
      <c r="CA18" s="349"/>
      <c r="CB18" s="349"/>
      <c r="CC18" s="349"/>
      <c r="CD18" s="349"/>
      <c r="CE18" s="349"/>
      <c r="CF18" s="349"/>
      <c r="CG18" s="349"/>
      <c r="CH18" s="349"/>
      <c r="CI18" s="349"/>
      <c r="CJ18" s="349"/>
      <c r="CK18" s="349"/>
      <c r="CL18" s="349"/>
      <c r="CM18" s="349"/>
      <c r="CN18" s="349"/>
      <c r="CO18" s="349"/>
      <c r="CP18" s="349"/>
      <c r="CQ18" s="349"/>
      <c r="CR18" s="349"/>
      <c r="CS18" s="349"/>
      <c r="CT18" s="349"/>
      <c r="CU18" s="349"/>
      <c r="CV18" s="349"/>
      <c r="CW18" s="349"/>
      <c r="CX18" s="349"/>
      <c r="CY18" s="349"/>
      <c r="CZ18" s="349"/>
      <c r="DA18" s="349"/>
      <c r="DB18" s="349"/>
      <c r="DC18" s="349"/>
      <c r="DD18" s="349"/>
      <c r="DE18" s="349"/>
      <c r="DF18" s="349"/>
      <c r="DG18" s="349"/>
      <c r="DH18" s="349"/>
      <c r="DI18" s="349"/>
      <c r="DJ18" s="349"/>
      <c r="DK18" s="349"/>
      <c r="DL18" s="349"/>
      <c r="DM18" s="349"/>
      <c r="DN18" s="349"/>
      <c r="DO18" s="349"/>
      <c r="DP18" s="349"/>
      <c r="DQ18" s="349"/>
      <c r="DR18" s="349"/>
      <c r="DS18" s="349"/>
      <c r="DT18" s="349"/>
      <c r="DU18" s="349"/>
      <c r="DV18" s="349"/>
      <c r="DW18" s="349"/>
      <c r="DX18" s="349"/>
      <c r="DY18" s="349"/>
      <c r="DZ18" s="349"/>
      <c r="EA18" s="349"/>
      <c r="EB18" s="349"/>
      <c r="EC18" s="349"/>
      <c r="ED18" s="349"/>
      <c r="EE18" s="349"/>
      <c r="EF18" s="349"/>
      <c r="EG18" s="349"/>
      <c r="EH18" s="349"/>
      <c r="EI18" s="349"/>
      <c r="EJ18" s="349"/>
      <c r="EK18" s="349"/>
      <c r="EL18" s="349"/>
      <c r="EM18" s="349"/>
      <c r="EN18" s="349"/>
      <c r="EO18" s="349"/>
      <c r="EP18" s="349"/>
      <c r="EQ18" s="349"/>
      <c r="ER18" s="349"/>
      <c r="ES18" s="349"/>
      <c r="ET18" s="349"/>
      <c r="EU18" s="349"/>
      <c r="EV18" s="349"/>
      <c r="EW18" s="349"/>
      <c r="EX18" s="349"/>
      <c r="EY18" s="349"/>
      <c r="EZ18" s="349"/>
      <c r="FA18" s="349"/>
      <c r="FB18" s="349"/>
      <c r="FC18" s="349"/>
      <c r="FD18" s="349"/>
      <c r="FE18" s="349"/>
      <c r="FF18" s="349"/>
      <c r="FG18" s="349"/>
      <c r="FH18" s="349"/>
      <c r="FI18" s="349"/>
      <c r="FJ18" s="349"/>
      <c r="FK18" s="349"/>
      <c r="FL18" s="349"/>
      <c r="FM18" s="349"/>
      <c r="FN18" s="349"/>
      <c r="FO18" s="349"/>
      <c r="FP18" s="349"/>
      <c r="FQ18" s="349"/>
      <c r="FR18" s="349"/>
      <c r="FS18" s="349"/>
      <c r="FT18" s="349"/>
      <c r="FU18" s="349"/>
      <c r="FV18" s="349"/>
      <c r="FW18" s="349"/>
      <c r="FX18" s="349"/>
      <c r="FY18" s="349"/>
      <c r="FZ18" s="349"/>
      <c r="GA18" s="349"/>
      <c r="GB18" s="349"/>
      <c r="GC18" s="349"/>
      <c r="GD18" s="349"/>
      <c r="GE18" s="349"/>
      <c r="GF18" s="349"/>
      <c r="GG18" s="349"/>
      <c r="GH18" s="349"/>
      <c r="GI18" s="349"/>
      <c r="GJ18" s="349"/>
      <c r="GK18" s="349"/>
      <c r="GL18" s="349"/>
      <c r="GM18" s="349"/>
      <c r="GN18" s="349"/>
      <c r="GO18" s="349"/>
      <c r="GP18" s="349"/>
      <c r="GQ18" s="349"/>
      <c r="GR18" s="349"/>
      <c r="GS18" s="349"/>
      <c r="GT18" s="349"/>
      <c r="GU18" s="349"/>
      <c r="GV18" s="349"/>
      <c r="GW18" s="349"/>
      <c r="GX18" s="349"/>
      <c r="GY18" s="349"/>
      <c r="GZ18" s="349"/>
      <c r="HA18" s="349"/>
      <c r="HB18" s="349"/>
      <c r="HC18" s="349"/>
      <c r="HD18" s="349"/>
      <c r="HE18" s="349"/>
      <c r="HF18" s="349"/>
      <c r="HG18" s="349"/>
      <c r="HH18" s="349"/>
      <c r="HI18" s="349"/>
      <c r="HJ18" s="349"/>
      <c r="HK18" s="349"/>
      <c r="HL18" s="349"/>
      <c r="HM18" s="349"/>
      <c r="HN18" s="349"/>
      <c r="HO18" s="349"/>
      <c r="HP18" s="349"/>
      <c r="HQ18" s="349"/>
      <c r="HR18" s="349"/>
      <c r="HS18" s="349"/>
      <c r="HT18" s="349"/>
      <c r="HU18" s="349"/>
      <c r="HV18" s="349"/>
      <c r="HW18" s="349"/>
      <c r="HX18" s="349"/>
      <c r="HY18" s="349"/>
      <c r="HZ18" s="349"/>
      <c r="IA18" s="349"/>
      <c r="IB18" s="349"/>
      <c r="IC18" s="349"/>
      <c r="ID18" s="349"/>
      <c r="IE18" s="349"/>
      <c r="IF18" s="349"/>
      <c r="IG18" s="349"/>
      <c r="IH18" s="349"/>
      <c r="II18" s="349"/>
      <c r="IJ18" s="349"/>
      <c r="IK18" s="349"/>
      <c r="IL18" s="349"/>
      <c r="IM18" s="349"/>
      <c r="IN18" s="349"/>
      <c r="IO18" s="349"/>
      <c r="IP18" s="349"/>
      <c r="IQ18" s="349"/>
      <c r="IR18" s="349"/>
      <c r="IS18" s="349"/>
      <c r="IT18" s="349"/>
      <c r="IU18" s="349"/>
      <c r="IV18" s="349"/>
      <c r="IW18" s="349"/>
      <c r="IX18" s="349"/>
      <c r="IY18" s="349"/>
      <c r="IZ18" s="349"/>
      <c r="JA18" s="349"/>
      <c r="JB18" s="349"/>
      <c r="JC18" s="349"/>
      <c r="JD18" s="349"/>
      <c r="JE18" s="349"/>
      <c r="JF18" s="349"/>
      <c r="JG18" s="349"/>
      <c r="JH18" s="349"/>
      <c r="JI18" s="349"/>
      <c r="JJ18" s="349"/>
      <c r="JK18" s="349"/>
      <c r="JL18" s="349"/>
      <c r="JM18" s="349"/>
      <c r="JN18" s="349"/>
      <c r="JO18" s="349"/>
      <c r="JP18" s="349"/>
      <c r="JQ18" s="349"/>
      <c r="JR18" s="349"/>
      <c r="JS18" s="349"/>
      <c r="JT18" s="349"/>
      <c r="JU18" s="349"/>
      <c r="JV18" s="349"/>
      <c r="JW18" s="349"/>
      <c r="JX18" s="349"/>
      <c r="JY18" s="349"/>
      <c r="JZ18" s="349"/>
      <c r="KA18" s="349"/>
      <c r="KB18" s="349"/>
      <c r="KC18" s="349"/>
      <c r="KD18" s="349"/>
      <c r="KE18" s="349"/>
      <c r="KF18" s="349"/>
      <c r="KG18" s="349"/>
      <c r="KH18" s="349"/>
      <c r="KI18" s="349"/>
      <c r="KJ18" s="349"/>
      <c r="KK18" s="349"/>
      <c r="KL18" s="349"/>
      <c r="KM18" s="349"/>
      <c r="KN18" s="349"/>
      <c r="KO18" s="349"/>
      <c r="KP18" s="349"/>
      <c r="KQ18" s="349"/>
      <c r="KR18" s="349"/>
      <c r="KS18" s="349"/>
      <c r="KT18" s="349"/>
      <c r="KU18" s="349"/>
      <c r="KV18" s="349"/>
      <c r="KW18" s="349"/>
      <c r="KX18" s="349"/>
      <c r="KY18" s="349"/>
      <c r="KZ18" s="349"/>
      <c r="LA18" s="349"/>
      <c r="LB18" s="349"/>
      <c r="LC18" s="349"/>
      <c r="LD18" s="349"/>
      <c r="LE18" s="349"/>
      <c r="LF18" s="349"/>
      <c r="LG18" s="349"/>
      <c r="LH18" s="349"/>
      <c r="LI18" s="349"/>
      <c r="LJ18" s="349"/>
      <c r="LK18" s="349"/>
      <c r="LL18" s="349"/>
      <c r="LM18" s="349"/>
      <c r="LN18" s="349"/>
      <c r="LO18" s="349"/>
      <c r="LP18" s="349"/>
      <c r="LQ18" s="349"/>
      <c r="LR18" s="349"/>
      <c r="LS18" s="349"/>
      <c r="LT18" s="349"/>
      <c r="LU18" s="349"/>
      <c r="LV18" s="349"/>
      <c r="LW18" s="349"/>
      <c r="LX18" s="349"/>
      <c r="LY18" s="349"/>
      <c r="LZ18" s="349"/>
      <c r="MA18" s="349"/>
      <c r="MB18" s="349"/>
      <c r="MC18" s="349"/>
      <c r="MD18" s="349"/>
      <c r="ME18" s="349"/>
      <c r="MF18" s="349"/>
      <c r="MG18" s="349"/>
      <c r="MH18" s="349"/>
      <c r="MI18" s="349"/>
      <c r="MJ18" s="349"/>
      <c r="MK18" s="349"/>
      <c r="ML18" s="349"/>
      <c r="MM18" s="349"/>
      <c r="MN18" s="349"/>
      <c r="MO18" s="349"/>
      <c r="MP18" s="349"/>
      <c r="MQ18" s="349"/>
      <c r="MR18" s="349"/>
      <c r="MS18" s="349"/>
      <c r="MT18" s="349"/>
      <c r="MU18" s="349"/>
      <c r="MV18" s="349"/>
      <c r="MW18" s="349"/>
      <c r="MX18" s="349"/>
      <c r="MY18" s="349"/>
      <c r="MZ18" s="349"/>
      <c r="NA18" s="349"/>
      <c r="NB18" s="349"/>
      <c r="NC18" s="349"/>
      <c r="ND18" s="349"/>
      <c r="NE18" s="349"/>
      <c r="NF18" s="349"/>
      <c r="NG18" s="349"/>
      <c r="NH18" s="349"/>
      <c r="NI18" s="349"/>
      <c r="NJ18" s="349"/>
      <c r="NK18" s="349"/>
      <c r="NL18" s="349"/>
      <c r="NM18" s="349"/>
      <c r="NN18" s="349"/>
      <c r="NO18" s="349"/>
      <c r="NP18" s="349"/>
      <c r="NQ18" s="349"/>
      <c r="NR18" s="349"/>
      <c r="NS18" s="349"/>
      <c r="NT18" s="349"/>
      <c r="NU18" s="349"/>
      <c r="NV18" s="349"/>
      <c r="NW18" s="349"/>
      <c r="NX18" s="349"/>
      <c r="NY18" s="349"/>
      <c r="NZ18" s="349"/>
      <c r="OA18" s="349"/>
      <c r="OB18" s="349"/>
      <c r="OC18" s="349"/>
      <c r="OD18" s="349"/>
      <c r="OE18" s="349"/>
      <c r="OF18" s="349"/>
      <c r="OG18" s="349"/>
      <c r="OH18" s="349"/>
      <c r="OI18" s="349"/>
      <c r="OJ18" s="349"/>
      <c r="OK18" s="349"/>
      <c r="OL18" s="349"/>
      <c r="OM18" s="349"/>
      <c r="ON18" s="349"/>
      <c r="OO18" s="349"/>
      <c r="OP18" s="349"/>
      <c r="OQ18" s="349"/>
      <c r="OR18" s="349"/>
      <c r="OS18" s="349"/>
      <c r="OT18" s="349"/>
      <c r="OU18" s="349"/>
      <c r="OV18" s="349"/>
      <c r="OW18" s="349"/>
      <c r="OX18" s="349"/>
      <c r="OY18" s="349"/>
      <c r="OZ18" s="349"/>
      <c r="PA18" s="349"/>
      <c r="PB18" s="349"/>
      <c r="PC18" s="349"/>
      <c r="PD18" s="349"/>
      <c r="PE18" s="349"/>
      <c r="PF18" s="349"/>
      <c r="PG18" s="349"/>
      <c r="PH18" s="349"/>
      <c r="PI18" s="349"/>
      <c r="PJ18" s="349"/>
      <c r="PK18" s="349"/>
      <c r="PL18" s="349"/>
      <c r="PM18" s="349"/>
      <c r="PN18" s="349"/>
      <c r="PO18" s="349"/>
      <c r="PP18" s="349"/>
      <c r="PQ18" s="349"/>
      <c r="PR18" s="349"/>
      <c r="PS18" s="349"/>
      <c r="PT18" s="349"/>
      <c r="PU18" s="349"/>
      <c r="PV18" s="349"/>
      <c r="PW18" s="349"/>
      <c r="PX18" s="349"/>
      <c r="PY18" s="349"/>
      <c r="PZ18" s="349"/>
      <c r="QA18" s="349"/>
      <c r="QB18" s="349"/>
      <c r="QC18" s="349"/>
      <c r="QD18" s="349"/>
      <c r="QE18" s="349"/>
      <c r="QF18" s="349"/>
      <c r="QG18" s="349"/>
      <c r="QH18" s="349"/>
      <c r="QI18" s="349"/>
      <c r="QJ18" s="349"/>
      <c r="QK18" s="349"/>
      <c r="QL18" s="349"/>
      <c r="QM18" s="349"/>
      <c r="QN18" s="349"/>
      <c r="QO18" s="349"/>
      <c r="QP18" s="349"/>
      <c r="QQ18" s="349"/>
      <c r="QR18" s="349"/>
      <c r="QS18" s="349"/>
      <c r="QT18" s="349"/>
      <c r="QU18" s="349"/>
      <c r="QV18" s="349"/>
      <c r="QW18" s="349"/>
      <c r="QX18" s="349"/>
      <c r="QY18" s="349"/>
      <c r="QZ18" s="349"/>
      <c r="RA18" s="349"/>
      <c r="RB18" s="349"/>
      <c r="RC18" s="349"/>
      <c r="RD18" s="349"/>
      <c r="RE18" s="349"/>
      <c r="RF18" s="349"/>
      <c r="RG18" s="349"/>
      <c r="RH18" s="349"/>
      <c r="RI18" s="349"/>
      <c r="RJ18" s="349"/>
      <c r="RK18" s="349"/>
      <c r="RL18" s="349"/>
      <c r="RM18" s="349"/>
      <c r="RN18" s="349"/>
      <c r="RO18" s="349"/>
      <c r="RP18" s="349"/>
      <c r="RQ18" s="349"/>
      <c r="RR18" s="349"/>
      <c r="RS18" s="349"/>
      <c r="RT18" s="349"/>
      <c r="RU18" s="349"/>
      <c r="RV18" s="349"/>
      <c r="RW18" s="349"/>
      <c r="RX18" s="349"/>
      <c r="RY18" s="349"/>
      <c r="RZ18" s="349"/>
      <c r="SA18" s="349"/>
      <c r="SB18" s="349"/>
      <c r="SC18" s="349"/>
      <c r="SD18" s="349"/>
      <c r="SE18" s="349"/>
      <c r="SF18" s="349"/>
    </row>
    <row r="19" spans="1:500" x14ac:dyDescent="0.25">
      <c r="A19" s="365" t="s">
        <v>20</v>
      </c>
      <c r="B19" s="354">
        <v>147</v>
      </c>
      <c r="C19" s="354">
        <v>108</v>
      </c>
      <c r="D19" s="354">
        <v>129</v>
      </c>
      <c r="E19" s="354">
        <v>132</v>
      </c>
      <c r="F19" s="354">
        <v>53</v>
      </c>
      <c r="G19" s="354">
        <v>339</v>
      </c>
      <c r="H19" s="354">
        <v>-93</v>
      </c>
      <c r="I19" s="354">
        <v>153</v>
      </c>
      <c r="J19" s="354">
        <v>83</v>
      </c>
      <c r="K19" s="354">
        <v>200</v>
      </c>
      <c r="L19" s="354">
        <v>95</v>
      </c>
      <c r="M19" s="354">
        <v>137</v>
      </c>
      <c r="N19" s="354">
        <v>116</v>
      </c>
      <c r="O19" s="354">
        <v>158</v>
      </c>
      <c r="P19" s="354">
        <v>117</v>
      </c>
      <c r="Q19" s="354">
        <v>161</v>
      </c>
      <c r="R19" s="354">
        <v>112</v>
      </c>
      <c r="S19" s="354">
        <v>131</v>
      </c>
      <c r="T19" s="354">
        <v>182</v>
      </c>
      <c r="U19" s="354">
        <v>107</v>
      </c>
      <c r="V19" s="354">
        <v>146</v>
      </c>
      <c r="W19" s="354">
        <v>-104</v>
      </c>
      <c r="X19" s="354">
        <v>506</v>
      </c>
      <c r="Y19" s="354">
        <v>12</v>
      </c>
      <c r="Z19" s="354">
        <v>34</v>
      </c>
      <c r="AA19" s="354">
        <v>58</v>
      </c>
      <c r="AB19" s="354">
        <v>148</v>
      </c>
      <c r="AC19" s="354">
        <v>29</v>
      </c>
      <c r="AD19" s="354">
        <v>77</v>
      </c>
      <c r="AE19" s="354">
        <v>105</v>
      </c>
      <c r="AF19" s="354">
        <v>118</v>
      </c>
      <c r="AG19" s="354">
        <v>92</v>
      </c>
      <c r="AH19" s="354">
        <v>91</v>
      </c>
      <c r="AI19" s="354">
        <v>91</v>
      </c>
      <c r="AJ19" s="354">
        <v>98</v>
      </c>
      <c r="AK19" s="354">
        <v>98</v>
      </c>
      <c r="AL19" s="354">
        <v>100</v>
      </c>
      <c r="AM19" s="354">
        <v>98</v>
      </c>
      <c r="AN19" s="354">
        <v>97</v>
      </c>
      <c r="AO19" s="354">
        <v>114</v>
      </c>
      <c r="AP19" s="354">
        <v>34</v>
      </c>
      <c r="AQ19" s="354">
        <v>102</v>
      </c>
      <c r="AR19" s="354">
        <v>110</v>
      </c>
      <c r="AS19" s="354">
        <v>140</v>
      </c>
      <c r="AT19" s="354">
        <v>92</v>
      </c>
      <c r="AU19" s="354">
        <v>92</v>
      </c>
      <c r="AV19" s="354">
        <v>95</v>
      </c>
      <c r="AW19" s="354">
        <v>140</v>
      </c>
      <c r="AX19" s="354">
        <v>109</v>
      </c>
      <c r="AY19" s="354">
        <v>164</v>
      </c>
      <c r="AZ19" s="354">
        <v>109</v>
      </c>
      <c r="BA19" s="354">
        <v>102</v>
      </c>
      <c r="BB19" s="456"/>
      <c r="BC19" s="456"/>
      <c r="BD19" s="456"/>
      <c r="BE19" s="355"/>
      <c r="BF19" s="355"/>
      <c r="BG19" s="355"/>
      <c r="BH19" s="355"/>
      <c r="BI19" s="355"/>
      <c r="BJ19" s="355"/>
      <c r="BK19" s="355"/>
      <c r="BL19" s="355"/>
      <c r="BM19" s="355"/>
      <c r="BN19" s="355"/>
      <c r="BO19" s="355"/>
      <c r="BP19" s="355"/>
      <c r="BQ19" s="355"/>
      <c r="BR19" s="355"/>
      <c r="BS19" s="355"/>
      <c r="BT19" s="355"/>
      <c r="BU19" s="355"/>
      <c r="BV19" s="355"/>
      <c r="BW19" s="355"/>
      <c r="BX19" s="355"/>
      <c r="BY19" s="355"/>
      <c r="BZ19" s="355"/>
      <c r="CA19" s="355"/>
      <c r="CB19" s="355"/>
      <c r="CC19" s="355"/>
      <c r="CD19" s="355"/>
      <c r="CE19" s="355"/>
      <c r="CF19" s="355"/>
      <c r="CG19" s="355"/>
      <c r="CH19" s="355"/>
      <c r="CI19" s="355"/>
      <c r="CJ19" s="355"/>
      <c r="CK19" s="355"/>
      <c r="CL19" s="355"/>
      <c r="CM19" s="355"/>
      <c r="CN19" s="355"/>
      <c r="CO19" s="355"/>
      <c r="CP19" s="355"/>
      <c r="CQ19" s="355"/>
      <c r="CR19" s="355"/>
      <c r="CS19" s="355"/>
      <c r="CT19" s="355"/>
      <c r="CU19" s="355"/>
      <c r="CV19" s="355"/>
      <c r="CW19" s="355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5"/>
      <c r="ER19" s="355"/>
      <c r="ES19" s="355"/>
      <c r="ET19" s="355"/>
      <c r="EU19" s="355"/>
      <c r="EV19" s="355"/>
      <c r="EW19" s="355"/>
      <c r="EX19" s="355"/>
      <c r="EY19" s="355"/>
      <c r="EZ19" s="355"/>
      <c r="FA19" s="355"/>
      <c r="FB19" s="355"/>
      <c r="FC19" s="355"/>
      <c r="FD19" s="355"/>
      <c r="FE19" s="355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5"/>
      <c r="GZ19" s="355"/>
      <c r="HA19" s="355"/>
      <c r="HB19" s="355"/>
      <c r="HC19" s="355"/>
      <c r="HD19" s="355"/>
      <c r="HE19" s="355"/>
      <c r="HF19" s="355"/>
      <c r="HG19" s="355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5"/>
      <c r="IN19" s="355"/>
      <c r="IO19" s="355"/>
      <c r="IP19" s="355"/>
      <c r="IQ19" s="355"/>
      <c r="IR19" s="355"/>
      <c r="IS19" s="355"/>
      <c r="IT19" s="355"/>
      <c r="IU19" s="355"/>
      <c r="IV19" s="355"/>
      <c r="IW19" s="355"/>
      <c r="IX19" s="355"/>
      <c r="IY19" s="355"/>
      <c r="IZ19" s="355"/>
      <c r="JA19" s="355"/>
      <c r="JB19" s="355"/>
      <c r="JC19" s="355"/>
      <c r="JD19" s="355"/>
      <c r="JE19" s="355"/>
      <c r="JF19" s="355"/>
      <c r="JG19" s="355"/>
      <c r="JH19" s="355"/>
      <c r="JI19" s="355"/>
      <c r="JJ19" s="355"/>
      <c r="JK19" s="355"/>
      <c r="JL19" s="355"/>
      <c r="JM19" s="355"/>
      <c r="JN19" s="355"/>
      <c r="JO19" s="355"/>
      <c r="JP19" s="355"/>
      <c r="JQ19" s="355"/>
      <c r="JR19" s="355"/>
      <c r="JS19" s="355"/>
      <c r="JT19" s="355"/>
      <c r="JU19" s="355"/>
      <c r="JV19" s="355"/>
      <c r="JW19" s="355"/>
      <c r="JX19" s="355"/>
      <c r="JY19" s="355"/>
      <c r="JZ19" s="355"/>
      <c r="KA19" s="355"/>
      <c r="KB19" s="355"/>
      <c r="KC19" s="355"/>
      <c r="KD19" s="355"/>
      <c r="KE19" s="355"/>
      <c r="KF19" s="355"/>
      <c r="KG19" s="355"/>
      <c r="KH19" s="355"/>
      <c r="KI19" s="355"/>
      <c r="KJ19" s="355"/>
      <c r="KK19" s="355"/>
      <c r="KL19" s="355"/>
      <c r="KM19" s="355"/>
      <c r="KN19" s="355"/>
      <c r="KO19" s="355"/>
      <c r="KP19" s="355"/>
      <c r="KQ19" s="355"/>
      <c r="KR19" s="355"/>
      <c r="KS19" s="355"/>
      <c r="KT19" s="355"/>
      <c r="KU19" s="355"/>
      <c r="KV19" s="355"/>
      <c r="KW19" s="355"/>
      <c r="KX19" s="355"/>
      <c r="KY19" s="355"/>
      <c r="KZ19" s="355"/>
      <c r="LA19" s="355"/>
      <c r="LB19" s="355"/>
      <c r="LC19" s="355"/>
      <c r="LD19" s="355"/>
      <c r="LE19" s="355"/>
      <c r="LF19" s="355"/>
      <c r="LG19" s="355"/>
      <c r="LH19" s="355"/>
      <c r="LI19" s="355"/>
      <c r="LJ19" s="355"/>
      <c r="LK19" s="355"/>
      <c r="LL19" s="355"/>
      <c r="LM19" s="355"/>
      <c r="LN19" s="355"/>
      <c r="LO19" s="355"/>
      <c r="LP19" s="355"/>
      <c r="LQ19" s="355"/>
      <c r="LR19" s="355"/>
      <c r="LS19" s="355"/>
      <c r="LT19" s="355"/>
      <c r="LU19" s="355"/>
      <c r="LV19" s="355"/>
      <c r="LW19" s="355"/>
      <c r="LX19" s="355"/>
      <c r="LY19" s="355"/>
      <c r="LZ19" s="355"/>
      <c r="MA19" s="355"/>
      <c r="MB19" s="355"/>
      <c r="MC19" s="355"/>
      <c r="MD19" s="355"/>
      <c r="ME19" s="355"/>
      <c r="MF19" s="355"/>
      <c r="MG19" s="355"/>
      <c r="MH19" s="355"/>
      <c r="MI19" s="355"/>
      <c r="MJ19" s="355"/>
      <c r="MK19" s="355"/>
      <c r="ML19" s="355"/>
      <c r="MM19" s="355"/>
      <c r="MN19" s="355"/>
      <c r="MO19" s="355"/>
      <c r="MP19" s="355"/>
      <c r="MQ19" s="355"/>
      <c r="MR19" s="355"/>
      <c r="MS19" s="355"/>
      <c r="MT19" s="355"/>
      <c r="MU19" s="355"/>
      <c r="MV19" s="355"/>
      <c r="MW19" s="355"/>
      <c r="MX19" s="355"/>
      <c r="MY19" s="355"/>
      <c r="MZ19" s="355"/>
      <c r="NA19" s="355"/>
      <c r="NB19" s="355"/>
      <c r="NC19" s="355"/>
      <c r="ND19" s="355"/>
      <c r="NE19" s="355"/>
      <c r="NF19" s="355"/>
      <c r="NG19" s="355"/>
      <c r="NH19" s="355"/>
      <c r="NI19" s="355"/>
      <c r="NJ19" s="355"/>
      <c r="NK19" s="355"/>
      <c r="NL19" s="355"/>
      <c r="NM19" s="355"/>
      <c r="NN19" s="355"/>
      <c r="NO19" s="355"/>
      <c r="NP19" s="355"/>
      <c r="NQ19" s="355"/>
      <c r="NR19" s="355"/>
      <c r="NS19" s="355"/>
      <c r="NT19" s="355"/>
      <c r="NU19" s="355"/>
      <c r="NV19" s="355"/>
      <c r="NW19" s="355"/>
      <c r="NX19" s="355"/>
      <c r="NY19" s="355"/>
      <c r="NZ19" s="355"/>
      <c r="OA19" s="355"/>
      <c r="OB19" s="355"/>
      <c r="OC19" s="355"/>
      <c r="OD19" s="355"/>
      <c r="OE19" s="355"/>
      <c r="OF19" s="355"/>
      <c r="OG19" s="355"/>
      <c r="OH19" s="355"/>
      <c r="OI19" s="355"/>
      <c r="OJ19" s="355"/>
      <c r="OK19" s="355"/>
      <c r="OL19" s="355"/>
      <c r="OM19" s="355"/>
      <c r="ON19" s="355"/>
      <c r="OO19" s="355"/>
      <c r="OP19" s="355"/>
      <c r="OQ19" s="355"/>
      <c r="OR19" s="355"/>
      <c r="OS19" s="355"/>
      <c r="OT19" s="355"/>
      <c r="OU19" s="355"/>
      <c r="OV19" s="355"/>
      <c r="OW19" s="355"/>
      <c r="OX19" s="355"/>
      <c r="OY19" s="355"/>
      <c r="OZ19" s="355"/>
      <c r="PA19" s="355"/>
      <c r="PB19" s="355"/>
      <c r="PC19" s="355"/>
      <c r="PD19" s="355"/>
      <c r="PE19" s="355"/>
      <c r="PF19" s="355"/>
      <c r="PG19" s="355"/>
      <c r="PH19" s="355"/>
      <c r="PI19" s="355"/>
      <c r="PJ19" s="355"/>
      <c r="PK19" s="355"/>
      <c r="PL19" s="355"/>
      <c r="PM19" s="355"/>
      <c r="PN19" s="355"/>
      <c r="PO19" s="355"/>
      <c r="PP19" s="355"/>
      <c r="PQ19" s="355"/>
      <c r="PR19" s="355"/>
      <c r="PS19" s="355"/>
      <c r="PT19" s="355"/>
      <c r="PU19" s="355"/>
      <c r="PV19" s="355"/>
      <c r="PW19" s="355"/>
      <c r="PX19" s="355"/>
      <c r="PY19" s="355"/>
      <c r="PZ19" s="355"/>
      <c r="QA19" s="355"/>
      <c r="QB19" s="355"/>
      <c r="QC19" s="355"/>
      <c r="QD19" s="355"/>
      <c r="QE19" s="355"/>
      <c r="QF19" s="355"/>
      <c r="QG19" s="355"/>
      <c r="QH19" s="355"/>
      <c r="QI19" s="355"/>
      <c r="QJ19" s="355"/>
      <c r="QK19" s="355"/>
      <c r="QL19" s="355"/>
      <c r="QM19" s="355"/>
      <c r="QN19" s="355"/>
      <c r="QO19" s="355"/>
      <c r="QP19" s="355"/>
      <c r="QQ19" s="355"/>
      <c r="QR19" s="355"/>
      <c r="QS19" s="355"/>
      <c r="QT19" s="355"/>
      <c r="QU19" s="355"/>
      <c r="QV19" s="355"/>
      <c r="QW19" s="355"/>
      <c r="QX19" s="355"/>
      <c r="QY19" s="355"/>
      <c r="QZ19" s="355"/>
      <c r="RA19" s="355"/>
      <c r="RB19" s="355"/>
      <c r="RC19" s="355"/>
      <c r="RD19" s="355"/>
      <c r="RE19" s="355"/>
      <c r="RF19" s="355"/>
      <c r="RG19" s="355"/>
      <c r="RH19" s="355"/>
      <c r="RI19" s="355"/>
      <c r="RJ19" s="355"/>
      <c r="RK19" s="355"/>
      <c r="RL19" s="355"/>
      <c r="RM19" s="355"/>
      <c r="RN19" s="355"/>
      <c r="RO19" s="355"/>
      <c r="RP19" s="355"/>
      <c r="RQ19" s="355"/>
      <c r="RR19" s="355"/>
      <c r="RS19" s="355"/>
      <c r="RT19" s="355"/>
      <c r="RU19" s="355"/>
      <c r="RV19" s="355"/>
      <c r="RW19" s="355"/>
      <c r="RX19" s="355"/>
      <c r="RY19" s="355"/>
      <c r="RZ19" s="355"/>
      <c r="SA19" s="355"/>
      <c r="SB19" s="355"/>
      <c r="SC19" s="355"/>
      <c r="SD19" s="355"/>
      <c r="SE19" s="355"/>
      <c r="SF19" s="355"/>
    </row>
    <row r="20" spans="1:500" x14ac:dyDescent="0.25">
      <c r="A20" s="366" t="s">
        <v>21</v>
      </c>
      <c r="B20" s="358">
        <v>0.45600000000000002</v>
      </c>
      <c r="C20" s="358">
        <v>0.372</v>
      </c>
      <c r="D20" s="358">
        <v>0.33100000000000002</v>
      </c>
      <c r="E20" s="358">
        <v>0.37</v>
      </c>
      <c r="F20" s="358">
        <v>0.39500000000000002</v>
      </c>
      <c r="G20" s="358">
        <v>1.8149999999999999</v>
      </c>
      <c r="H20" s="358">
        <v>-0.26900000000000002</v>
      </c>
      <c r="I20" s="358">
        <v>0.29799999999999999</v>
      </c>
      <c r="J20" s="358">
        <v>0.43</v>
      </c>
      <c r="K20" s="358">
        <v>0.42</v>
      </c>
      <c r="L20" s="358">
        <v>0.38100000000000001</v>
      </c>
      <c r="M20" s="358">
        <v>0.33400000000000002</v>
      </c>
      <c r="N20" s="358">
        <v>0.53</v>
      </c>
      <c r="O20" s="358">
        <v>0.41099999999999998</v>
      </c>
      <c r="P20" s="358">
        <v>0.40500000000000003</v>
      </c>
      <c r="Q20" s="358">
        <v>0.44400000000000001</v>
      </c>
      <c r="R20" s="358">
        <v>0.52600000000000002</v>
      </c>
      <c r="S20" s="358">
        <v>0.39500000000000002</v>
      </c>
      <c r="T20" s="358">
        <v>0.42299999999999999</v>
      </c>
      <c r="U20" s="358">
        <v>0.41799999999999998</v>
      </c>
      <c r="V20" s="358">
        <v>0.51800000000000002</v>
      </c>
      <c r="W20" s="358">
        <v>-0.498</v>
      </c>
      <c r="X20" s="358">
        <v>1.458</v>
      </c>
      <c r="Y20" s="358">
        <v>3.1E-2</v>
      </c>
      <c r="Z20" s="358">
        <v>0.253</v>
      </c>
      <c r="AA20" s="358">
        <v>0.32100000000000001</v>
      </c>
      <c r="AB20" s="358">
        <v>0.81599999999999995</v>
      </c>
      <c r="AC20" s="358">
        <v>0.188</v>
      </c>
      <c r="AD20" s="358">
        <v>0.40600000000000003</v>
      </c>
      <c r="AE20" s="358">
        <v>0.41</v>
      </c>
      <c r="AF20" s="358">
        <v>0.41199999999999998</v>
      </c>
      <c r="AG20" s="358">
        <v>0.41399999999999998</v>
      </c>
      <c r="AH20" s="358">
        <v>0.41399999999999998</v>
      </c>
      <c r="AI20" s="358">
        <v>0.41399999999999998</v>
      </c>
      <c r="AJ20" s="358">
        <v>0.41399999999999998</v>
      </c>
      <c r="AK20" s="358">
        <v>0.41399999999999998</v>
      </c>
      <c r="AL20" s="358">
        <v>0.41399999999999998</v>
      </c>
      <c r="AM20" s="358">
        <v>0.40500000000000003</v>
      </c>
      <c r="AN20" s="358">
        <v>0.40500000000000003</v>
      </c>
      <c r="AO20" s="358">
        <v>0.40799999999999997</v>
      </c>
      <c r="AP20" s="358">
        <v>0.253</v>
      </c>
      <c r="AQ20" s="358">
        <v>0.46800000000000003</v>
      </c>
      <c r="AR20" s="358">
        <v>0.46899999999999997</v>
      </c>
      <c r="AS20" s="358">
        <v>0.46899999999999997</v>
      </c>
      <c r="AT20" s="358">
        <v>0.46899999999999997</v>
      </c>
      <c r="AU20" s="358">
        <v>0.46899999999999997</v>
      </c>
      <c r="AV20" s="358">
        <v>0.47</v>
      </c>
      <c r="AW20" s="358">
        <v>0.46899999999999997</v>
      </c>
      <c r="AX20" s="358">
        <v>0.47</v>
      </c>
      <c r="AY20" s="358">
        <v>0.46899999999999997</v>
      </c>
      <c r="AZ20" s="358">
        <v>0.47</v>
      </c>
      <c r="BA20" s="358">
        <v>0.46899999999999997</v>
      </c>
      <c r="BB20" s="460"/>
      <c r="BC20" s="460"/>
      <c r="BD20" s="460"/>
      <c r="BE20" s="359"/>
      <c r="BF20" s="359"/>
      <c r="BG20" s="359"/>
      <c r="BH20" s="359"/>
      <c r="BI20" s="359"/>
      <c r="BJ20" s="359"/>
      <c r="BK20" s="359"/>
      <c r="BL20" s="359"/>
      <c r="BM20" s="359"/>
      <c r="BN20" s="359"/>
      <c r="BO20" s="359"/>
      <c r="BP20" s="359"/>
      <c r="BQ20" s="359"/>
      <c r="BR20" s="359"/>
      <c r="BS20" s="359"/>
      <c r="BT20" s="359"/>
      <c r="BU20" s="359"/>
      <c r="BV20" s="359"/>
      <c r="BW20" s="359"/>
      <c r="BX20" s="359"/>
      <c r="BY20" s="359"/>
      <c r="BZ20" s="359"/>
      <c r="CA20" s="359"/>
      <c r="CB20" s="359"/>
      <c r="CC20" s="359"/>
      <c r="CD20" s="359"/>
      <c r="CE20" s="359"/>
      <c r="CF20" s="359"/>
      <c r="CG20" s="359"/>
      <c r="CH20" s="359"/>
      <c r="CI20" s="359"/>
      <c r="CJ20" s="359"/>
      <c r="CK20" s="359"/>
      <c r="CL20" s="359"/>
      <c r="CM20" s="359"/>
      <c r="CN20" s="359"/>
      <c r="CO20" s="359"/>
      <c r="CP20" s="359"/>
      <c r="CQ20" s="359"/>
      <c r="CR20" s="359"/>
      <c r="CS20" s="359"/>
      <c r="CT20" s="359"/>
      <c r="CU20" s="359"/>
      <c r="CV20" s="359"/>
      <c r="CW20" s="359"/>
      <c r="CX20" s="359"/>
      <c r="CY20" s="359"/>
      <c r="CZ20" s="359"/>
      <c r="DA20" s="359"/>
      <c r="DB20" s="359"/>
      <c r="DC20" s="359"/>
      <c r="DD20" s="359"/>
      <c r="DE20" s="359"/>
      <c r="DF20" s="359"/>
      <c r="DG20" s="359"/>
      <c r="DH20" s="359"/>
      <c r="DI20" s="359"/>
      <c r="DJ20" s="359"/>
      <c r="DK20" s="359"/>
      <c r="DL20" s="359"/>
      <c r="DM20" s="359"/>
      <c r="DN20" s="359"/>
      <c r="DO20" s="359"/>
      <c r="DP20" s="359"/>
      <c r="DQ20" s="359"/>
      <c r="DR20" s="359"/>
      <c r="DS20" s="359"/>
      <c r="DT20" s="359"/>
      <c r="DU20" s="359"/>
      <c r="DV20" s="359"/>
      <c r="DW20" s="359"/>
      <c r="DX20" s="359"/>
      <c r="DY20" s="359"/>
      <c r="DZ20" s="359"/>
      <c r="EA20" s="359"/>
      <c r="EB20" s="359"/>
      <c r="EC20" s="359"/>
      <c r="ED20" s="359"/>
      <c r="EE20" s="359"/>
      <c r="EF20" s="359"/>
      <c r="EG20" s="359"/>
      <c r="EH20" s="359"/>
      <c r="EI20" s="359"/>
      <c r="EJ20" s="359"/>
      <c r="EK20" s="359"/>
      <c r="EL20" s="359"/>
      <c r="EM20" s="359"/>
      <c r="EN20" s="359"/>
      <c r="EO20" s="359"/>
      <c r="EP20" s="359"/>
      <c r="EQ20" s="359"/>
      <c r="ER20" s="359"/>
      <c r="ES20" s="359"/>
      <c r="ET20" s="359"/>
      <c r="EU20" s="359"/>
      <c r="EV20" s="359"/>
      <c r="EW20" s="359"/>
      <c r="EX20" s="359"/>
      <c r="EY20" s="359"/>
      <c r="EZ20" s="359"/>
      <c r="FA20" s="359"/>
      <c r="FB20" s="359"/>
      <c r="FC20" s="359"/>
      <c r="FD20" s="359"/>
      <c r="FE20" s="359"/>
      <c r="FF20" s="359"/>
      <c r="FG20" s="359"/>
      <c r="FH20" s="359"/>
      <c r="FI20" s="359"/>
      <c r="FJ20" s="359"/>
      <c r="FK20" s="359"/>
      <c r="FL20" s="359"/>
      <c r="FM20" s="359"/>
      <c r="FN20" s="359"/>
      <c r="FO20" s="359"/>
      <c r="FP20" s="359"/>
      <c r="FQ20" s="359"/>
      <c r="FR20" s="359"/>
      <c r="FS20" s="359"/>
      <c r="FT20" s="359"/>
      <c r="FU20" s="359"/>
      <c r="FV20" s="359"/>
      <c r="FW20" s="359"/>
      <c r="FX20" s="359"/>
      <c r="FY20" s="359"/>
      <c r="FZ20" s="359"/>
      <c r="GA20" s="359"/>
      <c r="GB20" s="359"/>
      <c r="GC20" s="359"/>
      <c r="GD20" s="359"/>
      <c r="GE20" s="359"/>
      <c r="GF20" s="359"/>
      <c r="GG20" s="359"/>
      <c r="GH20" s="359"/>
      <c r="GI20" s="359"/>
      <c r="GJ20" s="359"/>
      <c r="GK20" s="359"/>
      <c r="GL20" s="359"/>
      <c r="GM20" s="359"/>
      <c r="GN20" s="359"/>
      <c r="GO20" s="359"/>
      <c r="GP20" s="359"/>
      <c r="GQ20" s="359"/>
      <c r="GR20" s="359"/>
      <c r="GS20" s="359"/>
      <c r="GT20" s="359"/>
      <c r="GU20" s="359"/>
      <c r="GV20" s="359"/>
      <c r="GW20" s="359"/>
      <c r="GX20" s="359"/>
      <c r="GY20" s="359"/>
      <c r="GZ20" s="359"/>
      <c r="HA20" s="359"/>
      <c r="HB20" s="359"/>
      <c r="HC20" s="359"/>
      <c r="HD20" s="359"/>
      <c r="HE20" s="359"/>
      <c r="HF20" s="359"/>
      <c r="HG20" s="359"/>
      <c r="HH20" s="359"/>
      <c r="HI20" s="359"/>
      <c r="HJ20" s="359"/>
      <c r="HK20" s="359"/>
      <c r="HL20" s="359"/>
      <c r="HM20" s="359"/>
      <c r="HN20" s="359"/>
      <c r="HO20" s="359"/>
      <c r="HP20" s="359"/>
      <c r="HQ20" s="359"/>
      <c r="HR20" s="359"/>
      <c r="HS20" s="359"/>
      <c r="HT20" s="359"/>
      <c r="HU20" s="359"/>
      <c r="HV20" s="359"/>
      <c r="HW20" s="359"/>
      <c r="HX20" s="359"/>
      <c r="HY20" s="359"/>
      <c r="HZ20" s="359"/>
      <c r="IA20" s="359"/>
      <c r="IB20" s="359"/>
      <c r="IC20" s="359"/>
      <c r="ID20" s="359"/>
      <c r="IE20" s="359"/>
      <c r="IF20" s="359"/>
      <c r="IG20" s="359"/>
      <c r="IH20" s="359"/>
      <c r="II20" s="359"/>
      <c r="IJ20" s="359"/>
      <c r="IK20" s="359"/>
      <c r="IL20" s="359"/>
      <c r="IM20" s="359"/>
      <c r="IN20" s="359"/>
      <c r="IO20" s="359"/>
      <c r="IP20" s="359"/>
      <c r="IQ20" s="359"/>
      <c r="IR20" s="359"/>
      <c r="IS20" s="359"/>
      <c r="IT20" s="359"/>
      <c r="IU20" s="359"/>
      <c r="IV20" s="359"/>
      <c r="IW20" s="359"/>
      <c r="IX20" s="359"/>
      <c r="IY20" s="359"/>
      <c r="IZ20" s="359"/>
      <c r="JA20" s="359"/>
      <c r="JB20" s="359"/>
      <c r="JC20" s="359"/>
      <c r="JD20" s="359"/>
      <c r="JE20" s="359"/>
      <c r="JF20" s="359"/>
      <c r="JG20" s="359"/>
      <c r="JH20" s="359"/>
      <c r="JI20" s="359"/>
      <c r="JJ20" s="359"/>
      <c r="JK20" s="359"/>
      <c r="JL20" s="359"/>
      <c r="JM20" s="359"/>
      <c r="JN20" s="359"/>
      <c r="JO20" s="359"/>
      <c r="JP20" s="359"/>
      <c r="JQ20" s="359"/>
      <c r="JR20" s="359"/>
      <c r="JS20" s="359"/>
      <c r="JT20" s="359"/>
      <c r="JU20" s="359"/>
      <c r="JV20" s="359"/>
      <c r="JW20" s="359"/>
      <c r="JX20" s="359"/>
      <c r="JY20" s="359"/>
      <c r="JZ20" s="359"/>
      <c r="KA20" s="359"/>
      <c r="KB20" s="359"/>
      <c r="KC20" s="359"/>
      <c r="KD20" s="359"/>
      <c r="KE20" s="359"/>
      <c r="KF20" s="359"/>
      <c r="KG20" s="359"/>
      <c r="KH20" s="359"/>
      <c r="KI20" s="359"/>
      <c r="KJ20" s="359"/>
      <c r="KK20" s="359"/>
      <c r="KL20" s="359"/>
      <c r="KM20" s="359"/>
      <c r="KN20" s="359"/>
      <c r="KO20" s="359"/>
      <c r="KP20" s="359"/>
      <c r="KQ20" s="359"/>
      <c r="KR20" s="359"/>
      <c r="KS20" s="359"/>
      <c r="KT20" s="359"/>
      <c r="KU20" s="359"/>
      <c r="KV20" s="359"/>
      <c r="KW20" s="359"/>
      <c r="KX20" s="359"/>
      <c r="KY20" s="359"/>
      <c r="KZ20" s="359"/>
      <c r="LA20" s="359"/>
      <c r="LB20" s="359"/>
      <c r="LC20" s="359"/>
      <c r="LD20" s="359"/>
      <c r="LE20" s="359"/>
      <c r="LF20" s="359"/>
      <c r="LG20" s="359"/>
      <c r="LH20" s="359"/>
      <c r="LI20" s="359"/>
      <c r="LJ20" s="359"/>
      <c r="LK20" s="359"/>
      <c r="LL20" s="359"/>
      <c r="LM20" s="359"/>
      <c r="LN20" s="359"/>
      <c r="LO20" s="359"/>
      <c r="LP20" s="359"/>
      <c r="LQ20" s="359"/>
      <c r="LR20" s="359"/>
      <c r="LS20" s="359"/>
      <c r="LT20" s="359"/>
      <c r="LU20" s="359"/>
      <c r="LV20" s="359"/>
      <c r="LW20" s="359"/>
      <c r="LX20" s="359"/>
      <c r="LY20" s="359"/>
      <c r="LZ20" s="359"/>
      <c r="MA20" s="359"/>
      <c r="MB20" s="359"/>
      <c r="MC20" s="359"/>
      <c r="MD20" s="359"/>
      <c r="ME20" s="359"/>
      <c r="MF20" s="359"/>
      <c r="MG20" s="359"/>
      <c r="MH20" s="359"/>
      <c r="MI20" s="359"/>
      <c r="MJ20" s="359"/>
      <c r="MK20" s="359"/>
      <c r="ML20" s="359"/>
      <c r="MM20" s="359"/>
      <c r="MN20" s="359"/>
      <c r="MO20" s="359"/>
      <c r="MP20" s="359"/>
      <c r="MQ20" s="359"/>
      <c r="MR20" s="359"/>
      <c r="MS20" s="359"/>
      <c r="MT20" s="359"/>
      <c r="MU20" s="359"/>
      <c r="MV20" s="359"/>
      <c r="MW20" s="359"/>
      <c r="MX20" s="359"/>
      <c r="MY20" s="359"/>
      <c r="MZ20" s="359"/>
      <c r="NA20" s="359"/>
      <c r="NB20" s="359"/>
      <c r="NC20" s="359"/>
      <c r="ND20" s="359"/>
      <c r="NE20" s="359"/>
      <c r="NF20" s="359"/>
      <c r="NG20" s="359"/>
      <c r="NH20" s="359"/>
      <c r="NI20" s="359"/>
      <c r="NJ20" s="359"/>
      <c r="NK20" s="359"/>
      <c r="NL20" s="359"/>
      <c r="NM20" s="359"/>
      <c r="NN20" s="359"/>
      <c r="NO20" s="359"/>
      <c r="NP20" s="359"/>
      <c r="NQ20" s="359"/>
      <c r="NR20" s="359"/>
      <c r="NS20" s="359"/>
      <c r="NT20" s="359"/>
      <c r="NU20" s="359"/>
      <c r="NV20" s="359"/>
      <c r="NW20" s="359"/>
      <c r="NX20" s="359"/>
      <c r="NY20" s="359"/>
      <c r="NZ20" s="359"/>
      <c r="OA20" s="359"/>
      <c r="OB20" s="359"/>
      <c r="OC20" s="359"/>
      <c r="OD20" s="359"/>
      <c r="OE20" s="359"/>
      <c r="OF20" s="359"/>
      <c r="OG20" s="359"/>
      <c r="OH20" s="359"/>
      <c r="OI20" s="359"/>
      <c r="OJ20" s="359"/>
      <c r="OK20" s="359"/>
      <c r="OL20" s="359"/>
      <c r="OM20" s="359"/>
      <c r="ON20" s="359"/>
      <c r="OO20" s="359"/>
      <c r="OP20" s="359"/>
      <c r="OQ20" s="359"/>
      <c r="OR20" s="359"/>
      <c r="OS20" s="359"/>
      <c r="OT20" s="359"/>
      <c r="OU20" s="359"/>
      <c r="OV20" s="359"/>
      <c r="OW20" s="359"/>
      <c r="OX20" s="359"/>
      <c r="OY20" s="359"/>
      <c r="OZ20" s="359"/>
      <c r="PA20" s="359"/>
      <c r="PB20" s="359"/>
      <c r="PC20" s="359"/>
      <c r="PD20" s="359"/>
      <c r="PE20" s="359"/>
      <c r="PF20" s="359"/>
      <c r="PG20" s="359"/>
      <c r="PH20" s="359"/>
      <c r="PI20" s="359"/>
      <c r="PJ20" s="359"/>
      <c r="PK20" s="359"/>
      <c r="PL20" s="359"/>
      <c r="PM20" s="359"/>
      <c r="PN20" s="359"/>
      <c r="PO20" s="359"/>
      <c r="PP20" s="359"/>
      <c r="PQ20" s="359"/>
      <c r="PR20" s="359"/>
      <c r="PS20" s="359"/>
      <c r="PT20" s="359"/>
      <c r="PU20" s="359"/>
      <c r="PV20" s="359"/>
      <c r="PW20" s="359"/>
      <c r="PX20" s="359"/>
      <c r="PY20" s="359"/>
      <c r="PZ20" s="359"/>
      <c r="QA20" s="359"/>
      <c r="QB20" s="359"/>
      <c r="QC20" s="359"/>
      <c r="QD20" s="359"/>
      <c r="QE20" s="359"/>
      <c r="QF20" s="359"/>
      <c r="QG20" s="359"/>
      <c r="QH20" s="359"/>
      <c r="QI20" s="359"/>
      <c r="QJ20" s="359"/>
      <c r="QK20" s="359"/>
      <c r="QL20" s="359"/>
      <c r="QM20" s="359"/>
      <c r="QN20" s="359"/>
      <c r="QO20" s="359"/>
      <c r="QP20" s="359"/>
      <c r="QQ20" s="359"/>
      <c r="QR20" s="359"/>
      <c r="QS20" s="359"/>
      <c r="QT20" s="359"/>
      <c r="QU20" s="359"/>
      <c r="QV20" s="359"/>
      <c r="QW20" s="359"/>
      <c r="QX20" s="359"/>
      <c r="QY20" s="359"/>
      <c r="QZ20" s="359"/>
      <c r="RA20" s="359"/>
      <c r="RB20" s="359"/>
      <c r="RC20" s="359"/>
      <c r="RD20" s="359"/>
      <c r="RE20" s="359"/>
      <c r="RF20" s="359"/>
      <c r="RG20" s="359"/>
      <c r="RH20" s="359"/>
      <c r="RI20" s="359"/>
      <c r="RJ20" s="359"/>
      <c r="RK20" s="359"/>
      <c r="RL20" s="359"/>
      <c r="RM20" s="359"/>
      <c r="RN20" s="359"/>
      <c r="RO20" s="359"/>
      <c r="RP20" s="359"/>
      <c r="RQ20" s="359"/>
      <c r="RR20" s="359"/>
      <c r="RS20" s="359"/>
      <c r="RT20" s="359"/>
      <c r="RU20" s="359"/>
      <c r="RV20" s="359"/>
      <c r="RW20" s="359"/>
      <c r="RX20" s="359"/>
      <c r="RY20" s="359"/>
      <c r="RZ20" s="359"/>
      <c r="SA20" s="359"/>
      <c r="SB20" s="359"/>
      <c r="SC20" s="359"/>
      <c r="SD20" s="359"/>
      <c r="SE20" s="359"/>
      <c r="SF20" s="359"/>
    </row>
    <row r="21" spans="1:500" x14ac:dyDescent="0.25">
      <c r="A21" s="365" t="s">
        <v>22</v>
      </c>
      <c r="B21" s="354">
        <v>1</v>
      </c>
      <c r="C21" s="354">
        <v>1</v>
      </c>
      <c r="D21" s="354">
        <v>1</v>
      </c>
      <c r="E21" s="354">
        <v>1</v>
      </c>
      <c r="F21" s="354">
        <v>1</v>
      </c>
      <c r="G21" s="354">
        <v>1</v>
      </c>
      <c r="H21" s="354">
        <v>2</v>
      </c>
      <c r="I21" s="354">
        <v>0</v>
      </c>
      <c r="J21" s="354">
        <v>1</v>
      </c>
      <c r="K21" s="354">
        <v>3</v>
      </c>
      <c r="L21" s="354">
        <v>2</v>
      </c>
      <c r="M21" s="354">
        <v>3</v>
      </c>
      <c r="N21" s="354">
        <v>0</v>
      </c>
      <c r="O21" s="354">
        <v>2</v>
      </c>
      <c r="P21" s="354">
        <v>1</v>
      </c>
      <c r="Q21" s="354">
        <v>2</v>
      </c>
      <c r="R21" s="354">
        <v>1</v>
      </c>
      <c r="S21" s="354">
        <v>2</v>
      </c>
      <c r="T21" s="354">
        <v>3</v>
      </c>
      <c r="U21" s="354">
        <v>2</v>
      </c>
      <c r="V21" s="354">
        <v>2</v>
      </c>
      <c r="W21" s="354">
        <v>2</v>
      </c>
      <c r="X21" s="354">
        <v>3</v>
      </c>
      <c r="Y21" s="354">
        <v>5</v>
      </c>
      <c r="Z21" s="354">
        <v>1</v>
      </c>
      <c r="AA21" s="354">
        <v>1</v>
      </c>
      <c r="AB21" s="354">
        <v>1</v>
      </c>
      <c r="AC21" s="354">
        <v>2</v>
      </c>
      <c r="AD21" s="354">
        <v>1</v>
      </c>
      <c r="AE21" s="354">
        <v>2</v>
      </c>
      <c r="AF21" s="354">
        <v>2</v>
      </c>
      <c r="AG21" s="354">
        <v>1</v>
      </c>
      <c r="AH21" s="354">
        <v>1</v>
      </c>
      <c r="AI21" s="354">
        <v>1</v>
      </c>
      <c r="AJ21" s="354">
        <v>2</v>
      </c>
      <c r="AK21" s="354">
        <v>2</v>
      </c>
      <c r="AL21" s="354">
        <v>2</v>
      </c>
      <c r="AM21" s="354">
        <v>2</v>
      </c>
      <c r="AN21" s="354">
        <v>2</v>
      </c>
      <c r="AO21" s="354">
        <v>2</v>
      </c>
      <c r="AP21" s="354">
        <v>1</v>
      </c>
      <c r="AQ21" s="354">
        <v>0</v>
      </c>
      <c r="AR21" s="354">
        <v>0</v>
      </c>
      <c r="AS21" s="354">
        <v>0</v>
      </c>
      <c r="AT21" s="354">
        <v>0</v>
      </c>
      <c r="AU21" s="354">
        <v>0</v>
      </c>
      <c r="AV21" s="354">
        <v>0</v>
      </c>
      <c r="AW21" s="354">
        <v>0</v>
      </c>
      <c r="AX21" s="354">
        <v>0</v>
      </c>
      <c r="AY21" s="354">
        <v>0</v>
      </c>
      <c r="AZ21" s="354">
        <v>0</v>
      </c>
      <c r="BA21" s="354">
        <v>0</v>
      </c>
      <c r="BB21" s="456"/>
      <c r="BC21" s="456"/>
      <c r="BD21" s="456"/>
      <c r="BE21" s="355"/>
      <c r="BF21" s="355"/>
      <c r="BG21" s="355"/>
      <c r="BH21" s="355"/>
      <c r="BI21" s="355"/>
      <c r="BJ21" s="355"/>
      <c r="BK21" s="355"/>
      <c r="BL21" s="355"/>
      <c r="BM21" s="355"/>
      <c r="BN21" s="355"/>
      <c r="BO21" s="355"/>
      <c r="BP21" s="355"/>
      <c r="BQ21" s="355"/>
      <c r="BR21" s="355"/>
      <c r="BS21" s="355"/>
      <c r="BT21" s="355"/>
      <c r="BU21" s="355"/>
      <c r="BV21" s="355"/>
      <c r="BW21" s="355"/>
      <c r="BX21" s="355"/>
      <c r="BY21" s="355"/>
      <c r="BZ21" s="355"/>
      <c r="CA21" s="355"/>
      <c r="CB21" s="355"/>
      <c r="CC21" s="355"/>
      <c r="CD21" s="355"/>
      <c r="CE21" s="355"/>
      <c r="CF21" s="355"/>
      <c r="CG21" s="355"/>
      <c r="CH21" s="355"/>
      <c r="CI21" s="355"/>
      <c r="CJ21" s="355"/>
      <c r="CK21" s="355"/>
      <c r="CL21" s="355"/>
      <c r="CM21" s="355"/>
      <c r="CN21" s="355"/>
      <c r="CO21" s="355"/>
      <c r="CP21" s="355"/>
      <c r="CQ21" s="355"/>
      <c r="CR21" s="355"/>
      <c r="CS21" s="355"/>
      <c r="CT21" s="355"/>
      <c r="CU21" s="355"/>
      <c r="CV21" s="355"/>
      <c r="CW21" s="355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5"/>
      <c r="ER21" s="355"/>
      <c r="ES21" s="355"/>
      <c r="ET21" s="355"/>
      <c r="EU21" s="355"/>
      <c r="EV21" s="355"/>
      <c r="EW21" s="355"/>
      <c r="EX21" s="355"/>
      <c r="EY21" s="355"/>
      <c r="EZ21" s="355"/>
      <c r="FA21" s="355"/>
      <c r="FB21" s="355"/>
      <c r="FC21" s="355"/>
      <c r="FD21" s="355"/>
      <c r="FE21" s="355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5"/>
      <c r="GZ21" s="355"/>
      <c r="HA21" s="355"/>
      <c r="HB21" s="355"/>
      <c r="HC21" s="355"/>
      <c r="HD21" s="355"/>
      <c r="HE21" s="355"/>
      <c r="HF21" s="355"/>
      <c r="HG21" s="355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5"/>
      <c r="IN21" s="355"/>
      <c r="IO21" s="355"/>
      <c r="IP21" s="355"/>
      <c r="IQ21" s="355"/>
      <c r="IR21" s="355"/>
      <c r="IS21" s="355"/>
      <c r="IT21" s="355"/>
      <c r="IU21" s="355"/>
      <c r="IV21" s="355"/>
      <c r="IW21" s="355"/>
      <c r="IX21" s="355"/>
      <c r="IY21" s="355"/>
      <c r="IZ21" s="355"/>
      <c r="JA21" s="355"/>
      <c r="JB21" s="355"/>
      <c r="JC21" s="355"/>
      <c r="JD21" s="355"/>
      <c r="JE21" s="355"/>
      <c r="JF21" s="355"/>
      <c r="JG21" s="355"/>
      <c r="JH21" s="355"/>
      <c r="JI21" s="355"/>
      <c r="JJ21" s="355"/>
      <c r="JK21" s="355"/>
      <c r="JL21" s="355"/>
      <c r="JM21" s="355"/>
      <c r="JN21" s="355"/>
      <c r="JO21" s="355"/>
      <c r="JP21" s="355"/>
      <c r="JQ21" s="355"/>
      <c r="JR21" s="355"/>
      <c r="JS21" s="355"/>
      <c r="JT21" s="355"/>
      <c r="JU21" s="355"/>
      <c r="JV21" s="355"/>
      <c r="JW21" s="355"/>
      <c r="JX21" s="355"/>
      <c r="JY21" s="355"/>
      <c r="JZ21" s="355"/>
      <c r="KA21" s="355"/>
      <c r="KB21" s="355"/>
      <c r="KC21" s="355"/>
      <c r="KD21" s="355"/>
      <c r="KE21" s="355"/>
      <c r="KF21" s="355"/>
      <c r="KG21" s="355"/>
      <c r="KH21" s="355"/>
      <c r="KI21" s="355"/>
      <c r="KJ21" s="355"/>
      <c r="KK21" s="355"/>
      <c r="KL21" s="355"/>
      <c r="KM21" s="355"/>
      <c r="KN21" s="355"/>
      <c r="KO21" s="355"/>
      <c r="KP21" s="355"/>
      <c r="KQ21" s="355"/>
      <c r="KR21" s="355"/>
      <c r="KS21" s="355"/>
      <c r="KT21" s="355"/>
      <c r="KU21" s="355"/>
      <c r="KV21" s="355"/>
      <c r="KW21" s="355"/>
      <c r="KX21" s="355"/>
      <c r="KY21" s="355"/>
      <c r="KZ21" s="355"/>
      <c r="LA21" s="355"/>
      <c r="LB21" s="355"/>
      <c r="LC21" s="355"/>
      <c r="LD21" s="355"/>
      <c r="LE21" s="355"/>
      <c r="LF21" s="355"/>
      <c r="LG21" s="355"/>
      <c r="LH21" s="355"/>
      <c r="LI21" s="355"/>
      <c r="LJ21" s="355"/>
      <c r="LK21" s="355"/>
      <c r="LL21" s="355"/>
      <c r="LM21" s="355"/>
      <c r="LN21" s="355"/>
      <c r="LO21" s="355"/>
      <c r="LP21" s="355"/>
      <c r="LQ21" s="355"/>
      <c r="LR21" s="355"/>
      <c r="LS21" s="355"/>
      <c r="LT21" s="355"/>
      <c r="LU21" s="355"/>
      <c r="LV21" s="355"/>
      <c r="LW21" s="355"/>
      <c r="LX21" s="355"/>
      <c r="LY21" s="355"/>
      <c r="LZ21" s="355"/>
      <c r="MA21" s="355"/>
      <c r="MB21" s="355"/>
      <c r="MC21" s="355"/>
      <c r="MD21" s="355"/>
      <c r="ME21" s="355"/>
      <c r="MF21" s="355"/>
      <c r="MG21" s="355"/>
      <c r="MH21" s="355"/>
      <c r="MI21" s="355"/>
      <c r="MJ21" s="355"/>
      <c r="MK21" s="355"/>
      <c r="ML21" s="355"/>
      <c r="MM21" s="355"/>
      <c r="MN21" s="355"/>
      <c r="MO21" s="355"/>
      <c r="MP21" s="355"/>
      <c r="MQ21" s="355"/>
      <c r="MR21" s="355"/>
      <c r="MS21" s="355"/>
      <c r="MT21" s="355"/>
      <c r="MU21" s="355"/>
      <c r="MV21" s="355"/>
      <c r="MW21" s="355"/>
      <c r="MX21" s="355"/>
      <c r="MY21" s="355"/>
      <c r="MZ21" s="355"/>
      <c r="NA21" s="355"/>
      <c r="NB21" s="355"/>
      <c r="NC21" s="355"/>
      <c r="ND21" s="355"/>
      <c r="NE21" s="355"/>
      <c r="NF21" s="355"/>
      <c r="NG21" s="355"/>
      <c r="NH21" s="355"/>
      <c r="NI21" s="355"/>
      <c r="NJ21" s="355"/>
      <c r="NK21" s="355"/>
      <c r="NL21" s="355"/>
      <c r="NM21" s="355"/>
      <c r="NN21" s="355"/>
      <c r="NO21" s="355"/>
      <c r="NP21" s="355"/>
      <c r="NQ21" s="355"/>
      <c r="NR21" s="355"/>
      <c r="NS21" s="355"/>
      <c r="NT21" s="355"/>
      <c r="NU21" s="355"/>
      <c r="NV21" s="355"/>
      <c r="NW21" s="355"/>
      <c r="NX21" s="355"/>
      <c r="NY21" s="355"/>
      <c r="NZ21" s="355"/>
      <c r="OA21" s="355"/>
      <c r="OB21" s="355"/>
      <c r="OC21" s="355"/>
      <c r="OD21" s="355"/>
      <c r="OE21" s="355"/>
      <c r="OF21" s="355"/>
      <c r="OG21" s="355"/>
      <c r="OH21" s="355"/>
      <c r="OI21" s="355"/>
      <c r="OJ21" s="355"/>
      <c r="OK21" s="355"/>
      <c r="OL21" s="355"/>
      <c r="OM21" s="355"/>
      <c r="ON21" s="355"/>
      <c r="OO21" s="355"/>
      <c r="OP21" s="355"/>
      <c r="OQ21" s="355"/>
      <c r="OR21" s="355"/>
      <c r="OS21" s="355"/>
      <c r="OT21" s="355"/>
      <c r="OU21" s="355"/>
      <c r="OV21" s="355"/>
      <c r="OW21" s="355"/>
      <c r="OX21" s="355"/>
      <c r="OY21" s="355"/>
      <c r="OZ21" s="355"/>
      <c r="PA21" s="355"/>
      <c r="PB21" s="355"/>
      <c r="PC21" s="355"/>
      <c r="PD21" s="355"/>
      <c r="PE21" s="355"/>
      <c r="PF21" s="355"/>
      <c r="PG21" s="355"/>
      <c r="PH21" s="355"/>
      <c r="PI21" s="355"/>
      <c r="PJ21" s="355"/>
      <c r="PK21" s="355"/>
      <c r="PL21" s="355"/>
      <c r="PM21" s="355"/>
      <c r="PN21" s="355"/>
      <c r="PO21" s="355"/>
      <c r="PP21" s="355"/>
      <c r="PQ21" s="355"/>
      <c r="PR21" s="355"/>
      <c r="PS21" s="355"/>
      <c r="PT21" s="355"/>
      <c r="PU21" s="355"/>
      <c r="PV21" s="355"/>
      <c r="PW21" s="355"/>
      <c r="PX21" s="355"/>
      <c r="PY21" s="355"/>
      <c r="PZ21" s="355"/>
      <c r="QA21" s="355"/>
      <c r="QB21" s="355"/>
      <c r="QC21" s="355"/>
      <c r="QD21" s="355"/>
      <c r="QE21" s="355"/>
      <c r="QF21" s="355"/>
      <c r="QG21" s="355"/>
      <c r="QH21" s="355"/>
      <c r="QI21" s="355"/>
      <c r="QJ21" s="355"/>
      <c r="QK21" s="355"/>
      <c r="QL21" s="355"/>
      <c r="QM21" s="355"/>
      <c r="QN21" s="355"/>
      <c r="QO21" s="355"/>
      <c r="QP21" s="355"/>
      <c r="QQ21" s="355"/>
      <c r="QR21" s="355"/>
      <c r="QS21" s="355"/>
      <c r="QT21" s="355"/>
      <c r="QU21" s="355"/>
      <c r="QV21" s="355"/>
      <c r="QW21" s="355"/>
      <c r="QX21" s="355"/>
      <c r="QY21" s="355"/>
      <c r="QZ21" s="355"/>
      <c r="RA21" s="355"/>
      <c r="RB21" s="355"/>
      <c r="RC21" s="355"/>
      <c r="RD21" s="355"/>
      <c r="RE21" s="355"/>
      <c r="RF21" s="355"/>
      <c r="RG21" s="355"/>
      <c r="RH21" s="355"/>
      <c r="RI21" s="355"/>
      <c r="RJ21" s="355"/>
      <c r="RK21" s="355"/>
      <c r="RL21" s="355"/>
      <c r="RM21" s="355"/>
      <c r="RN21" s="355"/>
      <c r="RO21" s="355"/>
      <c r="RP21" s="355"/>
      <c r="RQ21" s="355"/>
      <c r="RR21" s="355"/>
      <c r="RS21" s="355"/>
      <c r="RT21" s="355"/>
      <c r="RU21" s="355"/>
      <c r="RV21" s="355"/>
      <c r="RW21" s="355"/>
      <c r="RX21" s="355"/>
      <c r="RY21" s="355"/>
      <c r="RZ21" s="355"/>
      <c r="SA21" s="355"/>
      <c r="SB21" s="355"/>
      <c r="SC21" s="355"/>
      <c r="SD21" s="355"/>
      <c r="SE21" s="355"/>
      <c r="SF21" s="355"/>
    </row>
    <row r="22" spans="1:500" x14ac:dyDescent="0.25">
      <c r="A22" s="365" t="s">
        <v>23</v>
      </c>
      <c r="B22" s="354">
        <v>0</v>
      </c>
      <c r="C22" s="354">
        <v>0</v>
      </c>
      <c r="D22" s="354">
        <v>0</v>
      </c>
      <c r="E22" s="354">
        <v>0</v>
      </c>
      <c r="F22" s="354">
        <v>0</v>
      </c>
      <c r="G22" s="354">
        <v>0</v>
      </c>
      <c r="H22" s="354">
        <v>0</v>
      </c>
      <c r="I22" s="354">
        <v>0</v>
      </c>
      <c r="J22" s="354">
        <v>0</v>
      </c>
      <c r="K22" s="354">
        <v>0</v>
      </c>
      <c r="L22" s="354">
        <v>0</v>
      </c>
      <c r="M22" s="354">
        <v>0</v>
      </c>
      <c r="N22" s="354">
        <v>0</v>
      </c>
      <c r="O22" s="354">
        <v>0</v>
      </c>
      <c r="P22" s="354">
        <v>0</v>
      </c>
      <c r="Q22" s="354">
        <v>0</v>
      </c>
      <c r="R22" s="354">
        <v>0</v>
      </c>
      <c r="S22" s="354">
        <v>0</v>
      </c>
      <c r="T22" s="354">
        <v>0</v>
      </c>
      <c r="U22" s="354">
        <v>0</v>
      </c>
      <c r="V22" s="354">
        <v>0</v>
      </c>
      <c r="W22" s="354">
        <v>0</v>
      </c>
      <c r="X22" s="354">
        <v>0</v>
      </c>
      <c r="Y22" s="354">
        <v>0</v>
      </c>
      <c r="Z22" s="354">
        <v>0</v>
      </c>
      <c r="AA22" s="354">
        <v>0</v>
      </c>
      <c r="AB22" s="354">
        <v>0</v>
      </c>
      <c r="AC22" s="354">
        <v>0</v>
      </c>
      <c r="AD22" s="354">
        <v>0</v>
      </c>
      <c r="AE22" s="354">
        <v>0</v>
      </c>
      <c r="AF22" s="354">
        <v>0</v>
      </c>
      <c r="AG22" s="354">
        <v>0</v>
      </c>
      <c r="AH22" s="354">
        <v>0</v>
      </c>
      <c r="AI22" s="354">
        <v>0</v>
      </c>
      <c r="AJ22" s="354">
        <v>0</v>
      </c>
      <c r="AK22" s="354">
        <v>0</v>
      </c>
      <c r="AL22" s="354">
        <v>0</v>
      </c>
      <c r="AM22" s="354">
        <v>0</v>
      </c>
      <c r="AN22" s="354">
        <v>0</v>
      </c>
      <c r="AO22" s="354">
        <v>0</v>
      </c>
      <c r="AP22" s="354">
        <v>0</v>
      </c>
      <c r="AQ22" s="354">
        <v>0</v>
      </c>
      <c r="AR22" s="354">
        <v>0</v>
      </c>
      <c r="AS22" s="354">
        <v>0</v>
      </c>
      <c r="AT22" s="354">
        <v>0</v>
      </c>
      <c r="AU22" s="354">
        <v>0</v>
      </c>
      <c r="AV22" s="354">
        <v>0</v>
      </c>
      <c r="AW22" s="354">
        <v>0</v>
      </c>
      <c r="AX22" s="354">
        <v>0</v>
      </c>
      <c r="AY22" s="354">
        <v>1</v>
      </c>
      <c r="AZ22" s="354">
        <v>0</v>
      </c>
      <c r="BA22" s="354">
        <v>0</v>
      </c>
      <c r="BB22" s="456"/>
      <c r="BC22" s="456"/>
      <c r="BD22" s="456"/>
      <c r="BE22" s="355"/>
      <c r="BF22" s="355"/>
      <c r="BG22" s="355"/>
      <c r="BH22" s="355"/>
      <c r="BI22" s="355"/>
      <c r="BJ22" s="355"/>
      <c r="BK22" s="355"/>
      <c r="BL22" s="355"/>
      <c r="BM22" s="355"/>
      <c r="BN22" s="355"/>
      <c r="BO22" s="355"/>
      <c r="BP22" s="355"/>
      <c r="BQ22" s="355"/>
      <c r="BR22" s="355"/>
      <c r="BS22" s="355"/>
      <c r="BT22" s="355"/>
      <c r="BU22" s="355"/>
      <c r="BV22" s="355"/>
      <c r="BW22" s="355"/>
      <c r="BX22" s="355"/>
      <c r="BY22" s="355"/>
      <c r="BZ22" s="355"/>
      <c r="CA22" s="355"/>
      <c r="CB22" s="355"/>
      <c r="CC22" s="355"/>
      <c r="CD22" s="355"/>
      <c r="CE22" s="355"/>
      <c r="CF22" s="355"/>
      <c r="CG22" s="355"/>
      <c r="CH22" s="355"/>
      <c r="CI22" s="355"/>
      <c r="CJ22" s="355"/>
      <c r="CK22" s="355"/>
      <c r="CL22" s="355"/>
      <c r="CM22" s="355"/>
      <c r="CN22" s="355"/>
      <c r="CO22" s="355"/>
      <c r="CP22" s="355"/>
      <c r="CQ22" s="355"/>
      <c r="CR22" s="355"/>
      <c r="CS22" s="355"/>
      <c r="CT22" s="355"/>
      <c r="CU22" s="355"/>
      <c r="CV22" s="355"/>
      <c r="CW22" s="355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5"/>
      <c r="ER22" s="355"/>
      <c r="ES22" s="355"/>
      <c r="ET22" s="355"/>
      <c r="EU22" s="355"/>
      <c r="EV22" s="355"/>
      <c r="EW22" s="355"/>
      <c r="EX22" s="355"/>
      <c r="EY22" s="355"/>
      <c r="EZ22" s="355"/>
      <c r="FA22" s="355"/>
      <c r="FB22" s="355"/>
      <c r="FC22" s="355"/>
      <c r="FD22" s="355"/>
      <c r="FE22" s="355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5"/>
      <c r="GN22" s="355"/>
      <c r="GO22" s="355"/>
      <c r="GP22" s="355"/>
      <c r="GQ22" s="355"/>
      <c r="GR22" s="355"/>
      <c r="GS22" s="355"/>
      <c r="GT22" s="355"/>
      <c r="GU22" s="355"/>
      <c r="GV22" s="355"/>
      <c r="GW22" s="355"/>
      <c r="GX22" s="355"/>
      <c r="GY22" s="355"/>
      <c r="GZ22" s="355"/>
      <c r="HA22" s="355"/>
      <c r="HB22" s="355"/>
      <c r="HC22" s="355"/>
      <c r="HD22" s="355"/>
      <c r="HE22" s="355"/>
      <c r="HF22" s="355"/>
      <c r="HG22" s="355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5"/>
      <c r="IN22" s="355"/>
      <c r="IO22" s="355"/>
      <c r="IP22" s="355"/>
      <c r="IQ22" s="355"/>
      <c r="IR22" s="355"/>
      <c r="IS22" s="355"/>
      <c r="IT22" s="355"/>
      <c r="IU22" s="355"/>
      <c r="IV22" s="355"/>
      <c r="IW22" s="355"/>
      <c r="IX22" s="355"/>
      <c r="IY22" s="355"/>
      <c r="IZ22" s="355"/>
      <c r="JA22" s="355"/>
      <c r="JB22" s="355"/>
      <c r="JC22" s="355"/>
      <c r="JD22" s="355"/>
      <c r="JE22" s="355"/>
      <c r="JF22" s="355"/>
      <c r="JG22" s="355"/>
      <c r="JH22" s="355"/>
      <c r="JI22" s="355"/>
      <c r="JJ22" s="355"/>
      <c r="JK22" s="355"/>
      <c r="JL22" s="355"/>
      <c r="JM22" s="355"/>
      <c r="JN22" s="355"/>
      <c r="JO22" s="355"/>
      <c r="JP22" s="355"/>
      <c r="JQ22" s="355"/>
      <c r="JR22" s="355"/>
      <c r="JS22" s="355"/>
      <c r="JT22" s="355"/>
      <c r="JU22" s="355"/>
      <c r="JV22" s="355"/>
      <c r="JW22" s="355"/>
      <c r="JX22" s="355"/>
      <c r="JY22" s="355"/>
      <c r="JZ22" s="355"/>
      <c r="KA22" s="355"/>
      <c r="KB22" s="355"/>
      <c r="KC22" s="355"/>
      <c r="KD22" s="355"/>
      <c r="KE22" s="355"/>
      <c r="KF22" s="355"/>
      <c r="KG22" s="355"/>
      <c r="KH22" s="355"/>
      <c r="KI22" s="355"/>
      <c r="KJ22" s="355"/>
      <c r="KK22" s="355"/>
      <c r="KL22" s="355"/>
      <c r="KM22" s="355"/>
      <c r="KN22" s="355"/>
      <c r="KO22" s="355"/>
      <c r="KP22" s="355"/>
      <c r="KQ22" s="355"/>
      <c r="KR22" s="355"/>
      <c r="KS22" s="355"/>
      <c r="KT22" s="355"/>
      <c r="KU22" s="355"/>
      <c r="KV22" s="355"/>
      <c r="KW22" s="355"/>
      <c r="KX22" s="355"/>
      <c r="KY22" s="355"/>
      <c r="KZ22" s="355"/>
      <c r="LA22" s="355"/>
      <c r="LB22" s="355"/>
      <c r="LC22" s="355"/>
      <c r="LD22" s="355"/>
      <c r="LE22" s="355"/>
      <c r="LF22" s="355"/>
      <c r="LG22" s="355"/>
      <c r="LH22" s="355"/>
      <c r="LI22" s="355"/>
      <c r="LJ22" s="355"/>
      <c r="LK22" s="355"/>
      <c r="LL22" s="355"/>
      <c r="LM22" s="355"/>
      <c r="LN22" s="355"/>
      <c r="LO22" s="355"/>
      <c r="LP22" s="355"/>
      <c r="LQ22" s="355"/>
      <c r="LR22" s="355"/>
      <c r="LS22" s="355"/>
      <c r="LT22" s="355"/>
      <c r="LU22" s="355"/>
      <c r="LV22" s="355"/>
      <c r="LW22" s="355"/>
      <c r="LX22" s="355"/>
      <c r="LY22" s="355"/>
      <c r="LZ22" s="355"/>
      <c r="MA22" s="355"/>
      <c r="MB22" s="355"/>
      <c r="MC22" s="355"/>
      <c r="MD22" s="355"/>
      <c r="ME22" s="355"/>
      <c r="MF22" s="355"/>
      <c r="MG22" s="355"/>
      <c r="MH22" s="355"/>
      <c r="MI22" s="355"/>
      <c r="MJ22" s="355"/>
      <c r="MK22" s="355"/>
      <c r="ML22" s="355"/>
      <c r="MM22" s="355"/>
      <c r="MN22" s="355"/>
      <c r="MO22" s="355"/>
      <c r="MP22" s="355"/>
      <c r="MQ22" s="355"/>
      <c r="MR22" s="355"/>
      <c r="MS22" s="355"/>
      <c r="MT22" s="355"/>
      <c r="MU22" s="355"/>
      <c r="MV22" s="355"/>
      <c r="MW22" s="355"/>
      <c r="MX22" s="355"/>
      <c r="MY22" s="355"/>
      <c r="MZ22" s="355"/>
      <c r="NA22" s="355"/>
      <c r="NB22" s="355"/>
      <c r="NC22" s="355"/>
      <c r="ND22" s="355"/>
      <c r="NE22" s="355"/>
      <c r="NF22" s="355"/>
      <c r="NG22" s="355"/>
      <c r="NH22" s="355"/>
      <c r="NI22" s="355"/>
      <c r="NJ22" s="355"/>
      <c r="NK22" s="355"/>
      <c r="NL22" s="355"/>
      <c r="NM22" s="355"/>
      <c r="NN22" s="355"/>
      <c r="NO22" s="355"/>
      <c r="NP22" s="355"/>
      <c r="NQ22" s="355"/>
      <c r="NR22" s="355"/>
      <c r="NS22" s="355"/>
      <c r="NT22" s="355"/>
      <c r="NU22" s="355"/>
      <c r="NV22" s="355"/>
      <c r="NW22" s="355"/>
      <c r="NX22" s="355"/>
      <c r="NY22" s="355"/>
      <c r="NZ22" s="355"/>
      <c r="OA22" s="355"/>
      <c r="OB22" s="355"/>
      <c r="OC22" s="355"/>
      <c r="OD22" s="355"/>
      <c r="OE22" s="355"/>
      <c r="OF22" s="355"/>
      <c r="OG22" s="355"/>
      <c r="OH22" s="355"/>
      <c r="OI22" s="355"/>
      <c r="OJ22" s="355"/>
      <c r="OK22" s="355"/>
      <c r="OL22" s="355"/>
      <c r="OM22" s="355"/>
      <c r="ON22" s="355"/>
      <c r="OO22" s="355"/>
      <c r="OP22" s="355"/>
      <c r="OQ22" s="355"/>
      <c r="OR22" s="355"/>
      <c r="OS22" s="355"/>
      <c r="OT22" s="355"/>
      <c r="OU22" s="355"/>
      <c r="OV22" s="355"/>
      <c r="OW22" s="355"/>
      <c r="OX22" s="355"/>
      <c r="OY22" s="355"/>
      <c r="OZ22" s="355"/>
      <c r="PA22" s="355"/>
      <c r="PB22" s="355"/>
      <c r="PC22" s="355"/>
      <c r="PD22" s="355"/>
      <c r="PE22" s="355"/>
      <c r="PF22" s="355"/>
      <c r="PG22" s="355"/>
      <c r="PH22" s="355"/>
      <c r="PI22" s="355"/>
      <c r="PJ22" s="355"/>
      <c r="PK22" s="355"/>
      <c r="PL22" s="355"/>
      <c r="PM22" s="355"/>
      <c r="PN22" s="355"/>
      <c r="PO22" s="355"/>
      <c r="PP22" s="355"/>
      <c r="PQ22" s="355"/>
      <c r="PR22" s="355"/>
      <c r="PS22" s="355"/>
      <c r="PT22" s="355"/>
      <c r="PU22" s="355"/>
      <c r="PV22" s="355"/>
      <c r="PW22" s="355"/>
      <c r="PX22" s="355"/>
      <c r="PY22" s="355"/>
      <c r="PZ22" s="355"/>
      <c r="QA22" s="355"/>
      <c r="QB22" s="355"/>
      <c r="QC22" s="355"/>
      <c r="QD22" s="355"/>
      <c r="QE22" s="355"/>
      <c r="QF22" s="355"/>
      <c r="QG22" s="355"/>
      <c r="QH22" s="355"/>
      <c r="QI22" s="355"/>
      <c r="QJ22" s="355"/>
      <c r="QK22" s="355"/>
      <c r="QL22" s="355"/>
      <c r="QM22" s="355"/>
      <c r="QN22" s="355"/>
      <c r="QO22" s="355"/>
      <c r="QP22" s="355"/>
      <c r="QQ22" s="355"/>
      <c r="QR22" s="355"/>
      <c r="QS22" s="355"/>
      <c r="QT22" s="355"/>
      <c r="QU22" s="355"/>
      <c r="QV22" s="355"/>
      <c r="QW22" s="355"/>
      <c r="QX22" s="355"/>
      <c r="QY22" s="355"/>
      <c r="QZ22" s="355"/>
      <c r="RA22" s="355"/>
      <c r="RB22" s="355"/>
      <c r="RC22" s="355"/>
      <c r="RD22" s="355"/>
      <c r="RE22" s="355"/>
      <c r="RF22" s="355"/>
      <c r="RG22" s="355"/>
      <c r="RH22" s="355"/>
      <c r="RI22" s="355"/>
      <c r="RJ22" s="355"/>
      <c r="RK22" s="355"/>
      <c r="RL22" s="355"/>
      <c r="RM22" s="355"/>
      <c r="RN22" s="355"/>
      <c r="RO22" s="355"/>
      <c r="RP22" s="355"/>
      <c r="RQ22" s="355"/>
      <c r="RR22" s="355"/>
      <c r="RS22" s="355"/>
      <c r="RT22" s="355"/>
      <c r="RU22" s="355"/>
      <c r="RV22" s="355"/>
      <c r="RW22" s="355"/>
      <c r="RX22" s="355"/>
      <c r="RY22" s="355"/>
      <c r="RZ22" s="355"/>
      <c r="SA22" s="355"/>
      <c r="SB22" s="355"/>
      <c r="SC22" s="355"/>
      <c r="SD22" s="355"/>
      <c r="SE22" s="355"/>
      <c r="SF22" s="355"/>
    </row>
    <row r="23" spans="1:500" x14ac:dyDescent="0.25">
      <c r="A23" s="365" t="s">
        <v>24</v>
      </c>
      <c r="B23" s="354">
        <v>148</v>
      </c>
      <c r="C23" s="354">
        <v>109</v>
      </c>
      <c r="D23" s="354">
        <v>130</v>
      </c>
      <c r="E23" s="354">
        <v>133</v>
      </c>
      <c r="F23" s="354">
        <v>54</v>
      </c>
      <c r="G23" s="354">
        <v>339</v>
      </c>
      <c r="H23" s="354">
        <v>-91</v>
      </c>
      <c r="I23" s="354">
        <v>153</v>
      </c>
      <c r="J23" s="354">
        <v>84</v>
      </c>
      <c r="K23" s="354">
        <v>203</v>
      </c>
      <c r="L23" s="354">
        <v>97</v>
      </c>
      <c r="M23" s="354">
        <v>140</v>
      </c>
      <c r="N23" s="354">
        <v>116</v>
      </c>
      <c r="O23" s="354">
        <v>160</v>
      </c>
      <c r="P23" s="354">
        <v>119</v>
      </c>
      <c r="Q23" s="354">
        <v>163</v>
      </c>
      <c r="R23" s="354">
        <v>113</v>
      </c>
      <c r="S23" s="354">
        <v>133</v>
      </c>
      <c r="T23" s="354">
        <v>186</v>
      </c>
      <c r="U23" s="354">
        <v>109</v>
      </c>
      <c r="V23" s="354">
        <v>148</v>
      </c>
      <c r="W23" s="354">
        <v>-102</v>
      </c>
      <c r="X23" s="354">
        <v>509</v>
      </c>
      <c r="Y23" s="354">
        <v>16</v>
      </c>
      <c r="Z23" s="354">
        <v>34</v>
      </c>
      <c r="AA23" s="354">
        <v>59</v>
      </c>
      <c r="AB23" s="354">
        <v>148</v>
      </c>
      <c r="AC23" s="354">
        <v>31</v>
      </c>
      <c r="AD23" s="354">
        <v>78</v>
      </c>
      <c r="AE23" s="354">
        <v>107</v>
      </c>
      <c r="AF23" s="354">
        <v>120</v>
      </c>
      <c r="AG23" s="354">
        <v>94</v>
      </c>
      <c r="AH23" s="354">
        <v>93</v>
      </c>
      <c r="AI23" s="354">
        <v>93</v>
      </c>
      <c r="AJ23" s="354">
        <v>100</v>
      </c>
      <c r="AK23" s="354">
        <v>100</v>
      </c>
      <c r="AL23" s="354">
        <v>101</v>
      </c>
      <c r="AM23" s="354">
        <v>100</v>
      </c>
      <c r="AN23" s="354">
        <v>99</v>
      </c>
      <c r="AO23" s="354">
        <v>115</v>
      </c>
      <c r="AP23" s="354">
        <v>34</v>
      </c>
      <c r="AQ23" s="354">
        <v>102</v>
      </c>
      <c r="AR23" s="354">
        <v>110</v>
      </c>
      <c r="AS23" s="354">
        <v>141</v>
      </c>
      <c r="AT23" s="354">
        <v>92</v>
      </c>
      <c r="AU23" s="354">
        <v>92</v>
      </c>
      <c r="AV23" s="354">
        <v>95</v>
      </c>
      <c r="AW23" s="354">
        <v>141</v>
      </c>
      <c r="AX23" s="354">
        <v>109</v>
      </c>
      <c r="AY23" s="354">
        <v>165</v>
      </c>
      <c r="AZ23" s="354">
        <v>109</v>
      </c>
      <c r="BA23" s="354">
        <v>102</v>
      </c>
      <c r="BB23" s="456"/>
      <c r="BC23" s="456"/>
      <c r="BD23" s="456"/>
      <c r="BE23" s="355"/>
      <c r="BF23" s="355"/>
      <c r="BG23" s="355"/>
      <c r="BH23" s="355"/>
      <c r="BI23" s="355"/>
      <c r="BJ23" s="355"/>
      <c r="BK23" s="355"/>
      <c r="BL23" s="355"/>
      <c r="BM23" s="355"/>
      <c r="BN23" s="355"/>
      <c r="BO23" s="355"/>
      <c r="BP23" s="355"/>
      <c r="BQ23" s="355"/>
      <c r="BR23" s="355"/>
      <c r="BS23" s="355"/>
      <c r="BT23" s="355"/>
      <c r="BU23" s="355"/>
      <c r="BV23" s="355"/>
      <c r="BW23" s="355"/>
      <c r="BX23" s="355"/>
      <c r="BY23" s="355"/>
      <c r="BZ23" s="355"/>
      <c r="CA23" s="355"/>
      <c r="CB23" s="355"/>
      <c r="CC23" s="355"/>
      <c r="CD23" s="355"/>
      <c r="CE23" s="355"/>
      <c r="CF23" s="355"/>
      <c r="CG23" s="355"/>
      <c r="CH23" s="355"/>
      <c r="CI23" s="355"/>
      <c r="CJ23" s="355"/>
      <c r="CK23" s="355"/>
      <c r="CL23" s="355"/>
      <c r="CM23" s="355"/>
      <c r="CN23" s="355"/>
      <c r="CO23" s="355"/>
      <c r="CP23" s="355"/>
      <c r="CQ23" s="355"/>
      <c r="CR23" s="355"/>
      <c r="CS23" s="355"/>
      <c r="CT23" s="355"/>
      <c r="CU23" s="355"/>
      <c r="CV23" s="355"/>
      <c r="CW23" s="355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5"/>
      <c r="GN23" s="355"/>
      <c r="GO23" s="355"/>
      <c r="GP23" s="355"/>
      <c r="GQ23" s="355"/>
      <c r="GR23" s="355"/>
      <c r="GS23" s="355"/>
      <c r="GT23" s="355"/>
      <c r="GU23" s="355"/>
      <c r="GV23" s="355"/>
      <c r="GW23" s="355"/>
      <c r="GX23" s="355"/>
      <c r="GY23" s="355"/>
      <c r="GZ23" s="355"/>
      <c r="HA23" s="355"/>
      <c r="HB23" s="355"/>
      <c r="HC23" s="355"/>
      <c r="HD23" s="355"/>
      <c r="HE23" s="355"/>
      <c r="HF23" s="355"/>
      <c r="HG23" s="355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5"/>
      <c r="IN23" s="355"/>
      <c r="IO23" s="355"/>
      <c r="IP23" s="355"/>
      <c r="IQ23" s="355"/>
      <c r="IR23" s="355"/>
      <c r="IS23" s="355"/>
      <c r="IT23" s="355"/>
      <c r="IU23" s="355"/>
      <c r="IV23" s="355"/>
      <c r="IW23" s="355"/>
      <c r="IX23" s="355"/>
      <c r="IY23" s="355"/>
      <c r="IZ23" s="355"/>
      <c r="JA23" s="355"/>
      <c r="JB23" s="355"/>
      <c r="JC23" s="355"/>
      <c r="JD23" s="355"/>
      <c r="JE23" s="355"/>
      <c r="JF23" s="355"/>
      <c r="JG23" s="355"/>
      <c r="JH23" s="355"/>
      <c r="JI23" s="355"/>
      <c r="JJ23" s="355"/>
      <c r="JK23" s="355"/>
      <c r="JL23" s="355"/>
      <c r="JM23" s="355"/>
      <c r="JN23" s="355"/>
      <c r="JO23" s="355"/>
      <c r="JP23" s="355"/>
      <c r="JQ23" s="355"/>
      <c r="JR23" s="355"/>
      <c r="JS23" s="355"/>
      <c r="JT23" s="355"/>
      <c r="JU23" s="355"/>
      <c r="JV23" s="355"/>
      <c r="JW23" s="355"/>
      <c r="JX23" s="355"/>
      <c r="JY23" s="355"/>
      <c r="JZ23" s="355"/>
      <c r="KA23" s="355"/>
      <c r="KB23" s="355"/>
      <c r="KC23" s="355"/>
      <c r="KD23" s="355"/>
      <c r="KE23" s="355"/>
      <c r="KF23" s="355"/>
      <c r="KG23" s="355"/>
      <c r="KH23" s="355"/>
      <c r="KI23" s="355"/>
      <c r="KJ23" s="355"/>
      <c r="KK23" s="355"/>
      <c r="KL23" s="355"/>
      <c r="KM23" s="355"/>
      <c r="KN23" s="355"/>
      <c r="KO23" s="355"/>
      <c r="KP23" s="355"/>
      <c r="KQ23" s="355"/>
      <c r="KR23" s="355"/>
      <c r="KS23" s="355"/>
      <c r="KT23" s="355"/>
      <c r="KU23" s="355"/>
      <c r="KV23" s="355"/>
      <c r="KW23" s="355"/>
      <c r="KX23" s="355"/>
      <c r="KY23" s="355"/>
      <c r="KZ23" s="355"/>
      <c r="LA23" s="355"/>
      <c r="LB23" s="355"/>
      <c r="LC23" s="355"/>
      <c r="LD23" s="355"/>
      <c r="LE23" s="355"/>
      <c r="LF23" s="355"/>
      <c r="LG23" s="355"/>
      <c r="LH23" s="355"/>
      <c r="LI23" s="355"/>
      <c r="LJ23" s="355"/>
      <c r="LK23" s="355"/>
      <c r="LL23" s="355"/>
      <c r="LM23" s="355"/>
      <c r="LN23" s="355"/>
      <c r="LO23" s="355"/>
      <c r="LP23" s="355"/>
      <c r="LQ23" s="355"/>
      <c r="LR23" s="355"/>
      <c r="LS23" s="355"/>
      <c r="LT23" s="355"/>
      <c r="LU23" s="355"/>
      <c r="LV23" s="355"/>
      <c r="LW23" s="355"/>
      <c r="LX23" s="355"/>
      <c r="LY23" s="355"/>
      <c r="LZ23" s="355"/>
      <c r="MA23" s="355"/>
      <c r="MB23" s="355"/>
      <c r="MC23" s="355"/>
      <c r="MD23" s="355"/>
      <c r="ME23" s="355"/>
      <c r="MF23" s="355"/>
      <c r="MG23" s="355"/>
      <c r="MH23" s="355"/>
      <c r="MI23" s="355"/>
      <c r="MJ23" s="355"/>
      <c r="MK23" s="355"/>
      <c r="ML23" s="355"/>
      <c r="MM23" s="355"/>
      <c r="MN23" s="355"/>
      <c r="MO23" s="355"/>
      <c r="MP23" s="355"/>
      <c r="MQ23" s="355"/>
      <c r="MR23" s="355"/>
      <c r="MS23" s="355"/>
      <c r="MT23" s="355"/>
      <c r="MU23" s="355"/>
      <c r="MV23" s="355"/>
      <c r="MW23" s="355"/>
      <c r="MX23" s="355"/>
      <c r="MY23" s="355"/>
      <c r="MZ23" s="355"/>
      <c r="NA23" s="355"/>
      <c r="NB23" s="355"/>
      <c r="NC23" s="355"/>
      <c r="ND23" s="355"/>
      <c r="NE23" s="355"/>
      <c r="NF23" s="355"/>
      <c r="NG23" s="355"/>
      <c r="NH23" s="355"/>
      <c r="NI23" s="355"/>
      <c r="NJ23" s="355"/>
      <c r="NK23" s="355"/>
      <c r="NL23" s="355"/>
      <c r="NM23" s="355"/>
      <c r="NN23" s="355"/>
      <c r="NO23" s="355"/>
      <c r="NP23" s="355"/>
      <c r="NQ23" s="355"/>
      <c r="NR23" s="355"/>
      <c r="NS23" s="355"/>
      <c r="NT23" s="355"/>
      <c r="NU23" s="355"/>
      <c r="NV23" s="355"/>
      <c r="NW23" s="355"/>
      <c r="NX23" s="355"/>
      <c r="NY23" s="355"/>
      <c r="NZ23" s="355"/>
      <c r="OA23" s="355"/>
      <c r="OB23" s="355"/>
      <c r="OC23" s="355"/>
      <c r="OD23" s="355"/>
      <c r="OE23" s="355"/>
      <c r="OF23" s="355"/>
      <c r="OG23" s="355"/>
      <c r="OH23" s="355"/>
      <c r="OI23" s="355"/>
      <c r="OJ23" s="355"/>
      <c r="OK23" s="355"/>
      <c r="OL23" s="355"/>
      <c r="OM23" s="355"/>
      <c r="ON23" s="355"/>
      <c r="OO23" s="355"/>
      <c r="OP23" s="355"/>
      <c r="OQ23" s="355"/>
      <c r="OR23" s="355"/>
      <c r="OS23" s="355"/>
      <c r="OT23" s="355"/>
      <c r="OU23" s="355"/>
      <c r="OV23" s="355"/>
      <c r="OW23" s="355"/>
      <c r="OX23" s="355"/>
      <c r="OY23" s="355"/>
      <c r="OZ23" s="355"/>
      <c r="PA23" s="355"/>
      <c r="PB23" s="355"/>
      <c r="PC23" s="355"/>
      <c r="PD23" s="355"/>
      <c r="PE23" s="355"/>
      <c r="PF23" s="355"/>
      <c r="PG23" s="355"/>
      <c r="PH23" s="355"/>
      <c r="PI23" s="355"/>
      <c r="PJ23" s="355"/>
      <c r="PK23" s="355"/>
      <c r="PL23" s="355"/>
      <c r="PM23" s="355"/>
      <c r="PN23" s="355"/>
      <c r="PO23" s="355"/>
      <c r="PP23" s="355"/>
      <c r="PQ23" s="355"/>
      <c r="PR23" s="355"/>
      <c r="PS23" s="355"/>
      <c r="PT23" s="355"/>
      <c r="PU23" s="355"/>
      <c r="PV23" s="355"/>
      <c r="PW23" s="355"/>
      <c r="PX23" s="355"/>
      <c r="PY23" s="355"/>
      <c r="PZ23" s="355"/>
      <c r="QA23" s="355"/>
      <c r="QB23" s="355"/>
      <c r="QC23" s="355"/>
      <c r="QD23" s="355"/>
      <c r="QE23" s="355"/>
      <c r="QF23" s="355"/>
      <c r="QG23" s="355"/>
      <c r="QH23" s="355"/>
      <c r="QI23" s="355"/>
      <c r="QJ23" s="355"/>
      <c r="QK23" s="355"/>
      <c r="QL23" s="355"/>
      <c r="QM23" s="355"/>
      <c r="QN23" s="355"/>
      <c r="QO23" s="355"/>
      <c r="QP23" s="355"/>
      <c r="QQ23" s="355"/>
      <c r="QR23" s="355"/>
      <c r="QS23" s="355"/>
      <c r="QT23" s="355"/>
      <c r="QU23" s="355"/>
      <c r="QV23" s="355"/>
      <c r="QW23" s="355"/>
      <c r="QX23" s="355"/>
      <c r="QY23" s="355"/>
      <c r="QZ23" s="355"/>
      <c r="RA23" s="355"/>
      <c r="RB23" s="355"/>
      <c r="RC23" s="355"/>
      <c r="RD23" s="355"/>
      <c r="RE23" s="355"/>
      <c r="RF23" s="355"/>
      <c r="RG23" s="355"/>
      <c r="RH23" s="355"/>
      <c r="RI23" s="355"/>
      <c r="RJ23" s="355"/>
      <c r="RK23" s="355"/>
      <c r="RL23" s="355"/>
      <c r="RM23" s="355"/>
      <c r="RN23" s="355"/>
      <c r="RO23" s="355"/>
      <c r="RP23" s="355"/>
      <c r="RQ23" s="355"/>
      <c r="RR23" s="355"/>
      <c r="RS23" s="355"/>
      <c r="RT23" s="355"/>
      <c r="RU23" s="355"/>
      <c r="RV23" s="355"/>
      <c r="RW23" s="355"/>
      <c r="RX23" s="355"/>
      <c r="RY23" s="355"/>
      <c r="RZ23" s="355"/>
      <c r="SA23" s="355"/>
      <c r="SB23" s="355"/>
      <c r="SC23" s="355"/>
      <c r="SD23" s="355"/>
      <c r="SE23" s="355"/>
      <c r="SF23" s="355"/>
    </row>
    <row r="24" spans="1:500" x14ac:dyDescent="0.25">
      <c r="A24" s="366" t="s">
        <v>21</v>
      </c>
      <c r="B24" s="358">
        <v>0.46</v>
      </c>
      <c r="C24" s="358">
        <v>0.376</v>
      </c>
      <c r="D24" s="358">
        <v>0.33400000000000002</v>
      </c>
      <c r="E24" s="358">
        <v>0.374</v>
      </c>
      <c r="F24" s="358">
        <v>0.40200000000000002</v>
      </c>
      <c r="G24" s="358">
        <v>1.8180000000000001</v>
      </c>
      <c r="H24" s="358">
        <v>-0.26300000000000001</v>
      </c>
      <c r="I24" s="358">
        <v>0.29899999999999999</v>
      </c>
      <c r="J24" s="358">
        <v>0.436</v>
      </c>
      <c r="K24" s="358">
        <v>0.42599999999999999</v>
      </c>
      <c r="L24" s="358">
        <v>0.39</v>
      </c>
      <c r="M24" s="358">
        <v>0.34100000000000003</v>
      </c>
      <c r="N24" s="358">
        <v>0.53</v>
      </c>
      <c r="O24" s="358">
        <v>0.41699999999999998</v>
      </c>
      <c r="P24" s="358">
        <v>0.41</v>
      </c>
      <c r="Q24" s="358">
        <v>0.44900000000000001</v>
      </c>
      <c r="R24" s="358">
        <v>0.53100000000000003</v>
      </c>
      <c r="S24" s="358">
        <v>0.40100000000000002</v>
      </c>
      <c r="T24" s="358">
        <v>0.43099999999999999</v>
      </c>
      <c r="U24" s="358">
        <v>0.42799999999999999</v>
      </c>
      <c r="V24" s="358">
        <v>0.52400000000000002</v>
      </c>
      <c r="W24" s="358">
        <v>-0.48899999999999999</v>
      </c>
      <c r="X24" s="358">
        <v>1.466</v>
      </c>
      <c r="Y24" s="358">
        <v>4.3999999999999997E-2</v>
      </c>
      <c r="Z24" s="358">
        <v>0.25800000000000001</v>
      </c>
      <c r="AA24" s="358">
        <v>0.32700000000000001</v>
      </c>
      <c r="AB24" s="358">
        <v>0.82099999999999995</v>
      </c>
      <c r="AC24" s="358">
        <v>0.20399999999999999</v>
      </c>
      <c r="AD24" s="358">
        <v>0.41399999999999998</v>
      </c>
      <c r="AE24" s="358">
        <v>0.41699999999999998</v>
      </c>
      <c r="AF24" s="358">
        <v>0.41799999999999998</v>
      </c>
      <c r="AG24" s="358">
        <v>0.42099999999999999</v>
      </c>
      <c r="AH24" s="358">
        <v>0.42099999999999999</v>
      </c>
      <c r="AI24" s="358">
        <v>0.42099999999999999</v>
      </c>
      <c r="AJ24" s="358">
        <v>0.42099999999999999</v>
      </c>
      <c r="AK24" s="358">
        <v>0.42099999999999999</v>
      </c>
      <c r="AL24" s="358">
        <v>0.42099999999999999</v>
      </c>
      <c r="AM24" s="358">
        <v>0.41299999999999998</v>
      </c>
      <c r="AN24" s="358">
        <v>0.41199999999999998</v>
      </c>
      <c r="AO24" s="358">
        <v>0.41399999999999998</v>
      </c>
      <c r="AP24" s="358">
        <v>0.25800000000000001</v>
      </c>
      <c r="AQ24" s="358">
        <v>0.47</v>
      </c>
      <c r="AR24" s="358">
        <v>0.47199999999999998</v>
      </c>
      <c r="AS24" s="358">
        <v>0.47199999999999998</v>
      </c>
      <c r="AT24" s="358">
        <v>0.47199999999999998</v>
      </c>
      <c r="AU24" s="358">
        <v>0.47199999999999998</v>
      </c>
      <c r="AV24" s="358">
        <v>0.47199999999999998</v>
      </c>
      <c r="AW24" s="358">
        <v>0.47199999999999998</v>
      </c>
      <c r="AX24" s="358">
        <v>0.47199999999999998</v>
      </c>
      <c r="AY24" s="358">
        <v>0.47199999999999998</v>
      </c>
      <c r="AZ24" s="358">
        <v>0.47199999999999998</v>
      </c>
      <c r="BA24" s="358">
        <v>0.47199999999999998</v>
      </c>
      <c r="BB24" s="460"/>
      <c r="BC24" s="460"/>
      <c r="BD24" s="460"/>
      <c r="BE24" s="359"/>
      <c r="BF24" s="359"/>
      <c r="BG24" s="359"/>
      <c r="BH24" s="359"/>
      <c r="BI24" s="359"/>
      <c r="BJ24" s="359"/>
      <c r="BK24" s="359"/>
      <c r="BL24" s="359"/>
      <c r="BM24" s="359"/>
      <c r="BN24" s="359"/>
      <c r="BO24" s="359"/>
      <c r="BP24" s="359"/>
      <c r="BQ24" s="359"/>
      <c r="BR24" s="359"/>
      <c r="BS24" s="359"/>
      <c r="BT24" s="359"/>
      <c r="BU24" s="359"/>
      <c r="BV24" s="359"/>
      <c r="BW24" s="359"/>
      <c r="BX24" s="359"/>
      <c r="BY24" s="359"/>
      <c r="BZ24" s="359"/>
      <c r="CA24" s="359"/>
      <c r="CB24" s="359"/>
      <c r="CC24" s="359"/>
      <c r="CD24" s="359"/>
      <c r="CE24" s="359"/>
      <c r="CF24" s="359"/>
      <c r="CG24" s="359"/>
      <c r="CH24" s="359"/>
      <c r="CI24" s="359"/>
      <c r="CJ24" s="359"/>
      <c r="CK24" s="359"/>
      <c r="CL24" s="359"/>
      <c r="CM24" s="359"/>
      <c r="CN24" s="359"/>
      <c r="CO24" s="359"/>
      <c r="CP24" s="359"/>
      <c r="CQ24" s="359"/>
      <c r="CR24" s="359"/>
      <c r="CS24" s="359"/>
      <c r="CT24" s="359"/>
      <c r="CU24" s="359"/>
      <c r="CV24" s="359"/>
      <c r="CW24" s="359"/>
      <c r="CX24" s="359"/>
      <c r="CY24" s="359"/>
      <c r="CZ24" s="359"/>
      <c r="DA24" s="359"/>
      <c r="DB24" s="359"/>
      <c r="DC24" s="359"/>
      <c r="DD24" s="359"/>
      <c r="DE24" s="359"/>
      <c r="DF24" s="359"/>
      <c r="DG24" s="359"/>
      <c r="DH24" s="359"/>
      <c r="DI24" s="359"/>
      <c r="DJ24" s="359"/>
      <c r="DK24" s="359"/>
      <c r="DL24" s="359"/>
      <c r="DM24" s="359"/>
      <c r="DN24" s="359"/>
      <c r="DO24" s="359"/>
      <c r="DP24" s="359"/>
      <c r="DQ24" s="359"/>
      <c r="DR24" s="359"/>
      <c r="DS24" s="359"/>
      <c r="DT24" s="359"/>
      <c r="DU24" s="359"/>
      <c r="DV24" s="359"/>
      <c r="DW24" s="359"/>
      <c r="DX24" s="359"/>
      <c r="DY24" s="359"/>
      <c r="DZ24" s="359"/>
      <c r="EA24" s="359"/>
      <c r="EB24" s="359"/>
      <c r="EC24" s="359"/>
      <c r="ED24" s="359"/>
      <c r="EE24" s="359"/>
      <c r="EF24" s="359"/>
      <c r="EG24" s="359"/>
      <c r="EH24" s="359"/>
      <c r="EI24" s="359"/>
      <c r="EJ24" s="359"/>
      <c r="EK24" s="359"/>
      <c r="EL24" s="359"/>
      <c r="EM24" s="359"/>
      <c r="EN24" s="359"/>
      <c r="EO24" s="359"/>
      <c r="EP24" s="359"/>
      <c r="EQ24" s="359"/>
      <c r="ER24" s="359"/>
      <c r="ES24" s="359"/>
      <c r="ET24" s="359"/>
      <c r="EU24" s="359"/>
      <c r="EV24" s="359"/>
      <c r="EW24" s="359"/>
      <c r="EX24" s="359"/>
      <c r="EY24" s="359"/>
      <c r="EZ24" s="359"/>
      <c r="FA24" s="359"/>
      <c r="FB24" s="359"/>
      <c r="FC24" s="359"/>
      <c r="FD24" s="359"/>
      <c r="FE24" s="359"/>
      <c r="FF24" s="359"/>
      <c r="FG24" s="359"/>
      <c r="FH24" s="359"/>
      <c r="FI24" s="359"/>
      <c r="FJ24" s="359"/>
      <c r="FK24" s="359"/>
      <c r="FL24" s="359"/>
      <c r="FM24" s="359"/>
      <c r="FN24" s="359"/>
      <c r="FO24" s="359"/>
      <c r="FP24" s="359"/>
      <c r="FQ24" s="359"/>
      <c r="FR24" s="359"/>
      <c r="FS24" s="359"/>
      <c r="FT24" s="359"/>
      <c r="FU24" s="359"/>
      <c r="FV24" s="359"/>
      <c r="FW24" s="359"/>
      <c r="FX24" s="359"/>
      <c r="FY24" s="359"/>
      <c r="FZ24" s="359"/>
      <c r="GA24" s="359"/>
      <c r="GB24" s="359"/>
      <c r="GC24" s="359"/>
      <c r="GD24" s="359"/>
      <c r="GE24" s="359"/>
      <c r="GF24" s="359"/>
      <c r="GG24" s="359"/>
      <c r="GH24" s="359"/>
      <c r="GI24" s="359"/>
      <c r="GJ24" s="359"/>
      <c r="GK24" s="359"/>
      <c r="GL24" s="359"/>
      <c r="GM24" s="359"/>
      <c r="GN24" s="359"/>
      <c r="GO24" s="359"/>
      <c r="GP24" s="359"/>
      <c r="GQ24" s="359"/>
      <c r="GR24" s="359"/>
      <c r="GS24" s="359"/>
      <c r="GT24" s="359"/>
      <c r="GU24" s="359"/>
      <c r="GV24" s="359"/>
      <c r="GW24" s="359"/>
      <c r="GX24" s="359"/>
      <c r="GY24" s="359"/>
      <c r="GZ24" s="359"/>
      <c r="HA24" s="359"/>
      <c r="HB24" s="359"/>
      <c r="HC24" s="359"/>
      <c r="HD24" s="359"/>
      <c r="HE24" s="359"/>
      <c r="HF24" s="359"/>
      <c r="HG24" s="359"/>
      <c r="HH24" s="359"/>
      <c r="HI24" s="359"/>
      <c r="HJ24" s="359"/>
      <c r="HK24" s="359"/>
      <c r="HL24" s="359"/>
      <c r="HM24" s="359"/>
      <c r="HN24" s="359"/>
      <c r="HO24" s="359"/>
      <c r="HP24" s="359"/>
      <c r="HQ24" s="359"/>
      <c r="HR24" s="359"/>
      <c r="HS24" s="359"/>
      <c r="HT24" s="359"/>
      <c r="HU24" s="359"/>
      <c r="HV24" s="359"/>
      <c r="HW24" s="359"/>
      <c r="HX24" s="359"/>
      <c r="HY24" s="359"/>
      <c r="HZ24" s="359"/>
      <c r="IA24" s="359"/>
      <c r="IB24" s="359"/>
      <c r="IC24" s="359"/>
      <c r="ID24" s="359"/>
      <c r="IE24" s="359"/>
      <c r="IF24" s="359"/>
      <c r="IG24" s="359"/>
      <c r="IH24" s="359"/>
      <c r="II24" s="359"/>
      <c r="IJ24" s="359"/>
      <c r="IK24" s="359"/>
      <c r="IL24" s="359"/>
      <c r="IM24" s="359"/>
      <c r="IN24" s="359"/>
      <c r="IO24" s="359"/>
      <c r="IP24" s="359"/>
      <c r="IQ24" s="359"/>
      <c r="IR24" s="359"/>
      <c r="IS24" s="359"/>
      <c r="IT24" s="359"/>
      <c r="IU24" s="359"/>
      <c r="IV24" s="359"/>
      <c r="IW24" s="359"/>
      <c r="IX24" s="359"/>
      <c r="IY24" s="359"/>
      <c r="IZ24" s="359"/>
      <c r="JA24" s="359"/>
      <c r="JB24" s="359"/>
      <c r="JC24" s="359"/>
      <c r="JD24" s="359"/>
      <c r="JE24" s="359"/>
      <c r="JF24" s="359"/>
      <c r="JG24" s="359"/>
      <c r="JH24" s="359"/>
      <c r="JI24" s="359"/>
      <c r="JJ24" s="359"/>
      <c r="JK24" s="359"/>
      <c r="JL24" s="359"/>
      <c r="JM24" s="359"/>
      <c r="JN24" s="359"/>
      <c r="JO24" s="359"/>
      <c r="JP24" s="359"/>
      <c r="JQ24" s="359"/>
      <c r="JR24" s="359"/>
      <c r="JS24" s="359"/>
      <c r="JT24" s="359"/>
      <c r="JU24" s="359"/>
      <c r="JV24" s="359"/>
      <c r="JW24" s="359"/>
      <c r="JX24" s="359"/>
      <c r="JY24" s="359"/>
      <c r="JZ24" s="359"/>
      <c r="KA24" s="359"/>
      <c r="KB24" s="359"/>
      <c r="KC24" s="359"/>
      <c r="KD24" s="359"/>
      <c r="KE24" s="359"/>
      <c r="KF24" s="359"/>
      <c r="KG24" s="359"/>
      <c r="KH24" s="359"/>
      <c r="KI24" s="359"/>
      <c r="KJ24" s="359"/>
      <c r="KK24" s="359"/>
      <c r="KL24" s="359"/>
      <c r="KM24" s="359"/>
      <c r="KN24" s="359"/>
      <c r="KO24" s="359"/>
      <c r="KP24" s="359"/>
      <c r="KQ24" s="359"/>
      <c r="KR24" s="359"/>
      <c r="KS24" s="359"/>
      <c r="KT24" s="359"/>
      <c r="KU24" s="359"/>
      <c r="KV24" s="359"/>
      <c r="KW24" s="359"/>
      <c r="KX24" s="359"/>
      <c r="KY24" s="359"/>
      <c r="KZ24" s="359"/>
      <c r="LA24" s="359"/>
      <c r="LB24" s="359"/>
      <c r="LC24" s="359"/>
      <c r="LD24" s="359"/>
      <c r="LE24" s="359"/>
      <c r="LF24" s="359"/>
      <c r="LG24" s="359"/>
      <c r="LH24" s="359"/>
      <c r="LI24" s="359"/>
      <c r="LJ24" s="359"/>
      <c r="LK24" s="359"/>
      <c r="LL24" s="359"/>
      <c r="LM24" s="359"/>
      <c r="LN24" s="359"/>
      <c r="LO24" s="359"/>
      <c r="LP24" s="359"/>
      <c r="LQ24" s="359"/>
      <c r="LR24" s="359"/>
      <c r="LS24" s="359"/>
      <c r="LT24" s="359"/>
      <c r="LU24" s="359"/>
      <c r="LV24" s="359"/>
      <c r="LW24" s="359"/>
      <c r="LX24" s="359"/>
      <c r="LY24" s="359"/>
      <c r="LZ24" s="359"/>
      <c r="MA24" s="359"/>
      <c r="MB24" s="359"/>
      <c r="MC24" s="359"/>
      <c r="MD24" s="359"/>
      <c r="ME24" s="359"/>
      <c r="MF24" s="359"/>
      <c r="MG24" s="359"/>
      <c r="MH24" s="359"/>
      <c r="MI24" s="359"/>
      <c r="MJ24" s="359"/>
      <c r="MK24" s="359"/>
      <c r="ML24" s="359"/>
      <c r="MM24" s="359"/>
      <c r="MN24" s="359"/>
      <c r="MO24" s="359"/>
      <c r="MP24" s="359"/>
      <c r="MQ24" s="359"/>
      <c r="MR24" s="359"/>
      <c r="MS24" s="359"/>
      <c r="MT24" s="359"/>
      <c r="MU24" s="359"/>
      <c r="MV24" s="359"/>
      <c r="MW24" s="359"/>
      <c r="MX24" s="359"/>
      <c r="MY24" s="359"/>
      <c r="MZ24" s="359"/>
      <c r="NA24" s="359"/>
      <c r="NB24" s="359"/>
      <c r="NC24" s="359"/>
      <c r="ND24" s="359"/>
      <c r="NE24" s="359"/>
      <c r="NF24" s="359"/>
      <c r="NG24" s="359"/>
      <c r="NH24" s="359"/>
      <c r="NI24" s="359"/>
      <c r="NJ24" s="359"/>
      <c r="NK24" s="359"/>
      <c r="NL24" s="359"/>
      <c r="NM24" s="359"/>
      <c r="NN24" s="359"/>
      <c r="NO24" s="359"/>
      <c r="NP24" s="359"/>
      <c r="NQ24" s="359"/>
      <c r="NR24" s="359"/>
      <c r="NS24" s="359"/>
      <c r="NT24" s="359"/>
      <c r="NU24" s="359"/>
      <c r="NV24" s="359"/>
      <c r="NW24" s="359"/>
      <c r="NX24" s="359"/>
      <c r="NY24" s="359"/>
      <c r="NZ24" s="359"/>
      <c r="OA24" s="359"/>
      <c r="OB24" s="359"/>
      <c r="OC24" s="359"/>
      <c r="OD24" s="359"/>
      <c r="OE24" s="359"/>
      <c r="OF24" s="359"/>
      <c r="OG24" s="359"/>
      <c r="OH24" s="359"/>
      <c r="OI24" s="359"/>
      <c r="OJ24" s="359"/>
      <c r="OK24" s="359"/>
      <c r="OL24" s="359"/>
      <c r="OM24" s="359"/>
      <c r="ON24" s="359"/>
      <c r="OO24" s="359"/>
      <c r="OP24" s="359"/>
      <c r="OQ24" s="359"/>
      <c r="OR24" s="359"/>
      <c r="OS24" s="359"/>
      <c r="OT24" s="359"/>
      <c r="OU24" s="359"/>
      <c r="OV24" s="359"/>
      <c r="OW24" s="359"/>
      <c r="OX24" s="359"/>
      <c r="OY24" s="359"/>
      <c r="OZ24" s="359"/>
      <c r="PA24" s="359"/>
      <c r="PB24" s="359"/>
      <c r="PC24" s="359"/>
      <c r="PD24" s="359"/>
      <c r="PE24" s="359"/>
      <c r="PF24" s="359"/>
      <c r="PG24" s="359"/>
      <c r="PH24" s="359"/>
      <c r="PI24" s="359"/>
      <c r="PJ24" s="359"/>
      <c r="PK24" s="359"/>
      <c r="PL24" s="359"/>
      <c r="PM24" s="359"/>
      <c r="PN24" s="359"/>
      <c r="PO24" s="359"/>
      <c r="PP24" s="359"/>
      <c r="PQ24" s="359"/>
      <c r="PR24" s="359"/>
      <c r="PS24" s="359"/>
      <c r="PT24" s="359"/>
      <c r="PU24" s="359"/>
      <c r="PV24" s="359"/>
      <c r="PW24" s="359"/>
      <c r="PX24" s="359"/>
      <c r="PY24" s="359"/>
      <c r="PZ24" s="359"/>
      <c r="QA24" s="359"/>
      <c r="QB24" s="359"/>
      <c r="QC24" s="359"/>
      <c r="QD24" s="359"/>
      <c r="QE24" s="359"/>
      <c r="QF24" s="359"/>
      <c r="QG24" s="359"/>
      <c r="QH24" s="359"/>
      <c r="QI24" s="359"/>
      <c r="QJ24" s="359"/>
      <c r="QK24" s="359"/>
      <c r="QL24" s="359"/>
      <c r="QM24" s="359"/>
      <c r="QN24" s="359"/>
      <c r="QO24" s="359"/>
      <c r="QP24" s="359"/>
      <c r="QQ24" s="359"/>
      <c r="QR24" s="359"/>
      <c r="QS24" s="359"/>
      <c r="QT24" s="359"/>
      <c r="QU24" s="359"/>
      <c r="QV24" s="359"/>
      <c r="QW24" s="359"/>
      <c r="QX24" s="359"/>
      <c r="QY24" s="359"/>
      <c r="QZ24" s="359"/>
      <c r="RA24" s="359"/>
      <c r="RB24" s="359"/>
      <c r="RC24" s="359"/>
      <c r="RD24" s="359"/>
      <c r="RE24" s="359"/>
      <c r="RF24" s="359"/>
      <c r="RG24" s="359"/>
      <c r="RH24" s="359"/>
      <c r="RI24" s="359"/>
      <c r="RJ24" s="359"/>
      <c r="RK24" s="359"/>
      <c r="RL24" s="359"/>
      <c r="RM24" s="359"/>
      <c r="RN24" s="359"/>
      <c r="RO24" s="359"/>
      <c r="RP24" s="359"/>
      <c r="RQ24" s="359"/>
      <c r="RR24" s="359"/>
      <c r="RS24" s="359"/>
      <c r="RT24" s="359"/>
      <c r="RU24" s="359"/>
      <c r="RV24" s="359"/>
      <c r="RW24" s="359"/>
      <c r="RX24" s="359"/>
      <c r="RY24" s="359"/>
      <c r="RZ24" s="359"/>
      <c r="SA24" s="359"/>
      <c r="SB24" s="359"/>
      <c r="SC24" s="359"/>
      <c r="SD24" s="359"/>
      <c r="SE24" s="359"/>
      <c r="SF24" s="359"/>
    </row>
    <row r="25" spans="1:500" x14ac:dyDescent="0.25">
      <c r="A25" s="365" t="s">
        <v>25</v>
      </c>
      <c r="B25" s="354">
        <v>174</v>
      </c>
      <c r="C25" s="354">
        <v>180</v>
      </c>
      <c r="D25" s="354">
        <v>259</v>
      </c>
      <c r="E25" s="354">
        <v>223</v>
      </c>
      <c r="F25" s="354">
        <v>80</v>
      </c>
      <c r="G25" s="354">
        <v>-153</v>
      </c>
      <c r="H25" s="354">
        <v>438</v>
      </c>
      <c r="I25" s="354">
        <v>359</v>
      </c>
      <c r="J25" s="354">
        <v>109</v>
      </c>
      <c r="K25" s="354">
        <v>273</v>
      </c>
      <c r="L25" s="354">
        <v>152</v>
      </c>
      <c r="M25" s="354">
        <v>270</v>
      </c>
      <c r="N25" s="354">
        <v>103</v>
      </c>
      <c r="O25" s="354">
        <v>224</v>
      </c>
      <c r="P25" s="354">
        <v>171</v>
      </c>
      <c r="Q25" s="354">
        <v>200</v>
      </c>
      <c r="R25" s="354">
        <v>99</v>
      </c>
      <c r="S25" s="354">
        <v>200</v>
      </c>
      <c r="T25" s="354">
        <v>245</v>
      </c>
      <c r="U25" s="354">
        <v>146</v>
      </c>
      <c r="V25" s="354">
        <v>134</v>
      </c>
      <c r="W25" s="354">
        <v>311</v>
      </c>
      <c r="X25" s="354">
        <v>-162</v>
      </c>
      <c r="Y25" s="354">
        <v>353</v>
      </c>
      <c r="Z25" s="354">
        <v>99</v>
      </c>
      <c r="AA25" s="354">
        <v>121</v>
      </c>
      <c r="AB25" s="354">
        <v>32</v>
      </c>
      <c r="AC25" s="354">
        <v>121</v>
      </c>
      <c r="AD25" s="354">
        <v>110</v>
      </c>
      <c r="AE25" s="354">
        <v>149</v>
      </c>
      <c r="AF25" s="354">
        <v>167</v>
      </c>
      <c r="AG25" s="354">
        <v>129</v>
      </c>
      <c r="AH25" s="354">
        <v>127</v>
      </c>
      <c r="AI25" s="354">
        <v>127</v>
      </c>
      <c r="AJ25" s="354">
        <v>138</v>
      </c>
      <c r="AK25" s="354">
        <v>138</v>
      </c>
      <c r="AL25" s="354">
        <v>139</v>
      </c>
      <c r="AM25" s="354">
        <v>142</v>
      </c>
      <c r="AN25" s="354">
        <v>141</v>
      </c>
      <c r="AO25" s="354">
        <v>163</v>
      </c>
      <c r="AP25" s="354">
        <v>99</v>
      </c>
      <c r="AQ25" s="354">
        <v>115</v>
      </c>
      <c r="AR25" s="354">
        <v>123</v>
      </c>
      <c r="AS25" s="354">
        <v>158</v>
      </c>
      <c r="AT25" s="354">
        <v>103</v>
      </c>
      <c r="AU25" s="354">
        <v>103</v>
      </c>
      <c r="AV25" s="354">
        <v>107</v>
      </c>
      <c r="AW25" s="354">
        <v>158</v>
      </c>
      <c r="AX25" s="354">
        <v>122</v>
      </c>
      <c r="AY25" s="354">
        <v>184</v>
      </c>
      <c r="AZ25" s="354">
        <v>122</v>
      </c>
      <c r="BA25" s="354">
        <v>114</v>
      </c>
      <c r="BB25" s="456"/>
      <c r="BC25" s="456"/>
      <c r="BD25" s="456"/>
      <c r="BE25" s="355"/>
      <c r="BF25" s="355"/>
      <c r="BG25" s="355"/>
      <c r="BH25" s="355"/>
      <c r="BI25" s="355"/>
      <c r="BJ25" s="355"/>
      <c r="BK25" s="355"/>
      <c r="BL25" s="355"/>
      <c r="BM25" s="355"/>
      <c r="BN25" s="355"/>
      <c r="BO25" s="355"/>
      <c r="BP25" s="355"/>
      <c r="BQ25" s="355"/>
      <c r="BR25" s="355"/>
      <c r="BS25" s="355"/>
      <c r="BT25" s="355"/>
      <c r="BU25" s="355"/>
      <c r="BV25" s="355"/>
      <c r="BW25" s="355"/>
      <c r="BX25" s="355"/>
      <c r="BY25" s="355"/>
      <c r="BZ25" s="355"/>
      <c r="CA25" s="355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55"/>
      <c r="CO25" s="355"/>
      <c r="CP25" s="355"/>
      <c r="CQ25" s="355"/>
      <c r="CR25" s="355"/>
      <c r="CS25" s="355"/>
      <c r="CT25" s="355"/>
      <c r="CU25" s="355"/>
      <c r="CV25" s="355"/>
      <c r="CW25" s="355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5"/>
      <c r="ER25" s="355"/>
      <c r="ES25" s="355"/>
      <c r="ET25" s="355"/>
      <c r="EU25" s="355"/>
      <c r="EV25" s="355"/>
      <c r="EW25" s="355"/>
      <c r="EX25" s="355"/>
      <c r="EY25" s="355"/>
      <c r="EZ25" s="355"/>
      <c r="FA25" s="355"/>
      <c r="FB25" s="355"/>
      <c r="FC25" s="355"/>
      <c r="FD25" s="355"/>
      <c r="FE25" s="355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5"/>
      <c r="GZ25" s="355"/>
      <c r="HA25" s="355"/>
      <c r="HB25" s="355"/>
      <c r="HC25" s="355"/>
      <c r="HD25" s="355"/>
      <c r="HE25" s="355"/>
      <c r="HF25" s="355"/>
      <c r="HG25" s="355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5"/>
      <c r="IN25" s="355"/>
      <c r="IO25" s="355"/>
      <c r="IP25" s="355"/>
      <c r="IQ25" s="355"/>
      <c r="IR25" s="355"/>
      <c r="IS25" s="355"/>
      <c r="IT25" s="355"/>
      <c r="IU25" s="355"/>
      <c r="IV25" s="355"/>
      <c r="IW25" s="355"/>
      <c r="IX25" s="355"/>
      <c r="IY25" s="355"/>
      <c r="IZ25" s="355"/>
      <c r="JA25" s="355"/>
      <c r="JB25" s="355"/>
      <c r="JC25" s="355"/>
      <c r="JD25" s="355"/>
      <c r="JE25" s="355"/>
      <c r="JF25" s="355"/>
      <c r="JG25" s="355"/>
      <c r="JH25" s="355"/>
      <c r="JI25" s="355"/>
      <c r="JJ25" s="355"/>
      <c r="JK25" s="355"/>
      <c r="JL25" s="355"/>
      <c r="JM25" s="355"/>
      <c r="JN25" s="355"/>
      <c r="JO25" s="355"/>
      <c r="JP25" s="355"/>
      <c r="JQ25" s="355"/>
      <c r="JR25" s="355"/>
      <c r="JS25" s="355"/>
      <c r="JT25" s="355"/>
      <c r="JU25" s="355"/>
      <c r="JV25" s="355"/>
      <c r="JW25" s="355"/>
      <c r="JX25" s="355"/>
      <c r="JY25" s="355"/>
      <c r="JZ25" s="355"/>
      <c r="KA25" s="355"/>
      <c r="KB25" s="355"/>
      <c r="KC25" s="355"/>
      <c r="KD25" s="355"/>
      <c r="KE25" s="355"/>
      <c r="KF25" s="355"/>
      <c r="KG25" s="355"/>
      <c r="KH25" s="355"/>
      <c r="KI25" s="355"/>
      <c r="KJ25" s="355"/>
      <c r="KK25" s="355"/>
      <c r="KL25" s="355"/>
      <c r="KM25" s="355"/>
      <c r="KN25" s="355"/>
      <c r="KO25" s="355"/>
      <c r="KP25" s="355"/>
      <c r="KQ25" s="355"/>
      <c r="KR25" s="355"/>
      <c r="KS25" s="355"/>
      <c r="KT25" s="355"/>
      <c r="KU25" s="355"/>
      <c r="KV25" s="355"/>
      <c r="KW25" s="355"/>
      <c r="KX25" s="355"/>
      <c r="KY25" s="355"/>
      <c r="KZ25" s="355"/>
      <c r="LA25" s="355"/>
      <c r="LB25" s="355"/>
      <c r="LC25" s="355"/>
      <c r="LD25" s="355"/>
      <c r="LE25" s="355"/>
      <c r="LF25" s="355"/>
      <c r="LG25" s="355"/>
      <c r="LH25" s="355"/>
      <c r="LI25" s="355"/>
      <c r="LJ25" s="355"/>
      <c r="LK25" s="355"/>
      <c r="LL25" s="355"/>
      <c r="LM25" s="355"/>
      <c r="LN25" s="355"/>
      <c r="LO25" s="355"/>
      <c r="LP25" s="355"/>
      <c r="LQ25" s="355"/>
      <c r="LR25" s="355"/>
      <c r="LS25" s="355"/>
      <c r="LT25" s="355"/>
      <c r="LU25" s="355"/>
      <c r="LV25" s="355"/>
      <c r="LW25" s="355"/>
      <c r="LX25" s="355"/>
      <c r="LY25" s="355"/>
      <c r="LZ25" s="355"/>
      <c r="MA25" s="355"/>
      <c r="MB25" s="355"/>
      <c r="MC25" s="355"/>
      <c r="MD25" s="355"/>
      <c r="ME25" s="355"/>
      <c r="MF25" s="355"/>
      <c r="MG25" s="355"/>
      <c r="MH25" s="355"/>
      <c r="MI25" s="355"/>
      <c r="MJ25" s="355"/>
      <c r="MK25" s="355"/>
      <c r="ML25" s="355"/>
      <c r="MM25" s="355"/>
      <c r="MN25" s="355"/>
      <c r="MO25" s="355"/>
      <c r="MP25" s="355"/>
      <c r="MQ25" s="355"/>
      <c r="MR25" s="355"/>
      <c r="MS25" s="355"/>
      <c r="MT25" s="355"/>
      <c r="MU25" s="355"/>
      <c r="MV25" s="355"/>
      <c r="MW25" s="355"/>
      <c r="MX25" s="355"/>
      <c r="MY25" s="355"/>
      <c r="MZ25" s="355"/>
      <c r="NA25" s="355"/>
      <c r="NB25" s="355"/>
      <c r="NC25" s="355"/>
      <c r="ND25" s="355"/>
      <c r="NE25" s="355"/>
      <c r="NF25" s="355"/>
      <c r="NG25" s="355"/>
      <c r="NH25" s="355"/>
      <c r="NI25" s="355"/>
      <c r="NJ25" s="355"/>
      <c r="NK25" s="355"/>
      <c r="NL25" s="355"/>
      <c r="NM25" s="355"/>
      <c r="NN25" s="355"/>
      <c r="NO25" s="355"/>
      <c r="NP25" s="355"/>
      <c r="NQ25" s="355"/>
      <c r="NR25" s="355"/>
      <c r="NS25" s="355"/>
      <c r="NT25" s="355"/>
      <c r="NU25" s="355"/>
      <c r="NV25" s="355"/>
      <c r="NW25" s="355"/>
      <c r="NX25" s="355"/>
      <c r="NY25" s="355"/>
      <c r="NZ25" s="355"/>
      <c r="OA25" s="355"/>
      <c r="OB25" s="355"/>
      <c r="OC25" s="355"/>
      <c r="OD25" s="355"/>
      <c r="OE25" s="355"/>
      <c r="OF25" s="355"/>
      <c r="OG25" s="355"/>
      <c r="OH25" s="355"/>
      <c r="OI25" s="355"/>
      <c r="OJ25" s="355"/>
      <c r="OK25" s="355"/>
      <c r="OL25" s="355"/>
      <c r="OM25" s="355"/>
      <c r="ON25" s="355"/>
      <c r="OO25" s="355"/>
      <c r="OP25" s="355"/>
      <c r="OQ25" s="355"/>
      <c r="OR25" s="355"/>
      <c r="OS25" s="355"/>
      <c r="OT25" s="355"/>
      <c r="OU25" s="355"/>
      <c r="OV25" s="355"/>
      <c r="OW25" s="355"/>
      <c r="OX25" s="355"/>
      <c r="OY25" s="355"/>
      <c r="OZ25" s="355"/>
      <c r="PA25" s="355"/>
      <c r="PB25" s="355"/>
      <c r="PC25" s="355"/>
      <c r="PD25" s="355"/>
      <c r="PE25" s="355"/>
      <c r="PF25" s="355"/>
      <c r="PG25" s="355"/>
      <c r="PH25" s="355"/>
      <c r="PI25" s="355"/>
      <c r="PJ25" s="355"/>
      <c r="PK25" s="355"/>
      <c r="PL25" s="355"/>
      <c r="PM25" s="355"/>
      <c r="PN25" s="355"/>
      <c r="PO25" s="355"/>
      <c r="PP25" s="355"/>
      <c r="PQ25" s="355"/>
      <c r="PR25" s="355"/>
      <c r="PS25" s="355"/>
      <c r="PT25" s="355"/>
      <c r="PU25" s="355"/>
      <c r="PV25" s="355"/>
      <c r="PW25" s="355"/>
      <c r="PX25" s="355"/>
      <c r="PY25" s="355"/>
      <c r="PZ25" s="355"/>
      <c r="QA25" s="355"/>
      <c r="QB25" s="355"/>
      <c r="QC25" s="355"/>
      <c r="QD25" s="355"/>
      <c r="QE25" s="355"/>
      <c r="QF25" s="355"/>
      <c r="QG25" s="355"/>
      <c r="QH25" s="355"/>
      <c r="QI25" s="355"/>
      <c r="QJ25" s="355"/>
      <c r="QK25" s="355"/>
      <c r="QL25" s="355"/>
      <c r="QM25" s="355"/>
      <c r="QN25" s="355"/>
      <c r="QO25" s="355"/>
      <c r="QP25" s="355"/>
      <c r="QQ25" s="355"/>
      <c r="QR25" s="355"/>
      <c r="QS25" s="355"/>
      <c r="QT25" s="355"/>
      <c r="QU25" s="355"/>
      <c r="QV25" s="355"/>
      <c r="QW25" s="355"/>
      <c r="QX25" s="355"/>
      <c r="QY25" s="355"/>
      <c r="QZ25" s="355"/>
      <c r="RA25" s="355"/>
      <c r="RB25" s="355"/>
      <c r="RC25" s="355"/>
      <c r="RD25" s="355"/>
      <c r="RE25" s="355"/>
      <c r="RF25" s="355"/>
      <c r="RG25" s="355"/>
      <c r="RH25" s="355"/>
      <c r="RI25" s="355"/>
      <c r="RJ25" s="355"/>
      <c r="RK25" s="355"/>
      <c r="RL25" s="355"/>
      <c r="RM25" s="355"/>
      <c r="RN25" s="355"/>
      <c r="RO25" s="355"/>
      <c r="RP25" s="355"/>
      <c r="RQ25" s="355"/>
      <c r="RR25" s="355"/>
      <c r="RS25" s="355"/>
      <c r="RT25" s="355"/>
      <c r="RU25" s="355"/>
      <c r="RV25" s="355"/>
      <c r="RW25" s="355"/>
      <c r="RX25" s="355"/>
      <c r="RY25" s="355"/>
      <c r="RZ25" s="355"/>
      <c r="SA25" s="355"/>
      <c r="SB25" s="355"/>
      <c r="SC25" s="355"/>
      <c r="SD25" s="355"/>
      <c r="SE25" s="355"/>
      <c r="SF25" s="355"/>
    </row>
    <row r="26" spans="1:500" x14ac:dyDescent="0.25">
      <c r="A26" s="366" t="s">
        <v>21</v>
      </c>
      <c r="B26" s="358">
        <v>0.54</v>
      </c>
      <c r="C26" s="358">
        <v>0.624</v>
      </c>
      <c r="D26" s="358">
        <v>0.66600000000000004</v>
      </c>
      <c r="E26" s="358">
        <v>0.626</v>
      </c>
      <c r="F26" s="358">
        <v>0.59799999999999998</v>
      </c>
      <c r="G26" s="358">
        <v>-0.81799999999999995</v>
      </c>
      <c r="H26" s="358">
        <v>1.2629999999999999</v>
      </c>
      <c r="I26" s="358">
        <v>0.70099999999999996</v>
      </c>
      <c r="J26" s="358">
        <v>0.56399999999999995</v>
      </c>
      <c r="K26" s="358">
        <v>0.57399999999999995</v>
      </c>
      <c r="L26" s="358">
        <v>0.61</v>
      </c>
      <c r="M26" s="358">
        <v>0.65900000000000003</v>
      </c>
      <c r="N26" s="358">
        <v>0.47</v>
      </c>
      <c r="O26" s="358">
        <v>0.58299999999999996</v>
      </c>
      <c r="P26" s="358">
        <v>0.59</v>
      </c>
      <c r="Q26" s="358">
        <v>0.55100000000000005</v>
      </c>
      <c r="R26" s="358">
        <v>0.46899999999999997</v>
      </c>
      <c r="S26" s="358">
        <v>0.59899999999999998</v>
      </c>
      <c r="T26" s="358">
        <v>0.56899999999999995</v>
      </c>
      <c r="U26" s="358">
        <v>0.57199999999999995</v>
      </c>
      <c r="V26" s="358">
        <v>0.47599999999999998</v>
      </c>
      <c r="W26" s="358">
        <v>1.4890000000000001</v>
      </c>
      <c r="X26" s="358">
        <v>-0.46600000000000003</v>
      </c>
      <c r="Y26" s="358">
        <v>0.95599999999999996</v>
      </c>
      <c r="Z26" s="358">
        <v>0.74199999999999999</v>
      </c>
      <c r="AA26" s="358">
        <v>0.67300000000000004</v>
      </c>
      <c r="AB26" s="358">
        <v>0.17899999999999999</v>
      </c>
      <c r="AC26" s="358">
        <v>0.79600000000000004</v>
      </c>
      <c r="AD26" s="358">
        <v>0.58599999999999997</v>
      </c>
      <c r="AE26" s="358">
        <v>0.58299999999999996</v>
      </c>
      <c r="AF26" s="358">
        <v>0.58199999999999996</v>
      </c>
      <c r="AG26" s="358">
        <v>0.57899999999999996</v>
      </c>
      <c r="AH26" s="358">
        <v>0.57899999999999996</v>
      </c>
      <c r="AI26" s="358">
        <v>0.57899999999999996</v>
      </c>
      <c r="AJ26" s="358">
        <v>0.57899999999999996</v>
      </c>
      <c r="AK26" s="358">
        <v>0.57899999999999996</v>
      </c>
      <c r="AL26" s="358">
        <v>0.57899999999999996</v>
      </c>
      <c r="AM26" s="358">
        <v>0.58699999999999997</v>
      </c>
      <c r="AN26" s="358">
        <v>0.58799999999999997</v>
      </c>
      <c r="AO26" s="358">
        <v>0.58599999999999997</v>
      </c>
      <c r="AP26" s="358">
        <v>0.74199999999999999</v>
      </c>
      <c r="AQ26" s="358">
        <v>0.53</v>
      </c>
      <c r="AR26" s="358">
        <v>0.52800000000000002</v>
      </c>
      <c r="AS26" s="358">
        <v>0.52800000000000002</v>
      </c>
      <c r="AT26" s="358">
        <v>0.52800000000000002</v>
      </c>
      <c r="AU26" s="358">
        <v>0.52800000000000002</v>
      </c>
      <c r="AV26" s="358">
        <v>0.52800000000000002</v>
      </c>
      <c r="AW26" s="358">
        <v>0.52800000000000002</v>
      </c>
      <c r="AX26" s="358">
        <v>0.52800000000000002</v>
      </c>
      <c r="AY26" s="358">
        <v>0.52800000000000002</v>
      </c>
      <c r="AZ26" s="358">
        <v>0.52800000000000002</v>
      </c>
      <c r="BA26" s="358">
        <v>0.52800000000000002</v>
      </c>
      <c r="BB26" s="460"/>
      <c r="BC26" s="460"/>
      <c r="BD26" s="460"/>
      <c r="BE26" s="359"/>
      <c r="BF26" s="359"/>
      <c r="BG26" s="359"/>
      <c r="BH26" s="359"/>
      <c r="BI26" s="359"/>
      <c r="BJ26" s="359"/>
      <c r="BK26" s="359"/>
      <c r="BL26" s="359"/>
      <c r="BM26" s="359"/>
      <c r="BN26" s="359"/>
      <c r="BO26" s="359"/>
      <c r="BP26" s="359"/>
      <c r="BQ26" s="359"/>
      <c r="BR26" s="359"/>
      <c r="BS26" s="359"/>
      <c r="BT26" s="359"/>
      <c r="BU26" s="359"/>
      <c r="BV26" s="359"/>
      <c r="BW26" s="359"/>
      <c r="BX26" s="359"/>
      <c r="BY26" s="359"/>
      <c r="BZ26" s="359"/>
      <c r="CA26" s="359"/>
      <c r="CB26" s="359"/>
      <c r="CC26" s="359"/>
      <c r="CD26" s="359"/>
      <c r="CE26" s="359"/>
      <c r="CF26" s="359"/>
      <c r="CG26" s="359"/>
      <c r="CH26" s="359"/>
      <c r="CI26" s="359"/>
      <c r="CJ26" s="359"/>
      <c r="CK26" s="359"/>
      <c r="CL26" s="359"/>
      <c r="CM26" s="359"/>
      <c r="CN26" s="359"/>
      <c r="CO26" s="359"/>
      <c r="CP26" s="359"/>
      <c r="CQ26" s="359"/>
      <c r="CR26" s="359"/>
      <c r="CS26" s="359"/>
      <c r="CT26" s="359"/>
      <c r="CU26" s="359"/>
      <c r="CV26" s="359"/>
      <c r="CW26" s="359"/>
      <c r="CX26" s="359"/>
      <c r="CY26" s="359"/>
      <c r="CZ26" s="359"/>
      <c r="DA26" s="359"/>
      <c r="DB26" s="359"/>
      <c r="DC26" s="359"/>
      <c r="DD26" s="359"/>
      <c r="DE26" s="359"/>
      <c r="DF26" s="359"/>
      <c r="DG26" s="359"/>
      <c r="DH26" s="359"/>
      <c r="DI26" s="359"/>
      <c r="DJ26" s="359"/>
      <c r="DK26" s="359"/>
      <c r="DL26" s="359"/>
      <c r="DM26" s="359"/>
      <c r="DN26" s="359"/>
      <c r="DO26" s="359"/>
      <c r="DP26" s="359"/>
      <c r="DQ26" s="359"/>
      <c r="DR26" s="359"/>
      <c r="DS26" s="359"/>
      <c r="DT26" s="359"/>
      <c r="DU26" s="359"/>
      <c r="DV26" s="359"/>
      <c r="DW26" s="359"/>
      <c r="DX26" s="359"/>
      <c r="DY26" s="359"/>
      <c r="DZ26" s="359"/>
      <c r="EA26" s="359"/>
      <c r="EB26" s="359"/>
      <c r="EC26" s="359"/>
      <c r="ED26" s="359"/>
      <c r="EE26" s="359"/>
      <c r="EF26" s="359"/>
      <c r="EG26" s="359"/>
      <c r="EH26" s="359"/>
      <c r="EI26" s="359"/>
      <c r="EJ26" s="359"/>
      <c r="EK26" s="359"/>
      <c r="EL26" s="359"/>
      <c r="EM26" s="359"/>
      <c r="EN26" s="359"/>
      <c r="EO26" s="359"/>
      <c r="EP26" s="359"/>
      <c r="EQ26" s="359"/>
      <c r="ER26" s="359"/>
      <c r="ES26" s="359"/>
      <c r="ET26" s="359"/>
      <c r="EU26" s="359"/>
      <c r="EV26" s="359"/>
      <c r="EW26" s="359"/>
      <c r="EX26" s="359"/>
      <c r="EY26" s="359"/>
      <c r="EZ26" s="359"/>
      <c r="FA26" s="359"/>
      <c r="FB26" s="359"/>
      <c r="FC26" s="359"/>
      <c r="FD26" s="359"/>
      <c r="FE26" s="359"/>
      <c r="FF26" s="359"/>
      <c r="FG26" s="359"/>
      <c r="FH26" s="359"/>
      <c r="FI26" s="359"/>
      <c r="FJ26" s="359"/>
      <c r="FK26" s="359"/>
      <c r="FL26" s="359"/>
      <c r="FM26" s="359"/>
      <c r="FN26" s="359"/>
      <c r="FO26" s="359"/>
      <c r="FP26" s="359"/>
      <c r="FQ26" s="359"/>
      <c r="FR26" s="359"/>
      <c r="FS26" s="359"/>
      <c r="FT26" s="359"/>
      <c r="FU26" s="359"/>
      <c r="FV26" s="359"/>
      <c r="FW26" s="359"/>
      <c r="FX26" s="359"/>
      <c r="FY26" s="359"/>
      <c r="FZ26" s="359"/>
      <c r="GA26" s="359"/>
      <c r="GB26" s="359"/>
      <c r="GC26" s="359"/>
      <c r="GD26" s="359"/>
      <c r="GE26" s="359"/>
      <c r="GF26" s="359"/>
      <c r="GG26" s="359"/>
      <c r="GH26" s="359"/>
      <c r="GI26" s="359"/>
      <c r="GJ26" s="359"/>
      <c r="GK26" s="359"/>
      <c r="GL26" s="359"/>
      <c r="GM26" s="359"/>
      <c r="GN26" s="359"/>
      <c r="GO26" s="359"/>
      <c r="GP26" s="359"/>
      <c r="GQ26" s="359"/>
      <c r="GR26" s="359"/>
      <c r="GS26" s="359"/>
      <c r="GT26" s="359"/>
      <c r="GU26" s="359"/>
      <c r="GV26" s="359"/>
      <c r="GW26" s="359"/>
      <c r="GX26" s="359"/>
      <c r="GY26" s="359"/>
      <c r="GZ26" s="359"/>
      <c r="HA26" s="359"/>
      <c r="HB26" s="359"/>
      <c r="HC26" s="359"/>
      <c r="HD26" s="359"/>
      <c r="HE26" s="359"/>
      <c r="HF26" s="359"/>
      <c r="HG26" s="359"/>
      <c r="HH26" s="359"/>
      <c r="HI26" s="359"/>
      <c r="HJ26" s="359"/>
      <c r="HK26" s="359"/>
      <c r="HL26" s="359"/>
      <c r="HM26" s="359"/>
      <c r="HN26" s="359"/>
      <c r="HO26" s="359"/>
      <c r="HP26" s="359"/>
      <c r="HQ26" s="359"/>
      <c r="HR26" s="359"/>
      <c r="HS26" s="359"/>
      <c r="HT26" s="359"/>
      <c r="HU26" s="359"/>
      <c r="HV26" s="359"/>
      <c r="HW26" s="359"/>
      <c r="HX26" s="359"/>
      <c r="HY26" s="359"/>
      <c r="HZ26" s="359"/>
      <c r="IA26" s="359"/>
      <c r="IB26" s="359"/>
      <c r="IC26" s="359"/>
      <c r="ID26" s="359"/>
      <c r="IE26" s="359"/>
      <c r="IF26" s="359"/>
      <c r="IG26" s="359"/>
      <c r="IH26" s="359"/>
      <c r="II26" s="359"/>
      <c r="IJ26" s="359"/>
      <c r="IK26" s="359"/>
      <c r="IL26" s="359"/>
      <c r="IM26" s="359"/>
      <c r="IN26" s="359"/>
      <c r="IO26" s="359"/>
      <c r="IP26" s="359"/>
      <c r="IQ26" s="359"/>
      <c r="IR26" s="359"/>
      <c r="IS26" s="359"/>
      <c r="IT26" s="359"/>
      <c r="IU26" s="359"/>
      <c r="IV26" s="359"/>
      <c r="IW26" s="359"/>
      <c r="IX26" s="359"/>
      <c r="IY26" s="359"/>
      <c r="IZ26" s="359"/>
      <c r="JA26" s="359"/>
      <c r="JB26" s="359"/>
      <c r="JC26" s="359"/>
      <c r="JD26" s="359"/>
      <c r="JE26" s="359"/>
      <c r="JF26" s="359"/>
      <c r="JG26" s="359"/>
      <c r="JH26" s="359"/>
      <c r="JI26" s="359"/>
      <c r="JJ26" s="359"/>
      <c r="JK26" s="359"/>
      <c r="JL26" s="359"/>
      <c r="JM26" s="359"/>
      <c r="JN26" s="359"/>
      <c r="JO26" s="359"/>
      <c r="JP26" s="359"/>
      <c r="JQ26" s="359"/>
      <c r="JR26" s="359"/>
      <c r="JS26" s="359"/>
      <c r="JT26" s="359"/>
      <c r="JU26" s="359"/>
      <c r="JV26" s="359"/>
      <c r="JW26" s="359"/>
      <c r="JX26" s="359"/>
      <c r="JY26" s="359"/>
      <c r="JZ26" s="359"/>
      <c r="KA26" s="359"/>
      <c r="KB26" s="359"/>
      <c r="KC26" s="359"/>
      <c r="KD26" s="359"/>
      <c r="KE26" s="359"/>
      <c r="KF26" s="359"/>
      <c r="KG26" s="359"/>
      <c r="KH26" s="359"/>
      <c r="KI26" s="359"/>
      <c r="KJ26" s="359"/>
      <c r="KK26" s="359"/>
      <c r="KL26" s="359"/>
      <c r="KM26" s="359"/>
      <c r="KN26" s="359"/>
      <c r="KO26" s="359"/>
      <c r="KP26" s="359"/>
      <c r="KQ26" s="359"/>
      <c r="KR26" s="359"/>
      <c r="KS26" s="359"/>
      <c r="KT26" s="359"/>
      <c r="KU26" s="359"/>
      <c r="KV26" s="359"/>
      <c r="KW26" s="359"/>
      <c r="KX26" s="359"/>
      <c r="KY26" s="359"/>
      <c r="KZ26" s="359"/>
      <c r="LA26" s="359"/>
      <c r="LB26" s="359"/>
      <c r="LC26" s="359"/>
      <c r="LD26" s="359"/>
      <c r="LE26" s="359"/>
      <c r="LF26" s="359"/>
      <c r="LG26" s="359"/>
      <c r="LH26" s="359"/>
      <c r="LI26" s="359"/>
      <c r="LJ26" s="359"/>
      <c r="LK26" s="359"/>
      <c r="LL26" s="359"/>
      <c r="LM26" s="359"/>
      <c r="LN26" s="359"/>
      <c r="LO26" s="359"/>
      <c r="LP26" s="359"/>
      <c r="LQ26" s="359"/>
      <c r="LR26" s="359"/>
      <c r="LS26" s="359"/>
      <c r="LT26" s="359"/>
      <c r="LU26" s="359"/>
      <c r="LV26" s="359"/>
      <c r="LW26" s="359"/>
      <c r="LX26" s="359"/>
      <c r="LY26" s="359"/>
      <c r="LZ26" s="359"/>
      <c r="MA26" s="359"/>
      <c r="MB26" s="359"/>
      <c r="MC26" s="359"/>
      <c r="MD26" s="359"/>
      <c r="ME26" s="359"/>
      <c r="MF26" s="359"/>
      <c r="MG26" s="359"/>
      <c r="MH26" s="359"/>
      <c r="MI26" s="359"/>
      <c r="MJ26" s="359"/>
      <c r="MK26" s="359"/>
      <c r="ML26" s="359"/>
      <c r="MM26" s="359"/>
      <c r="MN26" s="359"/>
      <c r="MO26" s="359"/>
      <c r="MP26" s="359"/>
      <c r="MQ26" s="359"/>
      <c r="MR26" s="359"/>
      <c r="MS26" s="359"/>
      <c r="MT26" s="359"/>
      <c r="MU26" s="359"/>
      <c r="MV26" s="359"/>
      <c r="MW26" s="359"/>
      <c r="MX26" s="359"/>
      <c r="MY26" s="359"/>
      <c r="MZ26" s="359"/>
      <c r="NA26" s="359"/>
      <c r="NB26" s="359"/>
      <c r="NC26" s="359"/>
      <c r="ND26" s="359"/>
      <c r="NE26" s="359"/>
      <c r="NF26" s="359"/>
      <c r="NG26" s="359"/>
      <c r="NH26" s="359"/>
      <c r="NI26" s="359"/>
      <c r="NJ26" s="359"/>
      <c r="NK26" s="359"/>
      <c r="NL26" s="359"/>
      <c r="NM26" s="359"/>
      <c r="NN26" s="359"/>
      <c r="NO26" s="359"/>
      <c r="NP26" s="359"/>
      <c r="NQ26" s="359"/>
      <c r="NR26" s="359"/>
      <c r="NS26" s="359"/>
      <c r="NT26" s="359"/>
      <c r="NU26" s="359"/>
      <c r="NV26" s="359"/>
      <c r="NW26" s="359"/>
      <c r="NX26" s="359"/>
      <c r="NY26" s="359"/>
      <c r="NZ26" s="359"/>
      <c r="OA26" s="359"/>
      <c r="OB26" s="359"/>
      <c r="OC26" s="359"/>
      <c r="OD26" s="359"/>
      <c r="OE26" s="359"/>
      <c r="OF26" s="359"/>
      <c r="OG26" s="359"/>
      <c r="OH26" s="359"/>
      <c r="OI26" s="359"/>
      <c r="OJ26" s="359"/>
      <c r="OK26" s="359"/>
      <c r="OL26" s="359"/>
      <c r="OM26" s="359"/>
      <c r="ON26" s="359"/>
      <c r="OO26" s="359"/>
      <c r="OP26" s="359"/>
      <c r="OQ26" s="359"/>
      <c r="OR26" s="359"/>
      <c r="OS26" s="359"/>
      <c r="OT26" s="359"/>
      <c r="OU26" s="359"/>
      <c r="OV26" s="359"/>
      <c r="OW26" s="359"/>
      <c r="OX26" s="359"/>
      <c r="OY26" s="359"/>
      <c r="OZ26" s="359"/>
      <c r="PA26" s="359"/>
      <c r="PB26" s="359"/>
      <c r="PC26" s="359"/>
      <c r="PD26" s="359"/>
      <c r="PE26" s="359"/>
      <c r="PF26" s="359"/>
      <c r="PG26" s="359"/>
      <c r="PH26" s="359"/>
      <c r="PI26" s="359"/>
      <c r="PJ26" s="359"/>
      <c r="PK26" s="359"/>
      <c r="PL26" s="359"/>
      <c r="PM26" s="359"/>
      <c r="PN26" s="359"/>
      <c r="PO26" s="359"/>
      <c r="PP26" s="359"/>
      <c r="PQ26" s="359"/>
      <c r="PR26" s="359"/>
      <c r="PS26" s="359"/>
      <c r="PT26" s="359"/>
      <c r="PU26" s="359"/>
      <c r="PV26" s="359"/>
      <c r="PW26" s="359"/>
      <c r="PX26" s="359"/>
      <c r="PY26" s="359"/>
      <c r="PZ26" s="359"/>
      <c r="QA26" s="359"/>
      <c r="QB26" s="359"/>
      <c r="QC26" s="359"/>
      <c r="QD26" s="359"/>
      <c r="QE26" s="359"/>
      <c r="QF26" s="359"/>
      <c r="QG26" s="359"/>
      <c r="QH26" s="359"/>
      <c r="QI26" s="359"/>
      <c r="QJ26" s="359"/>
      <c r="QK26" s="359"/>
      <c r="QL26" s="359"/>
      <c r="QM26" s="359"/>
      <c r="QN26" s="359"/>
      <c r="QO26" s="359"/>
      <c r="QP26" s="359"/>
      <c r="QQ26" s="359"/>
      <c r="QR26" s="359"/>
      <c r="QS26" s="359"/>
      <c r="QT26" s="359"/>
      <c r="QU26" s="359"/>
      <c r="QV26" s="359"/>
      <c r="QW26" s="359"/>
      <c r="QX26" s="359"/>
      <c r="QY26" s="359"/>
      <c r="QZ26" s="359"/>
      <c r="RA26" s="359"/>
      <c r="RB26" s="359"/>
      <c r="RC26" s="359"/>
      <c r="RD26" s="359"/>
      <c r="RE26" s="359"/>
      <c r="RF26" s="359"/>
      <c r="RG26" s="359"/>
      <c r="RH26" s="359"/>
      <c r="RI26" s="359"/>
      <c r="RJ26" s="359"/>
      <c r="RK26" s="359"/>
      <c r="RL26" s="359"/>
      <c r="RM26" s="359"/>
      <c r="RN26" s="359"/>
      <c r="RO26" s="359"/>
      <c r="RP26" s="359"/>
      <c r="RQ26" s="359"/>
      <c r="RR26" s="359"/>
      <c r="RS26" s="359"/>
      <c r="RT26" s="359"/>
      <c r="RU26" s="359"/>
      <c r="RV26" s="359"/>
      <c r="RW26" s="359"/>
      <c r="RX26" s="359"/>
      <c r="RY26" s="359"/>
      <c r="RZ26" s="359"/>
      <c r="SA26" s="359"/>
      <c r="SB26" s="359"/>
      <c r="SC26" s="359"/>
      <c r="SD26" s="359"/>
      <c r="SE26" s="359"/>
      <c r="SF26" s="359"/>
    </row>
    <row r="27" spans="1:500" x14ac:dyDescent="0.25">
      <c r="A27" s="367"/>
      <c r="B27" s="353"/>
      <c r="C27" s="353"/>
      <c r="D27" s="353"/>
      <c r="E27" s="353"/>
      <c r="F27" s="353"/>
      <c r="G27" s="353"/>
      <c r="H27" s="353"/>
      <c r="I27" s="353"/>
      <c r="J27" s="353"/>
      <c r="K27" s="353"/>
      <c r="L27" s="353"/>
      <c r="M27" s="353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E27" s="349"/>
      <c r="BF27" s="349"/>
      <c r="BG27" s="349"/>
      <c r="BH27" s="349"/>
      <c r="BI27" s="349"/>
      <c r="BJ27" s="349"/>
      <c r="BK27" s="349"/>
      <c r="BL27" s="349"/>
      <c r="BM27" s="349"/>
      <c r="BN27" s="349"/>
      <c r="BO27" s="349"/>
      <c r="BP27" s="349"/>
      <c r="BQ27" s="349"/>
      <c r="BR27" s="349"/>
      <c r="BS27" s="349"/>
      <c r="BT27" s="349"/>
      <c r="BU27" s="349"/>
      <c r="BV27" s="349"/>
      <c r="BW27" s="349"/>
      <c r="BX27" s="349"/>
      <c r="BY27" s="349"/>
      <c r="BZ27" s="349"/>
      <c r="CA27" s="349"/>
      <c r="CB27" s="349"/>
      <c r="CC27" s="349"/>
      <c r="CD27" s="349"/>
      <c r="CE27" s="349"/>
      <c r="CF27" s="349"/>
      <c r="CG27" s="349"/>
      <c r="CH27" s="349"/>
      <c r="CI27" s="349"/>
      <c r="CJ27" s="349"/>
      <c r="CK27" s="349"/>
      <c r="CL27" s="349"/>
      <c r="CM27" s="349"/>
      <c r="CN27" s="349"/>
      <c r="CO27" s="349"/>
      <c r="CP27" s="349"/>
      <c r="CQ27" s="349"/>
      <c r="CR27" s="349"/>
      <c r="CS27" s="349"/>
      <c r="CT27" s="349"/>
      <c r="CU27" s="349"/>
      <c r="CV27" s="349"/>
      <c r="CW27" s="349"/>
      <c r="CX27" s="349"/>
      <c r="CY27" s="349"/>
      <c r="CZ27" s="349"/>
      <c r="DA27" s="349"/>
      <c r="DB27" s="349"/>
      <c r="DC27" s="349"/>
      <c r="DD27" s="349"/>
      <c r="DE27" s="349"/>
      <c r="DF27" s="349"/>
      <c r="DG27" s="349"/>
      <c r="DH27" s="349"/>
      <c r="DI27" s="349"/>
      <c r="DJ27" s="349"/>
      <c r="DK27" s="349"/>
      <c r="DL27" s="349"/>
      <c r="DM27" s="349"/>
      <c r="DN27" s="349"/>
      <c r="DO27" s="349"/>
      <c r="DP27" s="349"/>
      <c r="DQ27" s="349"/>
      <c r="DR27" s="349"/>
      <c r="DS27" s="349"/>
      <c r="DT27" s="349"/>
      <c r="DU27" s="349"/>
      <c r="DV27" s="349"/>
      <c r="DW27" s="349"/>
      <c r="DX27" s="349"/>
      <c r="DY27" s="349"/>
      <c r="DZ27" s="349"/>
      <c r="EA27" s="349"/>
      <c r="EB27" s="349"/>
      <c r="EC27" s="349"/>
      <c r="ED27" s="349"/>
      <c r="EE27" s="349"/>
      <c r="EF27" s="349"/>
      <c r="EG27" s="349"/>
      <c r="EH27" s="349"/>
      <c r="EI27" s="349"/>
      <c r="EJ27" s="349"/>
      <c r="EK27" s="349"/>
      <c r="EL27" s="349"/>
      <c r="EM27" s="349"/>
      <c r="EN27" s="349"/>
      <c r="EO27" s="349"/>
      <c r="EP27" s="349"/>
      <c r="EQ27" s="349"/>
      <c r="ER27" s="349"/>
      <c r="ES27" s="349"/>
      <c r="ET27" s="349"/>
      <c r="EU27" s="349"/>
      <c r="EV27" s="349"/>
      <c r="EW27" s="349"/>
      <c r="EX27" s="349"/>
      <c r="EY27" s="349"/>
      <c r="EZ27" s="349"/>
      <c r="FA27" s="349"/>
      <c r="FB27" s="349"/>
      <c r="FC27" s="349"/>
      <c r="FD27" s="349"/>
      <c r="FE27" s="349"/>
      <c r="FF27" s="349"/>
      <c r="FG27" s="349"/>
      <c r="FH27" s="349"/>
      <c r="FI27" s="349"/>
      <c r="FJ27" s="349"/>
      <c r="FK27" s="349"/>
      <c r="FL27" s="349"/>
      <c r="FM27" s="349"/>
      <c r="FN27" s="349"/>
      <c r="FO27" s="349"/>
      <c r="FP27" s="349"/>
      <c r="FQ27" s="349"/>
      <c r="FR27" s="349"/>
      <c r="FS27" s="349"/>
      <c r="FT27" s="349"/>
      <c r="FU27" s="349"/>
      <c r="FV27" s="349"/>
      <c r="FW27" s="349"/>
      <c r="FX27" s="349"/>
      <c r="FY27" s="349"/>
      <c r="FZ27" s="349"/>
      <c r="GA27" s="349"/>
      <c r="GB27" s="349"/>
      <c r="GC27" s="349"/>
      <c r="GD27" s="349"/>
      <c r="GE27" s="349"/>
      <c r="GF27" s="349"/>
      <c r="GG27" s="349"/>
      <c r="GH27" s="349"/>
      <c r="GI27" s="349"/>
      <c r="GJ27" s="349"/>
      <c r="GK27" s="349"/>
      <c r="GL27" s="349"/>
      <c r="GM27" s="349"/>
      <c r="GN27" s="349"/>
      <c r="GO27" s="349"/>
      <c r="GP27" s="349"/>
      <c r="GQ27" s="349"/>
      <c r="GR27" s="349"/>
      <c r="GS27" s="349"/>
      <c r="GT27" s="349"/>
      <c r="GU27" s="349"/>
      <c r="GV27" s="349"/>
      <c r="GW27" s="349"/>
      <c r="GX27" s="349"/>
      <c r="GY27" s="349"/>
      <c r="GZ27" s="349"/>
      <c r="HA27" s="349"/>
      <c r="HB27" s="349"/>
      <c r="HC27" s="349"/>
      <c r="HD27" s="349"/>
      <c r="HE27" s="349"/>
      <c r="HF27" s="349"/>
      <c r="HG27" s="349"/>
      <c r="HH27" s="349"/>
      <c r="HI27" s="349"/>
      <c r="HJ27" s="349"/>
      <c r="HK27" s="349"/>
      <c r="HL27" s="349"/>
      <c r="HM27" s="349"/>
      <c r="HN27" s="349"/>
      <c r="HO27" s="349"/>
      <c r="HP27" s="349"/>
      <c r="HQ27" s="349"/>
      <c r="HR27" s="349"/>
      <c r="HS27" s="349"/>
      <c r="HT27" s="349"/>
      <c r="HU27" s="349"/>
      <c r="HV27" s="349"/>
      <c r="HW27" s="349"/>
      <c r="HX27" s="349"/>
      <c r="HY27" s="349"/>
      <c r="HZ27" s="349"/>
      <c r="IA27" s="349"/>
      <c r="IB27" s="349"/>
      <c r="IC27" s="349"/>
      <c r="ID27" s="349"/>
      <c r="IE27" s="349"/>
      <c r="IF27" s="349"/>
      <c r="IG27" s="349"/>
      <c r="IH27" s="349"/>
      <c r="II27" s="349"/>
      <c r="IJ27" s="349"/>
      <c r="IK27" s="349"/>
      <c r="IL27" s="349"/>
      <c r="IM27" s="349"/>
      <c r="IN27" s="349"/>
      <c r="IO27" s="349"/>
      <c r="IP27" s="349"/>
      <c r="IQ27" s="349"/>
      <c r="IR27" s="349"/>
      <c r="IS27" s="349"/>
      <c r="IT27" s="349"/>
      <c r="IU27" s="349"/>
      <c r="IV27" s="349"/>
      <c r="IW27" s="349"/>
      <c r="IX27" s="349"/>
      <c r="IY27" s="349"/>
      <c r="IZ27" s="349"/>
      <c r="JA27" s="349"/>
      <c r="JB27" s="349"/>
      <c r="JC27" s="349"/>
      <c r="JD27" s="349"/>
      <c r="JE27" s="349"/>
      <c r="JF27" s="349"/>
      <c r="JG27" s="349"/>
      <c r="JH27" s="349"/>
      <c r="JI27" s="349"/>
      <c r="JJ27" s="349"/>
      <c r="JK27" s="349"/>
      <c r="JL27" s="349"/>
      <c r="JM27" s="349"/>
      <c r="JN27" s="349"/>
      <c r="JO27" s="349"/>
      <c r="JP27" s="349"/>
      <c r="JQ27" s="349"/>
      <c r="JR27" s="349"/>
      <c r="JS27" s="349"/>
      <c r="JT27" s="349"/>
      <c r="JU27" s="349"/>
      <c r="JV27" s="349"/>
      <c r="JW27" s="349"/>
      <c r="JX27" s="349"/>
      <c r="JY27" s="349"/>
      <c r="JZ27" s="349"/>
      <c r="KA27" s="349"/>
      <c r="KB27" s="349"/>
      <c r="KC27" s="349"/>
      <c r="KD27" s="349"/>
      <c r="KE27" s="349"/>
      <c r="KF27" s="349"/>
      <c r="KG27" s="349"/>
      <c r="KH27" s="349"/>
      <c r="KI27" s="349"/>
      <c r="KJ27" s="349"/>
      <c r="KK27" s="349"/>
      <c r="KL27" s="349"/>
      <c r="KM27" s="349"/>
      <c r="KN27" s="349"/>
      <c r="KO27" s="349"/>
      <c r="KP27" s="349"/>
      <c r="KQ27" s="349"/>
      <c r="KR27" s="349"/>
      <c r="KS27" s="349"/>
      <c r="KT27" s="349"/>
      <c r="KU27" s="349"/>
      <c r="KV27" s="349"/>
      <c r="KW27" s="349"/>
      <c r="KX27" s="349"/>
      <c r="KY27" s="349"/>
      <c r="KZ27" s="349"/>
      <c r="LA27" s="349"/>
      <c r="LB27" s="349"/>
      <c r="LC27" s="349"/>
      <c r="LD27" s="349"/>
      <c r="LE27" s="349"/>
      <c r="LF27" s="349"/>
      <c r="LG27" s="349"/>
      <c r="LH27" s="349"/>
      <c r="LI27" s="349"/>
      <c r="LJ27" s="349"/>
      <c r="LK27" s="349"/>
      <c r="LL27" s="349"/>
      <c r="LM27" s="349"/>
      <c r="LN27" s="349"/>
      <c r="LO27" s="349"/>
      <c r="LP27" s="349"/>
      <c r="LQ27" s="349"/>
      <c r="LR27" s="349"/>
      <c r="LS27" s="349"/>
      <c r="LT27" s="349"/>
      <c r="LU27" s="349"/>
      <c r="LV27" s="349"/>
      <c r="LW27" s="349"/>
      <c r="LX27" s="349"/>
      <c r="LY27" s="349"/>
      <c r="LZ27" s="349"/>
      <c r="MA27" s="349"/>
      <c r="MB27" s="349"/>
      <c r="MC27" s="349"/>
      <c r="MD27" s="349"/>
      <c r="ME27" s="349"/>
      <c r="MF27" s="349"/>
      <c r="MG27" s="349"/>
      <c r="MH27" s="349"/>
      <c r="MI27" s="349"/>
      <c r="MJ27" s="349"/>
      <c r="MK27" s="349"/>
      <c r="ML27" s="349"/>
      <c r="MM27" s="349"/>
      <c r="MN27" s="349"/>
      <c r="MO27" s="349"/>
      <c r="MP27" s="349"/>
      <c r="MQ27" s="349"/>
      <c r="MR27" s="349"/>
      <c r="MS27" s="349"/>
      <c r="MT27" s="349"/>
      <c r="MU27" s="349"/>
      <c r="MV27" s="349"/>
      <c r="MW27" s="349"/>
      <c r="MX27" s="349"/>
      <c r="MY27" s="349"/>
      <c r="MZ27" s="349"/>
      <c r="NA27" s="349"/>
      <c r="NB27" s="349"/>
      <c r="NC27" s="349"/>
      <c r="ND27" s="349"/>
      <c r="NE27" s="349"/>
      <c r="NF27" s="349"/>
      <c r="NG27" s="349"/>
      <c r="NH27" s="349"/>
      <c r="NI27" s="349"/>
      <c r="NJ27" s="349"/>
      <c r="NK27" s="349"/>
      <c r="NL27" s="349"/>
      <c r="NM27" s="349"/>
      <c r="NN27" s="349"/>
      <c r="NO27" s="349"/>
      <c r="NP27" s="349"/>
      <c r="NQ27" s="349"/>
      <c r="NR27" s="349"/>
      <c r="NS27" s="349"/>
      <c r="NT27" s="349"/>
      <c r="NU27" s="349"/>
      <c r="NV27" s="349"/>
      <c r="NW27" s="349"/>
      <c r="NX27" s="349"/>
      <c r="NY27" s="349"/>
      <c r="NZ27" s="349"/>
      <c r="OA27" s="349"/>
      <c r="OB27" s="349"/>
      <c r="OC27" s="349"/>
      <c r="OD27" s="349"/>
      <c r="OE27" s="349"/>
      <c r="OF27" s="349"/>
      <c r="OG27" s="349"/>
      <c r="OH27" s="349"/>
      <c r="OI27" s="349"/>
      <c r="OJ27" s="349"/>
      <c r="OK27" s="349"/>
      <c r="OL27" s="349"/>
      <c r="OM27" s="349"/>
      <c r="ON27" s="349"/>
      <c r="OO27" s="349"/>
      <c r="OP27" s="349"/>
      <c r="OQ27" s="349"/>
      <c r="OR27" s="349"/>
      <c r="OS27" s="349"/>
      <c r="OT27" s="349"/>
      <c r="OU27" s="349"/>
      <c r="OV27" s="349"/>
      <c r="OW27" s="349"/>
      <c r="OX27" s="349"/>
      <c r="OY27" s="349"/>
      <c r="OZ27" s="349"/>
      <c r="PA27" s="349"/>
      <c r="PB27" s="349"/>
      <c r="PC27" s="349"/>
      <c r="PD27" s="349"/>
      <c r="PE27" s="349"/>
      <c r="PF27" s="349"/>
      <c r="PG27" s="349"/>
      <c r="PH27" s="349"/>
      <c r="PI27" s="349"/>
      <c r="PJ27" s="349"/>
      <c r="PK27" s="349"/>
      <c r="PL27" s="349"/>
      <c r="PM27" s="349"/>
      <c r="PN27" s="349"/>
      <c r="PO27" s="349"/>
      <c r="PP27" s="349"/>
      <c r="PQ27" s="349"/>
      <c r="PR27" s="349"/>
      <c r="PS27" s="349"/>
      <c r="PT27" s="349"/>
      <c r="PU27" s="349"/>
      <c r="PV27" s="349"/>
      <c r="PW27" s="349"/>
      <c r="PX27" s="349"/>
      <c r="PY27" s="349"/>
      <c r="PZ27" s="349"/>
      <c r="QA27" s="349"/>
      <c r="QB27" s="349"/>
      <c r="QC27" s="349"/>
      <c r="QD27" s="349"/>
      <c r="QE27" s="349"/>
      <c r="QF27" s="349"/>
      <c r="QG27" s="349"/>
      <c r="QH27" s="349"/>
      <c r="QI27" s="349"/>
      <c r="QJ27" s="349"/>
      <c r="QK27" s="349"/>
      <c r="QL27" s="349"/>
      <c r="QM27" s="349"/>
      <c r="QN27" s="349"/>
      <c r="QO27" s="349"/>
      <c r="QP27" s="349"/>
      <c r="QQ27" s="349"/>
      <c r="QR27" s="349"/>
      <c r="QS27" s="349"/>
      <c r="QT27" s="349"/>
      <c r="QU27" s="349"/>
      <c r="QV27" s="349"/>
      <c r="QW27" s="349"/>
      <c r="QX27" s="349"/>
      <c r="QY27" s="349"/>
      <c r="QZ27" s="349"/>
      <c r="RA27" s="349"/>
      <c r="RB27" s="349"/>
      <c r="RC27" s="349"/>
      <c r="RD27" s="349"/>
      <c r="RE27" s="349"/>
      <c r="RF27" s="349"/>
      <c r="RG27" s="349"/>
      <c r="RH27" s="349"/>
      <c r="RI27" s="349"/>
      <c r="RJ27" s="349"/>
      <c r="RK27" s="349"/>
      <c r="RL27" s="349"/>
      <c r="RM27" s="349"/>
      <c r="RN27" s="349"/>
      <c r="RO27" s="349"/>
      <c r="RP27" s="349"/>
      <c r="RQ27" s="349"/>
      <c r="RR27" s="349"/>
      <c r="RS27" s="349"/>
      <c r="RT27" s="349"/>
      <c r="RU27" s="349"/>
      <c r="RV27" s="349"/>
      <c r="RW27" s="349"/>
      <c r="RX27" s="349"/>
      <c r="RY27" s="349"/>
      <c r="RZ27" s="349"/>
      <c r="SA27" s="349"/>
      <c r="SB27" s="349"/>
      <c r="SC27" s="349"/>
      <c r="SD27" s="349"/>
      <c r="SE27" s="349"/>
      <c r="SF27" s="349"/>
    </row>
    <row r="28" spans="1:500" x14ac:dyDescent="0.25">
      <c r="A28" s="365" t="s">
        <v>26</v>
      </c>
      <c r="B28" s="354">
        <v>16</v>
      </c>
      <c r="C28" s="354">
        <v>18</v>
      </c>
      <c r="D28" s="354">
        <v>15</v>
      </c>
      <c r="E28" s="354">
        <v>19</v>
      </c>
      <c r="F28" s="354">
        <v>5</v>
      </c>
      <c r="G28" s="354">
        <v>12</v>
      </c>
      <c r="H28" s="354">
        <v>25</v>
      </c>
      <c r="I28" s="354">
        <v>10</v>
      </c>
      <c r="J28" s="354">
        <v>19</v>
      </c>
      <c r="K28" s="354">
        <v>17</v>
      </c>
      <c r="L28" s="354">
        <v>18</v>
      </c>
      <c r="M28" s="354">
        <v>15</v>
      </c>
      <c r="N28" s="354">
        <v>26</v>
      </c>
      <c r="O28" s="354">
        <v>19</v>
      </c>
      <c r="P28" s="354">
        <v>23</v>
      </c>
      <c r="Q28" s="354">
        <v>27</v>
      </c>
      <c r="R28" s="354">
        <v>23</v>
      </c>
      <c r="S28" s="354">
        <v>26</v>
      </c>
      <c r="T28" s="354">
        <v>12</v>
      </c>
      <c r="U28" s="354">
        <v>21</v>
      </c>
      <c r="V28" s="354">
        <v>19</v>
      </c>
      <c r="W28" s="354">
        <v>20</v>
      </c>
      <c r="X28" s="354">
        <v>17</v>
      </c>
      <c r="Y28" s="354">
        <v>22</v>
      </c>
      <c r="Z28" s="354">
        <v>13</v>
      </c>
      <c r="AA28" s="354">
        <v>7</v>
      </c>
      <c r="AB28" s="354">
        <v>13</v>
      </c>
      <c r="AC28" s="354">
        <v>12</v>
      </c>
      <c r="AD28" s="354">
        <v>15</v>
      </c>
      <c r="AE28" s="354">
        <v>16</v>
      </c>
      <c r="AF28" s="354">
        <v>16</v>
      </c>
      <c r="AG28" s="354">
        <v>13</v>
      </c>
      <c r="AH28" s="354">
        <v>13</v>
      </c>
      <c r="AI28" s="354">
        <v>13</v>
      </c>
      <c r="AJ28" s="354">
        <v>15</v>
      </c>
      <c r="AK28" s="354">
        <v>15</v>
      </c>
      <c r="AL28" s="354">
        <v>15</v>
      </c>
      <c r="AM28" s="354">
        <v>16</v>
      </c>
      <c r="AN28" s="354">
        <v>16</v>
      </c>
      <c r="AO28" s="354">
        <v>16</v>
      </c>
      <c r="AP28" s="354">
        <v>13</v>
      </c>
      <c r="AQ28" s="354">
        <v>15</v>
      </c>
      <c r="AR28" s="354">
        <v>15</v>
      </c>
      <c r="AS28" s="354">
        <v>12</v>
      </c>
      <c r="AT28" s="354">
        <v>12</v>
      </c>
      <c r="AU28" s="354">
        <v>12</v>
      </c>
      <c r="AV28" s="354">
        <v>14</v>
      </c>
      <c r="AW28" s="354">
        <v>14</v>
      </c>
      <c r="AX28" s="354">
        <v>14</v>
      </c>
      <c r="AY28" s="354">
        <v>15</v>
      </c>
      <c r="AZ28" s="354">
        <v>15</v>
      </c>
      <c r="BA28" s="354">
        <v>15</v>
      </c>
      <c r="BB28" s="456"/>
      <c r="BC28" s="456"/>
      <c r="BD28" s="456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55"/>
      <c r="BQ28" s="355"/>
      <c r="BR28" s="355"/>
      <c r="BS28" s="355"/>
      <c r="BT28" s="355"/>
      <c r="BU28" s="355"/>
      <c r="BV28" s="355"/>
      <c r="BW28" s="355"/>
      <c r="BX28" s="355"/>
      <c r="BY28" s="355"/>
      <c r="BZ28" s="355"/>
      <c r="CA28" s="355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  <c r="CR28" s="355"/>
      <c r="CS28" s="355"/>
      <c r="CT28" s="355"/>
      <c r="CU28" s="355"/>
      <c r="CV28" s="355"/>
      <c r="CW28" s="355"/>
      <c r="CX28" s="355"/>
      <c r="CY28" s="355"/>
      <c r="CZ28" s="355"/>
      <c r="DA28" s="355"/>
      <c r="DB28" s="355"/>
      <c r="DC28" s="355"/>
      <c r="DD28" s="355"/>
      <c r="DE28" s="355"/>
      <c r="DF28" s="355"/>
      <c r="DG28" s="355"/>
      <c r="DH28" s="355"/>
      <c r="DI28" s="355"/>
      <c r="DJ28" s="355"/>
      <c r="DK28" s="355"/>
      <c r="DL28" s="355"/>
      <c r="DM28" s="355"/>
      <c r="DN28" s="355"/>
      <c r="DO28" s="355"/>
      <c r="DP28" s="355"/>
      <c r="DQ28" s="355"/>
      <c r="DR28" s="355"/>
      <c r="DS28" s="355"/>
      <c r="DT28" s="355"/>
      <c r="DU28" s="355"/>
      <c r="DV28" s="355"/>
      <c r="DW28" s="355"/>
      <c r="DX28" s="355"/>
      <c r="DY28" s="355"/>
      <c r="DZ28" s="355"/>
      <c r="EA28" s="355"/>
      <c r="EB28" s="355"/>
      <c r="EC28" s="355"/>
      <c r="ED28" s="355"/>
      <c r="EE28" s="355"/>
      <c r="EF28" s="355"/>
      <c r="EG28" s="355"/>
      <c r="EH28" s="355"/>
      <c r="EI28" s="355"/>
      <c r="EJ28" s="355"/>
      <c r="EK28" s="355"/>
      <c r="EL28" s="355"/>
      <c r="EM28" s="355"/>
      <c r="EN28" s="355"/>
      <c r="EO28" s="355"/>
      <c r="EP28" s="355"/>
      <c r="EQ28" s="355"/>
      <c r="ER28" s="355"/>
      <c r="ES28" s="355"/>
      <c r="ET28" s="355"/>
      <c r="EU28" s="355"/>
      <c r="EV28" s="355"/>
      <c r="EW28" s="355"/>
      <c r="EX28" s="355"/>
      <c r="EY28" s="355"/>
      <c r="EZ28" s="355"/>
      <c r="FA28" s="355"/>
      <c r="FB28" s="355"/>
      <c r="FC28" s="355"/>
      <c r="FD28" s="355"/>
      <c r="FE28" s="355"/>
      <c r="FF28" s="355"/>
      <c r="FG28" s="355"/>
      <c r="FH28" s="355"/>
      <c r="FI28" s="355"/>
      <c r="FJ28" s="355"/>
      <c r="FK28" s="355"/>
      <c r="FL28" s="355"/>
      <c r="FM28" s="355"/>
      <c r="FN28" s="355"/>
      <c r="FO28" s="355"/>
      <c r="FP28" s="355"/>
      <c r="FQ28" s="355"/>
      <c r="FR28" s="355"/>
      <c r="FS28" s="355"/>
      <c r="FT28" s="355"/>
      <c r="FU28" s="355"/>
      <c r="FV28" s="355"/>
      <c r="FW28" s="355"/>
      <c r="FX28" s="355"/>
      <c r="FY28" s="355"/>
      <c r="FZ28" s="355"/>
      <c r="GA28" s="355"/>
      <c r="GB28" s="355"/>
      <c r="GC28" s="355"/>
      <c r="GD28" s="355"/>
      <c r="GE28" s="355"/>
      <c r="GF28" s="355"/>
      <c r="GG28" s="355"/>
      <c r="GH28" s="355"/>
      <c r="GI28" s="355"/>
      <c r="GJ28" s="355"/>
      <c r="GK28" s="355"/>
      <c r="GL28" s="355"/>
      <c r="GM28" s="355"/>
      <c r="GN28" s="355"/>
      <c r="GO28" s="355"/>
      <c r="GP28" s="355"/>
      <c r="GQ28" s="355"/>
      <c r="GR28" s="355"/>
      <c r="GS28" s="355"/>
      <c r="GT28" s="355"/>
      <c r="GU28" s="355"/>
      <c r="GV28" s="355"/>
      <c r="GW28" s="355"/>
      <c r="GX28" s="355"/>
      <c r="GY28" s="355"/>
      <c r="GZ28" s="355"/>
      <c r="HA28" s="355"/>
      <c r="HB28" s="355"/>
      <c r="HC28" s="355"/>
      <c r="HD28" s="355"/>
      <c r="HE28" s="355"/>
      <c r="HF28" s="355"/>
      <c r="HG28" s="355"/>
      <c r="HH28" s="355"/>
      <c r="HI28" s="355"/>
      <c r="HJ28" s="355"/>
      <c r="HK28" s="355"/>
      <c r="HL28" s="355"/>
      <c r="HM28" s="355"/>
      <c r="HN28" s="355"/>
      <c r="HO28" s="355"/>
      <c r="HP28" s="355"/>
      <c r="HQ28" s="355"/>
      <c r="HR28" s="355"/>
      <c r="HS28" s="355"/>
      <c r="HT28" s="355"/>
      <c r="HU28" s="355"/>
      <c r="HV28" s="355"/>
      <c r="HW28" s="355"/>
      <c r="HX28" s="355"/>
      <c r="HY28" s="355"/>
      <c r="HZ28" s="355"/>
      <c r="IA28" s="355"/>
      <c r="IB28" s="355"/>
      <c r="IC28" s="355"/>
      <c r="ID28" s="355"/>
      <c r="IE28" s="355"/>
      <c r="IF28" s="355"/>
      <c r="IG28" s="355"/>
      <c r="IH28" s="355"/>
      <c r="II28" s="355"/>
      <c r="IJ28" s="355"/>
      <c r="IK28" s="355"/>
      <c r="IL28" s="355"/>
      <c r="IM28" s="355"/>
      <c r="IN28" s="355"/>
      <c r="IO28" s="355"/>
      <c r="IP28" s="355"/>
      <c r="IQ28" s="355"/>
      <c r="IR28" s="355"/>
      <c r="IS28" s="355"/>
      <c r="IT28" s="355"/>
      <c r="IU28" s="355"/>
      <c r="IV28" s="355"/>
      <c r="IW28" s="355"/>
      <c r="IX28" s="355"/>
      <c r="IY28" s="355"/>
      <c r="IZ28" s="355"/>
      <c r="JA28" s="355"/>
      <c r="JB28" s="355"/>
      <c r="JC28" s="355"/>
      <c r="JD28" s="355"/>
      <c r="JE28" s="355"/>
      <c r="JF28" s="355"/>
      <c r="JG28" s="355"/>
      <c r="JH28" s="355"/>
      <c r="JI28" s="355"/>
      <c r="JJ28" s="355"/>
      <c r="JK28" s="355"/>
      <c r="JL28" s="355"/>
      <c r="JM28" s="355"/>
      <c r="JN28" s="355"/>
      <c r="JO28" s="355"/>
      <c r="JP28" s="355"/>
      <c r="JQ28" s="355"/>
      <c r="JR28" s="355"/>
      <c r="JS28" s="355"/>
      <c r="JT28" s="355"/>
      <c r="JU28" s="355"/>
      <c r="JV28" s="355"/>
      <c r="JW28" s="355"/>
      <c r="JX28" s="355"/>
      <c r="JY28" s="355"/>
      <c r="JZ28" s="355"/>
      <c r="KA28" s="355"/>
      <c r="KB28" s="355"/>
      <c r="KC28" s="355"/>
      <c r="KD28" s="355"/>
      <c r="KE28" s="355"/>
      <c r="KF28" s="355"/>
      <c r="KG28" s="355"/>
      <c r="KH28" s="355"/>
      <c r="KI28" s="355"/>
      <c r="KJ28" s="355"/>
      <c r="KK28" s="355"/>
      <c r="KL28" s="355"/>
      <c r="KM28" s="355"/>
      <c r="KN28" s="355"/>
      <c r="KO28" s="355"/>
      <c r="KP28" s="355"/>
      <c r="KQ28" s="355"/>
      <c r="KR28" s="355"/>
      <c r="KS28" s="355"/>
      <c r="KT28" s="355"/>
      <c r="KU28" s="355"/>
      <c r="KV28" s="355"/>
      <c r="KW28" s="355"/>
      <c r="KX28" s="355"/>
      <c r="KY28" s="355"/>
      <c r="KZ28" s="355"/>
      <c r="LA28" s="355"/>
      <c r="LB28" s="355"/>
      <c r="LC28" s="355"/>
      <c r="LD28" s="355"/>
      <c r="LE28" s="355"/>
      <c r="LF28" s="355"/>
      <c r="LG28" s="355"/>
      <c r="LH28" s="355"/>
      <c r="LI28" s="355"/>
      <c r="LJ28" s="355"/>
      <c r="LK28" s="355"/>
      <c r="LL28" s="355"/>
      <c r="LM28" s="355"/>
      <c r="LN28" s="355"/>
      <c r="LO28" s="355"/>
      <c r="LP28" s="355"/>
      <c r="LQ28" s="355"/>
      <c r="LR28" s="355"/>
      <c r="LS28" s="355"/>
      <c r="LT28" s="355"/>
      <c r="LU28" s="355"/>
      <c r="LV28" s="355"/>
      <c r="LW28" s="355"/>
      <c r="LX28" s="355"/>
      <c r="LY28" s="355"/>
      <c r="LZ28" s="355"/>
      <c r="MA28" s="355"/>
      <c r="MB28" s="355"/>
      <c r="MC28" s="355"/>
      <c r="MD28" s="355"/>
      <c r="ME28" s="355"/>
      <c r="MF28" s="355"/>
      <c r="MG28" s="355"/>
      <c r="MH28" s="355"/>
      <c r="MI28" s="355"/>
      <c r="MJ28" s="355"/>
      <c r="MK28" s="355"/>
      <c r="ML28" s="355"/>
      <c r="MM28" s="355"/>
      <c r="MN28" s="355"/>
      <c r="MO28" s="355"/>
      <c r="MP28" s="355"/>
      <c r="MQ28" s="355"/>
      <c r="MR28" s="355"/>
      <c r="MS28" s="355"/>
      <c r="MT28" s="355"/>
      <c r="MU28" s="355"/>
      <c r="MV28" s="355"/>
      <c r="MW28" s="355"/>
      <c r="MX28" s="355"/>
      <c r="MY28" s="355"/>
      <c r="MZ28" s="355"/>
      <c r="NA28" s="355"/>
      <c r="NB28" s="355"/>
      <c r="NC28" s="355"/>
      <c r="ND28" s="355"/>
      <c r="NE28" s="355"/>
      <c r="NF28" s="355"/>
      <c r="NG28" s="355"/>
      <c r="NH28" s="355"/>
      <c r="NI28" s="355"/>
      <c r="NJ28" s="355"/>
      <c r="NK28" s="355"/>
      <c r="NL28" s="355"/>
      <c r="NM28" s="355"/>
      <c r="NN28" s="355"/>
      <c r="NO28" s="355"/>
      <c r="NP28" s="355"/>
      <c r="NQ28" s="355"/>
      <c r="NR28" s="355"/>
      <c r="NS28" s="355"/>
      <c r="NT28" s="355"/>
      <c r="NU28" s="355"/>
      <c r="NV28" s="355"/>
      <c r="NW28" s="355"/>
      <c r="NX28" s="355"/>
      <c r="NY28" s="355"/>
      <c r="NZ28" s="355"/>
      <c r="OA28" s="355"/>
      <c r="OB28" s="355"/>
      <c r="OC28" s="355"/>
      <c r="OD28" s="355"/>
      <c r="OE28" s="355"/>
      <c r="OF28" s="355"/>
      <c r="OG28" s="355"/>
      <c r="OH28" s="355"/>
      <c r="OI28" s="355"/>
      <c r="OJ28" s="355"/>
      <c r="OK28" s="355"/>
      <c r="OL28" s="355"/>
      <c r="OM28" s="355"/>
      <c r="ON28" s="355"/>
      <c r="OO28" s="355"/>
      <c r="OP28" s="355"/>
      <c r="OQ28" s="355"/>
      <c r="OR28" s="355"/>
      <c r="OS28" s="355"/>
      <c r="OT28" s="355"/>
      <c r="OU28" s="355"/>
      <c r="OV28" s="355"/>
      <c r="OW28" s="355"/>
      <c r="OX28" s="355"/>
      <c r="OY28" s="355"/>
      <c r="OZ28" s="355"/>
      <c r="PA28" s="355"/>
      <c r="PB28" s="355"/>
      <c r="PC28" s="355"/>
      <c r="PD28" s="355"/>
      <c r="PE28" s="355"/>
      <c r="PF28" s="355"/>
      <c r="PG28" s="355"/>
      <c r="PH28" s="355"/>
      <c r="PI28" s="355"/>
      <c r="PJ28" s="355"/>
      <c r="PK28" s="355"/>
      <c r="PL28" s="355"/>
      <c r="PM28" s="355"/>
      <c r="PN28" s="355"/>
      <c r="PO28" s="355"/>
      <c r="PP28" s="355"/>
      <c r="PQ28" s="355"/>
      <c r="PR28" s="355"/>
      <c r="PS28" s="355"/>
      <c r="PT28" s="355"/>
      <c r="PU28" s="355"/>
      <c r="PV28" s="355"/>
      <c r="PW28" s="355"/>
      <c r="PX28" s="355"/>
      <c r="PY28" s="355"/>
      <c r="PZ28" s="355"/>
      <c r="QA28" s="355"/>
      <c r="QB28" s="355"/>
      <c r="QC28" s="355"/>
      <c r="QD28" s="355"/>
      <c r="QE28" s="355"/>
      <c r="QF28" s="355"/>
      <c r="QG28" s="355"/>
      <c r="QH28" s="355"/>
      <c r="QI28" s="355"/>
      <c r="QJ28" s="355"/>
      <c r="QK28" s="355"/>
      <c r="QL28" s="355"/>
      <c r="QM28" s="355"/>
      <c r="QN28" s="355"/>
      <c r="QO28" s="355"/>
      <c r="QP28" s="355"/>
      <c r="QQ28" s="355"/>
      <c r="QR28" s="355"/>
      <c r="QS28" s="355"/>
      <c r="QT28" s="355"/>
      <c r="QU28" s="355"/>
      <c r="QV28" s="355"/>
      <c r="QW28" s="355"/>
      <c r="QX28" s="355"/>
      <c r="QY28" s="355"/>
      <c r="QZ28" s="355"/>
      <c r="RA28" s="355"/>
      <c r="RB28" s="355"/>
      <c r="RC28" s="355"/>
      <c r="RD28" s="355"/>
      <c r="RE28" s="355"/>
      <c r="RF28" s="355"/>
      <c r="RG28" s="355"/>
      <c r="RH28" s="355"/>
      <c r="RI28" s="355"/>
      <c r="RJ28" s="355"/>
      <c r="RK28" s="355"/>
      <c r="RL28" s="355"/>
      <c r="RM28" s="355"/>
      <c r="RN28" s="355"/>
      <c r="RO28" s="355"/>
      <c r="RP28" s="355"/>
      <c r="RQ28" s="355"/>
      <c r="RR28" s="355"/>
      <c r="RS28" s="355"/>
      <c r="RT28" s="355"/>
      <c r="RU28" s="355"/>
      <c r="RV28" s="355"/>
      <c r="RW28" s="355"/>
      <c r="RX28" s="355"/>
      <c r="RY28" s="355"/>
      <c r="RZ28" s="355"/>
      <c r="SA28" s="355"/>
      <c r="SB28" s="355"/>
      <c r="SC28" s="355"/>
      <c r="SD28" s="355"/>
      <c r="SE28" s="355"/>
      <c r="SF28" s="355"/>
    </row>
    <row r="29" spans="1:500" x14ac:dyDescent="0.25">
      <c r="A29" s="366" t="s">
        <v>21</v>
      </c>
      <c r="B29" s="358">
        <v>4.9000000000000002E-2</v>
      </c>
      <c r="C29" s="358">
        <v>6.0999999999999999E-2</v>
      </c>
      <c r="D29" s="358">
        <v>3.9E-2</v>
      </c>
      <c r="E29" s="358">
        <v>5.2999999999999999E-2</v>
      </c>
      <c r="F29" s="358">
        <v>3.7999999999999999E-2</v>
      </c>
      <c r="G29" s="358">
        <v>6.6000000000000003E-2</v>
      </c>
      <c r="H29" s="358">
        <v>7.1999999999999995E-2</v>
      </c>
      <c r="I29" s="358">
        <v>1.9E-2</v>
      </c>
      <c r="J29" s="358">
        <v>9.7000000000000003E-2</v>
      </c>
      <c r="K29" s="358">
        <v>3.5999999999999997E-2</v>
      </c>
      <c r="L29" s="358">
        <v>7.3999999999999996E-2</v>
      </c>
      <c r="M29" s="358">
        <v>3.5999999999999997E-2</v>
      </c>
      <c r="N29" s="358">
        <v>0.11700000000000001</v>
      </c>
      <c r="O29" s="358">
        <v>4.9000000000000002E-2</v>
      </c>
      <c r="P29" s="358">
        <v>8.1000000000000003E-2</v>
      </c>
      <c r="Q29" s="358">
        <v>7.4999999999999997E-2</v>
      </c>
      <c r="R29" s="358">
        <v>0.108</v>
      </c>
      <c r="S29" s="358">
        <v>7.6999999999999999E-2</v>
      </c>
      <c r="T29" s="358">
        <v>2.7E-2</v>
      </c>
      <c r="U29" s="358">
        <v>8.1000000000000003E-2</v>
      </c>
      <c r="V29" s="358">
        <v>6.7000000000000004E-2</v>
      </c>
      <c r="W29" s="358">
        <v>9.7000000000000003E-2</v>
      </c>
      <c r="X29" s="358">
        <v>4.8000000000000001E-2</v>
      </c>
      <c r="Y29" s="358">
        <v>5.8999999999999997E-2</v>
      </c>
      <c r="Z29" s="358">
        <v>9.6000000000000002E-2</v>
      </c>
      <c r="AA29" s="358">
        <v>3.9E-2</v>
      </c>
      <c r="AB29" s="358">
        <v>7.1999999999999995E-2</v>
      </c>
      <c r="AC29" s="358">
        <v>7.5999999999999998E-2</v>
      </c>
      <c r="AD29" s="358">
        <v>8.2000000000000003E-2</v>
      </c>
      <c r="AE29" s="358">
        <v>6.4000000000000001E-2</v>
      </c>
      <c r="AF29" s="358">
        <v>5.7000000000000002E-2</v>
      </c>
      <c r="AG29" s="358">
        <v>5.8000000000000003E-2</v>
      </c>
      <c r="AH29" s="358">
        <v>5.8000000000000003E-2</v>
      </c>
      <c r="AI29" s="358">
        <v>5.8000000000000003E-2</v>
      </c>
      <c r="AJ29" s="358">
        <v>6.2E-2</v>
      </c>
      <c r="AK29" s="358">
        <v>6.0999999999999999E-2</v>
      </c>
      <c r="AL29" s="358">
        <v>6.0999999999999999E-2</v>
      </c>
      <c r="AM29" s="358">
        <v>6.5000000000000002E-2</v>
      </c>
      <c r="AN29" s="358">
        <v>6.6000000000000003E-2</v>
      </c>
      <c r="AO29" s="358">
        <v>5.6000000000000001E-2</v>
      </c>
      <c r="AP29" s="358">
        <v>9.6000000000000002E-2</v>
      </c>
      <c r="AQ29" s="358">
        <v>7.0999999999999994E-2</v>
      </c>
      <c r="AR29" s="358">
        <v>6.6000000000000003E-2</v>
      </c>
      <c r="AS29" s="358">
        <v>4.1000000000000002E-2</v>
      </c>
      <c r="AT29" s="358">
        <v>6.3E-2</v>
      </c>
      <c r="AU29" s="358">
        <v>6.3E-2</v>
      </c>
      <c r="AV29" s="358">
        <v>6.9000000000000006E-2</v>
      </c>
      <c r="AW29" s="358">
        <v>4.5999999999999999E-2</v>
      </c>
      <c r="AX29" s="358">
        <v>0.06</v>
      </c>
      <c r="AY29" s="358">
        <v>4.2000000000000003E-2</v>
      </c>
      <c r="AZ29" s="358">
        <v>6.4000000000000001E-2</v>
      </c>
      <c r="BA29" s="358">
        <v>6.8000000000000005E-2</v>
      </c>
      <c r="BB29" s="460"/>
      <c r="BC29" s="460"/>
      <c r="BD29" s="460"/>
      <c r="BE29" s="359"/>
      <c r="BF29" s="359"/>
      <c r="BG29" s="359"/>
      <c r="BH29" s="359"/>
      <c r="BI29" s="359"/>
      <c r="BJ29" s="359"/>
      <c r="BK29" s="359"/>
      <c r="BL29" s="359"/>
      <c r="BM29" s="359"/>
      <c r="BN29" s="359"/>
      <c r="BO29" s="359"/>
      <c r="BP29" s="359"/>
      <c r="BQ29" s="359"/>
      <c r="BR29" s="359"/>
      <c r="BS29" s="359"/>
      <c r="BT29" s="359"/>
      <c r="BU29" s="359"/>
      <c r="BV29" s="359"/>
      <c r="BW29" s="359"/>
      <c r="BX29" s="359"/>
      <c r="BY29" s="359"/>
      <c r="BZ29" s="359"/>
      <c r="CA29" s="359"/>
      <c r="CB29" s="359"/>
      <c r="CC29" s="359"/>
      <c r="CD29" s="359"/>
      <c r="CE29" s="359"/>
      <c r="CF29" s="359"/>
      <c r="CG29" s="359"/>
      <c r="CH29" s="359"/>
      <c r="CI29" s="359"/>
      <c r="CJ29" s="359"/>
      <c r="CK29" s="359"/>
      <c r="CL29" s="359"/>
      <c r="CM29" s="359"/>
      <c r="CN29" s="359"/>
      <c r="CO29" s="359"/>
      <c r="CP29" s="359"/>
      <c r="CQ29" s="359"/>
      <c r="CR29" s="359"/>
      <c r="CS29" s="359"/>
      <c r="CT29" s="359"/>
      <c r="CU29" s="359"/>
      <c r="CV29" s="359"/>
      <c r="CW29" s="359"/>
      <c r="CX29" s="359"/>
      <c r="CY29" s="359"/>
      <c r="CZ29" s="359"/>
      <c r="DA29" s="359"/>
      <c r="DB29" s="359"/>
      <c r="DC29" s="359"/>
      <c r="DD29" s="359"/>
      <c r="DE29" s="359"/>
      <c r="DF29" s="359"/>
      <c r="DG29" s="359"/>
      <c r="DH29" s="359"/>
      <c r="DI29" s="359"/>
      <c r="DJ29" s="359"/>
      <c r="DK29" s="359"/>
      <c r="DL29" s="359"/>
      <c r="DM29" s="359"/>
      <c r="DN29" s="359"/>
      <c r="DO29" s="359"/>
      <c r="DP29" s="359"/>
      <c r="DQ29" s="359"/>
      <c r="DR29" s="359"/>
      <c r="DS29" s="359"/>
      <c r="DT29" s="359"/>
      <c r="DU29" s="359"/>
      <c r="DV29" s="359"/>
      <c r="DW29" s="359"/>
      <c r="DX29" s="359"/>
      <c r="DY29" s="359"/>
      <c r="DZ29" s="359"/>
      <c r="EA29" s="359"/>
      <c r="EB29" s="359"/>
      <c r="EC29" s="359"/>
      <c r="ED29" s="359"/>
      <c r="EE29" s="359"/>
      <c r="EF29" s="359"/>
      <c r="EG29" s="359"/>
      <c r="EH29" s="359"/>
      <c r="EI29" s="359"/>
      <c r="EJ29" s="359"/>
      <c r="EK29" s="359"/>
      <c r="EL29" s="359"/>
      <c r="EM29" s="359"/>
      <c r="EN29" s="359"/>
      <c r="EO29" s="359"/>
      <c r="EP29" s="359"/>
      <c r="EQ29" s="359"/>
      <c r="ER29" s="359"/>
      <c r="ES29" s="359"/>
      <c r="ET29" s="359"/>
      <c r="EU29" s="359"/>
      <c r="EV29" s="359"/>
      <c r="EW29" s="359"/>
      <c r="EX29" s="359"/>
      <c r="EY29" s="359"/>
      <c r="EZ29" s="359"/>
      <c r="FA29" s="359"/>
      <c r="FB29" s="359"/>
      <c r="FC29" s="359"/>
      <c r="FD29" s="359"/>
      <c r="FE29" s="359"/>
      <c r="FF29" s="359"/>
      <c r="FG29" s="359"/>
      <c r="FH29" s="359"/>
      <c r="FI29" s="359"/>
      <c r="FJ29" s="359"/>
      <c r="FK29" s="359"/>
      <c r="FL29" s="359"/>
      <c r="FM29" s="359"/>
      <c r="FN29" s="359"/>
      <c r="FO29" s="359"/>
      <c r="FP29" s="359"/>
      <c r="FQ29" s="359"/>
      <c r="FR29" s="359"/>
      <c r="FS29" s="359"/>
      <c r="FT29" s="359"/>
      <c r="FU29" s="359"/>
      <c r="FV29" s="359"/>
      <c r="FW29" s="359"/>
      <c r="FX29" s="359"/>
      <c r="FY29" s="359"/>
      <c r="FZ29" s="359"/>
      <c r="GA29" s="359"/>
      <c r="GB29" s="359"/>
      <c r="GC29" s="359"/>
      <c r="GD29" s="359"/>
      <c r="GE29" s="359"/>
      <c r="GF29" s="359"/>
      <c r="GG29" s="359"/>
      <c r="GH29" s="359"/>
      <c r="GI29" s="359"/>
      <c r="GJ29" s="359"/>
      <c r="GK29" s="359"/>
      <c r="GL29" s="359"/>
      <c r="GM29" s="359"/>
      <c r="GN29" s="359"/>
      <c r="GO29" s="359"/>
      <c r="GP29" s="359"/>
      <c r="GQ29" s="359"/>
      <c r="GR29" s="359"/>
      <c r="GS29" s="359"/>
      <c r="GT29" s="359"/>
      <c r="GU29" s="359"/>
      <c r="GV29" s="359"/>
      <c r="GW29" s="359"/>
      <c r="GX29" s="359"/>
      <c r="GY29" s="359"/>
      <c r="GZ29" s="359"/>
      <c r="HA29" s="359"/>
      <c r="HB29" s="359"/>
      <c r="HC29" s="359"/>
      <c r="HD29" s="359"/>
      <c r="HE29" s="359"/>
      <c r="HF29" s="359"/>
      <c r="HG29" s="359"/>
      <c r="HH29" s="359"/>
      <c r="HI29" s="359"/>
      <c r="HJ29" s="359"/>
      <c r="HK29" s="359"/>
      <c r="HL29" s="359"/>
      <c r="HM29" s="359"/>
      <c r="HN29" s="359"/>
      <c r="HO29" s="359"/>
      <c r="HP29" s="359"/>
      <c r="HQ29" s="359"/>
      <c r="HR29" s="359"/>
      <c r="HS29" s="359"/>
      <c r="HT29" s="359"/>
      <c r="HU29" s="359"/>
      <c r="HV29" s="359"/>
      <c r="HW29" s="359"/>
      <c r="HX29" s="359"/>
      <c r="HY29" s="359"/>
      <c r="HZ29" s="359"/>
      <c r="IA29" s="359"/>
      <c r="IB29" s="359"/>
      <c r="IC29" s="359"/>
      <c r="ID29" s="359"/>
      <c r="IE29" s="359"/>
      <c r="IF29" s="359"/>
      <c r="IG29" s="359"/>
      <c r="IH29" s="359"/>
      <c r="II29" s="359"/>
      <c r="IJ29" s="359"/>
      <c r="IK29" s="359"/>
      <c r="IL29" s="359"/>
      <c r="IM29" s="359"/>
      <c r="IN29" s="359"/>
      <c r="IO29" s="359"/>
      <c r="IP29" s="359"/>
      <c r="IQ29" s="359"/>
      <c r="IR29" s="359"/>
      <c r="IS29" s="359"/>
      <c r="IT29" s="359"/>
      <c r="IU29" s="359"/>
      <c r="IV29" s="359"/>
      <c r="IW29" s="359"/>
      <c r="IX29" s="359"/>
      <c r="IY29" s="359"/>
      <c r="IZ29" s="359"/>
      <c r="JA29" s="359"/>
      <c r="JB29" s="359"/>
      <c r="JC29" s="359"/>
      <c r="JD29" s="359"/>
      <c r="JE29" s="359"/>
      <c r="JF29" s="359"/>
      <c r="JG29" s="359"/>
      <c r="JH29" s="359"/>
      <c r="JI29" s="359"/>
      <c r="JJ29" s="359"/>
      <c r="JK29" s="359"/>
      <c r="JL29" s="359"/>
      <c r="JM29" s="359"/>
      <c r="JN29" s="359"/>
      <c r="JO29" s="359"/>
      <c r="JP29" s="359"/>
      <c r="JQ29" s="359"/>
      <c r="JR29" s="359"/>
      <c r="JS29" s="359"/>
      <c r="JT29" s="359"/>
      <c r="JU29" s="359"/>
      <c r="JV29" s="359"/>
      <c r="JW29" s="359"/>
      <c r="JX29" s="359"/>
      <c r="JY29" s="359"/>
      <c r="JZ29" s="359"/>
      <c r="KA29" s="359"/>
      <c r="KB29" s="359"/>
      <c r="KC29" s="359"/>
      <c r="KD29" s="359"/>
      <c r="KE29" s="359"/>
      <c r="KF29" s="359"/>
      <c r="KG29" s="359"/>
      <c r="KH29" s="359"/>
      <c r="KI29" s="359"/>
      <c r="KJ29" s="359"/>
      <c r="KK29" s="359"/>
      <c r="KL29" s="359"/>
      <c r="KM29" s="359"/>
      <c r="KN29" s="359"/>
      <c r="KO29" s="359"/>
      <c r="KP29" s="359"/>
      <c r="KQ29" s="359"/>
      <c r="KR29" s="359"/>
      <c r="KS29" s="359"/>
      <c r="KT29" s="359"/>
      <c r="KU29" s="359"/>
      <c r="KV29" s="359"/>
      <c r="KW29" s="359"/>
      <c r="KX29" s="359"/>
      <c r="KY29" s="359"/>
      <c r="KZ29" s="359"/>
      <c r="LA29" s="359"/>
      <c r="LB29" s="359"/>
      <c r="LC29" s="359"/>
      <c r="LD29" s="359"/>
      <c r="LE29" s="359"/>
      <c r="LF29" s="359"/>
      <c r="LG29" s="359"/>
      <c r="LH29" s="359"/>
      <c r="LI29" s="359"/>
      <c r="LJ29" s="359"/>
      <c r="LK29" s="359"/>
      <c r="LL29" s="359"/>
      <c r="LM29" s="359"/>
      <c r="LN29" s="359"/>
      <c r="LO29" s="359"/>
      <c r="LP29" s="359"/>
      <c r="LQ29" s="359"/>
      <c r="LR29" s="359"/>
      <c r="LS29" s="359"/>
      <c r="LT29" s="359"/>
      <c r="LU29" s="359"/>
      <c r="LV29" s="359"/>
      <c r="LW29" s="359"/>
      <c r="LX29" s="359"/>
      <c r="LY29" s="359"/>
      <c r="LZ29" s="359"/>
      <c r="MA29" s="359"/>
      <c r="MB29" s="359"/>
      <c r="MC29" s="359"/>
      <c r="MD29" s="359"/>
      <c r="ME29" s="359"/>
      <c r="MF29" s="359"/>
      <c r="MG29" s="359"/>
      <c r="MH29" s="359"/>
      <c r="MI29" s="359"/>
      <c r="MJ29" s="359"/>
      <c r="MK29" s="359"/>
      <c r="ML29" s="359"/>
      <c r="MM29" s="359"/>
      <c r="MN29" s="359"/>
      <c r="MO29" s="359"/>
      <c r="MP29" s="359"/>
      <c r="MQ29" s="359"/>
      <c r="MR29" s="359"/>
      <c r="MS29" s="359"/>
      <c r="MT29" s="359"/>
      <c r="MU29" s="359"/>
      <c r="MV29" s="359"/>
      <c r="MW29" s="359"/>
      <c r="MX29" s="359"/>
      <c r="MY29" s="359"/>
      <c r="MZ29" s="359"/>
      <c r="NA29" s="359"/>
      <c r="NB29" s="359"/>
      <c r="NC29" s="359"/>
      <c r="ND29" s="359"/>
      <c r="NE29" s="359"/>
      <c r="NF29" s="359"/>
      <c r="NG29" s="359"/>
      <c r="NH29" s="359"/>
      <c r="NI29" s="359"/>
      <c r="NJ29" s="359"/>
      <c r="NK29" s="359"/>
      <c r="NL29" s="359"/>
      <c r="NM29" s="359"/>
      <c r="NN29" s="359"/>
      <c r="NO29" s="359"/>
      <c r="NP29" s="359"/>
      <c r="NQ29" s="359"/>
      <c r="NR29" s="359"/>
      <c r="NS29" s="359"/>
      <c r="NT29" s="359"/>
      <c r="NU29" s="359"/>
      <c r="NV29" s="359"/>
      <c r="NW29" s="359"/>
      <c r="NX29" s="359"/>
      <c r="NY29" s="359"/>
      <c r="NZ29" s="359"/>
      <c r="OA29" s="359"/>
      <c r="OB29" s="359"/>
      <c r="OC29" s="359"/>
      <c r="OD29" s="359"/>
      <c r="OE29" s="359"/>
      <c r="OF29" s="359"/>
      <c r="OG29" s="359"/>
      <c r="OH29" s="359"/>
      <c r="OI29" s="359"/>
      <c r="OJ29" s="359"/>
      <c r="OK29" s="359"/>
      <c r="OL29" s="359"/>
      <c r="OM29" s="359"/>
      <c r="ON29" s="359"/>
      <c r="OO29" s="359"/>
      <c r="OP29" s="359"/>
      <c r="OQ29" s="359"/>
      <c r="OR29" s="359"/>
      <c r="OS29" s="359"/>
      <c r="OT29" s="359"/>
      <c r="OU29" s="359"/>
      <c r="OV29" s="359"/>
      <c r="OW29" s="359"/>
      <c r="OX29" s="359"/>
      <c r="OY29" s="359"/>
      <c r="OZ29" s="359"/>
      <c r="PA29" s="359"/>
      <c r="PB29" s="359"/>
      <c r="PC29" s="359"/>
      <c r="PD29" s="359"/>
      <c r="PE29" s="359"/>
      <c r="PF29" s="359"/>
      <c r="PG29" s="359"/>
      <c r="PH29" s="359"/>
      <c r="PI29" s="359"/>
      <c r="PJ29" s="359"/>
      <c r="PK29" s="359"/>
      <c r="PL29" s="359"/>
      <c r="PM29" s="359"/>
      <c r="PN29" s="359"/>
      <c r="PO29" s="359"/>
      <c r="PP29" s="359"/>
      <c r="PQ29" s="359"/>
      <c r="PR29" s="359"/>
      <c r="PS29" s="359"/>
      <c r="PT29" s="359"/>
      <c r="PU29" s="359"/>
      <c r="PV29" s="359"/>
      <c r="PW29" s="359"/>
      <c r="PX29" s="359"/>
      <c r="PY29" s="359"/>
      <c r="PZ29" s="359"/>
      <c r="QA29" s="359"/>
      <c r="QB29" s="359"/>
      <c r="QC29" s="359"/>
      <c r="QD29" s="359"/>
      <c r="QE29" s="359"/>
      <c r="QF29" s="359"/>
      <c r="QG29" s="359"/>
      <c r="QH29" s="359"/>
      <c r="QI29" s="359"/>
      <c r="QJ29" s="359"/>
      <c r="QK29" s="359"/>
      <c r="QL29" s="359"/>
      <c r="QM29" s="359"/>
      <c r="QN29" s="359"/>
      <c r="QO29" s="359"/>
      <c r="QP29" s="359"/>
      <c r="QQ29" s="359"/>
      <c r="QR29" s="359"/>
      <c r="QS29" s="359"/>
      <c r="QT29" s="359"/>
      <c r="QU29" s="359"/>
      <c r="QV29" s="359"/>
      <c r="QW29" s="359"/>
      <c r="QX29" s="359"/>
      <c r="QY29" s="359"/>
      <c r="QZ29" s="359"/>
      <c r="RA29" s="359"/>
      <c r="RB29" s="359"/>
      <c r="RC29" s="359"/>
      <c r="RD29" s="359"/>
      <c r="RE29" s="359"/>
      <c r="RF29" s="359"/>
      <c r="RG29" s="359"/>
      <c r="RH29" s="359"/>
      <c r="RI29" s="359"/>
      <c r="RJ29" s="359"/>
      <c r="RK29" s="359"/>
      <c r="RL29" s="359"/>
      <c r="RM29" s="359"/>
      <c r="RN29" s="359"/>
      <c r="RO29" s="359"/>
      <c r="RP29" s="359"/>
      <c r="RQ29" s="359"/>
      <c r="RR29" s="359"/>
      <c r="RS29" s="359"/>
      <c r="RT29" s="359"/>
      <c r="RU29" s="359"/>
      <c r="RV29" s="359"/>
      <c r="RW29" s="359"/>
      <c r="RX29" s="359"/>
      <c r="RY29" s="359"/>
      <c r="RZ29" s="359"/>
      <c r="SA29" s="359"/>
      <c r="SB29" s="359"/>
      <c r="SC29" s="359"/>
      <c r="SD29" s="359"/>
      <c r="SE29" s="359"/>
      <c r="SF29" s="359"/>
    </row>
    <row r="30" spans="1:500" x14ac:dyDescent="0.25">
      <c r="A30" s="365" t="s">
        <v>27</v>
      </c>
      <c r="B30" s="354">
        <v>90</v>
      </c>
      <c r="C30" s="354">
        <v>100</v>
      </c>
      <c r="D30" s="354">
        <v>69</v>
      </c>
      <c r="E30" s="354">
        <v>109</v>
      </c>
      <c r="F30" s="354">
        <v>103</v>
      </c>
      <c r="G30" s="354">
        <v>87</v>
      </c>
      <c r="H30" s="354">
        <v>109</v>
      </c>
      <c r="I30" s="354">
        <v>96</v>
      </c>
      <c r="J30" s="354">
        <v>152</v>
      </c>
      <c r="K30" s="354">
        <v>125</v>
      </c>
      <c r="L30" s="354">
        <v>109</v>
      </c>
      <c r="M30" s="354">
        <v>118</v>
      </c>
      <c r="N30" s="354">
        <v>81</v>
      </c>
      <c r="O30" s="354">
        <v>103</v>
      </c>
      <c r="P30" s="354">
        <v>88</v>
      </c>
      <c r="Q30" s="354">
        <v>106</v>
      </c>
      <c r="R30" s="354">
        <v>46</v>
      </c>
      <c r="S30" s="354">
        <v>79</v>
      </c>
      <c r="T30" s="354">
        <v>93</v>
      </c>
      <c r="U30" s="354">
        <v>80</v>
      </c>
      <c r="V30" s="354">
        <v>57</v>
      </c>
      <c r="W30" s="354">
        <v>58</v>
      </c>
      <c r="X30" s="354">
        <v>60</v>
      </c>
      <c r="Y30" s="354">
        <v>59</v>
      </c>
      <c r="Z30" s="354">
        <v>56</v>
      </c>
      <c r="AA30" s="354">
        <v>49</v>
      </c>
      <c r="AB30" s="354">
        <v>53</v>
      </c>
      <c r="AC30" s="354">
        <v>53</v>
      </c>
      <c r="AD30" s="354">
        <v>53</v>
      </c>
      <c r="AE30" s="354">
        <v>53</v>
      </c>
      <c r="AF30" s="354">
        <v>54</v>
      </c>
      <c r="AG30" s="354">
        <v>51</v>
      </c>
      <c r="AH30" s="354">
        <v>47</v>
      </c>
      <c r="AI30" s="354">
        <v>45</v>
      </c>
      <c r="AJ30" s="354">
        <v>44</v>
      </c>
      <c r="AK30" s="354">
        <v>43</v>
      </c>
      <c r="AL30" s="354">
        <v>44</v>
      </c>
      <c r="AM30" s="354">
        <v>46</v>
      </c>
      <c r="AN30" s="354">
        <v>45</v>
      </c>
      <c r="AO30" s="354">
        <v>46</v>
      </c>
      <c r="AP30" s="354">
        <v>56</v>
      </c>
      <c r="AQ30" s="354">
        <v>43</v>
      </c>
      <c r="AR30" s="354">
        <v>44</v>
      </c>
      <c r="AS30" s="354">
        <v>37</v>
      </c>
      <c r="AT30" s="354">
        <v>33</v>
      </c>
      <c r="AU30" s="354">
        <v>32</v>
      </c>
      <c r="AV30" s="354">
        <v>31</v>
      </c>
      <c r="AW30" s="354">
        <v>31</v>
      </c>
      <c r="AX30" s="354">
        <v>31</v>
      </c>
      <c r="AY30" s="354">
        <v>33</v>
      </c>
      <c r="AZ30" s="354">
        <v>32</v>
      </c>
      <c r="BA30" s="354">
        <v>33</v>
      </c>
      <c r="BB30" s="456"/>
      <c r="BC30" s="456"/>
      <c r="BD30" s="456"/>
      <c r="BE30" s="355"/>
      <c r="BF30" s="355"/>
      <c r="BG30" s="355"/>
      <c r="BH30" s="355"/>
      <c r="BI30" s="355"/>
      <c r="BJ30" s="355"/>
      <c r="BK30" s="355"/>
      <c r="BL30" s="355"/>
      <c r="BM30" s="355"/>
      <c r="BN30" s="355"/>
      <c r="BO30" s="355"/>
      <c r="BP30" s="355"/>
      <c r="BQ30" s="355"/>
      <c r="BR30" s="355"/>
      <c r="BS30" s="355"/>
      <c r="BT30" s="355"/>
      <c r="BU30" s="355"/>
      <c r="BV30" s="355"/>
      <c r="BW30" s="355"/>
      <c r="BX30" s="355"/>
      <c r="BY30" s="355"/>
      <c r="BZ30" s="355"/>
      <c r="CA30" s="355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/>
      <c r="CN30" s="355"/>
      <c r="CO30" s="355"/>
      <c r="CP30" s="355"/>
      <c r="CQ30" s="355"/>
      <c r="CR30" s="355"/>
      <c r="CS30" s="355"/>
      <c r="CT30" s="355"/>
      <c r="CU30" s="355"/>
      <c r="CV30" s="355"/>
      <c r="CW30" s="355"/>
      <c r="CX30" s="355"/>
      <c r="CY30" s="355"/>
      <c r="CZ30" s="355"/>
      <c r="DA30" s="355"/>
      <c r="DB30" s="355"/>
      <c r="DC30" s="355"/>
      <c r="DD30" s="355"/>
      <c r="DE30" s="355"/>
      <c r="DF30" s="355"/>
      <c r="DG30" s="355"/>
      <c r="DH30" s="355"/>
      <c r="DI30" s="355"/>
      <c r="DJ30" s="355"/>
      <c r="DK30" s="355"/>
      <c r="DL30" s="355"/>
      <c r="DM30" s="355"/>
      <c r="DN30" s="355"/>
      <c r="DO30" s="355"/>
      <c r="DP30" s="355"/>
      <c r="DQ30" s="355"/>
      <c r="DR30" s="355"/>
      <c r="DS30" s="355"/>
      <c r="DT30" s="355"/>
      <c r="DU30" s="355"/>
      <c r="DV30" s="355"/>
      <c r="DW30" s="355"/>
      <c r="DX30" s="355"/>
      <c r="DY30" s="355"/>
      <c r="DZ30" s="355"/>
      <c r="EA30" s="355"/>
      <c r="EB30" s="355"/>
      <c r="EC30" s="355"/>
      <c r="ED30" s="355"/>
      <c r="EE30" s="355"/>
      <c r="EF30" s="355"/>
      <c r="EG30" s="355"/>
      <c r="EH30" s="355"/>
      <c r="EI30" s="355"/>
      <c r="EJ30" s="355"/>
      <c r="EK30" s="355"/>
      <c r="EL30" s="355"/>
      <c r="EM30" s="355"/>
      <c r="EN30" s="355"/>
      <c r="EO30" s="355"/>
      <c r="EP30" s="355"/>
      <c r="EQ30" s="355"/>
      <c r="ER30" s="355"/>
      <c r="ES30" s="355"/>
      <c r="ET30" s="355"/>
      <c r="EU30" s="355"/>
      <c r="EV30" s="355"/>
      <c r="EW30" s="355"/>
      <c r="EX30" s="355"/>
      <c r="EY30" s="355"/>
      <c r="EZ30" s="355"/>
      <c r="FA30" s="355"/>
      <c r="FB30" s="355"/>
      <c r="FC30" s="355"/>
      <c r="FD30" s="355"/>
      <c r="FE30" s="355"/>
      <c r="FF30" s="355"/>
      <c r="FG30" s="355"/>
      <c r="FH30" s="355"/>
      <c r="FI30" s="355"/>
      <c r="FJ30" s="355"/>
      <c r="FK30" s="355"/>
      <c r="FL30" s="355"/>
      <c r="FM30" s="355"/>
      <c r="FN30" s="355"/>
      <c r="FO30" s="355"/>
      <c r="FP30" s="355"/>
      <c r="FQ30" s="355"/>
      <c r="FR30" s="355"/>
      <c r="FS30" s="355"/>
      <c r="FT30" s="355"/>
      <c r="FU30" s="355"/>
      <c r="FV30" s="355"/>
      <c r="FW30" s="355"/>
      <c r="FX30" s="355"/>
      <c r="FY30" s="355"/>
      <c r="FZ30" s="355"/>
      <c r="GA30" s="355"/>
      <c r="GB30" s="355"/>
      <c r="GC30" s="355"/>
      <c r="GD30" s="355"/>
      <c r="GE30" s="355"/>
      <c r="GF30" s="355"/>
      <c r="GG30" s="355"/>
      <c r="GH30" s="355"/>
      <c r="GI30" s="355"/>
      <c r="GJ30" s="355"/>
      <c r="GK30" s="355"/>
      <c r="GL30" s="355"/>
      <c r="GM30" s="355"/>
      <c r="GN30" s="355"/>
      <c r="GO30" s="355"/>
      <c r="GP30" s="355"/>
      <c r="GQ30" s="355"/>
      <c r="GR30" s="355"/>
      <c r="GS30" s="355"/>
      <c r="GT30" s="355"/>
      <c r="GU30" s="355"/>
      <c r="GV30" s="355"/>
      <c r="GW30" s="355"/>
      <c r="GX30" s="355"/>
      <c r="GY30" s="355"/>
      <c r="GZ30" s="355"/>
      <c r="HA30" s="355"/>
      <c r="HB30" s="355"/>
      <c r="HC30" s="355"/>
      <c r="HD30" s="355"/>
      <c r="HE30" s="355"/>
      <c r="HF30" s="355"/>
      <c r="HG30" s="355"/>
      <c r="HH30" s="355"/>
      <c r="HI30" s="355"/>
      <c r="HJ30" s="355"/>
      <c r="HK30" s="355"/>
      <c r="HL30" s="355"/>
      <c r="HM30" s="355"/>
      <c r="HN30" s="355"/>
      <c r="HO30" s="355"/>
      <c r="HP30" s="355"/>
      <c r="HQ30" s="355"/>
      <c r="HR30" s="355"/>
      <c r="HS30" s="355"/>
      <c r="HT30" s="355"/>
      <c r="HU30" s="355"/>
      <c r="HV30" s="355"/>
      <c r="HW30" s="355"/>
      <c r="HX30" s="355"/>
      <c r="HY30" s="355"/>
      <c r="HZ30" s="355"/>
      <c r="IA30" s="355"/>
      <c r="IB30" s="355"/>
      <c r="IC30" s="355"/>
      <c r="ID30" s="355"/>
      <c r="IE30" s="355"/>
      <c r="IF30" s="355"/>
      <c r="IG30" s="355"/>
      <c r="IH30" s="355"/>
      <c r="II30" s="355"/>
      <c r="IJ30" s="355"/>
      <c r="IK30" s="355"/>
      <c r="IL30" s="355"/>
      <c r="IM30" s="355"/>
      <c r="IN30" s="355"/>
      <c r="IO30" s="355"/>
      <c r="IP30" s="355"/>
      <c r="IQ30" s="355"/>
      <c r="IR30" s="355"/>
      <c r="IS30" s="355"/>
      <c r="IT30" s="355"/>
      <c r="IU30" s="355"/>
      <c r="IV30" s="355"/>
      <c r="IW30" s="355"/>
      <c r="IX30" s="355"/>
      <c r="IY30" s="355"/>
      <c r="IZ30" s="355"/>
      <c r="JA30" s="355"/>
      <c r="JB30" s="355"/>
      <c r="JC30" s="355"/>
      <c r="JD30" s="355"/>
      <c r="JE30" s="355"/>
      <c r="JF30" s="355"/>
      <c r="JG30" s="355"/>
      <c r="JH30" s="355"/>
      <c r="JI30" s="355"/>
      <c r="JJ30" s="355"/>
      <c r="JK30" s="355"/>
      <c r="JL30" s="355"/>
      <c r="JM30" s="355"/>
      <c r="JN30" s="355"/>
      <c r="JO30" s="355"/>
      <c r="JP30" s="355"/>
      <c r="JQ30" s="355"/>
      <c r="JR30" s="355"/>
      <c r="JS30" s="355"/>
      <c r="JT30" s="355"/>
      <c r="JU30" s="355"/>
      <c r="JV30" s="355"/>
      <c r="JW30" s="355"/>
      <c r="JX30" s="355"/>
      <c r="JY30" s="355"/>
      <c r="JZ30" s="355"/>
      <c r="KA30" s="355"/>
      <c r="KB30" s="355"/>
      <c r="KC30" s="355"/>
      <c r="KD30" s="355"/>
      <c r="KE30" s="355"/>
      <c r="KF30" s="355"/>
      <c r="KG30" s="355"/>
      <c r="KH30" s="355"/>
      <c r="KI30" s="355"/>
      <c r="KJ30" s="355"/>
      <c r="KK30" s="355"/>
      <c r="KL30" s="355"/>
      <c r="KM30" s="355"/>
      <c r="KN30" s="355"/>
      <c r="KO30" s="355"/>
      <c r="KP30" s="355"/>
      <c r="KQ30" s="355"/>
      <c r="KR30" s="355"/>
      <c r="KS30" s="355"/>
      <c r="KT30" s="355"/>
      <c r="KU30" s="355"/>
      <c r="KV30" s="355"/>
      <c r="KW30" s="355"/>
      <c r="KX30" s="355"/>
      <c r="KY30" s="355"/>
      <c r="KZ30" s="355"/>
      <c r="LA30" s="355"/>
      <c r="LB30" s="355"/>
      <c r="LC30" s="355"/>
      <c r="LD30" s="355"/>
      <c r="LE30" s="355"/>
      <c r="LF30" s="355"/>
      <c r="LG30" s="355"/>
      <c r="LH30" s="355"/>
      <c r="LI30" s="355"/>
      <c r="LJ30" s="355"/>
      <c r="LK30" s="355"/>
      <c r="LL30" s="355"/>
      <c r="LM30" s="355"/>
      <c r="LN30" s="355"/>
      <c r="LO30" s="355"/>
      <c r="LP30" s="355"/>
      <c r="LQ30" s="355"/>
      <c r="LR30" s="355"/>
      <c r="LS30" s="355"/>
      <c r="LT30" s="355"/>
      <c r="LU30" s="355"/>
      <c r="LV30" s="355"/>
      <c r="LW30" s="355"/>
      <c r="LX30" s="355"/>
      <c r="LY30" s="355"/>
      <c r="LZ30" s="355"/>
      <c r="MA30" s="355"/>
      <c r="MB30" s="355"/>
      <c r="MC30" s="355"/>
      <c r="MD30" s="355"/>
      <c r="ME30" s="355"/>
      <c r="MF30" s="355"/>
      <c r="MG30" s="355"/>
      <c r="MH30" s="355"/>
      <c r="MI30" s="355"/>
      <c r="MJ30" s="355"/>
      <c r="MK30" s="355"/>
      <c r="ML30" s="355"/>
      <c r="MM30" s="355"/>
      <c r="MN30" s="355"/>
      <c r="MO30" s="355"/>
      <c r="MP30" s="355"/>
      <c r="MQ30" s="355"/>
      <c r="MR30" s="355"/>
      <c r="MS30" s="355"/>
      <c r="MT30" s="355"/>
      <c r="MU30" s="355"/>
      <c r="MV30" s="355"/>
      <c r="MW30" s="355"/>
      <c r="MX30" s="355"/>
      <c r="MY30" s="355"/>
      <c r="MZ30" s="355"/>
      <c r="NA30" s="355"/>
      <c r="NB30" s="355"/>
      <c r="NC30" s="355"/>
      <c r="ND30" s="355"/>
      <c r="NE30" s="355"/>
      <c r="NF30" s="355"/>
      <c r="NG30" s="355"/>
      <c r="NH30" s="355"/>
      <c r="NI30" s="355"/>
      <c r="NJ30" s="355"/>
      <c r="NK30" s="355"/>
      <c r="NL30" s="355"/>
      <c r="NM30" s="355"/>
      <c r="NN30" s="355"/>
      <c r="NO30" s="355"/>
      <c r="NP30" s="355"/>
      <c r="NQ30" s="355"/>
      <c r="NR30" s="355"/>
      <c r="NS30" s="355"/>
      <c r="NT30" s="355"/>
      <c r="NU30" s="355"/>
      <c r="NV30" s="355"/>
      <c r="NW30" s="355"/>
      <c r="NX30" s="355"/>
      <c r="NY30" s="355"/>
      <c r="NZ30" s="355"/>
      <c r="OA30" s="355"/>
      <c r="OB30" s="355"/>
      <c r="OC30" s="355"/>
      <c r="OD30" s="355"/>
      <c r="OE30" s="355"/>
      <c r="OF30" s="355"/>
      <c r="OG30" s="355"/>
      <c r="OH30" s="355"/>
      <c r="OI30" s="355"/>
      <c r="OJ30" s="355"/>
      <c r="OK30" s="355"/>
      <c r="OL30" s="355"/>
      <c r="OM30" s="355"/>
      <c r="ON30" s="355"/>
      <c r="OO30" s="355"/>
      <c r="OP30" s="355"/>
      <c r="OQ30" s="355"/>
      <c r="OR30" s="355"/>
      <c r="OS30" s="355"/>
      <c r="OT30" s="355"/>
      <c r="OU30" s="355"/>
      <c r="OV30" s="355"/>
      <c r="OW30" s="355"/>
      <c r="OX30" s="355"/>
      <c r="OY30" s="355"/>
      <c r="OZ30" s="355"/>
      <c r="PA30" s="355"/>
      <c r="PB30" s="355"/>
      <c r="PC30" s="355"/>
      <c r="PD30" s="355"/>
      <c r="PE30" s="355"/>
      <c r="PF30" s="355"/>
      <c r="PG30" s="355"/>
      <c r="PH30" s="355"/>
      <c r="PI30" s="355"/>
      <c r="PJ30" s="355"/>
      <c r="PK30" s="355"/>
      <c r="PL30" s="355"/>
      <c r="PM30" s="355"/>
      <c r="PN30" s="355"/>
      <c r="PO30" s="355"/>
      <c r="PP30" s="355"/>
      <c r="PQ30" s="355"/>
      <c r="PR30" s="355"/>
      <c r="PS30" s="355"/>
      <c r="PT30" s="355"/>
      <c r="PU30" s="355"/>
      <c r="PV30" s="355"/>
      <c r="PW30" s="355"/>
      <c r="PX30" s="355"/>
      <c r="PY30" s="355"/>
      <c r="PZ30" s="355"/>
      <c r="QA30" s="355"/>
      <c r="QB30" s="355"/>
      <c r="QC30" s="355"/>
      <c r="QD30" s="355"/>
      <c r="QE30" s="355"/>
      <c r="QF30" s="355"/>
      <c r="QG30" s="355"/>
      <c r="QH30" s="355"/>
      <c r="QI30" s="355"/>
      <c r="QJ30" s="355"/>
      <c r="QK30" s="355"/>
      <c r="QL30" s="355"/>
      <c r="QM30" s="355"/>
      <c r="QN30" s="355"/>
      <c r="QO30" s="355"/>
      <c r="QP30" s="355"/>
      <c r="QQ30" s="355"/>
      <c r="QR30" s="355"/>
      <c r="QS30" s="355"/>
      <c r="QT30" s="355"/>
      <c r="QU30" s="355"/>
      <c r="QV30" s="355"/>
      <c r="QW30" s="355"/>
      <c r="QX30" s="355"/>
      <c r="QY30" s="355"/>
      <c r="QZ30" s="355"/>
      <c r="RA30" s="355"/>
      <c r="RB30" s="355"/>
      <c r="RC30" s="355"/>
      <c r="RD30" s="355"/>
      <c r="RE30" s="355"/>
      <c r="RF30" s="355"/>
      <c r="RG30" s="355"/>
      <c r="RH30" s="355"/>
      <c r="RI30" s="355"/>
      <c r="RJ30" s="355"/>
      <c r="RK30" s="355"/>
      <c r="RL30" s="355"/>
      <c r="RM30" s="355"/>
      <c r="RN30" s="355"/>
      <c r="RO30" s="355"/>
      <c r="RP30" s="355"/>
      <c r="RQ30" s="355"/>
      <c r="RR30" s="355"/>
      <c r="RS30" s="355"/>
      <c r="RT30" s="355"/>
      <c r="RU30" s="355"/>
      <c r="RV30" s="355"/>
      <c r="RW30" s="355"/>
      <c r="RX30" s="355"/>
      <c r="RY30" s="355"/>
      <c r="RZ30" s="355"/>
      <c r="SA30" s="355"/>
      <c r="SB30" s="355"/>
      <c r="SC30" s="355"/>
      <c r="SD30" s="355"/>
      <c r="SE30" s="355"/>
      <c r="SF30" s="355"/>
    </row>
    <row r="31" spans="1:500" x14ac:dyDescent="0.25">
      <c r="A31" s="365" t="s">
        <v>28</v>
      </c>
      <c r="B31" s="354">
        <v>30</v>
      </c>
      <c r="C31" s="354">
        <v>31</v>
      </c>
      <c r="D31" s="354">
        <v>40</v>
      </c>
      <c r="E31" s="354">
        <v>27</v>
      </c>
      <c r="F31" s="354">
        <v>29</v>
      </c>
      <c r="G31" s="354">
        <v>26</v>
      </c>
      <c r="H31" s="354">
        <v>32</v>
      </c>
      <c r="I31" s="354">
        <v>34</v>
      </c>
      <c r="J31" s="354">
        <v>29</v>
      </c>
      <c r="K31" s="354">
        <v>39</v>
      </c>
      <c r="L31" s="354">
        <v>32</v>
      </c>
      <c r="M31" s="354">
        <v>29</v>
      </c>
      <c r="N31" s="354">
        <v>35</v>
      </c>
      <c r="O31" s="354">
        <v>35</v>
      </c>
      <c r="P31" s="354">
        <v>48</v>
      </c>
      <c r="Q31" s="354">
        <v>23</v>
      </c>
      <c r="R31" s="354">
        <v>25</v>
      </c>
      <c r="S31" s="354">
        <v>25</v>
      </c>
      <c r="T31" s="354">
        <v>24</v>
      </c>
      <c r="U31" s="354">
        <v>26</v>
      </c>
      <c r="V31" s="354">
        <v>21</v>
      </c>
      <c r="W31" s="354">
        <v>35</v>
      </c>
      <c r="X31" s="354">
        <v>32</v>
      </c>
      <c r="Y31" s="354">
        <v>33</v>
      </c>
      <c r="Z31" s="354">
        <v>25</v>
      </c>
      <c r="AA31" s="354">
        <v>27</v>
      </c>
      <c r="AB31" s="354">
        <v>21</v>
      </c>
      <c r="AC31" s="354">
        <v>25</v>
      </c>
      <c r="AD31" s="354">
        <v>24</v>
      </c>
      <c r="AE31" s="354">
        <v>25</v>
      </c>
      <c r="AF31" s="354">
        <v>27</v>
      </c>
      <c r="AG31" s="354">
        <v>23</v>
      </c>
      <c r="AH31" s="354">
        <v>25</v>
      </c>
      <c r="AI31" s="354">
        <v>22</v>
      </c>
      <c r="AJ31" s="354">
        <v>23</v>
      </c>
      <c r="AK31" s="354">
        <v>22</v>
      </c>
      <c r="AL31" s="354">
        <v>22</v>
      </c>
      <c r="AM31" s="354">
        <v>22</v>
      </c>
      <c r="AN31" s="354">
        <v>22</v>
      </c>
      <c r="AO31" s="354">
        <v>22</v>
      </c>
      <c r="AP31" s="354">
        <v>25</v>
      </c>
      <c r="AQ31" s="354">
        <v>22</v>
      </c>
      <c r="AR31" s="354">
        <v>24</v>
      </c>
      <c r="AS31" s="354">
        <v>21</v>
      </c>
      <c r="AT31" s="354">
        <v>22</v>
      </c>
      <c r="AU31" s="354">
        <v>20</v>
      </c>
      <c r="AV31" s="354">
        <v>20</v>
      </c>
      <c r="AW31" s="354">
        <v>20</v>
      </c>
      <c r="AX31" s="354">
        <v>20</v>
      </c>
      <c r="AY31" s="354">
        <v>20</v>
      </c>
      <c r="AZ31" s="354">
        <v>20</v>
      </c>
      <c r="BA31" s="354">
        <v>20</v>
      </c>
      <c r="BB31" s="456"/>
      <c r="BC31" s="456"/>
      <c r="BD31" s="456"/>
      <c r="BE31" s="355"/>
      <c r="BF31" s="355"/>
      <c r="BG31" s="355"/>
      <c r="BH31" s="355"/>
      <c r="BI31" s="355"/>
      <c r="BJ31" s="355"/>
      <c r="BK31" s="355"/>
      <c r="BL31" s="355"/>
      <c r="BM31" s="355"/>
      <c r="BN31" s="355"/>
      <c r="BO31" s="355"/>
      <c r="BP31" s="355"/>
      <c r="BQ31" s="355"/>
      <c r="BR31" s="355"/>
      <c r="BS31" s="355"/>
      <c r="BT31" s="355"/>
      <c r="BU31" s="355"/>
      <c r="BV31" s="355"/>
      <c r="BW31" s="355"/>
      <c r="BX31" s="355"/>
      <c r="BY31" s="355"/>
      <c r="BZ31" s="355"/>
      <c r="CA31" s="355"/>
      <c r="CB31" s="355"/>
      <c r="CC31" s="355"/>
      <c r="CD31" s="355"/>
      <c r="CE31" s="355"/>
      <c r="CF31" s="355"/>
      <c r="CG31" s="355"/>
      <c r="CH31" s="355"/>
      <c r="CI31" s="355"/>
      <c r="CJ31" s="355"/>
      <c r="CK31" s="355"/>
      <c r="CL31" s="355"/>
      <c r="CM31" s="355"/>
      <c r="CN31" s="355"/>
      <c r="CO31" s="355"/>
      <c r="CP31" s="355"/>
      <c r="CQ31" s="355"/>
      <c r="CR31" s="355"/>
      <c r="CS31" s="355"/>
      <c r="CT31" s="355"/>
      <c r="CU31" s="355"/>
      <c r="CV31" s="355"/>
      <c r="CW31" s="355"/>
      <c r="CX31" s="355"/>
      <c r="CY31" s="355"/>
      <c r="CZ31" s="355"/>
      <c r="DA31" s="355"/>
      <c r="DB31" s="355"/>
      <c r="DC31" s="355"/>
      <c r="DD31" s="355"/>
      <c r="DE31" s="355"/>
      <c r="DF31" s="355"/>
      <c r="DG31" s="355"/>
      <c r="DH31" s="355"/>
      <c r="DI31" s="355"/>
      <c r="DJ31" s="355"/>
      <c r="DK31" s="355"/>
      <c r="DL31" s="355"/>
      <c r="DM31" s="355"/>
      <c r="DN31" s="355"/>
      <c r="DO31" s="355"/>
      <c r="DP31" s="355"/>
      <c r="DQ31" s="355"/>
      <c r="DR31" s="355"/>
      <c r="DS31" s="355"/>
      <c r="DT31" s="355"/>
      <c r="DU31" s="355"/>
      <c r="DV31" s="355"/>
      <c r="DW31" s="355"/>
      <c r="DX31" s="355"/>
      <c r="DY31" s="355"/>
      <c r="DZ31" s="355"/>
      <c r="EA31" s="355"/>
      <c r="EB31" s="355"/>
      <c r="EC31" s="355"/>
      <c r="ED31" s="355"/>
      <c r="EE31" s="355"/>
      <c r="EF31" s="355"/>
      <c r="EG31" s="355"/>
      <c r="EH31" s="355"/>
      <c r="EI31" s="355"/>
      <c r="EJ31" s="355"/>
      <c r="EK31" s="355"/>
      <c r="EL31" s="355"/>
      <c r="EM31" s="355"/>
      <c r="EN31" s="355"/>
      <c r="EO31" s="355"/>
      <c r="EP31" s="355"/>
      <c r="EQ31" s="355"/>
      <c r="ER31" s="355"/>
      <c r="ES31" s="355"/>
      <c r="ET31" s="355"/>
      <c r="EU31" s="355"/>
      <c r="EV31" s="355"/>
      <c r="EW31" s="355"/>
      <c r="EX31" s="355"/>
      <c r="EY31" s="355"/>
      <c r="EZ31" s="355"/>
      <c r="FA31" s="355"/>
      <c r="FB31" s="355"/>
      <c r="FC31" s="355"/>
      <c r="FD31" s="355"/>
      <c r="FE31" s="355"/>
      <c r="FF31" s="355"/>
      <c r="FG31" s="355"/>
      <c r="FH31" s="355"/>
      <c r="FI31" s="355"/>
      <c r="FJ31" s="355"/>
      <c r="FK31" s="355"/>
      <c r="FL31" s="355"/>
      <c r="FM31" s="355"/>
      <c r="FN31" s="355"/>
      <c r="FO31" s="355"/>
      <c r="FP31" s="355"/>
      <c r="FQ31" s="355"/>
      <c r="FR31" s="355"/>
      <c r="FS31" s="355"/>
      <c r="FT31" s="355"/>
      <c r="FU31" s="355"/>
      <c r="FV31" s="355"/>
      <c r="FW31" s="355"/>
      <c r="FX31" s="355"/>
      <c r="FY31" s="355"/>
      <c r="FZ31" s="355"/>
      <c r="GA31" s="355"/>
      <c r="GB31" s="355"/>
      <c r="GC31" s="355"/>
      <c r="GD31" s="355"/>
      <c r="GE31" s="355"/>
      <c r="GF31" s="355"/>
      <c r="GG31" s="355"/>
      <c r="GH31" s="355"/>
      <c r="GI31" s="355"/>
      <c r="GJ31" s="355"/>
      <c r="GK31" s="355"/>
      <c r="GL31" s="355"/>
      <c r="GM31" s="355"/>
      <c r="GN31" s="355"/>
      <c r="GO31" s="355"/>
      <c r="GP31" s="355"/>
      <c r="GQ31" s="355"/>
      <c r="GR31" s="355"/>
      <c r="GS31" s="355"/>
      <c r="GT31" s="355"/>
      <c r="GU31" s="355"/>
      <c r="GV31" s="355"/>
      <c r="GW31" s="355"/>
      <c r="GX31" s="355"/>
      <c r="GY31" s="355"/>
      <c r="GZ31" s="355"/>
      <c r="HA31" s="355"/>
      <c r="HB31" s="355"/>
      <c r="HC31" s="355"/>
      <c r="HD31" s="355"/>
      <c r="HE31" s="355"/>
      <c r="HF31" s="355"/>
      <c r="HG31" s="355"/>
      <c r="HH31" s="355"/>
      <c r="HI31" s="355"/>
      <c r="HJ31" s="355"/>
      <c r="HK31" s="355"/>
      <c r="HL31" s="355"/>
      <c r="HM31" s="355"/>
      <c r="HN31" s="355"/>
      <c r="HO31" s="355"/>
      <c r="HP31" s="355"/>
      <c r="HQ31" s="355"/>
      <c r="HR31" s="355"/>
      <c r="HS31" s="355"/>
      <c r="HT31" s="355"/>
      <c r="HU31" s="355"/>
      <c r="HV31" s="355"/>
      <c r="HW31" s="355"/>
      <c r="HX31" s="355"/>
      <c r="HY31" s="355"/>
      <c r="HZ31" s="355"/>
      <c r="IA31" s="355"/>
      <c r="IB31" s="355"/>
      <c r="IC31" s="355"/>
      <c r="ID31" s="355"/>
      <c r="IE31" s="355"/>
      <c r="IF31" s="355"/>
      <c r="IG31" s="355"/>
      <c r="IH31" s="355"/>
      <c r="II31" s="355"/>
      <c r="IJ31" s="355"/>
      <c r="IK31" s="355"/>
      <c r="IL31" s="355"/>
      <c r="IM31" s="355"/>
      <c r="IN31" s="355"/>
      <c r="IO31" s="355"/>
      <c r="IP31" s="355"/>
      <c r="IQ31" s="355"/>
      <c r="IR31" s="355"/>
      <c r="IS31" s="355"/>
      <c r="IT31" s="355"/>
      <c r="IU31" s="355"/>
      <c r="IV31" s="355"/>
      <c r="IW31" s="355"/>
      <c r="IX31" s="355"/>
      <c r="IY31" s="355"/>
      <c r="IZ31" s="355"/>
      <c r="JA31" s="355"/>
      <c r="JB31" s="355"/>
      <c r="JC31" s="355"/>
      <c r="JD31" s="355"/>
      <c r="JE31" s="355"/>
      <c r="JF31" s="355"/>
      <c r="JG31" s="355"/>
      <c r="JH31" s="355"/>
      <c r="JI31" s="355"/>
      <c r="JJ31" s="355"/>
      <c r="JK31" s="355"/>
      <c r="JL31" s="355"/>
      <c r="JM31" s="355"/>
      <c r="JN31" s="355"/>
      <c r="JO31" s="355"/>
      <c r="JP31" s="355"/>
      <c r="JQ31" s="355"/>
      <c r="JR31" s="355"/>
      <c r="JS31" s="355"/>
      <c r="JT31" s="355"/>
      <c r="JU31" s="355"/>
      <c r="JV31" s="355"/>
      <c r="JW31" s="355"/>
      <c r="JX31" s="355"/>
      <c r="JY31" s="355"/>
      <c r="JZ31" s="355"/>
      <c r="KA31" s="355"/>
      <c r="KB31" s="355"/>
      <c r="KC31" s="355"/>
      <c r="KD31" s="355"/>
      <c r="KE31" s="355"/>
      <c r="KF31" s="355"/>
      <c r="KG31" s="355"/>
      <c r="KH31" s="355"/>
      <c r="KI31" s="355"/>
      <c r="KJ31" s="355"/>
      <c r="KK31" s="355"/>
      <c r="KL31" s="355"/>
      <c r="KM31" s="355"/>
      <c r="KN31" s="355"/>
      <c r="KO31" s="355"/>
      <c r="KP31" s="355"/>
      <c r="KQ31" s="355"/>
      <c r="KR31" s="355"/>
      <c r="KS31" s="355"/>
      <c r="KT31" s="355"/>
      <c r="KU31" s="355"/>
      <c r="KV31" s="355"/>
      <c r="KW31" s="355"/>
      <c r="KX31" s="355"/>
      <c r="KY31" s="355"/>
      <c r="KZ31" s="355"/>
      <c r="LA31" s="355"/>
      <c r="LB31" s="355"/>
      <c r="LC31" s="355"/>
      <c r="LD31" s="355"/>
      <c r="LE31" s="355"/>
      <c r="LF31" s="355"/>
      <c r="LG31" s="355"/>
      <c r="LH31" s="355"/>
      <c r="LI31" s="355"/>
      <c r="LJ31" s="355"/>
      <c r="LK31" s="355"/>
      <c r="LL31" s="355"/>
      <c r="LM31" s="355"/>
      <c r="LN31" s="355"/>
      <c r="LO31" s="355"/>
      <c r="LP31" s="355"/>
      <c r="LQ31" s="355"/>
      <c r="LR31" s="355"/>
      <c r="LS31" s="355"/>
      <c r="LT31" s="355"/>
      <c r="LU31" s="355"/>
      <c r="LV31" s="355"/>
      <c r="LW31" s="355"/>
      <c r="LX31" s="355"/>
      <c r="LY31" s="355"/>
      <c r="LZ31" s="355"/>
      <c r="MA31" s="355"/>
      <c r="MB31" s="355"/>
      <c r="MC31" s="355"/>
      <c r="MD31" s="355"/>
      <c r="ME31" s="355"/>
      <c r="MF31" s="355"/>
      <c r="MG31" s="355"/>
      <c r="MH31" s="355"/>
      <c r="MI31" s="355"/>
      <c r="MJ31" s="355"/>
      <c r="MK31" s="355"/>
      <c r="ML31" s="355"/>
      <c r="MM31" s="355"/>
      <c r="MN31" s="355"/>
      <c r="MO31" s="355"/>
      <c r="MP31" s="355"/>
      <c r="MQ31" s="355"/>
      <c r="MR31" s="355"/>
      <c r="MS31" s="355"/>
      <c r="MT31" s="355"/>
      <c r="MU31" s="355"/>
      <c r="MV31" s="355"/>
      <c r="MW31" s="355"/>
      <c r="MX31" s="355"/>
      <c r="MY31" s="355"/>
      <c r="MZ31" s="355"/>
      <c r="NA31" s="355"/>
      <c r="NB31" s="355"/>
      <c r="NC31" s="355"/>
      <c r="ND31" s="355"/>
      <c r="NE31" s="355"/>
      <c r="NF31" s="355"/>
      <c r="NG31" s="355"/>
      <c r="NH31" s="355"/>
      <c r="NI31" s="355"/>
      <c r="NJ31" s="355"/>
      <c r="NK31" s="355"/>
      <c r="NL31" s="355"/>
      <c r="NM31" s="355"/>
      <c r="NN31" s="355"/>
      <c r="NO31" s="355"/>
      <c r="NP31" s="355"/>
      <c r="NQ31" s="355"/>
      <c r="NR31" s="355"/>
      <c r="NS31" s="355"/>
      <c r="NT31" s="355"/>
      <c r="NU31" s="355"/>
      <c r="NV31" s="355"/>
      <c r="NW31" s="355"/>
      <c r="NX31" s="355"/>
      <c r="NY31" s="355"/>
      <c r="NZ31" s="355"/>
      <c r="OA31" s="355"/>
      <c r="OB31" s="355"/>
      <c r="OC31" s="355"/>
      <c r="OD31" s="355"/>
      <c r="OE31" s="355"/>
      <c r="OF31" s="355"/>
      <c r="OG31" s="355"/>
      <c r="OH31" s="355"/>
      <c r="OI31" s="355"/>
      <c r="OJ31" s="355"/>
      <c r="OK31" s="355"/>
      <c r="OL31" s="355"/>
      <c r="OM31" s="355"/>
      <c r="ON31" s="355"/>
      <c r="OO31" s="355"/>
      <c r="OP31" s="355"/>
      <c r="OQ31" s="355"/>
      <c r="OR31" s="355"/>
      <c r="OS31" s="355"/>
      <c r="OT31" s="355"/>
      <c r="OU31" s="355"/>
      <c r="OV31" s="355"/>
      <c r="OW31" s="355"/>
      <c r="OX31" s="355"/>
      <c r="OY31" s="355"/>
      <c r="OZ31" s="355"/>
      <c r="PA31" s="355"/>
      <c r="PB31" s="355"/>
      <c r="PC31" s="355"/>
      <c r="PD31" s="355"/>
      <c r="PE31" s="355"/>
      <c r="PF31" s="355"/>
      <c r="PG31" s="355"/>
      <c r="PH31" s="355"/>
      <c r="PI31" s="355"/>
      <c r="PJ31" s="355"/>
      <c r="PK31" s="355"/>
      <c r="PL31" s="355"/>
      <c r="PM31" s="355"/>
      <c r="PN31" s="355"/>
      <c r="PO31" s="355"/>
      <c r="PP31" s="355"/>
      <c r="PQ31" s="355"/>
      <c r="PR31" s="355"/>
      <c r="PS31" s="355"/>
      <c r="PT31" s="355"/>
      <c r="PU31" s="355"/>
      <c r="PV31" s="355"/>
      <c r="PW31" s="355"/>
      <c r="PX31" s="355"/>
      <c r="PY31" s="355"/>
      <c r="PZ31" s="355"/>
      <c r="QA31" s="355"/>
      <c r="QB31" s="355"/>
      <c r="QC31" s="355"/>
      <c r="QD31" s="355"/>
      <c r="QE31" s="355"/>
      <c r="QF31" s="355"/>
      <c r="QG31" s="355"/>
      <c r="QH31" s="355"/>
      <c r="QI31" s="355"/>
      <c r="QJ31" s="355"/>
      <c r="QK31" s="355"/>
      <c r="QL31" s="355"/>
      <c r="QM31" s="355"/>
      <c r="QN31" s="355"/>
      <c r="QO31" s="355"/>
      <c r="QP31" s="355"/>
      <c r="QQ31" s="355"/>
      <c r="QR31" s="355"/>
      <c r="QS31" s="355"/>
      <c r="QT31" s="355"/>
      <c r="QU31" s="355"/>
      <c r="QV31" s="355"/>
      <c r="QW31" s="355"/>
      <c r="QX31" s="355"/>
      <c r="QY31" s="355"/>
      <c r="QZ31" s="355"/>
      <c r="RA31" s="355"/>
      <c r="RB31" s="355"/>
      <c r="RC31" s="355"/>
      <c r="RD31" s="355"/>
      <c r="RE31" s="355"/>
      <c r="RF31" s="355"/>
      <c r="RG31" s="355"/>
      <c r="RH31" s="355"/>
      <c r="RI31" s="355"/>
      <c r="RJ31" s="355"/>
      <c r="RK31" s="355"/>
      <c r="RL31" s="355"/>
      <c r="RM31" s="355"/>
      <c r="RN31" s="355"/>
      <c r="RO31" s="355"/>
      <c r="RP31" s="355"/>
      <c r="RQ31" s="355"/>
      <c r="RR31" s="355"/>
      <c r="RS31" s="355"/>
      <c r="RT31" s="355"/>
      <c r="RU31" s="355"/>
      <c r="RV31" s="355"/>
      <c r="RW31" s="355"/>
      <c r="RX31" s="355"/>
      <c r="RY31" s="355"/>
      <c r="RZ31" s="355"/>
      <c r="SA31" s="355"/>
      <c r="SB31" s="355"/>
      <c r="SC31" s="355"/>
      <c r="SD31" s="355"/>
      <c r="SE31" s="355"/>
      <c r="SF31" s="355"/>
    </row>
    <row r="32" spans="1:500" x14ac:dyDescent="0.25">
      <c r="A32" s="365" t="s">
        <v>29</v>
      </c>
      <c r="B32" s="354">
        <v>7</v>
      </c>
      <c r="C32" s="354">
        <v>19</v>
      </c>
      <c r="D32" s="354">
        <v>27</v>
      </c>
      <c r="E32" s="354">
        <v>29</v>
      </c>
      <c r="F32" s="354">
        <v>18</v>
      </c>
      <c r="G32" s="354">
        <v>41</v>
      </c>
      <c r="H32" s="354">
        <v>27</v>
      </c>
      <c r="I32" s="354">
        <v>-26</v>
      </c>
      <c r="J32" s="354">
        <v>41</v>
      </c>
      <c r="K32" s="354">
        <v>10</v>
      </c>
      <c r="L32" s="354">
        <v>24</v>
      </c>
      <c r="M32" s="354">
        <v>13</v>
      </c>
      <c r="N32" s="354">
        <v>5</v>
      </c>
      <c r="O32" s="354">
        <v>10</v>
      </c>
      <c r="P32" s="354">
        <v>25</v>
      </c>
      <c r="Q32" s="354">
        <v>10</v>
      </c>
      <c r="R32" s="354">
        <v>44</v>
      </c>
      <c r="S32" s="354">
        <v>4</v>
      </c>
      <c r="T32" s="354">
        <v>-4</v>
      </c>
      <c r="U32" s="354">
        <v>4</v>
      </c>
      <c r="V32" s="354">
        <v>27</v>
      </c>
      <c r="W32" s="354">
        <v>18</v>
      </c>
      <c r="X32" s="354">
        <v>13</v>
      </c>
      <c r="Y32" s="354">
        <v>8</v>
      </c>
      <c r="Z32" s="354">
        <v>4</v>
      </c>
      <c r="AA32" s="354">
        <v>5</v>
      </c>
      <c r="AB32" s="354">
        <v>12</v>
      </c>
      <c r="AC32" s="354">
        <v>10</v>
      </c>
      <c r="AD32" s="354">
        <v>10</v>
      </c>
      <c r="AE32" s="354">
        <v>10</v>
      </c>
      <c r="AF32" s="354">
        <v>10</v>
      </c>
      <c r="AG32" s="354">
        <v>9</v>
      </c>
      <c r="AH32" s="354">
        <v>9</v>
      </c>
      <c r="AI32" s="354">
        <v>9</v>
      </c>
      <c r="AJ32" s="354">
        <v>9</v>
      </c>
      <c r="AK32" s="354">
        <v>10</v>
      </c>
      <c r="AL32" s="354">
        <v>10</v>
      </c>
      <c r="AM32" s="354">
        <v>11</v>
      </c>
      <c r="AN32" s="354">
        <v>11</v>
      </c>
      <c r="AO32" s="354">
        <v>9</v>
      </c>
      <c r="AP32" s="354">
        <v>4</v>
      </c>
      <c r="AQ32" s="354">
        <v>8</v>
      </c>
      <c r="AR32" s="354">
        <v>8</v>
      </c>
      <c r="AS32" s="354">
        <v>7</v>
      </c>
      <c r="AT32" s="354">
        <v>9</v>
      </c>
      <c r="AU32" s="354">
        <v>9</v>
      </c>
      <c r="AV32" s="354">
        <v>7</v>
      </c>
      <c r="AW32" s="354">
        <v>7</v>
      </c>
      <c r="AX32" s="354">
        <v>7</v>
      </c>
      <c r="AY32" s="354">
        <v>9</v>
      </c>
      <c r="AZ32" s="354">
        <v>9</v>
      </c>
      <c r="BA32" s="354">
        <v>7</v>
      </c>
      <c r="BB32" s="456"/>
      <c r="BC32" s="456"/>
      <c r="BD32" s="456"/>
      <c r="BE32" s="355"/>
      <c r="BF32" s="355"/>
      <c r="BG32" s="355"/>
      <c r="BH32" s="355"/>
      <c r="BI32" s="355"/>
      <c r="BJ32" s="355"/>
      <c r="BK32" s="355"/>
      <c r="BL32" s="355"/>
      <c r="BM32" s="355"/>
      <c r="BN32" s="355"/>
      <c r="BO32" s="355"/>
      <c r="BP32" s="355"/>
      <c r="BQ32" s="355"/>
      <c r="BR32" s="355"/>
      <c r="BS32" s="355"/>
      <c r="BT32" s="355"/>
      <c r="BU32" s="355"/>
      <c r="BV32" s="355"/>
      <c r="BW32" s="355"/>
      <c r="BX32" s="355"/>
      <c r="BY32" s="355"/>
      <c r="BZ32" s="355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  <c r="CS32" s="355"/>
      <c r="CT32" s="355"/>
      <c r="CU32" s="355"/>
      <c r="CV32" s="355"/>
      <c r="CW32" s="355"/>
      <c r="CX32" s="355"/>
      <c r="CY32" s="355"/>
      <c r="CZ32" s="355"/>
      <c r="DA32" s="355"/>
      <c r="DB32" s="355"/>
      <c r="DC32" s="355"/>
      <c r="DD32" s="355"/>
      <c r="DE32" s="355"/>
      <c r="DF32" s="355"/>
      <c r="DG32" s="355"/>
      <c r="DH32" s="355"/>
      <c r="DI32" s="355"/>
      <c r="DJ32" s="355"/>
      <c r="DK32" s="355"/>
      <c r="DL32" s="355"/>
      <c r="DM32" s="355"/>
      <c r="DN32" s="355"/>
      <c r="DO32" s="355"/>
      <c r="DP32" s="355"/>
      <c r="DQ32" s="355"/>
      <c r="DR32" s="355"/>
      <c r="DS32" s="355"/>
      <c r="DT32" s="355"/>
      <c r="DU32" s="355"/>
      <c r="DV32" s="355"/>
      <c r="DW32" s="355"/>
      <c r="DX32" s="355"/>
      <c r="DY32" s="355"/>
      <c r="DZ32" s="355"/>
      <c r="EA32" s="355"/>
      <c r="EB32" s="355"/>
      <c r="EC32" s="355"/>
      <c r="ED32" s="355"/>
      <c r="EE32" s="355"/>
      <c r="EF32" s="355"/>
      <c r="EG32" s="355"/>
      <c r="EH32" s="355"/>
      <c r="EI32" s="355"/>
      <c r="EJ32" s="355"/>
      <c r="EK32" s="355"/>
      <c r="EL32" s="355"/>
      <c r="EM32" s="355"/>
      <c r="EN32" s="355"/>
      <c r="EO32" s="355"/>
      <c r="EP32" s="355"/>
      <c r="EQ32" s="355"/>
      <c r="ER32" s="355"/>
      <c r="ES32" s="355"/>
      <c r="ET32" s="355"/>
      <c r="EU32" s="355"/>
      <c r="EV32" s="355"/>
      <c r="EW32" s="355"/>
      <c r="EX32" s="355"/>
      <c r="EY32" s="355"/>
      <c r="EZ32" s="355"/>
      <c r="FA32" s="355"/>
      <c r="FB32" s="355"/>
      <c r="FC32" s="355"/>
      <c r="FD32" s="355"/>
      <c r="FE32" s="355"/>
      <c r="FF32" s="355"/>
      <c r="FG32" s="355"/>
      <c r="FH32" s="355"/>
      <c r="FI32" s="355"/>
      <c r="FJ32" s="355"/>
      <c r="FK32" s="355"/>
      <c r="FL32" s="355"/>
      <c r="FM32" s="355"/>
      <c r="FN32" s="355"/>
      <c r="FO32" s="355"/>
      <c r="FP32" s="355"/>
      <c r="FQ32" s="355"/>
      <c r="FR32" s="355"/>
      <c r="FS32" s="355"/>
      <c r="FT32" s="355"/>
      <c r="FU32" s="355"/>
      <c r="FV32" s="355"/>
      <c r="FW32" s="355"/>
      <c r="FX32" s="355"/>
      <c r="FY32" s="355"/>
      <c r="FZ32" s="355"/>
      <c r="GA32" s="355"/>
      <c r="GB32" s="355"/>
      <c r="GC32" s="355"/>
      <c r="GD32" s="355"/>
      <c r="GE32" s="355"/>
      <c r="GF32" s="355"/>
      <c r="GG32" s="355"/>
      <c r="GH32" s="355"/>
      <c r="GI32" s="355"/>
      <c r="GJ32" s="355"/>
      <c r="GK32" s="355"/>
      <c r="GL32" s="355"/>
      <c r="GM32" s="355"/>
      <c r="GN32" s="355"/>
      <c r="GO32" s="355"/>
      <c r="GP32" s="355"/>
      <c r="GQ32" s="355"/>
      <c r="GR32" s="355"/>
      <c r="GS32" s="355"/>
      <c r="GT32" s="355"/>
      <c r="GU32" s="355"/>
      <c r="GV32" s="355"/>
      <c r="GW32" s="355"/>
      <c r="GX32" s="355"/>
      <c r="GY32" s="355"/>
      <c r="GZ32" s="355"/>
      <c r="HA32" s="355"/>
      <c r="HB32" s="355"/>
      <c r="HC32" s="355"/>
      <c r="HD32" s="355"/>
      <c r="HE32" s="355"/>
      <c r="HF32" s="355"/>
      <c r="HG32" s="355"/>
      <c r="HH32" s="355"/>
      <c r="HI32" s="355"/>
      <c r="HJ32" s="355"/>
      <c r="HK32" s="355"/>
      <c r="HL32" s="355"/>
      <c r="HM32" s="355"/>
      <c r="HN32" s="355"/>
      <c r="HO32" s="355"/>
      <c r="HP32" s="355"/>
      <c r="HQ32" s="355"/>
      <c r="HR32" s="355"/>
      <c r="HS32" s="355"/>
      <c r="HT32" s="355"/>
      <c r="HU32" s="355"/>
      <c r="HV32" s="355"/>
      <c r="HW32" s="355"/>
      <c r="HX32" s="355"/>
      <c r="HY32" s="355"/>
      <c r="HZ32" s="355"/>
      <c r="IA32" s="355"/>
      <c r="IB32" s="355"/>
      <c r="IC32" s="355"/>
      <c r="ID32" s="355"/>
      <c r="IE32" s="355"/>
      <c r="IF32" s="355"/>
      <c r="IG32" s="355"/>
      <c r="IH32" s="355"/>
      <c r="II32" s="355"/>
      <c r="IJ32" s="355"/>
      <c r="IK32" s="355"/>
      <c r="IL32" s="355"/>
      <c r="IM32" s="355"/>
      <c r="IN32" s="355"/>
      <c r="IO32" s="355"/>
      <c r="IP32" s="355"/>
      <c r="IQ32" s="355"/>
      <c r="IR32" s="355"/>
      <c r="IS32" s="355"/>
      <c r="IT32" s="355"/>
      <c r="IU32" s="355"/>
      <c r="IV32" s="355"/>
      <c r="IW32" s="355"/>
      <c r="IX32" s="355"/>
      <c r="IY32" s="355"/>
      <c r="IZ32" s="355"/>
      <c r="JA32" s="355"/>
      <c r="JB32" s="355"/>
      <c r="JC32" s="355"/>
      <c r="JD32" s="355"/>
      <c r="JE32" s="355"/>
      <c r="JF32" s="355"/>
      <c r="JG32" s="355"/>
      <c r="JH32" s="355"/>
      <c r="JI32" s="355"/>
      <c r="JJ32" s="355"/>
      <c r="JK32" s="355"/>
      <c r="JL32" s="355"/>
      <c r="JM32" s="355"/>
      <c r="JN32" s="355"/>
      <c r="JO32" s="355"/>
      <c r="JP32" s="355"/>
      <c r="JQ32" s="355"/>
      <c r="JR32" s="355"/>
      <c r="JS32" s="355"/>
      <c r="JT32" s="355"/>
      <c r="JU32" s="355"/>
      <c r="JV32" s="355"/>
      <c r="JW32" s="355"/>
      <c r="JX32" s="355"/>
      <c r="JY32" s="355"/>
      <c r="JZ32" s="355"/>
      <c r="KA32" s="355"/>
      <c r="KB32" s="355"/>
      <c r="KC32" s="355"/>
      <c r="KD32" s="355"/>
      <c r="KE32" s="355"/>
      <c r="KF32" s="355"/>
      <c r="KG32" s="355"/>
      <c r="KH32" s="355"/>
      <c r="KI32" s="355"/>
      <c r="KJ32" s="355"/>
      <c r="KK32" s="355"/>
      <c r="KL32" s="355"/>
      <c r="KM32" s="355"/>
      <c r="KN32" s="355"/>
      <c r="KO32" s="355"/>
      <c r="KP32" s="355"/>
      <c r="KQ32" s="355"/>
      <c r="KR32" s="355"/>
      <c r="KS32" s="355"/>
      <c r="KT32" s="355"/>
      <c r="KU32" s="355"/>
      <c r="KV32" s="355"/>
      <c r="KW32" s="355"/>
      <c r="KX32" s="355"/>
      <c r="KY32" s="355"/>
      <c r="KZ32" s="355"/>
      <c r="LA32" s="355"/>
      <c r="LB32" s="355"/>
      <c r="LC32" s="355"/>
      <c r="LD32" s="355"/>
      <c r="LE32" s="355"/>
      <c r="LF32" s="355"/>
      <c r="LG32" s="355"/>
      <c r="LH32" s="355"/>
      <c r="LI32" s="355"/>
      <c r="LJ32" s="355"/>
      <c r="LK32" s="355"/>
      <c r="LL32" s="355"/>
      <c r="LM32" s="355"/>
      <c r="LN32" s="355"/>
      <c r="LO32" s="355"/>
      <c r="LP32" s="355"/>
      <c r="LQ32" s="355"/>
      <c r="LR32" s="355"/>
      <c r="LS32" s="355"/>
      <c r="LT32" s="355"/>
      <c r="LU32" s="355"/>
      <c r="LV32" s="355"/>
      <c r="LW32" s="355"/>
      <c r="LX32" s="355"/>
      <c r="LY32" s="355"/>
      <c r="LZ32" s="355"/>
      <c r="MA32" s="355"/>
      <c r="MB32" s="355"/>
      <c r="MC32" s="355"/>
      <c r="MD32" s="355"/>
      <c r="ME32" s="355"/>
      <c r="MF32" s="355"/>
      <c r="MG32" s="355"/>
      <c r="MH32" s="355"/>
      <c r="MI32" s="355"/>
      <c r="MJ32" s="355"/>
      <c r="MK32" s="355"/>
      <c r="ML32" s="355"/>
      <c r="MM32" s="355"/>
      <c r="MN32" s="355"/>
      <c r="MO32" s="355"/>
      <c r="MP32" s="355"/>
      <c r="MQ32" s="355"/>
      <c r="MR32" s="355"/>
      <c r="MS32" s="355"/>
      <c r="MT32" s="355"/>
      <c r="MU32" s="355"/>
      <c r="MV32" s="355"/>
      <c r="MW32" s="355"/>
      <c r="MX32" s="355"/>
      <c r="MY32" s="355"/>
      <c r="MZ32" s="355"/>
      <c r="NA32" s="355"/>
      <c r="NB32" s="355"/>
      <c r="NC32" s="355"/>
      <c r="ND32" s="355"/>
      <c r="NE32" s="355"/>
      <c r="NF32" s="355"/>
      <c r="NG32" s="355"/>
      <c r="NH32" s="355"/>
      <c r="NI32" s="355"/>
      <c r="NJ32" s="355"/>
      <c r="NK32" s="355"/>
      <c r="NL32" s="355"/>
      <c r="NM32" s="355"/>
      <c r="NN32" s="355"/>
      <c r="NO32" s="355"/>
      <c r="NP32" s="355"/>
      <c r="NQ32" s="355"/>
      <c r="NR32" s="355"/>
      <c r="NS32" s="355"/>
      <c r="NT32" s="355"/>
      <c r="NU32" s="355"/>
      <c r="NV32" s="355"/>
      <c r="NW32" s="355"/>
      <c r="NX32" s="355"/>
      <c r="NY32" s="355"/>
      <c r="NZ32" s="355"/>
      <c r="OA32" s="355"/>
      <c r="OB32" s="355"/>
      <c r="OC32" s="355"/>
      <c r="OD32" s="355"/>
      <c r="OE32" s="355"/>
      <c r="OF32" s="355"/>
      <c r="OG32" s="355"/>
      <c r="OH32" s="355"/>
      <c r="OI32" s="355"/>
      <c r="OJ32" s="355"/>
      <c r="OK32" s="355"/>
      <c r="OL32" s="355"/>
      <c r="OM32" s="355"/>
      <c r="ON32" s="355"/>
      <c r="OO32" s="355"/>
      <c r="OP32" s="355"/>
      <c r="OQ32" s="355"/>
      <c r="OR32" s="355"/>
      <c r="OS32" s="355"/>
      <c r="OT32" s="355"/>
      <c r="OU32" s="355"/>
      <c r="OV32" s="355"/>
      <c r="OW32" s="355"/>
      <c r="OX32" s="355"/>
      <c r="OY32" s="355"/>
      <c r="OZ32" s="355"/>
      <c r="PA32" s="355"/>
      <c r="PB32" s="355"/>
      <c r="PC32" s="355"/>
      <c r="PD32" s="355"/>
      <c r="PE32" s="355"/>
      <c r="PF32" s="355"/>
      <c r="PG32" s="355"/>
      <c r="PH32" s="355"/>
      <c r="PI32" s="355"/>
      <c r="PJ32" s="355"/>
      <c r="PK32" s="355"/>
      <c r="PL32" s="355"/>
      <c r="PM32" s="355"/>
      <c r="PN32" s="355"/>
      <c r="PO32" s="355"/>
      <c r="PP32" s="355"/>
      <c r="PQ32" s="355"/>
      <c r="PR32" s="355"/>
      <c r="PS32" s="355"/>
      <c r="PT32" s="355"/>
      <c r="PU32" s="355"/>
      <c r="PV32" s="355"/>
      <c r="PW32" s="355"/>
      <c r="PX32" s="355"/>
      <c r="PY32" s="355"/>
      <c r="PZ32" s="355"/>
      <c r="QA32" s="355"/>
      <c r="QB32" s="355"/>
      <c r="QC32" s="355"/>
      <c r="QD32" s="355"/>
      <c r="QE32" s="355"/>
      <c r="QF32" s="355"/>
      <c r="QG32" s="355"/>
      <c r="QH32" s="355"/>
      <c r="QI32" s="355"/>
      <c r="QJ32" s="355"/>
      <c r="QK32" s="355"/>
      <c r="QL32" s="355"/>
      <c r="QM32" s="355"/>
      <c r="QN32" s="355"/>
      <c r="QO32" s="355"/>
      <c r="QP32" s="355"/>
      <c r="QQ32" s="355"/>
      <c r="QR32" s="355"/>
      <c r="QS32" s="355"/>
      <c r="QT32" s="355"/>
      <c r="QU32" s="355"/>
      <c r="QV32" s="355"/>
      <c r="QW32" s="355"/>
      <c r="QX32" s="355"/>
      <c r="QY32" s="355"/>
      <c r="QZ32" s="355"/>
      <c r="RA32" s="355"/>
      <c r="RB32" s="355"/>
      <c r="RC32" s="355"/>
      <c r="RD32" s="355"/>
      <c r="RE32" s="355"/>
      <c r="RF32" s="355"/>
      <c r="RG32" s="355"/>
      <c r="RH32" s="355"/>
      <c r="RI32" s="355"/>
      <c r="RJ32" s="355"/>
      <c r="RK32" s="355"/>
      <c r="RL32" s="355"/>
      <c r="RM32" s="355"/>
      <c r="RN32" s="355"/>
      <c r="RO32" s="355"/>
      <c r="RP32" s="355"/>
      <c r="RQ32" s="355"/>
      <c r="RR32" s="355"/>
      <c r="RS32" s="355"/>
      <c r="RT32" s="355"/>
      <c r="RU32" s="355"/>
      <c r="RV32" s="355"/>
      <c r="RW32" s="355"/>
      <c r="RX32" s="355"/>
      <c r="RY32" s="355"/>
      <c r="RZ32" s="355"/>
      <c r="SA32" s="355"/>
      <c r="SB32" s="355"/>
      <c r="SC32" s="355"/>
      <c r="SD32" s="355"/>
      <c r="SE32" s="355"/>
      <c r="SF32" s="355"/>
    </row>
    <row r="33" spans="1:500" x14ac:dyDescent="0.25">
      <c r="A33" s="365" t="s">
        <v>30</v>
      </c>
      <c r="B33" s="354">
        <v>3</v>
      </c>
      <c r="C33" s="354">
        <v>3</v>
      </c>
      <c r="D33" s="354">
        <v>2</v>
      </c>
      <c r="E33" s="354">
        <v>3</v>
      </c>
      <c r="F33" s="354">
        <v>3</v>
      </c>
      <c r="G33" s="354">
        <v>2</v>
      </c>
      <c r="H33" s="354">
        <v>2</v>
      </c>
      <c r="I33" s="354">
        <v>2</v>
      </c>
      <c r="J33" s="354">
        <v>2</v>
      </c>
      <c r="K33" s="354">
        <v>2</v>
      </c>
      <c r="L33" s="354">
        <v>2</v>
      </c>
      <c r="M33" s="354">
        <v>2</v>
      </c>
      <c r="N33" s="354">
        <v>2</v>
      </c>
      <c r="O33" s="354">
        <v>2</v>
      </c>
      <c r="P33" s="354">
        <v>2</v>
      </c>
      <c r="Q33" s="354">
        <v>2</v>
      </c>
      <c r="R33" s="354">
        <v>2</v>
      </c>
      <c r="S33" s="354">
        <v>2</v>
      </c>
      <c r="T33" s="354">
        <v>2</v>
      </c>
      <c r="U33" s="354">
        <v>2</v>
      </c>
      <c r="V33" s="354">
        <v>2</v>
      </c>
      <c r="W33" s="354">
        <v>1</v>
      </c>
      <c r="X33" s="354">
        <v>1</v>
      </c>
      <c r="Y33" s="354">
        <v>1</v>
      </c>
      <c r="Z33" s="354">
        <v>2</v>
      </c>
      <c r="AA33" s="354">
        <v>2</v>
      </c>
      <c r="AB33" s="354">
        <v>2</v>
      </c>
      <c r="AC33" s="354">
        <v>2</v>
      </c>
      <c r="AD33" s="354">
        <v>2</v>
      </c>
      <c r="AE33" s="354">
        <v>2</v>
      </c>
      <c r="AF33" s="354">
        <v>2</v>
      </c>
      <c r="AG33" s="354">
        <v>2</v>
      </c>
      <c r="AH33" s="354">
        <v>2</v>
      </c>
      <c r="AI33" s="354">
        <v>2</v>
      </c>
      <c r="AJ33" s="354">
        <v>2</v>
      </c>
      <c r="AK33" s="354">
        <v>2</v>
      </c>
      <c r="AL33" s="354">
        <v>2</v>
      </c>
      <c r="AM33" s="354">
        <v>2</v>
      </c>
      <c r="AN33" s="354">
        <v>2</v>
      </c>
      <c r="AO33" s="354">
        <v>2</v>
      </c>
      <c r="AP33" s="354">
        <v>2</v>
      </c>
      <c r="AQ33" s="354">
        <v>2</v>
      </c>
      <c r="AR33" s="354">
        <v>1</v>
      </c>
      <c r="AS33" s="354">
        <v>1</v>
      </c>
      <c r="AT33" s="354">
        <v>1</v>
      </c>
      <c r="AU33" s="354">
        <v>1</v>
      </c>
      <c r="AV33" s="354">
        <v>1</v>
      </c>
      <c r="AW33" s="354">
        <v>1</v>
      </c>
      <c r="AX33" s="354">
        <v>1</v>
      </c>
      <c r="AY33" s="354">
        <v>1</v>
      </c>
      <c r="AZ33" s="354">
        <v>1</v>
      </c>
      <c r="BA33" s="354">
        <v>1</v>
      </c>
      <c r="BB33" s="456"/>
      <c r="BC33" s="456"/>
      <c r="BD33" s="456"/>
      <c r="BE33" s="355"/>
      <c r="BF33" s="355"/>
      <c r="BG33" s="355"/>
      <c r="BH33" s="355"/>
      <c r="BI33" s="355"/>
      <c r="BJ33" s="355"/>
      <c r="BK33" s="355"/>
      <c r="BL33" s="355"/>
      <c r="BM33" s="355"/>
      <c r="BN33" s="355"/>
      <c r="BO33" s="355"/>
      <c r="BP33" s="355"/>
      <c r="BQ33" s="355"/>
      <c r="BR33" s="355"/>
      <c r="BS33" s="355"/>
      <c r="BT33" s="355"/>
      <c r="BU33" s="355"/>
      <c r="BV33" s="355"/>
      <c r="BW33" s="355"/>
      <c r="BX33" s="355"/>
      <c r="BY33" s="355"/>
      <c r="BZ33" s="355"/>
      <c r="CA33" s="355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55"/>
      <c r="CN33" s="355"/>
      <c r="CO33" s="355"/>
      <c r="CP33" s="355"/>
      <c r="CQ33" s="355"/>
      <c r="CR33" s="355"/>
      <c r="CS33" s="355"/>
      <c r="CT33" s="355"/>
      <c r="CU33" s="355"/>
      <c r="CV33" s="355"/>
      <c r="CW33" s="355"/>
      <c r="CX33" s="355"/>
      <c r="CY33" s="355"/>
      <c r="CZ33" s="355"/>
      <c r="DA33" s="355"/>
      <c r="DB33" s="355"/>
      <c r="DC33" s="355"/>
      <c r="DD33" s="355"/>
      <c r="DE33" s="355"/>
      <c r="DF33" s="355"/>
      <c r="DG33" s="355"/>
      <c r="DH33" s="355"/>
      <c r="DI33" s="355"/>
      <c r="DJ33" s="355"/>
      <c r="DK33" s="355"/>
      <c r="DL33" s="355"/>
      <c r="DM33" s="355"/>
      <c r="DN33" s="355"/>
      <c r="DO33" s="355"/>
      <c r="DP33" s="355"/>
      <c r="DQ33" s="355"/>
      <c r="DR33" s="355"/>
      <c r="DS33" s="355"/>
      <c r="DT33" s="355"/>
      <c r="DU33" s="355"/>
      <c r="DV33" s="355"/>
      <c r="DW33" s="355"/>
      <c r="DX33" s="355"/>
      <c r="DY33" s="355"/>
      <c r="DZ33" s="355"/>
      <c r="EA33" s="355"/>
      <c r="EB33" s="355"/>
      <c r="EC33" s="355"/>
      <c r="ED33" s="355"/>
      <c r="EE33" s="355"/>
      <c r="EF33" s="355"/>
      <c r="EG33" s="355"/>
      <c r="EH33" s="355"/>
      <c r="EI33" s="355"/>
      <c r="EJ33" s="355"/>
      <c r="EK33" s="355"/>
      <c r="EL33" s="355"/>
      <c r="EM33" s="355"/>
      <c r="EN33" s="355"/>
      <c r="EO33" s="355"/>
      <c r="EP33" s="355"/>
      <c r="EQ33" s="355"/>
      <c r="ER33" s="355"/>
      <c r="ES33" s="355"/>
      <c r="ET33" s="355"/>
      <c r="EU33" s="355"/>
      <c r="EV33" s="355"/>
      <c r="EW33" s="355"/>
      <c r="EX33" s="355"/>
      <c r="EY33" s="355"/>
      <c r="EZ33" s="355"/>
      <c r="FA33" s="355"/>
      <c r="FB33" s="355"/>
      <c r="FC33" s="355"/>
      <c r="FD33" s="355"/>
      <c r="FE33" s="355"/>
      <c r="FF33" s="355"/>
      <c r="FG33" s="355"/>
      <c r="FH33" s="355"/>
      <c r="FI33" s="355"/>
      <c r="FJ33" s="355"/>
      <c r="FK33" s="355"/>
      <c r="FL33" s="355"/>
      <c r="FM33" s="355"/>
      <c r="FN33" s="355"/>
      <c r="FO33" s="355"/>
      <c r="FP33" s="355"/>
      <c r="FQ33" s="355"/>
      <c r="FR33" s="355"/>
      <c r="FS33" s="355"/>
      <c r="FT33" s="355"/>
      <c r="FU33" s="355"/>
      <c r="FV33" s="355"/>
      <c r="FW33" s="355"/>
      <c r="FX33" s="355"/>
      <c r="FY33" s="355"/>
      <c r="FZ33" s="355"/>
      <c r="GA33" s="355"/>
      <c r="GB33" s="355"/>
      <c r="GC33" s="355"/>
      <c r="GD33" s="355"/>
      <c r="GE33" s="355"/>
      <c r="GF33" s="355"/>
      <c r="GG33" s="355"/>
      <c r="GH33" s="355"/>
      <c r="GI33" s="355"/>
      <c r="GJ33" s="355"/>
      <c r="GK33" s="355"/>
      <c r="GL33" s="355"/>
      <c r="GM33" s="355"/>
      <c r="GN33" s="355"/>
      <c r="GO33" s="355"/>
      <c r="GP33" s="355"/>
      <c r="GQ33" s="355"/>
      <c r="GR33" s="355"/>
      <c r="GS33" s="355"/>
      <c r="GT33" s="355"/>
      <c r="GU33" s="355"/>
      <c r="GV33" s="355"/>
      <c r="GW33" s="355"/>
      <c r="GX33" s="355"/>
      <c r="GY33" s="355"/>
      <c r="GZ33" s="355"/>
      <c r="HA33" s="355"/>
      <c r="HB33" s="355"/>
      <c r="HC33" s="355"/>
      <c r="HD33" s="355"/>
      <c r="HE33" s="355"/>
      <c r="HF33" s="355"/>
      <c r="HG33" s="355"/>
      <c r="HH33" s="355"/>
      <c r="HI33" s="355"/>
      <c r="HJ33" s="355"/>
      <c r="HK33" s="355"/>
      <c r="HL33" s="355"/>
      <c r="HM33" s="355"/>
      <c r="HN33" s="355"/>
      <c r="HO33" s="355"/>
      <c r="HP33" s="355"/>
      <c r="HQ33" s="355"/>
      <c r="HR33" s="355"/>
      <c r="HS33" s="355"/>
      <c r="HT33" s="355"/>
      <c r="HU33" s="355"/>
      <c r="HV33" s="355"/>
      <c r="HW33" s="355"/>
      <c r="HX33" s="355"/>
      <c r="HY33" s="355"/>
      <c r="HZ33" s="355"/>
      <c r="IA33" s="355"/>
      <c r="IB33" s="355"/>
      <c r="IC33" s="355"/>
      <c r="ID33" s="355"/>
      <c r="IE33" s="355"/>
      <c r="IF33" s="355"/>
      <c r="IG33" s="355"/>
      <c r="IH33" s="355"/>
      <c r="II33" s="355"/>
      <c r="IJ33" s="355"/>
      <c r="IK33" s="355"/>
      <c r="IL33" s="355"/>
      <c r="IM33" s="355"/>
      <c r="IN33" s="355"/>
      <c r="IO33" s="355"/>
      <c r="IP33" s="355"/>
      <c r="IQ33" s="355"/>
      <c r="IR33" s="355"/>
      <c r="IS33" s="355"/>
      <c r="IT33" s="355"/>
      <c r="IU33" s="355"/>
      <c r="IV33" s="355"/>
      <c r="IW33" s="355"/>
      <c r="IX33" s="355"/>
      <c r="IY33" s="355"/>
      <c r="IZ33" s="355"/>
      <c r="JA33" s="355"/>
      <c r="JB33" s="355"/>
      <c r="JC33" s="355"/>
      <c r="JD33" s="355"/>
      <c r="JE33" s="355"/>
      <c r="JF33" s="355"/>
      <c r="JG33" s="355"/>
      <c r="JH33" s="355"/>
      <c r="JI33" s="355"/>
      <c r="JJ33" s="355"/>
      <c r="JK33" s="355"/>
      <c r="JL33" s="355"/>
      <c r="JM33" s="355"/>
      <c r="JN33" s="355"/>
      <c r="JO33" s="355"/>
      <c r="JP33" s="355"/>
      <c r="JQ33" s="355"/>
      <c r="JR33" s="355"/>
      <c r="JS33" s="355"/>
      <c r="JT33" s="355"/>
      <c r="JU33" s="355"/>
      <c r="JV33" s="355"/>
      <c r="JW33" s="355"/>
      <c r="JX33" s="355"/>
      <c r="JY33" s="355"/>
      <c r="JZ33" s="355"/>
      <c r="KA33" s="355"/>
      <c r="KB33" s="355"/>
      <c r="KC33" s="355"/>
      <c r="KD33" s="355"/>
      <c r="KE33" s="355"/>
      <c r="KF33" s="355"/>
      <c r="KG33" s="355"/>
      <c r="KH33" s="355"/>
      <c r="KI33" s="355"/>
      <c r="KJ33" s="355"/>
      <c r="KK33" s="355"/>
      <c r="KL33" s="355"/>
      <c r="KM33" s="355"/>
      <c r="KN33" s="355"/>
      <c r="KO33" s="355"/>
      <c r="KP33" s="355"/>
      <c r="KQ33" s="355"/>
      <c r="KR33" s="355"/>
      <c r="KS33" s="355"/>
      <c r="KT33" s="355"/>
      <c r="KU33" s="355"/>
      <c r="KV33" s="355"/>
      <c r="KW33" s="355"/>
      <c r="KX33" s="355"/>
      <c r="KY33" s="355"/>
      <c r="KZ33" s="355"/>
      <c r="LA33" s="355"/>
      <c r="LB33" s="355"/>
      <c r="LC33" s="355"/>
      <c r="LD33" s="355"/>
      <c r="LE33" s="355"/>
      <c r="LF33" s="355"/>
      <c r="LG33" s="355"/>
      <c r="LH33" s="355"/>
      <c r="LI33" s="355"/>
      <c r="LJ33" s="355"/>
      <c r="LK33" s="355"/>
      <c r="LL33" s="355"/>
      <c r="LM33" s="355"/>
      <c r="LN33" s="355"/>
      <c r="LO33" s="355"/>
      <c r="LP33" s="355"/>
      <c r="LQ33" s="355"/>
      <c r="LR33" s="355"/>
      <c r="LS33" s="355"/>
      <c r="LT33" s="355"/>
      <c r="LU33" s="355"/>
      <c r="LV33" s="355"/>
      <c r="LW33" s="355"/>
      <c r="LX33" s="355"/>
      <c r="LY33" s="355"/>
      <c r="LZ33" s="355"/>
      <c r="MA33" s="355"/>
      <c r="MB33" s="355"/>
      <c r="MC33" s="355"/>
      <c r="MD33" s="355"/>
      <c r="ME33" s="355"/>
      <c r="MF33" s="355"/>
      <c r="MG33" s="355"/>
      <c r="MH33" s="355"/>
      <c r="MI33" s="355"/>
      <c r="MJ33" s="355"/>
      <c r="MK33" s="355"/>
      <c r="ML33" s="355"/>
      <c r="MM33" s="355"/>
      <c r="MN33" s="355"/>
      <c r="MO33" s="355"/>
      <c r="MP33" s="355"/>
      <c r="MQ33" s="355"/>
      <c r="MR33" s="355"/>
      <c r="MS33" s="355"/>
      <c r="MT33" s="355"/>
      <c r="MU33" s="355"/>
      <c r="MV33" s="355"/>
      <c r="MW33" s="355"/>
      <c r="MX33" s="355"/>
      <c r="MY33" s="355"/>
      <c r="MZ33" s="355"/>
      <c r="NA33" s="355"/>
      <c r="NB33" s="355"/>
      <c r="NC33" s="355"/>
      <c r="ND33" s="355"/>
      <c r="NE33" s="355"/>
      <c r="NF33" s="355"/>
      <c r="NG33" s="355"/>
      <c r="NH33" s="355"/>
      <c r="NI33" s="355"/>
      <c r="NJ33" s="355"/>
      <c r="NK33" s="355"/>
      <c r="NL33" s="355"/>
      <c r="NM33" s="355"/>
      <c r="NN33" s="355"/>
      <c r="NO33" s="355"/>
      <c r="NP33" s="355"/>
      <c r="NQ33" s="355"/>
      <c r="NR33" s="355"/>
      <c r="NS33" s="355"/>
      <c r="NT33" s="355"/>
      <c r="NU33" s="355"/>
      <c r="NV33" s="355"/>
      <c r="NW33" s="355"/>
      <c r="NX33" s="355"/>
      <c r="NY33" s="355"/>
      <c r="NZ33" s="355"/>
      <c r="OA33" s="355"/>
      <c r="OB33" s="355"/>
      <c r="OC33" s="355"/>
      <c r="OD33" s="355"/>
      <c r="OE33" s="355"/>
      <c r="OF33" s="355"/>
      <c r="OG33" s="355"/>
      <c r="OH33" s="355"/>
      <c r="OI33" s="355"/>
      <c r="OJ33" s="355"/>
      <c r="OK33" s="355"/>
      <c r="OL33" s="355"/>
      <c r="OM33" s="355"/>
      <c r="ON33" s="355"/>
      <c r="OO33" s="355"/>
      <c r="OP33" s="355"/>
      <c r="OQ33" s="355"/>
      <c r="OR33" s="355"/>
      <c r="OS33" s="355"/>
      <c r="OT33" s="355"/>
      <c r="OU33" s="355"/>
      <c r="OV33" s="355"/>
      <c r="OW33" s="355"/>
      <c r="OX33" s="355"/>
      <c r="OY33" s="355"/>
      <c r="OZ33" s="355"/>
      <c r="PA33" s="355"/>
      <c r="PB33" s="355"/>
      <c r="PC33" s="355"/>
      <c r="PD33" s="355"/>
      <c r="PE33" s="355"/>
      <c r="PF33" s="355"/>
      <c r="PG33" s="355"/>
      <c r="PH33" s="355"/>
      <c r="PI33" s="355"/>
      <c r="PJ33" s="355"/>
      <c r="PK33" s="355"/>
      <c r="PL33" s="355"/>
      <c r="PM33" s="355"/>
      <c r="PN33" s="355"/>
      <c r="PO33" s="355"/>
      <c r="PP33" s="355"/>
      <c r="PQ33" s="355"/>
      <c r="PR33" s="355"/>
      <c r="PS33" s="355"/>
      <c r="PT33" s="355"/>
      <c r="PU33" s="355"/>
      <c r="PV33" s="355"/>
      <c r="PW33" s="355"/>
      <c r="PX33" s="355"/>
      <c r="PY33" s="355"/>
      <c r="PZ33" s="355"/>
      <c r="QA33" s="355"/>
      <c r="QB33" s="355"/>
      <c r="QC33" s="355"/>
      <c r="QD33" s="355"/>
      <c r="QE33" s="355"/>
      <c r="QF33" s="355"/>
      <c r="QG33" s="355"/>
      <c r="QH33" s="355"/>
      <c r="QI33" s="355"/>
      <c r="QJ33" s="355"/>
      <c r="QK33" s="355"/>
      <c r="QL33" s="355"/>
      <c r="QM33" s="355"/>
      <c r="QN33" s="355"/>
      <c r="QO33" s="355"/>
      <c r="QP33" s="355"/>
      <c r="QQ33" s="355"/>
      <c r="QR33" s="355"/>
      <c r="QS33" s="355"/>
      <c r="QT33" s="355"/>
      <c r="QU33" s="355"/>
      <c r="QV33" s="355"/>
      <c r="QW33" s="355"/>
      <c r="QX33" s="355"/>
      <c r="QY33" s="355"/>
      <c r="QZ33" s="355"/>
      <c r="RA33" s="355"/>
      <c r="RB33" s="355"/>
      <c r="RC33" s="355"/>
      <c r="RD33" s="355"/>
      <c r="RE33" s="355"/>
      <c r="RF33" s="355"/>
      <c r="RG33" s="355"/>
      <c r="RH33" s="355"/>
      <c r="RI33" s="355"/>
      <c r="RJ33" s="355"/>
      <c r="RK33" s="355"/>
      <c r="RL33" s="355"/>
      <c r="RM33" s="355"/>
      <c r="RN33" s="355"/>
      <c r="RO33" s="355"/>
      <c r="RP33" s="355"/>
      <c r="RQ33" s="355"/>
      <c r="RR33" s="355"/>
      <c r="RS33" s="355"/>
      <c r="RT33" s="355"/>
      <c r="RU33" s="355"/>
      <c r="RV33" s="355"/>
      <c r="RW33" s="355"/>
      <c r="RX33" s="355"/>
      <c r="RY33" s="355"/>
      <c r="RZ33" s="355"/>
      <c r="SA33" s="355"/>
      <c r="SB33" s="355"/>
      <c r="SC33" s="355"/>
      <c r="SD33" s="355"/>
      <c r="SE33" s="355"/>
      <c r="SF33" s="355"/>
    </row>
    <row r="34" spans="1:500" x14ac:dyDescent="0.25">
      <c r="A34" s="365" t="s">
        <v>31</v>
      </c>
      <c r="B34" s="354">
        <v>130</v>
      </c>
      <c r="C34" s="354">
        <v>153</v>
      </c>
      <c r="D34" s="354">
        <v>139</v>
      </c>
      <c r="E34" s="354">
        <v>167</v>
      </c>
      <c r="F34" s="354">
        <v>153</v>
      </c>
      <c r="G34" s="354">
        <v>157</v>
      </c>
      <c r="H34" s="354">
        <v>170</v>
      </c>
      <c r="I34" s="354">
        <v>106</v>
      </c>
      <c r="J34" s="354">
        <v>224</v>
      </c>
      <c r="K34" s="354">
        <v>175</v>
      </c>
      <c r="L34" s="354">
        <v>167</v>
      </c>
      <c r="M34" s="354">
        <v>162</v>
      </c>
      <c r="N34" s="354">
        <v>123</v>
      </c>
      <c r="O34" s="354">
        <v>150</v>
      </c>
      <c r="P34" s="354">
        <v>164</v>
      </c>
      <c r="Q34" s="354">
        <v>141</v>
      </c>
      <c r="R34" s="354">
        <v>117</v>
      </c>
      <c r="S34" s="354">
        <v>110</v>
      </c>
      <c r="T34" s="354">
        <v>115</v>
      </c>
      <c r="U34" s="354">
        <v>112</v>
      </c>
      <c r="V34" s="354">
        <v>107</v>
      </c>
      <c r="W34" s="354">
        <v>113</v>
      </c>
      <c r="X34" s="354">
        <v>106</v>
      </c>
      <c r="Y34" s="354">
        <v>101</v>
      </c>
      <c r="Z34" s="354">
        <v>86</v>
      </c>
      <c r="AA34" s="354">
        <v>83</v>
      </c>
      <c r="AB34" s="354">
        <v>88</v>
      </c>
      <c r="AC34" s="354">
        <v>91</v>
      </c>
      <c r="AD34" s="354">
        <v>89</v>
      </c>
      <c r="AE34" s="354">
        <v>89</v>
      </c>
      <c r="AF34" s="354">
        <v>93</v>
      </c>
      <c r="AG34" s="354">
        <v>84</v>
      </c>
      <c r="AH34" s="354">
        <v>82</v>
      </c>
      <c r="AI34" s="354">
        <v>78</v>
      </c>
      <c r="AJ34" s="354">
        <v>77</v>
      </c>
      <c r="AK34" s="354">
        <v>77</v>
      </c>
      <c r="AL34" s="354">
        <v>77</v>
      </c>
      <c r="AM34" s="354">
        <v>81</v>
      </c>
      <c r="AN34" s="354">
        <v>80</v>
      </c>
      <c r="AO34" s="354">
        <v>79</v>
      </c>
      <c r="AP34" s="354">
        <v>86</v>
      </c>
      <c r="AQ34" s="354">
        <v>75</v>
      </c>
      <c r="AR34" s="354">
        <v>77</v>
      </c>
      <c r="AS34" s="354">
        <v>66</v>
      </c>
      <c r="AT34" s="354">
        <v>66</v>
      </c>
      <c r="AU34" s="354">
        <v>62</v>
      </c>
      <c r="AV34" s="354">
        <v>60</v>
      </c>
      <c r="AW34" s="354">
        <v>59</v>
      </c>
      <c r="AX34" s="354">
        <v>60</v>
      </c>
      <c r="AY34" s="354">
        <v>63</v>
      </c>
      <c r="AZ34" s="354">
        <v>62</v>
      </c>
      <c r="BA34" s="354">
        <v>61</v>
      </c>
      <c r="BB34" s="456"/>
      <c r="BC34" s="456"/>
      <c r="BD34" s="456"/>
      <c r="BE34" s="355"/>
      <c r="BF34" s="355"/>
      <c r="BG34" s="355"/>
      <c r="BH34" s="355"/>
      <c r="BI34" s="355"/>
      <c r="BJ34" s="355"/>
      <c r="BK34" s="355"/>
      <c r="BL34" s="355"/>
      <c r="BM34" s="355"/>
      <c r="BN34" s="355"/>
      <c r="BO34" s="355"/>
      <c r="BP34" s="355"/>
      <c r="BQ34" s="355"/>
      <c r="BR34" s="355"/>
      <c r="BS34" s="355"/>
      <c r="BT34" s="355"/>
      <c r="BU34" s="355"/>
      <c r="BV34" s="355"/>
      <c r="BW34" s="355"/>
      <c r="BX34" s="355"/>
      <c r="BY34" s="355"/>
      <c r="BZ34" s="355"/>
      <c r="CA34" s="355"/>
      <c r="CB34" s="355"/>
      <c r="CC34" s="355"/>
      <c r="CD34" s="355"/>
      <c r="CE34" s="355"/>
      <c r="CF34" s="355"/>
      <c r="CG34" s="355"/>
      <c r="CH34" s="355"/>
      <c r="CI34" s="355"/>
      <c r="CJ34" s="355"/>
      <c r="CK34" s="355"/>
      <c r="CL34" s="355"/>
      <c r="CM34" s="355"/>
      <c r="CN34" s="355"/>
      <c r="CO34" s="355"/>
      <c r="CP34" s="355"/>
      <c r="CQ34" s="355"/>
      <c r="CR34" s="355"/>
      <c r="CS34" s="355"/>
      <c r="CT34" s="355"/>
      <c r="CU34" s="355"/>
      <c r="CV34" s="355"/>
      <c r="CW34" s="355"/>
      <c r="CX34" s="355"/>
      <c r="CY34" s="355"/>
      <c r="CZ34" s="355"/>
      <c r="DA34" s="355"/>
      <c r="DB34" s="355"/>
      <c r="DC34" s="355"/>
      <c r="DD34" s="355"/>
      <c r="DE34" s="355"/>
      <c r="DF34" s="355"/>
      <c r="DG34" s="355"/>
      <c r="DH34" s="355"/>
      <c r="DI34" s="355"/>
      <c r="DJ34" s="355"/>
      <c r="DK34" s="355"/>
      <c r="DL34" s="355"/>
      <c r="DM34" s="355"/>
      <c r="DN34" s="355"/>
      <c r="DO34" s="355"/>
      <c r="DP34" s="355"/>
      <c r="DQ34" s="355"/>
      <c r="DR34" s="355"/>
      <c r="DS34" s="355"/>
      <c r="DT34" s="355"/>
      <c r="DU34" s="355"/>
      <c r="DV34" s="355"/>
      <c r="DW34" s="355"/>
      <c r="DX34" s="355"/>
      <c r="DY34" s="355"/>
      <c r="DZ34" s="355"/>
      <c r="EA34" s="355"/>
      <c r="EB34" s="355"/>
      <c r="EC34" s="355"/>
      <c r="ED34" s="355"/>
      <c r="EE34" s="355"/>
      <c r="EF34" s="355"/>
      <c r="EG34" s="355"/>
      <c r="EH34" s="355"/>
      <c r="EI34" s="355"/>
      <c r="EJ34" s="355"/>
      <c r="EK34" s="355"/>
      <c r="EL34" s="355"/>
      <c r="EM34" s="355"/>
      <c r="EN34" s="355"/>
      <c r="EO34" s="355"/>
      <c r="EP34" s="355"/>
      <c r="EQ34" s="355"/>
      <c r="ER34" s="355"/>
      <c r="ES34" s="355"/>
      <c r="ET34" s="355"/>
      <c r="EU34" s="355"/>
      <c r="EV34" s="355"/>
      <c r="EW34" s="355"/>
      <c r="EX34" s="355"/>
      <c r="EY34" s="355"/>
      <c r="EZ34" s="355"/>
      <c r="FA34" s="355"/>
      <c r="FB34" s="355"/>
      <c r="FC34" s="355"/>
      <c r="FD34" s="355"/>
      <c r="FE34" s="355"/>
      <c r="FF34" s="355"/>
      <c r="FG34" s="355"/>
      <c r="FH34" s="355"/>
      <c r="FI34" s="355"/>
      <c r="FJ34" s="355"/>
      <c r="FK34" s="355"/>
      <c r="FL34" s="355"/>
      <c r="FM34" s="355"/>
      <c r="FN34" s="355"/>
      <c r="FO34" s="355"/>
      <c r="FP34" s="355"/>
      <c r="FQ34" s="355"/>
      <c r="FR34" s="355"/>
      <c r="FS34" s="355"/>
      <c r="FT34" s="355"/>
      <c r="FU34" s="355"/>
      <c r="FV34" s="355"/>
      <c r="FW34" s="355"/>
      <c r="FX34" s="355"/>
      <c r="FY34" s="355"/>
      <c r="FZ34" s="355"/>
      <c r="GA34" s="355"/>
      <c r="GB34" s="355"/>
      <c r="GC34" s="355"/>
      <c r="GD34" s="355"/>
      <c r="GE34" s="355"/>
      <c r="GF34" s="355"/>
      <c r="GG34" s="355"/>
      <c r="GH34" s="355"/>
      <c r="GI34" s="355"/>
      <c r="GJ34" s="355"/>
      <c r="GK34" s="355"/>
      <c r="GL34" s="355"/>
      <c r="GM34" s="355"/>
      <c r="GN34" s="355"/>
      <c r="GO34" s="355"/>
      <c r="GP34" s="355"/>
      <c r="GQ34" s="355"/>
      <c r="GR34" s="355"/>
      <c r="GS34" s="355"/>
      <c r="GT34" s="355"/>
      <c r="GU34" s="355"/>
      <c r="GV34" s="355"/>
      <c r="GW34" s="355"/>
      <c r="GX34" s="355"/>
      <c r="GY34" s="355"/>
      <c r="GZ34" s="355"/>
      <c r="HA34" s="355"/>
      <c r="HB34" s="355"/>
      <c r="HC34" s="355"/>
      <c r="HD34" s="355"/>
      <c r="HE34" s="355"/>
      <c r="HF34" s="355"/>
      <c r="HG34" s="355"/>
      <c r="HH34" s="355"/>
      <c r="HI34" s="355"/>
      <c r="HJ34" s="355"/>
      <c r="HK34" s="355"/>
      <c r="HL34" s="355"/>
      <c r="HM34" s="355"/>
      <c r="HN34" s="355"/>
      <c r="HO34" s="355"/>
      <c r="HP34" s="355"/>
      <c r="HQ34" s="355"/>
      <c r="HR34" s="355"/>
      <c r="HS34" s="355"/>
      <c r="HT34" s="355"/>
      <c r="HU34" s="355"/>
      <c r="HV34" s="355"/>
      <c r="HW34" s="355"/>
      <c r="HX34" s="355"/>
      <c r="HY34" s="355"/>
      <c r="HZ34" s="355"/>
      <c r="IA34" s="355"/>
      <c r="IB34" s="355"/>
      <c r="IC34" s="355"/>
      <c r="ID34" s="355"/>
      <c r="IE34" s="355"/>
      <c r="IF34" s="355"/>
      <c r="IG34" s="355"/>
      <c r="IH34" s="355"/>
      <c r="II34" s="355"/>
      <c r="IJ34" s="355"/>
      <c r="IK34" s="355"/>
      <c r="IL34" s="355"/>
      <c r="IM34" s="355"/>
      <c r="IN34" s="355"/>
      <c r="IO34" s="355"/>
      <c r="IP34" s="355"/>
      <c r="IQ34" s="355"/>
      <c r="IR34" s="355"/>
      <c r="IS34" s="355"/>
      <c r="IT34" s="355"/>
      <c r="IU34" s="355"/>
      <c r="IV34" s="355"/>
      <c r="IW34" s="355"/>
      <c r="IX34" s="355"/>
      <c r="IY34" s="355"/>
      <c r="IZ34" s="355"/>
      <c r="JA34" s="355"/>
      <c r="JB34" s="355"/>
      <c r="JC34" s="355"/>
      <c r="JD34" s="355"/>
      <c r="JE34" s="355"/>
      <c r="JF34" s="355"/>
      <c r="JG34" s="355"/>
      <c r="JH34" s="355"/>
      <c r="JI34" s="355"/>
      <c r="JJ34" s="355"/>
      <c r="JK34" s="355"/>
      <c r="JL34" s="355"/>
      <c r="JM34" s="355"/>
      <c r="JN34" s="355"/>
      <c r="JO34" s="355"/>
      <c r="JP34" s="355"/>
      <c r="JQ34" s="355"/>
      <c r="JR34" s="355"/>
      <c r="JS34" s="355"/>
      <c r="JT34" s="355"/>
      <c r="JU34" s="355"/>
      <c r="JV34" s="355"/>
      <c r="JW34" s="355"/>
      <c r="JX34" s="355"/>
      <c r="JY34" s="355"/>
      <c r="JZ34" s="355"/>
      <c r="KA34" s="355"/>
      <c r="KB34" s="355"/>
      <c r="KC34" s="355"/>
      <c r="KD34" s="355"/>
      <c r="KE34" s="355"/>
      <c r="KF34" s="355"/>
      <c r="KG34" s="355"/>
      <c r="KH34" s="355"/>
      <c r="KI34" s="355"/>
      <c r="KJ34" s="355"/>
      <c r="KK34" s="355"/>
      <c r="KL34" s="355"/>
      <c r="KM34" s="355"/>
      <c r="KN34" s="355"/>
      <c r="KO34" s="355"/>
      <c r="KP34" s="355"/>
      <c r="KQ34" s="355"/>
      <c r="KR34" s="355"/>
      <c r="KS34" s="355"/>
      <c r="KT34" s="355"/>
      <c r="KU34" s="355"/>
      <c r="KV34" s="355"/>
      <c r="KW34" s="355"/>
      <c r="KX34" s="355"/>
      <c r="KY34" s="355"/>
      <c r="KZ34" s="355"/>
      <c r="LA34" s="355"/>
      <c r="LB34" s="355"/>
      <c r="LC34" s="355"/>
      <c r="LD34" s="355"/>
      <c r="LE34" s="355"/>
      <c r="LF34" s="355"/>
      <c r="LG34" s="355"/>
      <c r="LH34" s="355"/>
      <c r="LI34" s="355"/>
      <c r="LJ34" s="355"/>
      <c r="LK34" s="355"/>
      <c r="LL34" s="355"/>
      <c r="LM34" s="355"/>
      <c r="LN34" s="355"/>
      <c r="LO34" s="355"/>
      <c r="LP34" s="355"/>
      <c r="LQ34" s="355"/>
      <c r="LR34" s="355"/>
      <c r="LS34" s="355"/>
      <c r="LT34" s="355"/>
      <c r="LU34" s="355"/>
      <c r="LV34" s="355"/>
      <c r="LW34" s="355"/>
      <c r="LX34" s="355"/>
      <c r="LY34" s="355"/>
      <c r="LZ34" s="355"/>
      <c r="MA34" s="355"/>
      <c r="MB34" s="355"/>
      <c r="MC34" s="355"/>
      <c r="MD34" s="355"/>
      <c r="ME34" s="355"/>
      <c r="MF34" s="355"/>
      <c r="MG34" s="355"/>
      <c r="MH34" s="355"/>
      <c r="MI34" s="355"/>
      <c r="MJ34" s="355"/>
      <c r="MK34" s="355"/>
      <c r="ML34" s="355"/>
      <c r="MM34" s="355"/>
      <c r="MN34" s="355"/>
      <c r="MO34" s="355"/>
      <c r="MP34" s="355"/>
      <c r="MQ34" s="355"/>
      <c r="MR34" s="355"/>
      <c r="MS34" s="355"/>
      <c r="MT34" s="355"/>
      <c r="MU34" s="355"/>
      <c r="MV34" s="355"/>
      <c r="MW34" s="355"/>
      <c r="MX34" s="355"/>
      <c r="MY34" s="355"/>
      <c r="MZ34" s="355"/>
      <c r="NA34" s="355"/>
      <c r="NB34" s="355"/>
      <c r="NC34" s="355"/>
      <c r="ND34" s="355"/>
      <c r="NE34" s="355"/>
      <c r="NF34" s="355"/>
      <c r="NG34" s="355"/>
      <c r="NH34" s="355"/>
      <c r="NI34" s="355"/>
      <c r="NJ34" s="355"/>
      <c r="NK34" s="355"/>
      <c r="NL34" s="355"/>
      <c r="NM34" s="355"/>
      <c r="NN34" s="355"/>
      <c r="NO34" s="355"/>
      <c r="NP34" s="355"/>
      <c r="NQ34" s="355"/>
      <c r="NR34" s="355"/>
      <c r="NS34" s="355"/>
      <c r="NT34" s="355"/>
      <c r="NU34" s="355"/>
      <c r="NV34" s="355"/>
      <c r="NW34" s="355"/>
      <c r="NX34" s="355"/>
      <c r="NY34" s="355"/>
      <c r="NZ34" s="355"/>
      <c r="OA34" s="355"/>
      <c r="OB34" s="355"/>
      <c r="OC34" s="355"/>
      <c r="OD34" s="355"/>
      <c r="OE34" s="355"/>
      <c r="OF34" s="355"/>
      <c r="OG34" s="355"/>
      <c r="OH34" s="355"/>
      <c r="OI34" s="355"/>
      <c r="OJ34" s="355"/>
      <c r="OK34" s="355"/>
      <c r="OL34" s="355"/>
      <c r="OM34" s="355"/>
      <c r="ON34" s="355"/>
      <c r="OO34" s="355"/>
      <c r="OP34" s="355"/>
      <c r="OQ34" s="355"/>
      <c r="OR34" s="355"/>
      <c r="OS34" s="355"/>
      <c r="OT34" s="355"/>
      <c r="OU34" s="355"/>
      <c r="OV34" s="355"/>
      <c r="OW34" s="355"/>
      <c r="OX34" s="355"/>
      <c r="OY34" s="355"/>
      <c r="OZ34" s="355"/>
      <c r="PA34" s="355"/>
      <c r="PB34" s="355"/>
      <c r="PC34" s="355"/>
      <c r="PD34" s="355"/>
      <c r="PE34" s="355"/>
      <c r="PF34" s="355"/>
      <c r="PG34" s="355"/>
      <c r="PH34" s="355"/>
      <c r="PI34" s="355"/>
      <c r="PJ34" s="355"/>
      <c r="PK34" s="355"/>
      <c r="PL34" s="355"/>
      <c r="PM34" s="355"/>
      <c r="PN34" s="355"/>
      <c r="PO34" s="355"/>
      <c r="PP34" s="355"/>
      <c r="PQ34" s="355"/>
      <c r="PR34" s="355"/>
      <c r="PS34" s="355"/>
      <c r="PT34" s="355"/>
      <c r="PU34" s="355"/>
      <c r="PV34" s="355"/>
      <c r="PW34" s="355"/>
      <c r="PX34" s="355"/>
      <c r="PY34" s="355"/>
      <c r="PZ34" s="355"/>
      <c r="QA34" s="355"/>
      <c r="QB34" s="355"/>
      <c r="QC34" s="355"/>
      <c r="QD34" s="355"/>
      <c r="QE34" s="355"/>
      <c r="QF34" s="355"/>
      <c r="QG34" s="355"/>
      <c r="QH34" s="355"/>
      <c r="QI34" s="355"/>
      <c r="QJ34" s="355"/>
      <c r="QK34" s="355"/>
      <c r="QL34" s="355"/>
      <c r="QM34" s="355"/>
      <c r="QN34" s="355"/>
      <c r="QO34" s="355"/>
      <c r="QP34" s="355"/>
      <c r="QQ34" s="355"/>
      <c r="QR34" s="355"/>
      <c r="QS34" s="355"/>
      <c r="QT34" s="355"/>
      <c r="QU34" s="355"/>
      <c r="QV34" s="355"/>
      <c r="QW34" s="355"/>
      <c r="QX34" s="355"/>
      <c r="QY34" s="355"/>
      <c r="QZ34" s="355"/>
      <c r="RA34" s="355"/>
      <c r="RB34" s="355"/>
      <c r="RC34" s="355"/>
      <c r="RD34" s="355"/>
      <c r="RE34" s="355"/>
      <c r="RF34" s="355"/>
      <c r="RG34" s="355"/>
      <c r="RH34" s="355"/>
      <c r="RI34" s="355"/>
      <c r="RJ34" s="355"/>
      <c r="RK34" s="355"/>
      <c r="RL34" s="355"/>
      <c r="RM34" s="355"/>
      <c r="RN34" s="355"/>
      <c r="RO34" s="355"/>
      <c r="RP34" s="355"/>
      <c r="RQ34" s="355"/>
      <c r="RR34" s="355"/>
      <c r="RS34" s="355"/>
      <c r="RT34" s="355"/>
      <c r="RU34" s="355"/>
      <c r="RV34" s="355"/>
      <c r="RW34" s="355"/>
      <c r="RX34" s="355"/>
      <c r="RY34" s="355"/>
      <c r="RZ34" s="355"/>
      <c r="SA34" s="355"/>
      <c r="SB34" s="355"/>
      <c r="SC34" s="355"/>
      <c r="SD34" s="355"/>
      <c r="SE34" s="355"/>
      <c r="SF34" s="355"/>
    </row>
    <row r="35" spans="1:500" x14ac:dyDescent="0.25">
      <c r="A35" s="366" t="s">
        <v>21</v>
      </c>
      <c r="B35" s="358">
        <v>0.40400000000000003</v>
      </c>
      <c r="C35" s="358">
        <v>0.52700000000000002</v>
      </c>
      <c r="D35" s="358">
        <v>0.35599999999999998</v>
      </c>
      <c r="E35" s="358">
        <v>0.47</v>
      </c>
      <c r="F35" s="358">
        <v>1.145</v>
      </c>
      <c r="G35" s="358">
        <v>0.84199999999999997</v>
      </c>
      <c r="H35" s="358">
        <v>0.49</v>
      </c>
      <c r="I35" s="358">
        <v>0.20699999999999999</v>
      </c>
      <c r="J35" s="358">
        <v>1.1599999999999999</v>
      </c>
      <c r="K35" s="358">
        <v>0.36799999999999999</v>
      </c>
      <c r="L35" s="358">
        <v>0.66900000000000004</v>
      </c>
      <c r="M35" s="358">
        <v>0.39700000000000002</v>
      </c>
      <c r="N35" s="358">
        <v>0.56000000000000005</v>
      </c>
      <c r="O35" s="358">
        <v>0.39</v>
      </c>
      <c r="P35" s="358">
        <v>0.56599999999999995</v>
      </c>
      <c r="Q35" s="358">
        <v>0.38800000000000001</v>
      </c>
      <c r="R35" s="358">
        <v>0.55100000000000005</v>
      </c>
      <c r="S35" s="358">
        <v>0.33200000000000002</v>
      </c>
      <c r="T35" s="358">
        <v>0.26700000000000002</v>
      </c>
      <c r="U35" s="358">
        <v>0.442</v>
      </c>
      <c r="V35" s="358">
        <v>0.38100000000000001</v>
      </c>
      <c r="W35" s="358">
        <v>0.54</v>
      </c>
      <c r="X35" s="358">
        <v>0.30399999999999999</v>
      </c>
      <c r="Y35" s="358">
        <v>0.27400000000000002</v>
      </c>
      <c r="Z35" s="358">
        <v>0.64500000000000002</v>
      </c>
      <c r="AA35" s="358">
        <v>0.46100000000000002</v>
      </c>
      <c r="AB35" s="358">
        <v>0.48599999999999999</v>
      </c>
      <c r="AC35" s="358">
        <v>0.6</v>
      </c>
      <c r="AD35" s="358">
        <v>0.46899999999999997</v>
      </c>
      <c r="AE35" s="358">
        <v>0.34899999999999998</v>
      </c>
      <c r="AF35" s="358">
        <v>0.32300000000000001</v>
      </c>
      <c r="AG35" s="358">
        <v>0.377</v>
      </c>
      <c r="AH35" s="358">
        <v>0.373</v>
      </c>
      <c r="AI35" s="358">
        <v>0.35399999999999998</v>
      </c>
      <c r="AJ35" s="358">
        <v>0.32400000000000001</v>
      </c>
      <c r="AK35" s="358">
        <v>0.32200000000000001</v>
      </c>
      <c r="AL35" s="358">
        <v>0.32</v>
      </c>
      <c r="AM35" s="358">
        <v>0.33600000000000002</v>
      </c>
      <c r="AN35" s="358">
        <v>0.33500000000000002</v>
      </c>
      <c r="AO35" s="358">
        <v>0.28299999999999997</v>
      </c>
      <c r="AP35" s="358">
        <v>0.64500000000000002</v>
      </c>
      <c r="AQ35" s="358">
        <v>0.34399999999999997</v>
      </c>
      <c r="AR35" s="358">
        <v>0.32800000000000001</v>
      </c>
      <c r="AS35" s="358">
        <v>0.22</v>
      </c>
      <c r="AT35" s="358">
        <v>0.33800000000000002</v>
      </c>
      <c r="AU35" s="358">
        <v>0.32</v>
      </c>
      <c r="AV35" s="358">
        <v>0.29499999999999998</v>
      </c>
      <c r="AW35" s="358">
        <v>0.19900000000000001</v>
      </c>
      <c r="AX35" s="358">
        <v>0.25900000000000001</v>
      </c>
      <c r="AY35" s="358">
        <v>0.18099999999999999</v>
      </c>
      <c r="AZ35" s="358">
        <v>0.26900000000000002</v>
      </c>
      <c r="BA35" s="358">
        <v>0.28299999999999997</v>
      </c>
      <c r="BB35" s="460"/>
      <c r="BC35" s="460"/>
      <c r="BD35" s="460"/>
      <c r="BE35" s="359"/>
      <c r="BF35" s="359"/>
      <c r="BG35" s="359"/>
      <c r="BH35" s="359"/>
      <c r="BI35" s="359"/>
      <c r="BJ35" s="359"/>
      <c r="BK35" s="359"/>
      <c r="BL35" s="359"/>
      <c r="BM35" s="359"/>
      <c r="BN35" s="359"/>
      <c r="BO35" s="359"/>
      <c r="BP35" s="359"/>
      <c r="BQ35" s="359"/>
      <c r="BR35" s="359"/>
      <c r="BS35" s="359"/>
      <c r="BT35" s="359"/>
      <c r="BU35" s="359"/>
      <c r="BV35" s="359"/>
      <c r="BW35" s="359"/>
      <c r="BX35" s="359"/>
      <c r="BY35" s="359"/>
      <c r="BZ35" s="359"/>
      <c r="CA35" s="359"/>
      <c r="CB35" s="359"/>
      <c r="CC35" s="359"/>
      <c r="CD35" s="359"/>
      <c r="CE35" s="359"/>
      <c r="CF35" s="359"/>
      <c r="CG35" s="359"/>
      <c r="CH35" s="359"/>
      <c r="CI35" s="359"/>
      <c r="CJ35" s="359"/>
      <c r="CK35" s="359"/>
      <c r="CL35" s="359"/>
      <c r="CM35" s="359"/>
      <c r="CN35" s="359"/>
      <c r="CO35" s="359"/>
      <c r="CP35" s="359"/>
      <c r="CQ35" s="359"/>
      <c r="CR35" s="359"/>
      <c r="CS35" s="359"/>
      <c r="CT35" s="359"/>
      <c r="CU35" s="359"/>
      <c r="CV35" s="359"/>
      <c r="CW35" s="359"/>
      <c r="CX35" s="359"/>
      <c r="CY35" s="359"/>
      <c r="CZ35" s="359"/>
      <c r="DA35" s="359"/>
      <c r="DB35" s="359"/>
      <c r="DC35" s="359"/>
      <c r="DD35" s="359"/>
      <c r="DE35" s="359"/>
      <c r="DF35" s="359"/>
      <c r="DG35" s="359"/>
      <c r="DH35" s="359"/>
      <c r="DI35" s="359"/>
      <c r="DJ35" s="359"/>
      <c r="DK35" s="359"/>
      <c r="DL35" s="359"/>
      <c r="DM35" s="359"/>
      <c r="DN35" s="359"/>
      <c r="DO35" s="359"/>
      <c r="DP35" s="359"/>
      <c r="DQ35" s="359"/>
      <c r="DR35" s="359"/>
      <c r="DS35" s="359"/>
      <c r="DT35" s="359"/>
      <c r="DU35" s="359"/>
      <c r="DV35" s="359"/>
      <c r="DW35" s="359"/>
      <c r="DX35" s="359"/>
      <c r="DY35" s="359"/>
      <c r="DZ35" s="359"/>
      <c r="EA35" s="359"/>
      <c r="EB35" s="359"/>
      <c r="EC35" s="359"/>
      <c r="ED35" s="359"/>
      <c r="EE35" s="359"/>
      <c r="EF35" s="359"/>
      <c r="EG35" s="359"/>
      <c r="EH35" s="359"/>
      <c r="EI35" s="359"/>
      <c r="EJ35" s="359"/>
      <c r="EK35" s="359"/>
      <c r="EL35" s="359"/>
      <c r="EM35" s="359"/>
      <c r="EN35" s="359"/>
      <c r="EO35" s="359"/>
      <c r="EP35" s="359"/>
      <c r="EQ35" s="359"/>
      <c r="ER35" s="359"/>
      <c r="ES35" s="359"/>
      <c r="ET35" s="359"/>
      <c r="EU35" s="359"/>
      <c r="EV35" s="359"/>
      <c r="EW35" s="359"/>
      <c r="EX35" s="359"/>
      <c r="EY35" s="359"/>
      <c r="EZ35" s="359"/>
      <c r="FA35" s="359"/>
      <c r="FB35" s="359"/>
      <c r="FC35" s="359"/>
      <c r="FD35" s="359"/>
      <c r="FE35" s="359"/>
      <c r="FF35" s="359"/>
      <c r="FG35" s="359"/>
      <c r="FH35" s="359"/>
      <c r="FI35" s="359"/>
      <c r="FJ35" s="359"/>
      <c r="FK35" s="359"/>
      <c r="FL35" s="359"/>
      <c r="FM35" s="359"/>
      <c r="FN35" s="359"/>
      <c r="FO35" s="359"/>
      <c r="FP35" s="359"/>
      <c r="FQ35" s="359"/>
      <c r="FR35" s="359"/>
      <c r="FS35" s="359"/>
      <c r="FT35" s="359"/>
      <c r="FU35" s="359"/>
      <c r="FV35" s="359"/>
      <c r="FW35" s="359"/>
      <c r="FX35" s="359"/>
      <c r="FY35" s="359"/>
      <c r="FZ35" s="359"/>
      <c r="GA35" s="359"/>
      <c r="GB35" s="359"/>
      <c r="GC35" s="359"/>
      <c r="GD35" s="359"/>
      <c r="GE35" s="359"/>
      <c r="GF35" s="359"/>
      <c r="GG35" s="359"/>
      <c r="GH35" s="359"/>
      <c r="GI35" s="359"/>
      <c r="GJ35" s="359"/>
      <c r="GK35" s="359"/>
      <c r="GL35" s="359"/>
      <c r="GM35" s="359"/>
      <c r="GN35" s="359"/>
      <c r="GO35" s="359"/>
      <c r="GP35" s="359"/>
      <c r="GQ35" s="359"/>
      <c r="GR35" s="359"/>
      <c r="GS35" s="359"/>
      <c r="GT35" s="359"/>
      <c r="GU35" s="359"/>
      <c r="GV35" s="359"/>
      <c r="GW35" s="359"/>
      <c r="GX35" s="359"/>
      <c r="GY35" s="359"/>
      <c r="GZ35" s="359"/>
      <c r="HA35" s="359"/>
      <c r="HB35" s="359"/>
      <c r="HC35" s="359"/>
      <c r="HD35" s="359"/>
      <c r="HE35" s="359"/>
      <c r="HF35" s="359"/>
      <c r="HG35" s="359"/>
      <c r="HH35" s="359"/>
      <c r="HI35" s="359"/>
      <c r="HJ35" s="359"/>
      <c r="HK35" s="359"/>
      <c r="HL35" s="359"/>
      <c r="HM35" s="359"/>
      <c r="HN35" s="359"/>
      <c r="HO35" s="359"/>
      <c r="HP35" s="359"/>
      <c r="HQ35" s="359"/>
      <c r="HR35" s="359"/>
      <c r="HS35" s="359"/>
      <c r="HT35" s="359"/>
      <c r="HU35" s="359"/>
      <c r="HV35" s="359"/>
      <c r="HW35" s="359"/>
      <c r="HX35" s="359"/>
      <c r="HY35" s="359"/>
      <c r="HZ35" s="359"/>
      <c r="IA35" s="359"/>
      <c r="IB35" s="359"/>
      <c r="IC35" s="359"/>
      <c r="ID35" s="359"/>
      <c r="IE35" s="359"/>
      <c r="IF35" s="359"/>
      <c r="IG35" s="359"/>
      <c r="IH35" s="359"/>
      <c r="II35" s="359"/>
      <c r="IJ35" s="359"/>
      <c r="IK35" s="359"/>
      <c r="IL35" s="359"/>
      <c r="IM35" s="359"/>
      <c r="IN35" s="359"/>
      <c r="IO35" s="359"/>
      <c r="IP35" s="359"/>
      <c r="IQ35" s="359"/>
      <c r="IR35" s="359"/>
      <c r="IS35" s="359"/>
      <c r="IT35" s="359"/>
      <c r="IU35" s="359"/>
      <c r="IV35" s="359"/>
      <c r="IW35" s="359"/>
      <c r="IX35" s="359"/>
      <c r="IY35" s="359"/>
      <c r="IZ35" s="359"/>
      <c r="JA35" s="359"/>
      <c r="JB35" s="359"/>
      <c r="JC35" s="359"/>
      <c r="JD35" s="359"/>
      <c r="JE35" s="359"/>
      <c r="JF35" s="359"/>
      <c r="JG35" s="359"/>
      <c r="JH35" s="359"/>
      <c r="JI35" s="359"/>
      <c r="JJ35" s="359"/>
      <c r="JK35" s="359"/>
      <c r="JL35" s="359"/>
      <c r="JM35" s="359"/>
      <c r="JN35" s="359"/>
      <c r="JO35" s="359"/>
      <c r="JP35" s="359"/>
      <c r="JQ35" s="359"/>
      <c r="JR35" s="359"/>
      <c r="JS35" s="359"/>
      <c r="JT35" s="359"/>
      <c r="JU35" s="359"/>
      <c r="JV35" s="359"/>
      <c r="JW35" s="359"/>
      <c r="JX35" s="359"/>
      <c r="JY35" s="359"/>
      <c r="JZ35" s="359"/>
      <c r="KA35" s="359"/>
      <c r="KB35" s="359"/>
      <c r="KC35" s="359"/>
      <c r="KD35" s="359"/>
      <c r="KE35" s="359"/>
      <c r="KF35" s="359"/>
      <c r="KG35" s="359"/>
      <c r="KH35" s="359"/>
      <c r="KI35" s="359"/>
      <c r="KJ35" s="359"/>
      <c r="KK35" s="359"/>
      <c r="KL35" s="359"/>
      <c r="KM35" s="359"/>
      <c r="KN35" s="359"/>
      <c r="KO35" s="359"/>
      <c r="KP35" s="359"/>
      <c r="KQ35" s="359"/>
      <c r="KR35" s="359"/>
      <c r="KS35" s="359"/>
      <c r="KT35" s="359"/>
      <c r="KU35" s="359"/>
      <c r="KV35" s="359"/>
      <c r="KW35" s="359"/>
      <c r="KX35" s="359"/>
      <c r="KY35" s="359"/>
      <c r="KZ35" s="359"/>
      <c r="LA35" s="359"/>
      <c r="LB35" s="359"/>
      <c r="LC35" s="359"/>
      <c r="LD35" s="359"/>
      <c r="LE35" s="359"/>
      <c r="LF35" s="359"/>
      <c r="LG35" s="359"/>
      <c r="LH35" s="359"/>
      <c r="LI35" s="359"/>
      <c r="LJ35" s="359"/>
      <c r="LK35" s="359"/>
      <c r="LL35" s="359"/>
      <c r="LM35" s="359"/>
      <c r="LN35" s="359"/>
      <c r="LO35" s="359"/>
      <c r="LP35" s="359"/>
      <c r="LQ35" s="359"/>
      <c r="LR35" s="359"/>
      <c r="LS35" s="359"/>
      <c r="LT35" s="359"/>
      <c r="LU35" s="359"/>
      <c r="LV35" s="359"/>
      <c r="LW35" s="359"/>
      <c r="LX35" s="359"/>
      <c r="LY35" s="359"/>
      <c r="LZ35" s="359"/>
      <c r="MA35" s="359"/>
      <c r="MB35" s="359"/>
      <c r="MC35" s="359"/>
      <c r="MD35" s="359"/>
      <c r="ME35" s="359"/>
      <c r="MF35" s="359"/>
      <c r="MG35" s="359"/>
      <c r="MH35" s="359"/>
      <c r="MI35" s="359"/>
      <c r="MJ35" s="359"/>
      <c r="MK35" s="359"/>
      <c r="ML35" s="359"/>
      <c r="MM35" s="359"/>
      <c r="MN35" s="359"/>
      <c r="MO35" s="359"/>
      <c r="MP35" s="359"/>
      <c r="MQ35" s="359"/>
      <c r="MR35" s="359"/>
      <c r="MS35" s="359"/>
      <c r="MT35" s="359"/>
      <c r="MU35" s="359"/>
      <c r="MV35" s="359"/>
      <c r="MW35" s="359"/>
      <c r="MX35" s="359"/>
      <c r="MY35" s="359"/>
      <c r="MZ35" s="359"/>
      <c r="NA35" s="359"/>
      <c r="NB35" s="359"/>
      <c r="NC35" s="359"/>
      <c r="ND35" s="359"/>
      <c r="NE35" s="359"/>
      <c r="NF35" s="359"/>
      <c r="NG35" s="359"/>
      <c r="NH35" s="359"/>
      <c r="NI35" s="359"/>
      <c r="NJ35" s="359"/>
      <c r="NK35" s="359"/>
      <c r="NL35" s="359"/>
      <c r="NM35" s="359"/>
      <c r="NN35" s="359"/>
      <c r="NO35" s="359"/>
      <c r="NP35" s="359"/>
      <c r="NQ35" s="359"/>
      <c r="NR35" s="359"/>
      <c r="NS35" s="359"/>
      <c r="NT35" s="359"/>
      <c r="NU35" s="359"/>
      <c r="NV35" s="359"/>
      <c r="NW35" s="359"/>
      <c r="NX35" s="359"/>
      <c r="NY35" s="359"/>
      <c r="NZ35" s="359"/>
      <c r="OA35" s="359"/>
      <c r="OB35" s="359"/>
      <c r="OC35" s="359"/>
      <c r="OD35" s="359"/>
      <c r="OE35" s="359"/>
      <c r="OF35" s="359"/>
      <c r="OG35" s="359"/>
      <c r="OH35" s="359"/>
      <c r="OI35" s="359"/>
      <c r="OJ35" s="359"/>
      <c r="OK35" s="359"/>
      <c r="OL35" s="359"/>
      <c r="OM35" s="359"/>
      <c r="ON35" s="359"/>
      <c r="OO35" s="359"/>
      <c r="OP35" s="359"/>
      <c r="OQ35" s="359"/>
      <c r="OR35" s="359"/>
      <c r="OS35" s="359"/>
      <c r="OT35" s="359"/>
      <c r="OU35" s="359"/>
      <c r="OV35" s="359"/>
      <c r="OW35" s="359"/>
      <c r="OX35" s="359"/>
      <c r="OY35" s="359"/>
      <c r="OZ35" s="359"/>
      <c r="PA35" s="359"/>
      <c r="PB35" s="359"/>
      <c r="PC35" s="359"/>
      <c r="PD35" s="359"/>
      <c r="PE35" s="359"/>
      <c r="PF35" s="359"/>
      <c r="PG35" s="359"/>
      <c r="PH35" s="359"/>
      <c r="PI35" s="359"/>
      <c r="PJ35" s="359"/>
      <c r="PK35" s="359"/>
      <c r="PL35" s="359"/>
      <c r="PM35" s="359"/>
      <c r="PN35" s="359"/>
      <c r="PO35" s="359"/>
      <c r="PP35" s="359"/>
      <c r="PQ35" s="359"/>
      <c r="PR35" s="359"/>
      <c r="PS35" s="359"/>
      <c r="PT35" s="359"/>
      <c r="PU35" s="359"/>
      <c r="PV35" s="359"/>
      <c r="PW35" s="359"/>
      <c r="PX35" s="359"/>
      <c r="PY35" s="359"/>
      <c r="PZ35" s="359"/>
      <c r="QA35" s="359"/>
      <c r="QB35" s="359"/>
      <c r="QC35" s="359"/>
      <c r="QD35" s="359"/>
      <c r="QE35" s="359"/>
      <c r="QF35" s="359"/>
      <c r="QG35" s="359"/>
      <c r="QH35" s="359"/>
      <c r="QI35" s="359"/>
      <c r="QJ35" s="359"/>
      <c r="QK35" s="359"/>
      <c r="QL35" s="359"/>
      <c r="QM35" s="359"/>
      <c r="QN35" s="359"/>
      <c r="QO35" s="359"/>
      <c r="QP35" s="359"/>
      <c r="QQ35" s="359"/>
      <c r="QR35" s="359"/>
      <c r="QS35" s="359"/>
      <c r="QT35" s="359"/>
      <c r="QU35" s="359"/>
      <c r="QV35" s="359"/>
      <c r="QW35" s="359"/>
      <c r="QX35" s="359"/>
      <c r="QY35" s="359"/>
      <c r="QZ35" s="359"/>
      <c r="RA35" s="359"/>
      <c r="RB35" s="359"/>
      <c r="RC35" s="359"/>
      <c r="RD35" s="359"/>
      <c r="RE35" s="359"/>
      <c r="RF35" s="359"/>
      <c r="RG35" s="359"/>
      <c r="RH35" s="359"/>
      <c r="RI35" s="359"/>
      <c r="RJ35" s="359"/>
      <c r="RK35" s="359"/>
      <c r="RL35" s="359"/>
      <c r="RM35" s="359"/>
      <c r="RN35" s="359"/>
      <c r="RO35" s="359"/>
      <c r="RP35" s="359"/>
      <c r="RQ35" s="359"/>
      <c r="RR35" s="359"/>
      <c r="RS35" s="359"/>
      <c r="RT35" s="359"/>
      <c r="RU35" s="359"/>
      <c r="RV35" s="359"/>
      <c r="RW35" s="359"/>
      <c r="RX35" s="359"/>
      <c r="RY35" s="359"/>
      <c r="RZ35" s="359"/>
      <c r="SA35" s="359"/>
      <c r="SB35" s="359"/>
      <c r="SC35" s="359"/>
      <c r="SD35" s="359"/>
      <c r="SE35" s="359"/>
      <c r="SF35" s="359"/>
    </row>
    <row r="36" spans="1:500" x14ac:dyDescent="0.25">
      <c r="A36" s="365" t="s">
        <v>32</v>
      </c>
      <c r="B36" s="354">
        <v>28</v>
      </c>
      <c r="C36" s="354">
        <v>21</v>
      </c>
      <c r="D36" s="354">
        <v>23</v>
      </c>
      <c r="E36" s="354">
        <v>23</v>
      </c>
      <c r="F36" s="354">
        <v>18</v>
      </c>
      <c r="G36" s="354">
        <v>12</v>
      </c>
      <c r="H36" s="354">
        <v>28</v>
      </c>
      <c r="I36" s="354">
        <v>28</v>
      </c>
      <c r="J36" s="354">
        <v>18</v>
      </c>
      <c r="K36" s="354">
        <v>30</v>
      </c>
      <c r="L36" s="354">
        <v>23</v>
      </c>
      <c r="M36" s="354">
        <v>18</v>
      </c>
      <c r="N36" s="354">
        <v>25</v>
      </c>
      <c r="O36" s="354">
        <v>30</v>
      </c>
      <c r="P36" s="354">
        <v>27</v>
      </c>
      <c r="Q36" s="354">
        <v>32</v>
      </c>
      <c r="R36" s="354">
        <v>14</v>
      </c>
      <c r="S36" s="354">
        <v>31</v>
      </c>
      <c r="T36" s="354">
        <v>25</v>
      </c>
      <c r="U36" s="354">
        <v>22</v>
      </c>
      <c r="V36" s="354">
        <v>22</v>
      </c>
      <c r="W36" s="354">
        <v>23</v>
      </c>
      <c r="X36" s="354">
        <v>25</v>
      </c>
      <c r="Y36" s="354">
        <v>29</v>
      </c>
      <c r="Z36" s="354">
        <v>17</v>
      </c>
      <c r="AA36" s="354">
        <v>20</v>
      </c>
      <c r="AB36" s="354">
        <v>19</v>
      </c>
      <c r="AC36" s="354">
        <v>15</v>
      </c>
      <c r="AD36" s="354">
        <v>22</v>
      </c>
      <c r="AE36" s="354">
        <v>22</v>
      </c>
      <c r="AF36" s="354">
        <v>21</v>
      </c>
      <c r="AG36" s="354">
        <v>21</v>
      </c>
      <c r="AH36" s="354">
        <v>21</v>
      </c>
      <c r="AI36" s="354">
        <v>21</v>
      </c>
      <c r="AJ36" s="354">
        <v>21</v>
      </c>
      <c r="AK36" s="354">
        <v>21</v>
      </c>
      <c r="AL36" s="354">
        <v>21</v>
      </c>
      <c r="AM36" s="354">
        <v>21</v>
      </c>
      <c r="AN36" s="354">
        <v>21</v>
      </c>
      <c r="AO36" s="354">
        <v>21</v>
      </c>
      <c r="AP36" s="354">
        <v>17</v>
      </c>
      <c r="AQ36" s="354">
        <v>20</v>
      </c>
      <c r="AR36" s="354">
        <v>20</v>
      </c>
      <c r="AS36" s="354">
        <v>21</v>
      </c>
      <c r="AT36" s="354">
        <v>20</v>
      </c>
      <c r="AU36" s="354">
        <v>19</v>
      </c>
      <c r="AV36" s="354">
        <v>20</v>
      </c>
      <c r="AW36" s="354">
        <v>21</v>
      </c>
      <c r="AX36" s="354">
        <v>20</v>
      </c>
      <c r="AY36" s="354">
        <v>21</v>
      </c>
      <c r="AZ36" s="354">
        <v>20</v>
      </c>
      <c r="BA36" s="354">
        <v>20</v>
      </c>
      <c r="BB36" s="456"/>
      <c r="BC36" s="456"/>
      <c r="BD36" s="456"/>
      <c r="BE36" s="355"/>
      <c r="BF36" s="355"/>
      <c r="BG36" s="355"/>
      <c r="BH36" s="355"/>
      <c r="BI36" s="355"/>
      <c r="BJ36" s="355"/>
      <c r="BK36" s="355"/>
      <c r="BL36" s="355"/>
      <c r="BM36" s="355"/>
      <c r="BN36" s="355"/>
      <c r="BO36" s="355"/>
      <c r="BP36" s="355"/>
      <c r="BQ36" s="355"/>
      <c r="BR36" s="355"/>
      <c r="BS36" s="355"/>
      <c r="BT36" s="355"/>
      <c r="BU36" s="355"/>
      <c r="BV36" s="355"/>
      <c r="BW36" s="355"/>
      <c r="BX36" s="355"/>
      <c r="BY36" s="355"/>
      <c r="BZ36" s="355"/>
      <c r="CA36" s="355"/>
      <c r="CB36" s="355"/>
      <c r="CC36" s="355"/>
      <c r="CD36" s="355"/>
      <c r="CE36" s="355"/>
      <c r="CF36" s="355"/>
      <c r="CG36" s="355"/>
      <c r="CH36" s="355"/>
      <c r="CI36" s="355"/>
      <c r="CJ36" s="355"/>
      <c r="CK36" s="355"/>
      <c r="CL36" s="355"/>
      <c r="CM36" s="355"/>
      <c r="CN36" s="355"/>
      <c r="CO36" s="355"/>
      <c r="CP36" s="355"/>
      <c r="CQ36" s="355"/>
      <c r="CR36" s="355"/>
      <c r="CS36" s="355"/>
      <c r="CT36" s="355"/>
      <c r="CU36" s="355"/>
      <c r="CV36" s="355"/>
      <c r="CW36" s="355"/>
      <c r="CX36" s="355"/>
      <c r="CY36" s="355"/>
      <c r="CZ36" s="355"/>
      <c r="DA36" s="355"/>
      <c r="DB36" s="355"/>
      <c r="DC36" s="355"/>
      <c r="DD36" s="355"/>
      <c r="DE36" s="355"/>
      <c r="DF36" s="355"/>
      <c r="DG36" s="355"/>
      <c r="DH36" s="355"/>
      <c r="DI36" s="355"/>
      <c r="DJ36" s="355"/>
      <c r="DK36" s="355"/>
      <c r="DL36" s="355"/>
      <c r="DM36" s="355"/>
      <c r="DN36" s="355"/>
      <c r="DO36" s="355"/>
      <c r="DP36" s="355"/>
      <c r="DQ36" s="355"/>
      <c r="DR36" s="355"/>
      <c r="DS36" s="355"/>
      <c r="DT36" s="355"/>
      <c r="DU36" s="355"/>
      <c r="DV36" s="355"/>
      <c r="DW36" s="355"/>
      <c r="DX36" s="355"/>
      <c r="DY36" s="355"/>
      <c r="DZ36" s="355"/>
      <c r="EA36" s="355"/>
      <c r="EB36" s="355"/>
      <c r="EC36" s="355"/>
      <c r="ED36" s="355"/>
      <c r="EE36" s="355"/>
      <c r="EF36" s="355"/>
      <c r="EG36" s="355"/>
      <c r="EH36" s="355"/>
      <c r="EI36" s="355"/>
      <c r="EJ36" s="355"/>
      <c r="EK36" s="355"/>
      <c r="EL36" s="355"/>
      <c r="EM36" s="355"/>
      <c r="EN36" s="355"/>
      <c r="EO36" s="355"/>
      <c r="EP36" s="355"/>
      <c r="EQ36" s="355"/>
      <c r="ER36" s="355"/>
      <c r="ES36" s="355"/>
      <c r="ET36" s="355"/>
      <c r="EU36" s="355"/>
      <c r="EV36" s="355"/>
      <c r="EW36" s="355"/>
      <c r="EX36" s="355"/>
      <c r="EY36" s="355"/>
      <c r="EZ36" s="355"/>
      <c r="FA36" s="355"/>
      <c r="FB36" s="355"/>
      <c r="FC36" s="355"/>
      <c r="FD36" s="355"/>
      <c r="FE36" s="355"/>
      <c r="FF36" s="355"/>
      <c r="FG36" s="355"/>
      <c r="FH36" s="355"/>
      <c r="FI36" s="355"/>
      <c r="FJ36" s="355"/>
      <c r="FK36" s="355"/>
      <c r="FL36" s="355"/>
      <c r="FM36" s="355"/>
      <c r="FN36" s="355"/>
      <c r="FO36" s="355"/>
      <c r="FP36" s="355"/>
      <c r="FQ36" s="355"/>
      <c r="FR36" s="355"/>
      <c r="FS36" s="355"/>
      <c r="FT36" s="355"/>
      <c r="FU36" s="355"/>
      <c r="FV36" s="355"/>
      <c r="FW36" s="355"/>
      <c r="FX36" s="355"/>
      <c r="FY36" s="355"/>
      <c r="FZ36" s="355"/>
      <c r="GA36" s="355"/>
      <c r="GB36" s="355"/>
      <c r="GC36" s="355"/>
      <c r="GD36" s="355"/>
      <c r="GE36" s="355"/>
      <c r="GF36" s="355"/>
      <c r="GG36" s="355"/>
      <c r="GH36" s="355"/>
      <c r="GI36" s="355"/>
      <c r="GJ36" s="355"/>
      <c r="GK36" s="355"/>
      <c r="GL36" s="355"/>
      <c r="GM36" s="355"/>
      <c r="GN36" s="355"/>
      <c r="GO36" s="355"/>
      <c r="GP36" s="355"/>
      <c r="GQ36" s="355"/>
      <c r="GR36" s="355"/>
      <c r="GS36" s="355"/>
      <c r="GT36" s="355"/>
      <c r="GU36" s="355"/>
      <c r="GV36" s="355"/>
      <c r="GW36" s="355"/>
      <c r="GX36" s="355"/>
      <c r="GY36" s="355"/>
      <c r="GZ36" s="355"/>
      <c r="HA36" s="355"/>
      <c r="HB36" s="355"/>
      <c r="HC36" s="355"/>
      <c r="HD36" s="355"/>
      <c r="HE36" s="355"/>
      <c r="HF36" s="355"/>
      <c r="HG36" s="355"/>
      <c r="HH36" s="355"/>
      <c r="HI36" s="355"/>
      <c r="HJ36" s="355"/>
      <c r="HK36" s="355"/>
      <c r="HL36" s="355"/>
      <c r="HM36" s="355"/>
      <c r="HN36" s="355"/>
      <c r="HO36" s="355"/>
      <c r="HP36" s="355"/>
      <c r="HQ36" s="355"/>
      <c r="HR36" s="355"/>
      <c r="HS36" s="355"/>
      <c r="HT36" s="355"/>
      <c r="HU36" s="355"/>
      <c r="HV36" s="355"/>
      <c r="HW36" s="355"/>
      <c r="HX36" s="355"/>
      <c r="HY36" s="355"/>
      <c r="HZ36" s="355"/>
      <c r="IA36" s="355"/>
      <c r="IB36" s="355"/>
      <c r="IC36" s="355"/>
      <c r="ID36" s="355"/>
      <c r="IE36" s="355"/>
      <c r="IF36" s="355"/>
      <c r="IG36" s="355"/>
      <c r="IH36" s="355"/>
      <c r="II36" s="355"/>
      <c r="IJ36" s="355"/>
      <c r="IK36" s="355"/>
      <c r="IL36" s="355"/>
      <c r="IM36" s="355"/>
      <c r="IN36" s="355"/>
      <c r="IO36" s="355"/>
      <c r="IP36" s="355"/>
      <c r="IQ36" s="355"/>
      <c r="IR36" s="355"/>
      <c r="IS36" s="355"/>
      <c r="IT36" s="355"/>
      <c r="IU36" s="355"/>
      <c r="IV36" s="355"/>
      <c r="IW36" s="355"/>
      <c r="IX36" s="355"/>
      <c r="IY36" s="355"/>
      <c r="IZ36" s="355"/>
      <c r="JA36" s="355"/>
      <c r="JB36" s="355"/>
      <c r="JC36" s="355"/>
      <c r="JD36" s="355"/>
      <c r="JE36" s="355"/>
      <c r="JF36" s="355"/>
      <c r="JG36" s="355"/>
      <c r="JH36" s="355"/>
      <c r="JI36" s="355"/>
      <c r="JJ36" s="355"/>
      <c r="JK36" s="355"/>
      <c r="JL36" s="355"/>
      <c r="JM36" s="355"/>
      <c r="JN36" s="355"/>
      <c r="JO36" s="355"/>
      <c r="JP36" s="355"/>
      <c r="JQ36" s="355"/>
      <c r="JR36" s="355"/>
      <c r="JS36" s="355"/>
      <c r="JT36" s="355"/>
      <c r="JU36" s="355"/>
      <c r="JV36" s="355"/>
      <c r="JW36" s="355"/>
      <c r="JX36" s="355"/>
      <c r="JY36" s="355"/>
      <c r="JZ36" s="355"/>
      <c r="KA36" s="355"/>
      <c r="KB36" s="355"/>
      <c r="KC36" s="355"/>
      <c r="KD36" s="355"/>
      <c r="KE36" s="355"/>
      <c r="KF36" s="355"/>
      <c r="KG36" s="355"/>
      <c r="KH36" s="355"/>
      <c r="KI36" s="355"/>
      <c r="KJ36" s="355"/>
      <c r="KK36" s="355"/>
      <c r="KL36" s="355"/>
      <c r="KM36" s="355"/>
      <c r="KN36" s="355"/>
      <c r="KO36" s="355"/>
      <c r="KP36" s="355"/>
      <c r="KQ36" s="355"/>
      <c r="KR36" s="355"/>
      <c r="KS36" s="355"/>
      <c r="KT36" s="355"/>
      <c r="KU36" s="355"/>
      <c r="KV36" s="355"/>
      <c r="KW36" s="355"/>
      <c r="KX36" s="355"/>
      <c r="KY36" s="355"/>
      <c r="KZ36" s="355"/>
      <c r="LA36" s="355"/>
      <c r="LB36" s="355"/>
      <c r="LC36" s="355"/>
      <c r="LD36" s="355"/>
      <c r="LE36" s="355"/>
      <c r="LF36" s="355"/>
      <c r="LG36" s="355"/>
      <c r="LH36" s="355"/>
      <c r="LI36" s="355"/>
      <c r="LJ36" s="355"/>
      <c r="LK36" s="355"/>
      <c r="LL36" s="355"/>
      <c r="LM36" s="355"/>
      <c r="LN36" s="355"/>
      <c r="LO36" s="355"/>
      <c r="LP36" s="355"/>
      <c r="LQ36" s="355"/>
      <c r="LR36" s="355"/>
      <c r="LS36" s="355"/>
      <c r="LT36" s="355"/>
      <c r="LU36" s="355"/>
      <c r="LV36" s="355"/>
      <c r="LW36" s="355"/>
      <c r="LX36" s="355"/>
      <c r="LY36" s="355"/>
      <c r="LZ36" s="355"/>
      <c r="MA36" s="355"/>
      <c r="MB36" s="355"/>
      <c r="MC36" s="355"/>
      <c r="MD36" s="355"/>
      <c r="ME36" s="355"/>
      <c r="MF36" s="355"/>
      <c r="MG36" s="355"/>
      <c r="MH36" s="355"/>
      <c r="MI36" s="355"/>
      <c r="MJ36" s="355"/>
      <c r="MK36" s="355"/>
      <c r="ML36" s="355"/>
      <c r="MM36" s="355"/>
      <c r="MN36" s="355"/>
      <c r="MO36" s="355"/>
      <c r="MP36" s="355"/>
      <c r="MQ36" s="355"/>
      <c r="MR36" s="355"/>
      <c r="MS36" s="355"/>
      <c r="MT36" s="355"/>
      <c r="MU36" s="355"/>
      <c r="MV36" s="355"/>
      <c r="MW36" s="355"/>
      <c r="MX36" s="355"/>
      <c r="MY36" s="355"/>
      <c r="MZ36" s="355"/>
      <c r="NA36" s="355"/>
      <c r="NB36" s="355"/>
      <c r="NC36" s="355"/>
      <c r="ND36" s="355"/>
      <c r="NE36" s="355"/>
      <c r="NF36" s="355"/>
      <c r="NG36" s="355"/>
      <c r="NH36" s="355"/>
      <c r="NI36" s="355"/>
      <c r="NJ36" s="355"/>
      <c r="NK36" s="355"/>
      <c r="NL36" s="355"/>
      <c r="NM36" s="355"/>
      <c r="NN36" s="355"/>
      <c r="NO36" s="355"/>
      <c r="NP36" s="355"/>
      <c r="NQ36" s="355"/>
      <c r="NR36" s="355"/>
      <c r="NS36" s="355"/>
      <c r="NT36" s="355"/>
      <c r="NU36" s="355"/>
      <c r="NV36" s="355"/>
      <c r="NW36" s="355"/>
      <c r="NX36" s="355"/>
      <c r="NY36" s="355"/>
      <c r="NZ36" s="355"/>
      <c r="OA36" s="355"/>
      <c r="OB36" s="355"/>
      <c r="OC36" s="355"/>
      <c r="OD36" s="355"/>
      <c r="OE36" s="355"/>
      <c r="OF36" s="355"/>
      <c r="OG36" s="355"/>
      <c r="OH36" s="355"/>
      <c r="OI36" s="355"/>
      <c r="OJ36" s="355"/>
      <c r="OK36" s="355"/>
      <c r="OL36" s="355"/>
      <c r="OM36" s="355"/>
      <c r="ON36" s="355"/>
      <c r="OO36" s="355"/>
      <c r="OP36" s="355"/>
      <c r="OQ36" s="355"/>
      <c r="OR36" s="355"/>
      <c r="OS36" s="355"/>
      <c r="OT36" s="355"/>
      <c r="OU36" s="355"/>
      <c r="OV36" s="355"/>
      <c r="OW36" s="355"/>
      <c r="OX36" s="355"/>
      <c r="OY36" s="355"/>
      <c r="OZ36" s="355"/>
      <c r="PA36" s="355"/>
      <c r="PB36" s="355"/>
      <c r="PC36" s="355"/>
      <c r="PD36" s="355"/>
      <c r="PE36" s="355"/>
      <c r="PF36" s="355"/>
      <c r="PG36" s="355"/>
      <c r="PH36" s="355"/>
      <c r="PI36" s="355"/>
      <c r="PJ36" s="355"/>
      <c r="PK36" s="355"/>
      <c r="PL36" s="355"/>
      <c r="PM36" s="355"/>
      <c r="PN36" s="355"/>
      <c r="PO36" s="355"/>
      <c r="PP36" s="355"/>
      <c r="PQ36" s="355"/>
      <c r="PR36" s="355"/>
      <c r="PS36" s="355"/>
      <c r="PT36" s="355"/>
      <c r="PU36" s="355"/>
      <c r="PV36" s="355"/>
      <c r="PW36" s="355"/>
      <c r="PX36" s="355"/>
      <c r="PY36" s="355"/>
      <c r="PZ36" s="355"/>
      <c r="QA36" s="355"/>
      <c r="QB36" s="355"/>
      <c r="QC36" s="355"/>
      <c r="QD36" s="355"/>
      <c r="QE36" s="355"/>
      <c r="QF36" s="355"/>
      <c r="QG36" s="355"/>
      <c r="QH36" s="355"/>
      <c r="QI36" s="355"/>
      <c r="QJ36" s="355"/>
      <c r="QK36" s="355"/>
      <c r="QL36" s="355"/>
      <c r="QM36" s="355"/>
      <c r="QN36" s="355"/>
      <c r="QO36" s="355"/>
      <c r="QP36" s="355"/>
      <c r="QQ36" s="355"/>
      <c r="QR36" s="355"/>
      <c r="QS36" s="355"/>
      <c r="QT36" s="355"/>
      <c r="QU36" s="355"/>
      <c r="QV36" s="355"/>
      <c r="QW36" s="355"/>
      <c r="QX36" s="355"/>
      <c r="QY36" s="355"/>
      <c r="QZ36" s="355"/>
      <c r="RA36" s="355"/>
      <c r="RB36" s="355"/>
      <c r="RC36" s="355"/>
      <c r="RD36" s="355"/>
      <c r="RE36" s="355"/>
      <c r="RF36" s="355"/>
      <c r="RG36" s="355"/>
      <c r="RH36" s="355"/>
      <c r="RI36" s="355"/>
      <c r="RJ36" s="355"/>
      <c r="RK36" s="355"/>
      <c r="RL36" s="355"/>
      <c r="RM36" s="355"/>
      <c r="RN36" s="355"/>
      <c r="RO36" s="355"/>
      <c r="RP36" s="355"/>
      <c r="RQ36" s="355"/>
      <c r="RR36" s="355"/>
      <c r="RS36" s="355"/>
      <c r="RT36" s="355"/>
      <c r="RU36" s="355"/>
      <c r="RV36" s="355"/>
      <c r="RW36" s="355"/>
      <c r="RX36" s="355"/>
      <c r="RY36" s="355"/>
      <c r="RZ36" s="355"/>
      <c r="SA36" s="355"/>
      <c r="SB36" s="355"/>
      <c r="SC36" s="355"/>
      <c r="SD36" s="355"/>
      <c r="SE36" s="355"/>
      <c r="SF36" s="355"/>
    </row>
    <row r="37" spans="1:500" x14ac:dyDescent="0.25">
      <c r="A37" s="366" t="s">
        <v>21</v>
      </c>
      <c r="B37" s="358">
        <v>8.7999999999999995E-2</v>
      </c>
      <c r="C37" s="358">
        <v>7.3999999999999996E-2</v>
      </c>
      <c r="D37" s="358">
        <v>5.8999999999999997E-2</v>
      </c>
      <c r="E37" s="358">
        <v>6.4000000000000001E-2</v>
      </c>
      <c r="F37" s="358">
        <v>0.13500000000000001</v>
      </c>
      <c r="G37" s="358">
        <v>6.3E-2</v>
      </c>
      <c r="H37" s="358">
        <v>0.08</v>
      </c>
      <c r="I37" s="358">
        <v>5.3999999999999999E-2</v>
      </c>
      <c r="J37" s="358">
        <v>9.1999999999999998E-2</v>
      </c>
      <c r="K37" s="358">
        <v>6.3E-2</v>
      </c>
      <c r="L37" s="358">
        <v>9.4E-2</v>
      </c>
      <c r="M37" s="358">
        <v>4.3999999999999997E-2</v>
      </c>
      <c r="N37" s="358">
        <v>0.113</v>
      </c>
      <c r="O37" s="358">
        <v>7.6999999999999999E-2</v>
      </c>
      <c r="P37" s="358">
        <v>9.1999999999999998E-2</v>
      </c>
      <c r="Q37" s="358">
        <v>8.6999999999999994E-2</v>
      </c>
      <c r="R37" s="358">
        <v>6.4000000000000001E-2</v>
      </c>
      <c r="S37" s="358">
        <v>9.1999999999999998E-2</v>
      </c>
      <c r="T37" s="358">
        <v>5.8000000000000003E-2</v>
      </c>
      <c r="U37" s="358">
        <v>8.6999999999999994E-2</v>
      </c>
      <c r="V37" s="358">
        <v>7.6999999999999999E-2</v>
      </c>
      <c r="W37" s="358">
        <v>0.112</v>
      </c>
      <c r="X37" s="358">
        <v>7.1999999999999995E-2</v>
      </c>
      <c r="Y37" s="358">
        <v>0.08</v>
      </c>
      <c r="Z37" s="358">
        <v>0.127</v>
      </c>
      <c r="AA37" s="358">
        <v>0.111</v>
      </c>
      <c r="AB37" s="358">
        <v>0.106</v>
      </c>
      <c r="AC37" s="358">
        <v>0.10100000000000001</v>
      </c>
      <c r="AD37" s="358">
        <v>0.115</v>
      </c>
      <c r="AE37" s="358">
        <v>8.5999999999999993E-2</v>
      </c>
      <c r="AF37" s="358">
        <v>7.3999999999999996E-2</v>
      </c>
      <c r="AG37" s="358">
        <v>9.5000000000000001E-2</v>
      </c>
      <c r="AH37" s="358">
        <v>9.7000000000000003E-2</v>
      </c>
      <c r="AI37" s="358">
        <v>9.6000000000000002E-2</v>
      </c>
      <c r="AJ37" s="358">
        <v>8.7999999999999995E-2</v>
      </c>
      <c r="AK37" s="358">
        <v>8.8999999999999996E-2</v>
      </c>
      <c r="AL37" s="358">
        <v>8.7999999999999995E-2</v>
      </c>
      <c r="AM37" s="358">
        <v>8.6999999999999994E-2</v>
      </c>
      <c r="AN37" s="358">
        <v>8.6999999999999994E-2</v>
      </c>
      <c r="AO37" s="358">
        <v>7.5999999999999998E-2</v>
      </c>
      <c r="AP37" s="358">
        <v>0.127</v>
      </c>
      <c r="AQ37" s="358">
        <v>9.2999999999999999E-2</v>
      </c>
      <c r="AR37" s="358">
        <v>8.4000000000000005E-2</v>
      </c>
      <c r="AS37" s="358">
        <v>7.0000000000000007E-2</v>
      </c>
      <c r="AT37" s="358">
        <v>0.10100000000000001</v>
      </c>
      <c r="AU37" s="358">
        <v>0.1</v>
      </c>
      <c r="AV37" s="358">
        <v>9.8000000000000004E-2</v>
      </c>
      <c r="AW37" s="358">
        <v>6.9000000000000006E-2</v>
      </c>
      <c r="AX37" s="358">
        <v>8.5999999999999993E-2</v>
      </c>
      <c r="AY37" s="358">
        <v>6.0999999999999999E-2</v>
      </c>
      <c r="AZ37" s="358">
        <v>8.5999999999999993E-2</v>
      </c>
      <c r="BA37" s="358">
        <v>9.0999999999999998E-2</v>
      </c>
      <c r="BB37" s="460"/>
      <c r="BC37" s="460"/>
      <c r="BD37" s="460"/>
      <c r="BE37" s="359"/>
      <c r="BF37" s="359"/>
      <c r="BG37" s="359"/>
      <c r="BH37" s="359"/>
      <c r="BI37" s="359"/>
      <c r="BJ37" s="359"/>
      <c r="BK37" s="359"/>
      <c r="BL37" s="359"/>
      <c r="BM37" s="359"/>
      <c r="BN37" s="359"/>
      <c r="BO37" s="359"/>
      <c r="BP37" s="359"/>
      <c r="BQ37" s="359"/>
      <c r="BR37" s="359"/>
      <c r="BS37" s="359"/>
      <c r="BT37" s="359"/>
      <c r="BU37" s="359"/>
      <c r="BV37" s="359"/>
      <c r="BW37" s="359"/>
      <c r="BX37" s="359"/>
      <c r="BY37" s="359"/>
      <c r="BZ37" s="359"/>
      <c r="CA37" s="359"/>
      <c r="CB37" s="359"/>
      <c r="CC37" s="359"/>
      <c r="CD37" s="359"/>
      <c r="CE37" s="359"/>
      <c r="CF37" s="359"/>
      <c r="CG37" s="359"/>
      <c r="CH37" s="359"/>
      <c r="CI37" s="359"/>
      <c r="CJ37" s="359"/>
      <c r="CK37" s="359"/>
      <c r="CL37" s="359"/>
      <c r="CM37" s="359"/>
      <c r="CN37" s="359"/>
      <c r="CO37" s="359"/>
      <c r="CP37" s="359"/>
      <c r="CQ37" s="359"/>
      <c r="CR37" s="359"/>
      <c r="CS37" s="359"/>
      <c r="CT37" s="359"/>
      <c r="CU37" s="359"/>
      <c r="CV37" s="359"/>
      <c r="CW37" s="359"/>
      <c r="CX37" s="359"/>
      <c r="CY37" s="359"/>
      <c r="CZ37" s="359"/>
      <c r="DA37" s="359"/>
      <c r="DB37" s="359"/>
      <c r="DC37" s="359"/>
      <c r="DD37" s="359"/>
      <c r="DE37" s="359"/>
      <c r="DF37" s="359"/>
      <c r="DG37" s="359"/>
      <c r="DH37" s="359"/>
      <c r="DI37" s="359"/>
      <c r="DJ37" s="359"/>
      <c r="DK37" s="359"/>
      <c r="DL37" s="359"/>
      <c r="DM37" s="359"/>
      <c r="DN37" s="359"/>
      <c r="DO37" s="359"/>
      <c r="DP37" s="359"/>
      <c r="DQ37" s="359"/>
      <c r="DR37" s="359"/>
      <c r="DS37" s="359"/>
      <c r="DT37" s="359"/>
      <c r="DU37" s="359"/>
      <c r="DV37" s="359"/>
      <c r="DW37" s="359"/>
      <c r="DX37" s="359"/>
      <c r="DY37" s="359"/>
      <c r="DZ37" s="359"/>
      <c r="EA37" s="359"/>
      <c r="EB37" s="359"/>
      <c r="EC37" s="359"/>
      <c r="ED37" s="359"/>
      <c r="EE37" s="359"/>
      <c r="EF37" s="359"/>
      <c r="EG37" s="359"/>
      <c r="EH37" s="359"/>
      <c r="EI37" s="359"/>
      <c r="EJ37" s="359"/>
      <c r="EK37" s="359"/>
      <c r="EL37" s="359"/>
      <c r="EM37" s="359"/>
      <c r="EN37" s="359"/>
      <c r="EO37" s="359"/>
      <c r="EP37" s="359"/>
      <c r="EQ37" s="359"/>
      <c r="ER37" s="359"/>
      <c r="ES37" s="359"/>
      <c r="ET37" s="359"/>
      <c r="EU37" s="359"/>
      <c r="EV37" s="359"/>
      <c r="EW37" s="359"/>
      <c r="EX37" s="359"/>
      <c r="EY37" s="359"/>
      <c r="EZ37" s="359"/>
      <c r="FA37" s="359"/>
      <c r="FB37" s="359"/>
      <c r="FC37" s="359"/>
      <c r="FD37" s="359"/>
      <c r="FE37" s="359"/>
      <c r="FF37" s="359"/>
      <c r="FG37" s="359"/>
      <c r="FH37" s="359"/>
      <c r="FI37" s="359"/>
      <c r="FJ37" s="359"/>
      <c r="FK37" s="359"/>
      <c r="FL37" s="359"/>
      <c r="FM37" s="359"/>
      <c r="FN37" s="359"/>
      <c r="FO37" s="359"/>
      <c r="FP37" s="359"/>
      <c r="FQ37" s="359"/>
      <c r="FR37" s="359"/>
      <c r="FS37" s="359"/>
      <c r="FT37" s="359"/>
      <c r="FU37" s="359"/>
      <c r="FV37" s="359"/>
      <c r="FW37" s="359"/>
      <c r="FX37" s="359"/>
      <c r="FY37" s="359"/>
      <c r="FZ37" s="359"/>
      <c r="GA37" s="359"/>
      <c r="GB37" s="359"/>
      <c r="GC37" s="359"/>
      <c r="GD37" s="359"/>
      <c r="GE37" s="359"/>
      <c r="GF37" s="359"/>
      <c r="GG37" s="359"/>
      <c r="GH37" s="359"/>
      <c r="GI37" s="359"/>
      <c r="GJ37" s="359"/>
      <c r="GK37" s="359"/>
      <c r="GL37" s="359"/>
      <c r="GM37" s="359"/>
      <c r="GN37" s="359"/>
      <c r="GO37" s="359"/>
      <c r="GP37" s="359"/>
      <c r="GQ37" s="359"/>
      <c r="GR37" s="359"/>
      <c r="GS37" s="359"/>
      <c r="GT37" s="359"/>
      <c r="GU37" s="359"/>
      <c r="GV37" s="359"/>
      <c r="GW37" s="359"/>
      <c r="GX37" s="359"/>
      <c r="GY37" s="359"/>
      <c r="GZ37" s="359"/>
      <c r="HA37" s="359"/>
      <c r="HB37" s="359"/>
      <c r="HC37" s="359"/>
      <c r="HD37" s="359"/>
      <c r="HE37" s="359"/>
      <c r="HF37" s="359"/>
      <c r="HG37" s="359"/>
      <c r="HH37" s="359"/>
      <c r="HI37" s="359"/>
      <c r="HJ37" s="359"/>
      <c r="HK37" s="359"/>
      <c r="HL37" s="359"/>
      <c r="HM37" s="359"/>
      <c r="HN37" s="359"/>
      <c r="HO37" s="359"/>
      <c r="HP37" s="359"/>
      <c r="HQ37" s="359"/>
      <c r="HR37" s="359"/>
      <c r="HS37" s="359"/>
      <c r="HT37" s="359"/>
      <c r="HU37" s="359"/>
      <c r="HV37" s="359"/>
      <c r="HW37" s="359"/>
      <c r="HX37" s="359"/>
      <c r="HY37" s="359"/>
      <c r="HZ37" s="359"/>
      <c r="IA37" s="359"/>
      <c r="IB37" s="359"/>
      <c r="IC37" s="359"/>
      <c r="ID37" s="359"/>
      <c r="IE37" s="359"/>
      <c r="IF37" s="359"/>
      <c r="IG37" s="359"/>
      <c r="IH37" s="359"/>
      <c r="II37" s="359"/>
      <c r="IJ37" s="359"/>
      <c r="IK37" s="359"/>
      <c r="IL37" s="359"/>
      <c r="IM37" s="359"/>
      <c r="IN37" s="359"/>
      <c r="IO37" s="359"/>
      <c r="IP37" s="359"/>
      <c r="IQ37" s="359"/>
      <c r="IR37" s="359"/>
      <c r="IS37" s="359"/>
      <c r="IT37" s="359"/>
      <c r="IU37" s="359"/>
      <c r="IV37" s="359"/>
      <c r="IW37" s="359"/>
      <c r="IX37" s="359"/>
      <c r="IY37" s="359"/>
      <c r="IZ37" s="359"/>
      <c r="JA37" s="359"/>
      <c r="JB37" s="359"/>
      <c r="JC37" s="359"/>
      <c r="JD37" s="359"/>
      <c r="JE37" s="359"/>
      <c r="JF37" s="359"/>
      <c r="JG37" s="359"/>
      <c r="JH37" s="359"/>
      <c r="JI37" s="359"/>
      <c r="JJ37" s="359"/>
      <c r="JK37" s="359"/>
      <c r="JL37" s="359"/>
      <c r="JM37" s="359"/>
      <c r="JN37" s="359"/>
      <c r="JO37" s="359"/>
      <c r="JP37" s="359"/>
      <c r="JQ37" s="359"/>
      <c r="JR37" s="359"/>
      <c r="JS37" s="359"/>
      <c r="JT37" s="359"/>
      <c r="JU37" s="359"/>
      <c r="JV37" s="359"/>
      <c r="JW37" s="359"/>
      <c r="JX37" s="359"/>
      <c r="JY37" s="359"/>
      <c r="JZ37" s="359"/>
      <c r="KA37" s="359"/>
      <c r="KB37" s="359"/>
      <c r="KC37" s="359"/>
      <c r="KD37" s="359"/>
      <c r="KE37" s="359"/>
      <c r="KF37" s="359"/>
      <c r="KG37" s="359"/>
      <c r="KH37" s="359"/>
      <c r="KI37" s="359"/>
      <c r="KJ37" s="359"/>
      <c r="KK37" s="359"/>
      <c r="KL37" s="359"/>
      <c r="KM37" s="359"/>
      <c r="KN37" s="359"/>
      <c r="KO37" s="359"/>
      <c r="KP37" s="359"/>
      <c r="KQ37" s="359"/>
      <c r="KR37" s="359"/>
      <c r="KS37" s="359"/>
      <c r="KT37" s="359"/>
      <c r="KU37" s="359"/>
      <c r="KV37" s="359"/>
      <c r="KW37" s="359"/>
      <c r="KX37" s="359"/>
      <c r="KY37" s="359"/>
      <c r="KZ37" s="359"/>
      <c r="LA37" s="359"/>
      <c r="LB37" s="359"/>
      <c r="LC37" s="359"/>
      <c r="LD37" s="359"/>
      <c r="LE37" s="359"/>
      <c r="LF37" s="359"/>
      <c r="LG37" s="359"/>
      <c r="LH37" s="359"/>
      <c r="LI37" s="359"/>
      <c r="LJ37" s="359"/>
      <c r="LK37" s="359"/>
      <c r="LL37" s="359"/>
      <c r="LM37" s="359"/>
      <c r="LN37" s="359"/>
      <c r="LO37" s="359"/>
      <c r="LP37" s="359"/>
      <c r="LQ37" s="359"/>
      <c r="LR37" s="359"/>
      <c r="LS37" s="359"/>
      <c r="LT37" s="359"/>
      <c r="LU37" s="359"/>
      <c r="LV37" s="359"/>
      <c r="LW37" s="359"/>
      <c r="LX37" s="359"/>
      <c r="LY37" s="359"/>
      <c r="LZ37" s="359"/>
      <c r="MA37" s="359"/>
      <c r="MB37" s="359"/>
      <c r="MC37" s="359"/>
      <c r="MD37" s="359"/>
      <c r="ME37" s="359"/>
      <c r="MF37" s="359"/>
      <c r="MG37" s="359"/>
      <c r="MH37" s="359"/>
      <c r="MI37" s="359"/>
      <c r="MJ37" s="359"/>
      <c r="MK37" s="359"/>
      <c r="ML37" s="359"/>
      <c r="MM37" s="359"/>
      <c r="MN37" s="359"/>
      <c r="MO37" s="359"/>
      <c r="MP37" s="359"/>
      <c r="MQ37" s="359"/>
      <c r="MR37" s="359"/>
      <c r="MS37" s="359"/>
      <c r="MT37" s="359"/>
      <c r="MU37" s="359"/>
      <c r="MV37" s="359"/>
      <c r="MW37" s="359"/>
      <c r="MX37" s="359"/>
      <c r="MY37" s="359"/>
      <c r="MZ37" s="359"/>
      <c r="NA37" s="359"/>
      <c r="NB37" s="359"/>
      <c r="NC37" s="359"/>
      <c r="ND37" s="359"/>
      <c r="NE37" s="359"/>
      <c r="NF37" s="359"/>
      <c r="NG37" s="359"/>
      <c r="NH37" s="359"/>
      <c r="NI37" s="359"/>
      <c r="NJ37" s="359"/>
      <c r="NK37" s="359"/>
      <c r="NL37" s="359"/>
      <c r="NM37" s="359"/>
      <c r="NN37" s="359"/>
      <c r="NO37" s="359"/>
      <c r="NP37" s="359"/>
      <c r="NQ37" s="359"/>
      <c r="NR37" s="359"/>
      <c r="NS37" s="359"/>
      <c r="NT37" s="359"/>
      <c r="NU37" s="359"/>
      <c r="NV37" s="359"/>
      <c r="NW37" s="359"/>
      <c r="NX37" s="359"/>
      <c r="NY37" s="359"/>
      <c r="NZ37" s="359"/>
      <c r="OA37" s="359"/>
      <c r="OB37" s="359"/>
      <c r="OC37" s="359"/>
      <c r="OD37" s="359"/>
      <c r="OE37" s="359"/>
      <c r="OF37" s="359"/>
      <c r="OG37" s="359"/>
      <c r="OH37" s="359"/>
      <c r="OI37" s="359"/>
      <c r="OJ37" s="359"/>
      <c r="OK37" s="359"/>
      <c r="OL37" s="359"/>
      <c r="OM37" s="359"/>
      <c r="ON37" s="359"/>
      <c r="OO37" s="359"/>
      <c r="OP37" s="359"/>
      <c r="OQ37" s="359"/>
      <c r="OR37" s="359"/>
      <c r="OS37" s="359"/>
      <c r="OT37" s="359"/>
      <c r="OU37" s="359"/>
      <c r="OV37" s="359"/>
      <c r="OW37" s="359"/>
      <c r="OX37" s="359"/>
      <c r="OY37" s="359"/>
      <c r="OZ37" s="359"/>
      <c r="PA37" s="359"/>
      <c r="PB37" s="359"/>
      <c r="PC37" s="359"/>
      <c r="PD37" s="359"/>
      <c r="PE37" s="359"/>
      <c r="PF37" s="359"/>
      <c r="PG37" s="359"/>
      <c r="PH37" s="359"/>
      <c r="PI37" s="359"/>
      <c r="PJ37" s="359"/>
      <c r="PK37" s="359"/>
      <c r="PL37" s="359"/>
      <c r="PM37" s="359"/>
      <c r="PN37" s="359"/>
      <c r="PO37" s="359"/>
      <c r="PP37" s="359"/>
      <c r="PQ37" s="359"/>
      <c r="PR37" s="359"/>
      <c r="PS37" s="359"/>
      <c r="PT37" s="359"/>
      <c r="PU37" s="359"/>
      <c r="PV37" s="359"/>
      <c r="PW37" s="359"/>
      <c r="PX37" s="359"/>
      <c r="PY37" s="359"/>
      <c r="PZ37" s="359"/>
      <c r="QA37" s="359"/>
      <c r="QB37" s="359"/>
      <c r="QC37" s="359"/>
      <c r="QD37" s="359"/>
      <c r="QE37" s="359"/>
      <c r="QF37" s="359"/>
      <c r="QG37" s="359"/>
      <c r="QH37" s="359"/>
      <c r="QI37" s="359"/>
      <c r="QJ37" s="359"/>
      <c r="QK37" s="359"/>
      <c r="QL37" s="359"/>
      <c r="QM37" s="359"/>
      <c r="QN37" s="359"/>
      <c r="QO37" s="359"/>
      <c r="QP37" s="359"/>
      <c r="QQ37" s="359"/>
      <c r="QR37" s="359"/>
      <c r="QS37" s="359"/>
      <c r="QT37" s="359"/>
      <c r="QU37" s="359"/>
      <c r="QV37" s="359"/>
      <c r="QW37" s="359"/>
      <c r="QX37" s="359"/>
      <c r="QY37" s="359"/>
      <c r="QZ37" s="359"/>
      <c r="RA37" s="359"/>
      <c r="RB37" s="359"/>
      <c r="RC37" s="359"/>
      <c r="RD37" s="359"/>
      <c r="RE37" s="359"/>
      <c r="RF37" s="359"/>
      <c r="RG37" s="359"/>
      <c r="RH37" s="359"/>
      <c r="RI37" s="359"/>
      <c r="RJ37" s="359"/>
      <c r="RK37" s="359"/>
      <c r="RL37" s="359"/>
      <c r="RM37" s="359"/>
      <c r="RN37" s="359"/>
      <c r="RO37" s="359"/>
      <c r="RP37" s="359"/>
      <c r="RQ37" s="359"/>
      <c r="RR37" s="359"/>
      <c r="RS37" s="359"/>
      <c r="RT37" s="359"/>
      <c r="RU37" s="359"/>
      <c r="RV37" s="359"/>
      <c r="RW37" s="359"/>
      <c r="RX37" s="359"/>
      <c r="RY37" s="359"/>
      <c r="RZ37" s="359"/>
      <c r="SA37" s="359"/>
      <c r="SB37" s="359"/>
      <c r="SC37" s="359"/>
      <c r="SD37" s="359"/>
      <c r="SE37" s="359"/>
      <c r="SF37" s="359"/>
    </row>
    <row r="38" spans="1:500" x14ac:dyDescent="0.25">
      <c r="A38" s="365" t="s">
        <v>33</v>
      </c>
      <c r="B38" s="354">
        <v>158</v>
      </c>
      <c r="C38" s="354">
        <v>174</v>
      </c>
      <c r="D38" s="354">
        <v>162</v>
      </c>
      <c r="E38" s="354">
        <v>190</v>
      </c>
      <c r="F38" s="354">
        <v>171</v>
      </c>
      <c r="G38" s="354">
        <v>169</v>
      </c>
      <c r="H38" s="354">
        <v>198</v>
      </c>
      <c r="I38" s="354">
        <v>134</v>
      </c>
      <c r="J38" s="354">
        <v>241</v>
      </c>
      <c r="K38" s="354">
        <v>205</v>
      </c>
      <c r="L38" s="354">
        <v>190</v>
      </c>
      <c r="M38" s="354">
        <v>181</v>
      </c>
      <c r="N38" s="354">
        <v>147</v>
      </c>
      <c r="O38" s="354">
        <v>180</v>
      </c>
      <c r="P38" s="354">
        <v>190</v>
      </c>
      <c r="Q38" s="354">
        <v>173</v>
      </c>
      <c r="R38" s="354">
        <v>131</v>
      </c>
      <c r="S38" s="354">
        <v>141</v>
      </c>
      <c r="T38" s="354">
        <v>140</v>
      </c>
      <c r="U38" s="354">
        <v>135</v>
      </c>
      <c r="V38" s="354">
        <v>129</v>
      </c>
      <c r="W38" s="354">
        <v>136</v>
      </c>
      <c r="X38" s="354">
        <v>131</v>
      </c>
      <c r="Y38" s="354">
        <v>131</v>
      </c>
      <c r="Z38" s="354">
        <v>103</v>
      </c>
      <c r="AA38" s="354">
        <v>103</v>
      </c>
      <c r="AB38" s="354">
        <v>107</v>
      </c>
      <c r="AC38" s="354">
        <v>106</v>
      </c>
      <c r="AD38" s="354">
        <v>110</v>
      </c>
      <c r="AE38" s="354">
        <v>111</v>
      </c>
      <c r="AF38" s="354">
        <v>114</v>
      </c>
      <c r="AG38" s="354">
        <v>105</v>
      </c>
      <c r="AH38" s="354">
        <v>103</v>
      </c>
      <c r="AI38" s="354">
        <v>99</v>
      </c>
      <c r="AJ38" s="354">
        <v>98</v>
      </c>
      <c r="AK38" s="354">
        <v>98</v>
      </c>
      <c r="AL38" s="354">
        <v>98</v>
      </c>
      <c r="AM38" s="354">
        <v>102</v>
      </c>
      <c r="AN38" s="354">
        <v>101</v>
      </c>
      <c r="AO38" s="354">
        <v>100</v>
      </c>
      <c r="AP38" s="354">
        <v>103</v>
      </c>
      <c r="AQ38" s="354">
        <v>95</v>
      </c>
      <c r="AR38" s="354">
        <v>96</v>
      </c>
      <c r="AS38" s="354">
        <v>87</v>
      </c>
      <c r="AT38" s="354">
        <v>86</v>
      </c>
      <c r="AU38" s="354">
        <v>82</v>
      </c>
      <c r="AV38" s="354">
        <v>80</v>
      </c>
      <c r="AW38" s="354">
        <v>80</v>
      </c>
      <c r="AX38" s="354">
        <v>80</v>
      </c>
      <c r="AY38" s="354">
        <v>85</v>
      </c>
      <c r="AZ38" s="354">
        <v>82</v>
      </c>
      <c r="BA38" s="354">
        <v>81</v>
      </c>
      <c r="BB38" s="456"/>
      <c r="BC38" s="456"/>
      <c r="BD38" s="456"/>
      <c r="BE38" s="355"/>
      <c r="BF38" s="355"/>
      <c r="BG38" s="355"/>
      <c r="BH38" s="355"/>
      <c r="BI38" s="355"/>
      <c r="BJ38" s="355"/>
      <c r="BK38" s="355"/>
      <c r="BL38" s="355"/>
      <c r="BM38" s="355"/>
      <c r="BN38" s="355"/>
      <c r="BO38" s="355"/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  <c r="BZ38" s="355"/>
      <c r="CA38" s="355"/>
      <c r="CB38" s="355"/>
      <c r="CC38" s="355"/>
      <c r="CD38" s="355"/>
      <c r="CE38" s="355"/>
      <c r="CF38" s="355"/>
      <c r="CG38" s="355"/>
      <c r="CH38" s="355"/>
      <c r="CI38" s="355"/>
      <c r="CJ38" s="355"/>
      <c r="CK38" s="355"/>
      <c r="CL38" s="355"/>
      <c r="CM38" s="355"/>
      <c r="CN38" s="355"/>
      <c r="CO38" s="355"/>
      <c r="CP38" s="355"/>
      <c r="CQ38" s="355"/>
      <c r="CR38" s="355"/>
      <c r="CS38" s="355"/>
      <c r="CT38" s="355"/>
      <c r="CU38" s="355"/>
      <c r="CV38" s="355"/>
      <c r="CW38" s="355"/>
      <c r="CX38" s="355"/>
      <c r="CY38" s="355"/>
      <c r="CZ38" s="355"/>
      <c r="DA38" s="355"/>
      <c r="DB38" s="355"/>
      <c r="DC38" s="355"/>
      <c r="DD38" s="355"/>
      <c r="DE38" s="355"/>
      <c r="DF38" s="355"/>
      <c r="DG38" s="355"/>
      <c r="DH38" s="355"/>
      <c r="DI38" s="355"/>
      <c r="DJ38" s="355"/>
      <c r="DK38" s="355"/>
      <c r="DL38" s="355"/>
      <c r="DM38" s="355"/>
      <c r="DN38" s="355"/>
      <c r="DO38" s="355"/>
      <c r="DP38" s="355"/>
      <c r="DQ38" s="355"/>
      <c r="DR38" s="355"/>
      <c r="DS38" s="355"/>
      <c r="DT38" s="355"/>
      <c r="DU38" s="355"/>
      <c r="DV38" s="355"/>
      <c r="DW38" s="355"/>
      <c r="DX38" s="355"/>
      <c r="DY38" s="355"/>
      <c r="DZ38" s="355"/>
      <c r="EA38" s="355"/>
      <c r="EB38" s="355"/>
      <c r="EC38" s="355"/>
      <c r="ED38" s="355"/>
      <c r="EE38" s="355"/>
      <c r="EF38" s="355"/>
      <c r="EG38" s="355"/>
      <c r="EH38" s="355"/>
      <c r="EI38" s="355"/>
      <c r="EJ38" s="355"/>
      <c r="EK38" s="355"/>
      <c r="EL38" s="355"/>
      <c r="EM38" s="355"/>
      <c r="EN38" s="355"/>
      <c r="EO38" s="355"/>
      <c r="EP38" s="355"/>
      <c r="EQ38" s="355"/>
      <c r="ER38" s="355"/>
      <c r="ES38" s="355"/>
      <c r="ET38" s="355"/>
      <c r="EU38" s="355"/>
      <c r="EV38" s="355"/>
      <c r="EW38" s="355"/>
      <c r="EX38" s="355"/>
      <c r="EY38" s="355"/>
      <c r="EZ38" s="355"/>
      <c r="FA38" s="355"/>
      <c r="FB38" s="355"/>
      <c r="FC38" s="355"/>
      <c r="FD38" s="355"/>
      <c r="FE38" s="355"/>
      <c r="FF38" s="355"/>
      <c r="FG38" s="355"/>
      <c r="FH38" s="355"/>
      <c r="FI38" s="355"/>
      <c r="FJ38" s="355"/>
      <c r="FK38" s="355"/>
      <c r="FL38" s="355"/>
      <c r="FM38" s="355"/>
      <c r="FN38" s="355"/>
      <c r="FO38" s="355"/>
      <c r="FP38" s="355"/>
      <c r="FQ38" s="355"/>
      <c r="FR38" s="355"/>
      <c r="FS38" s="355"/>
      <c r="FT38" s="355"/>
      <c r="FU38" s="355"/>
      <c r="FV38" s="355"/>
      <c r="FW38" s="355"/>
      <c r="FX38" s="355"/>
      <c r="FY38" s="355"/>
      <c r="FZ38" s="355"/>
      <c r="GA38" s="355"/>
      <c r="GB38" s="355"/>
      <c r="GC38" s="355"/>
      <c r="GD38" s="355"/>
      <c r="GE38" s="355"/>
      <c r="GF38" s="355"/>
      <c r="GG38" s="355"/>
      <c r="GH38" s="355"/>
      <c r="GI38" s="355"/>
      <c r="GJ38" s="355"/>
      <c r="GK38" s="355"/>
      <c r="GL38" s="355"/>
      <c r="GM38" s="355"/>
      <c r="GN38" s="355"/>
      <c r="GO38" s="355"/>
      <c r="GP38" s="355"/>
      <c r="GQ38" s="355"/>
      <c r="GR38" s="355"/>
      <c r="GS38" s="355"/>
      <c r="GT38" s="355"/>
      <c r="GU38" s="355"/>
      <c r="GV38" s="355"/>
      <c r="GW38" s="355"/>
      <c r="GX38" s="355"/>
      <c r="GY38" s="355"/>
      <c r="GZ38" s="355"/>
      <c r="HA38" s="355"/>
      <c r="HB38" s="355"/>
      <c r="HC38" s="355"/>
      <c r="HD38" s="355"/>
      <c r="HE38" s="355"/>
      <c r="HF38" s="355"/>
      <c r="HG38" s="355"/>
      <c r="HH38" s="355"/>
      <c r="HI38" s="355"/>
      <c r="HJ38" s="355"/>
      <c r="HK38" s="355"/>
      <c r="HL38" s="355"/>
      <c r="HM38" s="355"/>
      <c r="HN38" s="355"/>
      <c r="HO38" s="355"/>
      <c r="HP38" s="355"/>
      <c r="HQ38" s="355"/>
      <c r="HR38" s="355"/>
      <c r="HS38" s="355"/>
      <c r="HT38" s="355"/>
      <c r="HU38" s="355"/>
      <c r="HV38" s="355"/>
      <c r="HW38" s="355"/>
      <c r="HX38" s="355"/>
      <c r="HY38" s="355"/>
      <c r="HZ38" s="355"/>
      <c r="IA38" s="355"/>
      <c r="IB38" s="355"/>
      <c r="IC38" s="355"/>
      <c r="ID38" s="355"/>
      <c r="IE38" s="355"/>
      <c r="IF38" s="355"/>
      <c r="IG38" s="355"/>
      <c r="IH38" s="355"/>
      <c r="II38" s="355"/>
      <c r="IJ38" s="355"/>
      <c r="IK38" s="355"/>
      <c r="IL38" s="355"/>
      <c r="IM38" s="355"/>
      <c r="IN38" s="355"/>
      <c r="IO38" s="355"/>
      <c r="IP38" s="355"/>
      <c r="IQ38" s="355"/>
      <c r="IR38" s="355"/>
      <c r="IS38" s="355"/>
      <c r="IT38" s="355"/>
      <c r="IU38" s="355"/>
      <c r="IV38" s="355"/>
      <c r="IW38" s="355"/>
      <c r="IX38" s="355"/>
      <c r="IY38" s="355"/>
      <c r="IZ38" s="355"/>
      <c r="JA38" s="355"/>
      <c r="JB38" s="355"/>
      <c r="JC38" s="355"/>
      <c r="JD38" s="355"/>
      <c r="JE38" s="355"/>
      <c r="JF38" s="355"/>
      <c r="JG38" s="355"/>
      <c r="JH38" s="355"/>
      <c r="JI38" s="355"/>
      <c r="JJ38" s="355"/>
      <c r="JK38" s="355"/>
      <c r="JL38" s="355"/>
      <c r="JM38" s="355"/>
      <c r="JN38" s="355"/>
      <c r="JO38" s="355"/>
      <c r="JP38" s="355"/>
      <c r="JQ38" s="355"/>
      <c r="JR38" s="355"/>
      <c r="JS38" s="355"/>
      <c r="JT38" s="355"/>
      <c r="JU38" s="355"/>
      <c r="JV38" s="355"/>
      <c r="JW38" s="355"/>
      <c r="JX38" s="355"/>
      <c r="JY38" s="355"/>
      <c r="JZ38" s="355"/>
      <c r="KA38" s="355"/>
      <c r="KB38" s="355"/>
      <c r="KC38" s="355"/>
      <c r="KD38" s="355"/>
      <c r="KE38" s="355"/>
      <c r="KF38" s="355"/>
      <c r="KG38" s="355"/>
      <c r="KH38" s="355"/>
      <c r="KI38" s="355"/>
      <c r="KJ38" s="355"/>
      <c r="KK38" s="355"/>
      <c r="KL38" s="355"/>
      <c r="KM38" s="355"/>
      <c r="KN38" s="355"/>
      <c r="KO38" s="355"/>
      <c r="KP38" s="355"/>
      <c r="KQ38" s="355"/>
      <c r="KR38" s="355"/>
      <c r="KS38" s="355"/>
      <c r="KT38" s="355"/>
      <c r="KU38" s="355"/>
      <c r="KV38" s="355"/>
      <c r="KW38" s="355"/>
      <c r="KX38" s="355"/>
      <c r="KY38" s="355"/>
      <c r="KZ38" s="355"/>
      <c r="LA38" s="355"/>
      <c r="LB38" s="355"/>
      <c r="LC38" s="355"/>
      <c r="LD38" s="355"/>
      <c r="LE38" s="355"/>
      <c r="LF38" s="355"/>
      <c r="LG38" s="355"/>
      <c r="LH38" s="355"/>
      <c r="LI38" s="355"/>
      <c r="LJ38" s="355"/>
      <c r="LK38" s="355"/>
      <c r="LL38" s="355"/>
      <c r="LM38" s="355"/>
      <c r="LN38" s="355"/>
      <c r="LO38" s="355"/>
      <c r="LP38" s="355"/>
      <c r="LQ38" s="355"/>
      <c r="LR38" s="355"/>
      <c r="LS38" s="355"/>
      <c r="LT38" s="355"/>
      <c r="LU38" s="355"/>
      <c r="LV38" s="355"/>
      <c r="LW38" s="355"/>
      <c r="LX38" s="355"/>
      <c r="LY38" s="355"/>
      <c r="LZ38" s="355"/>
      <c r="MA38" s="355"/>
      <c r="MB38" s="355"/>
      <c r="MC38" s="355"/>
      <c r="MD38" s="355"/>
      <c r="ME38" s="355"/>
      <c r="MF38" s="355"/>
      <c r="MG38" s="355"/>
      <c r="MH38" s="355"/>
      <c r="MI38" s="355"/>
      <c r="MJ38" s="355"/>
      <c r="MK38" s="355"/>
      <c r="ML38" s="355"/>
      <c r="MM38" s="355"/>
      <c r="MN38" s="355"/>
      <c r="MO38" s="355"/>
      <c r="MP38" s="355"/>
      <c r="MQ38" s="355"/>
      <c r="MR38" s="355"/>
      <c r="MS38" s="355"/>
      <c r="MT38" s="355"/>
      <c r="MU38" s="355"/>
      <c r="MV38" s="355"/>
      <c r="MW38" s="355"/>
      <c r="MX38" s="355"/>
      <c r="MY38" s="355"/>
      <c r="MZ38" s="355"/>
      <c r="NA38" s="355"/>
      <c r="NB38" s="355"/>
      <c r="NC38" s="355"/>
      <c r="ND38" s="355"/>
      <c r="NE38" s="355"/>
      <c r="NF38" s="355"/>
      <c r="NG38" s="355"/>
      <c r="NH38" s="355"/>
      <c r="NI38" s="355"/>
      <c r="NJ38" s="355"/>
      <c r="NK38" s="355"/>
      <c r="NL38" s="355"/>
      <c r="NM38" s="355"/>
      <c r="NN38" s="355"/>
      <c r="NO38" s="355"/>
      <c r="NP38" s="355"/>
      <c r="NQ38" s="355"/>
      <c r="NR38" s="355"/>
      <c r="NS38" s="355"/>
      <c r="NT38" s="355"/>
      <c r="NU38" s="355"/>
      <c r="NV38" s="355"/>
      <c r="NW38" s="355"/>
      <c r="NX38" s="355"/>
      <c r="NY38" s="355"/>
      <c r="NZ38" s="355"/>
      <c r="OA38" s="355"/>
      <c r="OB38" s="355"/>
      <c r="OC38" s="355"/>
      <c r="OD38" s="355"/>
      <c r="OE38" s="355"/>
      <c r="OF38" s="355"/>
      <c r="OG38" s="355"/>
      <c r="OH38" s="355"/>
      <c r="OI38" s="355"/>
      <c r="OJ38" s="355"/>
      <c r="OK38" s="355"/>
      <c r="OL38" s="355"/>
      <c r="OM38" s="355"/>
      <c r="ON38" s="355"/>
      <c r="OO38" s="355"/>
      <c r="OP38" s="355"/>
      <c r="OQ38" s="355"/>
      <c r="OR38" s="355"/>
      <c r="OS38" s="355"/>
      <c r="OT38" s="355"/>
      <c r="OU38" s="355"/>
      <c r="OV38" s="355"/>
      <c r="OW38" s="355"/>
      <c r="OX38" s="355"/>
      <c r="OY38" s="355"/>
      <c r="OZ38" s="355"/>
      <c r="PA38" s="355"/>
      <c r="PB38" s="355"/>
      <c r="PC38" s="355"/>
      <c r="PD38" s="355"/>
      <c r="PE38" s="355"/>
      <c r="PF38" s="355"/>
      <c r="PG38" s="355"/>
      <c r="PH38" s="355"/>
      <c r="PI38" s="355"/>
      <c r="PJ38" s="355"/>
      <c r="PK38" s="355"/>
      <c r="PL38" s="355"/>
      <c r="PM38" s="355"/>
      <c r="PN38" s="355"/>
      <c r="PO38" s="355"/>
      <c r="PP38" s="355"/>
      <c r="PQ38" s="355"/>
      <c r="PR38" s="355"/>
      <c r="PS38" s="355"/>
      <c r="PT38" s="355"/>
      <c r="PU38" s="355"/>
      <c r="PV38" s="355"/>
      <c r="PW38" s="355"/>
      <c r="PX38" s="355"/>
      <c r="PY38" s="355"/>
      <c r="PZ38" s="355"/>
      <c r="QA38" s="355"/>
      <c r="QB38" s="355"/>
      <c r="QC38" s="355"/>
      <c r="QD38" s="355"/>
      <c r="QE38" s="355"/>
      <c r="QF38" s="355"/>
      <c r="QG38" s="355"/>
      <c r="QH38" s="355"/>
      <c r="QI38" s="355"/>
      <c r="QJ38" s="355"/>
      <c r="QK38" s="355"/>
      <c r="QL38" s="355"/>
      <c r="QM38" s="355"/>
      <c r="QN38" s="355"/>
      <c r="QO38" s="355"/>
      <c r="QP38" s="355"/>
      <c r="QQ38" s="355"/>
      <c r="QR38" s="355"/>
      <c r="QS38" s="355"/>
      <c r="QT38" s="355"/>
      <c r="QU38" s="355"/>
      <c r="QV38" s="355"/>
      <c r="QW38" s="355"/>
      <c r="QX38" s="355"/>
      <c r="QY38" s="355"/>
      <c r="QZ38" s="355"/>
      <c r="RA38" s="355"/>
      <c r="RB38" s="355"/>
      <c r="RC38" s="355"/>
      <c r="RD38" s="355"/>
      <c r="RE38" s="355"/>
      <c r="RF38" s="355"/>
      <c r="RG38" s="355"/>
      <c r="RH38" s="355"/>
      <c r="RI38" s="355"/>
      <c r="RJ38" s="355"/>
      <c r="RK38" s="355"/>
      <c r="RL38" s="355"/>
      <c r="RM38" s="355"/>
      <c r="RN38" s="355"/>
      <c r="RO38" s="355"/>
      <c r="RP38" s="355"/>
      <c r="RQ38" s="355"/>
      <c r="RR38" s="355"/>
      <c r="RS38" s="355"/>
      <c r="RT38" s="355"/>
      <c r="RU38" s="355"/>
      <c r="RV38" s="355"/>
      <c r="RW38" s="355"/>
      <c r="RX38" s="355"/>
      <c r="RY38" s="355"/>
      <c r="RZ38" s="355"/>
      <c r="SA38" s="355"/>
      <c r="SB38" s="355"/>
      <c r="SC38" s="355"/>
      <c r="SD38" s="355"/>
      <c r="SE38" s="355"/>
      <c r="SF38" s="355"/>
    </row>
    <row r="39" spans="1:500" x14ac:dyDescent="0.25">
      <c r="A39" s="366" t="s">
        <v>21</v>
      </c>
      <c r="B39" s="358">
        <v>0.49099999999999999</v>
      </c>
      <c r="C39" s="358">
        <v>0.60199999999999998</v>
      </c>
      <c r="D39" s="358">
        <v>0.41499999999999998</v>
      </c>
      <c r="E39" s="358">
        <v>0.53300000000000003</v>
      </c>
      <c r="F39" s="358">
        <v>1.28</v>
      </c>
      <c r="G39" s="358">
        <v>0.90500000000000003</v>
      </c>
      <c r="H39" s="358">
        <v>0.57099999999999995</v>
      </c>
      <c r="I39" s="358">
        <v>0.26200000000000001</v>
      </c>
      <c r="J39" s="358">
        <v>1.252</v>
      </c>
      <c r="K39" s="358">
        <v>0.43099999999999999</v>
      </c>
      <c r="L39" s="358">
        <v>0.76300000000000001</v>
      </c>
      <c r="M39" s="358">
        <v>0.441</v>
      </c>
      <c r="N39" s="358">
        <v>0.67300000000000004</v>
      </c>
      <c r="O39" s="358">
        <v>0.46700000000000003</v>
      </c>
      <c r="P39" s="358">
        <v>0.65700000000000003</v>
      </c>
      <c r="Q39" s="358">
        <v>0.47499999999999998</v>
      </c>
      <c r="R39" s="358">
        <v>0.61499999999999999</v>
      </c>
      <c r="S39" s="358">
        <v>0.42399999999999999</v>
      </c>
      <c r="T39" s="358">
        <v>0.32500000000000001</v>
      </c>
      <c r="U39" s="358">
        <v>0.52900000000000003</v>
      </c>
      <c r="V39" s="358">
        <v>0.45900000000000002</v>
      </c>
      <c r="W39" s="358">
        <v>0.65200000000000002</v>
      </c>
      <c r="X39" s="358">
        <v>0.376</v>
      </c>
      <c r="Y39" s="358">
        <v>0.35399999999999998</v>
      </c>
      <c r="Z39" s="358">
        <v>0.77200000000000002</v>
      </c>
      <c r="AA39" s="358">
        <v>0.57199999999999995</v>
      </c>
      <c r="AB39" s="358">
        <v>0.59199999999999997</v>
      </c>
      <c r="AC39" s="358">
        <v>0.7</v>
      </c>
      <c r="AD39" s="358">
        <v>0.58399999999999996</v>
      </c>
      <c r="AE39" s="358">
        <v>0.435</v>
      </c>
      <c r="AF39" s="358">
        <v>0.39700000000000002</v>
      </c>
      <c r="AG39" s="358">
        <v>0.47299999999999998</v>
      </c>
      <c r="AH39" s="358">
        <v>0.47</v>
      </c>
      <c r="AI39" s="358">
        <v>0.45</v>
      </c>
      <c r="AJ39" s="358">
        <v>0.41199999999999998</v>
      </c>
      <c r="AK39" s="358">
        <v>0.41</v>
      </c>
      <c r="AL39" s="358">
        <v>0.40799999999999997</v>
      </c>
      <c r="AM39" s="358">
        <v>0.42299999999999999</v>
      </c>
      <c r="AN39" s="358">
        <v>0.42199999999999999</v>
      </c>
      <c r="AO39" s="358">
        <v>0.35899999999999999</v>
      </c>
      <c r="AP39" s="358">
        <v>0.77200000000000002</v>
      </c>
      <c r="AQ39" s="358">
        <v>0.437</v>
      </c>
      <c r="AR39" s="358">
        <v>0.41199999999999998</v>
      </c>
      <c r="AS39" s="358">
        <v>0.28999999999999998</v>
      </c>
      <c r="AT39" s="358">
        <v>0.439</v>
      </c>
      <c r="AU39" s="358">
        <v>0.42</v>
      </c>
      <c r="AV39" s="358">
        <v>0.39300000000000002</v>
      </c>
      <c r="AW39" s="358">
        <v>0.26800000000000002</v>
      </c>
      <c r="AX39" s="358">
        <v>0.34399999999999997</v>
      </c>
      <c r="AY39" s="358">
        <v>0.24199999999999999</v>
      </c>
      <c r="AZ39" s="358">
        <v>0.35499999999999998</v>
      </c>
      <c r="BA39" s="358">
        <v>0.374</v>
      </c>
      <c r="BB39" s="460"/>
      <c r="BC39" s="460"/>
      <c r="BD39" s="460"/>
      <c r="BE39" s="359"/>
      <c r="BF39" s="359"/>
      <c r="BG39" s="359"/>
      <c r="BH39" s="359"/>
      <c r="BI39" s="359"/>
      <c r="BJ39" s="359"/>
      <c r="BK39" s="359"/>
      <c r="BL39" s="359"/>
      <c r="BM39" s="359"/>
      <c r="BN39" s="359"/>
      <c r="BO39" s="359"/>
      <c r="BP39" s="359"/>
      <c r="BQ39" s="359"/>
      <c r="BR39" s="359"/>
      <c r="BS39" s="359"/>
      <c r="BT39" s="359"/>
      <c r="BU39" s="359"/>
      <c r="BV39" s="359"/>
      <c r="BW39" s="359"/>
      <c r="BX39" s="359"/>
      <c r="BY39" s="359"/>
      <c r="BZ39" s="359"/>
      <c r="CA39" s="359"/>
      <c r="CB39" s="359"/>
      <c r="CC39" s="359"/>
      <c r="CD39" s="359"/>
      <c r="CE39" s="359"/>
      <c r="CF39" s="359"/>
      <c r="CG39" s="359"/>
      <c r="CH39" s="359"/>
      <c r="CI39" s="359"/>
      <c r="CJ39" s="359"/>
      <c r="CK39" s="359"/>
      <c r="CL39" s="359"/>
      <c r="CM39" s="359"/>
      <c r="CN39" s="359"/>
      <c r="CO39" s="359"/>
      <c r="CP39" s="359"/>
      <c r="CQ39" s="359"/>
      <c r="CR39" s="359"/>
      <c r="CS39" s="359"/>
      <c r="CT39" s="359"/>
      <c r="CU39" s="359"/>
      <c r="CV39" s="359"/>
      <c r="CW39" s="359"/>
      <c r="CX39" s="359"/>
      <c r="CY39" s="359"/>
      <c r="CZ39" s="359"/>
      <c r="DA39" s="359"/>
      <c r="DB39" s="359"/>
      <c r="DC39" s="359"/>
      <c r="DD39" s="359"/>
      <c r="DE39" s="359"/>
      <c r="DF39" s="359"/>
      <c r="DG39" s="359"/>
      <c r="DH39" s="359"/>
      <c r="DI39" s="359"/>
      <c r="DJ39" s="359"/>
      <c r="DK39" s="359"/>
      <c r="DL39" s="359"/>
      <c r="DM39" s="359"/>
      <c r="DN39" s="359"/>
      <c r="DO39" s="359"/>
      <c r="DP39" s="359"/>
      <c r="DQ39" s="359"/>
      <c r="DR39" s="359"/>
      <c r="DS39" s="359"/>
      <c r="DT39" s="359"/>
      <c r="DU39" s="359"/>
      <c r="DV39" s="359"/>
      <c r="DW39" s="359"/>
      <c r="DX39" s="359"/>
      <c r="DY39" s="359"/>
      <c r="DZ39" s="359"/>
      <c r="EA39" s="359"/>
      <c r="EB39" s="359"/>
      <c r="EC39" s="359"/>
      <c r="ED39" s="359"/>
      <c r="EE39" s="359"/>
      <c r="EF39" s="359"/>
      <c r="EG39" s="359"/>
      <c r="EH39" s="359"/>
      <c r="EI39" s="359"/>
      <c r="EJ39" s="359"/>
      <c r="EK39" s="359"/>
      <c r="EL39" s="359"/>
      <c r="EM39" s="359"/>
      <c r="EN39" s="359"/>
      <c r="EO39" s="359"/>
      <c r="EP39" s="359"/>
      <c r="EQ39" s="359"/>
      <c r="ER39" s="359"/>
      <c r="ES39" s="359"/>
      <c r="ET39" s="359"/>
      <c r="EU39" s="359"/>
      <c r="EV39" s="359"/>
      <c r="EW39" s="359"/>
      <c r="EX39" s="359"/>
      <c r="EY39" s="359"/>
      <c r="EZ39" s="359"/>
      <c r="FA39" s="359"/>
      <c r="FB39" s="359"/>
      <c r="FC39" s="359"/>
      <c r="FD39" s="359"/>
      <c r="FE39" s="359"/>
      <c r="FF39" s="359"/>
      <c r="FG39" s="359"/>
      <c r="FH39" s="359"/>
      <c r="FI39" s="359"/>
      <c r="FJ39" s="359"/>
      <c r="FK39" s="359"/>
      <c r="FL39" s="359"/>
      <c r="FM39" s="359"/>
      <c r="FN39" s="359"/>
      <c r="FO39" s="359"/>
      <c r="FP39" s="359"/>
      <c r="FQ39" s="359"/>
      <c r="FR39" s="359"/>
      <c r="FS39" s="359"/>
      <c r="FT39" s="359"/>
      <c r="FU39" s="359"/>
      <c r="FV39" s="359"/>
      <c r="FW39" s="359"/>
      <c r="FX39" s="359"/>
      <c r="FY39" s="359"/>
      <c r="FZ39" s="359"/>
      <c r="GA39" s="359"/>
      <c r="GB39" s="359"/>
      <c r="GC39" s="359"/>
      <c r="GD39" s="359"/>
      <c r="GE39" s="359"/>
      <c r="GF39" s="359"/>
      <c r="GG39" s="359"/>
      <c r="GH39" s="359"/>
      <c r="GI39" s="359"/>
      <c r="GJ39" s="359"/>
      <c r="GK39" s="359"/>
      <c r="GL39" s="359"/>
      <c r="GM39" s="359"/>
      <c r="GN39" s="359"/>
      <c r="GO39" s="359"/>
      <c r="GP39" s="359"/>
      <c r="GQ39" s="359"/>
      <c r="GR39" s="359"/>
      <c r="GS39" s="359"/>
      <c r="GT39" s="359"/>
      <c r="GU39" s="359"/>
      <c r="GV39" s="359"/>
      <c r="GW39" s="359"/>
      <c r="GX39" s="359"/>
      <c r="GY39" s="359"/>
      <c r="GZ39" s="359"/>
      <c r="HA39" s="359"/>
      <c r="HB39" s="359"/>
      <c r="HC39" s="359"/>
      <c r="HD39" s="359"/>
      <c r="HE39" s="359"/>
      <c r="HF39" s="359"/>
      <c r="HG39" s="359"/>
      <c r="HH39" s="359"/>
      <c r="HI39" s="359"/>
      <c r="HJ39" s="359"/>
      <c r="HK39" s="359"/>
      <c r="HL39" s="359"/>
      <c r="HM39" s="359"/>
      <c r="HN39" s="359"/>
      <c r="HO39" s="359"/>
      <c r="HP39" s="359"/>
      <c r="HQ39" s="359"/>
      <c r="HR39" s="359"/>
      <c r="HS39" s="359"/>
      <c r="HT39" s="359"/>
      <c r="HU39" s="359"/>
      <c r="HV39" s="359"/>
      <c r="HW39" s="359"/>
      <c r="HX39" s="359"/>
      <c r="HY39" s="359"/>
      <c r="HZ39" s="359"/>
      <c r="IA39" s="359"/>
      <c r="IB39" s="359"/>
      <c r="IC39" s="359"/>
      <c r="ID39" s="359"/>
      <c r="IE39" s="359"/>
      <c r="IF39" s="359"/>
      <c r="IG39" s="359"/>
      <c r="IH39" s="359"/>
      <c r="II39" s="359"/>
      <c r="IJ39" s="359"/>
      <c r="IK39" s="359"/>
      <c r="IL39" s="359"/>
      <c r="IM39" s="359"/>
      <c r="IN39" s="359"/>
      <c r="IO39" s="359"/>
      <c r="IP39" s="359"/>
      <c r="IQ39" s="359"/>
      <c r="IR39" s="359"/>
      <c r="IS39" s="359"/>
      <c r="IT39" s="359"/>
      <c r="IU39" s="359"/>
      <c r="IV39" s="359"/>
      <c r="IW39" s="359"/>
      <c r="IX39" s="359"/>
      <c r="IY39" s="359"/>
      <c r="IZ39" s="359"/>
      <c r="JA39" s="359"/>
      <c r="JB39" s="359"/>
      <c r="JC39" s="359"/>
      <c r="JD39" s="359"/>
      <c r="JE39" s="359"/>
      <c r="JF39" s="359"/>
      <c r="JG39" s="359"/>
      <c r="JH39" s="359"/>
      <c r="JI39" s="359"/>
      <c r="JJ39" s="359"/>
      <c r="JK39" s="359"/>
      <c r="JL39" s="359"/>
      <c r="JM39" s="359"/>
      <c r="JN39" s="359"/>
      <c r="JO39" s="359"/>
      <c r="JP39" s="359"/>
      <c r="JQ39" s="359"/>
      <c r="JR39" s="359"/>
      <c r="JS39" s="359"/>
      <c r="JT39" s="359"/>
      <c r="JU39" s="359"/>
      <c r="JV39" s="359"/>
      <c r="JW39" s="359"/>
      <c r="JX39" s="359"/>
      <c r="JY39" s="359"/>
      <c r="JZ39" s="359"/>
      <c r="KA39" s="359"/>
      <c r="KB39" s="359"/>
      <c r="KC39" s="359"/>
      <c r="KD39" s="359"/>
      <c r="KE39" s="359"/>
      <c r="KF39" s="359"/>
      <c r="KG39" s="359"/>
      <c r="KH39" s="359"/>
      <c r="KI39" s="359"/>
      <c r="KJ39" s="359"/>
      <c r="KK39" s="359"/>
      <c r="KL39" s="359"/>
      <c r="KM39" s="359"/>
      <c r="KN39" s="359"/>
      <c r="KO39" s="359"/>
      <c r="KP39" s="359"/>
      <c r="KQ39" s="359"/>
      <c r="KR39" s="359"/>
      <c r="KS39" s="359"/>
      <c r="KT39" s="359"/>
      <c r="KU39" s="359"/>
      <c r="KV39" s="359"/>
      <c r="KW39" s="359"/>
      <c r="KX39" s="359"/>
      <c r="KY39" s="359"/>
      <c r="KZ39" s="359"/>
      <c r="LA39" s="359"/>
      <c r="LB39" s="359"/>
      <c r="LC39" s="359"/>
      <c r="LD39" s="359"/>
      <c r="LE39" s="359"/>
      <c r="LF39" s="359"/>
      <c r="LG39" s="359"/>
      <c r="LH39" s="359"/>
      <c r="LI39" s="359"/>
      <c r="LJ39" s="359"/>
      <c r="LK39" s="359"/>
      <c r="LL39" s="359"/>
      <c r="LM39" s="359"/>
      <c r="LN39" s="359"/>
      <c r="LO39" s="359"/>
      <c r="LP39" s="359"/>
      <c r="LQ39" s="359"/>
      <c r="LR39" s="359"/>
      <c r="LS39" s="359"/>
      <c r="LT39" s="359"/>
      <c r="LU39" s="359"/>
      <c r="LV39" s="359"/>
      <c r="LW39" s="359"/>
      <c r="LX39" s="359"/>
      <c r="LY39" s="359"/>
      <c r="LZ39" s="359"/>
      <c r="MA39" s="359"/>
      <c r="MB39" s="359"/>
      <c r="MC39" s="359"/>
      <c r="MD39" s="359"/>
      <c r="ME39" s="359"/>
      <c r="MF39" s="359"/>
      <c r="MG39" s="359"/>
      <c r="MH39" s="359"/>
      <c r="MI39" s="359"/>
      <c r="MJ39" s="359"/>
      <c r="MK39" s="359"/>
      <c r="ML39" s="359"/>
      <c r="MM39" s="359"/>
      <c r="MN39" s="359"/>
      <c r="MO39" s="359"/>
      <c r="MP39" s="359"/>
      <c r="MQ39" s="359"/>
      <c r="MR39" s="359"/>
      <c r="MS39" s="359"/>
      <c r="MT39" s="359"/>
      <c r="MU39" s="359"/>
      <c r="MV39" s="359"/>
      <c r="MW39" s="359"/>
      <c r="MX39" s="359"/>
      <c r="MY39" s="359"/>
      <c r="MZ39" s="359"/>
      <c r="NA39" s="359"/>
      <c r="NB39" s="359"/>
      <c r="NC39" s="359"/>
      <c r="ND39" s="359"/>
      <c r="NE39" s="359"/>
      <c r="NF39" s="359"/>
      <c r="NG39" s="359"/>
      <c r="NH39" s="359"/>
      <c r="NI39" s="359"/>
      <c r="NJ39" s="359"/>
      <c r="NK39" s="359"/>
      <c r="NL39" s="359"/>
      <c r="NM39" s="359"/>
      <c r="NN39" s="359"/>
      <c r="NO39" s="359"/>
      <c r="NP39" s="359"/>
      <c r="NQ39" s="359"/>
      <c r="NR39" s="359"/>
      <c r="NS39" s="359"/>
      <c r="NT39" s="359"/>
      <c r="NU39" s="359"/>
      <c r="NV39" s="359"/>
      <c r="NW39" s="359"/>
      <c r="NX39" s="359"/>
      <c r="NY39" s="359"/>
      <c r="NZ39" s="359"/>
      <c r="OA39" s="359"/>
      <c r="OB39" s="359"/>
      <c r="OC39" s="359"/>
      <c r="OD39" s="359"/>
      <c r="OE39" s="359"/>
      <c r="OF39" s="359"/>
      <c r="OG39" s="359"/>
      <c r="OH39" s="359"/>
      <c r="OI39" s="359"/>
      <c r="OJ39" s="359"/>
      <c r="OK39" s="359"/>
      <c r="OL39" s="359"/>
      <c r="OM39" s="359"/>
      <c r="ON39" s="359"/>
      <c r="OO39" s="359"/>
      <c r="OP39" s="359"/>
      <c r="OQ39" s="359"/>
      <c r="OR39" s="359"/>
      <c r="OS39" s="359"/>
      <c r="OT39" s="359"/>
      <c r="OU39" s="359"/>
      <c r="OV39" s="359"/>
      <c r="OW39" s="359"/>
      <c r="OX39" s="359"/>
      <c r="OY39" s="359"/>
      <c r="OZ39" s="359"/>
      <c r="PA39" s="359"/>
      <c r="PB39" s="359"/>
      <c r="PC39" s="359"/>
      <c r="PD39" s="359"/>
      <c r="PE39" s="359"/>
      <c r="PF39" s="359"/>
      <c r="PG39" s="359"/>
      <c r="PH39" s="359"/>
      <c r="PI39" s="359"/>
      <c r="PJ39" s="359"/>
      <c r="PK39" s="359"/>
      <c r="PL39" s="359"/>
      <c r="PM39" s="359"/>
      <c r="PN39" s="359"/>
      <c r="PO39" s="359"/>
      <c r="PP39" s="359"/>
      <c r="PQ39" s="359"/>
      <c r="PR39" s="359"/>
      <c r="PS39" s="359"/>
      <c r="PT39" s="359"/>
      <c r="PU39" s="359"/>
      <c r="PV39" s="359"/>
      <c r="PW39" s="359"/>
      <c r="PX39" s="359"/>
      <c r="PY39" s="359"/>
      <c r="PZ39" s="359"/>
      <c r="QA39" s="359"/>
      <c r="QB39" s="359"/>
      <c r="QC39" s="359"/>
      <c r="QD39" s="359"/>
      <c r="QE39" s="359"/>
      <c r="QF39" s="359"/>
      <c r="QG39" s="359"/>
      <c r="QH39" s="359"/>
      <c r="QI39" s="359"/>
      <c r="QJ39" s="359"/>
      <c r="QK39" s="359"/>
      <c r="QL39" s="359"/>
      <c r="QM39" s="359"/>
      <c r="QN39" s="359"/>
      <c r="QO39" s="359"/>
      <c r="QP39" s="359"/>
      <c r="QQ39" s="359"/>
      <c r="QR39" s="359"/>
      <c r="QS39" s="359"/>
      <c r="QT39" s="359"/>
      <c r="QU39" s="359"/>
      <c r="QV39" s="359"/>
      <c r="QW39" s="359"/>
      <c r="QX39" s="359"/>
      <c r="QY39" s="359"/>
      <c r="QZ39" s="359"/>
      <c r="RA39" s="359"/>
      <c r="RB39" s="359"/>
      <c r="RC39" s="359"/>
      <c r="RD39" s="359"/>
      <c r="RE39" s="359"/>
      <c r="RF39" s="359"/>
      <c r="RG39" s="359"/>
      <c r="RH39" s="359"/>
      <c r="RI39" s="359"/>
      <c r="RJ39" s="359"/>
      <c r="RK39" s="359"/>
      <c r="RL39" s="359"/>
      <c r="RM39" s="359"/>
      <c r="RN39" s="359"/>
      <c r="RO39" s="359"/>
      <c r="RP39" s="359"/>
      <c r="RQ39" s="359"/>
      <c r="RR39" s="359"/>
      <c r="RS39" s="359"/>
      <c r="RT39" s="359"/>
      <c r="RU39" s="359"/>
      <c r="RV39" s="359"/>
      <c r="RW39" s="359"/>
      <c r="RX39" s="359"/>
      <c r="RY39" s="359"/>
      <c r="RZ39" s="359"/>
      <c r="SA39" s="359"/>
      <c r="SB39" s="359"/>
      <c r="SC39" s="359"/>
      <c r="SD39" s="359"/>
      <c r="SE39" s="359"/>
      <c r="SF39" s="359"/>
    </row>
    <row r="40" spans="1:500" x14ac:dyDescent="0.25">
      <c r="A40" s="366" t="s">
        <v>34</v>
      </c>
      <c r="B40" s="360"/>
      <c r="C40" s="360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58">
        <v>-0.252</v>
      </c>
      <c r="O40" s="358">
        <v>0.29699999999999999</v>
      </c>
      <c r="P40" s="358">
        <v>-0.433</v>
      </c>
      <c r="Q40" s="358">
        <v>0.111</v>
      </c>
      <c r="R40" s="358">
        <v>0.82699999999999996</v>
      </c>
      <c r="S40" s="358">
        <v>0.94799999999999995</v>
      </c>
      <c r="T40" s="358">
        <v>0.53600000000000003</v>
      </c>
      <c r="U40" s="358">
        <v>-0.50600000000000001</v>
      </c>
      <c r="V40" s="358">
        <v>0.92500000000000004</v>
      </c>
      <c r="W40" s="358">
        <v>-0.22600000000000001</v>
      </c>
      <c r="X40" s="358">
        <v>0.70599999999999996</v>
      </c>
      <c r="Y40" s="358">
        <v>0.17799999999999999</v>
      </c>
      <c r="Z40" s="358">
        <v>-0.09</v>
      </c>
      <c r="AA40" s="358">
        <v>-0.105</v>
      </c>
      <c r="AB40" s="358">
        <v>6.2E-2</v>
      </c>
      <c r="AC40" s="358">
        <v>-0.19800000000000001</v>
      </c>
      <c r="AD40" s="358">
        <v>0.114</v>
      </c>
      <c r="AE40" s="358">
        <v>4.5999999999999999E-2</v>
      </c>
      <c r="AF40" s="358">
        <v>0.39200000000000002</v>
      </c>
      <c r="AG40" s="358">
        <v>3.0000000000000001E-3</v>
      </c>
      <c r="AH40" s="358">
        <v>0.245</v>
      </c>
      <c r="AI40" s="358">
        <v>-4.1000000000000002E-2</v>
      </c>
      <c r="AJ40" s="358">
        <v>-0.14799999999999999</v>
      </c>
      <c r="AK40" s="358">
        <v>0.20799999999999999</v>
      </c>
      <c r="AL40" s="358">
        <v>9.4E-2</v>
      </c>
      <c r="AM40" s="358">
        <v>0.40699999999999997</v>
      </c>
      <c r="AN40" s="358">
        <v>-8.4000000000000005E-2</v>
      </c>
      <c r="AO40" s="358">
        <v>-0.01</v>
      </c>
      <c r="AP40" s="358">
        <v>-0.09</v>
      </c>
      <c r="AQ40" s="358">
        <v>3.6999999999999998E-2</v>
      </c>
      <c r="AR40" s="358">
        <v>0.30099999999999999</v>
      </c>
      <c r="AS40" s="358">
        <v>0.32100000000000001</v>
      </c>
      <c r="AT40" s="358">
        <v>0.26400000000000001</v>
      </c>
      <c r="AU40" s="358">
        <v>5.0000000000000001E-3</v>
      </c>
      <c r="AV40" s="358">
        <v>-9.9000000000000005E-2</v>
      </c>
      <c r="AW40" s="358">
        <v>0.57799999999999996</v>
      </c>
      <c r="AX40" s="358">
        <v>0.20499999999999999</v>
      </c>
      <c r="AY40" s="358">
        <v>1.0509999999999999</v>
      </c>
      <c r="AZ40" s="358">
        <v>3.6999999999999998E-2</v>
      </c>
      <c r="BA40" s="358">
        <v>-3.3000000000000002E-2</v>
      </c>
      <c r="BB40" s="460"/>
      <c r="BC40" s="460"/>
      <c r="BD40" s="460"/>
      <c r="BE40" s="359"/>
      <c r="BF40" s="359"/>
      <c r="BG40" s="359"/>
      <c r="BH40" s="359"/>
      <c r="BI40" s="359"/>
      <c r="BJ40" s="359"/>
      <c r="BK40" s="359"/>
      <c r="BL40" s="359"/>
      <c r="BM40" s="359"/>
      <c r="BN40" s="359"/>
      <c r="BO40" s="359"/>
      <c r="BP40" s="359"/>
      <c r="BQ40" s="359"/>
      <c r="BR40" s="359"/>
      <c r="BS40" s="359"/>
      <c r="BT40" s="359"/>
      <c r="BU40" s="359"/>
      <c r="BV40" s="359"/>
      <c r="BW40" s="359"/>
      <c r="BX40" s="359"/>
      <c r="BY40" s="359"/>
      <c r="BZ40" s="359"/>
      <c r="CA40" s="359"/>
      <c r="CB40" s="359"/>
      <c r="CC40" s="359"/>
      <c r="CD40" s="359"/>
      <c r="CE40" s="359"/>
      <c r="CF40" s="359"/>
      <c r="CG40" s="359"/>
      <c r="CH40" s="359"/>
      <c r="CI40" s="359"/>
      <c r="CJ40" s="359"/>
      <c r="CK40" s="359"/>
      <c r="CL40" s="359"/>
      <c r="CM40" s="359"/>
      <c r="CN40" s="359"/>
      <c r="CO40" s="359"/>
      <c r="CP40" s="359"/>
      <c r="CQ40" s="359"/>
      <c r="CR40" s="359"/>
      <c r="CS40" s="359"/>
      <c r="CT40" s="359"/>
      <c r="CU40" s="359"/>
      <c r="CV40" s="359"/>
      <c r="CW40" s="359"/>
      <c r="CX40" s="359"/>
      <c r="CY40" s="359"/>
      <c r="CZ40" s="359"/>
      <c r="DA40" s="359"/>
      <c r="DB40" s="359"/>
      <c r="DC40" s="359"/>
      <c r="DD40" s="359"/>
      <c r="DE40" s="359"/>
      <c r="DF40" s="359"/>
      <c r="DG40" s="359"/>
      <c r="DH40" s="359"/>
      <c r="DI40" s="359"/>
      <c r="DJ40" s="359"/>
      <c r="DK40" s="359"/>
      <c r="DL40" s="359"/>
      <c r="DM40" s="359"/>
      <c r="DN40" s="359"/>
      <c r="DO40" s="359"/>
      <c r="DP40" s="359"/>
      <c r="DQ40" s="359"/>
      <c r="DR40" s="359"/>
      <c r="DS40" s="359"/>
      <c r="DT40" s="359"/>
      <c r="DU40" s="359"/>
      <c r="DV40" s="359"/>
      <c r="DW40" s="359"/>
      <c r="DX40" s="359"/>
      <c r="DY40" s="359"/>
      <c r="DZ40" s="359"/>
      <c r="EA40" s="359"/>
      <c r="EB40" s="359"/>
      <c r="EC40" s="359"/>
      <c r="ED40" s="359"/>
      <c r="EE40" s="359"/>
      <c r="EF40" s="359"/>
      <c r="EG40" s="359"/>
      <c r="EH40" s="359"/>
      <c r="EI40" s="359"/>
      <c r="EJ40" s="359"/>
      <c r="EK40" s="359"/>
      <c r="EL40" s="359"/>
      <c r="EM40" s="359"/>
      <c r="EN40" s="359"/>
      <c r="EO40" s="359"/>
      <c r="EP40" s="359"/>
      <c r="EQ40" s="359"/>
      <c r="ER40" s="359"/>
      <c r="ES40" s="359"/>
      <c r="ET40" s="359"/>
      <c r="EU40" s="359"/>
      <c r="EV40" s="359"/>
      <c r="EW40" s="359"/>
      <c r="EX40" s="359"/>
      <c r="EY40" s="359"/>
      <c r="EZ40" s="359"/>
      <c r="FA40" s="359"/>
      <c r="FB40" s="359"/>
      <c r="FC40" s="359"/>
      <c r="FD40" s="359"/>
      <c r="FE40" s="359"/>
      <c r="FF40" s="359"/>
      <c r="FG40" s="359"/>
      <c r="FH40" s="359"/>
      <c r="FI40" s="359"/>
      <c r="FJ40" s="359"/>
      <c r="FK40" s="359"/>
      <c r="FL40" s="359"/>
      <c r="FM40" s="359"/>
      <c r="FN40" s="359"/>
      <c r="FO40" s="359"/>
      <c r="FP40" s="359"/>
      <c r="FQ40" s="359"/>
      <c r="FR40" s="359"/>
      <c r="FS40" s="359"/>
      <c r="FT40" s="359"/>
      <c r="FU40" s="359"/>
      <c r="FV40" s="359"/>
      <c r="FW40" s="359"/>
      <c r="FX40" s="359"/>
      <c r="FY40" s="359"/>
      <c r="FZ40" s="359"/>
      <c r="GA40" s="359"/>
      <c r="GB40" s="359"/>
      <c r="GC40" s="359"/>
      <c r="GD40" s="359"/>
      <c r="GE40" s="359"/>
      <c r="GF40" s="359"/>
      <c r="GG40" s="359"/>
      <c r="GH40" s="359"/>
      <c r="GI40" s="359"/>
      <c r="GJ40" s="359"/>
      <c r="GK40" s="359"/>
      <c r="GL40" s="359"/>
      <c r="GM40" s="359"/>
      <c r="GN40" s="359"/>
      <c r="GO40" s="359"/>
      <c r="GP40" s="359"/>
      <c r="GQ40" s="359"/>
      <c r="GR40" s="359"/>
      <c r="GS40" s="359"/>
      <c r="GT40" s="359"/>
      <c r="GU40" s="359"/>
      <c r="GV40" s="359"/>
      <c r="GW40" s="359"/>
      <c r="GX40" s="359"/>
      <c r="GY40" s="359"/>
      <c r="GZ40" s="359"/>
      <c r="HA40" s="359"/>
      <c r="HB40" s="359"/>
      <c r="HC40" s="359"/>
      <c r="HD40" s="359"/>
      <c r="HE40" s="359"/>
      <c r="HF40" s="359"/>
      <c r="HG40" s="359"/>
      <c r="HH40" s="359"/>
      <c r="HI40" s="359"/>
      <c r="HJ40" s="359"/>
      <c r="HK40" s="359"/>
      <c r="HL40" s="359"/>
      <c r="HM40" s="359"/>
      <c r="HN40" s="359"/>
      <c r="HO40" s="359"/>
      <c r="HP40" s="359"/>
      <c r="HQ40" s="359"/>
      <c r="HR40" s="359"/>
      <c r="HS40" s="359"/>
      <c r="HT40" s="359"/>
      <c r="HU40" s="359"/>
      <c r="HV40" s="359"/>
      <c r="HW40" s="359"/>
      <c r="HX40" s="359"/>
      <c r="HY40" s="359"/>
      <c r="HZ40" s="359"/>
      <c r="IA40" s="359"/>
      <c r="IB40" s="359"/>
      <c r="IC40" s="359"/>
      <c r="ID40" s="359"/>
      <c r="IE40" s="359"/>
      <c r="IF40" s="359"/>
      <c r="IG40" s="359"/>
      <c r="IH40" s="359"/>
      <c r="II40" s="359"/>
      <c r="IJ40" s="359"/>
      <c r="IK40" s="359"/>
      <c r="IL40" s="359"/>
      <c r="IM40" s="359"/>
      <c r="IN40" s="359"/>
      <c r="IO40" s="359"/>
      <c r="IP40" s="359"/>
      <c r="IQ40" s="359"/>
      <c r="IR40" s="359"/>
      <c r="IS40" s="359"/>
      <c r="IT40" s="359"/>
      <c r="IU40" s="359"/>
      <c r="IV40" s="359"/>
      <c r="IW40" s="359"/>
      <c r="IX40" s="359"/>
      <c r="IY40" s="359"/>
      <c r="IZ40" s="359"/>
      <c r="JA40" s="359"/>
      <c r="JB40" s="359"/>
      <c r="JC40" s="359"/>
      <c r="JD40" s="359"/>
      <c r="JE40" s="359"/>
      <c r="JF40" s="359"/>
      <c r="JG40" s="359"/>
      <c r="JH40" s="359"/>
      <c r="JI40" s="359"/>
      <c r="JJ40" s="359"/>
      <c r="JK40" s="359"/>
      <c r="JL40" s="359"/>
      <c r="JM40" s="359"/>
      <c r="JN40" s="359"/>
      <c r="JO40" s="359"/>
      <c r="JP40" s="359"/>
      <c r="JQ40" s="359"/>
      <c r="JR40" s="359"/>
      <c r="JS40" s="359"/>
      <c r="JT40" s="359"/>
      <c r="JU40" s="359"/>
      <c r="JV40" s="359"/>
      <c r="JW40" s="359"/>
      <c r="JX40" s="359"/>
      <c r="JY40" s="359"/>
      <c r="JZ40" s="359"/>
      <c r="KA40" s="359"/>
      <c r="KB40" s="359"/>
      <c r="KC40" s="359"/>
      <c r="KD40" s="359"/>
      <c r="KE40" s="359"/>
      <c r="KF40" s="359"/>
      <c r="KG40" s="359"/>
      <c r="KH40" s="359"/>
      <c r="KI40" s="359"/>
      <c r="KJ40" s="359"/>
      <c r="KK40" s="359"/>
      <c r="KL40" s="359"/>
      <c r="KM40" s="359"/>
      <c r="KN40" s="359"/>
      <c r="KO40" s="359"/>
      <c r="KP40" s="359"/>
      <c r="KQ40" s="359"/>
      <c r="KR40" s="359"/>
      <c r="KS40" s="359"/>
      <c r="KT40" s="359"/>
      <c r="KU40" s="359"/>
      <c r="KV40" s="359"/>
      <c r="KW40" s="359"/>
      <c r="KX40" s="359"/>
      <c r="KY40" s="359"/>
      <c r="KZ40" s="359"/>
      <c r="LA40" s="359"/>
      <c r="LB40" s="359"/>
      <c r="LC40" s="359"/>
      <c r="LD40" s="359"/>
      <c r="LE40" s="359"/>
      <c r="LF40" s="359"/>
      <c r="LG40" s="359"/>
      <c r="LH40" s="359"/>
      <c r="LI40" s="359"/>
      <c r="LJ40" s="359"/>
      <c r="LK40" s="359"/>
      <c r="LL40" s="359"/>
      <c r="LM40" s="359"/>
      <c r="LN40" s="359"/>
      <c r="LO40" s="359"/>
      <c r="LP40" s="359"/>
      <c r="LQ40" s="359"/>
      <c r="LR40" s="359"/>
      <c r="LS40" s="359"/>
      <c r="LT40" s="359"/>
      <c r="LU40" s="359"/>
      <c r="LV40" s="359"/>
      <c r="LW40" s="359"/>
      <c r="LX40" s="359"/>
      <c r="LY40" s="359"/>
      <c r="LZ40" s="359"/>
      <c r="MA40" s="359"/>
      <c r="MB40" s="359"/>
      <c r="MC40" s="359"/>
      <c r="MD40" s="359"/>
      <c r="ME40" s="359"/>
      <c r="MF40" s="359"/>
      <c r="MG40" s="359"/>
      <c r="MH40" s="359"/>
      <c r="MI40" s="359"/>
      <c r="MJ40" s="359"/>
      <c r="MK40" s="359"/>
      <c r="ML40" s="359"/>
      <c r="MM40" s="359"/>
      <c r="MN40" s="359"/>
      <c r="MO40" s="359"/>
      <c r="MP40" s="359"/>
      <c r="MQ40" s="359"/>
      <c r="MR40" s="359"/>
      <c r="MS40" s="359"/>
      <c r="MT40" s="359"/>
      <c r="MU40" s="359"/>
      <c r="MV40" s="359"/>
      <c r="MW40" s="359"/>
      <c r="MX40" s="359"/>
      <c r="MY40" s="359"/>
      <c r="MZ40" s="359"/>
      <c r="NA40" s="359"/>
      <c r="NB40" s="359"/>
      <c r="NC40" s="359"/>
      <c r="ND40" s="359"/>
      <c r="NE40" s="359"/>
      <c r="NF40" s="359"/>
      <c r="NG40" s="359"/>
      <c r="NH40" s="359"/>
      <c r="NI40" s="359"/>
      <c r="NJ40" s="359"/>
      <c r="NK40" s="359"/>
      <c r="NL40" s="359"/>
      <c r="NM40" s="359"/>
      <c r="NN40" s="359"/>
      <c r="NO40" s="359"/>
      <c r="NP40" s="359"/>
      <c r="NQ40" s="359"/>
      <c r="NR40" s="359"/>
      <c r="NS40" s="359"/>
      <c r="NT40" s="359"/>
      <c r="NU40" s="359"/>
      <c r="NV40" s="359"/>
      <c r="NW40" s="359"/>
      <c r="NX40" s="359"/>
      <c r="NY40" s="359"/>
      <c r="NZ40" s="359"/>
      <c r="OA40" s="359"/>
      <c r="OB40" s="359"/>
      <c r="OC40" s="359"/>
      <c r="OD40" s="359"/>
      <c r="OE40" s="359"/>
      <c r="OF40" s="359"/>
      <c r="OG40" s="359"/>
      <c r="OH40" s="359"/>
      <c r="OI40" s="359"/>
      <c r="OJ40" s="359"/>
      <c r="OK40" s="359"/>
      <c r="OL40" s="359"/>
      <c r="OM40" s="359"/>
      <c r="ON40" s="359"/>
      <c r="OO40" s="359"/>
      <c r="OP40" s="359"/>
      <c r="OQ40" s="359"/>
      <c r="OR40" s="359"/>
      <c r="OS40" s="359"/>
      <c r="OT40" s="359"/>
      <c r="OU40" s="359"/>
      <c r="OV40" s="359"/>
      <c r="OW40" s="359"/>
      <c r="OX40" s="359"/>
      <c r="OY40" s="359"/>
      <c r="OZ40" s="359"/>
      <c r="PA40" s="359"/>
      <c r="PB40" s="359"/>
      <c r="PC40" s="359"/>
      <c r="PD40" s="359"/>
      <c r="PE40" s="359"/>
      <c r="PF40" s="359"/>
      <c r="PG40" s="359"/>
      <c r="PH40" s="359"/>
      <c r="PI40" s="359"/>
      <c r="PJ40" s="359"/>
      <c r="PK40" s="359"/>
      <c r="PL40" s="359"/>
      <c r="PM40" s="359"/>
      <c r="PN40" s="359"/>
      <c r="PO40" s="359"/>
      <c r="PP40" s="359"/>
      <c r="PQ40" s="359"/>
      <c r="PR40" s="359"/>
      <c r="PS40" s="359"/>
      <c r="PT40" s="359"/>
      <c r="PU40" s="359"/>
      <c r="PV40" s="359"/>
      <c r="PW40" s="359"/>
      <c r="PX40" s="359"/>
      <c r="PY40" s="359"/>
      <c r="PZ40" s="359"/>
      <c r="QA40" s="359"/>
      <c r="QB40" s="359"/>
      <c r="QC40" s="359"/>
      <c r="QD40" s="359"/>
      <c r="QE40" s="359"/>
      <c r="QF40" s="359"/>
      <c r="QG40" s="359"/>
      <c r="QH40" s="359"/>
      <c r="QI40" s="359"/>
      <c r="QJ40" s="359"/>
      <c r="QK40" s="359"/>
      <c r="QL40" s="359"/>
      <c r="QM40" s="359"/>
      <c r="QN40" s="359"/>
      <c r="QO40" s="359"/>
      <c r="QP40" s="359"/>
      <c r="QQ40" s="359"/>
      <c r="QR40" s="359"/>
      <c r="QS40" s="359"/>
      <c r="QT40" s="359"/>
      <c r="QU40" s="359"/>
      <c r="QV40" s="359"/>
      <c r="QW40" s="359"/>
      <c r="QX40" s="359"/>
      <c r="QY40" s="359"/>
      <c r="QZ40" s="359"/>
      <c r="RA40" s="359"/>
      <c r="RB40" s="359"/>
      <c r="RC40" s="359"/>
      <c r="RD40" s="359"/>
      <c r="RE40" s="359"/>
      <c r="RF40" s="359"/>
      <c r="RG40" s="359"/>
      <c r="RH40" s="359"/>
      <c r="RI40" s="359"/>
      <c r="RJ40" s="359"/>
      <c r="RK40" s="359"/>
      <c r="RL40" s="359"/>
      <c r="RM40" s="359"/>
      <c r="RN40" s="359"/>
      <c r="RO40" s="359"/>
      <c r="RP40" s="359"/>
      <c r="RQ40" s="359"/>
      <c r="RR40" s="359"/>
      <c r="RS40" s="359"/>
      <c r="RT40" s="359"/>
      <c r="RU40" s="359"/>
      <c r="RV40" s="359"/>
      <c r="RW40" s="359"/>
      <c r="RX40" s="359"/>
      <c r="RY40" s="359"/>
      <c r="RZ40" s="359"/>
      <c r="SA40" s="359"/>
      <c r="SB40" s="359"/>
      <c r="SC40" s="359"/>
      <c r="SD40" s="359"/>
      <c r="SE40" s="359"/>
      <c r="SF40" s="359"/>
    </row>
    <row r="41" spans="1:500" x14ac:dyDescent="0.25">
      <c r="A41" s="365" t="s">
        <v>35</v>
      </c>
      <c r="B41" s="354">
        <v>0</v>
      </c>
      <c r="C41" s="354">
        <v>1</v>
      </c>
      <c r="D41" s="354">
        <v>0</v>
      </c>
      <c r="E41" s="354">
        <v>0</v>
      </c>
      <c r="F41" s="354">
        <v>0</v>
      </c>
      <c r="G41" s="354">
        <v>2</v>
      </c>
      <c r="H41" s="354">
        <v>1</v>
      </c>
      <c r="I41" s="354">
        <v>2</v>
      </c>
      <c r="J41" s="354">
        <v>1</v>
      </c>
      <c r="K41" s="354">
        <v>0</v>
      </c>
      <c r="L41" s="354">
        <v>2</v>
      </c>
      <c r="M41" s="354">
        <v>3</v>
      </c>
      <c r="N41" s="354">
        <v>2</v>
      </c>
      <c r="O41" s="354">
        <v>3</v>
      </c>
      <c r="P41" s="354">
        <v>2</v>
      </c>
      <c r="Q41" s="354">
        <v>11</v>
      </c>
      <c r="R41" s="354">
        <v>-6</v>
      </c>
      <c r="S41" s="354">
        <v>2</v>
      </c>
      <c r="T41" s="354">
        <v>3</v>
      </c>
      <c r="U41" s="354">
        <v>-12</v>
      </c>
      <c r="V41" s="354">
        <v>2</v>
      </c>
      <c r="W41" s="354">
        <v>2</v>
      </c>
      <c r="X41" s="354">
        <v>3</v>
      </c>
      <c r="Y41" s="354">
        <v>6</v>
      </c>
      <c r="Z41" s="354">
        <v>1</v>
      </c>
      <c r="AA41" s="354">
        <v>2</v>
      </c>
      <c r="AB41" s="354">
        <v>1</v>
      </c>
      <c r="AC41" s="354">
        <v>1</v>
      </c>
      <c r="AD41" s="354">
        <v>1</v>
      </c>
      <c r="AE41" s="354">
        <v>1</v>
      </c>
      <c r="AF41" s="354">
        <v>1</v>
      </c>
      <c r="AG41" s="354">
        <v>1</v>
      </c>
      <c r="AH41" s="354">
        <v>1</v>
      </c>
      <c r="AI41" s="354">
        <v>1</v>
      </c>
      <c r="AJ41" s="354">
        <v>1</v>
      </c>
      <c r="AK41" s="354">
        <v>1</v>
      </c>
      <c r="AL41" s="354">
        <v>1</v>
      </c>
      <c r="AM41" s="354">
        <v>1</v>
      </c>
      <c r="AN41" s="354">
        <v>1</v>
      </c>
      <c r="AO41" s="354">
        <v>1</v>
      </c>
      <c r="AP41" s="354">
        <v>1</v>
      </c>
      <c r="AQ41" s="354">
        <v>1</v>
      </c>
      <c r="AR41" s="354">
        <v>1</v>
      </c>
      <c r="AS41" s="354">
        <v>1</v>
      </c>
      <c r="AT41" s="354">
        <v>1</v>
      </c>
      <c r="AU41" s="354">
        <v>1</v>
      </c>
      <c r="AV41" s="354">
        <v>1</v>
      </c>
      <c r="AW41" s="354">
        <v>1</v>
      </c>
      <c r="AX41" s="354">
        <v>1</v>
      </c>
      <c r="AY41" s="354">
        <v>1</v>
      </c>
      <c r="AZ41" s="354">
        <v>1</v>
      </c>
      <c r="BA41" s="354">
        <v>1</v>
      </c>
      <c r="BB41" s="456"/>
      <c r="BC41" s="456"/>
      <c r="BD41" s="456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5"/>
      <c r="BS41" s="355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5"/>
      <c r="CJ41" s="355"/>
      <c r="CK41" s="355"/>
      <c r="CL41" s="355"/>
      <c r="CM41" s="355"/>
      <c r="CN41" s="355"/>
      <c r="CO41" s="355"/>
      <c r="CP41" s="355"/>
      <c r="CQ41" s="355"/>
      <c r="CR41" s="355"/>
      <c r="CS41" s="355"/>
      <c r="CT41" s="355"/>
      <c r="CU41" s="355"/>
      <c r="CV41" s="355"/>
      <c r="CW41" s="355"/>
      <c r="CX41" s="355"/>
      <c r="CY41" s="355"/>
      <c r="CZ41" s="355"/>
      <c r="DA41" s="355"/>
      <c r="DB41" s="355"/>
      <c r="DC41" s="355"/>
      <c r="DD41" s="355"/>
      <c r="DE41" s="355"/>
      <c r="DF41" s="355"/>
      <c r="DG41" s="355"/>
      <c r="DH41" s="355"/>
      <c r="DI41" s="355"/>
      <c r="DJ41" s="355"/>
      <c r="DK41" s="355"/>
      <c r="DL41" s="355"/>
      <c r="DM41" s="355"/>
      <c r="DN41" s="355"/>
      <c r="DO41" s="355"/>
      <c r="DP41" s="355"/>
      <c r="DQ41" s="355"/>
      <c r="DR41" s="355"/>
      <c r="DS41" s="355"/>
      <c r="DT41" s="355"/>
      <c r="DU41" s="355"/>
      <c r="DV41" s="355"/>
      <c r="DW41" s="355"/>
      <c r="DX41" s="355"/>
      <c r="DY41" s="355"/>
      <c r="DZ41" s="355"/>
      <c r="EA41" s="355"/>
      <c r="EB41" s="355"/>
      <c r="EC41" s="355"/>
      <c r="ED41" s="355"/>
      <c r="EE41" s="355"/>
      <c r="EF41" s="355"/>
      <c r="EG41" s="355"/>
      <c r="EH41" s="355"/>
      <c r="EI41" s="355"/>
      <c r="EJ41" s="355"/>
      <c r="EK41" s="355"/>
      <c r="EL41" s="355"/>
      <c r="EM41" s="355"/>
      <c r="EN41" s="355"/>
      <c r="EO41" s="355"/>
      <c r="EP41" s="355"/>
      <c r="EQ41" s="355"/>
      <c r="ER41" s="355"/>
      <c r="ES41" s="355"/>
      <c r="ET41" s="355"/>
      <c r="EU41" s="355"/>
      <c r="EV41" s="355"/>
      <c r="EW41" s="355"/>
      <c r="EX41" s="355"/>
      <c r="EY41" s="355"/>
      <c r="EZ41" s="355"/>
      <c r="FA41" s="355"/>
      <c r="FB41" s="355"/>
      <c r="FC41" s="355"/>
      <c r="FD41" s="355"/>
      <c r="FE41" s="355"/>
      <c r="FF41" s="355"/>
      <c r="FG41" s="355"/>
      <c r="FH41" s="355"/>
      <c r="FI41" s="355"/>
      <c r="FJ41" s="355"/>
      <c r="FK41" s="355"/>
      <c r="FL41" s="355"/>
      <c r="FM41" s="355"/>
      <c r="FN41" s="355"/>
      <c r="FO41" s="355"/>
      <c r="FP41" s="355"/>
      <c r="FQ41" s="355"/>
      <c r="FR41" s="355"/>
      <c r="FS41" s="355"/>
      <c r="FT41" s="355"/>
      <c r="FU41" s="355"/>
      <c r="FV41" s="355"/>
      <c r="FW41" s="355"/>
      <c r="FX41" s="355"/>
      <c r="FY41" s="355"/>
      <c r="FZ41" s="355"/>
      <c r="GA41" s="355"/>
      <c r="GB41" s="355"/>
      <c r="GC41" s="355"/>
      <c r="GD41" s="355"/>
      <c r="GE41" s="355"/>
      <c r="GF41" s="355"/>
      <c r="GG41" s="355"/>
      <c r="GH41" s="355"/>
      <c r="GI41" s="355"/>
      <c r="GJ41" s="355"/>
      <c r="GK41" s="355"/>
      <c r="GL41" s="355"/>
      <c r="GM41" s="355"/>
      <c r="GN41" s="355"/>
      <c r="GO41" s="355"/>
      <c r="GP41" s="355"/>
      <c r="GQ41" s="355"/>
      <c r="GR41" s="355"/>
      <c r="GS41" s="355"/>
      <c r="GT41" s="355"/>
      <c r="GU41" s="355"/>
      <c r="GV41" s="355"/>
      <c r="GW41" s="355"/>
      <c r="GX41" s="355"/>
      <c r="GY41" s="355"/>
      <c r="GZ41" s="355"/>
      <c r="HA41" s="355"/>
      <c r="HB41" s="355"/>
      <c r="HC41" s="355"/>
      <c r="HD41" s="355"/>
      <c r="HE41" s="355"/>
      <c r="HF41" s="355"/>
      <c r="HG41" s="355"/>
      <c r="HH41" s="355"/>
      <c r="HI41" s="355"/>
      <c r="HJ41" s="355"/>
      <c r="HK41" s="355"/>
      <c r="HL41" s="355"/>
      <c r="HM41" s="355"/>
      <c r="HN41" s="355"/>
      <c r="HO41" s="355"/>
      <c r="HP41" s="355"/>
      <c r="HQ41" s="355"/>
      <c r="HR41" s="355"/>
      <c r="HS41" s="355"/>
      <c r="HT41" s="355"/>
      <c r="HU41" s="355"/>
      <c r="HV41" s="355"/>
      <c r="HW41" s="355"/>
      <c r="HX41" s="355"/>
      <c r="HY41" s="355"/>
      <c r="HZ41" s="355"/>
      <c r="IA41" s="355"/>
      <c r="IB41" s="355"/>
      <c r="IC41" s="355"/>
      <c r="ID41" s="355"/>
      <c r="IE41" s="355"/>
      <c r="IF41" s="355"/>
      <c r="IG41" s="355"/>
      <c r="IH41" s="355"/>
      <c r="II41" s="355"/>
      <c r="IJ41" s="355"/>
      <c r="IK41" s="355"/>
      <c r="IL41" s="355"/>
      <c r="IM41" s="355"/>
      <c r="IN41" s="355"/>
      <c r="IO41" s="355"/>
      <c r="IP41" s="355"/>
      <c r="IQ41" s="355"/>
      <c r="IR41" s="355"/>
      <c r="IS41" s="355"/>
      <c r="IT41" s="355"/>
      <c r="IU41" s="355"/>
      <c r="IV41" s="355"/>
      <c r="IW41" s="355"/>
      <c r="IX41" s="355"/>
      <c r="IY41" s="355"/>
      <c r="IZ41" s="355"/>
      <c r="JA41" s="355"/>
      <c r="JB41" s="355"/>
      <c r="JC41" s="355"/>
      <c r="JD41" s="355"/>
      <c r="JE41" s="355"/>
      <c r="JF41" s="355"/>
      <c r="JG41" s="355"/>
      <c r="JH41" s="355"/>
      <c r="JI41" s="355"/>
      <c r="JJ41" s="355"/>
      <c r="JK41" s="355"/>
      <c r="JL41" s="355"/>
      <c r="JM41" s="355"/>
      <c r="JN41" s="355"/>
      <c r="JO41" s="355"/>
      <c r="JP41" s="355"/>
      <c r="JQ41" s="355"/>
      <c r="JR41" s="355"/>
      <c r="JS41" s="355"/>
      <c r="JT41" s="355"/>
      <c r="JU41" s="355"/>
      <c r="JV41" s="355"/>
      <c r="JW41" s="355"/>
      <c r="JX41" s="355"/>
      <c r="JY41" s="355"/>
      <c r="JZ41" s="355"/>
      <c r="KA41" s="355"/>
      <c r="KB41" s="355"/>
      <c r="KC41" s="355"/>
      <c r="KD41" s="355"/>
      <c r="KE41" s="355"/>
      <c r="KF41" s="355"/>
      <c r="KG41" s="355"/>
      <c r="KH41" s="355"/>
      <c r="KI41" s="355"/>
      <c r="KJ41" s="355"/>
      <c r="KK41" s="355"/>
      <c r="KL41" s="355"/>
      <c r="KM41" s="355"/>
      <c r="KN41" s="355"/>
      <c r="KO41" s="355"/>
      <c r="KP41" s="355"/>
      <c r="KQ41" s="355"/>
      <c r="KR41" s="355"/>
      <c r="KS41" s="355"/>
      <c r="KT41" s="355"/>
      <c r="KU41" s="355"/>
      <c r="KV41" s="355"/>
      <c r="KW41" s="355"/>
      <c r="KX41" s="355"/>
      <c r="KY41" s="355"/>
      <c r="KZ41" s="355"/>
      <c r="LA41" s="355"/>
      <c r="LB41" s="355"/>
      <c r="LC41" s="355"/>
      <c r="LD41" s="355"/>
      <c r="LE41" s="355"/>
      <c r="LF41" s="355"/>
      <c r="LG41" s="355"/>
      <c r="LH41" s="355"/>
      <c r="LI41" s="355"/>
      <c r="LJ41" s="355"/>
      <c r="LK41" s="355"/>
      <c r="LL41" s="355"/>
      <c r="LM41" s="355"/>
      <c r="LN41" s="355"/>
      <c r="LO41" s="355"/>
      <c r="LP41" s="355"/>
      <c r="LQ41" s="355"/>
      <c r="LR41" s="355"/>
      <c r="LS41" s="355"/>
      <c r="LT41" s="355"/>
      <c r="LU41" s="355"/>
      <c r="LV41" s="355"/>
      <c r="LW41" s="355"/>
      <c r="LX41" s="355"/>
      <c r="LY41" s="355"/>
      <c r="LZ41" s="355"/>
      <c r="MA41" s="355"/>
      <c r="MB41" s="355"/>
      <c r="MC41" s="355"/>
      <c r="MD41" s="355"/>
      <c r="ME41" s="355"/>
      <c r="MF41" s="355"/>
      <c r="MG41" s="355"/>
      <c r="MH41" s="355"/>
      <c r="MI41" s="355"/>
      <c r="MJ41" s="355"/>
      <c r="MK41" s="355"/>
      <c r="ML41" s="355"/>
      <c r="MM41" s="355"/>
      <c r="MN41" s="355"/>
      <c r="MO41" s="355"/>
      <c r="MP41" s="355"/>
      <c r="MQ41" s="355"/>
      <c r="MR41" s="355"/>
      <c r="MS41" s="355"/>
      <c r="MT41" s="355"/>
      <c r="MU41" s="355"/>
      <c r="MV41" s="355"/>
      <c r="MW41" s="355"/>
      <c r="MX41" s="355"/>
      <c r="MY41" s="355"/>
      <c r="MZ41" s="355"/>
      <c r="NA41" s="355"/>
      <c r="NB41" s="355"/>
      <c r="NC41" s="355"/>
      <c r="ND41" s="355"/>
      <c r="NE41" s="355"/>
      <c r="NF41" s="355"/>
      <c r="NG41" s="355"/>
      <c r="NH41" s="355"/>
      <c r="NI41" s="355"/>
      <c r="NJ41" s="355"/>
      <c r="NK41" s="355"/>
      <c r="NL41" s="355"/>
      <c r="NM41" s="355"/>
      <c r="NN41" s="355"/>
      <c r="NO41" s="355"/>
      <c r="NP41" s="355"/>
      <c r="NQ41" s="355"/>
      <c r="NR41" s="355"/>
      <c r="NS41" s="355"/>
      <c r="NT41" s="355"/>
      <c r="NU41" s="355"/>
      <c r="NV41" s="355"/>
      <c r="NW41" s="355"/>
      <c r="NX41" s="355"/>
      <c r="NY41" s="355"/>
      <c r="NZ41" s="355"/>
      <c r="OA41" s="355"/>
      <c r="OB41" s="355"/>
      <c r="OC41" s="355"/>
      <c r="OD41" s="355"/>
      <c r="OE41" s="355"/>
      <c r="OF41" s="355"/>
      <c r="OG41" s="355"/>
      <c r="OH41" s="355"/>
      <c r="OI41" s="355"/>
      <c r="OJ41" s="355"/>
      <c r="OK41" s="355"/>
      <c r="OL41" s="355"/>
      <c r="OM41" s="355"/>
      <c r="ON41" s="355"/>
      <c r="OO41" s="355"/>
      <c r="OP41" s="355"/>
      <c r="OQ41" s="355"/>
      <c r="OR41" s="355"/>
      <c r="OS41" s="355"/>
      <c r="OT41" s="355"/>
      <c r="OU41" s="355"/>
      <c r="OV41" s="355"/>
      <c r="OW41" s="355"/>
      <c r="OX41" s="355"/>
      <c r="OY41" s="355"/>
      <c r="OZ41" s="355"/>
      <c r="PA41" s="355"/>
      <c r="PB41" s="355"/>
      <c r="PC41" s="355"/>
      <c r="PD41" s="355"/>
      <c r="PE41" s="355"/>
      <c r="PF41" s="355"/>
      <c r="PG41" s="355"/>
      <c r="PH41" s="355"/>
      <c r="PI41" s="355"/>
      <c r="PJ41" s="355"/>
      <c r="PK41" s="355"/>
      <c r="PL41" s="355"/>
      <c r="PM41" s="355"/>
      <c r="PN41" s="355"/>
      <c r="PO41" s="355"/>
      <c r="PP41" s="355"/>
      <c r="PQ41" s="355"/>
      <c r="PR41" s="355"/>
      <c r="PS41" s="355"/>
      <c r="PT41" s="355"/>
      <c r="PU41" s="355"/>
      <c r="PV41" s="355"/>
      <c r="PW41" s="355"/>
      <c r="PX41" s="355"/>
      <c r="PY41" s="355"/>
      <c r="PZ41" s="355"/>
      <c r="QA41" s="355"/>
      <c r="QB41" s="355"/>
      <c r="QC41" s="355"/>
      <c r="QD41" s="355"/>
      <c r="QE41" s="355"/>
      <c r="QF41" s="355"/>
      <c r="QG41" s="355"/>
      <c r="QH41" s="355"/>
      <c r="QI41" s="355"/>
      <c r="QJ41" s="355"/>
      <c r="QK41" s="355"/>
      <c r="QL41" s="355"/>
      <c r="QM41" s="355"/>
      <c r="QN41" s="355"/>
      <c r="QO41" s="355"/>
      <c r="QP41" s="355"/>
      <c r="QQ41" s="355"/>
      <c r="QR41" s="355"/>
      <c r="QS41" s="355"/>
      <c r="QT41" s="355"/>
      <c r="QU41" s="355"/>
      <c r="QV41" s="355"/>
      <c r="QW41" s="355"/>
      <c r="QX41" s="355"/>
      <c r="QY41" s="355"/>
      <c r="QZ41" s="355"/>
      <c r="RA41" s="355"/>
      <c r="RB41" s="355"/>
      <c r="RC41" s="355"/>
      <c r="RD41" s="355"/>
      <c r="RE41" s="355"/>
      <c r="RF41" s="355"/>
      <c r="RG41" s="355"/>
      <c r="RH41" s="355"/>
      <c r="RI41" s="355"/>
      <c r="RJ41" s="355"/>
      <c r="RK41" s="355"/>
      <c r="RL41" s="355"/>
      <c r="RM41" s="355"/>
      <c r="RN41" s="355"/>
      <c r="RO41" s="355"/>
      <c r="RP41" s="355"/>
      <c r="RQ41" s="355"/>
      <c r="RR41" s="355"/>
      <c r="RS41" s="355"/>
      <c r="RT41" s="355"/>
      <c r="RU41" s="355"/>
      <c r="RV41" s="355"/>
      <c r="RW41" s="355"/>
      <c r="RX41" s="355"/>
      <c r="RY41" s="355"/>
      <c r="RZ41" s="355"/>
      <c r="SA41" s="355"/>
      <c r="SB41" s="355"/>
      <c r="SC41" s="355"/>
      <c r="SD41" s="355"/>
      <c r="SE41" s="355"/>
      <c r="SF41" s="355"/>
    </row>
    <row r="42" spans="1:500" x14ac:dyDescent="0.25">
      <c r="A42" s="365" t="s">
        <v>36</v>
      </c>
      <c r="B42" s="354">
        <v>0</v>
      </c>
      <c r="C42" s="354">
        <v>-13</v>
      </c>
      <c r="D42" s="354">
        <v>82</v>
      </c>
      <c r="E42" s="354">
        <v>15</v>
      </c>
      <c r="F42" s="354">
        <v>-96</v>
      </c>
      <c r="G42" s="354">
        <v>-336</v>
      </c>
      <c r="H42" s="354">
        <v>214</v>
      </c>
      <c r="I42" s="354">
        <v>213</v>
      </c>
      <c r="J42" s="354">
        <v>-152</v>
      </c>
      <c r="K42" s="354">
        <v>51</v>
      </c>
      <c r="L42" s="354">
        <v>-59</v>
      </c>
      <c r="M42" s="354">
        <v>71</v>
      </c>
      <c r="N42" s="354">
        <v>-72</v>
      </c>
      <c r="O42" s="354">
        <v>22</v>
      </c>
      <c r="P42" s="354">
        <v>-45</v>
      </c>
      <c r="Q42" s="354">
        <v>-11</v>
      </c>
      <c r="R42" s="354">
        <v>-48</v>
      </c>
      <c r="S42" s="354">
        <v>31</v>
      </c>
      <c r="T42" s="354">
        <v>91</v>
      </c>
      <c r="U42" s="354">
        <v>2</v>
      </c>
      <c r="V42" s="354">
        <v>-16</v>
      </c>
      <c r="W42" s="354">
        <v>152</v>
      </c>
      <c r="X42" s="354">
        <v>-312</v>
      </c>
      <c r="Y42" s="354">
        <v>194</v>
      </c>
      <c r="Z42" s="354">
        <v>-18</v>
      </c>
      <c r="AA42" s="354">
        <v>9</v>
      </c>
      <c r="AB42" s="354">
        <v>-89</v>
      </c>
      <c r="AC42" s="354">
        <v>2</v>
      </c>
      <c r="AD42" s="354">
        <v>-16</v>
      </c>
      <c r="AE42" s="354">
        <v>20</v>
      </c>
      <c r="AF42" s="354">
        <v>35</v>
      </c>
      <c r="AG42" s="354">
        <v>10</v>
      </c>
      <c r="AH42" s="354">
        <v>10</v>
      </c>
      <c r="AI42" s="354">
        <v>14</v>
      </c>
      <c r="AJ42" s="354">
        <v>24</v>
      </c>
      <c r="AK42" s="354">
        <v>24</v>
      </c>
      <c r="AL42" s="354">
        <v>25</v>
      </c>
      <c r="AM42" s="354">
        <v>23</v>
      </c>
      <c r="AN42" s="354">
        <v>23</v>
      </c>
      <c r="AO42" s="354">
        <v>46</v>
      </c>
      <c r="AP42" s="354">
        <v>-18</v>
      </c>
      <c r="AQ42" s="354">
        <v>4</v>
      </c>
      <c r="AR42" s="354">
        <v>11</v>
      </c>
      <c r="AS42" s="354">
        <v>58</v>
      </c>
      <c r="AT42" s="354">
        <v>4</v>
      </c>
      <c r="AU42" s="354">
        <v>8</v>
      </c>
      <c r="AV42" s="354">
        <v>12</v>
      </c>
      <c r="AW42" s="354">
        <v>63</v>
      </c>
      <c r="AX42" s="354">
        <v>28</v>
      </c>
      <c r="AY42" s="354">
        <v>84</v>
      </c>
      <c r="AZ42" s="354">
        <v>24</v>
      </c>
      <c r="BA42" s="354">
        <v>18</v>
      </c>
      <c r="BB42" s="456"/>
      <c r="BC42" s="456"/>
      <c r="BD42" s="456"/>
      <c r="BE42" s="355"/>
      <c r="BF42" s="355"/>
      <c r="BG42" s="355"/>
      <c r="BH42" s="355"/>
      <c r="BI42" s="355"/>
      <c r="BJ42" s="355"/>
      <c r="BK42" s="355"/>
      <c r="BL42" s="355"/>
      <c r="BM42" s="355"/>
      <c r="BN42" s="355"/>
      <c r="BO42" s="355"/>
      <c r="BP42" s="355"/>
      <c r="BQ42" s="355"/>
      <c r="BR42" s="355"/>
      <c r="BS42" s="355"/>
      <c r="BT42" s="355"/>
      <c r="BU42" s="355"/>
      <c r="BV42" s="355"/>
      <c r="BW42" s="355"/>
      <c r="BX42" s="355"/>
      <c r="BY42" s="355"/>
      <c r="BZ42" s="355"/>
      <c r="CA42" s="355"/>
      <c r="CB42" s="355"/>
      <c r="CC42" s="355"/>
      <c r="CD42" s="355"/>
      <c r="CE42" s="355"/>
      <c r="CF42" s="355"/>
      <c r="CG42" s="355"/>
      <c r="CH42" s="355"/>
      <c r="CI42" s="355"/>
      <c r="CJ42" s="355"/>
      <c r="CK42" s="355"/>
      <c r="CL42" s="355"/>
      <c r="CM42" s="355"/>
      <c r="CN42" s="355"/>
      <c r="CO42" s="355"/>
      <c r="CP42" s="355"/>
      <c r="CQ42" s="355"/>
      <c r="CR42" s="355"/>
      <c r="CS42" s="355"/>
      <c r="CT42" s="355"/>
      <c r="CU42" s="355"/>
      <c r="CV42" s="355"/>
      <c r="CW42" s="355"/>
      <c r="CX42" s="355"/>
      <c r="CY42" s="355"/>
      <c r="CZ42" s="355"/>
      <c r="DA42" s="355"/>
      <c r="DB42" s="355"/>
      <c r="DC42" s="355"/>
      <c r="DD42" s="355"/>
      <c r="DE42" s="355"/>
      <c r="DF42" s="355"/>
      <c r="DG42" s="355"/>
      <c r="DH42" s="355"/>
      <c r="DI42" s="355"/>
      <c r="DJ42" s="355"/>
      <c r="DK42" s="355"/>
      <c r="DL42" s="355"/>
      <c r="DM42" s="355"/>
      <c r="DN42" s="355"/>
      <c r="DO42" s="355"/>
      <c r="DP42" s="355"/>
      <c r="DQ42" s="355"/>
      <c r="DR42" s="355"/>
      <c r="DS42" s="355"/>
      <c r="DT42" s="355"/>
      <c r="DU42" s="355"/>
      <c r="DV42" s="355"/>
      <c r="DW42" s="355"/>
      <c r="DX42" s="355"/>
      <c r="DY42" s="355"/>
      <c r="DZ42" s="355"/>
      <c r="EA42" s="355"/>
      <c r="EB42" s="355"/>
      <c r="EC42" s="355"/>
      <c r="ED42" s="355"/>
      <c r="EE42" s="355"/>
      <c r="EF42" s="355"/>
      <c r="EG42" s="355"/>
      <c r="EH42" s="355"/>
      <c r="EI42" s="355"/>
      <c r="EJ42" s="355"/>
      <c r="EK42" s="355"/>
      <c r="EL42" s="355"/>
      <c r="EM42" s="355"/>
      <c r="EN42" s="355"/>
      <c r="EO42" s="355"/>
      <c r="EP42" s="355"/>
      <c r="EQ42" s="355"/>
      <c r="ER42" s="355"/>
      <c r="ES42" s="355"/>
      <c r="ET42" s="355"/>
      <c r="EU42" s="355"/>
      <c r="EV42" s="355"/>
      <c r="EW42" s="355"/>
      <c r="EX42" s="355"/>
      <c r="EY42" s="355"/>
      <c r="EZ42" s="355"/>
      <c r="FA42" s="355"/>
      <c r="FB42" s="355"/>
      <c r="FC42" s="355"/>
      <c r="FD42" s="355"/>
      <c r="FE42" s="355"/>
      <c r="FF42" s="355"/>
      <c r="FG42" s="355"/>
      <c r="FH42" s="355"/>
      <c r="FI42" s="355"/>
      <c r="FJ42" s="355"/>
      <c r="FK42" s="355"/>
      <c r="FL42" s="355"/>
      <c r="FM42" s="355"/>
      <c r="FN42" s="355"/>
      <c r="FO42" s="355"/>
      <c r="FP42" s="355"/>
      <c r="FQ42" s="355"/>
      <c r="FR42" s="355"/>
      <c r="FS42" s="355"/>
      <c r="FT42" s="355"/>
      <c r="FU42" s="355"/>
      <c r="FV42" s="355"/>
      <c r="FW42" s="355"/>
      <c r="FX42" s="355"/>
      <c r="FY42" s="355"/>
      <c r="FZ42" s="355"/>
      <c r="GA42" s="355"/>
      <c r="GB42" s="355"/>
      <c r="GC42" s="355"/>
      <c r="GD42" s="355"/>
      <c r="GE42" s="355"/>
      <c r="GF42" s="355"/>
      <c r="GG42" s="355"/>
      <c r="GH42" s="355"/>
      <c r="GI42" s="355"/>
      <c r="GJ42" s="355"/>
      <c r="GK42" s="355"/>
      <c r="GL42" s="355"/>
      <c r="GM42" s="355"/>
      <c r="GN42" s="355"/>
      <c r="GO42" s="355"/>
      <c r="GP42" s="355"/>
      <c r="GQ42" s="355"/>
      <c r="GR42" s="355"/>
      <c r="GS42" s="355"/>
      <c r="GT42" s="355"/>
      <c r="GU42" s="355"/>
      <c r="GV42" s="355"/>
      <c r="GW42" s="355"/>
      <c r="GX42" s="355"/>
      <c r="GY42" s="355"/>
      <c r="GZ42" s="355"/>
      <c r="HA42" s="355"/>
      <c r="HB42" s="355"/>
      <c r="HC42" s="355"/>
      <c r="HD42" s="355"/>
      <c r="HE42" s="355"/>
      <c r="HF42" s="355"/>
      <c r="HG42" s="355"/>
      <c r="HH42" s="355"/>
      <c r="HI42" s="355"/>
      <c r="HJ42" s="355"/>
      <c r="HK42" s="355"/>
      <c r="HL42" s="355"/>
      <c r="HM42" s="355"/>
      <c r="HN42" s="355"/>
      <c r="HO42" s="355"/>
      <c r="HP42" s="355"/>
      <c r="HQ42" s="355"/>
      <c r="HR42" s="355"/>
      <c r="HS42" s="355"/>
      <c r="HT42" s="355"/>
      <c r="HU42" s="355"/>
      <c r="HV42" s="355"/>
      <c r="HW42" s="355"/>
      <c r="HX42" s="355"/>
      <c r="HY42" s="355"/>
      <c r="HZ42" s="355"/>
      <c r="IA42" s="355"/>
      <c r="IB42" s="355"/>
      <c r="IC42" s="355"/>
      <c r="ID42" s="355"/>
      <c r="IE42" s="355"/>
      <c r="IF42" s="355"/>
      <c r="IG42" s="355"/>
      <c r="IH42" s="355"/>
      <c r="II42" s="355"/>
      <c r="IJ42" s="355"/>
      <c r="IK42" s="355"/>
      <c r="IL42" s="355"/>
      <c r="IM42" s="355"/>
      <c r="IN42" s="355"/>
      <c r="IO42" s="355"/>
      <c r="IP42" s="355"/>
      <c r="IQ42" s="355"/>
      <c r="IR42" s="355"/>
      <c r="IS42" s="355"/>
      <c r="IT42" s="355"/>
      <c r="IU42" s="355"/>
      <c r="IV42" s="355"/>
      <c r="IW42" s="355"/>
      <c r="IX42" s="355"/>
      <c r="IY42" s="355"/>
      <c r="IZ42" s="355"/>
      <c r="JA42" s="355"/>
      <c r="JB42" s="355"/>
      <c r="JC42" s="355"/>
      <c r="JD42" s="355"/>
      <c r="JE42" s="355"/>
      <c r="JF42" s="355"/>
      <c r="JG42" s="355"/>
      <c r="JH42" s="355"/>
      <c r="JI42" s="355"/>
      <c r="JJ42" s="355"/>
      <c r="JK42" s="355"/>
      <c r="JL42" s="355"/>
      <c r="JM42" s="355"/>
      <c r="JN42" s="355"/>
      <c r="JO42" s="355"/>
      <c r="JP42" s="355"/>
      <c r="JQ42" s="355"/>
      <c r="JR42" s="355"/>
      <c r="JS42" s="355"/>
      <c r="JT42" s="355"/>
      <c r="JU42" s="355"/>
      <c r="JV42" s="355"/>
      <c r="JW42" s="355"/>
      <c r="JX42" s="355"/>
      <c r="JY42" s="355"/>
      <c r="JZ42" s="355"/>
      <c r="KA42" s="355"/>
      <c r="KB42" s="355"/>
      <c r="KC42" s="355"/>
      <c r="KD42" s="355"/>
      <c r="KE42" s="355"/>
      <c r="KF42" s="355"/>
      <c r="KG42" s="355"/>
      <c r="KH42" s="355"/>
      <c r="KI42" s="355"/>
      <c r="KJ42" s="355"/>
      <c r="KK42" s="355"/>
      <c r="KL42" s="355"/>
      <c r="KM42" s="355"/>
      <c r="KN42" s="355"/>
      <c r="KO42" s="355"/>
      <c r="KP42" s="355"/>
      <c r="KQ42" s="355"/>
      <c r="KR42" s="355"/>
      <c r="KS42" s="355"/>
      <c r="KT42" s="355"/>
      <c r="KU42" s="355"/>
      <c r="KV42" s="355"/>
      <c r="KW42" s="355"/>
      <c r="KX42" s="355"/>
      <c r="KY42" s="355"/>
      <c r="KZ42" s="355"/>
      <c r="LA42" s="355"/>
      <c r="LB42" s="355"/>
      <c r="LC42" s="355"/>
      <c r="LD42" s="355"/>
      <c r="LE42" s="355"/>
      <c r="LF42" s="355"/>
      <c r="LG42" s="355"/>
      <c r="LH42" s="355"/>
      <c r="LI42" s="355"/>
      <c r="LJ42" s="355"/>
      <c r="LK42" s="355"/>
      <c r="LL42" s="355"/>
      <c r="LM42" s="355"/>
      <c r="LN42" s="355"/>
      <c r="LO42" s="355"/>
      <c r="LP42" s="355"/>
      <c r="LQ42" s="355"/>
      <c r="LR42" s="355"/>
      <c r="LS42" s="355"/>
      <c r="LT42" s="355"/>
      <c r="LU42" s="355"/>
      <c r="LV42" s="355"/>
      <c r="LW42" s="355"/>
      <c r="LX42" s="355"/>
      <c r="LY42" s="355"/>
      <c r="LZ42" s="355"/>
      <c r="MA42" s="355"/>
      <c r="MB42" s="355"/>
      <c r="MC42" s="355"/>
      <c r="MD42" s="355"/>
      <c r="ME42" s="355"/>
      <c r="MF42" s="355"/>
      <c r="MG42" s="355"/>
      <c r="MH42" s="355"/>
      <c r="MI42" s="355"/>
      <c r="MJ42" s="355"/>
      <c r="MK42" s="355"/>
      <c r="ML42" s="355"/>
      <c r="MM42" s="355"/>
      <c r="MN42" s="355"/>
      <c r="MO42" s="355"/>
      <c r="MP42" s="355"/>
      <c r="MQ42" s="355"/>
      <c r="MR42" s="355"/>
      <c r="MS42" s="355"/>
      <c r="MT42" s="355"/>
      <c r="MU42" s="355"/>
      <c r="MV42" s="355"/>
      <c r="MW42" s="355"/>
      <c r="MX42" s="355"/>
      <c r="MY42" s="355"/>
      <c r="MZ42" s="355"/>
      <c r="NA42" s="355"/>
      <c r="NB42" s="355"/>
      <c r="NC42" s="355"/>
      <c r="ND42" s="355"/>
      <c r="NE42" s="355"/>
      <c r="NF42" s="355"/>
      <c r="NG42" s="355"/>
      <c r="NH42" s="355"/>
      <c r="NI42" s="355"/>
      <c r="NJ42" s="355"/>
      <c r="NK42" s="355"/>
      <c r="NL42" s="355"/>
      <c r="NM42" s="355"/>
      <c r="NN42" s="355"/>
      <c r="NO42" s="355"/>
      <c r="NP42" s="355"/>
      <c r="NQ42" s="355"/>
      <c r="NR42" s="355"/>
      <c r="NS42" s="355"/>
      <c r="NT42" s="355"/>
      <c r="NU42" s="355"/>
      <c r="NV42" s="355"/>
      <c r="NW42" s="355"/>
      <c r="NX42" s="355"/>
      <c r="NY42" s="355"/>
      <c r="NZ42" s="355"/>
      <c r="OA42" s="355"/>
      <c r="OB42" s="355"/>
      <c r="OC42" s="355"/>
      <c r="OD42" s="355"/>
      <c r="OE42" s="355"/>
      <c r="OF42" s="355"/>
      <c r="OG42" s="355"/>
      <c r="OH42" s="355"/>
      <c r="OI42" s="355"/>
      <c r="OJ42" s="355"/>
      <c r="OK42" s="355"/>
      <c r="OL42" s="355"/>
      <c r="OM42" s="355"/>
      <c r="ON42" s="355"/>
      <c r="OO42" s="355"/>
      <c r="OP42" s="355"/>
      <c r="OQ42" s="355"/>
      <c r="OR42" s="355"/>
      <c r="OS42" s="355"/>
      <c r="OT42" s="355"/>
      <c r="OU42" s="355"/>
      <c r="OV42" s="355"/>
      <c r="OW42" s="355"/>
      <c r="OX42" s="355"/>
      <c r="OY42" s="355"/>
      <c r="OZ42" s="355"/>
      <c r="PA42" s="355"/>
      <c r="PB42" s="355"/>
      <c r="PC42" s="355"/>
      <c r="PD42" s="355"/>
      <c r="PE42" s="355"/>
      <c r="PF42" s="355"/>
      <c r="PG42" s="355"/>
      <c r="PH42" s="355"/>
      <c r="PI42" s="355"/>
      <c r="PJ42" s="355"/>
      <c r="PK42" s="355"/>
      <c r="PL42" s="355"/>
      <c r="PM42" s="355"/>
      <c r="PN42" s="355"/>
      <c r="PO42" s="355"/>
      <c r="PP42" s="355"/>
      <c r="PQ42" s="355"/>
      <c r="PR42" s="355"/>
      <c r="PS42" s="355"/>
      <c r="PT42" s="355"/>
      <c r="PU42" s="355"/>
      <c r="PV42" s="355"/>
      <c r="PW42" s="355"/>
      <c r="PX42" s="355"/>
      <c r="PY42" s="355"/>
      <c r="PZ42" s="355"/>
      <c r="QA42" s="355"/>
      <c r="QB42" s="355"/>
      <c r="QC42" s="355"/>
      <c r="QD42" s="355"/>
      <c r="QE42" s="355"/>
      <c r="QF42" s="355"/>
      <c r="QG42" s="355"/>
      <c r="QH42" s="355"/>
      <c r="QI42" s="355"/>
      <c r="QJ42" s="355"/>
      <c r="QK42" s="355"/>
      <c r="QL42" s="355"/>
      <c r="QM42" s="355"/>
      <c r="QN42" s="355"/>
      <c r="QO42" s="355"/>
      <c r="QP42" s="355"/>
      <c r="QQ42" s="355"/>
      <c r="QR42" s="355"/>
      <c r="QS42" s="355"/>
      <c r="QT42" s="355"/>
      <c r="QU42" s="355"/>
      <c r="QV42" s="355"/>
      <c r="QW42" s="355"/>
      <c r="QX42" s="355"/>
      <c r="QY42" s="355"/>
      <c r="QZ42" s="355"/>
      <c r="RA42" s="355"/>
      <c r="RB42" s="355"/>
      <c r="RC42" s="355"/>
      <c r="RD42" s="355"/>
      <c r="RE42" s="355"/>
      <c r="RF42" s="355"/>
      <c r="RG42" s="355"/>
      <c r="RH42" s="355"/>
      <c r="RI42" s="355"/>
      <c r="RJ42" s="355"/>
      <c r="RK42" s="355"/>
      <c r="RL42" s="355"/>
      <c r="RM42" s="355"/>
      <c r="RN42" s="355"/>
      <c r="RO42" s="355"/>
      <c r="RP42" s="355"/>
      <c r="RQ42" s="355"/>
      <c r="RR42" s="355"/>
      <c r="RS42" s="355"/>
      <c r="RT42" s="355"/>
      <c r="RU42" s="355"/>
      <c r="RV42" s="355"/>
      <c r="RW42" s="355"/>
      <c r="RX42" s="355"/>
      <c r="RY42" s="355"/>
      <c r="RZ42" s="355"/>
      <c r="SA42" s="355"/>
      <c r="SB42" s="355"/>
      <c r="SC42" s="355"/>
      <c r="SD42" s="355"/>
      <c r="SE42" s="355"/>
      <c r="SF42" s="355"/>
    </row>
    <row r="43" spans="1:500" x14ac:dyDescent="0.25">
      <c r="A43" s="366" t="s">
        <v>21</v>
      </c>
      <c r="B43" s="358">
        <v>0</v>
      </c>
      <c r="C43" s="358">
        <v>-4.2999999999999997E-2</v>
      </c>
      <c r="D43" s="358">
        <v>0.21</v>
      </c>
      <c r="E43" s="358">
        <v>4.1000000000000002E-2</v>
      </c>
      <c r="F43" s="358">
        <v>-0.71699999999999997</v>
      </c>
      <c r="G43" s="358">
        <v>-1.8009999999999999</v>
      </c>
      <c r="H43" s="358">
        <v>0.61699999999999999</v>
      </c>
      <c r="I43" s="358">
        <v>0.41599999999999998</v>
      </c>
      <c r="J43" s="358">
        <v>-0.78900000000000003</v>
      </c>
      <c r="K43" s="358">
        <v>0.107</v>
      </c>
      <c r="L43" s="358">
        <v>-0.23599999999999999</v>
      </c>
      <c r="M43" s="358">
        <v>0.17399999999999999</v>
      </c>
      <c r="N43" s="358">
        <v>-0.33100000000000002</v>
      </c>
      <c r="O43" s="358">
        <v>5.8000000000000003E-2</v>
      </c>
      <c r="P43" s="358">
        <v>-0.155</v>
      </c>
      <c r="Q43" s="358">
        <v>-3.1E-2</v>
      </c>
      <c r="R43" s="358">
        <v>-0.22800000000000001</v>
      </c>
      <c r="S43" s="358">
        <v>9.2999999999999999E-2</v>
      </c>
      <c r="T43" s="358">
        <v>0.21099999999999999</v>
      </c>
      <c r="U43" s="358">
        <v>8.0000000000000002E-3</v>
      </c>
      <c r="V43" s="358">
        <v>-5.8000000000000003E-2</v>
      </c>
      <c r="W43" s="358">
        <v>0.72799999999999998</v>
      </c>
      <c r="X43" s="358">
        <v>-0.89800000000000002</v>
      </c>
      <c r="Y43" s="358">
        <v>0.52600000000000002</v>
      </c>
      <c r="Z43" s="358">
        <v>-0.13300000000000001</v>
      </c>
      <c r="AA43" s="358">
        <v>0.05</v>
      </c>
      <c r="AB43" s="358">
        <v>-0.49099999999999999</v>
      </c>
      <c r="AC43" s="358">
        <v>1.2999999999999999E-2</v>
      </c>
      <c r="AD43" s="358">
        <v>-8.5999999999999993E-2</v>
      </c>
      <c r="AE43" s="358">
        <v>7.9000000000000001E-2</v>
      </c>
      <c r="AF43" s="358">
        <v>0.123</v>
      </c>
      <c r="AG43" s="358">
        <v>4.2999999999999997E-2</v>
      </c>
      <c r="AH43" s="358">
        <v>4.4999999999999998E-2</v>
      </c>
      <c r="AI43" s="358">
        <v>6.6000000000000003E-2</v>
      </c>
      <c r="AJ43" s="358">
        <v>0.1</v>
      </c>
      <c r="AK43" s="358">
        <v>0.10199999999999999</v>
      </c>
      <c r="AL43" s="358">
        <v>0.105</v>
      </c>
      <c r="AM43" s="358">
        <v>9.4E-2</v>
      </c>
      <c r="AN43" s="358">
        <v>9.4E-2</v>
      </c>
      <c r="AO43" s="358">
        <v>0.16600000000000001</v>
      </c>
      <c r="AP43" s="358">
        <v>-0.13300000000000001</v>
      </c>
      <c r="AQ43" s="358">
        <v>1.7000000000000001E-2</v>
      </c>
      <c r="AR43" s="358">
        <v>4.5999999999999999E-2</v>
      </c>
      <c r="AS43" s="358">
        <v>0.19400000000000001</v>
      </c>
      <c r="AT43" s="358">
        <v>2.1000000000000001E-2</v>
      </c>
      <c r="AU43" s="358">
        <v>0.04</v>
      </c>
      <c r="AV43" s="358">
        <v>6.0999999999999999E-2</v>
      </c>
      <c r="AW43" s="358">
        <v>0.21099999999999999</v>
      </c>
      <c r="AX43" s="358">
        <v>0.12</v>
      </c>
      <c r="AY43" s="358">
        <v>0.24099999999999999</v>
      </c>
      <c r="AZ43" s="358">
        <v>0.104</v>
      </c>
      <c r="BA43" s="358">
        <v>8.1000000000000003E-2</v>
      </c>
      <c r="BB43" s="460"/>
      <c r="BC43" s="460"/>
      <c r="BD43" s="460"/>
      <c r="BE43" s="359"/>
      <c r="BF43" s="359"/>
      <c r="BG43" s="359"/>
      <c r="BH43" s="359"/>
      <c r="BI43" s="359"/>
      <c r="BJ43" s="359"/>
      <c r="BK43" s="359"/>
      <c r="BL43" s="359"/>
      <c r="BM43" s="359"/>
      <c r="BN43" s="359"/>
      <c r="BO43" s="359"/>
      <c r="BP43" s="359"/>
      <c r="BQ43" s="359"/>
      <c r="BR43" s="359"/>
      <c r="BS43" s="359"/>
      <c r="BT43" s="359"/>
      <c r="BU43" s="359"/>
      <c r="BV43" s="359"/>
      <c r="BW43" s="359"/>
      <c r="BX43" s="359"/>
      <c r="BY43" s="359"/>
      <c r="BZ43" s="359"/>
      <c r="CA43" s="359"/>
      <c r="CB43" s="359"/>
      <c r="CC43" s="359"/>
      <c r="CD43" s="359"/>
      <c r="CE43" s="359"/>
      <c r="CF43" s="359"/>
      <c r="CG43" s="359"/>
      <c r="CH43" s="359"/>
      <c r="CI43" s="359"/>
      <c r="CJ43" s="359"/>
      <c r="CK43" s="359"/>
      <c r="CL43" s="359"/>
      <c r="CM43" s="359"/>
      <c r="CN43" s="359"/>
      <c r="CO43" s="359"/>
      <c r="CP43" s="359"/>
      <c r="CQ43" s="359"/>
      <c r="CR43" s="359"/>
      <c r="CS43" s="359"/>
      <c r="CT43" s="359"/>
      <c r="CU43" s="359"/>
      <c r="CV43" s="359"/>
      <c r="CW43" s="359"/>
      <c r="CX43" s="359"/>
      <c r="CY43" s="359"/>
      <c r="CZ43" s="359"/>
      <c r="DA43" s="359"/>
      <c r="DB43" s="359"/>
      <c r="DC43" s="359"/>
      <c r="DD43" s="359"/>
      <c r="DE43" s="359"/>
      <c r="DF43" s="359"/>
      <c r="DG43" s="359"/>
      <c r="DH43" s="359"/>
      <c r="DI43" s="359"/>
      <c r="DJ43" s="359"/>
      <c r="DK43" s="359"/>
      <c r="DL43" s="359"/>
      <c r="DM43" s="359"/>
      <c r="DN43" s="359"/>
      <c r="DO43" s="359"/>
      <c r="DP43" s="359"/>
      <c r="DQ43" s="359"/>
      <c r="DR43" s="359"/>
      <c r="DS43" s="359"/>
      <c r="DT43" s="359"/>
      <c r="DU43" s="359"/>
      <c r="DV43" s="359"/>
      <c r="DW43" s="359"/>
      <c r="DX43" s="359"/>
      <c r="DY43" s="359"/>
      <c r="DZ43" s="359"/>
      <c r="EA43" s="359"/>
      <c r="EB43" s="359"/>
      <c r="EC43" s="359"/>
      <c r="ED43" s="359"/>
      <c r="EE43" s="359"/>
      <c r="EF43" s="359"/>
      <c r="EG43" s="359"/>
      <c r="EH43" s="359"/>
      <c r="EI43" s="359"/>
      <c r="EJ43" s="359"/>
      <c r="EK43" s="359"/>
      <c r="EL43" s="359"/>
      <c r="EM43" s="359"/>
      <c r="EN43" s="359"/>
      <c r="EO43" s="359"/>
      <c r="EP43" s="359"/>
      <c r="EQ43" s="359"/>
      <c r="ER43" s="359"/>
      <c r="ES43" s="359"/>
      <c r="ET43" s="359"/>
      <c r="EU43" s="359"/>
      <c r="EV43" s="359"/>
      <c r="EW43" s="359"/>
      <c r="EX43" s="359"/>
      <c r="EY43" s="359"/>
      <c r="EZ43" s="359"/>
      <c r="FA43" s="359"/>
      <c r="FB43" s="359"/>
      <c r="FC43" s="359"/>
      <c r="FD43" s="359"/>
      <c r="FE43" s="359"/>
      <c r="FF43" s="359"/>
      <c r="FG43" s="359"/>
      <c r="FH43" s="359"/>
      <c r="FI43" s="359"/>
      <c r="FJ43" s="359"/>
      <c r="FK43" s="359"/>
      <c r="FL43" s="359"/>
      <c r="FM43" s="359"/>
      <c r="FN43" s="359"/>
      <c r="FO43" s="359"/>
      <c r="FP43" s="359"/>
      <c r="FQ43" s="359"/>
      <c r="FR43" s="359"/>
      <c r="FS43" s="359"/>
      <c r="FT43" s="359"/>
      <c r="FU43" s="359"/>
      <c r="FV43" s="359"/>
      <c r="FW43" s="359"/>
      <c r="FX43" s="359"/>
      <c r="FY43" s="359"/>
      <c r="FZ43" s="359"/>
      <c r="GA43" s="359"/>
      <c r="GB43" s="359"/>
      <c r="GC43" s="359"/>
      <c r="GD43" s="359"/>
      <c r="GE43" s="359"/>
      <c r="GF43" s="359"/>
      <c r="GG43" s="359"/>
      <c r="GH43" s="359"/>
      <c r="GI43" s="359"/>
      <c r="GJ43" s="359"/>
      <c r="GK43" s="359"/>
      <c r="GL43" s="359"/>
      <c r="GM43" s="359"/>
      <c r="GN43" s="359"/>
      <c r="GO43" s="359"/>
      <c r="GP43" s="359"/>
      <c r="GQ43" s="359"/>
      <c r="GR43" s="359"/>
      <c r="GS43" s="359"/>
      <c r="GT43" s="359"/>
      <c r="GU43" s="359"/>
      <c r="GV43" s="359"/>
      <c r="GW43" s="359"/>
      <c r="GX43" s="359"/>
      <c r="GY43" s="359"/>
      <c r="GZ43" s="359"/>
      <c r="HA43" s="359"/>
      <c r="HB43" s="359"/>
      <c r="HC43" s="359"/>
      <c r="HD43" s="359"/>
      <c r="HE43" s="359"/>
      <c r="HF43" s="359"/>
      <c r="HG43" s="359"/>
      <c r="HH43" s="359"/>
      <c r="HI43" s="359"/>
      <c r="HJ43" s="359"/>
      <c r="HK43" s="359"/>
      <c r="HL43" s="359"/>
      <c r="HM43" s="359"/>
      <c r="HN43" s="359"/>
      <c r="HO43" s="359"/>
      <c r="HP43" s="359"/>
      <c r="HQ43" s="359"/>
      <c r="HR43" s="359"/>
      <c r="HS43" s="359"/>
      <c r="HT43" s="359"/>
      <c r="HU43" s="359"/>
      <c r="HV43" s="359"/>
      <c r="HW43" s="359"/>
      <c r="HX43" s="359"/>
      <c r="HY43" s="359"/>
      <c r="HZ43" s="359"/>
      <c r="IA43" s="359"/>
      <c r="IB43" s="359"/>
      <c r="IC43" s="359"/>
      <c r="ID43" s="359"/>
      <c r="IE43" s="359"/>
      <c r="IF43" s="359"/>
      <c r="IG43" s="359"/>
      <c r="IH43" s="359"/>
      <c r="II43" s="359"/>
      <c r="IJ43" s="359"/>
      <c r="IK43" s="359"/>
      <c r="IL43" s="359"/>
      <c r="IM43" s="359"/>
      <c r="IN43" s="359"/>
      <c r="IO43" s="359"/>
      <c r="IP43" s="359"/>
      <c r="IQ43" s="359"/>
      <c r="IR43" s="359"/>
      <c r="IS43" s="359"/>
      <c r="IT43" s="359"/>
      <c r="IU43" s="359"/>
      <c r="IV43" s="359"/>
      <c r="IW43" s="359"/>
      <c r="IX43" s="359"/>
      <c r="IY43" s="359"/>
      <c r="IZ43" s="359"/>
      <c r="JA43" s="359"/>
      <c r="JB43" s="359"/>
      <c r="JC43" s="359"/>
      <c r="JD43" s="359"/>
      <c r="JE43" s="359"/>
      <c r="JF43" s="359"/>
      <c r="JG43" s="359"/>
      <c r="JH43" s="359"/>
      <c r="JI43" s="359"/>
      <c r="JJ43" s="359"/>
      <c r="JK43" s="359"/>
      <c r="JL43" s="359"/>
      <c r="JM43" s="359"/>
      <c r="JN43" s="359"/>
      <c r="JO43" s="359"/>
      <c r="JP43" s="359"/>
      <c r="JQ43" s="359"/>
      <c r="JR43" s="359"/>
      <c r="JS43" s="359"/>
      <c r="JT43" s="359"/>
      <c r="JU43" s="359"/>
      <c r="JV43" s="359"/>
      <c r="JW43" s="359"/>
      <c r="JX43" s="359"/>
      <c r="JY43" s="359"/>
      <c r="JZ43" s="359"/>
      <c r="KA43" s="359"/>
      <c r="KB43" s="359"/>
      <c r="KC43" s="359"/>
      <c r="KD43" s="359"/>
      <c r="KE43" s="359"/>
      <c r="KF43" s="359"/>
      <c r="KG43" s="359"/>
      <c r="KH43" s="359"/>
      <c r="KI43" s="359"/>
      <c r="KJ43" s="359"/>
      <c r="KK43" s="359"/>
      <c r="KL43" s="359"/>
      <c r="KM43" s="359"/>
      <c r="KN43" s="359"/>
      <c r="KO43" s="359"/>
      <c r="KP43" s="359"/>
      <c r="KQ43" s="359"/>
      <c r="KR43" s="359"/>
      <c r="KS43" s="359"/>
      <c r="KT43" s="359"/>
      <c r="KU43" s="359"/>
      <c r="KV43" s="359"/>
      <c r="KW43" s="359"/>
      <c r="KX43" s="359"/>
      <c r="KY43" s="359"/>
      <c r="KZ43" s="359"/>
      <c r="LA43" s="359"/>
      <c r="LB43" s="359"/>
      <c r="LC43" s="359"/>
      <c r="LD43" s="359"/>
      <c r="LE43" s="359"/>
      <c r="LF43" s="359"/>
      <c r="LG43" s="359"/>
      <c r="LH43" s="359"/>
      <c r="LI43" s="359"/>
      <c r="LJ43" s="359"/>
      <c r="LK43" s="359"/>
      <c r="LL43" s="359"/>
      <c r="LM43" s="359"/>
      <c r="LN43" s="359"/>
      <c r="LO43" s="359"/>
      <c r="LP43" s="359"/>
      <c r="LQ43" s="359"/>
      <c r="LR43" s="359"/>
      <c r="LS43" s="359"/>
      <c r="LT43" s="359"/>
      <c r="LU43" s="359"/>
      <c r="LV43" s="359"/>
      <c r="LW43" s="359"/>
      <c r="LX43" s="359"/>
      <c r="LY43" s="359"/>
      <c r="LZ43" s="359"/>
      <c r="MA43" s="359"/>
      <c r="MB43" s="359"/>
      <c r="MC43" s="359"/>
      <c r="MD43" s="359"/>
      <c r="ME43" s="359"/>
      <c r="MF43" s="359"/>
      <c r="MG43" s="359"/>
      <c r="MH43" s="359"/>
      <c r="MI43" s="359"/>
      <c r="MJ43" s="359"/>
      <c r="MK43" s="359"/>
      <c r="ML43" s="359"/>
      <c r="MM43" s="359"/>
      <c r="MN43" s="359"/>
      <c r="MO43" s="359"/>
      <c r="MP43" s="359"/>
      <c r="MQ43" s="359"/>
      <c r="MR43" s="359"/>
      <c r="MS43" s="359"/>
      <c r="MT43" s="359"/>
      <c r="MU43" s="359"/>
      <c r="MV43" s="359"/>
      <c r="MW43" s="359"/>
      <c r="MX43" s="359"/>
      <c r="MY43" s="359"/>
      <c r="MZ43" s="359"/>
      <c r="NA43" s="359"/>
      <c r="NB43" s="359"/>
      <c r="NC43" s="359"/>
      <c r="ND43" s="359"/>
      <c r="NE43" s="359"/>
      <c r="NF43" s="359"/>
      <c r="NG43" s="359"/>
      <c r="NH43" s="359"/>
      <c r="NI43" s="359"/>
      <c r="NJ43" s="359"/>
      <c r="NK43" s="359"/>
      <c r="NL43" s="359"/>
      <c r="NM43" s="359"/>
      <c r="NN43" s="359"/>
      <c r="NO43" s="359"/>
      <c r="NP43" s="359"/>
      <c r="NQ43" s="359"/>
      <c r="NR43" s="359"/>
      <c r="NS43" s="359"/>
      <c r="NT43" s="359"/>
      <c r="NU43" s="359"/>
      <c r="NV43" s="359"/>
      <c r="NW43" s="359"/>
      <c r="NX43" s="359"/>
      <c r="NY43" s="359"/>
      <c r="NZ43" s="359"/>
      <c r="OA43" s="359"/>
      <c r="OB43" s="359"/>
      <c r="OC43" s="359"/>
      <c r="OD43" s="359"/>
      <c r="OE43" s="359"/>
      <c r="OF43" s="359"/>
      <c r="OG43" s="359"/>
      <c r="OH43" s="359"/>
      <c r="OI43" s="359"/>
      <c r="OJ43" s="359"/>
      <c r="OK43" s="359"/>
      <c r="OL43" s="359"/>
      <c r="OM43" s="359"/>
      <c r="ON43" s="359"/>
      <c r="OO43" s="359"/>
      <c r="OP43" s="359"/>
      <c r="OQ43" s="359"/>
      <c r="OR43" s="359"/>
      <c r="OS43" s="359"/>
      <c r="OT43" s="359"/>
      <c r="OU43" s="359"/>
      <c r="OV43" s="359"/>
      <c r="OW43" s="359"/>
      <c r="OX43" s="359"/>
      <c r="OY43" s="359"/>
      <c r="OZ43" s="359"/>
      <c r="PA43" s="359"/>
      <c r="PB43" s="359"/>
      <c r="PC43" s="359"/>
      <c r="PD43" s="359"/>
      <c r="PE43" s="359"/>
      <c r="PF43" s="359"/>
      <c r="PG43" s="359"/>
      <c r="PH43" s="359"/>
      <c r="PI43" s="359"/>
      <c r="PJ43" s="359"/>
      <c r="PK43" s="359"/>
      <c r="PL43" s="359"/>
      <c r="PM43" s="359"/>
      <c r="PN43" s="359"/>
      <c r="PO43" s="359"/>
      <c r="PP43" s="359"/>
      <c r="PQ43" s="359"/>
      <c r="PR43" s="359"/>
      <c r="PS43" s="359"/>
      <c r="PT43" s="359"/>
      <c r="PU43" s="359"/>
      <c r="PV43" s="359"/>
      <c r="PW43" s="359"/>
      <c r="PX43" s="359"/>
      <c r="PY43" s="359"/>
      <c r="PZ43" s="359"/>
      <c r="QA43" s="359"/>
      <c r="QB43" s="359"/>
      <c r="QC43" s="359"/>
      <c r="QD43" s="359"/>
      <c r="QE43" s="359"/>
      <c r="QF43" s="359"/>
      <c r="QG43" s="359"/>
      <c r="QH43" s="359"/>
      <c r="QI43" s="359"/>
      <c r="QJ43" s="359"/>
      <c r="QK43" s="359"/>
      <c r="QL43" s="359"/>
      <c r="QM43" s="359"/>
      <c r="QN43" s="359"/>
      <c r="QO43" s="359"/>
      <c r="QP43" s="359"/>
      <c r="QQ43" s="359"/>
      <c r="QR43" s="359"/>
      <c r="QS43" s="359"/>
      <c r="QT43" s="359"/>
      <c r="QU43" s="359"/>
      <c r="QV43" s="359"/>
      <c r="QW43" s="359"/>
      <c r="QX43" s="359"/>
      <c r="QY43" s="359"/>
      <c r="QZ43" s="359"/>
      <c r="RA43" s="359"/>
      <c r="RB43" s="359"/>
      <c r="RC43" s="359"/>
      <c r="RD43" s="359"/>
      <c r="RE43" s="359"/>
      <c r="RF43" s="359"/>
      <c r="RG43" s="359"/>
      <c r="RH43" s="359"/>
      <c r="RI43" s="359"/>
      <c r="RJ43" s="359"/>
      <c r="RK43" s="359"/>
      <c r="RL43" s="359"/>
      <c r="RM43" s="359"/>
      <c r="RN43" s="359"/>
      <c r="RO43" s="359"/>
      <c r="RP43" s="359"/>
      <c r="RQ43" s="359"/>
      <c r="RR43" s="359"/>
      <c r="RS43" s="359"/>
      <c r="RT43" s="359"/>
      <c r="RU43" s="359"/>
      <c r="RV43" s="359"/>
      <c r="RW43" s="359"/>
      <c r="RX43" s="359"/>
      <c r="RY43" s="359"/>
      <c r="RZ43" s="359"/>
      <c r="SA43" s="359"/>
      <c r="SB43" s="359"/>
      <c r="SC43" s="359"/>
      <c r="SD43" s="359"/>
      <c r="SE43" s="359"/>
      <c r="SF43" s="359"/>
    </row>
    <row r="44" spans="1:500" x14ac:dyDescent="0.25">
      <c r="A44" s="368" t="s">
        <v>37</v>
      </c>
      <c r="B44" s="356">
        <v>-1</v>
      </c>
      <c r="C44" s="356">
        <v>-2.9</v>
      </c>
      <c r="D44" s="356">
        <v>-1.4</v>
      </c>
      <c r="E44" s="356">
        <v>-164.1</v>
      </c>
      <c r="F44" s="356">
        <v>2.9</v>
      </c>
      <c r="G44" s="356">
        <v>7.6</v>
      </c>
      <c r="H44" s="356">
        <v>-0.2</v>
      </c>
      <c r="I44" s="356">
        <v>19.899999999999999</v>
      </c>
      <c r="J44" s="356">
        <v>2.2000000000000002</v>
      </c>
      <c r="K44" s="356">
        <v>-4.4000000000000004</v>
      </c>
      <c r="L44" s="356">
        <v>2.2999999999999998</v>
      </c>
      <c r="M44" s="356">
        <v>-49.4</v>
      </c>
      <c r="N44" s="356">
        <v>6994</v>
      </c>
      <c r="O44" s="356">
        <v>-8.5</v>
      </c>
      <c r="P44" s="356">
        <v>6</v>
      </c>
      <c r="Q44" s="356">
        <v>-87.9</v>
      </c>
      <c r="R44" s="356">
        <v>-0.8</v>
      </c>
      <c r="S44" s="356">
        <v>-1.4</v>
      </c>
      <c r="T44" s="356">
        <v>-2.2999999999999998</v>
      </c>
      <c r="U44" s="356">
        <v>2</v>
      </c>
      <c r="V44" s="356">
        <v>-1.9</v>
      </c>
      <c r="W44" s="356">
        <v>-3.5</v>
      </c>
      <c r="X44" s="356">
        <v>11</v>
      </c>
      <c r="Y44" s="356">
        <v>-17.600000000000001</v>
      </c>
      <c r="Z44" s="356">
        <v>1.9</v>
      </c>
      <c r="AA44" s="356">
        <v>1.1000000000000001</v>
      </c>
      <c r="AB44" s="356">
        <v>-2.6</v>
      </c>
      <c r="AC44" s="356">
        <v>2</v>
      </c>
      <c r="AD44" s="356">
        <v>5.6</v>
      </c>
      <c r="AE44" s="356">
        <v>0.3</v>
      </c>
      <c r="AF44" s="356">
        <v>189</v>
      </c>
      <c r="AG44" s="356">
        <v>4.8</v>
      </c>
      <c r="AH44" s="356">
        <v>-32.6</v>
      </c>
      <c r="AI44" s="356">
        <v>1.6</v>
      </c>
      <c r="AJ44" s="356">
        <v>1.6</v>
      </c>
      <c r="AK44" s="356">
        <v>-155.69999999999999</v>
      </c>
      <c r="AL44" s="356">
        <v>17.7</v>
      </c>
      <c r="AM44" s="356">
        <v>-5.3</v>
      </c>
      <c r="AN44" s="356">
        <v>3.5</v>
      </c>
      <c r="AO44" s="356">
        <v>3.1</v>
      </c>
      <c r="AP44" s="356">
        <v>1.9</v>
      </c>
      <c r="AQ44" s="356">
        <v>1.9</v>
      </c>
      <c r="AR44" s="356">
        <v>6.4</v>
      </c>
      <c r="AS44" s="356">
        <v>34.5</v>
      </c>
      <c r="AT44" s="356">
        <v>13.4</v>
      </c>
      <c r="AU44" s="356">
        <v>1.8</v>
      </c>
      <c r="AV44" s="356">
        <v>1.6</v>
      </c>
      <c r="AW44" s="356">
        <v>164.7</v>
      </c>
      <c r="AX44" s="356">
        <v>15.2</v>
      </c>
      <c r="AY44" s="356">
        <v>-0.7</v>
      </c>
      <c r="AZ44" s="356">
        <v>3.2</v>
      </c>
      <c r="BA44" s="356">
        <v>2.2000000000000002</v>
      </c>
      <c r="BB44" s="458"/>
      <c r="BC44" s="458"/>
      <c r="BD44" s="458"/>
      <c r="BE44" s="357"/>
      <c r="BF44" s="357"/>
      <c r="BG44" s="357"/>
      <c r="BH44" s="357"/>
      <c r="BI44" s="357"/>
      <c r="BJ44" s="357"/>
      <c r="BK44" s="357"/>
      <c r="BL44" s="357"/>
      <c r="BM44" s="357"/>
      <c r="BN44" s="357"/>
      <c r="BO44" s="357"/>
      <c r="BP44" s="357"/>
      <c r="BQ44" s="357"/>
      <c r="BR44" s="357"/>
      <c r="BS44" s="357"/>
      <c r="BT44" s="357"/>
      <c r="BU44" s="357"/>
      <c r="BV44" s="357"/>
      <c r="BW44" s="357"/>
      <c r="BX44" s="357"/>
      <c r="BY44" s="357"/>
      <c r="BZ44" s="357"/>
      <c r="CA44" s="357"/>
      <c r="CB44" s="357"/>
      <c r="CC44" s="357"/>
      <c r="CD44" s="357"/>
      <c r="CE44" s="357"/>
      <c r="CF44" s="357"/>
      <c r="CG44" s="357"/>
      <c r="CH44" s="357"/>
      <c r="CI44" s="357"/>
      <c r="CJ44" s="357"/>
      <c r="CK44" s="357"/>
      <c r="CL44" s="357"/>
      <c r="CM44" s="357"/>
      <c r="CN44" s="357"/>
      <c r="CO44" s="357"/>
      <c r="CP44" s="357"/>
      <c r="CQ44" s="357"/>
      <c r="CR44" s="357"/>
      <c r="CS44" s="357"/>
      <c r="CT44" s="357"/>
      <c r="CU44" s="357"/>
      <c r="CV44" s="357"/>
      <c r="CW44" s="357"/>
      <c r="CX44" s="357"/>
      <c r="CY44" s="357"/>
      <c r="CZ44" s="357"/>
      <c r="DA44" s="357"/>
      <c r="DB44" s="357"/>
      <c r="DC44" s="357"/>
      <c r="DD44" s="357"/>
      <c r="DE44" s="357"/>
      <c r="DF44" s="357"/>
      <c r="DG44" s="357"/>
      <c r="DH44" s="357"/>
      <c r="DI44" s="357"/>
      <c r="DJ44" s="357"/>
      <c r="DK44" s="357"/>
      <c r="DL44" s="357"/>
      <c r="DM44" s="357"/>
      <c r="DN44" s="357"/>
      <c r="DO44" s="357"/>
      <c r="DP44" s="357"/>
      <c r="DQ44" s="357"/>
      <c r="DR44" s="357"/>
      <c r="DS44" s="357"/>
      <c r="DT44" s="357"/>
      <c r="DU44" s="357"/>
      <c r="DV44" s="357"/>
      <c r="DW44" s="357"/>
      <c r="DX44" s="357"/>
      <c r="DY44" s="357"/>
      <c r="DZ44" s="357"/>
      <c r="EA44" s="357"/>
      <c r="EB44" s="357"/>
      <c r="EC44" s="357"/>
      <c r="ED44" s="357"/>
      <c r="EE44" s="357"/>
      <c r="EF44" s="357"/>
      <c r="EG44" s="357"/>
      <c r="EH44" s="357"/>
      <c r="EI44" s="357"/>
      <c r="EJ44" s="357"/>
      <c r="EK44" s="357"/>
      <c r="EL44" s="357"/>
      <c r="EM44" s="357"/>
      <c r="EN44" s="357"/>
      <c r="EO44" s="357"/>
      <c r="EP44" s="357"/>
      <c r="EQ44" s="357"/>
      <c r="ER44" s="357"/>
      <c r="ES44" s="357"/>
      <c r="ET44" s="357"/>
      <c r="EU44" s="357"/>
      <c r="EV44" s="357"/>
      <c r="EW44" s="357"/>
      <c r="EX44" s="357"/>
      <c r="EY44" s="357"/>
      <c r="EZ44" s="357"/>
      <c r="FA44" s="357"/>
      <c r="FB44" s="357"/>
      <c r="FC44" s="357"/>
      <c r="FD44" s="357"/>
      <c r="FE44" s="357"/>
      <c r="FF44" s="357"/>
      <c r="FG44" s="357"/>
      <c r="FH44" s="357"/>
      <c r="FI44" s="357"/>
      <c r="FJ44" s="357"/>
      <c r="FK44" s="357"/>
      <c r="FL44" s="357"/>
      <c r="FM44" s="357"/>
      <c r="FN44" s="357"/>
      <c r="FO44" s="357"/>
      <c r="FP44" s="357"/>
      <c r="FQ44" s="357"/>
      <c r="FR44" s="357"/>
      <c r="FS44" s="357"/>
      <c r="FT44" s="357"/>
      <c r="FU44" s="357"/>
      <c r="FV44" s="357"/>
      <c r="FW44" s="357"/>
      <c r="FX44" s="357"/>
      <c r="FY44" s="357"/>
      <c r="FZ44" s="357"/>
      <c r="GA44" s="357"/>
      <c r="GB44" s="357"/>
      <c r="GC44" s="357"/>
      <c r="GD44" s="357"/>
      <c r="GE44" s="357"/>
      <c r="GF44" s="357"/>
      <c r="GG44" s="357"/>
      <c r="GH44" s="357"/>
      <c r="GI44" s="357"/>
      <c r="GJ44" s="357"/>
      <c r="GK44" s="357"/>
      <c r="GL44" s="357"/>
      <c r="GM44" s="357"/>
      <c r="GN44" s="357"/>
      <c r="GO44" s="357"/>
      <c r="GP44" s="357"/>
      <c r="GQ44" s="357"/>
      <c r="GR44" s="357"/>
      <c r="GS44" s="357"/>
      <c r="GT44" s="357"/>
      <c r="GU44" s="357"/>
      <c r="GV44" s="357"/>
      <c r="GW44" s="357"/>
      <c r="GX44" s="357"/>
      <c r="GY44" s="357"/>
      <c r="GZ44" s="357"/>
      <c r="HA44" s="357"/>
      <c r="HB44" s="357"/>
      <c r="HC44" s="357"/>
      <c r="HD44" s="357"/>
      <c r="HE44" s="357"/>
      <c r="HF44" s="357"/>
      <c r="HG44" s="357"/>
      <c r="HH44" s="357"/>
      <c r="HI44" s="357"/>
      <c r="HJ44" s="357"/>
      <c r="HK44" s="357"/>
      <c r="HL44" s="357"/>
      <c r="HM44" s="357"/>
      <c r="HN44" s="357"/>
      <c r="HO44" s="357"/>
      <c r="HP44" s="357"/>
      <c r="HQ44" s="357"/>
      <c r="HR44" s="357"/>
      <c r="HS44" s="357"/>
      <c r="HT44" s="357"/>
      <c r="HU44" s="357"/>
      <c r="HV44" s="357"/>
      <c r="HW44" s="357"/>
      <c r="HX44" s="357"/>
      <c r="HY44" s="357"/>
      <c r="HZ44" s="357"/>
      <c r="IA44" s="357"/>
      <c r="IB44" s="357"/>
      <c r="IC44" s="357"/>
      <c r="ID44" s="357"/>
      <c r="IE44" s="357"/>
      <c r="IF44" s="357"/>
      <c r="IG44" s="357"/>
      <c r="IH44" s="357"/>
      <c r="II44" s="357"/>
      <c r="IJ44" s="357"/>
      <c r="IK44" s="357"/>
      <c r="IL44" s="357"/>
      <c r="IM44" s="357"/>
      <c r="IN44" s="357"/>
      <c r="IO44" s="357"/>
      <c r="IP44" s="357"/>
      <c r="IQ44" s="357"/>
      <c r="IR44" s="357"/>
      <c r="IS44" s="357"/>
      <c r="IT44" s="357"/>
      <c r="IU44" s="357"/>
      <c r="IV44" s="357"/>
      <c r="IW44" s="357"/>
      <c r="IX44" s="357"/>
      <c r="IY44" s="357"/>
      <c r="IZ44" s="357"/>
      <c r="JA44" s="357"/>
      <c r="JB44" s="357"/>
      <c r="JC44" s="357"/>
      <c r="JD44" s="357"/>
      <c r="JE44" s="357"/>
      <c r="JF44" s="357"/>
      <c r="JG44" s="357"/>
      <c r="JH44" s="357"/>
      <c r="JI44" s="357"/>
      <c r="JJ44" s="357"/>
      <c r="JK44" s="357"/>
      <c r="JL44" s="357"/>
      <c r="JM44" s="357"/>
      <c r="JN44" s="357"/>
      <c r="JO44" s="357"/>
      <c r="JP44" s="357"/>
      <c r="JQ44" s="357"/>
      <c r="JR44" s="357"/>
      <c r="JS44" s="357"/>
      <c r="JT44" s="357"/>
      <c r="JU44" s="357"/>
      <c r="JV44" s="357"/>
      <c r="JW44" s="357"/>
      <c r="JX44" s="357"/>
      <c r="JY44" s="357"/>
      <c r="JZ44" s="357"/>
      <c r="KA44" s="357"/>
      <c r="KB44" s="357"/>
      <c r="KC44" s="357"/>
      <c r="KD44" s="357"/>
      <c r="KE44" s="357"/>
      <c r="KF44" s="357"/>
      <c r="KG44" s="357"/>
      <c r="KH44" s="357"/>
      <c r="KI44" s="357"/>
      <c r="KJ44" s="357"/>
      <c r="KK44" s="357"/>
      <c r="KL44" s="357"/>
      <c r="KM44" s="357"/>
      <c r="KN44" s="357"/>
      <c r="KO44" s="357"/>
      <c r="KP44" s="357"/>
      <c r="KQ44" s="357"/>
      <c r="KR44" s="357"/>
      <c r="KS44" s="357"/>
      <c r="KT44" s="357"/>
      <c r="KU44" s="357"/>
      <c r="KV44" s="357"/>
      <c r="KW44" s="357"/>
      <c r="KX44" s="357"/>
      <c r="KY44" s="357"/>
      <c r="KZ44" s="357"/>
      <c r="LA44" s="357"/>
      <c r="LB44" s="357"/>
      <c r="LC44" s="357"/>
      <c r="LD44" s="357"/>
      <c r="LE44" s="357"/>
      <c r="LF44" s="357"/>
      <c r="LG44" s="357"/>
      <c r="LH44" s="357"/>
      <c r="LI44" s="357"/>
      <c r="LJ44" s="357"/>
      <c r="LK44" s="357"/>
      <c r="LL44" s="357"/>
      <c r="LM44" s="357"/>
      <c r="LN44" s="357"/>
      <c r="LO44" s="357"/>
      <c r="LP44" s="357"/>
      <c r="LQ44" s="357"/>
      <c r="LR44" s="357"/>
      <c r="LS44" s="357"/>
      <c r="LT44" s="357"/>
      <c r="LU44" s="357"/>
      <c r="LV44" s="357"/>
      <c r="LW44" s="357"/>
      <c r="LX44" s="357"/>
      <c r="LY44" s="357"/>
      <c r="LZ44" s="357"/>
      <c r="MA44" s="357"/>
      <c r="MB44" s="357"/>
      <c r="MC44" s="357"/>
      <c r="MD44" s="357"/>
      <c r="ME44" s="357"/>
      <c r="MF44" s="357"/>
      <c r="MG44" s="357"/>
      <c r="MH44" s="357"/>
      <c r="MI44" s="357"/>
      <c r="MJ44" s="357"/>
      <c r="MK44" s="357"/>
      <c r="ML44" s="357"/>
      <c r="MM44" s="357"/>
      <c r="MN44" s="357"/>
      <c r="MO44" s="357"/>
      <c r="MP44" s="357"/>
      <c r="MQ44" s="357"/>
      <c r="MR44" s="357"/>
      <c r="MS44" s="357"/>
      <c r="MT44" s="357"/>
      <c r="MU44" s="357"/>
      <c r="MV44" s="357"/>
      <c r="MW44" s="357"/>
      <c r="MX44" s="357"/>
      <c r="MY44" s="357"/>
      <c r="MZ44" s="357"/>
      <c r="NA44" s="357"/>
      <c r="NB44" s="357"/>
      <c r="NC44" s="357"/>
      <c r="ND44" s="357"/>
      <c r="NE44" s="357"/>
      <c r="NF44" s="357"/>
      <c r="NG44" s="357"/>
      <c r="NH44" s="357"/>
      <c r="NI44" s="357"/>
      <c r="NJ44" s="357"/>
      <c r="NK44" s="357"/>
      <c r="NL44" s="357"/>
      <c r="NM44" s="357"/>
      <c r="NN44" s="357"/>
      <c r="NO44" s="357"/>
      <c r="NP44" s="357"/>
      <c r="NQ44" s="357"/>
      <c r="NR44" s="357"/>
      <c r="NS44" s="357"/>
      <c r="NT44" s="357"/>
      <c r="NU44" s="357"/>
      <c r="NV44" s="357"/>
      <c r="NW44" s="357"/>
      <c r="NX44" s="357"/>
      <c r="NY44" s="357"/>
      <c r="NZ44" s="357"/>
      <c r="OA44" s="357"/>
      <c r="OB44" s="357"/>
      <c r="OC44" s="357"/>
      <c r="OD44" s="357"/>
      <c r="OE44" s="357"/>
      <c r="OF44" s="357"/>
      <c r="OG44" s="357"/>
      <c r="OH44" s="357"/>
      <c r="OI44" s="357"/>
      <c r="OJ44" s="357"/>
      <c r="OK44" s="357"/>
      <c r="OL44" s="357"/>
      <c r="OM44" s="357"/>
      <c r="ON44" s="357"/>
      <c r="OO44" s="357"/>
      <c r="OP44" s="357"/>
      <c r="OQ44" s="357"/>
      <c r="OR44" s="357"/>
      <c r="OS44" s="357"/>
      <c r="OT44" s="357"/>
      <c r="OU44" s="357"/>
      <c r="OV44" s="357"/>
      <c r="OW44" s="357"/>
      <c r="OX44" s="357"/>
      <c r="OY44" s="357"/>
      <c r="OZ44" s="357"/>
      <c r="PA44" s="357"/>
      <c r="PB44" s="357"/>
      <c r="PC44" s="357"/>
      <c r="PD44" s="357"/>
      <c r="PE44" s="357"/>
      <c r="PF44" s="357"/>
      <c r="PG44" s="357"/>
      <c r="PH44" s="357"/>
      <c r="PI44" s="357"/>
      <c r="PJ44" s="357"/>
      <c r="PK44" s="357"/>
      <c r="PL44" s="357"/>
      <c r="PM44" s="357"/>
      <c r="PN44" s="357"/>
      <c r="PO44" s="357"/>
      <c r="PP44" s="357"/>
      <c r="PQ44" s="357"/>
      <c r="PR44" s="357"/>
      <c r="PS44" s="357"/>
      <c r="PT44" s="357"/>
      <c r="PU44" s="357"/>
      <c r="PV44" s="357"/>
      <c r="PW44" s="357"/>
      <c r="PX44" s="357"/>
      <c r="PY44" s="357"/>
      <c r="PZ44" s="357"/>
      <c r="QA44" s="357"/>
      <c r="QB44" s="357"/>
      <c r="QC44" s="357"/>
      <c r="QD44" s="357"/>
      <c r="QE44" s="357"/>
      <c r="QF44" s="357"/>
      <c r="QG44" s="357"/>
      <c r="QH44" s="357"/>
      <c r="QI44" s="357"/>
      <c r="QJ44" s="357"/>
      <c r="QK44" s="357"/>
      <c r="QL44" s="357"/>
      <c r="QM44" s="357"/>
      <c r="QN44" s="357"/>
      <c r="QO44" s="357"/>
      <c r="QP44" s="357"/>
      <c r="QQ44" s="357"/>
      <c r="QR44" s="357"/>
      <c r="QS44" s="357"/>
      <c r="QT44" s="357"/>
      <c r="QU44" s="357"/>
      <c r="QV44" s="357"/>
      <c r="QW44" s="357"/>
      <c r="QX44" s="357"/>
      <c r="QY44" s="357"/>
      <c r="QZ44" s="357"/>
      <c r="RA44" s="357"/>
      <c r="RB44" s="357"/>
      <c r="RC44" s="357"/>
      <c r="RD44" s="357"/>
      <c r="RE44" s="357"/>
      <c r="RF44" s="357"/>
      <c r="RG44" s="357"/>
      <c r="RH44" s="357"/>
      <c r="RI44" s="357"/>
      <c r="RJ44" s="357"/>
      <c r="RK44" s="357"/>
      <c r="RL44" s="357"/>
      <c r="RM44" s="357"/>
      <c r="RN44" s="357"/>
      <c r="RO44" s="357"/>
      <c r="RP44" s="357"/>
      <c r="RQ44" s="357"/>
      <c r="RR44" s="357"/>
      <c r="RS44" s="357"/>
      <c r="RT44" s="357"/>
      <c r="RU44" s="357"/>
      <c r="RV44" s="357"/>
      <c r="RW44" s="357"/>
      <c r="RX44" s="357"/>
      <c r="RY44" s="357"/>
      <c r="RZ44" s="357"/>
      <c r="SA44" s="357"/>
      <c r="SB44" s="357"/>
      <c r="SC44" s="357"/>
      <c r="SD44" s="357"/>
      <c r="SE44" s="357"/>
      <c r="SF44" s="357"/>
    </row>
    <row r="45" spans="1:500" x14ac:dyDescent="0.25">
      <c r="A45" s="365" t="s">
        <v>38</v>
      </c>
      <c r="B45" s="354">
        <v>-2</v>
      </c>
      <c r="C45" s="354">
        <v>-2</v>
      </c>
      <c r="D45" s="354">
        <v>28</v>
      </c>
      <c r="E45" s="354">
        <v>4</v>
      </c>
      <c r="F45" s="354">
        <v>-33</v>
      </c>
      <c r="G45" s="354">
        <v>-117</v>
      </c>
      <c r="H45" s="354">
        <v>75</v>
      </c>
      <c r="I45" s="354">
        <v>70</v>
      </c>
      <c r="J45" s="354">
        <v>-53</v>
      </c>
      <c r="K45" s="354">
        <v>16</v>
      </c>
      <c r="L45" s="354">
        <v>-20</v>
      </c>
      <c r="M45" s="354">
        <v>23</v>
      </c>
      <c r="N45" s="354">
        <v>-24</v>
      </c>
      <c r="O45" s="354">
        <v>13</v>
      </c>
      <c r="P45" s="354">
        <v>-15</v>
      </c>
      <c r="Q45" s="354">
        <v>1</v>
      </c>
      <c r="R45" s="354">
        <v>-17</v>
      </c>
      <c r="S45" s="354">
        <v>10</v>
      </c>
      <c r="T45" s="354">
        <v>36</v>
      </c>
      <c r="U45" s="354">
        <v>4</v>
      </c>
      <c r="V45" s="354">
        <v>-5</v>
      </c>
      <c r="W45" s="354">
        <v>53</v>
      </c>
      <c r="X45" s="354">
        <v>-113</v>
      </c>
      <c r="Y45" s="354">
        <v>65</v>
      </c>
      <c r="Z45" s="354">
        <v>-6</v>
      </c>
      <c r="AA45" s="354">
        <v>4</v>
      </c>
      <c r="AB45" s="354">
        <v>-27</v>
      </c>
      <c r="AC45" s="354">
        <v>-1</v>
      </c>
      <c r="AD45" s="354">
        <v>-7</v>
      </c>
      <c r="AE45" s="354">
        <v>1</v>
      </c>
      <c r="AF45" s="354">
        <v>5</v>
      </c>
      <c r="AG45" s="354">
        <v>-1</v>
      </c>
      <c r="AH45" s="354">
        <v>-1</v>
      </c>
      <c r="AI45" s="354">
        <v>0</v>
      </c>
      <c r="AJ45" s="354">
        <v>2</v>
      </c>
      <c r="AK45" s="354">
        <v>2</v>
      </c>
      <c r="AL45" s="354">
        <v>2</v>
      </c>
      <c r="AM45" s="354">
        <v>2</v>
      </c>
      <c r="AN45" s="354">
        <v>2</v>
      </c>
      <c r="AO45" s="354">
        <v>7</v>
      </c>
      <c r="AP45" s="354">
        <v>-6</v>
      </c>
      <c r="AQ45" s="354">
        <v>-1</v>
      </c>
      <c r="AR45" s="354">
        <v>-1</v>
      </c>
      <c r="AS45" s="354">
        <v>-8</v>
      </c>
      <c r="AT45" s="354">
        <v>-1</v>
      </c>
      <c r="AU45" s="354">
        <v>-1</v>
      </c>
      <c r="AV45" s="354">
        <v>-2</v>
      </c>
      <c r="AW45" s="354">
        <v>-9</v>
      </c>
      <c r="AX45" s="354">
        <v>-4</v>
      </c>
      <c r="AY45" s="354">
        <v>-12</v>
      </c>
      <c r="AZ45" s="354">
        <v>-3</v>
      </c>
      <c r="BA45" s="354">
        <v>-2</v>
      </c>
      <c r="BB45" s="456"/>
      <c r="BC45" s="456"/>
      <c r="BD45" s="456"/>
      <c r="BE45" s="355"/>
      <c r="BF45" s="355"/>
      <c r="BG45" s="355"/>
      <c r="BH45" s="355"/>
      <c r="BI45" s="355"/>
      <c r="BJ45" s="355"/>
      <c r="BK45" s="355"/>
      <c r="BL45" s="355"/>
      <c r="BM45" s="355"/>
      <c r="BN45" s="355"/>
      <c r="BO45" s="355"/>
      <c r="BP45" s="355"/>
      <c r="BQ45" s="355"/>
      <c r="BR45" s="355"/>
      <c r="BS45" s="355"/>
      <c r="BT45" s="355"/>
      <c r="BU45" s="355"/>
      <c r="BV45" s="355"/>
      <c r="BW45" s="355"/>
      <c r="BX45" s="355"/>
      <c r="BY45" s="355"/>
      <c r="BZ45" s="355"/>
      <c r="CA45" s="355"/>
      <c r="CB45" s="355"/>
      <c r="CC45" s="355"/>
      <c r="CD45" s="355"/>
      <c r="CE45" s="355"/>
      <c r="CF45" s="355"/>
      <c r="CG45" s="355"/>
      <c r="CH45" s="355"/>
      <c r="CI45" s="355"/>
      <c r="CJ45" s="355"/>
      <c r="CK45" s="355"/>
      <c r="CL45" s="355"/>
      <c r="CM45" s="355"/>
      <c r="CN45" s="355"/>
      <c r="CO45" s="355"/>
      <c r="CP45" s="355"/>
      <c r="CQ45" s="355"/>
      <c r="CR45" s="355"/>
      <c r="CS45" s="355"/>
      <c r="CT45" s="355"/>
      <c r="CU45" s="355"/>
      <c r="CV45" s="355"/>
      <c r="CW45" s="355"/>
      <c r="CX45" s="355"/>
      <c r="CY45" s="355"/>
      <c r="CZ45" s="355"/>
      <c r="DA45" s="355"/>
      <c r="DB45" s="355"/>
      <c r="DC45" s="355"/>
      <c r="DD45" s="355"/>
      <c r="DE45" s="355"/>
      <c r="DF45" s="355"/>
      <c r="DG45" s="355"/>
      <c r="DH45" s="355"/>
      <c r="DI45" s="355"/>
      <c r="DJ45" s="355"/>
      <c r="DK45" s="355"/>
      <c r="DL45" s="355"/>
      <c r="DM45" s="355"/>
      <c r="DN45" s="355"/>
      <c r="DO45" s="355"/>
      <c r="DP45" s="355"/>
      <c r="DQ45" s="355"/>
      <c r="DR45" s="355"/>
      <c r="DS45" s="355"/>
      <c r="DT45" s="355"/>
      <c r="DU45" s="355"/>
      <c r="DV45" s="355"/>
      <c r="DW45" s="355"/>
      <c r="DX45" s="355"/>
      <c r="DY45" s="355"/>
      <c r="DZ45" s="355"/>
      <c r="EA45" s="355"/>
      <c r="EB45" s="355"/>
      <c r="EC45" s="355"/>
      <c r="ED45" s="355"/>
      <c r="EE45" s="355"/>
      <c r="EF45" s="355"/>
      <c r="EG45" s="355"/>
      <c r="EH45" s="355"/>
      <c r="EI45" s="355"/>
      <c r="EJ45" s="355"/>
      <c r="EK45" s="355"/>
      <c r="EL45" s="355"/>
      <c r="EM45" s="355"/>
      <c r="EN45" s="355"/>
      <c r="EO45" s="355"/>
      <c r="EP45" s="355"/>
      <c r="EQ45" s="355"/>
      <c r="ER45" s="355"/>
      <c r="ES45" s="355"/>
      <c r="ET45" s="355"/>
      <c r="EU45" s="355"/>
      <c r="EV45" s="355"/>
      <c r="EW45" s="355"/>
      <c r="EX45" s="355"/>
      <c r="EY45" s="355"/>
      <c r="EZ45" s="355"/>
      <c r="FA45" s="355"/>
      <c r="FB45" s="355"/>
      <c r="FC45" s="355"/>
      <c r="FD45" s="355"/>
      <c r="FE45" s="355"/>
      <c r="FF45" s="355"/>
      <c r="FG45" s="355"/>
      <c r="FH45" s="355"/>
      <c r="FI45" s="355"/>
      <c r="FJ45" s="355"/>
      <c r="FK45" s="355"/>
      <c r="FL45" s="355"/>
      <c r="FM45" s="355"/>
      <c r="FN45" s="355"/>
      <c r="FO45" s="355"/>
      <c r="FP45" s="355"/>
      <c r="FQ45" s="355"/>
      <c r="FR45" s="355"/>
      <c r="FS45" s="355"/>
      <c r="FT45" s="355"/>
      <c r="FU45" s="355"/>
      <c r="FV45" s="355"/>
      <c r="FW45" s="355"/>
      <c r="FX45" s="355"/>
      <c r="FY45" s="355"/>
      <c r="FZ45" s="355"/>
      <c r="GA45" s="355"/>
      <c r="GB45" s="355"/>
      <c r="GC45" s="355"/>
      <c r="GD45" s="355"/>
      <c r="GE45" s="355"/>
      <c r="GF45" s="355"/>
      <c r="GG45" s="355"/>
      <c r="GH45" s="355"/>
      <c r="GI45" s="355"/>
      <c r="GJ45" s="355"/>
      <c r="GK45" s="355"/>
      <c r="GL45" s="355"/>
      <c r="GM45" s="355"/>
      <c r="GN45" s="355"/>
      <c r="GO45" s="355"/>
      <c r="GP45" s="355"/>
      <c r="GQ45" s="355"/>
      <c r="GR45" s="355"/>
      <c r="GS45" s="355"/>
      <c r="GT45" s="355"/>
      <c r="GU45" s="355"/>
      <c r="GV45" s="355"/>
      <c r="GW45" s="355"/>
      <c r="GX45" s="355"/>
      <c r="GY45" s="355"/>
      <c r="GZ45" s="355"/>
      <c r="HA45" s="355"/>
      <c r="HB45" s="355"/>
      <c r="HC45" s="355"/>
      <c r="HD45" s="355"/>
      <c r="HE45" s="355"/>
      <c r="HF45" s="355"/>
      <c r="HG45" s="355"/>
      <c r="HH45" s="355"/>
      <c r="HI45" s="355"/>
      <c r="HJ45" s="355"/>
      <c r="HK45" s="355"/>
      <c r="HL45" s="355"/>
      <c r="HM45" s="355"/>
      <c r="HN45" s="355"/>
      <c r="HO45" s="355"/>
      <c r="HP45" s="355"/>
      <c r="HQ45" s="355"/>
      <c r="HR45" s="355"/>
      <c r="HS45" s="355"/>
      <c r="HT45" s="355"/>
      <c r="HU45" s="355"/>
      <c r="HV45" s="355"/>
      <c r="HW45" s="355"/>
      <c r="HX45" s="355"/>
      <c r="HY45" s="355"/>
      <c r="HZ45" s="355"/>
      <c r="IA45" s="355"/>
      <c r="IB45" s="355"/>
      <c r="IC45" s="355"/>
      <c r="ID45" s="355"/>
      <c r="IE45" s="355"/>
      <c r="IF45" s="355"/>
      <c r="IG45" s="355"/>
      <c r="IH45" s="355"/>
      <c r="II45" s="355"/>
      <c r="IJ45" s="355"/>
      <c r="IK45" s="355"/>
      <c r="IL45" s="355"/>
      <c r="IM45" s="355"/>
      <c r="IN45" s="355"/>
      <c r="IO45" s="355"/>
      <c r="IP45" s="355"/>
      <c r="IQ45" s="355"/>
      <c r="IR45" s="355"/>
      <c r="IS45" s="355"/>
      <c r="IT45" s="355"/>
      <c r="IU45" s="355"/>
      <c r="IV45" s="355"/>
      <c r="IW45" s="355"/>
      <c r="IX45" s="355"/>
      <c r="IY45" s="355"/>
      <c r="IZ45" s="355"/>
      <c r="JA45" s="355"/>
      <c r="JB45" s="355"/>
      <c r="JC45" s="355"/>
      <c r="JD45" s="355"/>
      <c r="JE45" s="355"/>
      <c r="JF45" s="355"/>
      <c r="JG45" s="355"/>
      <c r="JH45" s="355"/>
      <c r="JI45" s="355"/>
      <c r="JJ45" s="355"/>
      <c r="JK45" s="355"/>
      <c r="JL45" s="355"/>
      <c r="JM45" s="355"/>
      <c r="JN45" s="355"/>
      <c r="JO45" s="355"/>
      <c r="JP45" s="355"/>
      <c r="JQ45" s="355"/>
      <c r="JR45" s="355"/>
      <c r="JS45" s="355"/>
      <c r="JT45" s="355"/>
      <c r="JU45" s="355"/>
      <c r="JV45" s="355"/>
      <c r="JW45" s="355"/>
      <c r="JX45" s="355"/>
      <c r="JY45" s="355"/>
      <c r="JZ45" s="355"/>
      <c r="KA45" s="355"/>
      <c r="KB45" s="355"/>
      <c r="KC45" s="355"/>
      <c r="KD45" s="355"/>
      <c r="KE45" s="355"/>
      <c r="KF45" s="355"/>
      <c r="KG45" s="355"/>
      <c r="KH45" s="355"/>
      <c r="KI45" s="355"/>
      <c r="KJ45" s="355"/>
      <c r="KK45" s="355"/>
      <c r="KL45" s="355"/>
      <c r="KM45" s="355"/>
      <c r="KN45" s="355"/>
      <c r="KO45" s="355"/>
      <c r="KP45" s="355"/>
      <c r="KQ45" s="355"/>
      <c r="KR45" s="355"/>
      <c r="KS45" s="355"/>
      <c r="KT45" s="355"/>
      <c r="KU45" s="355"/>
      <c r="KV45" s="355"/>
      <c r="KW45" s="355"/>
      <c r="KX45" s="355"/>
      <c r="KY45" s="355"/>
      <c r="KZ45" s="355"/>
      <c r="LA45" s="355"/>
      <c r="LB45" s="355"/>
      <c r="LC45" s="355"/>
      <c r="LD45" s="355"/>
      <c r="LE45" s="355"/>
      <c r="LF45" s="355"/>
      <c r="LG45" s="355"/>
      <c r="LH45" s="355"/>
      <c r="LI45" s="355"/>
      <c r="LJ45" s="355"/>
      <c r="LK45" s="355"/>
      <c r="LL45" s="355"/>
      <c r="LM45" s="355"/>
      <c r="LN45" s="355"/>
      <c r="LO45" s="355"/>
      <c r="LP45" s="355"/>
      <c r="LQ45" s="355"/>
      <c r="LR45" s="355"/>
      <c r="LS45" s="355"/>
      <c r="LT45" s="355"/>
      <c r="LU45" s="355"/>
      <c r="LV45" s="355"/>
      <c r="LW45" s="355"/>
      <c r="LX45" s="355"/>
      <c r="LY45" s="355"/>
      <c r="LZ45" s="355"/>
      <c r="MA45" s="355"/>
      <c r="MB45" s="355"/>
      <c r="MC45" s="355"/>
      <c r="MD45" s="355"/>
      <c r="ME45" s="355"/>
      <c r="MF45" s="355"/>
      <c r="MG45" s="355"/>
      <c r="MH45" s="355"/>
      <c r="MI45" s="355"/>
      <c r="MJ45" s="355"/>
      <c r="MK45" s="355"/>
      <c r="ML45" s="355"/>
      <c r="MM45" s="355"/>
      <c r="MN45" s="355"/>
      <c r="MO45" s="355"/>
      <c r="MP45" s="355"/>
      <c r="MQ45" s="355"/>
      <c r="MR45" s="355"/>
      <c r="MS45" s="355"/>
      <c r="MT45" s="355"/>
      <c r="MU45" s="355"/>
      <c r="MV45" s="355"/>
      <c r="MW45" s="355"/>
      <c r="MX45" s="355"/>
      <c r="MY45" s="355"/>
      <c r="MZ45" s="355"/>
      <c r="NA45" s="355"/>
      <c r="NB45" s="355"/>
      <c r="NC45" s="355"/>
      <c r="ND45" s="355"/>
      <c r="NE45" s="355"/>
      <c r="NF45" s="355"/>
      <c r="NG45" s="355"/>
      <c r="NH45" s="355"/>
      <c r="NI45" s="355"/>
      <c r="NJ45" s="355"/>
      <c r="NK45" s="355"/>
      <c r="NL45" s="355"/>
      <c r="NM45" s="355"/>
      <c r="NN45" s="355"/>
      <c r="NO45" s="355"/>
      <c r="NP45" s="355"/>
      <c r="NQ45" s="355"/>
      <c r="NR45" s="355"/>
      <c r="NS45" s="355"/>
      <c r="NT45" s="355"/>
      <c r="NU45" s="355"/>
      <c r="NV45" s="355"/>
      <c r="NW45" s="355"/>
      <c r="NX45" s="355"/>
      <c r="NY45" s="355"/>
      <c r="NZ45" s="355"/>
      <c r="OA45" s="355"/>
      <c r="OB45" s="355"/>
      <c r="OC45" s="355"/>
      <c r="OD45" s="355"/>
      <c r="OE45" s="355"/>
      <c r="OF45" s="355"/>
      <c r="OG45" s="355"/>
      <c r="OH45" s="355"/>
      <c r="OI45" s="355"/>
      <c r="OJ45" s="355"/>
      <c r="OK45" s="355"/>
      <c r="OL45" s="355"/>
      <c r="OM45" s="355"/>
      <c r="ON45" s="355"/>
      <c r="OO45" s="355"/>
      <c r="OP45" s="355"/>
      <c r="OQ45" s="355"/>
      <c r="OR45" s="355"/>
      <c r="OS45" s="355"/>
      <c r="OT45" s="355"/>
      <c r="OU45" s="355"/>
      <c r="OV45" s="355"/>
      <c r="OW45" s="355"/>
      <c r="OX45" s="355"/>
      <c r="OY45" s="355"/>
      <c r="OZ45" s="355"/>
      <c r="PA45" s="355"/>
      <c r="PB45" s="355"/>
      <c r="PC45" s="355"/>
      <c r="PD45" s="355"/>
      <c r="PE45" s="355"/>
      <c r="PF45" s="355"/>
      <c r="PG45" s="355"/>
      <c r="PH45" s="355"/>
      <c r="PI45" s="355"/>
      <c r="PJ45" s="355"/>
      <c r="PK45" s="355"/>
      <c r="PL45" s="355"/>
      <c r="PM45" s="355"/>
      <c r="PN45" s="355"/>
      <c r="PO45" s="355"/>
      <c r="PP45" s="355"/>
      <c r="PQ45" s="355"/>
      <c r="PR45" s="355"/>
      <c r="PS45" s="355"/>
      <c r="PT45" s="355"/>
      <c r="PU45" s="355"/>
      <c r="PV45" s="355"/>
      <c r="PW45" s="355"/>
      <c r="PX45" s="355"/>
      <c r="PY45" s="355"/>
      <c r="PZ45" s="355"/>
      <c r="QA45" s="355"/>
      <c r="QB45" s="355"/>
      <c r="QC45" s="355"/>
      <c r="QD45" s="355"/>
      <c r="QE45" s="355"/>
      <c r="QF45" s="355"/>
      <c r="QG45" s="355"/>
      <c r="QH45" s="355"/>
      <c r="QI45" s="355"/>
      <c r="QJ45" s="355"/>
      <c r="QK45" s="355"/>
      <c r="QL45" s="355"/>
      <c r="QM45" s="355"/>
      <c r="QN45" s="355"/>
      <c r="QO45" s="355"/>
      <c r="QP45" s="355"/>
      <c r="QQ45" s="355"/>
      <c r="QR45" s="355"/>
      <c r="QS45" s="355"/>
      <c r="QT45" s="355"/>
      <c r="QU45" s="355"/>
      <c r="QV45" s="355"/>
      <c r="QW45" s="355"/>
      <c r="QX45" s="355"/>
      <c r="QY45" s="355"/>
      <c r="QZ45" s="355"/>
      <c r="RA45" s="355"/>
      <c r="RB45" s="355"/>
      <c r="RC45" s="355"/>
      <c r="RD45" s="355"/>
      <c r="RE45" s="355"/>
      <c r="RF45" s="355"/>
      <c r="RG45" s="355"/>
      <c r="RH45" s="355"/>
      <c r="RI45" s="355"/>
      <c r="RJ45" s="355"/>
      <c r="RK45" s="355"/>
      <c r="RL45" s="355"/>
      <c r="RM45" s="355"/>
      <c r="RN45" s="355"/>
      <c r="RO45" s="355"/>
      <c r="RP45" s="355"/>
      <c r="RQ45" s="355"/>
      <c r="RR45" s="355"/>
      <c r="RS45" s="355"/>
      <c r="RT45" s="355"/>
      <c r="RU45" s="355"/>
      <c r="RV45" s="355"/>
      <c r="RW45" s="355"/>
      <c r="RX45" s="355"/>
      <c r="RY45" s="355"/>
      <c r="RZ45" s="355"/>
      <c r="SA45" s="355"/>
      <c r="SB45" s="355"/>
      <c r="SC45" s="355"/>
      <c r="SD45" s="355"/>
      <c r="SE45" s="355"/>
      <c r="SF45" s="355"/>
    </row>
    <row r="46" spans="1:500" x14ac:dyDescent="0.25">
      <c r="A46" s="365" t="s">
        <v>39</v>
      </c>
      <c r="B46" s="354">
        <v>2</v>
      </c>
      <c r="C46" s="354">
        <v>-10</v>
      </c>
      <c r="D46" s="354">
        <v>54</v>
      </c>
      <c r="E46" s="354">
        <v>10</v>
      </c>
      <c r="F46" s="354">
        <v>-63</v>
      </c>
      <c r="G46" s="354">
        <v>-219</v>
      </c>
      <c r="H46" s="354">
        <v>139</v>
      </c>
      <c r="I46" s="354">
        <v>143</v>
      </c>
      <c r="J46" s="354">
        <v>-99</v>
      </c>
      <c r="K46" s="354">
        <v>35</v>
      </c>
      <c r="L46" s="354">
        <v>-39</v>
      </c>
      <c r="M46" s="354">
        <v>48</v>
      </c>
      <c r="N46" s="354">
        <v>-48</v>
      </c>
      <c r="O46" s="354">
        <v>10</v>
      </c>
      <c r="P46" s="354">
        <v>-30</v>
      </c>
      <c r="Q46" s="354">
        <v>-12</v>
      </c>
      <c r="R46" s="354">
        <v>-31</v>
      </c>
      <c r="S46" s="354">
        <v>21</v>
      </c>
      <c r="T46" s="354">
        <v>54</v>
      </c>
      <c r="U46" s="354">
        <v>-2</v>
      </c>
      <c r="V46" s="354">
        <v>-11</v>
      </c>
      <c r="W46" s="354">
        <v>99</v>
      </c>
      <c r="X46" s="354">
        <v>-199</v>
      </c>
      <c r="Y46" s="354">
        <v>129</v>
      </c>
      <c r="Z46" s="354">
        <v>-12</v>
      </c>
      <c r="AA46" s="354">
        <v>5</v>
      </c>
      <c r="AB46" s="354">
        <v>-62</v>
      </c>
      <c r="AC46" s="354">
        <v>2</v>
      </c>
      <c r="AD46" s="354">
        <v>-9</v>
      </c>
      <c r="AE46" s="354">
        <v>19</v>
      </c>
      <c r="AF46" s="354">
        <v>31</v>
      </c>
      <c r="AG46" s="354">
        <v>11</v>
      </c>
      <c r="AH46" s="354">
        <v>11</v>
      </c>
      <c r="AI46" s="354">
        <v>15</v>
      </c>
      <c r="AJ46" s="354">
        <v>22</v>
      </c>
      <c r="AK46" s="354">
        <v>22</v>
      </c>
      <c r="AL46" s="354">
        <v>23</v>
      </c>
      <c r="AM46" s="354">
        <v>21</v>
      </c>
      <c r="AN46" s="354">
        <v>21</v>
      </c>
      <c r="AO46" s="354">
        <v>39</v>
      </c>
      <c r="AP46" s="354">
        <v>-12</v>
      </c>
      <c r="AQ46" s="354">
        <v>4</v>
      </c>
      <c r="AR46" s="354">
        <v>12</v>
      </c>
      <c r="AS46" s="354">
        <v>66</v>
      </c>
      <c r="AT46" s="354">
        <v>5</v>
      </c>
      <c r="AU46" s="354">
        <v>9</v>
      </c>
      <c r="AV46" s="354">
        <v>14</v>
      </c>
      <c r="AW46" s="354">
        <v>72</v>
      </c>
      <c r="AX46" s="354">
        <v>31</v>
      </c>
      <c r="AY46" s="354">
        <v>96</v>
      </c>
      <c r="AZ46" s="354">
        <v>27</v>
      </c>
      <c r="BA46" s="354">
        <v>20</v>
      </c>
      <c r="BB46" s="456"/>
      <c r="BC46" s="456"/>
      <c r="BD46" s="456"/>
      <c r="BE46" s="355"/>
      <c r="BF46" s="355"/>
      <c r="BG46" s="355"/>
      <c r="BH46" s="355"/>
      <c r="BI46" s="355"/>
      <c r="BJ46" s="355"/>
      <c r="BK46" s="355"/>
      <c r="BL46" s="355"/>
      <c r="BM46" s="355"/>
      <c r="BN46" s="355"/>
      <c r="BO46" s="355"/>
      <c r="BP46" s="355"/>
      <c r="BQ46" s="355"/>
      <c r="BR46" s="355"/>
      <c r="BS46" s="355"/>
      <c r="BT46" s="355"/>
      <c r="BU46" s="355"/>
      <c r="BV46" s="355"/>
      <c r="BW46" s="355"/>
      <c r="BX46" s="355"/>
      <c r="BY46" s="355"/>
      <c r="BZ46" s="355"/>
      <c r="CA46" s="355"/>
      <c r="CB46" s="355"/>
      <c r="CC46" s="355"/>
      <c r="CD46" s="355"/>
      <c r="CE46" s="355"/>
      <c r="CF46" s="355"/>
      <c r="CG46" s="355"/>
      <c r="CH46" s="355"/>
      <c r="CI46" s="355"/>
      <c r="CJ46" s="355"/>
      <c r="CK46" s="355"/>
      <c r="CL46" s="355"/>
      <c r="CM46" s="355"/>
      <c r="CN46" s="355"/>
      <c r="CO46" s="355"/>
      <c r="CP46" s="355"/>
      <c r="CQ46" s="355"/>
      <c r="CR46" s="355"/>
      <c r="CS46" s="355"/>
      <c r="CT46" s="355"/>
      <c r="CU46" s="355"/>
      <c r="CV46" s="355"/>
      <c r="CW46" s="355"/>
      <c r="CX46" s="355"/>
      <c r="CY46" s="355"/>
      <c r="CZ46" s="355"/>
      <c r="DA46" s="355"/>
      <c r="DB46" s="355"/>
      <c r="DC46" s="355"/>
      <c r="DD46" s="355"/>
      <c r="DE46" s="355"/>
      <c r="DF46" s="355"/>
      <c r="DG46" s="355"/>
      <c r="DH46" s="355"/>
      <c r="DI46" s="355"/>
      <c r="DJ46" s="355"/>
      <c r="DK46" s="355"/>
      <c r="DL46" s="355"/>
      <c r="DM46" s="355"/>
      <c r="DN46" s="355"/>
      <c r="DO46" s="355"/>
      <c r="DP46" s="355"/>
      <c r="DQ46" s="355"/>
      <c r="DR46" s="355"/>
      <c r="DS46" s="355"/>
      <c r="DT46" s="355"/>
      <c r="DU46" s="355"/>
      <c r="DV46" s="355"/>
      <c r="DW46" s="355"/>
      <c r="DX46" s="355"/>
      <c r="DY46" s="355"/>
      <c r="DZ46" s="355"/>
      <c r="EA46" s="355"/>
      <c r="EB46" s="355"/>
      <c r="EC46" s="355"/>
      <c r="ED46" s="355"/>
      <c r="EE46" s="355"/>
      <c r="EF46" s="355"/>
      <c r="EG46" s="355"/>
      <c r="EH46" s="355"/>
      <c r="EI46" s="355"/>
      <c r="EJ46" s="355"/>
      <c r="EK46" s="355"/>
      <c r="EL46" s="355"/>
      <c r="EM46" s="355"/>
      <c r="EN46" s="355"/>
      <c r="EO46" s="355"/>
      <c r="EP46" s="355"/>
      <c r="EQ46" s="355"/>
      <c r="ER46" s="355"/>
      <c r="ES46" s="355"/>
      <c r="ET46" s="355"/>
      <c r="EU46" s="355"/>
      <c r="EV46" s="355"/>
      <c r="EW46" s="355"/>
      <c r="EX46" s="355"/>
      <c r="EY46" s="355"/>
      <c r="EZ46" s="355"/>
      <c r="FA46" s="355"/>
      <c r="FB46" s="355"/>
      <c r="FC46" s="355"/>
      <c r="FD46" s="355"/>
      <c r="FE46" s="355"/>
      <c r="FF46" s="355"/>
      <c r="FG46" s="355"/>
      <c r="FH46" s="355"/>
      <c r="FI46" s="355"/>
      <c r="FJ46" s="355"/>
      <c r="FK46" s="355"/>
      <c r="FL46" s="355"/>
      <c r="FM46" s="355"/>
      <c r="FN46" s="355"/>
      <c r="FO46" s="355"/>
      <c r="FP46" s="355"/>
      <c r="FQ46" s="355"/>
      <c r="FR46" s="355"/>
      <c r="FS46" s="355"/>
      <c r="FT46" s="355"/>
      <c r="FU46" s="355"/>
      <c r="FV46" s="355"/>
      <c r="FW46" s="355"/>
      <c r="FX46" s="355"/>
      <c r="FY46" s="355"/>
      <c r="FZ46" s="355"/>
      <c r="GA46" s="355"/>
      <c r="GB46" s="355"/>
      <c r="GC46" s="355"/>
      <c r="GD46" s="355"/>
      <c r="GE46" s="355"/>
      <c r="GF46" s="355"/>
      <c r="GG46" s="355"/>
      <c r="GH46" s="355"/>
      <c r="GI46" s="355"/>
      <c r="GJ46" s="355"/>
      <c r="GK46" s="355"/>
      <c r="GL46" s="355"/>
      <c r="GM46" s="355"/>
      <c r="GN46" s="355"/>
      <c r="GO46" s="355"/>
      <c r="GP46" s="355"/>
      <c r="GQ46" s="355"/>
      <c r="GR46" s="355"/>
      <c r="GS46" s="355"/>
      <c r="GT46" s="355"/>
      <c r="GU46" s="355"/>
      <c r="GV46" s="355"/>
      <c r="GW46" s="355"/>
      <c r="GX46" s="355"/>
      <c r="GY46" s="355"/>
      <c r="GZ46" s="355"/>
      <c r="HA46" s="355"/>
      <c r="HB46" s="355"/>
      <c r="HC46" s="355"/>
      <c r="HD46" s="355"/>
      <c r="HE46" s="355"/>
      <c r="HF46" s="355"/>
      <c r="HG46" s="355"/>
      <c r="HH46" s="355"/>
      <c r="HI46" s="355"/>
      <c r="HJ46" s="355"/>
      <c r="HK46" s="355"/>
      <c r="HL46" s="355"/>
      <c r="HM46" s="355"/>
      <c r="HN46" s="355"/>
      <c r="HO46" s="355"/>
      <c r="HP46" s="355"/>
      <c r="HQ46" s="355"/>
      <c r="HR46" s="355"/>
      <c r="HS46" s="355"/>
      <c r="HT46" s="355"/>
      <c r="HU46" s="355"/>
      <c r="HV46" s="355"/>
      <c r="HW46" s="355"/>
      <c r="HX46" s="355"/>
      <c r="HY46" s="355"/>
      <c r="HZ46" s="355"/>
      <c r="IA46" s="355"/>
      <c r="IB46" s="355"/>
      <c r="IC46" s="355"/>
      <c r="ID46" s="355"/>
      <c r="IE46" s="355"/>
      <c r="IF46" s="355"/>
      <c r="IG46" s="355"/>
      <c r="IH46" s="355"/>
      <c r="II46" s="355"/>
      <c r="IJ46" s="355"/>
      <c r="IK46" s="355"/>
      <c r="IL46" s="355"/>
      <c r="IM46" s="355"/>
      <c r="IN46" s="355"/>
      <c r="IO46" s="355"/>
      <c r="IP46" s="355"/>
      <c r="IQ46" s="355"/>
      <c r="IR46" s="355"/>
      <c r="IS46" s="355"/>
      <c r="IT46" s="355"/>
      <c r="IU46" s="355"/>
      <c r="IV46" s="355"/>
      <c r="IW46" s="355"/>
      <c r="IX46" s="355"/>
      <c r="IY46" s="355"/>
      <c r="IZ46" s="355"/>
      <c r="JA46" s="355"/>
      <c r="JB46" s="355"/>
      <c r="JC46" s="355"/>
      <c r="JD46" s="355"/>
      <c r="JE46" s="355"/>
      <c r="JF46" s="355"/>
      <c r="JG46" s="355"/>
      <c r="JH46" s="355"/>
      <c r="JI46" s="355"/>
      <c r="JJ46" s="355"/>
      <c r="JK46" s="355"/>
      <c r="JL46" s="355"/>
      <c r="JM46" s="355"/>
      <c r="JN46" s="355"/>
      <c r="JO46" s="355"/>
      <c r="JP46" s="355"/>
      <c r="JQ46" s="355"/>
      <c r="JR46" s="355"/>
      <c r="JS46" s="355"/>
      <c r="JT46" s="355"/>
      <c r="JU46" s="355"/>
      <c r="JV46" s="355"/>
      <c r="JW46" s="355"/>
      <c r="JX46" s="355"/>
      <c r="JY46" s="355"/>
      <c r="JZ46" s="355"/>
      <c r="KA46" s="355"/>
      <c r="KB46" s="355"/>
      <c r="KC46" s="355"/>
      <c r="KD46" s="355"/>
      <c r="KE46" s="355"/>
      <c r="KF46" s="355"/>
      <c r="KG46" s="355"/>
      <c r="KH46" s="355"/>
      <c r="KI46" s="355"/>
      <c r="KJ46" s="355"/>
      <c r="KK46" s="355"/>
      <c r="KL46" s="355"/>
      <c r="KM46" s="355"/>
      <c r="KN46" s="355"/>
      <c r="KO46" s="355"/>
      <c r="KP46" s="355"/>
      <c r="KQ46" s="355"/>
      <c r="KR46" s="355"/>
      <c r="KS46" s="355"/>
      <c r="KT46" s="355"/>
      <c r="KU46" s="355"/>
      <c r="KV46" s="355"/>
      <c r="KW46" s="355"/>
      <c r="KX46" s="355"/>
      <c r="KY46" s="355"/>
      <c r="KZ46" s="355"/>
      <c r="LA46" s="355"/>
      <c r="LB46" s="355"/>
      <c r="LC46" s="355"/>
      <c r="LD46" s="355"/>
      <c r="LE46" s="355"/>
      <c r="LF46" s="355"/>
      <c r="LG46" s="355"/>
      <c r="LH46" s="355"/>
      <c r="LI46" s="355"/>
      <c r="LJ46" s="355"/>
      <c r="LK46" s="355"/>
      <c r="LL46" s="355"/>
      <c r="LM46" s="355"/>
      <c r="LN46" s="355"/>
      <c r="LO46" s="355"/>
      <c r="LP46" s="355"/>
      <c r="LQ46" s="355"/>
      <c r="LR46" s="355"/>
      <c r="LS46" s="355"/>
      <c r="LT46" s="355"/>
      <c r="LU46" s="355"/>
      <c r="LV46" s="355"/>
      <c r="LW46" s="355"/>
      <c r="LX46" s="355"/>
      <c r="LY46" s="355"/>
      <c r="LZ46" s="355"/>
      <c r="MA46" s="355"/>
      <c r="MB46" s="355"/>
      <c r="MC46" s="355"/>
      <c r="MD46" s="355"/>
      <c r="ME46" s="355"/>
      <c r="MF46" s="355"/>
      <c r="MG46" s="355"/>
      <c r="MH46" s="355"/>
      <c r="MI46" s="355"/>
      <c r="MJ46" s="355"/>
      <c r="MK46" s="355"/>
      <c r="ML46" s="355"/>
      <c r="MM46" s="355"/>
      <c r="MN46" s="355"/>
      <c r="MO46" s="355"/>
      <c r="MP46" s="355"/>
      <c r="MQ46" s="355"/>
      <c r="MR46" s="355"/>
      <c r="MS46" s="355"/>
      <c r="MT46" s="355"/>
      <c r="MU46" s="355"/>
      <c r="MV46" s="355"/>
      <c r="MW46" s="355"/>
      <c r="MX46" s="355"/>
      <c r="MY46" s="355"/>
      <c r="MZ46" s="355"/>
      <c r="NA46" s="355"/>
      <c r="NB46" s="355"/>
      <c r="NC46" s="355"/>
      <c r="ND46" s="355"/>
      <c r="NE46" s="355"/>
      <c r="NF46" s="355"/>
      <c r="NG46" s="355"/>
      <c r="NH46" s="355"/>
      <c r="NI46" s="355"/>
      <c r="NJ46" s="355"/>
      <c r="NK46" s="355"/>
      <c r="NL46" s="355"/>
      <c r="NM46" s="355"/>
      <c r="NN46" s="355"/>
      <c r="NO46" s="355"/>
      <c r="NP46" s="355"/>
      <c r="NQ46" s="355"/>
      <c r="NR46" s="355"/>
      <c r="NS46" s="355"/>
      <c r="NT46" s="355"/>
      <c r="NU46" s="355"/>
      <c r="NV46" s="355"/>
      <c r="NW46" s="355"/>
      <c r="NX46" s="355"/>
      <c r="NY46" s="355"/>
      <c r="NZ46" s="355"/>
      <c r="OA46" s="355"/>
      <c r="OB46" s="355"/>
      <c r="OC46" s="355"/>
      <c r="OD46" s="355"/>
      <c r="OE46" s="355"/>
      <c r="OF46" s="355"/>
      <c r="OG46" s="355"/>
      <c r="OH46" s="355"/>
      <c r="OI46" s="355"/>
      <c r="OJ46" s="355"/>
      <c r="OK46" s="355"/>
      <c r="OL46" s="355"/>
      <c r="OM46" s="355"/>
      <c r="ON46" s="355"/>
      <c r="OO46" s="355"/>
      <c r="OP46" s="355"/>
      <c r="OQ46" s="355"/>
      <c r="OR46" s="355"/>
      <c r="OS46" s="355"/>
      <c r="OT46" s="355"/>
      <c r="OU46" s="355"/>
      <c r="OV46" s="355"/>
      <c r="OW46" s="355"/>
      <c r="OX46" s="355"/>
      <c r="OY46" s="355"/>
      <c r="OZ46" s="355"/>
      <c r="PA46" s="355"/>
      <c r="PB46" s="355"/>
      <c r="PC46" s="355"/>
      <c r="PD46" s="355"/>
      <c r="PE46" s="355"/>
      <c r="PF46" s="355"/>
      <c r="PG46" s="355"/>
      <c r="PH46" s="355"/>
      <c r="PI46" s="355"/>
      <c r="PJ46" s="355"/>
      <c r="PK46" s="355"/>
      <c r="PL46" s="355"/>
      <c r="PM46" s="355"/>
      <c r="PN46" s="355"/>
      <c r="PO46" s="355"/>
      <c r="PP46" s="355"/>
      <c r="PQ46" s="355"/>
      <c r="PR46" s="355"/>
      <c r="PS46" s="355"/>
      <c r="PT46" s="355"/>
      <c r="PU46" s="355"/>
      <c r="PV46" s="355"/>
      <c r="PW46" s="355"/>
      <c r="PX46" s="355"/>
      <c r="PY46" s="355"/>
      <c r="PZ46" s="355"/>
      <c r="QA46" s="355"/>
      <c r="QB46" s="355"/>
      <c r="QC46" s="355"/>
      <c r="QD46" s="355"/>
      <c r="QE46" s="355"/>
      <c r="QF46" s="355"/>
      <c r="QG46" s="355"/>
      <c r="QH46" s="355"/>
      <c r="QI46" s="355"/>
      <c r="QJ46" s="355"/>
      <c r="QK46" s="355"/>
      <c r="QL46" s="355"/>
      <c r="QM46" s="355"/>
      <c r="QN46" s="355"/>
      <c r="QO46" s="355"/>
      <c r="QP46" s="355"/>
      <c r="QQ46" s="355"/>
      <c r="QR46" s="355"/>
      <c r="QS46" s="355"/>
      <c r="QT46" s="355"/>
      <c r="QU46" s="355"/>
      <c r="QV46" s="355"/>
      <c r="QW46" s="355"/>
      <c r="QX46" s="355"/>
      <c r="QY46" s="355"/>
      <c r="QZ46" s="355"/>
      <c r="RA46" s="355"/>
      <c r="RB46" s="355"/>
      <c r="RC46" s="355"/>
      <c r="RD46" s="355"/>
      <c r="RE46" s="355"/>
      <c r="RF46" s="355"/>
      <c r="RG46" s="355"/>
      <c r="RH46" s="355"/>
      <c r="RI46" s="355"/>
      <c r="RJ46" s="355"/>
      <c r="RK46" s="355"/>
      <c r="RL46" s="355"/>
      <c r="RM46" s="355"/>
      <c r="RN46" s="355"/>
      <c r="RO46" s="355"/>
      <c r="RP46" s="355"/>
      <c r="RQ46" s="355"/>
      <c r="RR46" s="355"/>
      <c r="RS46" s="355"/>
      <c r="RT46" s="355"/>
      <c r="RU46" s="355"/>
      <c r="RV46" s="355"/>
      <c r="RW46" s="355"/>
      <c r="RX46" s="355"/>
      <c r="RY46" s="355"/>
      <c r="RZ46" s="355"/>
      <c r="SA46" s="355"/>
      <c r="SB46" s="355"/>
      <c r="SC46" s="355"/>
      <c r="SD46" s="355"/>
      <c r="SE46" s="355"/>
      <c r="SF46" s="355"/>
    </row>
    <row r="47" spans="1:500" x14ac:dyDescent="0.25">
      <c r="A47" s="366" t="s">
        <v>21</v>
      </c>
      <c r="B47" s="358">
        <v>7.0000000000000001E-3</v>
      </c>
      <c r="C47" s="358">
        <v>-3.5999999999999997E-2</v>
      </c>
      <c r="D47" s="358">
        <v>0.13800000000000001</v>
      </c>
      <c r="E47" s="358">
        <v>2.9000000000000001E-2</v>
      </c>
      <c r="F47" s="358">
        <v>-0.47</v>
      </c>
      <c r="G47" s="358">
        <v>-1.1719999999999999</v>
      </c>
      <c r="H47" s="358">
        <v>0.40100000000000002</v>
      </c>
      <c r="I47" s="358">
        <v>0.27900000000000003</v>
      </c>
      <c r="J47" s="358">
        <v>-0.51400000000000001</v>
      </c>
      <c r="K47" s="358">
        <v>7.3999999999999996E-2</v>
      </c>
      <c r="L47" s="358">
        <v>-0.156</v>
      </c>
      <c r="M47" s="358">
        <v>0.11799999999999999</v>
      </c>
      <c r="N47" s="358">
        <v>-0.222</v>
      </c>
      <c r="O47" s="358">
        <v>2.5999999999999999E-2</v>
      </c>
      <c r="P47" s="358">
        <v>-0.10199999999999999</v>
      </c>
      <c r="Q47" s="358">
        <v>-3.3000000000000002E-2</v>
      </c>
      <c r="R47" s="358">
        <v>-0.14799999999999999</v>
      </c>
      <c r="S47" s="358">
        <v>6.3E-2</v>
      </c>
      <c r="T47" s="358">
        <v>0.126</v>
      </c>
      <c r="U47" s="358">
        <v>-6.0000000000000001E-3</v>
      </c>
      <c r="V47" s="358">
        <v>-3.9E-2</v>
      </c>
      <c r="W47" s="358">
        <v>0.47499999999999998</v>
      </c>
      <c r="X47" s="358">
        <v>-0.57199999999999995</v>
      </c>
      <c r="Y47" s="358">
        <v>0.34899999999999998</v>
      </c>
      <c r="Z47" s="358">
        <v>-8.6999999999999994E-2</v>
      </c>
      <c r="AA47" s="358">
        <v>2.7E-2</v>
      </c>
      <c r="AB47" s="358">
        <v>-0.34200000000000003</v>
      </c>
      <c r="AC47" s="358">
        <v>1.6E-2</v>
      </c>
      <c r="AD47" s="358">
        <v>-4.8000000000000001E-2</v>
      </c>
      <c r="AE47" s="358">
        <v>7.4999999999999997E-2</v>
      </c>
      <c r="AF47" s="358">
        <v>0.107</v>
      </c>
      <c r="AG47" s="358">
        <v>4.9000000000000002E-2</v>
      </c>
      <c r="AH47" s="358">
        <v>5.0999999999999997E-2</v>
      </c>
      <c r="AI47" s="358">
        <v>6.7000000000000004E-2</v>
      </c>
      <c r="AJ47" s="358">
        <v>9.1999999999999998E-2</v>
      </c>
      <c r="AK47" s="358">
        <v>9.4E-2</v>
      </c>
      <c r="AL47" s="358">
        <v>9.6000000000000002E-2</v>
      </c>
      <c r="AM47" s="358">
        <v>8.6999999999999994E-2</v>
      </c>
      <c r="AN47" s="358">
        <v>8.6999999999999994E-2</v>
      </c>
      <c r="AO47" s="358">
        <v>0.14099999999999999</v>
      </c>
      <c r="AP47" s="358">
        <v>-8.6999999999999994E-2</v>
      </c>
      <c r="AQ47" s="358">
        <v>0.02</v>
      </c>
      <c r="AR47" s="358">
        <v>5.1999999999999998E-2</v>
      </c>
      <c r="AS47" s="358">
        <v>0.22</v>
      </c>
      <c r="AT47" s="358">
        <v>2.4E-2</v>
      </c>
      <c r="AU47" s="358">
        <v>4.4999999999999998E-2</v>
      </c>
      <c r="AV47" s="358">
        <v>6.9000000000000006E-2</v>
      </c>
      <c r="AW47" s="358">
        <v>0.23899999999999999</v>
      </c>
      <c r="AX47" s="358">
        <v>0.13600000000000001</v>
      </c>
      <c r="AY47" s="358">
        <v>0.27400000000000002</v>
      </c>
      <c r="AZ47" s="358">
        <v>0.11899999999999999</v>
      </c>
      <c r="BA47" s="358">
        <v>9.2999999999999999E-2</v>
      </c>
      <c r="BB47" s="460"/>
      <c r="BC47" s="460"/>
      <c r="BD47" s="460"/>
      <c r="BE47" s="359"/>
      <c r="BF47" s="359"/>
      <c r="BG47" s="359"/>
      <c r="BH47" s="359"/>
      <c r="BI47" s="359"/>
      <c r="BJ47" s="359"/>
      <c r="BK47" s="359"/>
      <c r="BL47" s="359"/>
      <c r="BM47" s="359"/>
      <c r="BN47" s="359"/>
      <c r="BO47" s="359"/>
      <c r="BP47" s="359"/>
      <c r="BQ47" s="359"/>
      <c r="BR47" s="359"/>
      <c r="BS47" s="359"/>
      <c r="BT47" s="359"/>
      <c r="BU47" s="359"/>
      <c r="BV47" s="359"/>
      <c r="BW47" s="359"/>
      <c r="BX47" s="359"/>
      <c r="BY47" s="359"/>
      <c r="BZ47" s="359"/>
      <c r="CA47" s="359"/>
      <c r="CB47" s="359"/>
      <c r="CC47" s="359"/>
      <c r="CD47" s="359"/>
      <c r="CE47" s="359"/>
      <c r="CF47" s="359"/>
      <c r="CG47" s="359"/>
      <c r="CH47" s="359"/>
      <c r="CI47" s="359"/>
      <c r="CJ47" s="359"/>
      <c r="CK47" s="359"/>
      <c r="CL47" s="359"/>
      <c r="CM47" s="359"/>
      <c r="CN47" s="359"/>
      <c r="CO47" s="359"/>
      <c r="CP47" s="359"/>
      <c r="CQ47" s="359"/>
      <c r="CR47" s="359"/>
      <c r="CS47" s="359"/>
      <c r="CT47" s="359"/>
      <c r="CU47" s="359"/>
      <c r="CV47" s="359"/>
      <c r="CW47" s="359"/>
      <c r="CX47" s="359"/>
      <c r="CY47" s="359"/>
      <c r="CZ47" s="359"/>
      <c r="DA47" s="359"/>
      <c r="DB47" s="359"/>
      <c r="DC47" s="359"/>
      <c r="DD47" s="359"/>
      <c r="DE47" s="359"/>
      <c r="DF47" s="359"/>
      <c r="DG47" s="359"/>
      <c r="DH47" s="359"/>
      <c r="DI47" s="359"/>
      <c r="DJ47" s="359"/>
      <c r="DK47" s="359"/>
      <c r="DL47" s="359"/>
      <c r="DM47" s="359"/>
      <c r="DN47" s="359"/>
      <c r="DO47" s="359"/>
      <c r="DP47" s="359"/>
      <c r="DQ47" s="359"/>
      <c r="DR47" s="359"/>
      <c r="DS47" s="359"/>
      <c r="DT47" s="359"/>
      <c r="DU47" s="359"/>
      <c r="DV47" s="359"/>
      <c r="DW47" s="359"/>
      <c r="DX47" s="359"/>
      <c r="DY47" s="359"/>
      <c r="DZ47" s="359"/>
      <c r="EA47" s="359"/>
      <c r="EB47" s="359"/>
      <c r="EC47" s="359"/>
      <c r="ED47" s="359"/>
      <c r="EE47" s="359"/>
      <c r="EF47" s="359"/>
      <c r="EG47" s="359"/>
      <c r="EH47" s="359"/>
      <c r="EI47" s="359"/>
      <c r="EJ47" s="359"/>
      <c r="EK47" s="359"/>
      <c r="EL47" s="359"/>
      <c r="EM47" s="359"/>
      <c r="EN47" s="359"/>
      <c r="EO47" s="359"/>
      <c r="EP47" s="359"/>
      <c r="EQ47" s="359"/>
      <c r="ER47" s="359"/>
      <c r="ES47" s="359"/>
      <c r="ET47" s="359"/>
      <c r="EU47" s="359"/>
      <c r="EV47" s="359"/>
      <c r="EW47" s="359"/>
      <c r="EX47" s="359"/>
      <c r="EY47" s="359"/>
      <c r="EZ47" s="359"/>
      <c r="FA47" s="359"/>
      <c r="FB47" s="359"/>
      <c r="FC47" s="359"/>
      <c r="FD47" s="359"/>
      <c r="FE47" s="359"/>
      <c r="FF47" s="359"/>
      <c r="FG47" s="359"/>
      <c r="FH47" s="359"/>
      <c r="FI47" s="359"/>
      <c r="FJ47" s="359"/>
      <c r="FK47" s="359"/>
      <c r="FL47" s="359"/>
      <c r="FM47" s="359"/>
      <c r="FN47" s="359"/>
      <c r="FO47" s="359"/>
      <c r="FP47" s="359"/>
      <c r="FQ47" s="359"/>
      <c r="FR47" s="359"/>
      <c r="FS47" s="359"/>
      <c r="FT47" s="359"/>
      <c r="FU47" s="359"/>
      <c r="FV47" s="359"/>
      <c r="FW47" s="359"/>
      <c r="FX47" s="359"/>
      <c r="FY47" s="359"/>
      <c r="FZ47" s="359"/>
      <c r="GA47" s="359"/>
      <c r="GB47" s="359"/>
      <c r="GC47" s="359"/>
      <c r="GD47" s="359"/>
      <c r="GE47" s="359"/>
      <c r="GF47" s="359"/>
      <c r="GG47" s="359"/>
      <c r="GH47" s="359"/>
      <c r="GI47" s="359"/>
      <c r="GJ47" s="359"/>
      <c r="GK47" s="359"/>
      <c r="GL47" s="359"/>
      <c r="GM47" s="359"/>
      <c r="GN47" s="359"/>
      <c r="GO47" s="359"/>
      <c r="GP47" s="359"/>
      <c r="GQ47" s="359"/>
      <c r="GR47" s="359"/>
      <c r="GS47" s="359"/>
      <c r="GT47" s="359"/>
      <c r="GU47" s="359"/>
      <c r="GV47" s="359"/>
      <c r="GW47" s="359"/>
      <c r="GX47" s="359"/>
      <c r="GY47" s="359"/>
      <c r="GZ47" s="359"/>
      <c r="HA47" s="359"/>
      <c r="HB47" s="359"/>
      <c r="HC47" s="359"/>
      <c r="HD47" s="359"/>
      <c r="HE47" s="359"/>
      <c r="HF47" s="359"/>
      <c r="HG47" s="359"/>
      <c r="HH47" s="359"/>
      <c r="HI47" s="359"/>
      <c r="HJ47" s="359"/>
      <c r="HK47" s="359"/>
      <c r="HL47" s="359"/>
      <c r="HM47" s="359"/>
      <c r="HN47" s="359"/>
      <c r="HO47" s="359"/>
      <c r="HP47" s="359"/>
      <c r="HQ47" s="359"/>
      <c r="HR47" s="359"/>
      <c r="HS47" s="359"/>
      <c r="HT47" s="359"/>
      <c r="HU47" s="359"/>
      <c r="HV47" s="359"/>
      <c r="HW47" s="359"/>
      <c r="HX47" s="359"/>
      <c r="HY47" s="359"/>
      <c r="HZ47" s="359"/>
      <c r="IA47" s="359"/>
      <c r="IB47" s="359"/>
      <c r="IC47" s="359"/>
      <c r="ID47" s="359"/>
      <c r="IE47" s="359"/>
      <c r="IF47" s="359"/>
      <c r="IG47" s="359"/>
      <c r="IH47" s="359"/>
      <c r="II47" s="359"/>
      <c r="IJ47" s="359"/>
      <c r="IK47" s="359"/>
      <c r="IL47" s="359"/>
      <c r="IM47" s="359"/>
      <c r="IN47" s="359"/>
      <c r="IO47" s="359"/>
      <c r="IP47" s="359"/>
      <c r="IQ47" s="359"/>
      <c r="IR47" s="359"/>
      <c r="IS47" s="359"/>
      <c r="IT47" s="359"/>
      <c r="IU47" s="359"/>
      <c r="IV47" s="359"/>
      <c r="IW47" s="359"/>
      <c r="IX47" s="359"/>
      <c r="IY47" s="359"/>
      <c r="IZ47" s="359"/>
      <c r="JA47" s="359"/>
      <c r="JB47" s="359"/>
      <c r="JC47" s="359"/>
      <c r="JD47" s="359"/>
      <c r="JE47" s="359"/>
      <c r="JF47" s="359"/>
      <c r="JG47" s="359"/>
      <c r="JH47" s="359"/>
      <c r="JI47" s="359"/>
      <c r="JJ47" s="359"/>
      <c r="JK47" s="359"/>
      <c r="JL47" s="359"/>
      <c r="JM47" s="359"/>
      <c r="JN47" s="359"/>
      <c r="JO47" s="359"/>
      <c r="JP47" s="359"/>
      <c r="JQ47" s="359"/>
      <c r="JR47" s="359"/>
      <c r="JS47" s="359"/>
      <c r="JT47" s="359"/>
      <c r="JU47" s="359"/>
      <c r="JV47" s="359"/>
      <c r="JW47" s="359"/>
      <c r="JX47" s="359"/>
      <c r="JY47" s="359"/>
      <c r="JZ47" s="359"/>
      <c r="KA47" s="359"/>
      <c r="KB47" s="359"/>
      <c r="KC47" s="359"/>
      <c r="KD47" s="359"/>
      <c r="KE47" s="359"/>
      <c r="KF47" s="359"/>
      <c r="KG47" s="359"/>
      <c r="KH47" s="359"/>
      <c r="KI47" s="359"/>
      <c r="KJ47" s="359"/>
      <c r="KK47" s="359"/>
      <c r="KL47" s="359"/>
      <c r="KM47" s="359"/>
      <c r="KN47" s="359"/>
      <c r="KO47" s="359"/>
      <c r="KP47" s="359"/>
      <c r="KQ47" s="359"/>
      <c r="KR47" s="359"/>
      <c r="KS47" s="359"/>
      <c r="KT47" s="359"/>
      <c r="KU47" s="359"/>
      <c r="KV47" s="359"/>
      <c r="KW47" s="359"/>
      <c r="KX47" s="359"/>
      <c r="KY47" s="359"/>
      <c r="KZ47" s="359"/>
      <c r="LA47" s="359"/>
      <c r="LB47" s="359"/>
      <c r="LC47" s="359"/>
      <c r="LD47" s="359"/>
      <c r="LE47" s="359"/>
      <c r="LF47" s="359"/>
      <c r="LG47" s="359"/>
      <c r="LH47" s="359"/>
      <c r="LI47" s="359"/>
      <c r="LJ47" s="359"/>
      <c r="LK47" s="359"/>
      <c r="LL47" s="359"/>
      <c r="LM47" s="359"/>
      <c r="LN47" s="359"/>
      <c r="LO47" s="359"/>
      <c r="LP47" s="359"/>
      <c r="LQ47" s="359"/>
      <c r="LR47" s="359"/>
      <c r="LS47" s="359"/>
      <c r="LT47" s="359"/>
      <c r="LU47" s="359"/>
      <c r="LV47" s="359"/>
      <c r="LW47" s="359"/>
      <c r="LX47" s="359"/>
      <c r="LY47" s="359"/>
      <c r="LZ47" s="359"/>
      <c r="MA47" s="359"/>
      <c r="MB47" s="359"/>
      <c r="MC47" s="359"/>
      <c r="MD47" s="359"/>
      <c r="ME47" s="359"/>
      <c r="MF47" s="359"/>
      <c r="MG47" s="359"/>
      <c r="MH47" s="359"/>
      <c r="MI47" s="359"/>
      <c r="MJ47" s="359"/>
      <c r="MK47" s="359"/>
      <c r="ML47" s="359"/>
      <c r="MM47" s="359"/>
      <c r="MN47" s="359"/>
      <c r="MO47" s="359"/>
      <c r="MP47" s="359"/>
      <c r="MQ47" s="359"/>
      <c r="MR47" s="359"/>
      <c r="MS47" s="359"/>
      <c r="MT47" s="359"/>
      <c r="MU47" s="359"/>
      <c r="MV47" s="359"/>
      <c r="MW47" s="359"/>
      <c r="MX47" s="359"/>
      <c r="MY47" s="359"/>
      <c r="MZ47" s="359"/>
      <c r="NA47" s="359"/>
      <c r="NB47" s="359"/>
      <c r="NC47" s="359"/>
      <c r="ND47" s="359"/>
      <c r="NE47" s="359"/>
      <c r="NF47" s="359"/>
      <c r="NG47" s="359"/>
      <c r="NH47" s="359"/>
      <c r="NI47" s="359"/>
      <c r="NJ47" s="359"/>
      <c r="NK47" s="359"/>
      <c r="NL47" s="359"/>
      <c r="NM47" s="359"/>
      <c r="NN47" s="359"/>
      <c r="NO47" s="359"/>
      <c r="NP47" s="359"/>
      <c r="NQ47" s="359"/>
      <c r="NR47" s="359"/>
      <c r="NS47" s="359"/>
      <c r="NT47" s="359"/>
      <c r="NU47" s="359"/>
      <c r="NV47" s="359"/>
      <c r="NW47" s="359"/>
      <c r="NX47" s="359"/>
      <c r="NY47" s="359"/>
      <c r="NZ47" s="359"/>
      <c r="OA47" s="359"/>
      <c r="OB47" s="359"/>
      <c r="OC47" s="359"/>
      <c r="OD47" s="359"/>
      <c r="OE47" s="359"/>
      <c r="OF47" s="359"/>
      <c r="OG47" s="359"/>
      <c r="OH47" s="359"/>
      <c r="OI47" s="359"/>
      <c r="OJ47" s="359"/>
      <c r="OK47" s="359"/>
      <c r="OL47" s="359"/>
      <c r="OM47" s="359"/>
      <c r="ON47" s="359"/>
      <c r="OO47" s="359"/>
      <c r="OP47" s="359"/>
      <c r="OQ47" s="359"/>
      <c r="OR47" s="359"/>
      <c r="OS47" s="359"/>
      <c r="OT47" s="359"/>
      <c r="OU47" s="359"/>
      <c r="OV47" s="359"/>
      <c r="OW47" s="359"/>
      <c r="OX47" s="359"/>
      <c r="OY47" s="359"/>
      <c r="OZ47" s="359"/>
      <c r="PA47" s="359"/>
      <c r="PB47" s="359"/>
      <c r="PC47" s="359"/>
      <c r="PD47" s="359"/>
      <c r="PE47" s="359"/>
      <c r="PF47" s="359"/>
      <c r="PG47" s="359"/>
      <c r="PH47" s="359"/>
      <c r="PI47" s="359"/>
      <c r="PJ47" s="359"/>
      <c r="PK47" s="359"/>
      <c r="PL47" s="359"/>
      <c r="PM47" s="359"/>
      <c r="PN47" s="359"/>
      <c r="PO47" s="359"/>
      <c r="PP47" s="359"/>
      <c r="PQ47" s="359"/>
      <c r="PR47" s="359"/>
      <c r="PS47" s="359"/>
      <c r="PT47" s="359"/>
      <c r="PU47" s="359"/>
      <c r="PV47" s="359"/>
      <c r="PW47" s="359"/>
      <c r="PX47" s="359"/>
      <c r="PY47" s="359"/>
      <c r="PZ47" s="359"/>
      <c r="QA47" s="359"/>
      <c r="QB47" s="359"/>
      <c r="QC47" s="359"/>
      <c r="QD47" s="359"/>
      <c r="QE47" s="359"/>
      <c r="QF47" s="359"/>
      <c r="QG47" s="359"/>
      <c r="QH47" s="359"/>
      <c r="QI47" s="359"/>
      <c r="QJ47" s="359"/>
      <c r="QK47" s="359"/>
      <c r="QL47" s="359"/>
      <c r="QM47" s="359"/>
      <c r="QN47" s="359"/>
      <c r="QO47" s="359"/>
      <c r="QP47" s="359"/>
      <c r="QQ47" s="359"/>
      <c r="QR47" s="359"/>
      <c r="QS47" s="359"/>
      <c r="QT47" s="359"/>
      <c r="QU47" s="359"/>
      <c r="QV47" s="359"/>
      <c r="QW47" s="359"/>
      <c r="QX47" s="359"/>
      <c r="QY47" s="359"/>
      <c r="QZ47" s="359"/>
      <c r="RA47" s="359"/>
      <c r="RB47" s="359"/>
      <c r="RC47" s="359"/>
      <c r="RD47" s="359"/>
      <c r="RE47" s="359"/>
      <c r="RF47" s="359"/>
      <c r="RG47" s="359"/>
      <c r="RH47" s="359"/>
      <c r="RI47" s="359"/>
      <c r="RJ47" s="359"/>
      <c r="RK47" s="359"/>
      <c r="RL47" s="359"/>
      <c r="RM47" s="359"/>
      <c r="RN47" s="359"/>
      <c r="RO47" s="359"/>
      <c r="RP47" s="359"/>
      <c r="RQ47" s="359"/>
      <c r="RR47" s="359"/>
      <c r="RS47" s="359"/>
      <c r="RT47" s="359"/>
      <c r="RU47" s="359"/>
      <c r="RV47" s="359"/>
      <c r="RW47" s="359"/>
      <c r="RX47" s="359"/>
      <c r="RY47" s="359"/>
      <c r="RZ47" s="359"/>
      <c r="SA47" s="359"/>
      <c r="SB47" s="359"/>
      <c r="SC47" s="359"/>
      <c r="SD47" s="359"/>
      <c r="SE47" s="359"/>
      <c r="SF47" s="359"/>
    </row>
    <row r="49" spans="1:56" s="450" customFormat="1" x14ac:dyDescent="0.25">
      <c r="A49" s="15" t="s">
        <v>79</v>
      </c>
      <c r="Z49" s="21">
        <f>Z10/(1+Z15)</f>
        <v>110.83333333333334</v>
      </c>
      <c r="AA49" s="21">
        <f>AA10/(1+AA15)</f>
        <v>228.42639593908629</v>
      </c>
      <c r="AB49" s="21">
        <f t="shared" ref="AB49:AO49" si="0">AB10/(1+AB15)</f>
        <v>179.74180734856009</v>
      </c>
      <c r="AC49" s="21">
        <f t="shared" si="0"/>
        <v>250.41186161449752</v>
      </c>
      <c r="AD49" s="21">
        <f t="shared" si="0"/>
        <v>135.58106169296985</v>
      </c>
      <c r="AE49" s="21">
        <f t="shared" si="0"/>
        <v>244.04194470924691</v>
      </c>
      <c r="AF49" s="21">
        <f t="shared" si="0"/>
        <v>181.99112238427395</v>
      </c>
      <c r="AG49" s="21">
        <f t="shared" si="0"/>
        <v>226.85656154628688</v>
      </c>
      <c r="AH49" s="21">
        <f t="shared" si="0"/>
        <v>129.25969447708579</v>
      </c>
      <c r="AI49" s="21">
        <f t="shared" si="0"/>
        <v>196.95613249776187</v>
      </c>
      <c r="AJ49" s="21">
        <f t="shared" si="0"/>
        <v>270.76222980659838</v>
      </c>
      <c r="AK49" s="21">
        <f t="shared" si="0"/>
        <v>164.70588235294116</v>
      </c>
      <c r="AL49" s="21">
        <f t="shared" si="0"/>
        <v>195.77579203899268</v>
      </c>
      <c r="AM49" s="21">
        <f t="shared" si="0"/>
        <v>155.52699228791772</v>
      </c>
      <c r="AN49" s="21">
        <f t="shared" si="0"/>
        <v>285.71428571428572</v>
      </c>
      <c r="AO49" s="21">
        <f t="shared" si="0"/>
        <v>369.53642384105962</v>
      </c>
      <c r="BB49" s="456">
        <f>SUM(AD49:AO49)</f>
        <v>2556.7081233494209</v>
      </c>
      <c r="BC49" s="456">
        <f>SUM(AD49:AI49)</f>
        <v>1114.6865173076253</v>
      </c>
      <c r="BD49" s="456">
        <f>SUM(AJ49:AO49)</f>
        <v>1442.0216060417952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-4.3368086899420177E-17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-2.7755575615628914E-17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238</v>
      </c>
      <c r="AK52" s="24">
        <f>+AK10+AJ52</f>
        <v>476</v>
      </c>
      <c r="AL52" s="24">
        <f>+AK52+AL10</f>
        <v>717</v>
      </c>
      <c r="AM52" s="24">
        <f t="shared" ref="AM52:AO52" si="2">+AL52+AM10</f>
        <v>959</v>
      </c>
      <c r="AN52" s="24">
        <f t="shared" si="2"/>
        <v>1199</v>
      </c>
      <c r="AO52" s="24">
        <f t="shared" si="2"/>
        <v>1478</v>
      </c>
    </row>
    <row r="53" spans="1:56" s="450" customFormat="1" x14ac:dyDescent="0.25">
      <c r="A53" s="15" t="s">
        <v>84</v>
      </c>
      <c r="AJ53" s="22">
        <f>+AJ49</f>
        <v>270.76222980659838</v>
      </c>
      <c r="AK53" s="22">
        <f>+AK49+AJ53</f>
        <v>435.46811215953954</v>
      </c>
      <c r="AL53" s="22">
        <f>+AL49+AK53</f>
        <v>631.24390419853216</v>
      </c>
      <c r="AM53" s="22">
        <f>+AM49+AL53</f>
        <v>786.77089648644983</v>
      </c>
      <c r="AN53" s="22">
        <f>+AN49+AM53</f>
        <v>1072.4851822007356</v>
      </c>
      <c r="AO53" s="22">
        <f>+AO49+AN53</f>
        <v>1442.0216060417952</v>
      </c>
    </row>
    <row r="54" spans="1:56" s="450" customFormat="1" x14ac:dyDescent="0.25">
      <c r="A54" s="15" t="s">
        <v>85</v>
      </c>
      <c r="AJ54" s="25">
        <f>(AJ52-AJ53)/AJ53</f>
        <v>-0.12099999999999993</v>
      </c>
      <c r="AK54" s="25">
        <f t="shared" ref="AK54:AO54" si="3">(AK52-AK53)/AK53</f>
        <v>9.3076592082616275E-2</v>
      </c>
      <c r="AL54" s="25">
        <f t="shared" si="3"/>
        <v>0.13585255276302316</v>
      </c>
      <c r="AM54" s="25">
        <f t="shared" si="3"/>
        <v>0.21890629696991643</v>
      </c>
      <c r="AN54" s="25">
        <f t="shared" si="3"/>
        <v>0.11796416388677414</v>
      </c>
      <c r="AO54" s="25">
        <f t="shared" si="3"/>
        <v>2.4949968715768357E-2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0.1237105924458128</v>
      </c>
      <c r="BC54" s="25">
        <f>(BC10-BC49)/BC49</f>
        <v>0.25147292834350776</v>
      </c>
      <c r="BD54" s="25">
        <f>(BD10-BD49)/BD49</f>
        <v>2.4949968715768357E-2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384" t="s">
        <v>0</v>
      </c>
      <c r="B1" s="370"/>
      <c r="C1" s="370" t="s">
        <v>1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69"/>
      <c r="BQ1" s="369"/>
      <c r="BR1" s="369"/>
      <c r="BS1" s="369"/>
      <c r="BT1" s="369"/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69"/>
      <c r="CG1" s="369"/>
      <c r="CH1" s="369"/>
      <c r="CI1" s="369"/>
      <c r="CJ1" s="369"/>
      <c r="CK1" s="369"/>
      <c r="CL1" s="369"/>
      <c r="CM1" s="369"/>
      <c r="CN1" s="369"/>
      <c r="CO1" s="369"/>
      <c r="CP1" s="369"/>
      <c r="CQ1" s="369"/>
      <c r="CR1" s="369"/>
      <c r="CS1" s="369"/>
      <c r="CT1" s="369"/>
      <c r="CU1" s="369"/>
      <c r="CV1" s="369"/>
      <c r="CW1" s="369"/>
      <c r="CX1" s="369"/>
      <c r="CY1" s="369"/>
      <c r="CZ1" s="369"/>
      <c r="DA1" s="369"/>
      <c r="DB1" s="369"/>
      <c r="DC1" s="369"/>
      <c r="DD1" s="369"/>
      <c r="DE1" s="369"/>
      <c r="DF1" s="369"/>
      <c r="DG1" s="369"/>
      <c r="DH1" s="369"/>
      <c r="DI1" s="369"/>
      <c r="DJ1" s="369"/>
      <c r="DK1" s="369"/>
      <c r="DL1" s="369"/>
      <c r="DM1" s="369"/>
      <c r="DN1" s="369"/>
      <c r="DO1" s="369"/>
      <c r="DP1" s="369"/>
      <c r="DQ1" s="369"/>
      <c r="DR1" s="369"/>
      <c r="DS1" s="369"/>
      <c r="DT1" s="369"/>
      <c r="DU1" s="369"/>
      <c r="DV1" s="369"/>
      <c r="DW1" s="369"/>
      <c r="DX1" s="369"/>
      <c r="DY1" s="369"/>
      <c r="DZ1" s="369"/>
      <c r="EA1" s="369"/>
      <c r="EB1" s="369"/>
      <c r="EC1" s="369"/>
      <c r="ED1" s="369"/>
      <c r="EE1" s="369"/>
      <c r="EF1" s="369"/>
      <c r="EG1" s="369"/>
      <c r="EH1" s="369"/>
      <c r="EI1" s="369"/>
      <c r="EJ1" s="369"/>
      <c r="EK1" s="369"/>
      <c r="EL1" s="369"/>
      <c r="EM1" s="369"/>
      <c r="EN1" s="369"/>
      <c r="EO1" s="369"/>
      <c r="EP1" s="369"/>
      <c r="EQ1" s="369"/>
      <c r="ER1" s="369"/>
      <c r="ES1" s="369"/>
      <c r="ET1" s="369"/>
      <c r="EU1" s="369"/>
      <c r="EV1" s="369"/>
      <c r="EW1" s="369"/>
      <c r="EX1" s="369"/>
      <c r="EY1" s="369"/>
      <c r="EZ1" s="369"/>
      <c r="FA1" s="369"/>
      <c r="FB1" s="369"/>
      <c r="FC1" s="369"/>
      <c r="FD1" s="369"/>
      <c r="FE1" s="369"/>
      <c r="FF1" s="369"/>
      <c r="FG1" s="369"/>
      <c r="FH1" s="369"/>
      <c r="FI1" s="369"/>
      <c r="FJ1" s="369"/>
      <c r="FK1" s="369"/>
      <c r="FL1" s="369"/>
      <c r="FM1" s="369"/>
      <c r="FN1" s="369"/>
      <c r="FO1" s="369"/>
      <c r="FP1" s="369"/>
      <c r="FQ1" s="369"/>
      <c r="FR1" s="369"/>
      <c r="FS1" s="369"/>
      <c r="FT1" s="369"/>
      <c r="FU1" s="369"/>
      <c r="FV1" s="369"/>
      <c r="FW1" s="369"/>
      <c r="FX1" s="369"/>
      <c r="FY1" s="369"/>
      <c r="FZ1" s="369"/>
      <c r="GA1" s="369"/>
      <c r="GB1" s="369"/>
      <c r="GC1" s="369"/>
      <c r="GD1" s="369"/>
      <c r="GE1" s="369"/>
      <c r="GF1" s="369"/>
      <c r="GG1" s="369"/>
      <c r="GH1" s="369"/>
      <c r="GI1" s="369"/>
      <c r="GJ1" s="369"/>
      <c r="GK1" s="369"/>
      <c r="GL1" s="369"/>
      <c r="GM1" s="369"/>
      <c r="GN1" s="369"/>
      <c r="GO1" s="369"/>
      <c r="GP1" s="369"/>
      <c r="GQ1" s="369"/>
      <c r="GR1" s="369"/>
      <c r="GS1" s="369"/>
      <c r="GT1" s="369"/>
      <c r="GU1" s="369"/>
      <c r="GV1" s="369"/>
      <c r="GW1" s="369"/>
      <c r="GX1" s="369"/>
      <c r="GY1" s="369"/>
      <c r="GZ1" s="369"/>
      <c r="HA1" s="369"/>
      <c r="HB1" s="369"/>
      <c r="HC1" s="369"/>
      <c r="HD1" s="369"/>
      <c r="HE1" s="369"/>
      <c r="HF1" s="369"/>
      <c r="HG1" s="369"/>
      <c r="HH1" s="369"/>
      <c r="HI1" s="369"/>
      <c r="HJ1" s="369"/>
      <c r="HK1" s="369"/>
      <c r="HL1" s="369"/>
      <c r="HM1" s="369"/>
      <c r="HN1" s="369"/>
      <c r="HO1" s="369"/>
      <c r="HP1" s="369"/>
      <c r="HQ1" s="369"/>
      <c r="HR1" s="369"/>
      <c r="HS1" s="369"/>
      <c r="HT1" s="369"/>
      <c r="HU1" s="369"/>
      <c r="HV1" s="369"/>
      <c r="HW1" s="369"/>
      <c r="HX1" s="369"/>
      <c r="HY1" s="369"/>
      <c r="HZ1" s="369"/>
      <c r="IA1" s="369"/>
      <c r="IB1" s="369"/>
      <c r="IC1" s="369"/>
      <c r="ID1" s="369"/>
      <c r="IE1" s="369"/>
      <c r="IF1" s="369"/>
      <c r="IG1" s="369"/>
      <c r="IH1" s="369"/>
      <c r="II1" s="369"/>
      <c r="IJ1" s="369"/>
      <c r="IK1" s="369"/>
      <c r="IL1" s="369"/>
      <c r="IM1" s="369"/>
      <c r="IN1" s="369"/>
      <c r="IO1" s="369"/>
      <c r="IP1" s="369"/>
      <c r="IQ1" s="369"/>
      <c r="IR1" s="369"/>
      <c r="IS1" s="369"/>
      <c r="IT1" s="369"/>
      <c r="IU1" s="369"/>
      <c r="IV1" s="369"/>
      <c r="IW1" s="369"/>
      <c r="IX1" s="369"/>
      <c r="IY1" s="369"/>
      <c r="IZ1" s="369"/>
      <c r="JA1" s="369"/>
      <c r="JB1" s="369"/>
      <c r="JC1" s="369"/>
      <c r="JD1" s="369"/>
      <c r="JE1" s="369"/>
      <c r="JF1" s="369"/>
      <c r="JG1" s="369"/>
      <c r="JH1" s="369"/>
      <c r="JI1" s="369"/>
      <c r="JJ1" s="369"/>
      <c r="JK1" s="369"/>
      <c r="JL1" s="369"/>
      <c r="JM1" s="369"/>
      <c r="JN1" s="369"/>
      <c r="JO1" s="369"/>
      <c r="JP1" s="369"/>
      <c r="JQ1" s="369"/>
      <c r="JR1" s="369"/>
      <c r="JS1" s="369"/>
      <c r="JT1" s="369"/>
      <c r="JU1" s="369"/>
      <c r="JV1" s="369"/>
      <c r="JW1" s="369"/>
      <c r="JX1" s="369"/>
      <c r="JY1" s="369"/>
      <c r="JZ1" s="369"/>
      <c r="KA1" s="369"/>
      <c r="KB1" s="369"/>
      <c r="KC1" s="369"/>
      <c r="KD1" s="369"/>
      <c r="KE1" s="369"/>
      <c r="KF1" s="369"/>
      <c r="KG1" s="369"/>
      <c r="KH1" s="369"/>
      <c r="KI1" s="369"/>
      <c r="KJ1" s="369"/>
      <c r="KK1" s="369"/>
      <c r="KL1" s="369"/>
      <c r="KM1" s="369"/>
      <c r="KN1" s="369"/>
      <c r="KO1" s="369"/>
      <c r="KP1" s="369"/>
      <c r="KQ1" s="369"/>
      <c r="KR1" s="369"/>
      <c r="KS1" s="369"/>
      <c r="KT1" s="369"/>
      <c r="KU1" s="369"/>
      <c r="KV1" s="369"/>
      <c r="KW1" s="369"/>
      <c r="KX1" s="369"/>
      <c r="KY1" s="369"/>
      <c r="KZ1" s="369"/>
      <c r="LA1" s="369"/>
      <c r="LB1" s="369"/>
      <c r="LC1" s="369"/>
      <c r="LD1" s="369"/>
      <c r="LE1" s="369"/>
      <c r="LF1" s="369"/>
      <c r="LG1" s="369"/>
      <c r="LH1" s="369"/>
      <c r="LI1" s="369"/>
      <c r="LJ1" s="369"/>
      <c r="LK1" s="369"/>
      <c r="LL1" s="369"/>
      <c r="LM1" s="369"/>
      <c r="LN1" s="369"/>
      <c r="LO1" s="369"/>
      <c r="LP1" s="369"/>
      <c r="LQ1" s="369"/>
      <c r="LR1" s="369"/>
      <c r="LS1" s="369"/>
      <c r="LT1" s="369"/>
      <c r="LU1" s="369"/>
      <c r="LV1" s="369"/>
      <c r="LW1" s="369"/>
      <c r="LX1" s="369"/>
      <c r="LY1" s="369"/>
      <c r="LZ1" s="369"/>
      <c r="MA1" s="369"/>
      <c r="MB1" s="369"/>
      <c r="MC1" s="369"/>
      <c r="MD1" s="369"/>
      <c r="ME1" s="369"/>
      <c r="MF1" s="369"/>
      <c r="MG1" s="369"/>
      <c r="MH1" s="369"/>
      <c r="MI1" s="369"/>
      <c r="MJ1" s="369"/>
      <c r="MK1" s="369"/>
      <c r="ML1" s="369"/>
      <c r="MM1" s="369"/>
      <c r="MN1" s="369"/>
      <c r="MO1" s="369"/>
      <c r="MP1" s="369"/>
      <c r="MQ1" s="369"/>
      <c r="MR1" s="369"/>
      <c r="MS1" s="369"/>
      <c r="MT1" s="369"/>
      <c r="MU1" s="369"/>
      <c r="MV1" s="369"/>
      <c r="MW1" s="369"/>
      <c r="MX1" s="369"/>
      <c r="MY1" s="369"/>
      <c r="MZ1" s="369"/>
      <c r="NA1" s="369"/>
      <c r="NB1" s="369"/>
      <c r="NC1" s="369"/>
      <c r="ND1" s="369"/>
      <c r="NE1" s="369"/>
      <c r="NF1" s="369"/>
      <c r="NG1" s="369"/>
      <c r="NH1" s="369"/>
      <c r="NI1" s="369"/>
      <c r="NJ1" s="369"/>
      <c r="NK1" s="369"/>
      <c r="NL1" s="369"/>
      <c r="NM1" s="369"/>
      <c r="NN1" s="369"/>
      <c r="NO1" s="369"/>
      <c r="NP1" s="369"/>
      <c r="NQ1" s="369"/>
      <c r="NR1" s="369"/>
      <c r="NS1" s="369"/>
      <c r="NT1" s="369"/>
      <c r="NU1" s="369"/>
      <c r="NV1" s="369"/>
      <c r="NW1" s="369"/>
      <c r="NX1" s="369"/>
      <c r="NY1" s="369"/>
      <c r="NZ1" s="369"/>
      <c r="OA1" s="369"/>
      <c r="OB1" s="369"/>
      <c r="OC1" s="369"/>
      <c r="OD1" s="369"/>
      <c r="OE1" s="369"/>
      <c r="OF1" s="369"/>
      <c r="OG1" s="369"/>
      <c r="OH1" s="369"/>
      <c r="OI1" s="369"/>
      <c r="OJ1" s="369"/>
      <c r="OK1" s="369"/>
      <c r="OL1" s="369"/>
      <c r="OM1" s="369"/>
      <c r="ON1" s="369"/>
      <c r="OO1" s="369"/>
      <c r="OP1" s="369"/>
      <c r="OQ1" s="369"/>
      <c r="OR1" s="369"/>
      <c r="OS1" s="369"/>
      <c r="OT1" s="369"/>
      <c r="OU1" s="369"/>
      <c r="OV1" s="369"/>
      <c r="OW1" s="369"/>
      <c r="OX1" s="369"/>
      <c r="OY1" s="369"/>
      <c r="OZ1" s="369"/>
      <c r="PA1" s="369"/>
      <c r="PB1" s="369"/>
      <c r="PC1" s="369"/>
      <c r="PD1" s="369"/>
      <c r="PE1" s="369"/>
      <c r="PF1" s="369"/>
      <c r="PG1" s="369"/>
      <c r="PH1" s="369"/>
      <c r="PI1" s="369"/>
      <c r="PJ1" s="369"/>
      <c r="PK1" s="369"/>
      <c r="PL1" s="369"/>
      <c r="PM1" s="369"/>
      <c r="PN1" s="369"/>
      <c r="PO1" s="369"/>
      <c r="PP1" s="369"/>
      <c r="PQ1" s="369"/>
      <c r="PR1" s="369"/>
      <c r="PS1" s="369"/>
      <c r="PT1" s="369"/>
      <c r="PU1" s="369"/>
      <c r="PV1" s="369"/>
      <c r="PW1" s="369"/>
      <c r="PX1" s="369"/>
      <c r="PY1" s="369"/>
      <c r="PZ1" s="369"/>
      <c r="QA1" s="369"/>
      <c r="QB1" s="369"/>
      <c r="QC1" s="369"/>
      <c r="QD1" s="369"/>
      <c r="QE1" s="369"/>
      <c r="QF1" s="369"/>
      <c r="QG1" s="369"/>
      <c r="QH1" s="369"/>
      <c r="QI1" s="369"/>
      <c r="QJ1" s="369"/>
      <c r="QK1" s="369"/>
      <c r="QL1" s="369"/>
      <c r="QM1" s="369"/>
      <c r="QN1" s="369"/>
      <c r="QO1" s="369"/>
      <c r="QP1" s="369"/>
      <c r="QQ1" s="369"/>
      <c r="QR1" s="369"/>
      <c r="QS1" s="369"/>
      <c r="QT1" s="369"/>
      <c r="QU1" s="369"/>
      <c r="QV1" s="369"/>
      <c r="QW1" s="369"/>
      <c r="QX1" s="369"/>
      <c r="QY1" s="369"/>
      <c r="QZ1" s="369"/>
      <c r="RA1" s="369"/>
      <c r="RB1" s="369"/>
      <c r="RC1" s="369"/>
      <c r="RD1" s="369"/>
      <c r="RE1" s="369"/>
      <c r="RF1" s="369"/>
      <c r="RG1" s="369"/>
      <c r="RH1" s="369"/>
      <c r="RI1" s="369"/>
      <c r="RJ1" s="369"/>
      <c r="RK1" s="369"/>
      <c r="RL1" s="369"/>
      <c r="RM1" s="369"/>
      <c r="RN1" s="369"/>
      <c r="RO1" s="369"/>
      <c r="RP1" s="369"/>
      <c r="RQ1" s="369"/>
      <c r="RR1" s="369"/>
      <c r="RS1" s="369"/>
      <c r="RT1" s="369"/>
      <c r="RU1" s="369"/>
      <c r="RV1" s="369"/>
      <c r="RW1" s="369"/>
      <c r="RX1" s="369"/>
      <c r="RY1" s="369"/>
      <c r="RZ1" s="369"/>
      <c r="SA1" s="369"/>
      <c r="SB1" s="369"/>
      <c r="SC1" s="369"/>
      <c r="SD1" s="369"/>
      <c r="SE1" s="369"/>
      <c r="SF1" s="369"/>
    </row>
    <row r="2" spans="1:500" x14ac:dyDescent="0.25">
      <c r="A2" s="382" t="s">
        <v>87</v>
      </c>
      <c r="B2" s="382"/>
      <c r="C2" s="382" t="s">
        <v>105</v>
      </c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/>
      <c r="AY2" s="369"/>
      <c r="AZ2" s="369"/>
      <c r="BA2" s="369"/>
      <c r="BE2" s="369"/>
      <c r="BF2" s="369"/>
      <c r="BG2" s="369"/>
      <c r="BH2" s="369"/>
      <c r="BI2" s="369"/>
      <c r="BJ2" s="369"/>
      <c r="BK2" s="369"/>
      <c r="BL2" s="369"/>
      <c r="BM2" s="369"/>
      <c r="BN2" s="369"/>
      <c r="BO2" s="369"/>
      <c r="BP2" s="369"/>
      <c r="BQ2" s="369"/>
      <c r="BR2" s="369"/>
      <c r="BS2" s="369"/>
      <c r="BT2" s="369"/>
      <c r="BU2" s="369"/>
      <c r="BV2" s="369"/>
      <c r="BW2" s="369"/>
      <c r="BX2" s="369"/>
      <c r="BY2" s="369"/>
      <c r="BZ2" s="369"/>
      <c r="CA2" s="369"/>
      <c r="CB2" s="369"/>
      <c r="CC2" s="369"/>
      <c r="CD2" s="369"/>
      <c r="CE2" s="369"/>
      <c r="CF2" s="369"/>
      <c r="CG2" s="369"/>
      <c r="CH2" s="369"/>
      <c r="CI2" s="369"/>
      <c r="CJ2" s="369"/>
      <c r="CK2" s="369"/>
      <c r="CL2" s="369"/>
      <c r="CM2" s="369"/>
      <c r="CN2" s="369"/>
      <c r="CO2" s="369"/>
      <c r="CP2" s="369"/>
      <c r="CQ2" s="369"/>
      <c r="CR2" s="369"/>
      <c r="CS2" s="369"/>
      <c r="CT2" s="369"/>
      <c r="CU2" s="369"/>
      <c r="CV2" s="369"/>
      <c r="CW2" s="369"/>
      <c r="CX2" s="369"/>
      <c r="CY2" s="369"/>
      <c r="CZ2" s="369"/>
      <c r="DA2" s="369"/>
      <c r="DB2" s="369"/>
      <c r="DC2" s="369"/>
      <c r="DD2" s="369"/>
      <c r="DE2" s="369"/>
      <c r="DF2" s="369"/>
      <c r="DG2" s="369"/>
      <c r="DH2" s="369"/>
      <c r="DI2" s="369"/>
      <c r="DJ2" s="369"/>
      <c r="DK2" s="369"/>
      <c r="DL2" s="369"/>
      <c r="DM2" s="369"/>
      <c r="DN2" s="369"/>
      <c r="DO2" s="369"/>
      <c r="DP2" s="369"/>
      <c r="DQ2" s="369"/>
      <c r="DR2" s="369"/>
      <c r="DS2" s="369"/>
      <c r="DT2" s="369"/>
      <c r="DU2" s="369"/>
      <c r="DV2" s="369"/>
      <c r="DW2" s="369"/>
      <c r="DX2" s="369"/>
      <c r="DY2" s="369"/>
      <c r="DZ2" s="369"/>
      <c r="EA2" s="369"/>
      <c r="EB2" s="369"/>
      <c r="EC2" s="369"/>
      <c r="ED2" s="369"/>
      <c r="EE2" s="369"/>
      <c r="EF2" s="369"/>
      <c r="EG2" s="369"/>
      <c r="EH2" s="369"/>
      <c r="EI2" s="369"/>
      <c r="EJ2" s="369"/>
      <c r="EK2" s="369"/>
      <c r="EL2" s="369"/>
      <c r="EM2" s="369"/>
      <c r="EN2" s="369"/>
      <c r="EO2" s="369"/>
      <c r="EP2" s="369"/>
      <c r="EQ2" s="369"/>
      <c r="ER2" s="369"/>
      <c r="ES2" s="369"/>
      <c r="ET2" s="369"/>
      <c r="EU2" s="369"/>
      <c r="EV2" s="369"/>
      <c r="EW2" s="369"/>
      <c r="EX2" s="369"/>
      <c r="EY2" s="369"/>
      <c r="EZ2" s="369"/>
      <c r="FA2" s="369"/>
      <c r="FB2" s="369"/>
      <c r="FC2" s="369"/>
      <c r="FD2" s="369"/>
      <c r="FE2" s="369"/>
      <c r="FF2" s="369"/>
      <c r="FG2" s="369"/>
      <c r="FH2" s="369"/>
      <c r="FI2" s="369"/>
      <c r="FJ2" s="369"/>
      <c r="FK2" s="369"/>
      <c r="FL2" s="369"/>
      <c r="FM2" s="369"/>
      <c r="FN2" s="369"/>
      <c r="FO2" s="369"/>
      <c r="FP2" s="369"/>
      <c r="FQ2" s="369"/>
      <c r="FR2" s="369"/>
      <c r="FS2" s="369"/>
      <c r="FT2" s="369"/>
      <c r="FU2" s="369"/>
      <c r="FV2" s="369"/>
      <c r="FW2" s="369"/>
      <c r="FX2" s="369"/>
      <c r="FY2" s="369"/>
      <c r="FZ2" s="369"/>
      <c r="GA2" s="369"/>
      <c r="GB2" s="369"/>
      <c r="GC2" s="369"/>
      <c r="GD2" s="369"/>
      <c r="GE2" s="369"/>
      <c r="GF2" s="369"/>
      <c r="GG2" s="369"/>
      <c r="GH2" s="369"/>
      <c r="GI2" s="369"/>
      <c r="GJ2" s="369"/>
      <c r="GK2" s="369"/>
      <c r="GL2" s="369"/>
      <c r="GM2" s="369"/>
      <c r="GN2" s="369"/>
      <c r="GO2" s="369"/>
      <c r="GP2" s="369"/>
      <c r="GQ2" s="369"/>
      <c r="GR2" s="369"/>
      <c r="GS2" s="369"/>
      <c r="GT2" s="369"/>
      <c r="GU2" s="369"/>
      <c r="GV2" s="369"/>
      <c r="GW2" s="369"/>
      <c r="GX2" s="369"/>
      <c r="GY2" s="369"/>
      <c r="GZ2" s="369"/>
      <c r="HA2" s="369"/>
      <c r="HB2" s="369"/>
      <c r="HC2" s="369"/>
      <c r="HD2" s="369"/>
      <c r="HE2" s="369"/>
      <c r="HF2" s="369"/>
      <c r="HG2" s="369"/>
      <c r="HH2" s="369"/>
      <c r="HI2" s="369"/>
      <c r="HJ2" s="369"/>
      <c r="HK2" s="369"/>
      <c r="HL2" s="369"/>
      <c r="HM2" s="369"/>
      <c r="HN2" s="369"/>
      <c r="HO2" s="369"/>
      <c r="HP2" s="369"/>
      <c r="HQ2" s="369"/>
      <c r="HR2" s="369"/>
      <c r="HS2" s="369"/>
      <c r="HT2" s="369"/>
      <c r="HU2" s="369"/>
      <c r="HV2" s="369"/>
      <c r="HW2" s="369"/>
      <c r="HX2" s="369"/>
      <c r="HY2" s="369"/>
      <c r="HZ2" s="369"/>
      <c r="IA2" s="369"/>
      <c r="IB2" s="369"/>
      <c r="IC2" s="369"/>
      <c r="ID2" s="369"/>
      <c r="IE2" s="369"/>
      <c r="IF2" s="369"/>
      <c r="IG2" s="369"/>
      <c r="IH2" s="369"/>
      <c r="II2" s="369"/>
      <c r="IJ2" s="369"/>
      <c r="IK2" s="369"/>
      <c r="IL2" s="369"/>
      <c r="IM2" s="369"/>
      <c r="IN2" s="369"/>
      <c r="IO2" s="369"/>
      <c r="IP2" s="369"/>
      <c r="IQ2" s="369"/>
      <c r="IR2" s="369"/>
      <c r="IS2" s="369"/>
      <c r="IT2" s="369"/>
      <c r="IU2" s="369"/>
      <c r="IV2" s="369"/>
      <c r="IW2" s="369"/>
      <c r="IX2" s="369"/>
      <c r="IY2" s="369"/>
      <c r="IZ2" s="369"/>
      <c r="JA2" s="369"/>
      <c r="JB2" s="369"/>
      <c r="JC2" s="369"/>
      <c r="JD2" s="369"/>
      <c r="JE2" s="369"/>
      <c r="JF2" s="369"/>
      <c r="JG2" s="369"/>
      <c r="JH2" s="369"/>
      <c r="JI2" s="369"/>
      <c r="JJ2" s="369"/>
      <c r="JK2" s="369"/>
      <c r="JL2" s="369"/>
      <c r="JM2" s="369"/>
      <c r="JN2" s="369"/>
      <c r="JO2" s="369"/>
      <c r="JP2" s="369"/>
      <c r="JQ2" s="369"/>
      <c r="JR2" s="369"/>
      <c r="JS2" s="369"/>
      <c r="JT2" s="369"/>
      <c r="JU2" s="369"/>
      <c r="JV2" s="369"/>
      <c r="JW2" s="369"/>
      <c r="JX2" s="369"/>
      <c r="JY2" s="369"/>
      <c r="JZ2" s="369"/>
      <c r="KA2" s="369"/>
      <c r="KB2" s="369"/>
      <c r="KC2" s="369"/>
      <c r="KD2" s="369"/>
      <c r="KE2" s="369"/>
      <c r="KF2" s="369"/>
      <c r="KG2" s="369"/>
      <c r="KH2" s="369"/>
      <c r="KI2" s="369"/>
      <c r="KJ2" s="369"/>
      <c r="KK2" s="369"/>
      <c r="KL2" s="369"/>
      <c r="KM2" s="369"/>
      <c r="KN2" s="369"/>
      <c r="KO2" s="369"/>
      <c r="KP2" s="369"/>
      <c r="KQ2" s="369"/>
      <c r="KR2" s="369"/>
      <c r="KS2" s="369"/>
      <c r="KT2" s="369"/>
      <c r="KU2" s="369"/>
      <c r="KV2" s="369"/>
      <c r="KW2" s="369"/>
      <c r="KX2" s="369"/>
      <c r="KY2" s="369"/>
      <c r="KZ2" s="369"/>
      <c r="LA2" s="369"/>
      <c r="LB2" s="369"/>
      <c r="LC2" s="369"/>
      <c r="LD2" s="369"/>
      <c r="LE2" s="369"/>
      <c r="LF2" s="369"/>
      <c r="LG2" s="369"/>
      <c r="LH2" s="369"/>
      <c r="LI2" s="369"/>
      <c r="LJ2" s="369"/>
      <c r="LK2" s="369"/>
      <c r="LL2" s="369"/>
      <c r="LM2" s="369"/>
      <c r="LN2" s="369"/>
      <c r="LO2" s="369"/>
      <c r="LP2" s="369"/>
      <c r="LQ2" s="369"/>
      <c r="LR2" s="369"/>
      <c r="LS2" s="369"/>
      <c r="LT2" s="369"/>
      <c r="LU2" s="369"/>
      <c r="LV2" s="369"/>
      <c r="LW2" s="369"/>
      <c r="LX2" s="369"/>
      <c r="LY2" s="369"/>
      <c r="LZ2" s="369"/>
      <c r="MA2" s="369"/>
      <c r="MB2" s="369"/>
      <c r="MC2" s="369"/>
      <c r="MD2" s="369"/>
      <c r="ME2" s="369"/>
      <c r="MF2" s="369"/>
      <c r="MG2" s="369"/>
      <c r="MH2" s="369"/>
      <c r="MI2" s="369"/>
      <c r="MJ2" s="369"/>
      <c r="MK2" s="369"/>
      <c r="ML2" s="369"/>
      <c r="MM2" s="369"/>
      <c r="MN2" s="369"/>
      <c r="MO2" s="369"/>
      <c r="MP2" s="369"/>
      <c r="MQ2" s="369"/>
      <c r="MR2" s="369"/>
      <c r="MS2" s="369"/>
      <c r="MT2" s="369"/>
      <c r="MU2" s="369"/>
      <c r="MV2" s="369"/>
      <c r="MW2" s="369"/>
      <c r="MX2" s="369"/>
      <c r="MY2" s="369"/>
      <c r="MZ2" s="369"/>
      <c r="NA2" s="369"/>
      <c r="NB2" s="369"/>
      <c r="NC2" s="369"/>
      <c r="ND2" s="369"/>
      <c r="NE2" s="369"/>
      <c r="NF2" s="369"/>
      <c r="NG2" s="369"/>
      <c r="NH2" s="369"/>
      <c r="NI2" s="369"/>
      <c r="NJ2" s="369"/>
      <c r="NK2" s="369"/>
      <c r="NL2" s="369"/>
      <c r="NM2" s="369"/>
      <c r="NN2" s="369"/>
      <c r="NO2" s="369"/>
      <c r="NP2" s="369"/>
      <c r="NQ2" s="369"/>
      <c r="NR2" s="369"/>
      <c r="NS2" s="369"/>
      <c r="NT2" s="369"/>
      <c r="NU2" s="369"/>
      <c r="NV2" s="369"/>
      <c r="NW2" s="369"/>
      <c r="NX2" s="369"/>
      <c r="NY2" s="369"/>
      <c r="NZ2" s="369"/>
      <c r="OA2" s="369"/>
      <c r="OB2" s="369"/>
      <c r="OC2" s="369"/>
      <c r="OD2" s="369"/>
      <c r="OE2" s="369"/>
      <c r="OF2" s="369"/>
      <c r="OG2" s="369"/>
      <c r="OH2" s="369"/>
      <c r="OI2" s="369"/>
      <c r="OJ2" s="369"/>
      <c r="OK2" s="369"/>
      <c r="OL2" s="369"/>
      <c r="OM2" s="369"/>
      <c r="ON2" s="369"/>
      <c r="OO2" s="369"/>
      <c r="OP2" s="369"/>
      <c r="OQ2" s="369"/>
      <c r="OR2" s="369"/>
      <c r="OS2" s="369"/>
      <c r="OT2" s="369"/>
      <c r="OU2" s="369"/>
      <c r="OV2" s="369"/>
      <c r="OW2" s="369"/>
      <c r="OX2" s="369"/>
      <c r="OY2" s="369"/>
      <c r="OZ2" s="369"/>
      <c r="PA2" s="369"/>
      <c r="PB2" s="369"/>
      <c r="PC2" s="369"/>
      <c r="PD2" s="369"/>
      <c r="PE2" s="369"/>
      <c r="PF2" s="369"/>
      <c r="PG2" s="369"/>
      <c r="PH2" s="369"/>
      <c r="PI2" s="369"/>
      <c r="PJ2" s="369"/>
      <c r="PK2" s="369"/>
      <c r="PL2" s="369"/>
      <c r="PM2" s="369"/>
      <c r="PN2" s="369"/>
      <c r="PO2" s="369"/>
      <c r="PP2" s="369"/>
      <c r="PQ2" s="369"/>
      <c r="PR2" s="369"/>
      <c r="PS2" s="369"/>
      <c r="PT2" s="369"/>
      <c r="PU2" s="369"/>
      <c r="PV2" s="369"/>
      <c r="PW2" s="369"/>
      <c r="PX2" s="369"/>
      <c r="PY2" s="369"/>
      <c r="PZ2" s="369"/>
      <c r="QA2" s="369"/>
      <c r="QB2" s="369"/>
      <c r="QC2" s="369"/>
      <c r="QD2" s="369"/>
      <c r="QE2" s="369"/>
      <c r="QF2" s="369"/>
      <c r="QG2" s="369"/>
      <c r="QH2" s="369"/>
      <c r="QI2" s="369"/>
      <c r="QJ2" s="369"/>
      <c r="QK2" s="369"/>
      <c r="QL2" s="369"/>
      <c r="QM2" s="369"/>
      <c r="QN2" s="369"/>
      <c r="QO2" s="369"/>
      <c r="QP2" s="369"/>
      <c r="QQ2" s="369"/>
      <c r="QR2" s="369"/>
      <c r="QS2" s="369"/>
      <c r="QT2" s="369"/>
      <c r="QU2" s="369"/>
      <c r="QV2" s="369"/>
      <c r="QW2" s="369"/>
      <c r="QX2" s="369"/>
      <c r="QY2" s="369"/>
      <c r="QZ2" s="369"/>
      <c r="RA2" s="369"/>
      <c r="RB2" s="369"/>
      <c r="RC2" s="369"/>
      <c r="RD2" s="369"/>
      <c r="RE2" s="369"/>
      <c r="RF2" s="369"/>
      <c r="RG2" s="369"/>
      <c r="RH2" s="369"/>
      <c r="RI2" s="369"/>
      <c r="RJ2" s="369"/>
      <c r="RK2" s="369"/>
      <c r="RL2" s="369"/>
      <c r="RM2" s="369"/>
      <c r="RN2" s="369"/>
      <c r="RO2" s="369"/>
      <c r="RP2" s="369"/>
      <c r="RQ2" s="369"/>
      <c r="RR2" s="369"/>
      <c r="RS2" s="369"/>
      <c r="RT2" s="369"/>
      <c r="RU2" s="369"/>
      <c r="RV2" s="369"/>
      <c r="RW2" s="369"/>
      <c r="RX2" s="369"/>
      <c r="RY2" s="369"/>
      <c r="RZ2" s="369"/>
      <c r="SA2" s="369"/>
      <c r="SB2" s="369"/>
      <c r="SC2" s="369"/>
      <c r="SD2" s="369"/>
      <c r="SE2" s="369"/>
      <c r="SF2" s="369"/>
    </row>
    <row r="3" spans="1:500" x14ac:dyDescent="0.25">
      <c r="A3" s="382" t="s">
        <v>4</v>
      </c>
      <c r="B3" s="382"/>
      <c r="C3" s="382" t="s">
        <v>5</v>
      </c>
      <c r="D3" s="369"/>
      <c r="E3" s="369"/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369"/>
      <c r="AS3" s="369"/>
      <c r="AT3" s="369"/>
      <c r="AU3" s="369"/>
      <c r="AV3" s="369"/>
      <c r="AW3" s="369"/>
      <c r="AX3" s="369"/>
      <c r="AY3" s="369"/>
      <c r="AZ3" s="369"/>
      <c r="BA3" s="369"/>
      <c r="BE3" s="369"/>
      <c r="BF3" s="369"/>
      <c r="BG3" s="369"/>
      <c r="BH3" s="369"/>
      <c r="BI3" s="369"/>
      <c r="BJ3" s="369"/>
      <c r="BK3" s="369"/>
      <c r="BL3" s="369"/>
      <c r="BM3" s="369"/>
      <c r="BN3" s="369"/>
      <c r="BO3" s="369"/>
      <c r="BP3" s="369"/>
      <c r="BQ3" s="369"/>
      <c r="BR3" s="369"/>
      <c r="BS3" s="369"/>
      <c r="BT3" s="369"/>
      <c r="BU3" s="369"/>
      <c r="BV3" s="369"/>
      <c r="BW3" s="369"/>
      <c r="BX3" s="369"/>
      <c r="BY3" s="369"/>
      <c r="BZ3" s="369"/>
      <c r="CA3" s="369"/>
      <c r="CB3" s="369"/>
      <c r="CC3" s="369"/>
      <c r="CD3" s="369"/>
      <c r="CE3" s="369"/>
      <c r="CF3" s="369"/>
      <c r="CG3" s="369"/>
      <c r="CH3" s="369"/>
      <c r="CI3" s="369"/>
      <c r="CJ3" s="369"/>
      <c r="CK3" s="369"/>
      <c r="CL3" s="369"/>
      <c r="CM3" s="369"/>
      <c r="CN3" s="369"/>
      <c r="CO3" s="369"/>
      <c r="CP3" s="369"/>
      <c r="CQ3" s="369"/>
      <c r="CR3" s="369"/>
      <c r="CS3" s="369"/>
      <c r="CT3" s="369"/>
      <c r="CU3" s="369"/>
      <c r="CV3" s="369"/>
      <c r="CW3" s="369"/>
      <c r="CX3" s="369"/>
      <c r="CY3" s="369"/>
      <c r="CZ3" s="369"/>
      <c r="DA3" s="369"/>
      <c r="DB3" s="369"/>
      <c r="DC3" s="369"/>
      <c r="DD3" s="369"/>
      <c r="DE3" s="369"/>
      <c r="DF3" s="369"/>
      <c r="DG3" s="369"/>
      <c r="DH3" s="369"/>
      <c r="DI3" s="369"/>
      <c r="DJ3" s="369"/>
      <c r="DK3" s="369"/>
      <c r="DL3" s="369"/>
      <c r="DM3" s="369"/>
      <c r="DN3" s="369"/>
      <c r="DO3" s="369"/>
      <c r="DP3" s="369"/>
      <c r="DQ3" s="369"/>
      <c r="DR3" s="369"/>
      <c r="DS3" s="369"/>
      <c r="DT3" s="369"/>
      <c r="DU3" s="369"/>
      <c r="DV3" s="369"/>
      <c r="DW3" s="369"/>
      <c r="DX3" s="369"/>
      <c r="DY3" s="369"/>
      <c r="DZ3" s="369"/>
      <c r="EA3" s="369"/>
      <c r="EB3" s="369"/>
      <c r="EC3" s="369"/>
      <c r="ED3" s="369"/>
      <c r="EE3" s="369"/>
      <c r="EF3" s="369"/>
      <c r="EG3" s="369"/>
      <c r="EH3" s="369"/>
      <c r="EI3" s="369"/>
      <c r="EJ3" s="369"/>
      <c r="EK3" s="369"/>
      <c r="EL3" s="369"/>
      <c r="EM3" s="369"/>
      <c r="EN3" s="369"/>
      <c r="EO3" s="369"/>
      <c r="EP3" s="369"/>
      <c r="EQ3" s="369"/>
      <c r="ER3" s="369"/>
      <c r="ES3" s="369"/>
      <c r="ET3" s="369"/>
      <c r="EU3" s="369"/>
      <c r="EV3" s="369"/>
      <c r="EW3" s="369"/>
      <c r="EX3" s="369"/>
      <c r="EY3" s="369"/>
      <c r="EZ3" s="369"/>
      <c r="FA3" s="369"/>
      <c r="FB3" s="369"/>
      <c r="FC3" s="369"/>
      <c r="FD3" s="369"/>
      <c r="FE3" s="369"/>
      <c r="FF3" s="369"/>
      <c r="FG3" s="369"/>
      <c r="FH3" s="369"/>
      <c r="FI3" s="369"/>
      <c r="FJ3" s="369"/>
      <c r="FK3" s="369"/>
      <c r="FL3" s="369"/>
      <c r="FM3" s="369"/>
      <c r="FN3" s="369"/>
      <c r="FO3" s="369"/>
      <c r="FP3" s="369"/>
      <c r="FQ3" s="369"/>
      <c r="FR3" s="369"/>
      <c r="FS3" s="369"/>
      <c r="FT3" s="369"/>
      <c r="FU3" s="369"/>
      <c r="FV3" s="369"/>
      <c r="FW3" s="369"/>
      <c r="FX3" s="369"/>
      <c r="FY3" s="369"/>
      <c r="FZ3" s="369"/>
      <c r="GA3" s="369"/>
      <c r="GB3" s="369"/>
      <c r="GC3" s="369"/>
      <c r="GD3" s="369"/>
      <c r="GE3" s="369"/>
      <c r="GF3" s="369"/>
      <c r="GG3" s="369"/>
      <c r="GH3" s="369"/>
      <c r="GI3" s="369"/>
      <c r="GJ3" s="369"/>
      <c r="GK3" s="369"/>
      <c r="GL3" s="369"/>
      <c r="GM3" s="369"/>
      <c r="GN3" s="369"/>
      <c r="GO3" s="369"/>
      <c r="GP3" s="369"/>
      <c r="GQ3" s="369"/>
      <c r="GR3" s="369"/>
      <c r="GS3" s="369"/>
      <c r="GT3" s="369"/>
      <c r="GU3" s="369"/>
      <c r="GV3" s="369"/>
      <c r="GW3" s="369"/>
      <c r="GX3" s="369"/>
      <c r="GY3" s="369"/>
      <c r="GZ3" s="369"/>
      <c r="HA3" s="369"/>
      <c r="HB3" s="369"/>
      <c r="HC3" s="369"/>
      <c r="HD3" s="369"/>
      <c r="HE3" s="369"/>
      <c r="HF3" s="369"/>
      <c r="HG3" s="369"/>
      <c r="HH3" s="369"/>
      <c r="HI3" s="369"/>
      <c r="HJ3" s="369"/>
      <c r="HK3" s="369"/>
      <c r="HL3" s="369"/>
      <c r="HM3" s="369"/>
      <c r="HN3" s="369"/>
      <c r="HO3" s="369"/>
      <c r="HP3" s="369"/>
      <c r="HQ3" s="369"/>
      <c r="HR3" s="369"/>
      <c r="HS3" s="369"/>
      <c r="HT3" s="369"/>
      <c r="HU3" s="369"/>
      <c r="HV3" s="369"/>
      <c r="HW3" s="369"/>
      <c r="HX3" s="369"/>
      <c r="HY3" s="369"/>
      <c r="HZ3" s="369"/>
      <c r="IA3" s="369"/>
      <c r="IB3" s="369"/>
      <c r="IC3" s="369"/>
      <c r="ID3" s="369"/>
      <c r="IE3" s="369"/>
      <c r="IF3" s="369"/>
      <c r="IG3" s="369"/>
      <c r="IH3" s="369"/>
      <c r="II3" s="369"/>
      <c r="IJ3" s="369"/>
      <c r="IK3" s="369"/>
      <c r="IL3" s="369"/>
      <c r="IM3" s="369"/>
      <c r="IN3" s="369"/>
      <c r="IO3" s="369"/>
      <c r="IP3" s="369"/>
      <c r="IQ3" s="369"/>
      <c r="IR3" s="369"/>
      <c r="IS3" s="369"/>
      <c r="IT3" s="369"/>
      <c r="IU3" s="369"/>
      <c r="IV3" s="369"/>
      <c r="IW3" s="369"/>
      <c r="IX3" s="369"/>
      <c r="IY3" s="369"/>
      <c r="IZ3" s="369"/>
      <c r="JA3" s="369"/>
      <c r="JB3" s="369"/>
      <c r="JC3" s="369"/>
      <c r="JD3" s="369"/>
      <c r="JE3" s="369"/>
      <c r="JF3" s="369"/>
      <c r="JG3" s="369"/>
      <c r="JH3" s="369"/>
      <c r="JI3" s="369"/>
      <c r="JJ3" s="369"/>
      <c r="JK3" s="369"/>
      <c r="JL3" s="369"/>
      <c r="JM3" s="369"/>
      <c r="JN3" s="369"/>
      <c r="JO3" s="369"/>
      <c r="JP3" s="369"/>
      <c r="JQ3" s="369"/>
      <c r="JR3" s="369"/>
      <c r="JS3" s="369"/>
      <c r="JT3" s="369"/>
      <c r="JU3" s="369"/>
      <c r="JV3" s="369"/>
      <c r="JW3" s="369"/>
      <c r="JX3" s="369"/>
      <c r="JY3" s="369"/>
      <c r="JZ3" s="369"/>
      <c r="KA3" s="369"/>
      <c r="KB3" s="369"/>
      <c r="KC3" s="369"/>
      <c r="KD3" s="369"/>
      <c r="KE3" s="369"/>
      <c r="KF3" s="369"/>
      <c r="KG3" s="369"/>
      <c r="KH3" s="369"/>
      <c r="KI3" s="369"/>
      <c r="KJ3" s="369"/>
      <c r="KK3" s="369"/>
      <c r="KL3" s="369"/>
      <c r="KM3" s="369"/>
      <c r="KN3" s="369"/>
      <c r="KO3" s="369"/>
      <c r="KP3" s="369"/>
      <c r="KQ3" s="369"/>
      <c r="KR3" s="369"/>
      <c r="KS3" s="369"/>
      <c r="KT3" s="369"/>
      <c r="KU3" s="369"/>
      <c r="KV3" s="369"/>
      <c r="KW3" s="369"/>
      <c r="KX3" s="369"/>
      <c r="KY3" s="369"/>
      <c r="KZ3" s="369"/>
      <c r="LA3" s="369"/>
      <c r="LB3" s="369"/>
      <c r="LC3" s="369"/>
      <c r="LD3" s="369"/>
      <c r="LE3" s="369"/>
      <c r="LF3" s="369"/>
      <c r="LG3" s="369"/>
      <c r="LH3" s="369"/>
      <c r="LI3" s="369"/>
      <c r="LJ3" s="369"/>
      <c r="LK3" s="369"/>
      <c r="LL3" s="369"/>
      <c r="LM3" s="369"/>
      <c r="LN3" s="369"/>
      <c r="LO3" s="369"/>
      <c r="LP3" s="369"/>
      <c r="LQ3" s="369"/>
      <c r="LR3" s="369"/>
      <c r="LS3" s="369"/>
      <c r="LT3" s="369"/>
      <c r="LU3" s="369"/>
      <c r="LV3" s="369"/>
      <c r="LW3" s="369"/>
      <c r="LX3" s="369"/>
      <c r="LY3" s="369"/>
      <c r="LZ3" s="369"/>
      <c r="MA3" s="369"/>
      <c r="MB3" s="369"/>
      <c r="MC3" s="369"/>
      <c r="MD3" s="369"/>
      <c r="ME3" s="369"/>
      <c r="MF3" s="369"/>
      <c r="MG3" s="369"/>
      <c r="MH3" s="369"/>
      <c r="MI3" s="369"/>
      <c r="MJ3" s="369"/>
      <c r="MK3" s="369"/>
      <c r="ML3" s="369"/>
      <c r="MM3" s="369"/>
      <c r="MN3" s="369"/>
      <c r="MO3" s="369"/>
      <c r="MP3" s="369"/>
      <c r="MQ3" s="369"/>
      <c r="MR3" s="369"/>
      <c r="MS3" s="369"/>
      <c r="MT3" s="369"/>
      <c r="MU3" s="369"/>
      <c r="MV3" s="369"/>
      <c r="MW3" s="369"/>
      <c r="MX3" s="369"/>
      <c r="MY3" s="369"/>
      <c r="MZ3" s="369"/>
      <c r="NA3" s="369"/>
      <c r="NB3" s="369"/>
      <c r="NC3" s="369"/>
      <c r="ND3" s="369"/>
      <c r="NE3" s="369"/>
      <c r="NF3" s="369"/>
      <c r="NG3" s="369"/>
      <c r="NH3" s="369"/>
      <c r="NI3" s="369"/>
      <c r="NJ3" s="369"/>
      <c r="NK3" s="369"/>
      <c r="NL3" s="369"/>
      <c r="NM3" s="369"/>
      <c r="NN3" s="369"/>
      <c r="NO3" s="369"/>
      <c r="NP3" s="369"/>
      <c r="NQ3" s="369"/>
      <c r="NR3" s="369"/>
      <c r="NS3" s="369"/>
      <c r="NT3" s="369"/>
      <c r="NU3" s="369"/>
      <c r="NV3" s="369"/>
      <c r="NW3" s="369"/>
      <c r="NX3" s="369"/>
      <c r="NY3" s="369"/>
      <c r="NZ3" s="369"/>
      <c r="OA3" s="369"/>
      <c r="OB3" s="369"/>
      <c r="OC3" s="369"/>
      <c r="OD3" s="369"/>
      <c r="OE3" s="369"/>
      <c r="OF3" s="369"/>
      <c r="OG3" s="369"/>
      <c r="OH3" s="369"/>
      <c r="OI3" s="369"/>
      <c r="OJ3" s="369"/>
      <c r="OK3" s="369"/>
      <c r="OL3" s="369"/>
      <c r="OM3" s="369"/>
      <c r="ON3" s="369"/>
      <c r="OO3" s="369"/>
      <c r="OP3" s="369"/>
      <c r="OQ3" s="369"/>
      <c r="OR3" s="369"/>
      <c r="OS3" s="369"/>
      <c r="OT3" s="369"/>
      <c r="OU3" s="369"/>
      <c r="OV3" s="369"/>
      <c r="OW3" s="369"/>
      <c r="OX3" s="369"/>
      <c r="OY3" s="369"/>
      <c r="OZ3" s="369"/>
      <c r="PA3" s="369"/>
      <c r="PB3" s="369"/>
      <c r="PC3" s="369"/>
      <c r="PD3" s="369"/>
      <c r="PE3" s="369"/>
      <c r="PF3" s="369"/>
      <c r="PG3" s="369"/>
      <c r="PH3" s="369"/>
      <c r="PI3" s="369"/>
      <c r="PJ3" s="369"/>
      <c r="PK3" s="369"/>
      <c r="PL3" s="369"/>
      <c r="PM3" s="369"/>
      <c r="PN3" s="369"/>
      <c r="PO3" s="369"/>
      <c r="PP3" s="369"/>
      <c r="PQ3" s="369"/>
      <c r="PR3" s="369"/>
      <c r="PS3" s="369"/>
      <c r="PT3" s="369"/>
      <c r="PU3" s="369"/>
      <c r="PV3" s="369"/>
      <c r="PW3" s="369"/>
      <c r="PX3" s="369"/>
      <c r="PY3" s="369"/>
      <c r="PZ3" s="369"/>
      <c r="QA3" s="369"/>
      <c r="QB3" s="369"/>
      <c r="QC3" s="369"/>
      <c r="QD3" s="369"/>
      <c r="QE3" s="369"/>
      <c r="QF3" s="369"/>
      <c r="QG3" s="369"/>
      <c r="QH3" s="369"/>
      <c r="QI3" s="369"/>
      <c r="QJ3" s="369"/>
      <c r="QK3" s="369"/>
      <c r="QL3" s="369"/>
      <c r="QM3" s="369"/>
      <c r="QN3" s="369"/>
      <c r="QO3" s="369"/>
      <c r="QP3" s="369"/>
      <c r="QQ3" s="369"/>
      <c r="QR3" s="369"/>
      <c r="QS3" s="369"/>
      <c r="QT3" s="369"/>
      <c r="QU3" s="369"/>
      <c r="QV3" s="369"/>
      <c r="QW3" s="369"/>
      <c r="QX3" s="369"/>
      <c r="QY3" s="369"/>
      <c r="QZ3" s="369"/>
      <c r="RA3" s="369"/>
      <c r="RB3" s="369"/>
      <c r="RC3" s="369"/>
      <c r="RD3" s="369"/>
      <c r="RE3" s="369"/>
      <c r="RF3" s="369"/>
      <c r="RG3" s="369"/>
      <c r="RH3" s="369"/>
      <c r="RI3" s="369"/>
      <c r="RJ3" s="369"/>
      <c r="RK3" s="369"/>
      <c r="RL3" s="369"/>
      <c r="RM3" s="369"/>
      <c r="RN3" s="369"/>
      <c r="RO3" s="369"/>
      <c r="RP3" s="369"/>
      <c r="RQ3" s="369"/>
      <c r="RR3" s="369"/>
      <c r="RS3" s="369"/>
      <c r="RT3" s="369"/>
      <c r="RU3" s="369"/>
      <c r="RV3" s="369"/>
      <c r="RW3" s="369"/>
      <c r="RX3" s="369"/>
      <c r="RY3" s="369"/>
      <c r="RZ3" s="369"/>
      <c r="SA3" s="369"/>
      <c r="SB3" s="369"/>
      <c r="SC3" s="369"/>
      <c r="SD3" s="369"/>
      <c r="SE3" s="369"/>
      <c r="SF3" s="369"/>
    </row>
    <row r="4" spans="1:500" x14ac:dyDescent="0.25">
      <c r="A4" s="382" t="s">
        <v>6</v>
      </c>
      <c r="B4" s="382"/>
      <c r="C4" s="382" t="s">
        <v>7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/>
      <c r="BA4" s="369"/>
      <c r="BE4" s="369"/>
      <c r="BF4" s="369"/>
      <c r="BG4" s="369"/>
      <c r="BH4" s="369"/>
      <c r="BI4" s="369"/>
      <c r="BJ4" s="369"/>
      <c r="BK4" s="369"/>
      <c r="BL4" s="369"/>
      <c r="BM4" s="369"/>
      <c r="BN4" s="369"/>
      <c r="BO4" s="369"/>
      <c r="BP4" s="369"/>
      <c r="BQ4" s="369"/>
      <c r="BR4" s="369"/>
      <c r="BS4" s="369"/>
      <c r="BT4" s="369"/>
      <c r="BU4" s="369"/>
      <c r="BV4" s="369"/>
      <c r="BW4" s="369"/>
      <c r="BX4" s="369"/>
      <c r="BY4" s="369"/>
      <c r="BZ4" s="369"/>
      <c r="CA4" s="369"/>
      <c r="CB4" s="369"/>
      <c r="CC4" s="369"/>
      <c r="CD4" s="369"/>
      <c r="CE4" s="369"/>
      <c r="CF4" s="369"/>
      <c r="CG4" s="369"/>
      <c r="CH4" s="369"/>
      <c r="CI4" s="369"/>
      <c r="CJ4" s="369"/>
      <c r="CK4" s="369"/>
      <c r="CL4" s="369"/>
      <c r="CM4" s="369"/>
      <c r="CN4" s="369"/>
      <c r="CO4" s="369"/>
      <c r="CP4" s="369"/>
      <c r="CQ4" s="369"/>
      <c r="CR4" s="369"/>
      <c r="CS4" s="369"/>
      <c r="CT4" s="369"/>
      <c r="CU4" s="369"/>
      <c r="CV4" s="369"/>
      <c r="CW4" s="369"/>
      <c r="CX4" s="369"/>
      <c r="CY4" s="369"/>
      <c r="CZ4" s="369"/>
      <c r="DA4" s="369"/>
      <c r="DB4" s="369"/>
      <c r="DC4" s="369"/>
      <c r="DD4" s="369"/>
      <c r="DE4" s="369"/>
      <c r="DF4" s="369"/>
      <c r="DG4" s="369"/>
      <c r="DH4" s="369"/>
      <c r="DI4" s="369"/>
      <c r="DJ4" s="369"/>
      <c r="DK4" s="369"/>
      <c r="DL4" s="369"/>
      <c r="DM4" s="369"/>
      <c r="DN4" s="369"/>
      <c r="DO4" s="369"/>
      <c r="DP4" s="369"/>
      <c r="DQ4" s="369"/>
      <c r="DR4" s="369"/>
      <c r="DS4" s="369"/>
      <c r="DT4" s="369"/>
      <c r="DU4" s="369"/>
      <c r="DV4" s="369"/>
      <c r="DW4" s="369"/>
      <c r="DX4" s="369"/>
      <c r="DY4" s="369"/>
      <c r="DZ4" s="369"/>
      <c r="EA4" s="369"/>
      <c r="EB4" s="369"/>
      <c r="EC4" s="369"/>
      <c r="ED4" s="369"/>
      <c r="EE4" s="369"/>
      <c r="EF4" s="369"/>
      <c r="EG4" s="369"/>
      <c r="EH4" s="369"/>
      <c r="EI4" s="369"/>
      <c r="EJ4" s="369"/>
      <c r="EK4" s="369"/>
      <c r="EL4" s="369"/>
      <c r="EM4" s="369"/>
      <c r="EN4" s="369"/>
      <c r="EO4" s="369"/>
      <c r="EP4" s="369"/>
      <c r="EQ4" s="369"/>
      <c r="ER4" s="369"/>
      <c r="ES4" s="369"/>
      <c r="ET4" s="369"/>
      <c r="EU4" s="369"/>
      <c r="EV4" s="369"/>
      <c r="EW4" s="369"/>
      <c r="EX4" s="369"/>
      <c r="EY4" s="369"/>
      <c r="EZ4" s="369"/>
      <c r="FA4" s="369"/>
      <c r="FB4" s="369"/>
      <c r="FC4" s="369"/>
      <c r="FD4" s="369"/>
      <c r="FE4" s="369"/>
      <c r="FF4" s="369"/>
      <c r="FG4" s="369"/>
      <c r="FH4" s="369"/>
      <c r="FI4" s="369"/>
      <c r="FJ4" s="369"/>
      <c r="FK4" s="369"/>
      <c r="FL4" s="369"/>
      <c r="FM4" s="369"/>
      <c r="FN4" s="369"/>
      <c r="FO4" s="369"/>
      <c r="FP4" s="369"/>
      <c r="FQ4" s="369"/>
      <c r="FR4" s="369"/>
      <c r="FS4" s="369"/>
      <c r="FT4" s="369"/>
      <c r="FU4" s="369"/>
      <c r="FV4" s="369"/>
      <c r="FW4" s="369"/>
      <c r="FX4" s="369"/>
      <c r="FY4" s="369"/>
      <c r="FZ4" s="369"/>
      <c r="GA4" s="369"/>
      <c r="GB4" s="369"/>
      <c r="GC4" s="369"/>
      <c r="GD4" s="369"/>
      <c r="GE4" s="369"/>
      <c r="GF4" s="369"/>
      <c r="GG4" s="369"/>
      <c r="GH4" s="369"/>
      <c r="GI4" s="369"/>
      <c r="GJ4" s="369"/>
      <c r="GK4" s="369"/>
      <c r="GL4" s="369"/>
      <c r="GM4" s="369"/>
      <c r="GN4" s="369"/>
      <c r="GO4" s="369"/>
      <c r="GP4" s="369"/>
      <c r="GQ4" s="369"/>
      <c r="GR4" s="369"/>
      <c r="GS4" s="369"/>
      <c r="GT4" s="369"/>
      <c r="GU4" s="369"/>
      <c r="GV4" s="369"/>
      <c r="GW4" s="369"/>
      <c r="GX4" s="369"/>
      <c r="GY4" s="369"/>
      <c r="GZ4" s="369"/>
      <c r="HA4" s="369"/>
      <c r="HB4" s="369"/>
      <c r="HC4" s="369"/>
      <c r="HD4" s="369"/>
      <c r="HE4" s="369"/>
      <c r="HF4" s="369"/>
      <c r="HG4" s="369"/>
      <c r="HH4" s="369"/>
      <c r="HI4" s="369"/>
      <c r="HJ4" s="369"/>
      <c r="HK4" s="369"/>
      <c r="HL4" s="369"/>
      <c r="HM4" s="369"/>
      <c r="HN4" s="369"/>
      <c r="HO4" s="369"/>
      <c r="HP4" s="369"/>
      <c r="HQ4" s="369"/>
      <c r="HR4" s="369"/>
      <c r="HS4" s="369"/>
      <c r="HT4" s="369"/>
      <c r="HU4" s="369"/>
      <c r="HV4" s="369"/>
      <c r="HW4" s="369"/>
      <c r="HX4" s="369"/>
      <c r="HY4" s="369"/>
      <c r="HZ4" s="369"/>
      <c r="IA4" s="369"/>
      <c r="IB4" s="369"/>
      <c r="IC4" s="369"/>
      <c r="ID4" s="369"/>
      <c r="IE4" s="369"/>
      <c r="IF4" s="369"/>
      <c r="IG4" s="369"/>
      <c r="IH4" s="369"/>
      <c r="II4" s="369"/>
      <c r="IJ4" s="369"/>
      <c r="IK4" s="369"/>
      <c r="IL4" s="369"/>
      <c r="IM4" s="369"/>
      <c r="IN4" s="369"/>
      <c r="IO4" s="369"/>
      <c r="IP4" s="369"/>
      <c r="IQ4" s="369"/>
      <c r="IR4" s="369"/>
      <c r="IS4" s="369"/>
      <c r="IT4" s="369"/>
      <c r="IU4" s="369"/>
      <c r="IV4" s="369"/>
      <c r="IW4" s="369"/>
      <c r="IX4" s="369"/>
      <c r="IY4" s="369"/>
      <c r="IZ4" s="369"/>
      <c r="JA4" s="369"/>
      <c r="JB4" s="369"/>
      <c r="JC4" s="369"/>
      <c r="JD4" s="369"/>
      <c r="JE4" s="369"/>
      <c r="JF4" s="369"/>
      <c r="JG4" s="369"/>
      <c r="JH4" s="369"/>
      <c r="JI4" s="369"/>
      <c r="JJ4" s="369"/>
      <c r="JK4" s="369"/>
      <c r="JL4" s="369"/>
      <c r="JM4" s="369"/>
      <c r="JN4" s="369"/>
      <c r="JO4" s="369"/>
      <c r="JP4" s="369"/>
      <c r="JQ4" s="369"/>
      <c r="JR4" s="369"/>
      <c r="JS4" s="369"/>
      <c r="JT4" s="369"/>
      <c r="JU4" s="369"/>
      <c r="JV4" s="369"/>
      <c r="JW4" s="369"/>
      <c r="JX4" s="369"/>
      <c r="JY4" s="369"/>
      <c r="JZ4" s="369"/>
      <c r="KA4" s="369"/>
      <c r="KB4" s="369"/>
      <c r="KC4" s="369"/>
      <c r="KD4" s="369"/>
      <c r="KE4" s="369"/>
      <c r="KF4" s="369"/>
      <c r="KG4" s="369"/>
      <c r="KH4" s="369"/>
      <c r="KI4" s="369"/>
      <c r="KJ4" s="369"/>
      <c r="KK4" s="369"/>
      <c r="KL4" s="369"/>
      <c r="KM4" s="369"/>
      <c r="KN4" s="369"/>
      <c r="KO4" s="369"/>
      <c r="KP4" s="369"/>
      <c r="KQ4" s="369"/>
      <c r="KR4" s="369"/>
      <c r="KS4" s="369"/>
      <c r="KT4" s="369"/>
      <c r="KU4" s="369"/>
      <c r="KV4" s="369"/>
      <c r="KW4" s="369"/>
      <c r="KX4" s="369"/>
      <c r="KY4" s="369"/>
      <c r="KZ4" s="369"/>
      <c r="LA4" s="369"/>
      <c r="LB4" s="369"/>
      <c r="LC4" s="369"/>
      <c r="LD4" s="369"/>
      <c r="LE4" s="369"/>
      <c r="LF4" s="369"/>
      <c r="LG4" s="369"/>
      <c r="LH4" s="369"/>
      <c r="LI4" s="369"/>
      <c r="LJ4" s="369"/>
      <c r="LK4" s="369"/>
      <c r="LL4" s="369"/>
      <c r="LM4" s="369"/>
      <c r="LN4" s="369"/>
      <c r="LO4" s="369"/>
      <c r="LP4" s="369"/>
      <c r="LQ4" s="369"/>
      <c r="LR4" s="369"/>
      <c r="LS4" s="369"/>
      <c r="LT4" s="369"/>
      <c r="LU4" s="369"/>
      <c r="LV4" s="369"/>
      <c r="LW4" s="369"/>
      <c r="LX4" s="369"/>
      <c r="LY4" s="369"/>
      <c r="LZ4" s="369"/>
      <c r="MA4" s="369"/>
      <c r="MB4" s="369"/>
      <c r="MC4" s="369"/>
      <c r="MD4" s="369"/>
      <c r="ME4" s="369"/>
      <c r="MF4" s="369"/>
      <c r="MG4" s="369"/>
      <c r="MH4" s="369"/>
      <c r="MI4" s="369"/>
      <c r="MJ4" s="369"/>
      <c r="MK4" s="369"/>
      <c r="ML4" s="369"/>
      <c r="MM4" s="369"/>
      <c r="MN4" s="369"/>
      <c r="MO4" s="369"/>
      <c r="MP4" s="369"/>
      <c r="MQ4" s="369"/>
      <c r="MR4" s="369"/>
      <c r="MS4" s="369"/>
      <c r="MT4" s="369"/>
      <c r="MU4" s="369"/>
      <c r="MV4" s="369"/>
      <c r="MW4" s="369"/>
      <c r="MX4" s="369"/>
      <c r="MY4" s="369"/>
      <c r="MZ4" s="369"/>
      <c r="NA4" s="369"/>
      <c r="NB4" s="369"/>
      <c r="NC4" s="369"/>
      <c r="ND4" s="369"/>
      <c r="NE4" s="369"/>
      <c r="NF4" s="369"/>
      <c r="NG4" s="369"/>
      <c r="NH4" s="369"/>
      <c r="NI4" s="369"/>
      <c r="NJ4" s="369"/>
      <c r="NK4" s="369"/>
      <c r="NL4" s="369"/>
      <c r="NM4" s="369"/>
      <c r="NN4" s="369"/>
      <c r="NO4" s="369"/>
      <c r="NP4" s="369"/>
      <c r="NQ4" s="369"/>
      <c r="NR4" s="369"/>
      <c r="NS4" s="369"/>
      <c r="NT4" s="369"/>
      <c r="NU4" s="369"/>
      <c r="NV4" s="369"/>
      <c r="NW4" s="369"/>
      <c r="NX4" s="369"/>
      <c r="NY4" s="369"/>
      <c r="NZ4" s="369"/>
      <c r="OA4" s="369"/>
      <c r="OB4" s="369"/>
      <c r="OC4" s="369"/>
      <c r="OD4" s="369"/>
      <c r="OE4" s="369"/>
      <c r="OF4" s="369"/>
      <c r="OG4" s="369"/>
      <c r="OH4" s="369"/>
      <c r="OI4" s="369"/>
      <c r="OJ4" s="369"/>
      <c r="OK4" s="369"/>
      <c r="OL4" s="369"/>
      <c r="OM4" s="369"/>
      <c r="ON4" s="369"/>
      <c r="OO4" s="369"/>
      <c r="OP4" s="369"/>
      <c r="OQ4" s="369"/>
      <c r="OR4" s="369"/>
      <c r="OS4" s="369"/>
      <c r="OT4" s="369"/>
      <c r="OU4" s="369"/>
      <c r="OV4" s="369"/>
      <c r="OW4" s="369"/>
      <c r="OX4" s="369"/>
      <c r="OY4" s="369"/>
      <c r="OZ4" s="369"/>
      <c r="PA4" s="369"/>
      <c r="PB4" s="369"/>
      <c r="PC4" s="369"/>
      <c r="PD4" s="369"/>
      <c r="PE4" s="369"/>
      <c r="PF4" s="369"/>
      <c r="PG4" s="369"/>
      <c r="PH4" s="369"/>
      <c r="PI4" s="369"/>
      <c r="PJ4" s="369"/>
      <c r="PK4" s="369"/>
      <c r="PL4" s="369"/>
      <c r="PM4" s="369"/>
      <c r="PN4" s="369"/>
      <c r="PO4" s="369"/>
      <c r="PP4" s="369"/>
      <c r="PQ4" s="369"/>
      <c r="PR4" s="369"/>
      <c r="PS4" s="369"/>
      <c r="PT4" s="369"/>
      <c r="PU4" s="369"/>
      <c r="PV4" s="369"/>
      <c r="PW4" s="369"/>
      <c r="PX4" s="369"/>
      <c r="PY4" s="369"/>
      <c r="PZ4" s="369"/>
      <c r="QA4" s="369"/>
      <c r="QB4" s="369"/>
      <c r="QC4" s="369"/>
      <c r="QD4" s="369"/>
      <c r="QE4" s="369"/>
      <c r="QF4" s="369"/>
      <c r="QG4" s="369"/>
      <c r="QH4" s="369"/>
      <c r="QI4" s="369"/>
      <c r="QJ4" s="369"/>
      <c r="QK4" s="369"/>
      <c r="QL4" s="369"/>
      <c r="QM4" s="369"/>
      <c r="QN4" s="369"/>
      <c r="QO4" s="369"/>
      <c r="QP4" s="369"/>
      <c r="QQ4" s="369"/>
      <c r="QR4" s="369"/>
      <c r="QS4" s="369"/>
      <c r="QT4" s="369"/>
      <c r="QU4" s="369"/>
      <c r="QV4" s="369"/>
      <c r="QW4" s="369"/>
      <c r="QX4" s="369"/>
      <c r="QY4" s="369"/>
      <c r="QZ4" s="369"/>
      <c r="RA4" s="369"/>
      <c r="RB4" s="369"/>
      <c r="RC4" s="369"/>
      <c r="RD4" s="369"/>
      <c r="RE4" s="369"/>
      <c r="RF4" s="369"/>
      <c r="RG4" s="369"/>
      <c r="RH4" s="369"/>
      <c r="RI4" s="369"/>
      <c r="RJ4" s="369"/>
      <c r="RK4" s="369"/>
      <c r="RL4" s="369"/>
      <c r="RM4" s="369"/>
      <c r="RN4" s="369"/>
      <c r="RO4" s="369"/>
      <c r="RP4" s="369"/>
      <c r="RQ4" s="369"/>
      <c r="RR4" s="369"/>
      <c r="RS4" s="369"/>
      <c r="RT4" s="369"/>
      <c r="RU4" s="369"/>
      <c r="RV4" s="369"/>
      <c r="RW4" s="369"/>
      <c r="RX4" s="369"/>
      <c r="RY4" s="369"/>
      <c r="RZ4" s="369"/>
      <c r="SA4" s="369"/>
      <c r="SB4" s="369"/>
      <c r="SC4" s="369"/>
      <c r="SD4" s="369"/>
      <c r="SE4" s="369"/>
      <c r="SF4" s="369"/>
    </row>
    <row r="5" spans="1:500" x14ac:dyDescent="0.25">
      <c r="A5" s="382" t="s">
        <v>8</v>
      </c>
      <c r="B5" s="382"/>
      <c r="C5" s="382" t="s">
        <v>9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/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/>
      <c r="AZ5" s="369"/>
      <c r="BA5" s="369"/>
      <c r="BE5" s="369"/>
      <c r="BF5" s="369"/>
      <c r="BG5" s="369"/>
      <c r="BH5" s="369"/>
      <c r="BI5" s="369"/>
      <c r="BJ5" s="369"/>
      <c r="BK5" s="369"/>
      <c r="BL5" s="369"/>
      <c r="BM5" s="369"/>
      <c r="BN5" s="369"/>
      <c r="BO5" s="369"/>
      <c r="BP5" s="369"/>
      <c r="BQ5" s="369"/>
      <c r="BR5" s="369"/>
      <c r="BS5" s="369"/>
      <c r="BT5" s="369"/>
      <c r="BU5" s="369"/>
      <c r="BV5" s="369"/>
      <c r="BW5" s="369"/>
      <c r="BX5" s="369"/>
      <c r="BY5" s="369"/>
      <c r="BZ5" s="369"/>
      <c r="CA5" s="369"/>
      <c r="CB5" s="369"/>
      <c r="CC5" s="369"/>
      <c r="CD5" s="369"/>
      <c r="CE5" s="369"/>
      <c r="CF5" s="369"/>
      <c r="CG5" s="369"/>
      <c r="CH5" s="369"/>
      <c r="CI5" s="369"/>
      <c r="CJ5" s="369"/>
      <c r="CK5" s="369"/>
      <c r="CL5" s="369"/>
      <c r="CM5" s="369"/>
      <c r="CN5" s="369"/>
      <c r="CO5" s="369"/>
      <c r="CP5" s="369"/>
      <c r="CQ5" s="369"/>
      <c r="CR5" s="369"/>
      <c r="CS5" s="369"/>
      <c r="CT5" s="369"/>
      <c r="CU5" s="369"/>
      <c r="CV5" s="369"/>
      <c r="CW5" s="369"/>
      <c r="CX5" s="369"/>
      <c r="CY5" s="369"/>
      <c r="CZ5" s="369"/>
      <c r="DA5" s="369"/>
      <c r="DB5" s="369"/>
      <c r="DC5" s="369"/>
      <c r="DD5" s="369"/>
      <c r="DE5" s="369"/>
      <c r="DF5" s="369"/>
      <c r="DG5" s="369"/>
      <c r="DH5" s="369"/>
      <c r="DI5" s="369"/>
      <c r="DJ5" s="369"/>
      <c r="DK5" s="369"/>
      <c r="DL5" s="369"/>
      <c r="DM5" s="369"/>
      <c r="DN5" s="369"/>
      <c r="DO5" s="369"/>
      <c r="DP5" s="369"/>
      <c r="DQ5" s="369"/>
      <c r="DR5" s="369"/>
      <c r="DS5" s="369"/>
      <c r="DT5" s="369"/>
      <c r="DU5" s="369"/>
      <c r="DV5" s="369"/>
      <c r="DW5" s="369"/>
      <c r="DX5" s="369"/>
      <c r="DY5" s="369"/>
      <c r="DZ5" s="369"/>
      <c r="EA5" s="369"/>
      <c r="EB5" s="369"/>
      <c r="EC5" s="369"/>
      <c r="ED5" s="369"/>
      <c r="EE5" s="369"/>
      <c r="EF5" s="369"/>
      <c r="EG5" s="369"/>
      <c r="EH5" s="369"/>
      <c r="EI5" s="369"/>
      <c r="EJ5" s="369"/>
      <c r="EK5" s="369"/>
      <c r="EL5" s="369"/>
      <c r="EM5" s="369"/>
      <c r="EN5" s="369"/>
      <c r="EO5" s="369"/>
      <c r="EP5" s="369"/>
      <c r="EQ5" s="369"/>
      <c r="ER5" s="369"/>
      <c r="ES5" s="369"/>
      <c r="ET5" s="369"/>
      <c r="EU5" s="369"/>
      <c r="EV5" s="369"/>
      <c r="EW5" s="369"/>
      <c r="EX5" s="369"/>
      <c r="EY5" s="369"/>
      <c r="EZ5" s="369"/>
      <c r="FA5" s="369"/>
      <c r="FB5" s="369"/>
      <c r="FC5" s="369"/>
      <c r="FD5" s="369"/>
      <c r="FE5" s="369"/>
      <c r="FF5" s="369"/>
      <c r="FG5" s="369"/>
      <c r="FH5" s="369"/>
      <c r="FI5" s="369"/>
      <c r="FJ5" s="369"/>
      <c r="FK5" s="369"/>
      <c r="FL5" s="369"/>
      <c r="FM5" s="369"/>
      <c r="FN5" s="369"/>
      <c r="FO5" s="369"/>
      <c r="FP5" s="369"/>
      <c r="FQ5" s="369"/>
      <c r="FR5" s="369"/>
      <c r="FS5" s="369"/>
      <c r="FT5" s="369"/>
      <c r="FU5" s="369"/>
      <c r="FV5" s="369"/>
      <c r="FW5" s="369"/>
      <c r="FX5" s="369"/>
      <c r="FY5" s="369"/>
      <c r="FZ5" s="369"/>
      <c r="GA5" s="369"/>
      <c r="GB5" s="369"/>
      <c r="GC5" s="369"/>
      <c r="GD5" s="369"/>
      <c r="GE5" s="369"/>
      <c r="GF5" s="369"/>
      <c r="GG5" s="369"/>
      <c r="GH5" s="369"/>
      <c r="GI5" s="369"/>
      <c r="GJ5" s="369"/>
      <c r="GK5" s="369"/>
      <c r="GL5" s="369"/>
      <c r="GM5" s="369"/>
      <c r="GN5" s="369"/>
      <c r="GO5" s="369"/>
      <c r="GP5" s="369"/>
      <c r="GQ5" s="369"/>
      <c r="GR5" s="369"/>
      <c r="GS5" s="369"/>
      <c r="GT5" s="369"/>
      <c r="GU5" s="369"/>
      <c r="GV5" s="369"/>
      <c r="GW5" s="369"/>
      <c r="GX5" s="369"/>
      <c r="GY5" s="369"/>
      <c r="GZ5" s="369"/>
      <c r="HA5" s="369"/>
      <c r="HB5" s="369"/>
      <c r="HC5" s="369"/>
      <c r="HD5" s="369"/>
      <c r="HE5" s="369"/>
      <c r="HF5" s="369"/>
      <c r="HG5" s="369"/>
      <c r="HH5" s="369"/>
      <c r="HI5" s="369"/>
      <c r="HJ5" s="369"/>
      <c r="HK5" s="369"/>
      <c r="HL5" s="369"/>
      <c r="HM5" s="369"/>
      <c r="HN5" s="369"/>
      <c r="HO5" s="369"/>
      <c r="HP5" s="369"/>
      <c r="HQ5" s="369"/>
      <c r="HR5" s="369"/>
      <c r="HS5" s="369"/>
      <c r="HT5" s="369"/>
      <c r="HU5" s="369"/>
      <c r="HV5" s="369"/>
      <c r="HW5" s="369"/>
      <c r="HX5" s="369"/>
      <c r="HY5" s="369"/>
      <c r="HZ5" s="369"/>
      <c r="IA5" s="369"/>
      <c r="IB5" s="369"/>
      <c r="IC5" s="369"/>
      <c r="ID5" s="369"/>
      <c r="IE5" s="369"/>
      <c r="IF5" s="369"/>
      <c r="IG5" s="369"/>
      <c r="IH5" s="369"/>
      <c r="II5" s="369"/>
      <c r="IJ5" s="369"/>
      <c r="IK5" s="369"/>
      <c r="IL5" s="369"/>
      <c r="IM5" s="369"/>
      <c r="IN5" s="369"/>
      <c r="IO5" s="369"/>
      <c r="IP5" s="369"/>
      <c r="IQ5" s="369"/>
      <c r="IR5" s="369"/>
      <c r="IS5" s="369"/>
      <c r="IT5" s="369"/>
      <c r="IU5" s="369"/>
      <c r="IV5" s="369"/>
      <c r="IW5" s="369"/>
      <c r="IX5" s="369"/>
      <c r="IY5" s="369"/>
      <c r="IZ5" s="369"/>
      <c r="JA5" s="369"/>
      <c r="JB5" s="369"/>
      <c r="JC5" s="369"/>
      <c r="JD5" s="369"/>
      <c r="JE5" s="369"/>
      <c r="JF5" s="369"/>
      <c r="JG5" s="369"/>
      <c r="JH5" s="369"/>
      <c r="JI5" s="369"/>
      <c r="JJ5" s="369"/>
      <c r="JK5" s="369"/>
      <c r="JL5" s="369"/>
      <c r="JM5" s="369"/>
      <c r="JN5" s="369"/>
      <c r="JO5" s="369"/>
      <c r="JP5" s="369"/>
      <c r="JQ5" s="369"/>
      <c r="JR5" s="369"/>
      <c r="JS5" s="369"/>
      <c r="JT5" s="369"/>
      <c r="JU5" s="369"/>
      <c r="JV5" s="369"/>
      <c r="JW5" s="369"/>
      <c r="JX5" s="369"/>
      <c r="JY5" s="369"/>
      <c r="JZ5" s="369"/>
      <c r="KA5" s="369"/>
      <c r="KB5" s="369"/>
      <c r="KC5" s="369"/>
      <c r="KD5" s="369"/>
      <c r="KE5" s="369"/>
      <c r="KF5" s="369"/>
      <c r="KG5" s="369"/>
      <c r="KH5" s="369"/>
      <c r="KI5" s="369"/>
      <c r="KJ5" s="369"/>
      <c r="KK5" s="369"/>
      <c r="KL5" s="369"/>
      <c r="KM5" s="369"/>
      <c r="KN5" s="369"/>
      <c r="KO5" s="369"/>
      <c r="KP5" s="369"/>
      <c r="KQ5" s="369"/>
      <c r="KR5" s="369"/>
      <c r="KS5" s="369"/>
      <c r="KT5" s="369"/>
      <c r="KU5" s="369"/>
      <c r="KV5" s="369"/>
      <c r="KW5" s="369"/>
      <c r="KX5" s="369"/>
      <c r="KY5" s="369"/>
      <c r="KZ5" s="369"/>
      <c r="LA5" s="369"/>
      <c r="LB5" s="369"/>
      <c r="LC5" s="369"/>
      <c r="LD5" s="369"/>
      <c r="LE5" s="369"/>
      <c r="LF5" s="369"/>
      <c r="LG5" s="369"/>
      <c r="LH5" s="369"/>
      <c r="LI5" s="369"/>
      <c r="LJ5" s="369"/>
      <c r="LK5" s="369"/>
      <c r="LL5" s="369"/>
      <c r="LM5" s="369"/>
      <c r="LN5" s="369"/>
      <c r="LO5" s="369"/>
      <c r="LP5" s="369"/>
      <c r="LQ5" s="369"/>
      <c r="LR5" s="369"/>
      <c r="LS5" s="369"/>
      <c r="LT5" s="369"/>
      <c r="LU5" s="369"/>
      <c r="LV5" s="369"/>
      <c r="LW5" s="369"/>
      <c r="LX5" s="369"/>
      <c r="LY5" s="369"/>
      <c r="LZ5" s="369"/>
      <c r="MA5" s="369"/>
      <c r="MB5" s="369"/>
      <c r="MC5" s="369"/>
      <c r="MD5" s="369"/>
      <c r="ME5" s="369"/>
      <c r="MF5" s="369"/>
      <c r="MG5" s="369"/>
      <c r="MH5" s="369"/>
      <c r="MI5" s="369"/>
      <c r="MJ5" s="369"/>
      <c r="MK5" s="369"/>
      <c r="ML5" s="369"/>
      <c r="MM5" s="369"/>
      <c r="MN5" s="369"/>
      <c r="MO5" s="369"/>
      <c r="MP5" s="369"/>
      <c r="MQ5" s="369"/>
      <c r="MR5" s="369"/>
      <c r="MS5" s="369"/>
      <c r="MT5" s="369"/>
      <c r="MU5" s="369"/>
      <c r="MV5" s="369"/>
      <c r="MW5" s="369"/>
      <c r="MX5" s="369"/>
      <c r="MY5" s="369"/>
      <c r="MZ5" s="369"/>
      <c r="NA5" s="369"/>
      <c r="NB5" s="369"/>
      <c r="NC5" s="369"/>
      <c r="ND5" s="369"/>
      <c r="NE5" s="369"/>
      <c r="NF5" s="369"/>
      <c r="NG5" s="369"/>
      <c r="NH5" s="369"/>
      <c r="NI5" s="369"/>
      <c r="NJ5" s="369"/>
      <c r="NK5" s="369"/>
      <c r="NL5" s="369"/>
      <c r="NM5" s="369"/>
      <c r="NN5" s="369"/>
      <c r="NO5" s="369"/>
      <c r="NP5" s="369"/>
      <c r="NQ5" s="369"/>
      <c r="NR5" s="369"/>
      <c r="NS5" s="369"/>
      <c r="NT5" s="369"/>
      <c r="NU5" s="369"/>
      <c r="NV5" s="369"/>
      <c r="NW5" s="369"/>
      <c r="NX5" s="369"/>
      <c r="NY5" s="369"/>
      <c r="NZ5" s="369"/>
      <c r="OA5" s="369"/>
      <c r="OB5" s="369"/>
      <c r="OC5" s="369"/>
      <c r="OD5" s="369"/>
      <c r="OE5" s="369"/>
      <c r="OF5" s="369"/>
      <c r="OG5" s="369"/>
      <c r="OH5" s="369"/>
      <c r="OI5" s="369"/>
      <c r="OJ5" s="369"/>
      <c r="OK5" s="369"/>
      <c r="OL5" s="369"/>
      <c r="OM5" s="369"/>
      <c r="ON5" s="369"/>
      <c r="OO5" s="369"/>
      <c r="OP5" s="369"/>
      <c r="OQ5" s="369"/>
      <c r="OR5" s="369"/>
      <c r="OS5" s="369"/>
      <c r="OT5" s="369"/>
      <c r="OU5" s="369"/>
      <c r="OV5" s="369"/>
      <c r="OW5" s="369"/>
      <c r="OX5" s="369"/>
      <c r="OY5" s="369"/>
      <c r="OZ5" s="369"/>
      <c r="PA5" s="369"/>
      <c r="PB5" s="369"/>
      <c r="PC5" s="369"/>
      <c r="PD5" s="369"/>
      <c r="PE5" s="369"/>
      <c r="PF5" s="369"/>
      <c r="PG5" s="369"/>
      <c r="PH5" s="369"/>
      <c r="PI5" s="369"/>
      <c r="PJ5" s="369"/>
      <c r="PK5" s="369"/>
      <c r="PL5" s="369"/>
      <c r="PM5" s="369"/>
      <c r="PN5" s="369"/>
      <c r="PO5" s="369"/>
      <c r="PP5" s="369"/>
      <c r="PQ5" s="369"/>
      <c r="PR5" s="369"/>
      <c r="PS5" s="369"/>
      <c r="PT5" s="369"/>
      <c r="PU5" s="369"/>
      <c r="PV5" s="369"/>
      <c r="PW5" s="369"/>
      <c r="PX5" s="369"/>
      <c r="PY5" s="369"/>
      <c r="PZ5" s="369"/>
      <c r="QA5" s="369"/>
      <c r="QB5" s="369"/>
      <c r="QC5" s="369"/>
      <c r="QD5" s="369"/>
      <c r="QE5" s="369"/>
      <c r="QF5" s="369"/>
      <c r="QG5" s="369"/>
      <c r="QH5" s="369"/>
      <c r="QI5" s="369"/>
      <c r="QJ5" s="369"/>
      <c r="QK5" s="369"/>
      <c r="QL5" s="369"/>
      <c r="QM5" s="369"/>
      <c r="QN5" s="369"/>
      <c r="QO5" s="369"/>
      <c r="QP5" s="369"/>
      <c r="QQ5" s="369"/>
      <c r="QR5" s="369"/>
      <c r="QS5" s="369"/>
      <c r="QT5" s="369"/>
      <c r="QU5" s="369"/>
      <c r="QV5" s="369"/>
      <c r="QW5" s="369"/>
      <c r="QX5" s="369"/>
      <c r="QY5" s="369"/>
      <c r="QZ5" s="369"/>
      <c r="RA5" s="369"/>
      <c r="RB5" s="369"/>
      <c r="RC5" s="369"/>
      <c r="RD5" s="369"/>
      <c r="RE5" s="369"/>
      <c r="RF5" s="369"/>
      <c r="RG5" s="369"/>
      <c r="RH5" s="369"/>
      <c r="RI5" s="369"/>
      <c r="RJ5" s="369"/>
      <c r="RK5" s="369"/>
      <c r="RL5" s="369"/>
      <c r="RM5" s="369"/>
      <c r="RN5" s="369"/>
      <c r="RO5" s="369"/>
      <c r="RP5" s="369"/>
      <c r="RQ5" s="369"/>
      <c r="RR5" s="369"/>
      <c r="RS5" s="369"/>
      <c r="RT5" s="369"/>
      <c r="RU5" s="369"/>
      <c r="RV5" s="369"/>
      <c r="RW5" s="369"/>
      <c r="RX5" s="369"/>
      <c r="RY5" s="369"/>
      <c r="RZ5" s="369"/>
      <c r="SA5" s="369"/>
      <c r="SB5" s="369"/>
      <c r="SC5" s="369"/>
      <c r="SD5" s="369"/>
      <c r="SE5" s="369"/>
      <c r="SF5" s="369"/>
    </row>
    <row r="6" spans="1:500" x14ac:dyDescent="0.25">
      <c r="A6" s="369"/>
      <c r="B6" s="383"/>
      <c r="C6" s="383"/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E6" s="369"/>
      <c r="BF6" s="369"/>
      <c r="BG6" s="369"/>
      <c r="BH6" s="369"/>
      <c r="BI6" s="369"/>
      <c r="BJ6" s="369"/>
      <c r="BK6" s="369"/>
      <c r="BL6" s="369"/>
      <c r="BM6" s="369"/>
      <c r="BN6" s="369"/>
      <c r="BO6" s="369"/>
      <c r="BP6" s="369"/>
      <c r="BQ6" s="369"/>
      <c r="BR6" s="369"/>
      <c r="BS6" s="369"/>
      <c r="BT6" s="369"/>
      <c r="BU6" s="369"/>
      <c r="BV6" s="369"/>
      <c r="BW6" s="369"/>
      <c r="BX6" s="369"/>
      <c r="BY6" s="369"/>
      <c r="BZ6" s="369"/>
      <c r="CA6" s="369"/>
      <c r="CB6" s="369"/>
      <c r="CC6" s="369"/>
      <c r="CD6" s="369"/>
      <c r="CE6" s="369"/>
      <c r="CF6" s="369"/>
      <c r="CG6" s="369"/>
      <c r="CH6" s="369"/>
      <c r="CI6" s="369"/>
      <c r="CJ6" s="369"/>
      <c r="CK6" s="369"/>
      <c r="CL6" s="369"/>
      <c r="CM6" s="369"/>
      <c r="CN6" s="369"/>
      <c r="CO6" s="369"/>
      <c r="CP6" s="369"/>
      <c r="CQ6" s="369"/>
      <c r="CR6" s="369"/>
      <c r="CS6" s="369"/>
      <c r="CT6" s="369"/>
      <c r="CU6" s="369"/>
      <c r="CV6" s="369"/>
      <c r="CW6" s="369"/>
      <c r="CX6" s="369"/>
      <c r="CY6" s="369"/>
      <c r="CZ6" s="369"/>
      <c r="DA6" s="369"/>
      <c r="DB6" s="369"/>
      <c r="DC6" s="369"/>
      <c r="DD6" s="369"/>
      <c r="DE6" s="369"/>
      <c r="DF6" s="369"/>
      <c r="DG6" s="369"/>
      <c r="DH6" s="369"/>
      <c r="DI6" s="369"/>
      <c r="DJ6" s="369"/>
      <c r="DK6" s="369"/>
      <c r="DL6" s="369"/>
      <c r="DM6" s="369"/>
      <c r="DN6" s="369"/>
      <c r="DO6" s="369"/>
      <c r="DP6" s="369"/>
      <c r="DQ6" s="369"/>
      <c r="DR6" s="369"/>
      <c r="DS6" s="369"/>
      <c r="DT6" s="369"/>
      <c r="DU6" s="369"/>
      <c r="DV6" s="369"/>
      <c r="DW6" s="369"/>
      <c r="DX6" s="369"/>
      <c r="DY6" s="369"/>
      <c r="DZ6" s="369"/>
      <c r="EA6" s="369"/>
      <c r="EB6" s="369"/>
      <c r="EC6" s="369"/>
      <c r="ED6" s="369"/>
      <c r="EE6" s="369"/>
      <c r="EF6" s="369"/>
      <c r="EG6" s="369"/>
      <c r="EH6" s="369"/>
      <c r="EI6" s="369"/>
      <c r="EJ6" s="369"/>
      <c r="EK6" s="369"/>
      <c r="EL6" s="369"/>
      <c r="EM6" s="369"/>
      <c r="EN6" s="369"/>
      <c r="EO6" s="369"/>
      <c r="EP6" s="369"/>
      <c r="EQ6" s="369"/>
      <c r="ER6" s="369"/>
      <c r="ES6" s="369"/>
      <c r="ET6" s="369"/>
      <c r="EU6" s="369"/>
      <c r="EV6" s="369"/>
      <c r="EW6" s="369"/>
      <c r="EX6" s="369"/>
      <c r="EY6" s="369"/>
      <c r="EZ6" s="369"/>
      <c r="FA6" s="369"/>
      <c r="FB6" s="369"/>
      <c r="FC6" s="369"/>
      <c r="FD6" s="369"/>
      <c r="FE6" s="369"/>
      <c r="FF6" s="369"/>
      <c r="FG6" s="369"/>
      <c r="FH6" s="369"/>
      <c r="FI6" s="369"/>
      <c r="FJ6" s="369"/>
      <c r="FK6" s="369"/>
      <c r="FL6" s="369"/>
      <c r="FM6" s="369"/>
      <c r="FN6" s="369"/>
      <c r="FO6" s="369"/>
      <c r="FP6" s="369"/>
      <c r="FQ6" s="369"/>
      <c r="FR6" s="369"/>
      <c r="FS6" s="369"/>
      <c r="FT6" s="369"/>
      <c r="FU6" s="369"/>
      <c r="FV6" s="369"/>
      <c r="FW6" s="369"/>
      <c r="FX6" s="369"/>
      <c r="FY6" s="369"/>
      <c r="FZ6" s="369"/>
      <c r="GA6" s="369"/>
      <c r="GB6" s="369"/>
      <c r="GC6" s="369"/>
      <c r="GD6" s="369"/>
      <c r="GE6" s="369"/>
      <c r="GF6" s="369"/>
      <c r="GG6" s="369"/>
      <c r="GH6" s="369"/>
      <c r="GI6" s="369"/>
      <c r="GJ6" s="369"/>
      <c r="GK6" s="369"/>
      <c r="GL6" s="369"/>
      <c r="GM6" s="369"/>
      <c r="GN6" s="369"/>
      <c r="GO6" s="369"/>
      <c r="GP6" s="369"/>
      <c r="GQ6" s="369"/>
      <c r="GR6" s="369"/>
      <c r="GS6" s="369"/>
      <c r="GT6" s="369"/>
      <c r="GU6" s="369"/>
      <c r="GV6" s="369"/>
      <c r="GW6" s="369"/>
      <c r="GX6" s="369"/>
      <c r="GY6" s="369"/>
      <c r="GZ6" s="369"/>
      <c r="HA6" s="369"/>
      <c r="HB6" s="369"/>
      <c r="HC6" s="369"/>
      <c r="HD6" s="369"/>
      <c r="HE6" s="369"/>
      <c r="HF6" s="369"/>
      <c r="HG6" s="369"/>
      <c r="HH6" s="369"/>
      <c r="HI6" s="369"/>
      <c r="HJ6" s="369"/>
      <c r="HK6" s="369"/>
      <c r="HL6" s="369"/>
      <c r="HM6" s="369"/>
      <c r="HN6" s="369"/>
      <c r="HO6" s="369"/>
      <c r="HP6" s="369"/>
      <c r="HQ6" s="369"/>
      <c r="HR6" s="369"/>
      <c r="HS6" s="369"/>
      <c r="HT6" s="369"/>
      <c r="HU6" s="369"/>
      <c r="HV6" s="369"/>
      <c r="HW6" s="369"/>
      <c r="HX6" s="369"/>
      <c r="HY6" s="369"/>
      <c r="HZ6" s="369"/>
      <c r="IA6" s="369"/>
      <c r="IB6" s="369"/>
      <c r="IC6" s="369"/>
      <c r="ID6" s="369"/>
      <c r="IE6" s="369"/>
      <c r="IF6" s="369"/>
      <c r="IG6" s="369"/>
      <c r="IH6" s="369"/>
      <c r="II6" s="369"/>
      <c r="IJ6" s="369"/>
      <c r="IK6" s="369"/>
      <c r="IL6" s="369"/>
      <c r="IM6" s="369"/>
      <c r="IN6" s="369"/>
      <c r="IO6" s="369"/>
      <c r="IP6" s="369"/>
      <c r="IQ6" s="369"/>
      <c r="IR6" s="369"/>
      <c r="IS6" s="369"/>
      <c r="IT6" s="369"/>
      <c r="IU6" s="369"/>
      <c r="IV6" s="369"/>
      <c r="IW6" s="369"/>
      <c r="IX6" s="369"/>
      <c r="IY6" s="369"/>
      <c r="IZ6" s="369"/>
      <c r="JA6" s="369"/>
      <c r="JB6" s="369"/>
      <c r="JC6" s="369"/>
      <c r="JD6" s="369"/>
      <c r="JE6" s="369"/>
      <c r="JF6" s="369"/>
      <c r="JG6" s="369"/>
      <c r="JH6" s="369"/>
      <c r="JI6" s="369"/>
      <c r="JJ6" s="369"/>
      <c r="JK6" s="369"/>
      <c r="JL6" s="369"/>
      <c r="JM6" s="369"/>
      <c r="JN6" s="369"/>
      <c r="JO6" s="369"/>
      <c r="JP6" s="369"/>
      <c r="JQ6" s="369"/>
      <c r="JR6" s="369"/>
      <c r="JS6" s="369"/>
      <c r="JT6" s="369"/>
      <c r="JU6" s="369"/>
      <c r="JV6" s="369"/>
      <c r="JW6" s="369"/>
      <c r="JX6" s="369"/>
      <c r="JY6" s="369"/>
      <c r="JZ6" s="369"/>
      <c r="KA6" s="369"/>
      <c r="KB6" s="369"/>
      <c r="KC6" s="369"/>
      <c r="KD6" s="369"/>
      <c r="KE6" s="369"/>
      <c r="KF6" s="369"/>
      <c r="KG6" s="369"/>
      <c r="KH6" s="369"/>
      <c r="KI6" s="369"/>
      <c r="KJ6" s="369"/>
      <c r="KK6" s="369"/>
      <c r="KL6" s="369"/>
      <c r="KM6" s="369"/>
      <c r="KN6" s="369"/>
      <c r="KO6" s="369"/>
      <c r="KP6" s="369"/>
      <c r="KQ6" s="369"/>
      <c r="KR6" s="369"/>
      <c r="KS6" s="369"/>
      <c r="KT6" s="369"/>
      <c r="KU6" s="369"/>
      <c r="KV6" s="369"/>
      <c r="KW6" s="369"/>
      <c r="KX6" s="369"/>
      <c r="KY6" s="369"/>
      <c r="KZ6" s="369"/>
      <c r="LA6" s="369"/>
      <c r="LB6" s="369"/>
      <c r="LC6" s="369"/>
      <c r="LD6" s="369"/>
      <c r="LE6" s="369"/>
      <c r="LF6" s="369"/>
      <c r="LG6" s="369"/>
      <c r="LH6" s="369"/>
      <c r="LI6" s="369"/>
      <c r="LJ6" s="369"/>
      <c r="LK6" s="369"/>
      <c r="LL6" s="369"/>
      <c r="LM6" s="369"/>
      <c r="LN6" s="369"/>
      <c r="LO6" s="369"/>
      <c r="LP6" s="369"/>
      <c r="LQ6" s="369"/>
      <c r="LR6" s="369"/>
      <c r="LS6" s="369"/>
      <c r="LT6" s="369"/>
      <c r="LU6" s="369"/>
      <c r="LV6" s="369"/>
      <c r="LW6" s="369"/>
      <c r="LX6" s="369"/>
      <c r="LY6" s="369"/>
      <c r="LZ6" s="369"/>
      <c r="MA6" s="369"/>
      <c r="MB6" s="369"/>
      <c r="MC6" s="369"/>
      <c r="MD6" s="369"/>
      <c r="ME6" s="369"/>
      <c r="MF6" s="369"/>
      <c r="MG6" s="369"/>
      <c r="MH6" s="369"/>
      <c r="MI6" s="369"/>
      <c r="MJ6" s="369"/>
      <c r="MK6" s="369"/>
      <c r="ML6" s="369"/>
      <c r="MM6" s="369"/>
      <c r="MN6" s="369"/>
      <c r="MO6" s="369"/>
      <c r="MP6" s="369"/>
      <c r="MQ6" s="369"/>
      <c r="MR6" s="369"/>
      <c r="MS6" s="369"/>
      <c r="MT6" s="369"/>
      <c r="MU6" s="369"/>
      <c r="MV6" s="369"/>
      <c r="MW6" s="369"/>
      <c r="MX6" s="369"/>
      <c r="MY6" s="369"/>
      <c r="MZ6" s="369"/>
      <c r="NA6" s="369"/>
      <c r="NB6" s="369"/>
      <c r="NC6" s="369"/>
      <c r="ND6" s="369"/>
      <c r="NE6" s="369"/>
      <c r="NF6" s="369"/>
      <c r="NG6" s="369"/>
      <c r="NH6" s="369"/>
      <c r="NI6" s="369"/>
      <c r="NJ6" s="369"/>
      <c r="NK6" s="369"/>
      <c r="NL6" s="369"/>
      <c r="NM6" s="369"/>
      <c r="NN6" s="369"/>
      <c r="NO6" s="369"/>
      <c r="NP6" s="369"/>
      <c r="NQ6" s="369"/>
      <c r="NR6" s="369"/>
      <c r="NS6" s="369"/>
      <c r="NT6" s="369"/>
      <c r="NU6" s="369"/>
      <c r="NV6" s="369"/>
      <c r="NW6" s="369"/>
      <c r="NX6" s="369"/>
      <c r="NY6" s="369"/>
      <c r="NZ6" s="369"/>
      <c r="OA6" s="369"/>
      <c r="OB6" s="369"/>
      <c r="OC6" s="369"/>
      <c r="OD6" s="369"/>
      <c r="OE6" s="369"/>
      <c r="OF6" s="369"/>
      <c r="OG6" s="369"/>
      <c r="OH6" s="369"/>
      <c r="OI6" s="369"/>
      <c r="OJ6" s="369"/>
      <c r="OK6" s="369"/>
      <c r="OL6" s="369"/>
      <c r="OM6" s="369"/>
      <c r="ON6" s="369"/>
      <c r="OO6" s="369"/>
      <c r="OP6" s="369"/>
      <c r="OQ6" s="369"/>
      <c r="OR6" s="369"/>
      <c r="OS6" s="369"/>
      <c r="OT6" s="369"/>
      <c r="OU6" s="369"/>
      <c r="OV6" s="369"/>
      <c r="OW6" s="369"/>
      <c r="OX6" s="369"/>
      <c r="OY6" s="369"/>
      <c r="OZ6" s="369"/>
      <c r="PA6" s="369"/>
      <c r="PB6" s="369"/>
      <c r="PC6" s="369"/>
      <c r="PD6" s="369"/>
      <c r="PE6" s="369"/>
      <c r="PF6" s="369"/>
      <c r="PG6" s="369"/>
      <c r="PH6" s="369"/>
      <c r="PI6" s="369"/>
      <c r="PJ6" s="369"/>
      <c r="PK6" s="369"/>
      <c r="PL6" s="369"/>
      <c r="PM6" s="369"/>
      <c r="PN6" s="369"/>
      <c r="PO6" s="369"/>
      <c r="PP6" s="369"/>
      <c r="PQ6" s="369"/>
      <c r="PR6" s="369"/>
      <c r="PS6" s="369"/>
      <c r="PT6" s="369"/>
      <c r="PU6" s="369"/>
      <c r="PV6" s="369"/>
      <c r="PW6" s="369"/>
      <c r="PX6" s="369"/>
      <c r="PY6" s="369"/>
      <c r="PZ6" s="369"/>
      <c r="QA6" s="369"/>
      <c r="QB6" s="369"/>
      <c r="QC6" s="369"/>
      <c r="QD6" s="369"/>
      <c r="QE6" s="369"/>
      <c r="QF6" s="369"/>
      <c r="QG6" s="369"/>
      <c r="QH6" s="369"/>
      <c r="QI6" s="369"/>
      <c r="QJ6" s="369"/>
      <c r="QK6" s="369"/>
      <c r="QL6" s="369"/>
      <c r="QM6" s="369"/>
      <c r="QN6" s="369"/>
      <c r="QO6" s="369"/>
      <c r="QP6" s="369"/>
      <c r="QQ6" s="369"/>
      <c r="QR6" s="369"/>
      <c r="QS6" s="369"/>
      <c r="QT6" s="369"/>
      <c r="QU6" s="369"/>
      <c r="QV6" s="369"/>
      <c r="QW6" s="369"/>
      <c r="QX6" s="369"/>
      <c r="QY6" s="369"/>
      <c r="QZ6" s="369"/>
      <c r="RA6" s="369"/>
      <c r="RB6" s="369"/>
      <c r="RC6" s="369"/>
      <c r="RD6" s="369"/>
      <c r="RE6" s="369"/>
      <c r="RF6" s="369"/>
      <c r="RG6" s="369"/>
      <c r="RH6" s="369"/>
      <c r="RI6" s="369"/>
      <c r="RJ6" s="369"/>
      <c r="RK6" s="369"/>
      <c r="RL6" s="369"/>
      <c r="RM6" s="369"/>
      <c r="RN6" s="369"/>
      <c r="RO6" s="369"/>
      <c r="RP6" s="369"/>
      <c r="RQ6" s="369"/>
      <c r="RR6" s="369"/>
      <c r="RS6" s="369"/>
      <c r="RT6" s="369"/>
      <c r="RU6" s="369"/>
      <c r="RV6" s="369"/>
      <c r="RW6" s="369"/>
      <c r="RX6" s="369"/>
      <c r="RY6" s="369"/>
      <c r="RZ6" s="369"/>
      <c r="SA6" s="369"/>
      <c r="SB6" s="369"/>
      <c r="SC6" s="369"/>
      <c r="SD6" s="369"/>
      <c r="SE6" s="369"/>
      <c r="SF6" s="369"/>
    </row>
    <row r="8" spans="1:500" x14ac:dyDescent="0.25">
      <c r="A8" s="385" t="s">
        <v>10</v>
      </c>
      <c r="B8" s="371" t="s">
        <v>40</v>
      </c>
      <c r="C8" s="371" t="s">
        <v>40</v>
      </c>
      <c r="D8" s="371" t="s">
        <v>40</v>
      </c>
      <c r="E8" s="371" t="s">
        <v>40</v>
      </c>
      <c r="F8" s="371" t="s">
        <v>40</v>
      </c>
      <c r="G8" s="371" t="s">
        <v>40</v>
      </c>
      <c r="H8" s="371" t="s">
        <v>40</v>
      </c>
      <c r="I8" s="371" t="s">
        <v>40</v>
      </c>
      <c r="J8" s="371" t="s">
        <v>40</v>
      </c>
      <c r="K8" s="371" t="s">
        <v>40</v>
      </c>
      <c r="L8" s="371" t="s">
        <v>40</v>
      </c>
      <c r="M8" s="371" t="s">
        <v>40</v>
      </c>
      <c r="N8" s="371" t="s">
        <v>40</v>
      </c>
      <c r="O8" s="371" t="s">
        <v>40</v>
      </c>
      <c r="P8" s="371" t="s">
        <v>40</v>
      </c>
      <c r="Q8" s="371" t="s">
        <v>40</v>
      </c>
      <c r="R8" s="371" t="s">
        <v>40</v>
      </c>
      <c r="S8" s="371" t="s">
        <v>40</v>
      </c>
      <c r="T8" s="371" t="s">
        <v>40</v>
      </c>
      <c r="U8" s="371" t="s">
        <v>40</v>
      </c>
      <c r="V8" s="371" t="s">
        <v>40</v>
      </c>
      <c r="W8" s="371" t="s">
        <v>40</v>
      </c>
      <c r="X8" s="371" t="s">
        <v>40</v>
      </c>
      <c r="Y8" s="371" t="s">
        <v>40</v>
      </c>
      <c r="Z8" s="371" t="s">
        <v>40</v>
      </c>
      <c r="AA8" s="371" t="s">
        <v>40</v>
      </c>
      <c r="AB8" s="371" t="s">
        <v>40</v>
      </c>
      <c r="AC8" s="371" t="s">
        <v>40</v>
      </c>
      <c r="AD8" s="371" t="s">
        <v>69</v>
      </c>
      <c r="AE8" s="371" t="s">
        <v>69</v>
      </c>
      <c r="AF8" s="371" t="s">
        <v>69</v>
      </c>
      <c r="AG8" s="371" t="s">
        <v>69</v>
      </c>
      <c r="AH8" s="371" t="s">
        <v>69</v>
      </c>
      <c r="AI8" s="371" t="s">
        <v>69</v>
      </c>
      <c r="AJ8" s="371" t="s">
        <v>69</v>
      </c>
      <c r="AK8" s="371" t="s">
        <v>69</v>
      </c>
      <c r="AL8" s="371" t="s">
        <v>69</v>
      </c>
      <c r="AM8" s="371" t="s">
        <v>69</v>
      </c>
      <c r="AN8" s="371" t="s">
        <v>69</v>
      </c>
      <c r="AO8" s="371" t="s">
        <v>69</v>
      </c>
      <c r="AP8" s="371" t="s">
        <v>78</v>
      </c>
      <c r="AQ8" s="371" t="s">
        <v>78</v>
      </c>
      <c r="AR8" s="371" t="s">
        <v>78</v>
      </c>
      <c r="AS8" s="371" t="s">
        <v>78</v>
      </c>
      <c r="AT8" s="371" t="s">
        <v>78</v>
      </c>
      <c r="AU8" s="371" t="s">
        <v>78</v>
      </c>
      <c r="AV8" s="371" t="s">
        <v>78</v>
      </c>
      <c r="AW8" s="371" t="s">
        <v>78</v>
      </c>
      <c r="AX8" s="371" t="s">
        <v>78</v>
      </c>
      <c r="AY8" s="371" t="s">
        <v>78</v>
      </c>
      <c r="AZ8" s="371" t="s">
        <v>78</v>
      </c>
      <c r="BA8" s="371" t="s">
        <v>78</v>
      </c>
      <c r="BE8" s="369"/>
      <c r="BF8" s="369"/>
      <c r="BG8" s="369"/>
      <c r="BH8" s="369"/>
      <c r="BI8" s="369"/>
      <c r="BJ8" s="369"/>
      <c r="BK8" s="369"/>
      <c r="BL8" s="369"/>
      <c r="BM8" s="369"/>
      <c r="BN8" s="369"/>
      <c r="BO8" s="369"/>
      <c r="BP8" s="369"/>
      <c r="BQ8" s="369"/>
      <c r="BR8" s="369"/>
      <c r="BS8" s="369"/>
      <c r="BT8" s="369"/>
      <c r="BU8" s="369"/>
      <c r="BV8" s="369"/>
      <c r="BW8" s="369"/>
      <c r="BX8" s="369"/>
      <c r="BY8" s="369"/>
      <c r="BZ8" s="369"/>
      <c r="CA8" s="369"/>
      <c r="CB8" s="369"/>
      <c r="CC8" s="369"/>
      <c r="CD8" s="369"/>
      <c r="CE8" s="369"/>
      <c r="CF8" s="369"/>
      <c r="CG8" s="369"/>
      <c r="CH8" s="369"/>
      <c r="CI8" s="369"/>
      <c r="CJ8" s="369"/>
      <c r="CK8" s="369"/>
      <c r="CL8" s="369"/>
      <c r="CM8" s="369"/>
      <c r="CN8" s="369"/>
      <c r="CO8" s="369"/>
      <c r="CP8" s="369"/>
      <c r="CQ8" s="369"/>
      <c r="CR8" s="369"/>
      <c r="CS8" s="369"/>
      <c r="CT8" s="369"/>
      <c r="CU8" s="369"/>
      <c r="CV8" s="369"/>
      <c r="CW8" s="369"/>
      <c r="CX8" s="369"/>
      <c r="CY8" s="369"/>
      <c r="CZ8" s="369"/>
      <c r="DA8" s="369"/>
      <c r="DB8" s="369"/>
      <c r="DC8" s="369"/>
      <c r="DD8" s="369"/>
      <c r="DE8" s="369"/>
      <c r="DF8" s="369"/>
      <c r="DG8" s="369"/>
      <c r="DH8" s="369"/>
      <c r="DI8" s="369"/>
      <c r="DJ8" s="369"/>
      <c r="DK8" s="369"/>
      <c r="DL8" s="369"/>
      <c r="DM8" s="369"/>
      <c r="DN8" s="369"/>
      <c r="DO8" s="369"/>
      <c r="DP8" s="369"/>
      <c r="DQ8" s="369"/>
      <c r="DR8" s="369"/>
      <c r="DS8" s="369"/>
      <c r="DT8" s="369"/>
      <c r="DU8" s="369"/>
      <c r="DV8" s="369"/>
      <c r="DW8" s="369"/>
      <c r="DX8" s="369"/>
      <c r="DY8" s="369"/>
      <c r="DZ8" s="369"/>
      <c r="EA8" s="369"/>
      <c r="EB8" s="369"/>
      <c r="EC8" s="369"/>
      <c r="ED8" s="369"/>
      <c r="EE8" s="369"/>
      <c r="EF8" s="369"/>
      <c r="EG8" s="369"/>
      <c r="EH8" s="369"/>
      <c r="EI8" s="369"/>
      <c r="EJ8" s="369"/>
      <c r="EK8" s="369"/>
      <c r="EL8" s="369"/>
      <c r="EM8" s="369"/>
      <c r="EN8" s="369"/>
      <c r="EO8" s="369"/>
      <c r="EP8" s="369"/>
      <c r="EQ8" s="369"/>
      <c r="ER8" s="369"/>
      <c r="ES8" s="369"/>
      <c r="ET8" s="369"/>
      <c r="EU8" s="369"/>
      <c r="EV8" s="369"/>
      <c r="EW8" s="369"/>
      <c r="EX8" s="369"/>
      <c r="EY8" s="369"/>
      <c r="EZ8" s="369"/>
      <c r="FA8" s="369"/>
      <c r="FB8" s="369"/>
      <c r="FC8" s="369"/>
      <c r="FD8" s="369"/>
      <c r="FE8" s="369"/>
      <c r="FF8" s="369"/>
      <c r="FG8" s="369"/>
      <c r="FH8" s="369"/>
      <c r="FI8" s="369"/>
      <c r="FJ8" s="369"/>
      <c r="FK8" s="369"/>
      <c r="FL8" s="369"/>
      <c r="FM8" s="369"/>
      <c r="FN8" s="369"/>
      <c r="FO8" s="369"/>
      <c r="FP8" s="369"/>
      <c r="FQ8" s="369"/>
      <c r="FR8" s="369"/>
      <c r="FS8" s="369"/>
      <c r="FT8" s="369"/>
      <c r="FU8" s="369"/>
      <c r="FV8" s="369"/>
      <c r="FW8" s="369"/>
      <c r="FX8" s="369"/>
      <c r="FY8" s="369"/>
      <c r="FZ8" s="369"/>
      <c r="GA8" s="369"/>
      <c r="GB8" s="369"/>
      <c r="GC8" s="369"/>
      <c r="GD8" s="369"/>
      <c r="GE8" s="369"/>
      <c r="GF8" s="369"/>
      <c r="GG8" s="369"/>
      <c r="GH8" s="369"/>
      <c r="GI8" s="369"/>
      <c r="GJ8" s="369"/>
      <c r="GK8" s="369"/>
      <c r="GL8" s="369"/>
      <c r="GM8" s="369"/>
      <c r="GN8" s="369"/>
      <c r="GO8" s="369"/>
      <c r="GP8" s="369"/>
      <c r="GQ8" s="369"/>
      <c r="GR8" s="369"/>
      <c r="GS8" s="369"/>
      <c r="GT8" s="369"/>
      <c r="GU8" s="369"/>
      <c r="GV8" s="369"/>
      <c r="GW8" s="369"/>
      <c r="GX8" s="369"/>
      <c r="GY8" s="369"/>
      <c r="GZ8" s="369"/>
      <c r="HA8" s="369"/>
      <c r="HB8" s="369"/>
      <c r="HC8" s="369"/>
      <c r="HD8" s="369"/>
      <c r="HE8" s="369"/>
      <c r="HF8" s="369"/>
      <c r="HG8" s="369"/>
      <c r="HH8" s="369"/>
      <c r="HI8" s="369"/>
      <c r="HJ8" s="369"/>
      <c r="HK8" s="369"/>
      <c r="HL8" s="369"/>
      <c r="HM8" s="369"/>
      <c r="HN8" s="369"/>
      <c r="HO8" s="369"/>
      <c r="HP8" s="369"/>
      <c r="HQ8" s="369"/>
      <c r="HR8" s="369"/>
      <c r="HS8" s="369"/>
      <c r="HT8" s="369"/>
      <c r="HU8" s="369"/>
      <c r="HV8" s="369"/>
      <c r="HW8" s="369"/>
      <c r="HX8" s="369"/>
      <c r="HY8" s="369"/>
      <c r="HZ8" s="369"/>
      <c r="IA8" s="369"/>
      <c r="IB8" s="369"/>
      <c r="IC8" s="369"/>
      <c r="ID8" s="369"/>
      <c r="IE8" s="369"/>
      <c r="IF8" s="369"/>
      <c r="IG8" s="369"/>
      <c r="IH8" s="369"/>
      <c r="II8" s="369"/>
      <c r="IJ8" s="369"/>
      <c r="IK8" s="369"/>
      <c r="IL8" s="369"/>
      <c r="IM8" s="369"/>
      <c r="IN8" s="369"/>
      <c r="IO8" s="369"/>
      <c r="IP8" s="369"/>
      <c r="IQ8" s="369"/>
      <c r="IR8" s="369"/>
      <c r="IS8" s="369"/>
      <c r="IT8" s="369"/>
      <c r="IU8" s="369"/>
      <c r="IV8" s="369"/>
      <c r="IW8" s="369"/>
      <c r="IX8" s="369"/>
      <c r="IY8" s="369"/>
      <c r="IZ8" s="369"/>
      <c r="JA8" s="369"/>
      <c r="JB8" s="369"/>
      <c r="JC8" s="369"/>
      <c r="JD8" s="369"/>
      <c r="JE8" s="369"/>
      <c r="JF8" s="369"/>
      <c r="JG8" s="369"/>
      <c r="JH8" s="369"/>
      <c r="JI8" s="369"/>
      <c r="JJ8" s="369"/>
      <c r="JK8" s="369"/>
      <c r="JL8" s="369"/>
      <c r="JM8" s="369"/>
      <c r="JN8" s="369"/>
      <c r="JO8" s="369"/>
      <c r="JP8" s="369"/>
      <c r="JQ8" s="369"/>
      <c r="JR8" s="369"/>
      <c r="JS8" s="369"/>
      <c r="JT8" s="369"/>
      <c r="JU8" s="369"/>
      <c r="JV8" s="369"/>
      <c r="JW8" s="369"/>
      <c r="JX8" s="369"/>
      <c r="JY8" s="369"/>
      <c r="JZ8" s="369"/>
      <c r="KA8" s="369"/>
      <c r="KB8" s="369"/>
      <c r="KC8" s="369"/>
      <c r="KD8" s="369"/>
      <c r="KE8" s="369"/>
      <c r="KF8" s="369"/>
      <c r="KG8" s="369"/>
      <c r="KH8" s="369"/>
      <c r="KI8" s="369"/>
      <c r="KJ8" s="369"/>
      <c r="KK8" s="369"/>
      <c r="KL8" s="369"/>
      <c r="KM8" s="369"/>
      <c r="KN8" s="369"/>
      <c r="KO8" s="369"/>
      <c r="KP8" s="369"/>
      <c r="KQ8" s="369"/>
      <c r="KR8" s="369"/>
      <c r="KS8" s="369"/>
      <c r="KT8" s="369"/>
      <c r="KU8" s="369"/>
      <c r="KV8" s="369"/>
      <c r="KW8" s="369"/>
      <c r="KX8" s="369"/>
      <c r="KY8" s="369"/>
      <c r="KZ8" s="369"/>
      <c r="LA8" s="369"/>
      <c r="LB8" s="369"/>
      <c r="LC8" s="369"/>
      <c r="LD8" s="369"/>
      <c r="LE8" s="369"/>
      <c r="LF8" s="369"/>
      <c r="LG8" s="369"/>
      <c r="LH8" s="369"/>
      <c r="LI8" s="369"/>
      <c r="LJ8" s="369"/>
      <c r="LK8" s="369"/>
      <c r="LL8" s="369"/>
      <c r="LM8" s="369"/>
      <c r="LN8" s="369"/>
      <c r="LO8" s="369"/>
      <c r="LP8" s="369"/>
      <c r="LQ8" s="369"/>
      <c r="LR8" s="369"/>
      <c r="LS8" s="369"/>
      <c r="LT8" s="369"/>
      <c r="LU8" s="369"/>
      <c r="LV8" s="369"/>
      <c r="LW8" s="369"/>
      <c r="LX8" s="369"/>
      <c r="LY8" s="369"/>
      <c r="LZ8" s="369"/>
      <c r="MA8" s="369"/>
      <c r="MB8" s="369"/>
      <c r="MC8" s="369"/>
      <c r="MD8" s="369"/>
      <c r="ME8" s="369"/>
      <c r="MF8" s="369"/>
      <c r="MG8" s="369"/>
      <c r="MH8" s="369"/>
      <c r="MI8" s="369"/>
      <c r="MJ8" s="369"/>
      <c r="MK8" s="369"/>
      <c r="ML8" s="369"/>
      <c r="MM8" s="369"/>
      <c r="MN8" s="369"/>
      <c r="MO8" s="369"/>
      <c r="MP8" s="369"/>
      <c r="MQ8" s="369"/>
      <c r="MR8" s="369"/>
      <c r="MS8" s="369"/>
      <c r="MT8" s="369"/>
      <c r="MU8" s="369"/>
      <c r="MV8" s="369"/>
      <c r="MW8" s="369"/>
      <c r="MX8" s="369"/>
      <c r="MY8" s="369"/>
      <c r="MZ8" s="369"/>
      <c r="NA8" s="369"/>
      <c r="NB8" s="369"/>
      <c r="NC8" s="369"/>
      <c r="ND8" s="369"/>
      <c r="NE8" s="369"/>
      <c r="NF8" s="369"/>
      <c r="NG8" s="369"/>
      <c r="NH8" s="369"/>
      <c r="NI8" s="369"/>
      <c r="NJ8" s="369"/>
      <c r="NK8" s="369"/>
      <c r="NL8" s="369"/>
      <c r="NM8" s="369"/>
      <c r="NN8" s="369"/>
      <c r="NO8" s="369"/>
      <c r="NP8" s="369"/>
      <c r="NQ8" s="369"/>
      <c r="NR8" s="369"/>
      <c r="NS8" s="369"/>
      <c r="NT8" s="369"/>
      <c r="NU8" s="369"/>
      <c r="NV8" s="369"/>
      <c r="NW8" s="369"/>
      <c r="NX8" s="369"/>
      <c r="NY8" s="369"/>
      <c r="NZ8" s="369"/>
      <c r="OA8" s="369"/>
      <c r="OB8" s="369"/>
      <c r="OC8" s="369"/>
      <c r="OD8" s="369"/>
      <c r="OE8" s="369"/>
      <c r="OF8" s="369"/>
      <c r="OG8" s="369"/>
      <c r="OH8" s="369"/>
      <c r="OI8" s="369"/>
      <c r="OJ8" s="369"/>
      <c r="OK8" s="369"/>
      <c r="OL8" s="369"/>
      <c r="OM8" s="369"/>
      <c r="ON8" s="369"/>
      <c r="OO8" s="369"/>
      <c r="OP8" s="369"/>
      <c r="OQ8" s="369"/>
      <c r="OR8" s="369"/>
      <c r="OS8" s="369"/>
      <c r="OT8" s="369"/>
      <c r="OU8" s="369"/>
      <c r="OV8" s="369"/>
      <c r="OW8" s="369"/>
      <c r="OX8" s="369"/>
      <c r="OY8" s="369"/>
      <c r="OZ8" s="369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M8" s="369"/>
      <c r="PN8" s="369"/>
      <c r="PO8" s="369"/>
      <c r="PP8" s="369"/>
      <c r="PQ8" s="369"/>
      <c r="PR8" s="369"/>
      <c r="PS8" s="369"/>
      <c r="PT8" s="369"/>
      <c r="PU8" s="369"/>
      <c r="PV8" s="369"/>
      <c r="PW8" s="369"/>
      <c r="PX8" s="369"/>
      <c r="PY8" s="369"/>
      <c r="PZ8" s="369"/>
      <c r="QA8" s="369"/>
      <c r="QB8" s="369"/>
      <c r="QC8" s="369"/>
      <c r="QD8" s="369"/>
      <c r="QE8" s="369"/>
      <c r="QF8" s="369"/>
      <c r="QG8" s="369"/>
      <c r="QH8" s="369"/>
      <c r="QI8" s="369"/>
      <c r="QJ8" s="369"/>
      <c r="QK8" s="369"/>
      <c r="QL8" s="369"/>
      <c r="QM8" s="369"/>
      <c r="QN8" s="369"/>
      <c r="QO8" s="369"/>
      <c r="QP8" s="369"/>
      <c r="QQ8" s="369"/>
      <c r="QR8" s="369"/>
      <c r="QS8" s="369"/>
      <c r="QT8" s="369"/>
      <c r="QU8" s="369"/>
      <c r="QV8" s="369"/>
      <c r="QW8" s="369"/>
      <c r="QX8" s="369"/>
      <c r="QY8" s="369"/>
      <c r="QZ8" s="369"/>
      <c r="RA8" s="369"/>
      <c r="RB8" s="369"/>
      <c r="RC8" s="369"/>
      <c r="RD8" s="369"/>
      <c r="RE8" s="369"/>
      <c r="RF8" s="369"/>
      <c r="RG8" s="369"/>
      <c r="RH8" s="369"/>
      <c r="RI8" s="369"/>
      <c r="RJ8" s="369"/>
      <c r="RK8" s="369"/>
      <c r="RL8" s="369"/>
      <c r="RM8" s="369"/>
      <c r="RN8" s="369"/>
      <c r="RO8" s="369"/>
      <c r="RP8" s="369"/>
      <c r="RQ8" s="369"/>
      <c r="RR8" s="369"/>
      <c r="RS8" s="369"/>
      <c r="RT8" s="369"/>
      <c r="RU8" s="369"/>
      <c r="RV8" s="369"/>
      <c r="RW8" s="369"/>
      <c r="RX8" s="369"/>
      <c r="RY8" s="369"/>
      <c r="RZ8" s="369"/>
      <c r="SA8" s="369"/>
      <c r="SB8" s="369"/>
      <c r="SC8" s="369"/>
      <c r="SD8" s="369"/>
      <c r="SE8" s="369"/>
      <c r="SF8" s="369"/>
    </row>
    <row r="9" spans="1:500" x14ac:dyDescent="0.25">
      <c r="A9" s="385" t="s">
        <v>11</v>
      </c>
      <c r="B9" s="372" t="s">
        <v>41</v>
      </c>
      <c r="C9" s="372" t="s">
        <v>42</v>
      </c>
      <c r="D9" s="372" t="s">
        <v>43</v>
      </c>
      <c r="E9" s="372" t="s">
        <v>44</v>
      </c>
      <c r="F9" s="372" t="s">
        <v>45</v>
      </c>
      <c r="G9" s="372" t="s">
        <v>46</v>
      </c>
      <c r="H9" s="372" t="s">
        <v>47</v>
      </c>
      <c r="I9" s="372" t="s">
        <v>48</v>
      </c>
      <c r="J9" s="372" t="s">
        <v>49</v>
      </c>
      <c r="K9" s="372" t="s">
        <v>50</v>
      </c>
      <c r="L9" s="372" t="s">
        <v>51</v>
      </c>
      <c r="M9" s="372" t="s">
        <v>52</v>
      </c>
      <c r="N9" s="372" t="s">
        <v>53</v>
      </c>
      <c r="O9" s="372" t="s">
        <v>54</v>
      </c>
      <c r="P9" s="372" t="s">
        <v>55</v>
      </c>
      <c r="Q9" s="372" t="s">
        <v>56</v>
      </c>
      <c r="R9" s="372" t="s">
        <v>57</v>
      </c>
      <c r="S9" s="372" t="s">
        <v>58</v>
      </c>
      <c r="T9" s="372" t="s">
        <v>59</v>
      </c>
      <c r="U9" s="372" t="s">
        <v>60</v>
      </c>
      <c r="V9" s="372" t="s">
        <v>61</v>
      </c>
      <c r="W9" s="372" t="s">
        <v>62</v>
      </c>
      <c r="X9" s="372" t="s">
        <v>63</v>
      </c>
      <c r="Y9" s="372" t="s">
        <v>64</v>
      </c>
      <c r="Z9" s="372" t="s">
        <v>65</v>
      </c>
      <c r="AA9" s="372" t="s">
        <v>66</v>
      </c>
      <c r="AB9" s="372" t="s">
        <v>67</v>
      </c>
      <c r="AC9" s="372" t="s">
        <v>68</v>
      </c>
      <c r="AD9" s="372" t="s">
        <v>65</v>
      </c>
      <c r="AE9" s="372" t="s">
        <v>66</v>
      </c>
      <c r="AF9" s="372" t="s">
        <v>67</v>
      </c>
      <c r="AG9" s="372" t="s">
        <v>68</v>
      </c>
      <c r="AH9" s="372" t="s">
        <v>70</v>
      </c>
      <c r="AI9" s="372" t="s">
        <v>71</v>
      </c>
      <c r="AJ9" s="372" t="s">
        <v>72</v>
      </c>
      <c r="AK9" s="372" t="s">
        <v>73</v>
      </c>
      <c r="AL9" s="372" t="s">
        <v>74</v>
      </c>
      <c r="AM9" s="372" t="s">
        <v>75</v>
      </c>
      <c r="AN9" s="372" t="s">
        <v>76</v>
      </c>
      <c r="AO9" s="372" t="s">
        <v>77</v>
      </c>
      <c r="AP9" s="372" t="s">
        <v>65</v>
      </c>
      <c r="AQ9" s="372" t="s">
        <v>66</v>
      </c>
      <c r="AR9" s="372" t="s">
        <v>67</v>
      </c>
      <c r="AS9" s="372" t="s">
        <v>68</v>
      </c>
      <c r="AT9" s="372" t="s">
        <v>70</v>
      </c>
      <c r="AU9" s="372" t="s">
        <v>71</v>
      </c>
      <c r="AV9" s="372" t="s">
        <v>72</v>
      </c>
      <c r="AW9" s="372" t="s">
        <v>73</v>
      </c>
      <c r="AX9" s="372" t="s">
        <v>74</v>
      </c>
      <c r="AY9" s="372" t="s">
        <v>75</v>
      </c>
      <c r="AZ9" s="372" t="s">
        <v>76</v>
      </c>
      <c r="BA9" s="372" t="s">
        <v>77</v>
      </c>
      <c r="BB9" s="23">
        <v>2015</v>
      </c>
      <c r="BC9" s="27" t="s">
        <v>81</v>
      </c>
      <c r="BD9" s="27" t="s">
        <v>82</v>
      </c>
      <c r="BE9" s="369"/>
      <c r="BF9" s="369"/>
      <c r="BG9" s="369"/>
      <c r="BH9" s="369"/>
      <c r="BI9" s="369"/>
      <c r="BJ9" s="369"/>
      <c r="BK9" s="369"/>
      <c r="BL9" s="369"/>
      <c r="BM9" s="369"/>
      <c r="BN9" s="369"/>
      <c r="BO9" s="369"/>
      <c r="BP9" s="369"/>
      <c r="BQ9" s="369"/>
      <c r="BR9" s="369"/>
      <c r="BS9" s="369"/>
      <c r="BT9" s="369"/>
      <c r="BU9" s="369"/>
      <c r="BV9" s="369"/>
      <c r="BW9" s="369"/>
      <c r="BX9" s="369"/>
      <c r="BY9" s="369"/>
      <c r="BZ9" s="369"/>
      <c r="CA9" s="369"/>
      <c r="CB9" s="369"/>
      <c r="CC9" s="369"/>
      <c r="CD9" s="369"/>
      <c r="CE9" s="369"/>
      <c r="CF9" s="369"/>
      <c r="CG9" s="369"/>
      <c r="CH9" s="369"/>
      <c r="CI9" s="369"/>
      <c r="CJ9" s="369"/>
      <c r="CK9" s="369"/>
      <c r="CL9" s="369"/>
      <c r="CM9" s="369"/>
      <c r="CN9" s="369"/>
      <c r="CO9" s="369"/>
      <c r="CP9" s="369"/>
      <c r="CQ9" s="369"/>
      <c r="CR9" s="369"/>
      <c r="CS9" s="369"/>
      <c r="CT9" s="369"/>
      <c r="CU9" s="369"/>
      <c r="CV9" s="369"/>
      <c r="CW9" s="369"/>
      <c r="CX9" s="369"/>
      <c r="CY9" s="369"/>
      <c r="CZ9" s="369"/>
      <c r="DA9" s="369"/>
      <c r="DB9" s="369"/>
      <c r="DC9" s="369"/>
      <c r="DD9" s="369"/>
      <c r="DE9" s="369"/>
      <c r="DF9" s="369"/>
      <c r="DG9" s="369"/>
      <c r="DH9" s="369"/>
      <c r="DI9" s="369"/>
      <c r="DJ9" s="369"/>
      <c r="DK9" s="369"/>
      <c r="DL9" s="369"/>
      <c r="DM9" s="369"/>
      <c r="DN9" s="369"/>
      <c r="DO9" s="369"/>
      <c r="DP9" s="369"/>
      <c r="DQ9" s="369"/>
      <c r="DR9" s="369"/>
      <c r="DS9" s="369"/>
      <c r="DT9" s="369"/>
      <c r="DU9" s="369"/>
      <c r="DV9" s="369"/>
      <c r="DW9" s="369"/>
      <c r="DX9" s="369"/>
      <c r="DY9" s="369"/>
      <c r="DZ9" s="369"/>
      <c r="EA9" s="369"/>
      <c r="EB9" s="369"/>
      <c r="EC9" s="369"/>
      <c r="ED9" s="369"/>
      <c r="EE9" s="369"/>
      <c r="EF9" s="369"/>
      <c r="EG9" s="369"/>
      <c r="EH9" s="369"/>
      <c r="EI9" s="369"/>
      <c r="EJ9" s="369"/>
      <c r="EK9" s="369"/>
      <c r="EL9" s="369"/>
      <c r="EM9" s="369"/>
      <c r="EN9" s="369"/>
      <c r="EO9" s="369"/>
      <c r="EP9" s="369"/>
      <c r="EQ9" s="369"/>
      <c r="ER9" s="369"/>
      <c r="ES9" s="369"/>
      <c r="ET9" s="369"/>
      <c r="EU9" s="369"/>
      <c r="EV9" s="369"/>
      <c r="EW9" s="369"/>
      <c r="EX9" s="369"/>
      <c r="EY9" s="369"/>
      <c r="EZ9" s="369"/>
      <c r="FA9" s="369"/>
      <c r="FB9" s="369"/>
      <c r="FC9" s="369"/>
      <c r="FD9" s="369"/>
      <c r="FE9" s="369"/>
      <c r="FF9" s="369"/>
      <c r="FG9" s="369"/>
      <c r="FH9" s="369"/>
      <c r="FI9" s="369"/>
      <c r="FJ9" s="369"/>
      <c r="FK9" s="369"/>
      <c r="FL9" s="369"/>
      <c r="FM9" s="369"/>
      <c r="FN9" s="369"/>
      <c r="FO9" s="369"/>
      <c r="FP9" s="369"/>
      <c r="FQ9" s="369"/>
      <c r="FR9" s="369"/>
      <c r="FS9" s="369"/>
      <c r="FT9" s="369"/>
      <c r="FU9" s="369"/>
      <c r="FV9" s="369"/>
      <c r="FW9" s="369"/>
      <c r="FX9" s="369"/>
      <c r="FY9" s="369"/>
      <c r="FZ9" s="369"/>
      <c r="GA9" s="369"/>
      <c r="GB9" s="369"/>
      <c r="GC9" s="369"/>
      <c r="GD9" s="369"/>
      <c r="GE9" s="369"/>
      <c r="GF9" s="369"/>
      <c r="GG9" s="369"/>
      <c r="GH9" s="369"/>
      <c r="GI9" s="369"/>
      <c r="GJ9" s="369"/>
      <c r="GK9" s="369"/>
      <c r="GL9" s="369"/>
      <c r="GM9" s="369"/>
      <c r="GN9" s="369"/>
      <c r="GO9" s="369"/>
      <c r="GP9" s="369"/>
      <c r="GQ9" s="369"/>
      <c r="GR9" s="369"/>
      <c r="GS9" s="369"/>
      <c r="GT9" s="369"/>
      <c r="GU9" s="369"/>
      <c r="GV9" s="369"/>
      <c r="GW9" s="369"/>
      <c r="GX9" s="369"/>
      <c r="GY9" s="369"/>
      <c r="GZ9" s="369"/>
      <c r="HA9" s="369"/>
      <c r="HB9" s="369"/>
      <c r="HC9" s="369"/>
      <c r="HD9" s="369"/>
      <c r="HE9" s="369"/>
      <c r="HF9" s="369"/>
      <c r="HG9" s="369"/>
      <c r="HH9" s="369"/>
      <c r="HI9" s="369"/>
      <c r="HJ9" s="369"/>
      <c r="HK9" s="369"/>
      <c r="HL9" s="369"/>
      <c r="HM9" s="369"/>
      <c r="HN9" s="369"/>
      <c r="HO9" s="369"/>
      <c r="HP9" s="369"/>
      <c r="HQ9" s="369"/>
      <c r="HR9" s="369"/>
      <c r="HS9" s="369"/>
      <c r="HT9" s="369"/>
      <c r="HU9" s="369"/>
      <c r="HV9" s="369"/>
      <c r="HW9" s="369"/>
      <c r="HX9" s="369"/>
      <c r="HY9" s="369"/>
      <c r="HZ9" s="369"/>
      <c r="IA9" s="369"/>
      <c r="IB9" s="369"/>
      <c r="IC9" s="369"/>
      <c r="ID9" s="369"/>
      <c r="IE9" s="369"/>
      <c r="IF9" s="369"/>
      <c r="IG9" s="369"/>
      <c r="IH9" s="369"/>
      <c r="II9" s="369"/>
      <c r="IJ9" s="369"/>
      <c r="IK9" s="369"/>
      <c r="IL9" s="369"/>
      <c r="IM9" s="369"/>
      <c r="IN9" s="369"/>
      <c r="IO9" s="369"/>
      <c r="IP9" s="369"/>
      <c r="IQ9" s="369"/>
      <c r="IR9" s="369"/>
      <c r="IS9" s="369"/>
      <c r="IT9" s="369"/>
      <c r="IU9" s="369"/>
      <c r="IV9" s="369"/>
      <c r="IW9" s="369"/>
      <c r="IX9" s="369"/>
      <c r="IY9" s="369"/>
      <c r="IZ9" s="369"/>
      <c r="JA9" s="369"/>
      <c r="JB9" s="369"/>
      <c r="JC9" s="369"/>
      <c r="JD9" s="369"/>
      <c r="JE9" s="369"/>
      <c r="JF9" s="369"/>
      <c r="JG9" s="369"/>
      <c r="JH9" s="369"/>
      <c r="JI9" s="369"/>
      <c r="JJ9" s="369"/>
      <c r="JK9" s="369"/>
      <c r="JL9" s="369"/>
      <c r="JM9" s="369"/>
      <c r="JN9" s="369"/>
      <c r="JO9" s="369"/>
      <c r="JP9" s="369"/>
      <c r="JQ9" s="369"/>
      <c r="JR9" s="369"/>
      <c r="JS9" s="369"/>
      <c r="JT9" s="369"/>
      <c r="JU9" s="369"/>
      <c r="JV9" s="369"/>
      <c r="JW9" s="369"/>
      <c r="JX9" s="369"/>
      <c r="JY9" s="369"/>
      <c r="JZ9" s="369"/>
      <c r="KA9" s="369"/>
      <c r="KB9" s="369"/>
      <c r="KC9" s="369"/>
      <c r="KD9" s="369"/>
      <c r="KE9" s="369"/>
      <c r="KF9" s="369"/>
      <c r="KG9" s="369"/>
      <c r="KH9" s="369"/>
      <c r="KI9" s="369"/>
      <c r="KJ9" s="369"/>
      <c r="KK9" s="369"/>
      <c r="KL9" s="369"/>
      <c r="KM9" s="369"/>
      <c r="KN9" s="369"/>
      <c r="KO9" s="369"/>
      <c r="KP9" s="369"/>
      <c r="KQ9" s="369"/>
      <c r="KR9" s="369"/>
      <c r="KS9" s="369"/>
      <c r="KT9" s="369"/>
      <c r="KU9" s="369"/>
      <c r="KV9" s="369"/>
      <c r="KW9" s="369"/>
      <c r="KX9" s="369"/>
      <c r="KY9" s="369"/>
      <c r="KZ9" s="369"/>
      <c r="LA9" s="369"/>
      <c r="LB9" s="369"/>
      <c r="LC9" s="369"/>
      <c r="LD9" s="369"/>
      <c r="LE9" s="369"/>
      <c r="LF9" s="369"/>
      <c r="LG9" s="369"/>
      <c r="LH9" s="369"/>
      <c r="LI9" s="369"/>
      <c r="LJ9" s="369"/>
      <c r="LK9" s="369"/>
      <c r="LL9" s="369"/>
      <c r="LM9" s="369"/>
      <c r="LN9" s="369"/>
      <c r="LO9" s="369"/>
      <c r="LP9" s="369"/>
      <c r="LQ9" s="369"/>
      <c r="LR9" s="369"/>
      <c r="LS9" s="369"/>
      <c r="LT9" s="369"/>
      <c r="LU9" s="369"/>
      <c r="LV9" s="369"/>
      <c r="LW9" s="369"/>
      <c r="LX9" s="369"/>
      <c r="LY9" s="369"/>
      <c r="LZ9" s="369"/>
      <c r="MA9" s="369"/>
      <c r="MB9" s="369"/>
      <c r="MC9" s="369"/>
      <c r="MD9" s="369"/>
      <c r="ME9" s="369"/>
      <c r="MF9" s="369"/>
      <c r="MG9" s="369"/>
      <c r="MH9" s="369"/>
      <c r="MI9" s="369"/>
      <c r="MJ9" s="369"/>
      <c r="MK9" s="369"/>
      <c r="ML9" s="369"/>
      <c r="MM9" s="369"/>
      <c r="MN9" s="369"/>
      <c r="MO9" s="369"/>
      <c r="MP9" s="369"/>
      <c r="MQ9" s="369"/>
      <c r="MR9" s="369"/>
      <c r="MS9" s="369"/>
      <c r="MT9" s="369"/>
      <c r="MU9" s="369"/>
      <c r="MV9" s="369"/>
      <c r="MW9" s="369"/>
      <c r="MX9" s="369"/>
      <c r="MY9" s="369"/>
      <c r="MZ9" s="369"/>
      <c r="NA9" s="369"/>
      <c r="NB9" s="369"/>
      <c r="NC9" s="369"/>
      <c r="ND9" s="369"/>
      <c r="NE9" s="369"/>
      <c r="NF9" s="369"/>
      <c r="NG9" s="369"/>
      <c r="NH9" s="369"/>
      <c r="NI9" s="369"/>
      <c r="NJ9" s="369"/>
      <c r="NK9" s="369"/>
      <c r="NL9" s="369"/>
      <c r="NM9" s="369"/>
      <c r="NN9" s="369"/>
      <c r="NO9" s="369"/>
      <c r="NP9" s="369"/>
      <c r="NQ9" s="369"/>
      <c r="NR9" s="369"/>
      <c r="NS9" s="369"/>
      <c r="NT9" s="369"/>
      <c r="NU9" s="369"/>
      <c r="NV9" s="369"/>
      <c r="NW9" s="369"/>
      <c r="NX9" s="369"/>
      <c r="NY9" s="369"/>
      <c r="NZ9" s="369"/>
      <c r="OA9" s="369"/>
      <c r="OB9" s="369"/>
      <c r="OC9" s="369"/>
      <c r="OD9" s="369"/>
      <c r="OE9" s="369"/>
      <c r="OF9" s="369"/>
      <c r="OG9" s="369"/>
      <c r="OH9" s="369"/>
      <c r="OI9" s="369"/>
      <c r="OJ9" s="369"/>
      <c r="OK9" s="369"/>
      <c r="OL9" s="369"/>
      <c r="OM9" s="369"/>
      <c r="ON9" s="369"/>
      <c r="OO9" s="369"/>
      <c r="OP9" s="369"/>
      <c r="OQ9" s="369"/>
      <c r="OR9" s="369"/>
      <c r="OS9" s="369"/>
      <c r="OT9" s="369"/>
      <c r="OU9" s="369"/>
      <c r="OV9" s="369"/>
      <c r="OW9" s="369"/>
      <c r="OX9" s="369"/>
      <c r="OY9" s="369"/>
      <c r="OZ9" s="369"/>
      <c r="PA9" s="369"/>
      <c r="PB9" s="369"/>
      <c r="PC9" s="369"/>
      <c r="PD9" s="369"/>
      <c r="PE9" s="369"/>
      <c r="PF9" s="369"/>
      <c r="PG9" s="369"/>
      <c r="PH9" s="369"/>
      <c r="PI9" s="369"/>
      <c r="PJ9" s="369"/>
      <c r="PK9" s="369"/>
      <c r="PL9" s="369"/>
      <c r="PM9" s="369"/>
      <c r="PN9" s="369"/>
      <c r="PO9" s="369"/>
      <c r="PP9" s="369"/>
      <c r="PQ9" s="369"/>
      <c r="PR9" s="369"/>
      <c r="PS9" s="369"/>
      <c r="PT9" s="369"/>
      <c r="PU9" s="369"/>
      <c r="PV9" s="369"/>
      <c r="PW9" s="369"/>
      <c r="PX9" s="369"/>
      <c r="PY9" s="369"/>
      <c r="PZ9" s="369"/>
      <c r="QA9" s="369"/>
      <c r="QB9" s="369"/>
      <c r="QC9" s="369"/>
      <c r="QD9" s="369"/>
      <c r="QE9" s="369"/>
      <c r="QF9" s="369"/>
      <c r="QG9" s="369"/>
      <c r="QH9" s="369"/>
      <c r="QI9" s="369"/>
      <c r="QJ9" s="369"/>
      <c r="QK9" s="369"/>
      <c r="QL9" s="369"/>
      <c r="QM9" s="369"/>
      <c r="QN9" s="369"/>
      <c r="QO9" s="369"/>
      <c r="QP9" s="369"/>
      <c r="QQ9" s="369"/>
      <c r="QR9" s="369"/>
      <c r="QS9" s="369"/>
      <c r="QT9" s="369"/>
      <c r="QU9" s="369"/>
      <c r="QV9" s="369"/>
      <c r="QW9" s="369"/>
      <c r="QX9" s="369"/>
      <c r="QY9" s="369"/>
      <c r="QZ9" s="369"/>
      <c r="RA9" s="369"/>
      <c r="RB9" s="369"/>
      <c r="RC9" s="369"/>
      <c r="RD9" s="369"/>
      <c r="RE9" s="369"/>
      <c r="RF9" s="369"/>
      <c r="RG9" s="369"/>
      <c r="RH9" s="369"/>
      <c r="RI9" s="369"/>
      <c r="RJ9" s="369"/>
      <c r="RK9" s="369"/>
      <c r="RL9" s="369"/>
      <c r="RM9" s="369"/>
      <c r="RN9" s="369"/>
      <c r="RO9" s="369"/>
      <c r="RP9" s="369"/>
      <c r="RQ9" s="369"/>
      <c r="RR9" s="369"/>
      <c r="RS9" s="369"/>
      <c r="RT9" s="369"/>
      <c r="RU9" s="369"/>
      <c r="RV9" s="369"/>
      <c r="RW9" s="369"/>
      <c r="RX9" s="369"/>
      <c r="RY9" s="369"/>
      <c r="RZ9" s="369"/>
      <c r="SA9" s="369"/>
      <c r="SB9" s="369"/>
      <c r="SC9" s="369"/>
      <c r="SD9" s="369"/>
      <c r="SE9" s="369"/>
      <c r="SF9" s="369"/>
    </row>
    <row r="10" spans="1:500" x14ac:dyDescent="0.25">
      <c r="A10" s="386" t="s">
        <v>12</v>
      </c>
      <c r="B10" s="374">
        <v>450</v>
      </c>
      <c r="C10" s="374">
        <v>0</v>
      </c>
      <c r="D10" s="374">
        <v>2154</v>
      </c>
      <c r="E10" s="374">
        <v>310</v>
      </c>
      <c r="F10" s="374">
        <v>1036</v>
      </c>
      <c r="G10" s="374">
        <v>957</v>
      </c>
      <c r="H10" s="374">
        <v>526</v>
      </c>
      <c r="I10" s="374">
        <v>908</v>
      </c>
      <c r="J10" s="374">
        <v>1032</v>
      </c>
      <c r="K10" s="374">
        <v>376</v>
      </c>
      <c r="L10" s="374">
        <v>295</v>
      </c>
      <c r="M10" s="374">
        <v>2039</v>
      </c>
      <c r="N10" s="374">
        <v>114</v>
      </c>
      <c r="O10" s="374">
        <v>342</v>
      </c>
      <c r="P10" s="374">
        <v>1791</v>
      </c>
      <c r="Q10" s="374">
        <v>841</v>
      </c>
      <c r="R10" s="374">
        <v>538</v>
      </c>
      <c r="S10" s="374">
        <v>2860</v>
      </c>
      <c r="T10" s="374">
        <v>61</v>
      </c>
      <c r="U10" s="374">
        <v>374</v>
      </c>
      <c r="V10" s="374">
        <v>3558</v>
      </c>
      <c r="W10" s="374">
        <v>426</v>
      </c>
      <c r="X10" s="374">
        <v>145</v>
      </c>
      <c r="Y10" s="374">
        <v>3330</v>
      </c>
      <c r="Z10" s="374">
        <v>-29</v>
      </c>
      <c r="AA10" s="374">
        <v>1131</v>
      </c>
      <c r="AB10" s="374">
        <v>2816</v>
      </c>
      <c r="AC10" s="374">
        <v>542</v>
      </c>
      <c r="AD10" s="374">
        <v>1311</v>
      </c>
      <c r="AE10" s="374">
        <v>1316</v>
      </c>
      <c r="AF10" s="374">
        <v>1388</v>
      </c>
      <c r="AG10" s="374">
        <v>1423</v>
      </c>
      <c r="AH10" s="374">
        <v>1423</v>
      </c>
      <c r="AI10" s="374">
        <v>1710</v>
      </c>
      <c r="AJ10" s="374">
        <v>1450</v>
      </c>
      <c r="AK10" s="374">
        <v>1450</v>
      </c>
      <c r="AL10" s="374">
        <v>1541</v>
      </c>
      <c r="AM10" s="374">
        <v>1450</v>
      </c>
      <c r="AN10" s="374">
        <v>1451</v>
      </c>
      <c r="AO10" s="374">
        <v>1588</v>
      </c>
      <c r="AP10" s="374">
        <v>-29</v>
      </c>
      <c r="AQ10" s="374">
        <v>1124</v>
      </c>
      <c r="AR10" s="374">
        <v>3015</v>
      </c>
      <c r="AS10" s="374">
        <v>1423</v>
      </c>
      <c r="AT10" s="374">
        <v>1423</v>
      </c>
      <c r="AU10" s="374">
        <v>1710</v>
      </c>
      <c r="AV10" s="374">
        <v>1450</v>
      </c>
      <c r="AW10" s="374">
        <v>1450</v>
      </c>
      <c r="AX10" s="374">
        <v>1541</v>
      </c>
      <c r="AY10" s="374">
        <v>1450</v>
      </c>
      <c r="AZ10" s="374">
        <v>1451</v>
      </c>
      <c r="BA10" s="374">
        <v>1588</v>
      </c>
      <c r="BB10" s="456">
        <f>SUM(AD10:AO10)</f>
        <v>17501</v>
      </c>
      <c r="BC10" s="456">
        <f>SUM(AD10:AI10)</f>
        <v>8571</v>
      </c>
      <c r="BD10" s="456">
        <f>SUM(AJ10:AO10)</f>
        <v>8930</v>
      </c>
      <c r="BE10" s="375"/>
      <c r="BF10" s="375"/>
      <c r="BG10" s="375"/>
      <c r="BH10" s="375"/>
      <c r="BI10" s="375"/>
      <c r="BJ10" s="375"/>
      <c r="BK10" s="375"/>
      <c r="BL10" s="375"/>
      <c r="BM10" s="375"/>
      <c r="BN10" s="375"/>
      <c r="BO10" s="375"/>
      <c r="BP10" s="375"/>
      <c r="BQ10" s="375"/>
      <c r="BR10" s="375"/>
      <c r="BS10" s="375"/>
      <c r="BT10" s="375"/>
      <c r="BU10" s="375"/>
      <c r="BV10" s="375"/>
      <c r="BW10" s="375"/>
      <c r="BX10" s="375"/>
      <c r="BY10" s="375"/>
      <c r="BZ10" s="375"/>
      <c r="CA10" s="375"/>
      <c r="CB10" s="375"/>
      <c r="CC10" s="375"/>
      <c r="CD10" s="375"/>
      <c r="CE10" s="375"/>
      <c r="CF10" s="375"/>
      <c r="CG10" s="375"/>
      <c r="CH10" s="375"/>
      <c r="CI10" s="375"/>
      <c r="CJ10" s="375"/>
      <c r="CK10" s="375"/>
      <c r="CL10" s="375"/>
      <c r="CM10" s="375"/>
      <c r="CN10" s="375"/>
      <c r="CO10" s="375"/>
      <c r="CP10" s="375"/>
      <c r="CQ10" s="375"/>
      <c r="CR10" s="375"/>
      <c r="CS10" s="375"/>
      <c r="CT10" s="375"/>
      <c r="CU10" s="375"/>
      <c r="CV10" s="375"/>
      <c r="CW10" s="375"/>
      <c r="CX10" s="375"/>
      <c r="CY10" s="375"/>
      <c r="CZ10" s="375"/>
      <c r="DA10" s="375"/>
      <c r="DB10" s="375"/>
      <c r="DC10" s="375"/>
      <c r="DD10" s="375"/>
      <c r="DE10" s="375"/>
      <c r="DF10" s="375"/>
      <c r="DG10" s="375"/>
      <c r="DH10" s="375"/>
      <c r="DI10" s="375"/>
      <c r="DJ10" s="375"/>
      <c r="DK10" s="375"/>
      <c r="DL10" s="375"/>
      <c r="DM10" s="375"/>
      <c r="DN10" s="375"/>
      <c r="DO10" s="375"/>
      <c r="DP10" s="375"/>
      <c r="DQ10" s="375"/>
      <c r="DR10" s="375"/>
      <c r="DS10" s="375"/>
      <c r="DT10" s="375"/>
      <c r="DU10" s="375"/>
      <c r="DV10" s="375"/>
      <c r="DW10" s="375"/>
      <c r="DX10" s="375"/>
      <c r="DY10" s="375"/>
      <c r="DZ10" s="375"/>
      <c r="EA10" s="375"/>
      <c r="EB10" s="375"/>
      <c r="EC10" s="375"/>
      <c r="ED10" s="375"/>
      <c r="EE10" s="375"/>
      <c r="EF10" s="375"/>
      <c r="EG10" s="375"/>
      <c r="EH10" s="375"/>
      <c r="EI10" s="375"/>
      <c r="EJ10" s="375"/>
      <c r="EK10" s="375"/>
      <c r="EL10" s="375"/>
      <c r="EM10" s="375"/>
      <c r="EN10" s="375"/>
      <c r="EO10" s="375"/>
      <c r="EP10" s="375"/>
      <c r="EQ10" s="375"/>
      <c r="ER10" s="375"/>
      <c r="ES10" s="375"/>
      <c r="ET10" s="375"/>
      <c r="EU10" s="375"/>
      <c r="EV10" s="375"/>
      <c r="EW10" s="375"/>
      <c r="EX10" s="375"/>
      <c r="EY10" s="375"/>
      <c r="EZ10" s="375"/>
      <c r="FA10" s="375"/>
      <c r="FB10" s="375"/>
      <c r="FC10" s="375"/>
      <c r="FD10" s="375"/>
      <c r="FE10" s="375"/>
      <c r="FF10" s="375"/>
      <c r="FG10" s="375"/>
      <c r="FH10" s="375"/>
      <c r="FI10" s="375"/>
      <c r="FJ10" s="375"/>
      <c r="FK10" s="375"/>
      <c r="FL10" s="375"/>
      <c r="FM10" s="375"/>
      <c r="FN10" s="375"/>
      <c r="FO10" s="375"/>
      <c r="FP10" s="375"/>
      <c r="FQ10" s="375"/>
      <c r="FR10" s="375"/>
      <c r="FS10" s="375"/>
      <c r="FT10" s="375"/>
      <c r="FU10" s="375"/>
      <c r="FV10" s="375"/>
      <c r="FW10" s="375"/>
      <c r="FX10" s="375"/>
      <c r="FY10" s="375"/>
      <c r="FZ10" s="375"/>
      <c r="GA10" s="375"/>
      <c r="GB10" s="375"/>
      <c r="GC10" s="375"/>
      <c r="GD10" s="375"/>
      <c r="GE10" s="375"/>
      <c r="GF10" s="375"/>
      <c r="GG10" s="375"/>
      <c r="GH10" s="375"/>
      <c r="GI10" s="375"/>
      <c r="GJ10" s="375"/>
      <c r="GK10" s="375"/>
      <c r="GL10" s="375"/>
      <c r="GM10" s="375"/>
      <c r="GN10" s="375"/>
      <c r="GO10" s="375"/>
      <c r="GP10" s="375"/>
      <c r="GQ10" s="375"/>
      <c r="GR10" s="375"/>
      <c r="GS10" s="375"/>
      <c r="GT10" s="375"/>
      <c r="GU10" s="375"/>
      <c r="GV10" s="375"/>
      <c r="GW10" s="375"/>
      <c r="GX10" s="375"/>
      <c r="GY10" s="375"/>
      <c r="GZ10" s="375"/>
      <c r="HA10" s="375"/>
      <c r="HB10" s="375"/>
      <c r="HC10" s="375"/>
      <c r="HD10" s="375"/>
      <c r="HE10" s="375"/>
      <c r="HF10" s="375"/>
      <c r="HG10" s="375"/>
      <c r="HH10" s="375"/>
      <c r="HI10" s="375"/>
      <c r="HJ10" s="375"/>
      <c r="HK10" s="375"/>
      <c r="HL10" s="375"/>
      <c r="HM10" s="375"/>
      <c r="HN10" s="375"/>
      <c r="HO10" s="375"/>
      <c r="HP10" s="375"/>
      <c r="HQ10" s="375"/>
      <c r="HR10" s="375"/>
      <c r="HS10" s="375"/>
      <c r="HT10" s="375"/>
      <c r="HU10" s="375"/>
      <c r="HV10" s="375"/>
      <c r="HW10" s="375"/>
      <c r="HX10" s="375"/>
      <c r="HY10" s="375"/>
      <c r="HZ10" s="375"/>
      <c r="IA10" s="375"/>
      <c r="IB10" s="375"/>
      <c r="IC10" s="375"/>
      <c r="ID10" s="375"/>
      <c r="IE10" s="375"/>
      <c r="IF10" s="375"/>
      <c r="IG10" s="375"/>
      <c r="IH10" s="375"/>
      <c r="II10" s="375"/>
      <c r="IJ10" s="375"/>
      <c r="IK10" s="375"/>
      <c r="IL10" s="375"/>
      <c r="IM10" s="375"/>
      <c r="IN10" s="375"/>
      <c r="IO10" s="375"/>
      <c r="IP10" s="375"/>
      <c r="IQ10" s="375"/>
      <c r="IR10" s="375"/>
      <c r="IS10" s="375"/>
      <c r="IT10" s="375"/>
      <c r="IU10" s="375"/>
      <c r="IV10" s="375"/>
      <c r="IW10" s="375"/>
      <c r="IX10" s="375"/>
      <c r="IY10" s="375"/>
      <c r="IZ10" s="375"/>
      <c r="JA10" s="375"/>
      <c r="JB10" s="375"/>
      <c r="JC10" s="375"/>
      <c r="JD10" s="375"/>
      <c r="JE10" s="375"/>
      <c r="JF10" s="375"/>
      <c r="JG10" s="375"/>
      <c r="JH10" s="375"/>
      <c r="JI10" s="375"/>
      <c r="JJ10" s="375"/>
      <c r="JK10" s="375"/>
      <c r="JL10" s="375"/>
      <c r="JM10" s="375"/>
      <c r="JN10" s="375"/>
      <c r="JO10" s="375"/>
      <c r="JP10" s="375"/>
      <c r="JQ10" s="375"/>
      <c r="JR10" s="375"/>
      <c r="JS10" s="375"/>
      <c r="JT10" s="375"/>
      <c r="JU10" s="375"/>
      <c r="JV10" s="375"/>
      <c r="JW10" s="375"/>
      <c r="JX10" s="375"/>
      <c r="JY10" s="375"/>
      <c r="JZ10" s="375"/>
      <c r="KA10" s="375"/>
      <c r="KB10" s="375"/>
      <c r="KC10" s="375"/>
      <c r="KD10" s="375"/>
      <c r="KE10" s="375"/>
      <c r="KF10" s="375"/>
      <c r="KG10" s="375"/>
      <c r="KH10" s="375"/>
      <c r="KI10" s="375"/>
      <c r="KJ10" s="375"/>
      <c r="KK10" s="375"/>
      <c r="KL10" s="375"/>
      <c r="KM10" s="375"/>
      <c r="KN10" s="375"/>
      <c r="KO10" s="375"/>
      <c r="KP10" s="375"/>
      <c r="KQ10" s="375"/>
      <c r="KR10" s="375"/>
      <c r="KS10" s="375"/>
      <c r="KT10" s="375"/>
      <c r="KU10" s="375"/>
      <c r="KV10" s="375"/>
      <c r="KW10" s="375"/>
      <c r="KX10" s="375"/>
      <c r="KY10" s="375"/>
      <c r="KZ10" s="375"/>
      <c r="LA10" s="375"/>
      <c r="LB10" s="375"/>
      <c r="LC10" s="375"/>
      <c r="LD10" s="375"/>
      <c r="LE10" s="375"/>
      <c r="LF10" s="375"/>
      <c r="LG10" s="375"/>
      <c r="LH10" s="375"/>
      <c r="LI10" s="375"/>
      <c r="LJ10" s="375"/>
      <c r="LK10" s="375"/>
      <c r="LL10" s="375"/>
      <c r="LM10" s="375"/>
      <c r="LN10" s="375"/>
      <c r="LO10" s="375"/>
      <c r="LP10" s="375"/>
      <c r="LQ10" s="375"/>
      <c r="LR10" s="375"/>
      <c r="LS10" s="375"/>
      <c r="LT10" s="375"/>
      <c r="LU10" s="375"/>
      <c r="LV10" s="375"/>
      <c r="LW10" s="375"/>
      <c r="LX10" s="375"/>
      <c r="LY10" s="375"/>
      <c r="LZ10" s="375"/>
      <c r="MA10" s="375"/>
      <c r="MB10" s="375"/>
      <c r="MC10" s="375"/>
      <c r="MD10" s="375"/>
      <c r="ME10" s="375"/>
      <c r="MF10" s="375"/>
      <c r="MG10" s="375"/>
      <c r="MH10" s="375"/>
      <c r="MI10" s="375"/>
      <c r="MJ10" s="375"/>
      <c r="MK10" s="375"/>
      <c r="ML10" s="375"/>
      <c r="MM10" s="375"/>
      <c r="MN10" s="375"/>
      <c r="MO10" s="375"/>
      <c r="MP10" s="375"/>
      <c r="MQ10" s="375"/>
      <c r="MR10" s="375"/>
      <c r="MS10" s="375"/>
      <c r="MT10" s="375"/>
      <c r="MU10" s="375"/>
      <c r="MV10" s="375"/>
      <c r="MW10" s="375"/>
      <c r="MX10" s="375"/>
      <c r="MY10" s="375"/>
      <c r="MZ10" s="375"/>
      <c r="NA10" s="375"/>
      <c r="NB10" s="375"/>
      <c r="NC10" s="375"/>
      <c r="ND10" s="375"/>
      <c r="NE10" s="375"/>
      <c r="NF10" s="375"/>
      <c r="NG10" s="375"/>
      <c r="NH10" s="375"/>
      <c r="NI10" s="375"/>
      <c r="NJ10" s="375"/>
      <c r="NK10" s="375"/>
      <c r="NL10" s="375"/>
      <c r="NM10" s="375"/>
      <c r="NN10" s="375"/>
      <c r="NO10" s="375"/>
      <c r="NP10" s="375"/>
      <c r="NQ10" s="375"/>
      <c r="NR10" s="375"/>
      <c r="NS10" s="375"/>
      <c r="NT10" s="375"/>
      <c r="NU10" s="375"/>
      <c r="NV10" s="375"/>
      <c r="NW10" s="375"/>
      <c r="NX10" s="375"/>
      <c r="NY10" s="375"/>
      <c r="NZ10" s="375"/>
      <c r="OA10" s="375"/>
      <c r="OB10" s="375"/>
      <c r="OC10" s="375"/>
      <c r="OD10" s="375"/>
      <c r="OE10" s="375"/>
      <c r="OF10" s="375"/>
      <c r="OG10" s="375"/>
      <c r="OH10" s="375"/>
      <c r="OI10" s="375"/>
      <c r="OJ10" s="375"/>
      <c r="OK10" s="375"/>
      <c r="OL10" s="375"/>
      <c r="OM10" s="375"/>
      <c r="ON10" s="375"/>
      <c r="OO10" s="375"/>
      <c r="OP10" s="375"/>
      <c r="OQ10" s="375"/>
      <c r="OR10" s="375"/>
      <c r="OS10" s="375"/>
      <c r="OT10" s="375"/>
      <c r="OU10" s="375"/>
      <c r="OV10" s="375"/>
      <c r="OW10" s="375"/>
      <c r="OX10" s="375"/>
      <c r="OY10" s="375"/>
      <c r="OZ10" s="375"/>
      <c r="PA10" s="375"/>
      <c r="PB10" s="375"/>
      <c r="PC10" s="375"/>
      <c r="PD10" s="375"/>
      <c r="PE10" s="375"/>
      <c r="PF10" s="375"/>
      <c r="PG10" s="375"/>
      <c r="PH10" s="375"/>
      <c r="PI10" s="375"/>
      <c r="PJ10" s="375"/>
      <c r="PK10" s="375"/>
      <c r="PL10" s="375"/>
      <c r="PM10" s="375"/>
      <c r="PN10" s="375"/>
      <c r="PO10" s="375"/>
      <c r="PP10" s="375"/>
      <c r="PQ10" s="375"/>
      <c r="PR10" s="375"/>
      <c r="PS10" s="375"/>
      <c r="PT10" s="375"/>
      <c r="PU10" s="375"/>
      <c r="PV10" s="375"/>
      <c r="PW10" s="375"/>
      <c r="PX10" s="375"/>
      <c r="PY10" s="375"/>
      <c r="PZ10" s="375"/>
      <c r="QA10" s="375"/>
      <c r="QB10" s="375"/>
      <c r="QC10" s="375"/>
      <c r="QD10" s="375"/>
      <c r="QE10" s="375"/>
      <c r="QF10" s="375"/>
      <c r="QG10" s="375"/>
      <c r="QH10" s="375"/>
      <c r="QI10" s="375"/>
      <c r="QJ10" s="375"/>
      <c r="QK10" s="375"/>
      <c r="QL10" s="375"/>
      <c r="QM10" s="375"/>
      <c r="QN10" s="375"/>
      <c r="QO10" s="375"/>
      <c r="QP10" s="375"/>
      <c r="QQ10" s="375"/>
      <c r="QR10" s="375"/>
      <c r="QS10" s="375"/>
      <c r="QT10" s="375"/>
      <c r="QU10" s="375"/>
      <c r="QV10" s="375"/>
      <c r="QW10" s="375"/>
      <c r="QX10" s="375"/>
      <c r="QY10" s="375"/>
      <c r="QZ10" s="375"/>
      <c r="RA10" s="375"/>
      <c r="RB10" s="375"/>
      <c r="RC10" s="375"/>
      <c r="RD10" s="375"/>
      <c r="RE10" s="375"/>
      <c r="RF10" s="375"/>
      <c r="RG10" s="375"/>
      <c r="RH10" s="375"/>
      <c r="RI10" s="375"/>
      <c r="RJ10" s="375"/>
      <c r="RK10" s="375"/>
      <c r="RL10" s="375"/>
      <c r="RM10" s="375"/>
      <c r="RN10" s="375"/>
      <c r="RO10" s="375"/>
      <c r="RP10" s="375"/>
      <c r="RQ10" s="375"/>
      <c r="RR10" s="375"/>
      <c r="RS10" s="375"/>
      <c r="RT10" s="375"/>
      <c r="RU10" s="375"/>
      <c r="RV10" s="375"/>
      <c r="RW10" s="375"/>
      <c r="RX10" s="375"/>
      <c r="RY10" s="375"/>
      <c r="RZ10" s="375"/>
      <c r="SA10" s="375"/>
      <c r="SB10" s="375"/>
      <c r="SC10" s="375"/>
      <c r="SD10" s="375"/>
      <c r="SE10" s="375"/>
      <c r="SF10" s="375"/>
    </row>
    <row r="11" spans="1:500" x14ac:dyDescent="0.25">
      <c r="A11" s="387" t="s">
        <v>13</v>
      </c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80">
        <v>-0.748</v>
      </c>
      <c r="O11" s="380">
        <v>-3686.9050000000002</v>
      </c>
      <c r="P11" s="380">
        <v>-0.14599999999999999</v>
      </c>
      <c r="Q11" s="380">
        <v>1.577</v>
      </c>
      <c r="R11" s="380">
        <v>-0.47799999999999998</v>
      </c>
      <c r="S11" s="380">
        <v>2.0230000000000001</v>
      </c>
      <c r="T11" s="380">
        <v>-0.86699999999999999</v>
      </c>
      <c r="U11" s="380">
        <v>-0.60199999999999998</v>
      </c>
      <c r="V11" s="380">
        <v>3.1579999999999999</v>
      </c>
      <c r="W11" s="380">
        <v>0.13200000000000001</v>
      </c>
      <c r="X11" s="380">
        <v>-0.42299999999999999</v>
      </c>
      <c r="Y11" s="380">
        <v>0.24199999999999999</v>
      </c>
      <c r="Z11" s="380">
        <v>-1.258</v>
      </c>
      <c r="AA11" s="380">
        <v>2.306</v>
      </c>
      <c r="AB11" s="380">
        <v>0.57699999999999996</v>
      </c>
      <c r="AC11" s="380">
        <v>-0.34699999999999998</v>
      </c>
      <c r="AD11" s="380">
        <v>10.497</v>
      </c>
      <c r="AE11" s="380">
        <v>2.8330000000000002</v>
      </c>
      <c r="AF11" s="380">
        <v>-0.24</v>
      </c>
      <c r="AG11" s="380">
        <v>0.67600000000000005</v>
      </c>
      <c r="AH11" s="380">
        <v>1.6319999999999999</v>
      </c>
      <c r="AI11" s="380">
        <v>-0.41699999999999998</v>
      </c>
      <c r="AJ11" s="380">
        <v>22.67</v>
      </c>
      <c r="AK11" s="380">
        <v>2.867</v>
      </c>
      <c r="AL11" s="380">
        <v>-0.58199999999999996</v>
      </c>
      <c r="AM11" s="380">
        <v>2.3879999999999999</v>
      </c>
      <c r="AN11" s="380">
        <v>8.9109999999999996</v>
      </c>
      <c r="AO11" s="380">
        <v>-0.53300000000000003</v>
      </c>
      <c r="AP11" s="380">
        <v>-1.258</v>
      </c>
      <c r="AQ11" s="380">
        <v>2.2240000000000002</v>
      </c>
      <c r="AR11" s="380">
        <v>0.66600000000000004</v>
      </c>
      <c r="AS11" s="380">
        <v>0.67200000000000004</v>
      </c>
      <c r="AT11" s="380">
        <v>1.6259999999999999</v>
      </c>
      <c r="AU11" s="380">
        <v>-0.41899999999999998</v>
      </c>
      <c r="AV11" s="380">
        <v>22.620999999999999</v>
      </c>
      <c r="AW11" s="380">
        <v>2.859</v>
      </c>
      <c r="AX11" s="380">
        <v>-0.58299999999999996</v>
      </c>
      <c r="AY11" s="380">
        <v>2.3809999999999998</v>
      </c>
      <c r="AZ11" s="380">
        <v>8.89</v>
      </c>
      <c r="BA11" s="380">
        <v>-0.53400000000000003</v>
      </c>
      <c r="BB11" s="460"/>
      <c r="BC11" s="460"/>
      <c r="BD11" s="460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  <c r="CG11" s="381"/>
      <c r="CH11" s="381"/>
      <c r="CI11" s="381"/>
      <c r="CJ11" s="381"/>
      <c r="CK11" s="381"/>
      <c r="CL11" s="381"/>
      <c r="CM11" s="381"/>
      <c r="CN11" s="381"/>
      <c r="CO11" s="381"/>
      <c r="CP11" s="381"/>
      <c r="CQ11" s="381"/>
      <c r="CR11" s="381"/>
      <c r="CS11" s="381"/>
      <c r="CT11" s="381"/>
      <c r="CU11" s="381"/>
      <c r="CV11" s="381"/>
      <c r="CW11" s="381"/>
      <c r="CX11" s="381"/>
      <c r="CY11" s="381"/>
      <c r="CZ11" s="381"/>
      <c r="DA11" s="381"/>
      <c r="DB11" s="381"/>
      <c r="DC11" s="381"/>
      <c r="DD11" s="381"/>
      <c r="DE11" s="381"/>
      <c r="DF11" s="381"/>
      <c r="DG11" s="381"/>
      <c r="DH11" s="381"/>
      <c r="DI11" s="381"/>
      <c r="DJ11" s="381"/>
      <c r="DK11" s="381"/>
      <c r="DL11" s="381"/>
      <c r="DM11" s="381"/>
      <c r="DN11" s="381"/>
      <c r="DO11" s="381"/>
      <c r="DP11" s="381"/>
      <c r="DQ11" s="381"/>
      <c r="DR11" s="381"/>
      <c r="DS11" s="381"/>
      <c r="DT11" s="381"/>
      <c r="DU11" s="381"/>
      <c r="DV11" s="381"/>
      <c r="DW11" s="381"/>
      <c r="DX11" s="381"/>
      <c r="DY11" s="381"/>
      <c r="DZ11" s="381"/>
      <c r="EA11" s="381"/>
      <c r="EB11" s="381"/>
      <c r="EC11" s="381"/>
      <c r="ED11" s="381"/>
      <c r="EE11" s="381"/>
      <c r="EF11" s="381"/>
      <c r="EG11" s="381"/>
      <c r="EH11" s="381"/>
      <c r="EI11" s="381"/>
      <c r="EJ11" s="381"/>
      <c r="EK11" s="381"/>
      <c r="EL11" s="381"/>
      <c r="EM11" s="381"/>
      <c r="EN11" s="381"/>
      <c r="EO11" s="381"/>
      <c r="EP11" s="381"/>
      <c r="EQ11" s="381"/>
      <c r="ER11" s="381"/>
      <c r="ES11" s="381"/>
      <c r="ET11" s="381"/>
      <c r="EU11" s="381"/>
      <c r="EV11" s="381"/>
      <c r="EW11" s="381"/>
      <c r="EX11" s="381"/>
      <c r="EY11" s="381"/>
      <c r="EZ11" s="381"/>
      <c r="FA11" s="381"/>
      <c r="FB11" s="381"/>
      <c r="FC11" s="381"/>
      <c r="FD11" s="381"/>
      <c r="FE11" s="381"/>
      <c r="FF11" s="381"/>
      <c r="FG11" s="381"/>
      <c r="FH11" s="381"/>
      <c r="FI11" s="381"/>
      <c r="FJ11" s="381"/>
      <c r="FK11" s="381"/>
      <c r="FL11" s="381"/>
      <c r="FM11" s="381"/>
      <c r="FN11" s="381"/>
      <c r="FO11" s="381"/>
      <c r="FP11" s="381"/>
      <c r="FQ11" s="381"/>
      <c r="FR11" s="381"/>
      <c r="FS11" s="381"/>
      <c r="FT11" s="381"/>
      <c r="FU11" s="381"/>
      <c r="FV11" s="381"/>
      <c r="FW11" s="381"/>
      <c r="FX11" s="381"/>
      <c r="FY11" s="381"/>
      <c r="FZ11" s="381"/>
      <c r="GA11" s="381"/>
      <c r="GB11" s="381"/>
      <c r="GC11" s="381"/>
      <c r="GD11" s="381"/>
      <c r="GE11" s="381"/>
      <c r="GF11" s="381"/>
      <c r="GG11" s="381"/>
      <c r="GH11" s="381"/>
      <c r="GI11" s="381"/>
      <c r="GJ11" s="381"/>
      <c r="GK11" s="381"/>
      <c r="GL11" s="381"/>
      <c r="GM11" s="381"/>
      <c r="GN11" s="381"/>
      <c r="GO11" s="381"/>
      <c r="GP11" s="381"/>
      <c r="GQ11" s="381"/>
      <c r="GR11" s="381"/>
      <c r="GS11" s="381"/>
      <c r="GT11" s="381"/>
      <c r="GU11" s="381"/>
      <c r="GV11" s="381"/>
      <c r="GW11" s="381"/>
      <c r="GX11" s="381"/>
      <c r="GY11" s="381"/>
      <c r="GZ11" s="381"/>
      <c r="HA11" s="381"/>
      <c r="HB11" s="381"/>
      <c r="HC11" s="381"/>
      <c r="HD11" s="381"/>
      <c r="HE11" s="381"/>
      <c r="HF11" s="381"/>
      <c r="HG11" s="381"/>
      <c r="HH11" s="381"/>
      <c r="HI11" s="381"/>
      <c r="HJ11" s="381"/>
      <c r="HK11" s="381"/>
      <c r="HL11" s="381"/>
      <c r="HM11" s="381"/>
      <c r="HN11" s="381"/>
      <c r="HO11" s="381"/>
      <c r="HP11" s="381"/>
      <c r="HQ11" s="381"/>
      <c r="HR11" s="381"/>
      <c r="HS11" s="381"/>
      <c r="HT11" s="381"/>
      <c r="HU11" s="381"/>
      <c r="HV11" s="381"/>
      <c r="HW11" s="381"/>
      <c r="HX11" s="381"/>
      <c r="HY11" s="381"/>
      <c r="HZ11" s="381"/>
      <c r="IA11" s="381"/>
      <c r="IB11" s="381"/>
      <c r="IC11" s="381"/>
      <c r="ID11" s="381"/>
      <c r="IE11" s="381"/>
      <c r="IF11" s="381"/>
      <c r="IG11" s="381"/>
      <c r="IH11" s="381"/>
      <c r="II11" s="381"/>
      <c r="IJ11" s="381"/>
      <c r="IK11" s="381"/>
      <c r="IL11" s="381"/>
      <c r="IM11" s="381"/>
      <c r="IN11" s="381"/>
      <c r="IO11" s="381"/>
      <c r="IP11" s="381"/>
      <c r="IQ11" s="381"/>
      <c r="IR11" s="381"/>
      <c r="IS11" s="381"/>
      <c r="IT11" s="381"/>
      <c r="IU11" s="381"/>
      <c r="IV11" s="381"/>
      <c r="IW11" s="381"/>
      <c r="IX11" s="381"/>
      <c r="IY11" s="381"/>
      <c r="IZ11" s="381"/>
      <c r="JA11" s="381"/>
      <c r="JB11" s="381"/>
      <c r="JC11" s="381"/>
      <c r="JD11" s="381"/>
      <c r="JE11" s="381"/>
      <c r="JF11" s="381"/>
      <c r="JG11" s="381"/>
      <c r="JH11" s="381"/>
      <c r="JI11" s="381"/>
      <c r="JJ11" s="381"/>
      <c r="JK11" s="381"/>
      <c r="JL11" s="381"/>
      <c r="JM11" s="381"/>
      <c r="JN11" s="381"/>
      <c r="JO11" s="381"/>
      <c r="JP11" s="381"/>
      <c r="JQ11" s="381"/>
      <c r="JR11" s="381"/>
      <c r="JS11" s="381"/>
      <c r="JT11" s="381"/>
      <c r="JU11" s="381"/>
      <c r="JV11" s="381"/>
      <c r="JW11" s="381"/>
      <c r="JX11" s="381"/>
      <c r="JY11" s="381"/>
      <c r="JZ11" s="381"/>
      <c r="KA11" s="381"/>
      <c r="KB11" s="381"/>
      <c r="KC11" s="381"/>
      <c r="KD11" s="381"/>
      <c r="KE11" s="381"/>
      <c r="KF11" s="381"/>
      <c r="KG11" s="381"/>
      <c r="KH11" s="381"/>
      <c r="KI11" s="381"/>
      <c r="KJ11" s="381"/>
      <c r="KK11" s="381"/>
      <c r="KL11" s="381"/>
      <c r="KM11" s="381"/>
      <c r="KN11" s="381"/>
      <c r="KO11" s="381"/>
      <c r="KP11" s="381"/>
      <c r="KQ11" s="381"/>
      <c r="KR11" s="381"/>
      <c r="KS11" s="381"/>
      <c r="KT11" s="381"/>
      <c r="KU11" s="381"/>
      <c r="KV11" s="381"/>
      <c r="KW11" s="381"/>
      <c r="KX11" s="381"/>
      <c r="KY11" s="381"/>
      <c r="KZ11" s="381"/>
      <c r="LA11" s="381"/>
      <c r="LB11" s="381"/>
      <c r="LC11" s="381"/>
      <c r="LD11" s="381"/>
      <c r="LE11" s="381"/>
      <c r="LF11" s="381"/>
      <c r="LG11" s="381"/>
      <c r="LH11" s="381"/>
      <c r="LI11" s="381"/>
      <c r="LJ11" s="381"/>
      <c r="LK11" s="381"/>
      <c r="LL11" s="381"/>
      <c r="LM11" s="381"/>
      <c r="LN11" s="381"/>
      <c r="LO11" s="381"/>
      <c r="LP11" s="381"/>
      <c r="LQ11" s="381"/>
      <c r="LR11" s="381"/>
      <c r="LS11" s="381"/>
      <c r="LT11" s="381"/>
      <c r="LU11" s="381"/>
      <c r="LV11" s="381"/>
      <c r="LW11" s="381"/>
      <c r="LX11" s="381"/>
      <c r="LY11" s="381"/>
      <c r="LZ11" s="381"/>
      <c r="MA11" s="381"/>
      <c r="MB11" s="381"/>
      <c r="MC11" s="381"/>
      <c r="MD11" s="381"/>
      <c r="ME11" s="381"/>
      <c r="MF11" s="381"/>
      <c r="MG11" s="381"/>
      <c r="MH11" s="381"/>
      <c r="MI11" s="381"/>
      <c r="MJ11" s="381"/>
      <c r="MK11" s="381"/>
      <c r="ML11" s="381"/>
      <c r="MM11" s="381"/>
      <c r="MN11" s="381"/>
      <c r="MO11" s="381"/>
      <c r="MP11" s="381"/>
      <c r="MQ11" s="381"/>
      <c r="MR11" s="381"/>
      <c r="MS11" s="381"/>
      <c r="MT11" s="381"/>
      <c r="MU11" s="381"/>
      <c r="MV11" s="381"/>
      <c r="MW11" s="381"/>
      <c r="MX11" s="381"/>
      <c r="MY11" s="381"/>
      <c r="MZ11" s="381"/>
      <c r="NA11" s="381"/>
      <c r="NB11" s="381"/>
      <c r="NC11" s="381"/>
      <c r="ND11" s="381"/>
      <c r="NE11" s="381"/>
      <c r="NF11" s="381"/>
      <c r="NG11" s="381"/>
      <c r="NH11" s="381"/>
      <c r="NI11" s="381"/>
      <c r="NJ11" s="381"/>
      <c r="NK11" s="381"/>
      <c r="NL11" s="381"/>
      <c r="NM11" s="381"/>
      <c r="NN11" s="381"/>
      <c r="NO11" s="381"/>
      <c r="NP11" s="381"/>
      <c r="NQ11" s="381"/>
      <c r="NR11" s="381"/>
      <c r="NS11" s="381"/>
      <c r="NT11" s="381"/>
      <c r="NU11" s="381"/>
      <c r="NV11" s="381"/>
      <c r="NW11" s="381"/>
      <c r="NX11" s="381"/>
      <c r="NY11" s="381"/>
      <c r="NZ11" s="381"/>
      <c r="OA11" s="381"/>
      <c r="OB11" s="381"/>
      <c r="OC11" s="381"/>
      <c r="OD11" s="381"/>
      <c r="OE11" s="381"/>
      <c r="OF11" s="381"/>
      <c r="OG11" s="381"/>
      <c r="OH11" s="381"/>
      <c r="OI11" s="381"/>
      <c r="OJ11" s="381"/>
      <c r="OK11" s="381"/>
      <c r="OL11" s="381"/>
      <c r="OM11" s="381"/>
      <c r="ON11" s="381"/>
      <c r="OO11" s="381"/>
      <c r="OP11" s="381"/>
      <c r="OQ11" s="381"/>
      <c r="OR11" s="381"/>
      <c r="OS11" s="381"/>
      <c r="OT11" s="381"/>
      <c r="OU11" s="381"/>
      <c r="OV11" s="381"/>
      <c r="OW11" s="381"/>
      <c r="OX11" s="381"/>
      <c r="OY11" s="381"/>
      <c r="OZ11" s="381"/>
      <c r="PA11" s="381"/>
      <c r="PB11" s="381"/>
      <c r="PC11" s="381"/>
      <c r="PD11" s="381"/>
      <c r="PE11" s="381"/>
      <c r="PF11" s="381"/>
      <c r="PG11" s="381"/>
      <c r="PH11" s="381"/>
      <c r="PI11" s="381"/>
      <c r="PJ11" s="381"/>
      <c r="PK11" s="381"/>
      <c r="PL11" s="381"/>
      <c r="PM11" s="381"/>
      <c r="PN11" s="381"/>
      <c r="PO11" s="381"/>
      <c r="PP11" s="381"/>
      <c r="PQ11" s="381"/>
      <c r="PR11" s="381"/>
      <c r="PS11" s="381"/>
      <c r="PT11" s="381"/>
      <c r="PU11" s="381"/>
      <c r="PV11" s="381"/>
      <c r="PW11" s="381"/>
      <c r="PX11" s="381"/>
      <c r="PY11" s="381"/>
      <c r="PZ11" s="381"/>
      <c r="QA11" s="381"/>
      <c r="QB11" s="381"/>
      <c r="QC11" s="381"/>
      <c r="QD11" s="381"/>
      <c r="QE11" s="381"/>
      <c r="QF11" s="381"/>
      <c r="QG11" s="381"/>
      <c r="QH11" s="381"/>
      <c r="QI11" s="381"/>
      <c r="QJ11" s="381"/>
      <c r="QK11" s="381"/>
      <c r="QL11" s="381"/>
      <c r="QM11" s="381"/>
      <c r="QN11" s="381"/>
      <c r="QO11" s="381"/>
      <c r="QP11" s="381"/>
      <c r="QQ11" s="381"/>
      <c r="QR11" s="381"/>
      <c r="QS11" s="381"/>
      <c r="QT11" s="381"/>
      <c r="QU11" s="381"/>
      <c r="QV11" s="381"/>
      <c r="QW11" s="381"/>
      <c r="QX11" s="381"/>
      <c r="QY11" s="381"/>
      <c r="QZ11" s="381"/>
      <c r="RA11" s="381"/>
      <c r="RB11" s="381"/>
      <c r="RC11" s="381"/>
      <c r="RD11" s="381"/>
      <c r="RE11" s="381"/>
      <c r="RF11" s="381"/>
      <c r="RG11" s="381"/>
      <c r="RH11" s="381"/>
      <c r="RI11" s="381"/>
      <c r="RJ11" s="381"/>
      <c r="RK11" s="381"/>
      <c r="RL11" s="381"/>
      <c r="RM11" s="381"/>
      <c r="RN11" s="381"/>
      <c r="RO11" s="381"/>
      <c r="RP11" s="381"/>
      <c r="RQ11" s="381"/>
      <c r="RR11" s="381"/>
      <c r="RS11" s="381"/>
      <c r="RT11" s="381"/>
      <c r="RU11" s="381"/>
      <c r="RV11" s="381"/>
      <c r="RW11" s="381"/>
      <c r="RX11" s="381"/>
      <c r="RY11" s="381"/>
      <c r="RZ11" s="381"/>
      <c r="SA11" s="381"/>
      <c r="SB11" s="381"/>
      <c r="SC11" s="381"/>
      <c r="SD11" s="381"/>
      <c r="SE11" s="381"/>
      <c r="SF11" s="381"/>
    </row>
    <row r="12" spans="1:500" x14ac:dyDescent="0.25">
      <c r="A12" s="387" t="s">
        <v>14</v>
      </c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80">
        <v>1E-3</v>
      </c>
      <c r="O12" s="380">
        <v>5.3239999999999998</v>
      </c>
      <c r="P12" s="380">
        <v>-2.3E-2</v>
      </c>
      <c r="Q12" s="380">
        <v>0.14000000000000001</v>
      </c>
      <c r="R12" s="380">
        <v>-3.0000000000000001E-3</v>
      </c>
      <c r="S12" s="380">
        <v>-3.3000000000000002E-2</v>
      </c>
      <c r="T12" s="380">
        <v>-1.7000000000000001E-2</v>
      </c>
      <c r="U12" s="380">
        <v>1.4E-2</v>
      </c>
      <c r="V12" s="380">
        <v>-0.71199999999999997</v>
      </c>
      <c r="W12" s="380">
        <v>0</v>
      </c>
      <c r="X12" s="380">
        <v>-8.6999999999999994E-2</v>
      </c>
      <c r="Y12" s="380">
        <v>0.39100000000000001</v>
      </c>
      <c r="Z12" s="380">
        <v>0</v>
      </c>
      <c r="AA12" s="380">
        <v>1E-3</v>
      </c>
      <c r="AB12" s="380">
        <v>-5.0000000000000001E-3</v>
      </c>
      <c r="AC12" s="380">
        <v>-8.9999999999999993E-3</v>
      </c>
      <c r="AD12" s="380">
        <v>1.4999999999999999E-2</v>
      </c>
      <c r="AE12" s="380">
        <v>1.4999999999999999E-2</v>
      </c>
      <c r="AF12" s="380">
        <v>1.4999999999999999E-2</v>
      </c>
      <c r="AG12" s="380">
        <v>1.4999999999999999E-2</v>
      </c>
      <c r="AH12" s="380">
        <v>1.4999999999999999E-2</v>
      </c>
      <c r="AI12" s="380">
        <v>1.4999999999999999E-2</v>
      </c>
      <c r="AJ12" s="380">
        <v>1.4999999999999999E-2</v>
      </c>
      <c r="AK12" s="380">
        <v>1.4999999999999999E-2</v>
      </c>
      <c r="AL12" s="380">
        <v>1.4999999999999999E-2</v>
      </c>
      <c r="AM12" s="380">
        <v>1.4999999999999999E-2</v>
      </c>
      <c r="AN12" s="380">
        <v>0.114</v>
      </c>
      <c r="AO12" s="380">
        <v>8.9999999999999993E-3</v>
      </c>
      <c r="AP12" s="380">
        <v>0</v>
      </c>
      <c r="AQ12" s="380">
        <v>6.2E-2</v>
      </c>
      <c r="AR12" s="380">
        <v>1.7000000000000001E-2</v>
      </c>
      <c r="AS12" s="380">
        <v>1.9E-2</v>
      </c>
      <c r="AT12" s="380">
        <v>2.1000000000000001E-2</v>
      </c>
      <c r="AU12" s="380">
        <v>1.6E-2</v>
      </c>
      <c r="AV12" s="380">
        <v>6.4000000000000001E-2</v>
      </c>
      <c r="AW12" s="380">
        <v>2.3E-2</v>
      </c>
      <c r="AX12" s="380">
        <v>1.6E-2</v>
      </c>
      <c r="AY12" s="380">
        <v>2.1999999999999999E-2</v>
      </c>
      <c r="AZ12" s="380">
        <v>0.13500000000000001</v>
      </c>
      <c r="BA12" s="380">
        <v>1.0999999999999999E-2</v>
      </c>
      <c r="BB12" s="460"/>
      <c r="BC12" s="460"/>
      <c r="BD12" s="460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  <c r="CG12" s="381"/>
      <c r="CH12" s="381"/>
      <c r="CI12" s="381"/>
      <c r="CJ12" s="381"/>
      <c r="CK12" s="381"/>
      <c r="CL12" s="381"/>
      <c r="CM12" s="381"/>
      <c r="CN12" s="381"/>
      <c r="CO12" s="381"/>
      <c r="CP12" s="381"/>
      <c r="CQ12" s="381"/>
      <c r="CR12" s="381"/>
      <c r="CS12" s="381"/>
      <c r="CT12" s="381"/>
      <c r="CU12" s="381"/>
      <c r="CV12" s="381"/>
      <c r="CW12" s="381"/>
      <c r="CX12" s="381"/>
      <c r="CY12" s="381"/>
      <c r="CZ12" s="381"/>
      <c r="DA12" s="381"/>
      <c r="DB12" s="381"/>
      <c r="DC12" s="381"/>
      <c r="DD12" s="381"/>
      <c r="DE12" s="381"/>
      <c r="DF12" s="381"/>
      <c r="DG12" s="381"/>
      <c r="DH12" s="381"/>
      <c r="DI12" s="381"/>
      <c r="DJ12" s="381"/>
      <c r="DK12" s="381"/>
      <c r="DL12" s="381"/>
      <c r="DM12" s="381"/>
      <c r="DN12" s="381"/>
      <c r="DO12" s="381"/>
      <c r="DP12" s="381"/>
      <c r="DQ12" s="381"/>
      <c r="DR12" s="381"/>
      <c r="DS12" s="381"/>
      <c r="DT12" s="381"/>
      <c r="DU12" s="381"/>
      <c r="DV12" s="381"/>
      <c r="DW12" s="381"/>
      <c r="DX12" s="381"/>
      <c r="DY12" s="381"/>
      <c r="DZ12" s="381"/>
      <c r="EA12" s="381"/>
      <c r="EB12" s="381"/>
      <c r="EC12" s="381"/>
      <c r="ED12" s="381"/>
      <c r="EE12" s="381"/>
      <c r="EF12" s="381"/>
      <c r="EG12" s="381"/>
      <c r="EH12" s="381"/>
      <c r="EI12" s="381"/>
      <c r="EJ12" s="381"/>
      <c r="EK12" s="381"/>
      <c r="EL12" s="381"/>
      <c r="EM12" s="381"/>
      <c r="EN12" s="381"/>
      <c r="EO12" s="381"/>
      <c r="EP12" s="381"/>
      <c r="EQ12" s="381"/>
      <c r="ER12" s="381"/>
      <c r="ES12" s="381"/>
      <c r="ET12" s="381"/>
      <c r="EU12" s="381"/>
      <c r="EV12" s="381"/>
      <c r="EW12" s="381"/>
      <c r="EX12" s="381"/>
      <c r="EY12" s="381"/>
      <c r="EZ12" s="381"/>
      <c r="FA12" s="381"/>
      <c r="FB12" s="381"/>
      <c r="FC12" s="381"/>
      <c r="FD12" s="381"/>
      <c r="FE12" s="381"/>
      <c r="FF12" s="381"/>
      <c r="FG12" s="381"/>
      <c r="FH12" s="381"/>
      <c r="FI12" s="381"/>
      <c r="FJ12" s="381"/>
      <c r="FK12" s="381"/>
      <c r="FL12" s="381"/>
      <c r="FM12" s="381"/>
      <c r="FN12" s="381"/>
      <c r="FO12" s="381"/>
      <c r="FP12" s="381"/>
      <c r="FQ12" s="381"/>
      <c r="FR12" s="381"/>
      <c r="FS12" s="381"/>
      <c r="FT12" s="381"/>
      <c r="FU12" s="381"/>
      <c r="FV12" s="381"/>
      <c r="FW12" s="381"/>
      <c r="FX12" s="381"/>
      <c r="FY12" s="381"/>
      <c r="FZ12" s="381"/>
      <c r="GA12" s="381"/>
      <c r="GB12" s="381"/>
      <c r="GC12" s="381"/>
      <c r="GD12" s="381"/>
      <c r="GE12" s="381"/>
      <c r="GF12" s="381"/>
      <c r="GG12" s="381"/>
      <c r="GH12" s="381"/>
      <c r="GI12" s="381"/>
      <c r="GJ12" s="381"/>
      <c r="GK12" s="381"/>
      <c r="GL12" s="381"/>
      <c r="GM12" s="381"/>
      <c r="GN12" s="381"/>
      <c r="GO12" s="381"/>
      <c r="GP12" s="381"/>
      <c r="GQ12" s="381"/>
      <c r="GR12" s="381"/>
      <c r="GS12" s="381"/>
      <c r="GT12" s="381"/>
      <c r="GU12" s="381"/>
      <c r="GV12" s="381"/>
      <c r="GW12" s="381"/>
      <c r="GX12" s="381"/>
      <c r="GY12" s="381"/>
      <c r="GZ12" s="381"/>
      <c r="HA12" s="381"/>
      <c r="HB12" s="381"/>
      <c r="HC12" s="381"/>
      <c r="HD12" s="381"/>
      <c r="HE12" s="381"/>
      <c r="HF12" s="381"/>
      <c r="HG12" s="381"/>
      <c r="HH12" s="381"/>
      <c r="HI12" s="381"/>
      <c r="HJ12" s="381"/>
      <c r="HK12" s="381"/>
      <c r="HL12" s="381"/>
      <c r="HM12" s="381"/>
      <c r="HN12" s="381"/>
      <c r="HO12" s="381"/>
      <c r="HP12" s="381"/>
      <c r="HQ12" s="381"/>
      <c r="HR12" s="381"/>
      <c r="HS12" s="381"/>
      <c r="HT12" s="381"/>
      <c r="HU12" s="381"/>
      <c r="HV12" s="381"/>
      <c r="HW12" s="381"/>
      <c r="HX12" s="381"/>
      <c r="HY12" s="381"/>
      <c r="HZ12" s="381"/>
      <c r="IA12" s="381"/>
      <c r="IB12" s="381"/>
      <c r="IC12" s="381"/>
      <c r="ID12" s="381"/>
      <c r="IE12" s="381"/>
      <c r="IF12" s="381"/>
      <c r="IG12" s="381"/>
      <c r="IH12" s="381"/>
      <c r="II12" s="381"/>
      <c r="IJ12" s="381"/>
      <c r="IK12" s="381"/>
      <c r="IL12" s="381"/>
      <c r="IM12" s="381"/>
      <c r="IN12" s="381"/>
      <c r="IO12" s="381"/>
      <c r="IP12" s="381"/>
      <c r="IQ12" s="381"/>
      <c r="IR12" s="381"/>
      <c r="IS12" s="381"/>
      <c r="IT12" s="381"/>
      <c r="IU12" s="381"/>
      <c r="IV12" s="381"/>
      <c r="IW12" s="381"/>
      <c r="IX12" s="381"/>
      <c r="IY12" s="381"/>
      <c r="IZ12" s="381"/>
      <c r="JA12" s="381"/>
      <c r="JB12" s="381"/>
      <c r="JC12" s="381"/>
      <c r="JD12" s="381"/>
      <c r="JE12" s="381"/>
      <c r="JF12" s="381"/>
      <c r="JG12" s="381"/>
      <c r="JH12" s="381"/>
      <c r="JI12" s="381"/>
      <c r="JJ12" s="381"/>
      <c r="JK12" s="381"/>
      <c r="JL12" s="381"/>
      <c r="JM12" s="381"/>
      <c r="JN12" s="381"/>
      <c r="JO12" s="381"/>
      <c r="JP12" s="381"/>
      <c r="JQ12" s="381"/>
      <c r="JR12" s="381"/>
      <c r="JS12" s="381"/>
      <c r="JT12" s="381"/>
      <c r="JU12" s="381"/>
      <c r="JV12" s="381"/>
      <c r="JW12" s="381"/>
      <c r="JX12" s="381"/>
      <c r="JY12" s="381"/>
      <c r="JZ12" s="381"/>
      <c r="KA12" s="381"/>
      <c r="KB12" s="381"/>
      <c r="KC12" s="381"/>
      <c r="KD12" s="381"/>
      <c r="KE12" s="381"/>
      <c r="KF12" s="381"/>
      <c r="KG12" s="381"/>
      <c r="KH12" s="381"/>
      <c r="KI12" s="381"/>
      <c r="KJ12" s="381"/>
      <c r="KK12" s="381"/>
      <c r="KL12" s="381"/>
      <c r="KM12" s="381"/>
      <c r="KN12" s="381"/>
      <c r="KO12" s="381"/>
      <c r="KP12" s="381"/>
      <c r="KQ12" s="381"/>
      <c r="KR12" s="381"/>
      <c r="KS12" s="381"/>
      <c r="KT12" s="381"/>
      <c r="KU12" s="381"/>
      <c r="KV12" s="381"/>
      <c r="KW12" s="381"/>
      <c r="KX12" s="381"/>
      <c r="KY12" s="381"/>
      <c r="KZ12" s="381"/>
      <c r="LA12" s="381"/>
      <c r="LB12" s="381"/>
      <c r="LC12" s="381"/>
      <c r="LD12" s="381"/>
      <c r="LE12" s="381"/>
      <c r="LF12" s="381"/>
      <c r="LG12" s="381"/>
      <c r="LH12" s="381"/>
      <c r="LI12" s="381"/>
      <c r="LJ12" s="381"/>
      <c r="LK12" s="381"/>
      <c r="LL12" s="381"/>
      <c r="LM12" s="381"/>
      <c r="LN12" s="381"/>
      <c r="LO12" s="381"/>
      <c r="LP12" s="381"/>
      <c r="LQ12" s="381"/>
      <c r="LR12" s="381"/>
      <c r="LS12" s="381"/>
      <c r="LT12" s="381"/>
      <c r="LU12" s="381"/>
      <c r="LV12" s="381"/>
      <c r="LW12" s="381"/>
      <c r="LX12" s="381"/>
      <c r="LY12" s="381"/>
      <c r="LZ12" s="381"/>
      <c r="MA12" s="381"/>
      <c r="MB12" s="381"/>
      <c r="MC12" s="381"/>
      <c r="MD12" s="381"/>
      <c r="ME12" s="381"/>
      <c r="MF12" s="381"/>
      <c r="MG12" s="381"/>
      <c r="MH12" s="381"/>
      <c r="MI12" s="381"/>
      <c r="MJ12" s="381"/>
      <c r="MK12" s="381"/>
      <c r="ML12" s="381"/>
      <c r="MM12" s="381"/>
      <c r="MN12" s="381"/>
      <c r="MO12" s="381"/>
      <c r="MP12" s="381"/>
      <c r="MQ12" s="381"/>
      <c r="MR12" s="381"/>
      <c r="MS12" s="381"/>
      <c r="MT12" s="381"/>
      <c r="MU12" s="381"/>
      <c r="MV12" s="381"/>
      <c r="MW12" s="381"/>
      <c r="MX12" s="381"/>
      <c r="MY12" s="381"/>
      <c r="MZ12" s="381"/>
      <c r="NA12" s="381"/>
      <c r="NB12" s="381"/>
      <c r="NC12" s="381"/>
      <c r="ND12" s="381"/>
      <c r="NE12" s="381"/>
      <c r="NF12" s="381"/>
      <c r="NG12" s="381"/>
      <c r="NH12" s="381"/>
      <c r="NI12" s="381"/>
      <c r="NJ12" s="381"/>
      <c r="NK12" s="381"/>
      <c r="NL12" s="381"/>
      <c r="NM12" s="381"/>
      <c r="NN12" s="381"/>
      <c r="NO12" s="381"/>
      <c r="NP12" s="381"/>
      <c r="NQ12" s="381"/>
      <c r="NR12" s="381"/>
      <c r="NS12" s="381"/>
      <c r="NT12" s="381"/>
      <c r="NU12" s="381"/>
      <c r="NV12" s="381"/>
      <c r="NW12" s="381"/>
      <c r="NX12" s="381"/>
      <c r="NY12" s="381"/>
      <c r="NZ12" s="381"/>
      <c r="OA12" s="381"/>
      <c r="OB12" s="381"/>
      <c r="OC12" s="381"/>
      <c r="OD12" s="381"/>
      <c r="OE12" s="381"/>
      <c r="OF12" s="381"/>
      <c r="OG12" s="381"/>
      <c r="OH12" s="381"/>
      <c r="OI12" s="381"/>
      <c r="OJ12" s="381"/>
      <c r="OK12" s="381"/>
      <c r="OL12" s="381"/>
      <c r="OM12" s="381"/>
      <c r="ON12" s="381"/>
      <c r="OO12" s="381"/>
      <c r="OP12" s="381"/>
      <c r="OQ12" s="381"/>
      <c r="OR12" s="381"/>
      <c r="OS12" s="381"/>
      <c r="OT12" s="381"/>
      <c r="OU12" s="381"/>
      <c r="OV12" s="381"/>
      <c r="OW12" s="381"/>
      <c r="OX12" s="381"/>
      <c r="OY12" s="381"/>
      <c r="OZ12" s="381"/>
      <c r="PA12" s="381"/>
      <c r="PB12" s="381"/>
      <c r="PC12" s="381"/>
      <c r="PD12" s="381"/>
      <c r="PE12" s="381"/>
      <c r="PF12" s="381"/>
      <c r="PG12" s="381"/>
      <c r="PH12" s="381"/>
      <c r="PI12" s="381"/>
      <c r="PJ12" s="381"/>
      <c r="PK12" s="381"/>
      <c r="PL12" s="381"/>
      <c r="PM12" s="381"/>
      <c r="PN12" s="381"/>
      <c r="PO12" s="381"/>
      <c r="PP12" s="381"/>
      <c r="PQ12" s="381"/>
      <c r="PR12" s="381"/>
      <c r="PS12" s="381"/>
      <c r="PT12" s="381"/>
      <c r="PU12" s="381"/>
      <c r="PV12" s="381"/>
      <c r="PW12" s="381"/>
      <c r="PX12" s="381"/>
      <c r="PY12" s="381"/>
      <c r="PZ12" s="381"/>
      <c r="QA12" s="381"/>
      <c r="QB12" s="381"/>
      <c r="QC12" s="381"/>
      <c r="QD12" s="381"/>
      <c r="QE12" s="381"/>
      <c r="QF12" s="381"/>
      <c r="QG12" s="381"/>
      <c r="QH12" s="381"/>
      <c r="QI12" s="381"/>
      <c r="QJ12" s="381"/>
      <c r="QK12" s="381"/>
      <c r="QL12" s="381"/>
      <c r="QM12" s="381"/>
      <c r="QN12" s="381"/>
      <c r="QO12" s="381"/>
      <c r="QP12" s="381"/>
      <c r="QQ12" s="381"/>
      <c r="QR12" s="381"/>
      <c r="QS12" s="381"/>
      <c r="QT12" s="381"/>
      <c r="QU12" s="381"/>
      <c r="QV12" s="381"/>
      <c r="QW12" s="381"/>
      <c r="QX12" s="381"/>
      <c r="QY12" s="381"/>
      <c r="QZ12" s="381"/>
      <c r="RA12" s="381"/>
      <c r="RB12" s="381"/>
      <c r="RC12" s="381"/>
      <c r="RD12" s="381"/>
      <c r="RE12" s="381"/>
      <c r="RF12" s="381"/>
      <c r="RG12" s="381"/>
      <c r="RH12" s="381"/>
      <c r="RI12" s="381"/>
      <c r="RJ12" s="381"/>
      <c r="RK12" s="381"/>
      <c r="RL12" s="381"/>
      <c r="RM12" s="381"/>
      <c r="RN12" s="381"/>
      <c r="RO12" s="381"/>
      <c r="RP12" s="381"/>
      <c r="RQ12" s="381"/>
      <c r="RR12" s="381"/>
      <c r="RS12" s="381"/>
      <c r="RT12" s="381"/>
      <c r="RU12" s="381"/>
      <c r="RV12" s="381"/>
      <c r="RW12" s="381"/>
      <c r="RX12" s="381"/>
      <c r="RY12" s="381"/>
      <c r="RZ12" s="381"/>
      <c r="SA12" s="381"/>
      <c r="SB12" s="381"/>
      <c r="SC12" s="381"/>
      <c r="SD12" s="381"/>
      <c r="SE12" s="381"/>
      <c r="SF12" s="381"/>
    </row>
    <row r="13" spans="1:500" x14ac:dyDescent="0.25">
      <c r="A13" s="387" t="s">
        <v>15</v>
      </c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80">
        <v>-0.747</v>
      </c>
      <c r="O13" s="380">
        <v>-3681.5810000000001</v>
      </c>
      <c r="P13" s="380">
        <v>-0.16800000000000001</v>
      </c>
      <c r="Q13" s="380">
        <v>1.7170000000000001</v>
      </c>
      <c r="R13" s="380">
        <v>-0.48099999999999998</v>
      </c>
      <c r="S13" s="380">
        <v>1.99</v>
      </c>
      <c r="T13" s="380">
        <v>-0.88400000000000001</v>
      </c>
      <c r="U13" s="380">
        <v>-0.58799999999999997</v>
      </c>
      <c r="V13" s="380">
        <v>2.4460000000000002</v>
      </c>
      <c r="W13" s="380">
        <v>0.13200000000000001</v>
      </c>
      <c r="X13" s="380">
        <v>-0.51</v>
      </c>
      <c r="Y13" s="380">
        <v>0.63400000000000001</v>
      </c>
      <c r="Z13" s="380">
        <v>-1.258</v>
      </c>
      <c r="AA13" s="380">
        <v>2.3069999999999999</v>
      </c>
      <c r="AB13" s="380">
        <v>0.57199999999999995</v>
      </c>
      <c r="AC13" s="380">
        <v>-0.35599999999999998</v>
      </c>
      <c r="AD13" s="380">
        <v>10.512</v>
      </c>
      <c r="AE13" s="380">
        <v>2.8479999999999999</v>
      </c>
      <c r="AF13" s="380">
        <v>-0.22500000000000001</v>
      </c>
      <c r="AG13" s="380">
        <v>0.69099999999999995</v>
      </c>
      <c r="AH13" s="380">
        <v>1.647</v>
      </c>
      <c r="AI13" s="380">
        <v>-0.40200000000000002</v>
      </c>
      <c r="AJ13" s="380">
        <v>22.684999999999999</v>
      </c>
      <c r="AK13" s="380">
        <v>2.8820000000000001</v>
      </c>
      <c r="AL13" s="380">
        <v>-0.56699999999999995</v>
      </c>
      <c r="AM13" s="380">
        <v>2.403</v>
      </c>
      <c r="AN13" s="380">
        <v>9.0250000000000004</v>
      </c>
      <c r="AO13" s="380">
        <v>-0.52300000000000002</v>
      </c>
      <c r="AP13" s="380">
        <v>-1.258</v>
      </c>
      <c r="AQ13" s="380">
        <v>2.286</v>
      </c>
      <c r="AR13" s="380">
        <v>0.68300000000000005</v>
      </c>
      <c r="AS13" s="380">
        <v>0.69099999999999995</v>
      </c>
      <c r="AT13" s="380">
        <v>1.647</v>
      </c>
      <c r="AU13" s="380">
        <v>-0.40200000000000002</v>
      </c>
      <c r="AV13" s="380">
        <v>22.684999999999999</v>
      </c>
      <c r="AW13" s="380">
        <v>2.8820000000000001</v>
      </c>
      <c r="AX13" s="380">
        <v>-0.56699999999999995</v>
      </c>
      <c r="AY13" s="380">
        <v>2.403</v>
      </c>
      <c r="AZ13" s="380">
        <v>9.0250000000000004</v>
      </c>
      <c r="BA13" s="380">
        <v>-0.52300000000000002</v>
      </c>
      <c r="BB13" s="460"/>
      <c r="BC13" s="460"/>
      <c r="BD13" s="460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  <c r="CG13" s="381"/>
      <c r="CH13" s="381"/>
      <c r="CI13" s="381"/>
      <c r="CJ13" s="381"/>
      <c r="CK13" s="381"/>
      <c r="CL13" s="381"/>
      <c r="CM13" s="381"/>
      <c r="CN13" s="381"/>
      <c r="CO13" s="381"/>
      <c r="CP13" s="381"/>
      <c r="CQ13" s="381"/>
      <c r="CR13" s="381"/>
      <c r="CS13" s="381"/>
      <c r="CT13" s="381"/>
      <c r="CU13" s="381"/>
      <c r="CV13" s="381"/>
      <c r="CW13" s="381"/>
      <c r="CX13" s="381"/>
      <c r="CY13" s="381"/>
      <c r="CZ13" s="381"/>
      <c r="DA13" s="381"/>
      <c r="DB13" s="381"/>
      <c r="DC13" s="381"/>
      <c r="DD13" s="381"/>
      <c r="DE13" s="381"/>
      <c r="DF13" s="381"/>
      <c r="DG13" s="381"/>
      <c r="DH13" s="381"/>
      <c r="DI13" s="381"/>
      <c r="DJ13" s="381"/>
      <c r="DK13" s="381"/>
      <c r="DL13" s="381"/>
      <c r="DM13" s="381"/>
      <c r="DN13" s="381"/>
      <c r="DO13" s="381"/>
      <c r="DP13" s="381"/>
      <c r="DQ13" s="381"/>
      <c r="DR13" s="381"/>
      <c r="DS13" s="381"/>
      <c r="DT13" s="381"/>
      <c r="DU13" s="381"/>
      <c r="DV13" s="381"/>
      <c r="DW13" s="381"/>
      <c r="DX13" s="381"/>
      <c r="DY13" s="381"/>
      <c r="DZ13" s="381"/>
      <c r="EA13" s="381"/>
      <c r="EB13" s="381"/>
      <c r="EC13" s="381"/>
      <c r="ED13" s="381"/>
      <c r="EE13" s="381"/>
      <c r="EF13" s="381"/>
      <c r="EG13" s="381"/>
      <c r="EH13" s="381"/>
      <c r="EI13" s="381"/>
      <c r="EJ13" s="381"/>
      <c r="EK13" s="381"/>
      <c r="EL13" s="381"/>
      <c r="EM13" s="381"/>
      <c r="EN13" s="381"/>
      <c r="EO13" s="381"/>
      <c r="EP13" s="381"/>
      <c r="EQ13" s="381"/>
      <c r="ER13" s="381"/>
      <c r="ES13" s="381"/>
      <c r="ET13" s="381"/>
      <c r="EU13" s="381"/>
      <c r="EV13" s="381"/>
      <c r="EW13" s="381"/>
      <c r="EX13" s="381"/>
      <c r="EY13" s="381"/>
      <c r="EZ13" s="381"/>
      <c r="FA13" s="381"/>
      <c r="FB13" s="381"/>
      <c r="FC13" s="381"/>
      <c r="FD13" s="381"/>
      <c r="FE13" s="381"/>
      <c r="FF13" s="381"/>
      <c r="FG13" s="381"/>
      <c r="FH13" s="381"/>
      <c r="FI13" s="381"/>
      <c r="FJ13" s="381"/>
      <c r="FK13" s="381"/>
      <c r="FL13" s="381"/>
      <c r="FM13" s="381"/>
      <c r="FN13" s="381"/>
      <c r="FO13" s="381"/>
      <c r="FP13" s="381"/>
      <c r="FQ13" s="381"/>
      <c r="FR13" s="381"/>
      <c r="FS13" s="381"/>
      <c r="FT13" s="381"/>
      <c r="FU13" s="381"/>
      <c r="FV13" s="381"/>
      <c r="FW13" s="381"/>
      <c r="FX13" s="381"/>
      <c r="FY13" s="381"/>
      <c r="FZ13" s="381"/>
      <c r="GA13" s="381"/>
      <c r="GB13" s="381"/>
      <c r="GC13" s="381"/>
      <c r="GD13" s="381"/>
      <c r="GE13" s="381"/>
      <c r="GF13" s="381"/>
      <c r="GG13" s="381"/>
      <c r="GH13" s="381"/>
      <c r="GI13" s="381"/>
      <c r="GJ13" s="381"/>
      <c r="GK13" s="381"/>
      <c r="GL13" s="381"/>
      <c r="GM13" s="381"/>
      <c r="GN13" s="381"/>
      <c r="GO13" s="381"/>
      <c r="GP13" s="381"/>
      <c r="GQ13" s="381"/>
      <c r="GR13" s="381"/>
      <c r="GS13" s="381"/>
      <c r="GT13" s="381"/>
      <c r="GU13" s="381"/>
      <c r="GV13" s="381"/>
      <c r="GW13" s="381"/>
      <c r="GX13" s="381"/>
      <c r="GY13" s="381"/>
      <c r="GZ13" s="381"/>
      <c r="HA13" s="381"/>
      <c r="HB13" s="381"/>
      <c r="HC13" s="381"/>
      <c r="HD13" s="381"/>
      <c r="HE13" s="381"/>
      <c r="HF13" s="381"/>
      <c r="HG13" s="381"/>
      <c r="HH13" s="381"/>
      <c r="HI13" s="381"/>
      <c r="HJ13" s="381"/>
      <c r="HK13" s="381"/>
      <c r="HL13" s="381"/>
      <c r="HM13" s="381"/>
      <c r="HN13" s="381"/>
      <c r="HO13" s="381"/>
      <c r="HP13" s="381"/>
      <c r="HQ13" s="381"/>
      <c r="HR13" s="381"/>
      <c r="HS13" s="381"/>
      <c r="HT13" s="381"/>
      <c r="HU13" s="381"/>
      <c r="HV13" s="381"/>
      <c r="HW13" s="381"/>
      <c r="HX13" s="381"/>
      <c r="HY13" s="381"/>
      <c r="HZ13" s="381"/>
      <c r="IA13" s="381"/>
      <c r="IB13" s="381"/>
      <c r="IC13" s="381"/>
      <c r="ID13" s="381"/>
      <c r="IE13" s="381"/>
      <c r="IF13" s="381"/>
      <c r="IG13" s="381"/>
      <c r="IH13" s="381"/>
      <c r="II13" s="381"/>
      <c r="IJ13" s="381"/>
      <c r="IK13" s="381"/>
      <c r="IL13" s="381"/>
      <c r="IM13" s="381"/>
      <c r="IN13" s="381"/>
      <c r="IO13" s="381"/>
      <c r="IP13" s="381"/>
      <c r="IQ13" s="381"/>
      <c r="IR13" s="381"/>
      <c r="IS13" s="381"/>
      <c r="IT13" s="381"/>
      <c r="IU13" s="381"/>
      <c r="IV13" s="381"/>
      <c r="IW13" s="381"/>
      <c r="IX13" s="381"/>
      <c r="IY13" s="381"/>
      <c r="IZ13" s="381"/>
      <c r="JA13" s="381"/>
      <c r="JB13" s="381"/>
      <c r="JC13" s="381"/>
      <c r="JD13" s="381"/>
      <c r="JE13" s="381"/>
      <c r="JF13" s="381"/>
      <c r="JG13" s="381"/>
      <c r="JH13" s="381"/>
      <c r="JI13" s="381"/>
      <c r="JJ13" s="381"/>
      <c r="JK13" s="381"/>
      <c r="JL13" s="381"/>
      <c r="JM13" s="381"/>
      <c r="JN13" s="381"/>
      <c r="JO13" s="381"/>
      <c r="JP13" s="381"/>
      <c r="JQ13" s="381"/>
      <c r="JR13" s="381"/>
      <c r="JS13" s="381"/>
      <c r="JT13" s="381"/>
      <c r="JU13" s="381"/>
      <c r="JV13" s="381"/>
      <c r="JW13" s="381"/>
      <c r="JX13" s="381"/>
      <c r="JY13" s="381"/>
      <c r="JZ13" s="381"/>
      <c r="KA13" s="381"/>
      <c r="KB13" s="381"/>
      <c r="KC13" s="381"/>
      <c r="KD13" s="381"/>
      <c r="KE13" s="381"/>
      <c r="KF13" s="381"/>
      <c r="KG13" s="381"/>
      <c r="KH13" s="381"/>
      <c r="KI13" s="381"/>
      <c r="KJ13" s="381"/>
      <c r="KK13" s="381"/>
      <c r="KL13" s="381"/>
      <c r="KM13" s="381"/>
      <c r="KN13" s="381"/>
      <c r="KO13" s="381"/>
      <c r="KP13" s="381"/>
      <c r="KQ13" s="381"/>
      <c r="KR13" s="381"/>
      <c r="KS13" s="381"/>
      <c r="KT13" s="381"/>
      <c r="KU13" s="381"/>
      <c r="KV13" s="381"/>
      <c r="KW13" s="381"/>
      <c r="KX13" s="381"/>
      <c r="KY13" s="381"/>
      <c r="KZ13" s="381"/>
      <c r="LA13" s="381"/>
      <c r="LB13" s="381"/>
      <c r="LC13" s="381"/>
      <c r="LD13" s="381"/>
      <c r="LE13" s="381"/>
      <c r="LF13" s="381"/>
      <c r="LG13" s="381"/>
      <c r="LH13" s="381"/>
      <c r="LI13" s="381"/>
      <c r="LJ13" s="381"/>
      <c r="LK13" s="381"/>
      <c r="LL13" s="381"/>
      <c r="LM13" s="381"/>
      <c r="LN13" s="381"/>
      <c r="LO13" s="381"/>
      <c r="LP13" s="381"/>
      <c r="LQ13" s="381"/>
      <c r="LR13" s="381"/>
      <c r="LS13" s="381"/>
      <c r="LT13" s="381"/>
      <c r="LU13" s="381"/>
      <c r="LV13" s="381"/>
      <c r="LW13" s="381"/>
      <c r="LX13" s="381"/>
      <c r="LY13" s="381"/>
      <c r="LZ13" s="381"/>
      <c r="MA13" s="381"/>
      <c r="MB13" s="381"/>
      <c r="MC13" s="381"/>
      <c r="MD13" s="381"/>
      <c r="ME13" s="381"/>
      <c r="MF13" s="381"/>
      <c r="MG13" s="381"/>
      <c r="MH13" s="381"/>
      <c r="MI13" s="381"/>
      <c r="MJ13" s="381"/>
      <c r="MK13" s="381"/>
      <c r="ML13" s="381"/>
      <c r="MM13" s="381"/>
      <c r="MN13" s="381"/>
      <c r="MO13" s="381"/>
      <c r="MP13" s="381"/>
      <c r="MQ13" s="381"/>
      <c r="MR13" s="381"/>
      <c r="MS13" s="381"/>
      <c r="MT13" s="381"/>
      <c r="MU13" s="381"/>
      <c r="MV13" s="381"/>
      <c r="MW13" s="381"/>
      <c r="MX13" s="381"/>
      <c r="MY13" s="381"/>
      <c r="MZ13" s="381"/>
      <c r="NA13" s="381"/>
      <c r="NB13" s="381"/>
      <c r="NC13" s="381"/>
      <c r="ND13" s="381"/>
      <c r="NE13" s="381"/>
      <c r="NF13" s="381"/>
      <c r="NG13" s="381"/>
      <c r="NH13" s="381"/>
      <c r="NI13" s="381"/>
      <c r="NJ13" s="381"/>
      <c r="NK13" s="381"/>
      <c r="NL13" s="381"/>
      <c r="NM13" s="381"/>
      <c r="NN13" s="381"/>
      <c r="NO13" s="381"/>
      <c r="NP13" s="381"/>
      <c r="NQ13" s="381"/>
      <c r="NR13" s="381"/>
      <c r="NS13" s="381"/>
      <c r="NT13" s="381"/>
      <c r="NU13" s="381"/>
      <c r="NV13" s="381"/>
      <c r="NW13" s="381"/>
      <c r="NX13" s="381"/>
      <c r="NY13" s="381"/>
      <c r="NZ13" s="381"/>
      <c r="OA13" s="381"/>
      <c r="OB13" s="381"/>
      <c r="OC13" s="381"/>
      <c r="OD13" s="381"/>
      <c r="OE13" s="381"/>
      <c r="OF13" s="381"/>
      <c r="OG13" s="381"/>
      <c r="OH13" s="381"/>
      <c r="OI13" s="381"/>
      <c r="OJ13" s="381"/>
      <c r="OK13" s="381"/>
      <c r="OL13" s="381"/>
      <c r="OM13" s="381"/>
      <c r="ON13" s="381"/>
      <c r="OO13" s="381"/>
      <c r="OP13" s="381"/>
      <c r="OQ13" s="381"/>
      <c r="OR13" s="381"/>
      <c r="OS13" s="381"/>
      <c r="OT13" s="381"/>
      <c r="OU13" s="381"/>
      <c r="OV13" s="381"/>
      <c r="OW13" s="381"/>
      <c r="OX13" s="381"/>
      <c r="OY13" s="381"/>
      <c r="OZ13" s="381"/>
      <c r="PA13" s="381"/>
      <c r="PB13" s="381"/>
      <c r="PC13" s="381"/>
      <c r="PD13" s="381"/>
      <c r="PE13" s="381"/>
      <c r="PF13" s="381"/>
      <c r="PG13" s="381"/>
      <c r="PH13" s="381"/>
      <c r="PI13" s="381"/>
      <c r="PJ13" s="381"/>
      <c r="PK13" s="381"/>
      <c r="PL13" s="381"/>
      <c r="PM13" s="381"/>
      <c r="PN13" s="381"/>
      <c r="PO13" s="381"/>
      <c r="PP13" s="381"/>
      <c r="PQ13" s="381"/>
      <c r="PR13" s="381"/>
      <c r="PS13" s="381"/>
      <c r="PT13" s="381"/>
      <c r="PU13" s="381"/>
      <c r="PV13" s="381"/>
      <c r="PW13" s="381"/>
      <c r="PX13" s="381"/>
      <c r="PY13" s="381"/>
      <c r="PZ13" s="381"/>
      <c r="QA13" s="381"/>
      <c r="QB13" s="381"/>
      <c r="QC13" s="381"/>
      <c r="QD13" s="381"/>
      <c r="QE13" s="381"/>
      <c r="QF13" s="381"/>
      <c r="QG13" s="381"/>
      <c r="QH13" s="381"/>
      <c r="QI13" s="381"/>
      <c r="QJ13" s="381"/>
      <c r="QK13" s="381"/>
      <c r="QL13" s="381"/>
      <c r="QM13" s="381"/>
      <c r="QN13" s="381"/>
      <c r="QO13" s="381"/>
      <c r="QP13" s="381"/>
      <c r="QQ13" s="381"/>
      <c r="QR13" s="381"/>
      <c r="QS13" s="381"/>
      <c r="QT13" s="381"/>
      <c r="QU13" s="381"/>
      <c r="QV13" s="381"/>
      <c r="QW13" s="381"/>
      <c r="QX13" s="381"/>
      <c r="QY13" s="381"/>
      <c r="QZ13" s="381"/>
      <c r="RA13" s="381"/>
      <c r="RB13" s="381"/>
      <c r="RC13" s="381"/>
      <c r="RD13" s="381"/>
      <c r="RE13" s="381"/>
      <c r="RF13" s="381"/>
      <c r="RG13" s="381"/>
      <c r="RH13" s="381"/>
      <c r="RI13" s="381"/>
      <c r="RJ13" s="381"/>
      <c r="RK13" s="381"/>
      <c r="RL13" s="381"/>
      <c r="RM13" s="381"/>
      <c r="RN13" s="381"/>
      <c r="RO13" s="381"/>
      <c r="RP13" s="381"/>
      <c r="RQ13" s="381"/>
      <c r="RR13" s="381"/>
      <c r="RS13" s="381"/>
      <c r="RT13" s="381"/>
      <c r="RU13" s="381"/>
      <c r="RV13" s="381"/>
      <c r="RW13" s="381"/>
      <c r="RX13" s="381"/>
      <c r="RY13" s="381"/>
      <c r="RZ13" s="381"/>
      <c r="SA13" s="381"/>
      <c r="SB13" s="381"/>
      <c r="SC13" s="381"/>
      <c r="SD13" s="381"/>
      <c r="SE13" s="381"/>
      <c r="SF13" s="381"/>
    </row>
    <row r="14" spans="1:500" x14ac:dyDescent="0.25">
      <c r="A14" s="387" t="s">
        <v>16</v>
      </c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80">
        <v>0</v>
      </c>
      <c r="O14" s="380">
        <v>0</v>
      </c>
      <c r="P14" s="380">
        <v>0</v>
      </c>
      <c r="Q14" s="380">
        <v>0</v>
      </c>
      <c r="R14" s="380">
        <v>0</v>
      </c>
      <c r="S14" s="380">
        <v>0</v>
      </c>
      <c r="T14" s="380">
        <v>0</v>
      </c>
      <c r="U14" s="380">
        <v>0</v>
      </c>
      <c r="V14" s="380">
        <v>0</v>
      </c>
      <c r="W14" s="380">
        <v>0</v>
      </c>
      <c r="X14" s="380">
        <v>0</v>
      </c>
      <c r="Y14" s="380">
        <v>0</v>
      </c>
      <c r="Z14" s="380">
        <v>0</v>
      </c>
      <c r="AA14" s="380">
        <v>0</v>
      </c>
      <c r="AB14" s="380">
        <v>0</v>
      </c>
      <c r="AC14" s="380">
        <v>0</v>
      </c>
      <c r="AD14" s="380">
        <v>0</v>
      </c>
      <c r="AE14" s="380">
        <v>0</v>
      </c>
      <c r="AF14" s="380">
        <v>0</v>
      </c>
      <c r="AG14" s="380">
        <v>0</v>
      </c>
      <c r="AH14" s="380">
        <v>0</v>
      </c>
      <c r="AI14" s="380">
        <v>0</v>
      </c>
      <c r="AJ14" s="380">
        <v>0</v>
      </c>
      <c r="AK14" s="380">
        <v>0</v>
      </c>
      <c r="AL14" s="380">
        <v>0</v>
      </c>
      <c r="AM14" s="380">
        <v>0</v>
      </c>
      <c r="AN14" s="380">
        <v>0</v>
      </c>
      <c r="AO14" s="380">
        <v>0</v>
      </c>
      <c r="AP14" s="380">
        <v>0</v>
      </c>
      <c r="AQ14" s="380">
        <v>0</v>
      </c>
      <c r="AR14" s="380">
        <v>0</v>
      </c>
      <c r="AS14" s="380">
        <v>0</v>
      </c>
      <c r="AT14" s="380">
        <v>0</v>
      </c>
      <c r="AU14" s="380">
        <v>0</v>
      </c>
      <c r="AV14" s="380">
        <v>0</v>
      </c>
      <c r="AW14" s="380">
        <v>0</v>
      </c>
      <c r="AX14" s="380">
        <v>0</v>
      </c>
      <c r="AY14" s="380">
        <v>0</v>
      </c>
      <c r="AZ14" s="380">
        <v>0</v>
      </c>
      <c r="BA14" s="380">
        <v>0</v>
      </c>
      <c r="BB14" s="460"/>
      <c r="BC14" s="460"/>
      <c r="BD14" s="460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  <c r="CG14" s="381"/>
      <c r="CH14" s="381"/>
      <c r="CI14" s="381"/>
      <c r="CJ14" s="381"/>
      <c r="CK14" s="381"/>
      <c r="CL14" s="381"/>
      <c r="CM14" s="381"/>
      <c r="CN14" s="381"/>
      <c r="CO14" s="381"/>
      <c r="CP14" s="381"/>
      <c r="CQ14" s="381"/>
      <c r="CR14" s="381"/>
      <c r="CS14" s="381"/>
      <c r="CT14" s="381"/>
      <c r="CU14" s="381"/>
      <c r="CV14" s="381"/>
      <c r="CW14" s="381"/>
      <c r="CX14" s="381"/>
      <c r="CY14" s="381"/>
      <c r="CZ14" s="381"/>
      <c r="DA14" s="381"/>
      <c r="DB14" s="381"/>
      <c r="DC14" s="381"/>
      <c r="DD14" s="381"/>
      <c r="DE14" s="381"/>
      <c r="DF14" s="381"/>
      <c r="DG14" s="381"/>
      <c r="DH14" s="381"/>
      <c r="DI14" s="381"/>
      <c r="DJ14" s="381"/>
      <c r="DK14" s="381"/>
      <c r="DL14" s="381"/>
      <c r="DM14" s="381"/>
      <c r="DN14" s="381"/>
      <c r="DO14" s="381"/>
      <c r="DP14" s="381"/>
      <c r="DQ14" s="381"/>
      <c r="DR14" s="381"/>
      <c r="DS14" s="381"/>
      <c r="DT14" s="381"/>
      <c r="DU14" s="381"/>
      <c r="DV14" s="381"/>
      <c r="DW14" s="381"/>
      <c r="DX14" s="381"/>
      <c r="DY14" s="381"/>
      <c r="DZ14" s="381"/>
      <c r="EA14" s="381"/>
      <c r="EB14" s="381"/>
      <c r="EC14" s="381"/>
      <c r="ED14" s="381"/>
      <c r="EE14" s="381"/>
      <c r="EF14" s="381"/>
      <c r="EG14" s="381"/>
      <c r="EH14" s="381"/>
      <c r="EI14" s="381"/>
      <c r="EJ14" s="381"/>
      <c r="EK14" s="381"/>
      <c r="EL14" s="381"/>
      <c r="EM14" s="381"/>
      <c r="EN14" s="381"/>
      <c r="EO14" s="381"/>
      <c r="EP14" s="381"/>
      <c r="EQ14" s="381"/>
      <c r="ER14" s="381"/>
      <c r="ES14" s="381"/>
      <c r="ET14" s="381"/>
      <c r="EU14" s="381"/>
      <c r="EV14" s="381"/>
      <c r="EW14" s="381"/>
      <c r="EX14" s="381"/>
      <c r="EY14" s="381"/>
      <c r="EZ14" s="381"/>
      <c r="FA14" s="381"/>
      <c r="FB14" s="381"/>
      <c r="FC14" s="381"/>
      <c r="FD14" s="381"/>
      <c r="FE14" s="381"/>
      <c r="FF14" s="381"/>
      <c r="FG14" s="381"/>
      <c r="FH14" s="381"/>
      <c r="FI14" s="381"/>
      <c r="FJ14" s="381"/>
      <c r="FK14" s="381"/>
      <c r="FL14" s="381"/>
      <c r="FM14" s="381"/>
      <c r="FN14" s="381"/>
      <c r="FO14" s="381"/>
      <c r="FP14" s="381"/>
      <c r="FQ14" s="381"/>
      <c r="FR14" s="381"/>
      <c r="FS14" s="381"/>
      <c r="FT14" s="381"/>
      <c r="FU14" s="381"/>
      <c r="FV14" s="381"/>
      <c r="FW14" s="381"/>
      <c r="FX14" s="381"/>
      <c r="FY14" s="381"/>
      <c r="FZ14" s="381"/>
      <c r="GA14" s="381"/>
      <c r="GB14" s="381"/>
      <c r="GC14" s="381"/>
      <c r="GD14" s="381"/>
      <c r="GE14" s="381"/>
      <c r="GF14" s="381"/>
      <c r="GG14" s="381"/>
      <c r="GH14" s="381"/>
      <c r="GI14" s="381"/>
      <c r="GJ14" s="381"/>
      <c r="GK14" s="381"/>
      <c r="GL14" s="381"/>
      <c r="GM14" s="381"/>
      <c r="GN14" s="381"/>
      <c r="GO14" s="381"/>
      <c r="GP14" s="381"/>
      <c r="GQ14" s="381"/>
      <c r="GR14" s="381"/>
      <c r="GS14" s="381"/>
      <c r="GT14" s="381"/>
      <c r="GU14" s="381"/>
      <c r="GV14" s="381"/>
      <c r="GW14" s="381"/>
      <c r="GX14" s="381"/>
      <c r="GY14" s="381"/>
      <c r="GZ14" s="381"/>
      <c r="HA14" s="381"/>
      <c r="HB14" s="381"/>
      <c r="HC14" s="381"/>
      <c r="HD14" s="381"/>
      <c r="HE14" s="381"/>
      <c r="HF14" s="381"/>
      <c r="HG14" s="381"/>
      <c r="HH14" s="381"/>
      <c r="HI14" s="381"/>
      <c r="HJ14" s="381"/>
      <c r="HK14" s="381"/>
      <c r="HL14" s="381"/>
      <c r="HM14" s="381"/>
      <c r="HN14" s="381"/>
      <c r="HO14" s="381"/>
      <c r="HP14" s="381"/>
      <c r="HQ14" s="381"/>
      <c r="HR14" s="381"/>
      <c r="HS14" s="381"/>
      <c r="HT14" s="381"/>
      <c r="HU14" s="381"/>
      <c r="HV14" s="381"/>
      <c r="HW14" s="381"/>
      <c r="HX14" s="381"/>
      <c r="HY14" s="381"/>
      <c r="HZ14" s="381"/>
      <c r="IA14" s="381"/>
      <c r="IB14" s="381"/>
      <c r="IC14" s="381"/>
      <c r="ID14" s="381"/>
      <c r="IE14" s="381"/>
      <c r="IF14" s="381"/>
      <c r="IG14" s="381"/>
      <c r="IH14" s="381"/>
      <c r="II14" s="381"/>
      <c r="IJ14" s="381"/>
      <c r="IK14" s="381"/>
      <c r="IL14" s="381"/>
      <c r="IM14" s="381"/>
      <c r="IN14" s="381"/>
      <c r="IO14" s="381"/>
      <c r="IP14" s="381"/>
      <c r="IQ14" s="381"/>
      <c r="IR14" s="381"/>
      <c r="IS14" s="381"/>
      <c r="IT14" s="381"/>
      <c r="IU14" s="381"/>
      <c r="IV14" s="381"/>
      <c r="IW14" s="381"/>
      <c r="IX14" s="381"/>
      <c r="IY14" s="381"/>
      <c r="IZ14" s="381"/>
      <c r="JA14" s="381"/>
      <c r="JB14" s="381"/>
      <c r="JC14" s="381"/>
      <c r="JD14" s="381"/>
      <c r="JE14" s="381"/>
      <c r="JF14" s="381"/>
      <c r="JG14" s="381"/>
      <c r="JH14" s="381"/>
      <c r="JI14" s="381"/>
      <c r="JJ14" s="381"/>
      <c r="JK14" s="381"/>
      <c r="JL14" s="381"/>
      <c r="JM14" s="381"/>
      <c r="JN14" s="381"/>
      <c r="JO14" s="381"/>
      <c r="JP14" s="381"/>
      <c r="JQ14" s="381"/>
      <c r="JR14" s="381"/>
      <c r="JS14" s="381"/>
      <c r="JT14" s="381"/>
      <c r="JU14" s="381"/>
      <c r="JV14" s="381"/>
      <c r="JW14" s="381"/>
      <c r="JX14" s="381"/>
      <c r="JY14" s="381"/>
      <c r="JZ14" s="381"/>
      <c r="KA14" s="381"/>
      <c r="KB14" s="381"/>
      <c r="KC14" s="381"/>
      <c r="KD14" s="381"/>
      <c r="KE14" s="381"/>
      <c r="KF14" s="381"/>
      <c r="KG14" s="381"/>
      <c r="KH14" s="381"/>
      <c r="KI14" s="381"/>
      <c r="KJ14" s="381"/>
      <c r="KK14" s="381"/>
      <c r="KL14" s="381"/>
      <c r="KM14" s="381"/>
      <c r="KN14" s="381"/>
      <c r="KO14" s="381"/>
      <c r="KP14" s="381"/>
      <c r="KQ14" s="381"/>
      <c r="KR14" s="381"/>
      <c r="KS14" s="381"/>
      <c r="KT14" s="381"/>
      <c r="KU14" s="381"/>
      <c r="KV14" s="381"/>
      <c r="KW14" s="381"/>
      <c r="KX14" s="381"/>
      <c r="KY14" s="381"/>
      <c r="KZ14" s="381"/>
      <c r="LA14" s="381"/>
      <c r="LB14" s="381"/>
      <c r="LC14" s="381"/>
      <c r="LD14" s="381"/>
      <c r="LE14" s="381"/>
      <c r="LF14" s="381"/>
      <c r="LG14" s="381"/>
      <c r="LH14" s="381"/>
      <c r="LI14" s="381"/>
      <c r="LJ14" s="381"/>
      <c r="LK14" s="381"/>
      <c r="LL14" s="381"/>
      <c r="LM14" s="381"/>
      <c r="LN14" s="381"/>
      <c r="LO14" s="381"/>
      <c r="LP14" s="381"/>
      <c r="LQ14" s="381"/>
      <c r="LR14" s="381"/>
      <c r="LS14" s="381"/>
      <c r="LT14" s="381"/>
      <c r="LU14" s="381"/>
      <c r="LV14" s="381"/>
      <c r="LW14" s="381"/>
      <c r="LX14" s="381"/>
      <c r="LY14" s="381"/>
      <c r="LZ14" s="381"/>
      <c r="MA14" s="381"/>
      <c r="MB14" s="381"/>
      <c r="MC14" s="381"/>
      <c r="MD14" s="381"/>
      <c r="ME14" s="381"/>
      <c r="MF14" s="381"/>
      <c r="MG14" s="381"/>
      <c r="MH14" s="381"/>
      <c r="MI14" s="381"/>
      <c r="MJ14" s="381"/>
      <c r="MK14" s="381"/>
      <c r="ML14" s="381"/>
      <c r="MM14" s="381"/>
      <c r="MN14" s="381"/>
      <c r="MO14" s="381"/>
      <c r="MP14" s="381"/>
      <c r="MQ14" s="381"/>
      <c r="MR14" s="381"/>
      <c r="MS14" s="381"/>
      <c r="MT14" s="381"/>
      <c r="MU14" s="381"/>
      <c r="MV14" s="381"/>
      <c r="MW14" s="381"/>
      <c r="MX14" s="381"/>
      <c r="MY14" s="381"/>
      <c r="MZ14" s="381"/>
      <c r="NA14" s="381"/>
      <c r="NB14" s="381"/>
      <c r="NC14" s="381"/>
      <c r="ND14" s="381"/>
      <c r="NE14" s="381"/>
      <c r="NF14" s="381"/>
      <c r="NG14" s="381"/>
      <c r="NH14" s="381"/>
      <c r="NI14" s="381"/>
      <c r="NJ14" s="381"/>
      <c r="NK14" s="381"/>
      <c r="NL14" s="381"/>
      <c r="NM14" s="381"/>
      <c r="NN14" s="381"/>
      <c r="NO14" s="381"/>
      <c r="NP14" s="381"/>
      <c r="NQ14" s="381"/>
      <c r="NR14" s="381"/>
      <c r="NS14" s="381"/>
      <c r="NT14" s="381"/>
      <c r="NU14" s="381"/>
      <c r="NV14" s="381"/>
      <c r="NW14" s="381"/>
      <c r="NX14" s="381"/>
      <c r="NY14" s="381"/>
      <c r="NZ14" s="381"/>
      <c r="OA14" s="381"/>
      <c r="OB14" s="381"/>
      <c r="OC14" s="381"/>
      <c r="OD14" s="381"/>
      <c r="OE14" s="381"/>
      <c r="OF14" s="381"/>
      <c r="OG14" s="381"/>
      <c r="OH14" s="381"/>
      <c r="OI14" s="381"/>
      <c r="OJ14" s="381"/>
      <c r="OK14" s="381"/>
      <c r="OL14" s="381"/>
      <c r="OM14" s="381"/>
      <c r="ON14" s="381"/>
      <c r="OO14" s="381"/>
      <c r="OP14" s="381"/>
      <c r="OQ14" s="381"/>
      <c r="OR14" s="381"/>
      <c r="OS14" s="381"/>
      <c r="OT14" s="381"/>
      <c r="OU14" s="381"/>
      <c r="OV14" s="381"/>
      <c r="OW14" s="381"/>
      <c r="OX14" s="381"/>
      <c r="OY14" s="381"/>
      <c r="OZ14" s="381"/>
      <c r="PA14" s="381"/>
      <c r="PB14" s="381"/>
      <c r="PC14" s="381"/>
      <c r="PD14" s="381"/>
      <c r="PE14" s="381"/>
      <c r="PF14" s="381"/>
      <c r="PG14" s="381"/>
      <c r="PH14" s="381"/>
      <c r="PI14" s="381"/>
      <c r="PJ14" s="381"/>
      <c r="PK14" s="381"/>
      <c r="PL14" s="381"/>
      <c r="PM14" s="381"/>
      <c r="PN14" s="381"/>
      <c r="PO14" s="381"/>
      <c r="PP14" s="381"/>
      <c r="PQ14" s="381"/>
      <c r="PR14" s="381"/>
      <c r="PS14" s="381"/>
      <c r="PT14" s="381"/>
      <c r="PU14" s="381"/>
      <c r="PV14" s="381"/>
      <c r="PW14" s="381"/>
      <c r="PX14" s="381"/>
      <c r="PY14" s="381"/>
      <c r="PZ14" s="381"/>
      <c r="QA14" s="381"/>
      <c r="QB14" s="381"/>
      <c r="QC14" s="381"/>
      <c r="QD14" s="381"/>
      <c r="QE14" s="381"/>
      <c r="QF14" s="381"/>
      <c r="QG14" s="381"/>
      <c r="QH14" s="381"/>
      <c r="QI14" s="381"/>
      <c r="QJ14" s="381"/>
      <c r="QK14" s="381"/>
      <c r="QL14" s="381"/>
      <c r="QM14" s="381"/>
      <c r="QN14" s="381"/>
      <c r="QO14" s="381"/>
      <c r="QP14" s="381"/>
      <c r="QQ14" s="381"/>
      <c r="QR14" s="381"/>
      <c r="QS14" s="381"/>
      <c r="QT14" s="381"/>
      <c r="QU14" s="381"/>
      <c r="QV14" s="381"/>
      <c r="QW14" s="381"/>
      <c r="QX14" s="381"/>
      <c r="QY14" s="381"/>
      <c r="QZ14" s="381"/>
      <c r="RA14" s="381"/>
      <c r="RB14" s="381"/>
      <c r="RC14" s="381"/>
      <c r="RD14" s="381"/>
      <c r="RE14" s="381"/>
      <c r="RF14" s="381"/>
      <c r="RG14" s="381"/>
      <c r="RH14" s="381"/>
      <c r="RI14" s="381"/>
      <c r="RJ14" s="381"/>
      <c r="RK14" s="381"/>
      <c r="RL14" s="381"/>
      <c r="RM14" s="381"/>
      <c r="RN14" s="381"/>
      <c r="RO14" s="381"/>
      <c r="RP14" s="381"/>
      <c r="RQ14" s="381"/>
      <c r="RR14" s="381"/>
      <c r="RS14" s="381"/>
      <c r="RT14" s="381"/>
      <c r="RU14" s="381"/>
      <c r="RV14" s="381"/>
      <c r="RW14" s="381"/>
      <c r="RX14" s="381"/>
      <c r="RY14" s="381"/>
      <c r="RZ14" s="381"/>
      <c r="SA14" s="381"/>
      <c r="SB14" s="381"/>
      <c r="SC14" s="381"/>
      <c r="SD14" s="381"/>
      <c r="SE14" s="381"/>
      <c r="SF14" s="381"/>
    </row>
    <row r="15" spans="1:500" x14ac:dyDescent="0.25">
      <c r="A15" s="387" t="s">
        <v>17</v>
      </c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80">
        <v>-0.747</v>
      </c>
      <c r="O15" s="380">
        <v>-3681.5810000000001</v>
      </c>
      <c r="P15" s="380">
        <v>-0.16800000000000001</v>
      </c>
      <c r="Q15" s="380">
        <v>1.7170000000000001</v>
      </c>
      <c r="R15" s="380">
        <v>-0.48099999999999998</v>
      </c>
      <c r="S15" s="380">
        <v>1.99</v>
      </c>
      <c r="T15" s="380">
        <v>-0.88400000000000001</v>
      </c>
      <c r="U15" s="380">
        <v>-0.58799999999999997</v>
      </c>
      <c r="V15" s="380">
        <v>2.4460000000000002</v>
      </c>
      <c r="W15" s="380">
        <v>0.13200000000000001</v>
      </c>
      <c r="X15" s="380">
        <v>-0.51</v>
      </c>
      <c r="Y15" s="380">
        <v>0.63400000000000001</v>
      </c>
      <c r="Z15" s="380">
        <v>-1.258</v>
      </c>
      <c r="AA15" s="380">
        <v>2.3069999999999999</v>
      </c>
      <c r="AB15" s="380">
        <v>0.57199999999999995</v>
      </c>
      <c r="AC15" s="380">
        <v>-0.35599999999999998</v>
      </c>
      <c r="AD15" s="380">
        <v>10.512</v>
      </c>
      <c r="AE15" s="380">
        <v>2.8479999999999999</v>
      </c>
      <c r="AF15" s="380">
        <v>-0.22500000000000001</v>
      </c>
      <c r="AG15" s="380">
        <v>0.69099999999999995</v>
      </c>
      <c r="AH15" s="380">
        <v>1.647</v>
      </c>
      <c r="AI15" s="380">
        <v>-0.40200000000000002</v>
      </c>
      <c r="AJ15" s="380">
        <v>22.684999999999999</v>
      </c>
      <c r="AK15" s="380">
        <v>2.8820000000000001</v>
      </c>
      <c r="AL15" s="380">
        <v>-0.56699999999999995</v>
      </c>
      <c r="AM15" s="380">
        <v>2.403</v>
      </c>
      <c r="AN15" s="380">
        <v>9.0250000000000004</v>
      </c>
      <c r="AO15" s="380">
        <v>-0.52300000000000002</v>
      </c>
      <c r="AP15" s="380">
        <v>-1.258</v>
      </c>
      <c r="AQ15" s="380">
        <v>2.286</v>
      </c>
      <c r="AR15" s="380">
        <v>0.68300000000000005</v>
      </c>
      <c r="AS15" s="380">
        <v>0.69099999999999995</v>
      </c>
      <c r="AT15" s="380">
        <v>1.647</v>
      </c>
      <c r="AU15" s="380">
        <v>-0.40200000000000002</v>
      </c>
      <c r="AV15" s="380">
        <v>22.684999999999999</v>
      </c>
      <c r="AW15" s="380">
        <v>2.8820000000000001</v>
      </c>
      <c r="AX15" s="380">
        <v>-0.56699999999999995</v>
      </c>
      <c r="AY15" s="380">
        <v>2.403</v>
      </c>
      <c r="AZ15" s="380">
        <v>9.0250000000000004</v>
      </c>
      <c r="BA15" s="380">
        <v>-0.52300000000000002</v>
      </c>
      <c r="BB15" s="460"/>
      <c r="BC15" s="460"/>
      <c r="BD15" s="460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  <c r="CG15" s="381"/>
      <c r="CH15" s="381"/>
      <c r="CI15" s="381"/>
      <c r="CJ15" s="381"/>
      <c r="CK15" s="381"/>
      <c r="CL15" s="381"/>
      <c r="CM15" s="381"/>
      <c r="CN15" s="381"/>
      <c r="CO15" s="381"/>
      <c r="CP15" s="381"/>
      <c r="CQ15" s="381"/>
      <c r="CR15" s="381"/>
      <c r="CS15" s="381"/>
      <c r="CT15" s="381"/>
      <c r="CU15" s="381"/>
      <c r="CV15" s="381"/>
      <c r="CW15" s="381"/>
      <c r="CX15" s="381"/>
      <c r="CY15" s="381"/>
      <c r="CZ15" s="381"/>
      <c r="DA15" s="381"/>
      <c r="DB15" s="381"/>
      <c r="DC15" s="381"/>
      <c r="DD15" s="381"/>
      <c r="DE15" s="381"/>
      <c r="DF15" s="381"/>
      <c r="DG15" s="381"/>
      <c r="DH15" s="381"/>
      <c r="DI15" s="381"/>
      <c r="DJ15" s="381"/>
      <c r="DK15" s="381"/>
      <c r="DL15" s="381"/>
      <c r="DM15" s="381"/>
      <c r="DN15" s="381"/>
      <c r="DO15" s="381"/>
      <c r="DP15" s="381"/>
      <c r="DQ15" s="381"/>
      <c r="DR15" s="381"/>
      <c r="DS15" s="381"/>
      <c r="DT15" s="381"/>
      <c r="DU15" s="381"/>
      <c r="DV15" s="381"/>
      <c r="DW15" s="381"/>
      <c r="DX15" s="381"/>
      <c r="DY15" s="381"/>
      <c r="DZ15" s="381"/>
      <c r="EA15" s="381"/>
      <c r="EB15" s="381"/>
      <c r="EC15" s="381"/>
      <c r="ED15" s="381"/>
      <c r="EE15" s="381"/>
      <c r="EF15" s="381"/>
      <c r="EG15" s="381"/>
      <c r="EH15" s="381"/>
      <c r="EI15" s="381"/>
      <c r="EJ15" s="381"/>
      <c r="EK15" s="381"/>
      <c r="EL15" s="381"/>
      <c r="EM15" s="381"/>
      <c r="EN15" s="381"/>
      <c r="EO15" s="381"/>
      <c r="EP15" s="381"/>
      <c r="EQ15" s="381"/>
      <c r="ER15" s="381"/>
      <c r="ES15" s="381"/>
      <c r="ET15" s="381"/>
      <c r="EU15" s="381"/>
      <c r="EV15" s="381"/>
      <c r="EW15" s="381"/>
      <c r="EX15" s="381"/>
      <c r="EY15" s="381"/>
      <c r="EZ15" s="381"/>
      <c r="FA15" s="381"/>
      <c r="FB15" s="381"/>
      <c r="FC15" s="381"/>
      <c r="FD15" s="381"/>
      <c r="FE15" s="381"/>
      <c r="FF15" s="381"/>
      <c r="FG15" s="381"/>
      <c r="FH15" s="381"/>
      <c r="FI15" s="381"/>
      <c r="FJ15" s="381"/>
      <c r="FK15" s="381"/>
      <c r="FL15" s="381"/>
      <c r="FM15" s="381"/>
      <c r="FN15" s="381"/>
      <c r="FO15" s="381"/>
      <c r="FP15" s="381"/>
      <c r="FQ15" s="381"/>
      <c r="FR15" s="381"/>
      <c r="FS15" s="381"/>
      <c r="FT15" s="381"/>
      <c r="FU15" s="381"/>
      <c r="FV15" s="381"/>
      <c r="FW15" s="381"/>
      <c r="FX15" s="381"/>
      <c r="FY15" s="381"/>
      <c r="FZ15" s="381"/>
      <c r="GA15" s="381"/>
      <c r="GB15" s="381"/>
      <c r="GC15" s="381"/>
      <c r="GD15" s="381"/>
      <c r="GE15" s="381"/>
      <c r="GF15" s="381"/>
      <c r="GG15" s="381"/>
      <c r="GH15" s="381"/>
      <c r="GI15" s="381"/>
      <c r="GJ15" s="381"/>
      <c r="GK15" s="381"/>
      <c r="GL15" s="381"/>
      <c r="GM15" s="381"/>
      <c r="GN15" s="381"/>
      <c r="GO15" s="381"/>
      <c r="GP15" s="381"/>
      <c r="GQ15" s="381"/>
      <c r="GR15" s="381"/>
      <c r="GS15" s="381"/>
      <c r="GT15" s="381"/>
      <c r="GU15" s="381"/>
      <c r="GV15" s="381"/>
      <c r="GW15" s="381"/>
      <c r="GX15" s="381"/>
      <c r="GY15" s="381"/>
      <c r="GZ15" s="381"/>
      <c r="HA15" s="381"/>
      <c r="HB15" s="381"/>
      <c r="HC15" s="381"/>
      <c r="HD15" s="381"/>
      <c r="HE15" s="381"/>
      <c r="HF15" s="381"/>
      <c r="HG15" s="381"/>
      <c r="HH15" s="381"/>
      <c r="HI15" s="381"/>
      <c r="HJ15" s="381"/>
      <c r="HK15" s="381"/>
      <c r="HL15" s="381"/>
      <c r="HM15" s="381"/>
      <c r="HN15" s="381"/>
      <c r="HO15" s="381"/>
      <c r="HP15" s="381"/>
      <c r="HQ15" s="381"/>
      <c r="HR15" s="381"/>
      <c r="HS15" s="381"/>
      <c r="HT15" s="381"/>
      <c r="HU15" s="381"/>
      <c r="HV15" s="381"/>
      <c r="HW15" s="381"/>
      <c r="HX15" s="381"/>
      <c r="HY15" s="381"/>
      <c r="HZ15" s="381"/>
      <c r="IA15" s="381"/>
      <c r="IB15" s="381"/>
      <c r="IC15" s="381"/>
      <c r="ID15" s="381"/>
      <c r="IE15" s="381"/>
      <c r="IF15" s="381"/>
      <c r="IG15" s="381"/>
      <c r="IH15" s="381"/>
      <c r="II15" s="381"/>
      <c r="IJ15" s="381"/>
      <c r="IK15" s="381"/>
      <c r="IL15" s="381"/>
      <c r="IM15" s="381"/>
      <c r="IN15" s="381"/>
      <c r="IO15" s="381"/>
      <c r="IP15" s="381"/>
      <c r="IQ15" s="381"/>
      <c r="IR15" s="381"/>
      <c r="IS15" s="381"/>
      <c r="IT15" s="381"/>
      <c r="IU15" s="381"/>
      <c r="IV15" s="381"/>
      <c r="IW15" s="381"/>
      <c r="IX15" s="381"/>
      <c r="IY15" s="381"/>
      <c r="IZ15" s="381"/>
      <c r="JA15" s="381"/>
      <c r="JB15" s="381"/>
      <c r="JC15" s="381"/>
      <c r="JD15" s="381"/>
      <c r="JE15" s="381"/>
      <c r="JF15" s="381"/>
      <c r="JG15" s="381"/>
      <c r="JH15" s="381"/>
      <c r="JI15" s="381"/>
      <c r="JJ15" s="381"/>
      <c r="JK15" s="381"/>
      <c r="JL15" s="381"/>
      <c r="JM15" s="381"/>
      <c r="JN15" s="381"/>
      <c r="JO15" s="381"/>
      <c r="JP15" s="381"/>
      <c r="JQ15" s="381"/>
      <c r="JR15" s="381"/>
      <c r="JS15" s="381"/>
      <c r="JT15" s="381"/>
      <c r="JU15" s="381"/>
      <c r="JV15" s="381"/>
      <c r="JW15" s="381"/>
      <c r="JX15" s="381"/>
      <c r="JY15" s="381"/>
      <c r="JZ15" s="381"/>
      <c r="KA15" s="381"/>
      <c r="KB15" s="381"/>
      <c r="KC15" s="381"/>
      <c r="KD15" s="381"/>
      <c r="KE15" s="381"/>
      <c r="KF15" s="381"/>
      <c r="KG15" s="381"/>
      <c r="KH15" s="381"/>
      <c r="KI15" s="381"/>
      <c r="KJ15" s="381"/>
      <c r="KK15" s="381"/>
      <c r="KL15" s="381"/>
      <c r="KM15" s="381"/>
      <c r="KN15" s="381"/>
      <c r="KO15" s="381"/>
      <c r="KP15" s="381"/>
      <c r="KQ15" s="381"/>
      <c r="KR15" s="381"/>
      <c r="KS15" s="381"/>
      <c r="KT15" s="381"/>
      <c r="KU15" s="381"/>
      <c r="KV15" s="381"/>
      <c r="KW15" s="381"/>
      <c r="KX15" s="381"/>
      <c r="KY15" s="381"/>
      <c r="KZ15" s="381"/>
      <c r="LA15" s="381"/>
      <c r="LB15" s="381"/>
      <c r="LC15" s="381"/>
      <c r="LD15" s="381"/>
      <c r="LE15" s="381"/>
      <c r="LF15" s="381"/>
      <c r="LG15" s="381"/>
      <c r="LH15" s="381"/>
      <c r="LI15" s="381"/>
      <c r="LJ15" s="381"/>
      <c r="LK15" s="381"/>
      <c r="LL15" s="381"/>
      <c r="LM15" s="381"/>
      <c r="LN15" s="381"/>
      <c r="LO15" s="381"/>
      <c r="LP15" s="381"/>
      <c r="LQ15" s="381"/>
      <c r="LR15" s="381"/>
      <c r="LS15" s="381"/>
      <c r="LT15" s="381"/>
      <c r="LU15" s="381"/>
      <c r="LV15" s="381"/>
      <c r="LW15" s="381"/>
      <c r="LX15" s="381"/>
      <c r="LY15" s="381"/>
      <c r="LZ15" s="381"/>
      <c r="MA15" s="381"/>
      <c r="MB15" s="381"/>
      <c r="MC15" s="381"/>
      <c r="MD15" s="381"/>
      <c r="ME15" s="381"/>
      <c r="MF15" s="381"/>
      <c r="MG15" s="381"/>
      <c r="MH15" s="381"/>
      <c r="MI15" s="381"/>
      <c r="MJ15" s="381"/>
      <c r="MK15" s="381"/>
      <c r="ML15" s="381"/>
      <c r="MM15" s="381"/>
      <c r="MN15" s="381"/>
      <c r="MO15" s="381"/>
      <c r="MP15" s="381"/>
      <c r="MQ15" s="381"/>
      <c r="MR15" s="381"/>
      <c r="MS15" s="381"/>
      <c r="MT15" s="381"/>
      <c r="MU15" s="381"/>
      <c r="MV15" s="381"/>
      <c r="MW15" s="381"/>
      <c r="MX15" s="381"/>
      <c r="MY15" s="381"/>
      <c r="MZ15" s="381"/>
      <c r="NA15" s="381"/>
      <c r="NB15" s="381"/>
      <c r="NC15" s="381"/>
      <c r="ND15" s="381"/>
      <c r="NE15" s="381"/>
      <c r="NF15" s="381"/>
      <c r="NG15" s="381"/>
      <c r="NH15" s="381"/>
      <c r="NI15" s="381"/>
      <c r="NJ15" s="381"/>
      <c r="NK15" s="381"/>
      <c r="NL15" s="381"/>
      <c r="NM15" s="381"/>
      <c r="NN15" s="381"/>
      <c r="NO15" s="381"/>
      <c r="NP15" s="381"/>
      <c r="NQ15" s="381"/>
      <c r="NR15" s="381"/>
      <c r="NS15" s="381"/>
      <c r="NT15" s="381"/>
      <c r="NU15" s="381"/>
      <c r="NV15" s="381"/>
      <c r="NW15" s="381"/>
      <c r="NX15" s="381"/>
      <c r="NY15" s="381"/>
      <c r="NZ15" s="381"/>
      <c r="OA15" s="381"/>
      <c r="OB15" s="381"/>
      <c r="OC15" s="381"/>
      <c r="OD15" s="381"/>
      <c r="OE15" s="381"/>
      <c r="OF15" s="381"/>
      <c r="OG15" s="381"/>
      <c r="OH15" s="381"/>
      <c r="OI15" s="381"/>
      <c r="OJ15" s="381"/>
      <c r="OK15" s="381"/>
      <c r="OL15" s="381"/>
      <c r="OM15" s="381"/>
      <c r="ON15" s="381"/>
      <c r="OO15" s="381"/>
      <c r="OP15" s="381"/>
      <c r="OQ15" s="381"/>
      <c r="OR15" s="381"/>
      <c r="OS15" s="381"/>
      <c r="OT15" s="381"/>
      <c r="OU15" s="381"/>
      <c r="OV15" s="381"/>
      <c r="OW15" s="381"/>
      <c r="OX15" s="381"/>
      <c r="OY15" s="381"/>
      <c r="OZ15" s="381"/>
      <c r="PA15" s="381"/>
      <c r="PB15" s="381"/>
      <c r="PC15" s="381"/>
      <c r="PD15" s="381"/>
      <c r="PE15" s="381"/>
      <c r="PF15" s="381"/>
      <c r="PG15" s="381"/>
      <c r="PH15" s="381"/>
      <c r="PI15" s="381"/>
      <c r="PJ15" s="381"/>
      <c r="PK15" s="381"/>
      <c r="PL15" s="381"/>
      <c r="PM15" s="381"/>
      <c r="PN15" s="381"/>
      <c r="PO15" s="381"/>
      <c r="PP15" s="381"/>
      <c r="PQ15" s="381"/>
      <c r="PR15" s="381"/>
      <c r="PS15" s="381"/>
      <c r="PT15" s="381"/>
      <c r="PU15" s="381"/>
      <c r="PV15" s="381"/>
      <c r="PW15" s="381"/>
      <c r="PX15" s="381"/>
      <c r="PY15" s="381"/>
      <c r="PZ15" s="381"/>
      <c r="QA15" s="381"/>
      <c r="QB15" s="381"/>
      <c r="QC15" s="381"/>
      <c r="QD15" s="381"/>
      <c r="QE15" s="381"/>
      <c r="QF15" s="381"/>
      <c r="QG15" s="381"/>
      <c r="QH15" s="381"/>
      <c r="QI15" s="381"/>
      <c r="QJ15" s="381"/>
      <c r="QK15" s="381"/>
      <c r="QL15" s="381"/>
      <c r="QM15" s="381"/>
      <c r="QN15" s="381"/>
      <c r="QO15" s="381"/>
      <c r="QP15" s="381"/>
      <c r="QQ15" s="381"/>
      <c r="QR15" s="381"/>
      <c r="QS15" s="381"/>
      <c r="QT15" s="381"/>
      <c r="QU15" s="381"/>
      <c r="QV15" s="381"/>
      <c r="QW15" s="381"/>
      <c r="QX15" s="381"/>
      <c r="QY15" s="381"/>
      <c r="QZ15" s="381"/>
      <c r="RA15" s="381"/>
      <c r="RB15" s="381"/>
      <c r="RC15" s="381"/>
      <c r="RD15" s="381"/>
      <c r="RE15" s="381"/>
      <c r="RF15" s="381"/>
      <c r="RG15" s="381"/>
      <c r="RH15" s="381"/>
      <c r="RI15" s="381"/>
      <c r="RJ15" s="381"/>
      <c r="RK15" s="381"/>
      <c r="RL15" s="381"/>
      <c r="RM15" s="381"/>
      <c r="RN15" s="381"/>
      <c r="RO15" s="381"/>
      <c r="RP15" s="381"/>
      <c r="RQ15" s="381"/>
      <c r="RR15" s="381"/>
      <c r="RS15" s="381"/>
      <c r="RT15" s="381"/>
      <c r="RU15" s="381"/>
      <c r="RV15" s="381"/>
      <c r="RW15" s="381"/>
      <c r="RX15" s="381"/>
      <c r="RY15" s="381"/>
      <c r="RZ15" s="381"/>
      <c r="SA15" s="381"/>
      <c r="SB15" s="381"/>
      <c r="SC15" s="381"/>
      <c r="SD15" s="381"/>
      <c r="SE15" s="381"/>
      <c r="SF15" s="381"/>
    </row>
    <row r="16" spans="1:500" x14ac:dyDescent="0.25">
      <c r="A16" s="387" t="s">
        <v>18</v>
      </c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80">
        <v>0</v>
      </c>
      <c r="O16" s="380">
        <v>0</v>
      </c>
      <c r="P16" s="380">
        <v>0</v>
      </c>
      <c r="Q16" s="380">
        <v>0</v>
      </c>
      <c r="R16" s="380">
        <v>0</v>
      </c>
      <c r="S16" s="380">
        <v>0</v>
      </c>
      <c r="T16" s="380">
        <v>0</v>
      </c>
      <c r="U16" s="380">
        <v>0</v>
      </c>
      <c r="V16" s="380">
        <v>0</v>
      </c>
      <c r="W16" s="380">
        <v>0</v>
      </c>
      <c r="X16" s="380">
        <v>0</v>
      </c>
      <c r="Y16" s="380">
        <v>0</v>
      </c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80">
        <v>0</v>
      </c>
      <c r="AJ16" s="380">
        <v>0</v>
      </c>
      <c r="AK16" s="380">
        <v>0</v>
      </c>
      <c r="AL16" s="380">
        <v>0</v>
      </c>
      <c r="AM16" s="380">
        <v>0</v>
      </c>
      <c r="AN16" s="380">
        <v>0</v>
      </c>
      <c r="AO16" s="380">
        <v>0</v>
      </c>
      <c r="AP16" s="380">
        <v>0</v>
      </c>
      <c r="AQ16" s="380">
        <v>0</v>
      </c>
      <c r="AR16" s="380">
        <v>0</v>
      </c>
      <c r="AS16" s="380">
        <v>0</v>
      </c>
      <c r="AT16" s="380">
        <v>0</v>
      </c>
      <c r="AU16" s="380">
        <v>0</v>
      </c>
      <c r="AV16" s="380">
        <v>0</v>
      </c>
      <c r="AW16" s="380">
        <v>0</v>
      </c>
      <c r="AX16" s="380">
        <v>0</v>
      </c>
      <c r="AY16" s="380">
        <v>0</v>
      </c>
      <c r="AZ16" s="380">
        <v>0</v>
      </c>
      <c r="BA16" s="380">
        <v>0</v>
      </c>
      <c r="BB16" s="460"/>
      <c r="BC16" s="460"/>
      <c r="BD16" s="460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  <c r="CG16" s="381"/>
      <c r="CH16" s="381"/>
      <c r="CI16" s="381"/>
      <c r="CJ16" s="381"/>
      <c r="CK16" s="381"/>
      <c r="CL16" s="381"/>
      <c r="CM16" s="381"/>
      <c r="CN16" s="381"/>
      <c r="CO16" s="381"/>
      <c r="CP16" s="381"/>
      <c r="CQ16" s="381"/>
      <c r="CR16" s="381"/>
      <c r="CS16" s="381"/>
      <c r="CT16" s="381"/>
      <c r="CU16" s="381"/>
      <c r="CV16" s="381"/>
      <c r="CW16" s="381"/>
      <c r="CX16" s="381"/>
      <c r="CY16" s="381"/>
      <c r="CZ16" s="381"/>
      <c r="DA16" s="381"/>
      <c r="DB16" s="381"/>
      <c r="DC16" s="381"/>
      <c r="DD16" s="381"/>
      <c r="DE16" s="381"/>
      <c r="DF16" s="381"/>
      <c r="DG16" s="381"/>
      <c r="DH16" s="381"/>
      <c r="DI16" s="381"/>
      <c r="DJ16" s="381"/>
      <c r="DK16" s="381"/>
      <c r="DL16" s="381"/>
      <c r="DM16" s="381"/>
      <c r="DN16" s="381"/>
      <c r="DO16" s="381"/>
      <c r="DP16" s="381"/>
      <c r="DQ16" s="381"/>
      <c r="DR16" s="381"/>
      <c r="DS16" s="381"/>
      <c r="DT16" s="381"/>
      <c r="DU16" s="381"/>
      <c r="DV16" s="381"/>
      <c r="DW16" s="381"/>
      <c r="DX16" s="381"/>
      <c r="DY16" s="381"/>
      <c r="DZ16" s="381"/>
      <c r="EA16" s="381"/>
      <c r="EB16" s="381"/>
      <c r="EC16" s="381"/>
      <c r="ED16" s="381"/>
      <c r="EE16" s="381"/>
      <c r="EF16" s="381"/>
      <c r="EG16" s="381"/>
      <c r="EH16" s="381"/>
      <c r="EI16" s="381"/>
      <c r="EJ16" s="381"/>
      <c r="EK16" s="381"/>
      <c r="EL16" s="381"/>
      <c r="EM16" s="381"/>
      <c r="EN16" s="381"/>
      <c r="EO16" s="381"/>
      <c r="EP16" s="381"/>
      <c r="EQ16" s="381"/>
      <c r="ER16" s="381"/>
      <c r="ES16" s="381"/>
      <c r="ET16" s="381"/>
      <c r="EU16" s="381"/>
      <c r="EV16" s="381"/>
      <c r="EW16" s="381"/>
      <c r="EX16" s="381"/>
      <c r="EY16" s="381"/>
      <c r="EZ16" s="381"/>
      <c r="FA16" s="381"/>
      <c r="FB16" s="381"/>
      <c r="FC16" s="381"/>
      <c r="FD16" s="381"/>
      <c r="FE16" s="381"/>
      <c r="FF16" s="381"/>
      <c r="FG16" s="381"/>
      <c r="FH16" s="381"/>
      <c r="FI16" s="381"/>
      <c r="FJ16" s="381"/>
      <c r="FK16" s="381"/>
      <c r="FL16" s="381"/>
      <c r="FM16" s="381"/>
      <c r="FN16" s="381"/>
      <c r="FO16" s="381"/>
      <c r="FP16" s="381"/>
      <c r="FQ16" s="381"/>
      <c r="FR16" s="381"/>
      <c r="FS16" s="381"/>
      <c r="FT16" s="381"/>
      <c r="FU16" s="381"/>
      <c r="FV16" s="381"/>
      <c r="FW16" s="381"/>
      <c r="FX16" s="381"/>
      <c r="FY16" s="381"/>
      <c r="FZ16" s="381"/>
      <c r="GA16" s="381"/>
      <c r="GB16" s="381"/>
      <c r="GC16" s="381"/>
      <c r="GD16" s="381"/>
      <c r="GE16" s="381"/>
      <c r="GF16" s="381"/>
      <c r="GG16" s="381"/>
      <c r="GH16" s="381"/>
      <c r="GI16" s="381"/>
      <c r="GJ16" s="381"/>
      <c r="GK16" s="381"/>
      <c r="GL16" s="381"/>
      <c r="GM16" s="381"/>
      <c r="GN16" s="381"/>
      <c r="GO16" s="381"/>
      <c r="GP16" s="381"/>
      <c r="GQ16" s="381"/>
      <c r="GR16" s="381"/>
      <c r="GS16" s="381"/>
      <c r="GT16" s="381"/>
      <c r="GU16" s="381"/>
      <c r="GV16" s="381"/>
      <c r="GW16" s="381"/>
      <c r="GX16" s="381"/>
      <c r="GY16" s="381"/>
      <c r="GZ16" s="381"/>
      <c r="HA16" s="381"/>
      <c r="HB16" s="381"/>
      <c r="HC16" s="381"/>
      <c r="HD16" s="381"/>
      <c r="HE16" s="381"/>
      <c r="HF16" s="381"/>
      <c r="HG16" s="381"/>
      <c r="HH16" s="381"/>
      <c r="HI16" s="381"/>
      <c r="HJ16" s="381"/>
      <c r="HK16" s="381"/>
      <c r="HL16" s="381"/>
      <c r="HM16" s="381"/>
      <c r="HN16" s="381"/>
      <c r="HO16" s="381"/>
      <c r="HP16" s="381"/>
      <c r="HQ16" s="381"/>
      <c r="HR16" s="381"/>
      <c r="HS16" s="381"/>
      <c r="HT16" s="381"/>
      <c r="HU16" s="381"/>
      <c r="HV16" s="381"/>
      <c r="HW16" s="381"/>
      <c r="HX16" s="381"/>
      <c r="HY16" s="381"/>
      <c r="HZ16" s="381"/>
      <c r="IA16" s="381"/>
      <c r="IB16" s="381"/>
      <c r="IC16" s="381"/>
      <c r="ID16" s="381"/>
      <c r="IE16" s="381"/>
      <c r="IF16" s="381"/>
      <c r="IG16" s="381"/>
      <c r="IH16" s="381"/>
      <c r="II16" s="381"/>
      <c r="IJ16" s="381"/>
      <c r="IK16" s="381"/>
      <c r="IL16" s="381"/>
      <c r="IM16" s="381"/>
      <c r="IN16" s="381"/>
      <c r="IO16" s="381"/>
      <c r="IP16" s="381"/>
      <c r="IQ16" s="381"/>
      <c r="IR16" s="381"/>
      <c r="IS16" s="381"/>
      <c r="IT16" s="381"/>
      <c r="IU16" s="381"/>
      <c r="IV16" s="381"/>
      <c r="IW16" s="381"/>
      <c r="IX16" s="381"/>
      <c r="IY16" s="381"/>
      <c r="IZ16" s="381"/>
      <c r="JA16" s="381"/>
      <c r="JB16" s="381"/>
      <c r="JC16" s="381"/>
      <c r="JD16" s="381"/>
      <c r="JE16" s="381"/>
      <c r="JF16" s="381"/>
      <c r="JG16" s="381"/>
      <c r="JH16" s="381"/>
      <c r="JI16" s="381"/>
      <c r="JJ16" s="381"/>
      <c r="JK16" s="381"/>
      <c r="JL16" s="381"/>
      <c r="JM16" s="381"/>
      <c r="JN16" s="381"/>
      <c r="JO16" s="381"/>
      <c r="JP16" s="381"/>
      <c r="JQ16" s="381"/>
      <c r="JR16" s="381"/>
      <c r="JS16" s="381"/>
      <c r="JT16" s="381"/>
      <c r="JU16" s="381"/>
      <c r="JV16" s="381"/>
      <c r="JW16" s="381"/>
      <c r="JX16" s="381"/>
      <c r="JY16" s="381"/>
      <c r="JZ16" s="381"/>
      <c r="KA16" s="381"/>
      <c r="KB16" s="381"/>
      <c r="KC16" s="381"/>
      <c r="KD16" s="381"/>
      <c r="KE16" s="381"/>
      <c r="KF16" s="381"/>
      <c r="KG16" s="381"/>
      <c r="KH16" s="381"/>
      <c r="KI16" s="381"/>
      <c r="KJ16" s="381"/>
      <c r="KK16" s="381"/>
      <c r="KL16" s="381"/>
      <c r="KM16" s="381"/>
      <c r="KN16" s="381"/>
      <c r="KO16" s="381"/>
      <c r="KP16" s="381"/>
      <c r="KQ16" s="381"/>
      <c r="KR16" s="381"/>
      <c r="KS16" s="381"/>
      <c r="KT16" s="381"/>
      <c r="KU16" s="381"/>
      <c r="KV16" s="381"/>
      <c r="KW16" s="381"/>
      <c r="KX16" s="381"/>
      <c r="KY16" s="381"/>
      <c r="KZ16" s="381"/>
      <c r="LA16" s="381"/>
      <c r="LB16" s="381"/>
      <c r="LC16" s="381"/>
      <c r="LD16" s="381"/>
      <c r="LE16" s="381"/>
      <c r="LF16" s="381"/>
      <c r="LG16" s="381"/>
      <c r="LH16" s="381"/>
      <c r="LI16" s="381"/>
      <c r="LJ16" s="381"/>
      <c r="LK16" s="381"/>
      <c r="LL16" s="381"/>
      <c r="LM16" s="381"/>
      <c r="LN16" s="381"/>
      <c r="LO16" s="381"/>
      <c r="LP16" s="381"/>
      <c r="LQ16" s="381"/>
      <c r="LR16" s="381"/>
      <c r="LS16" s="381"/>
      <c r="LT16" s="381"/>
      <c r="LU16" s="381"/>
      <c r="LV16" s="381"/>
      <c r="LW16" s="381"/>
      <c r="LX16" s="381"/>
      <c r="LY16" s="381"/>
      <c r="LZ16" s="381"/>
      <c r="MA16" s="381"/>
      <c r="MB16" s="381"/>
      <c r="MC16" s="381"/>
      <c r="MD16" s="381"/>
      <c r="ME16" s="381"/>
      <c r="MF16" s="381"/>
      <c r="MG16" s="381"/>
      <c r="MH16" s="381"/>
      <c r="MI16" s="381"/>
      <c r="MJ16" s="381"/>
      <c r="MK16" s="381"/>
      <c r="ML16" s="381"/>
      <c r="MM16" s="381"/>
      <c r="MN16" s="381"/>
      <c r="MO16" s="381"/>
      <c r="MP16" s="381"/>
      <c r="MQ16" s="381"/>
      <c r="MR16" s="381"/>
      <c r="MS16" s="381"/>
      <c r="MT16" s="381"/>
      <c r="MU16" s="381"/>
      <c r="MV16" s="381"/>
      <c r="MW16" s="381"/>
      <c r="MX16" s="381"/>
      <c r="MY16" s="381"/>
      <c r="MZ16" s="381"/>
      <c r="NA16" s="381"/>
      <c r="NB16" s="381"/>
      <c r="NC16" s="381"/>
      <c r="ND16" s="381"/>
      <c r="NE16" s="381"/>
      <c r="NF16" s="381"/>
      <c r="NG16" s="381"/>
      <c r="NH16" s="381"/>
      <c r="NI16" s="381"/>
      <c r="NJ16" s="381"/>
      <c r="NK16" s="381"/>
      <c r="NL16" s="381"/>
      <c r="NM16" s="381"/>
      <c r="NN16" s="381"/>
      <c r="NO16" s="381"/>
      <c r="NP16" s="381"/>
      <c r="NQ16" s="381"/>
      <c r="NR16" s="381"/>
      <c r="NS16" s="381"/>
      <c r="NT16" s="381"/>
      <c r="NU16" s="381"/>
      <c r="NV16" s="381"/>
      <c r="NW16" s="381"/>
      <c r="NX16" s="381"/>
      <c r="NY16" s="381"/>
      <c r="NZ16" s="381"/>
      <c r="OA16" s="381"/>
      <c r="OB16" s="381"/>
      <c r="OC16" s="381"/>
      <c r="OD16" s="381"/>
      <c r="OE16" s="381"/>
      <c r="OF16" s="381"/>
      <c r="OG16" s="381"/>
      <c r="OH16" s="381"/>
      <c r="OI16" s="381"/>
      <c r="OJ16" s="381"/>
      <c r="OK16" s="381"/>
      <c r="OL16" s="381"/>
      <c r="OM16" s="381"/>
      <c r="ON16" s="381"/>
      <c r="OO16" s="381"/>
      <c r="OP16" s="381"/>
      <c r="OQ16" s="381"/>
      <c r="OR16" s="381"/>
      <c r="OS16" s="381"/>
      <c r="OT16" s="381"/>
      <c r="OU16" s="381"/>
      <c r="OV16" s="381"/>
      <c r="OW16" s="381"/>
      <c r="OX16" s="381"/>
      <c r="OY16" s="381"/>
      <c r="OZ16" s="381"/>
      <c r="PA16" s="381"/>
      <c r="PB16" s="381"/>
      <c r="PC16" s="381"/>
      <c r="PD16" s="381"/>
      <c r="PE16" s="381"/>
      <c r="PF16" s="381"/>
      <c r="PG16" s="381"/>
      <c r="PH16" s="381"/>
      <c r="PI16" s="381"/>
      <c r="PJ16" s="381"/>
      <c r="PK16" s="381"/>
      <c r="PL16" s="381"/>
      <c r="PM16" s="381"/>
      <c r="PN16" s="381"/>
      <c r="PO16" s="381"/>
      <c r="PP16" s="381"/>
      <c r="PQ16" s="381"/>
      <c r="PR16" s="381"/>
      <c r="PS16" s="381"/>
      <c r="PT16" s="381"/>
      <c r="PU16" s="381"/>
      <c r="PV16" s="381"/>
      <c r="PW16" s="381"/>
      <c r="PX16" s="381"/>
      <c r="PY16" s="381"/>
      <c r="PZ16" s="381"/>
      <c r="QA16" s="381"/>
      <c r="QB16" s="381"/>
      <c r="QC16" s="381"/>
      <c r="QD16" s="381"/>
      <c r="QE16" s="381"/>
      <c r="QF16" s="381"/>
      <c r="QG16" s="381"/>
      <c r="QH16" s="381"/>
      <c r="QI16" s="381"/>
      <c r="QJ16" s="381"/>
      <c r="QK16" s="381"/>
      <c r="QL16" s="381"/>
      <c r="QM16" s="381"/>
      <c r="QN16" s="381"/>
      <c r="QO16" s="381"/>
      <c r="QP16" s="381"/>
      <c r="QQ16" s="381"/>
      <c r="QR16" s="381"/>
      <c r="QS16" s="381"/>
      <c r="QT16" s="381"/>
      <c r="QU16" s="381"/>
      <c r="QV16" s="381"/>
      <c r="QW16" s="381"/>
      <c r="QX16" s="381"/>
      <c r="QY16" s="381"/>
      <c r="QZ16" s="381"/>
      <c r="RA16" s="381"/>
      <c r="RB16" s="381"/>
      <c r="RC16" s="381"/>
      <c r="RD16" s="381"/>
      <c r="RE16" s="381"/>
      <c r="RF16" s="381"/>
      <c r="RG16" s="381"/>
      <c r="RH16" s="381"/>
      <c r="RI16" s="381"/>
      <c r="RJ16" s="381"/>
      <c r="RK16" s="381"/>
      <c r="RL16" s="381"/>
      <c r="RM16" s="381"/>
      <c r="RN16" s="381"/>
      <c r="RO16" s="381"/>
      <c r="RP16" s="381"/>
      <c r="RQ16" s="381"/>
      <c r="RR16" s="381"/>
      <c r="RS16" s="381"/>
      <c r="RT16" s="381"/>
      <c r="RU16" s="381"/>
      <c r="RV16" s="381"/>
      <c r="RW16" s="381"/>
      <c r="RX16" s="381"/>
      <c r="RY16" s="381"/>
      <c r="RZ16" s="381"/>
      <c r="SA16" s="381"/>
      <c r="SB16" s="381"/>
      <c r="SC16" s="381"/>
      <c r="SD16" s="381"/>
      <c r="SE16" s="381"/>
      <c r="SF16" s="381"/>
    </row>
    <row r="17" spans="1:500" x14ac:dyDescent="0.25">
      <c r="A17" s="387" t="s">
        <v>19</v>
      </c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80">
        <v>-0.747</v>
      </c>
      <c r="O17" s="380">
        <v>-3681.5810000000001</v>
      </c>
      <c r="P17" s="380">
        <v>-0.16800000000000001</v>
      </c>
      <c r="Q17" s="380">
        <v>1.7170000000000001</v>
      </c>
      <c r="R17" s="380">
        <v>-0.48099999999999998</v>
      </c>
      <c r="S17" s="380">
        <v>1.99</v>
      </c>
      <c r="T17" s="380">
        <v>-0.88400000000000001</v>
      </c>
      <c r="U17" s="380">
        <v>-0.58799999999999997</v>
      </c>
      <c r="V17" s="380">
        <v>2.4460000000000002</v>
      </c>
      <c r="W17" s="380">
        <v>0.13200000000000001</v>
      </c>
      <c r="X17" s="380">
        <v>-0.51</v>
      </c>
      <c r="Y17" s="380">
        <v>0.63400000000000001</v>
      </c>
      <c r="Z17" s="380">
        <v>-1.258</v>
      </c>
      <c r="AA17" s="380">
        <v>2.3069999999999999</v>
      </c>
      <c r="AB17" s="380">
        <v>0.57199999999999995</v>
      </c>
      <c r="AC17" s="380">
        <v>-0.35599999999999998</v>
      </c>
      <c r="AD17" s="380">
        <v>10.512</v>
      </c>
      <c r="AE17" s="380">
        <v>2.8479999999999999</v>
      </c>
      <c r="AF17" s="380">
        <v>-0.22500000000000001</v>
      </c>
      <c r="AG17" s="380">
        <v>0.69099999999999995</v>
      </c>
      <c r="AH17" s="380">
        <v>1.647</v>
      </c>
      <c r="AI17" s="380">
        <v>-0.40200000000000002</v>
      </c>
      <c r="AJ17" s="380">
        <v>22.684999999999999</v>
      </c>
      <c r="AK17" s="380">
        <v>2.8820000000000001</v>
      </c>
      <c r="AL17" s="380">
        <v>-0.56699999999999995</v>
      </c>
      <c r="AM17" s="380">
        <v>2.403</v>
      </c>
      <c r="AN17" s="380">
        <v>9.0250000000000004</v>
      </c>
      <c r="AO17" s="380">
        <v>-0.52300000000000002</v>
      </c>
      <c r="AP17" s="380">
        <v>-1.258</v>
      </c>
      <c r="AQ17" s="380">
        <v>2.286</v>
      </c>
      <c r="AR17" s="380">
        <v>0.68300000000000005</v>
      </c>
      <c r="AS17" s="380">
        <v>0.69099999999999995</v>
      </c>
      <c r="AT17" s="380">
        <v>1.647</v>
      </c>
      <c r="AU17" s="380">
        <v>-0.40200000000000002</v>
      </c>
      <c r="AV17" s="380">
        <v>22.684999999999999</v>
      </c>
      <c r="AW17" s="380">
        <v>2.8820000000000001</v>
      </c>
      <c r="AX17" s="380">
        <v>-0.56699999999999995</v>
      </c>
      <c r="AY17" s="380">
        <v>2.403</v>
      </c>
      <c r="AZ17" s="380">
        <v>9.0250000000000004</v>
      </c>
      <c r="BA17" s="380">
        <v>-0.52300000000000002</v>
      </c>
      <c r="BB17" s="460"/>
      <c r="BC17" s="460"/>
      <c r="BD17" s="460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  <c r="CG17" s="381"/>
      <c r="CH17" s="381"/>
      <c r="CI17" s="381"/>
      <c r="CJ17" s="381"/>
      <c r="CK17" s="381"/>
      <c r="CL17" s="381"/>
      <c r="CM17" s="381"/>
      <c r="CN17" s="381"/>
      <c r="CO17" s="381"/>
      <c r="CP17" s="381"/>
      <c r="CQ17" s="381"/>
      <c r="CR17" s="381"/>
      <c r="CS17" s="381"/>
      <c r="CT17" s="381"/>
      <c r="CU17" s="381"/>
      <c r="CV17" s="381"/>
      <c r="CW17" s="381"/>
      <c r="CX17" s="381"/>
      <c r="CY17" s="381"/>
      <c r="CZ17" s="381"/>
      <c r="DA17" s="381"/>
      <c r="DB17" s="381"/>
      <c r="DC17" s="381"/>
      <c r="DD17" s="381"/>
      <c r="DE17" s="381"/>
      <c r="DF17" s="381"/>
      <c r="DG17" s="381"/>
      <c r="DH17" s="381"/>
      <c r="DI17" s="381"/>
      <c r="DJ17" s="381"/>
      <c r="DK17" s="381"/>
      <c r="DL17" s="381"/>
      <c r="DM17" s="381"/>
      <c r="DN17" s="381"/>
      <c r="DO17" s="381"/>
      <c r="DP17" s="381"/>
      <c r="DQ17" s="381"/>
      <c r="DR17" s="381"/>
      <c r="DS17" s="381"/>
      <c r="DT17" s="381"/>
      <c r="DU17" s="381"/>
      <c r="DV17" s="381"/>
      <c r="DW17" s="381"/>
      <c r="DX17" s="381"/>
      <c r="DY17" s="381"/>
      <c r="DZ17" s="381"/>
      <c r="EA17" s="381"/>
      <c r="EB17" s="381"/>
      <c r="EC17" s="381"/>
      <c r="ED17" s="381"/>
      <c r="EE17" s="381"/>
      <c r="EF17" s="381"/>
      <c r="EG17" s="381"/>
      <c r="EH17" s="381"/>
      <c r="EI17" s="381"/>
      <c r="EJ17" s="381"/>
      <c r="EK17" s="381"/>
      <c r="EL17" s="381"/>
      <c r="EM17" s="381"/>
      <c r="EN17" s="381"/>
      <c r="EO17" s="381"/>
      <c r="EP17" s="381"/>
      <c r="EQ17" s="381"/>
      <c r="ER17" s="381"/>
      <c r="ES17" s="381"/>
      <c r="ET17" s="381"/>
      <c r="EU17" s="381"/>
      <c r="EV17" s="381"/>
      <c r="EW17" s="381"/>
      <c r="EX17" s="381"/>
      <c r="EY17" s="381"/>
      <c r="EZ17" s="381"/>
      <c r="FA17" s="381"/>
      <c r="FB17" s="381"/>
      <c r="FC17" s="381"/>
      <c r="FD17" s="381"/>
      <c r="FE17" s="381"/>
      <c r="FF17" s="381"/>
      <c r="FG17" s="381"/>
      <c r="FH17" s="381"/>
      <c r="FI17" s="381"/>
      <c r="FJ17" s="381"/>
      <c r="FK17" s="381"/>
      <c r="FL17" s="381"/>
      <c r="FM17" s="381"/>
      <c r="FN17" s="381"/>
      <c r="FO17" s="381"/>
      <c r="FP17" s="381"/>
      <c r="FQ17" s="381"/>
      <c r="FR17" s="381"/>
      <c r="FS17" s="381"/>
      <c r="FT17" s="381"/>
      <c r="FU17" s="381"/>
      <c r="FV17" s="381"/>
      <c r="FW17" s="381"/>
      <c r="FX17" s="381"/>
      <c r="FY17" s="381"/>
      <c r="FZ17" s="381"/>
      <c r="GA17" s="381"/>
      <c r="GB17" s="381"/>
      <c r="GC17" s="381"/>
      <c r="GD17" s="381"/>
      <c r="GE17" s="381"/>
      <c r="GF17" s="381"/>
      <c r="GG17" s="381"/>
      <c r="GH17" s="381"/>
      <c r="GI17" s="381"/>
      <c r="GJ17" s="381"/>
      <c r="GK17" s="381"/>
      <c r="GL17" s="381"/>
      <c r="GM17" s="381"/>
      <c r="GN17" s="381"/>
      <c r="GO17" s="381"/>
      <c r="GP17" s="381"/>
      <c r="GQ17" s="381"/>
      <c r="GR17" s="381"/>
      <c r="GS17" s="381"/>
      <c r="GT17" s="381"/>
      <c r="GU17" s="381"/>
      <c r="GV17" s="381"/>
      <c r="GW17" s="381"/>
      <c r="GX17" s="381"/>
      <c r="GY17" s="381"/>
      <c r="GZ17" s="381"/>
      <c r="HA17" s="381"/>
      <c r="HB17" s="381"/>
      <c r="HC17" s="381"/>
      <c r="HD17" s="381"/>
      <c r="HE17" s="381"/>
      <c r="HF17" s="381"/>
      <c r="HG17" s="381"/>
      <c r="HH17" s="381"/>
      <c r="HI17" s="381"/>
      <c r="HJ17" s="381"/>
      <c r="HK17" s="381"/>
      <c r="HL17" s="381"/>
      <c r="HM17" s="381"/>
      <c r="HN17" s="381"/>
      <c r="HO17" s="381"/>
      <c r="HP17" s="381"/>
      <c r="HQ17" s="381"/>
      <c r="HR17" s="381"/>
      <c r="HS17" s="381"/>
      <c r="HT17" s="381"/>
      <c r="HU17" s="381"/>
      <c r="HV17" s="381"/>
      <c r="HW17" s="381"/>
      <c r="HX17" s="381"/>
      <c r="HY17" s="381"/>
      <c r="HZ17" s="381"/>
      <c r="IA17" s="381"/>
      <c r="IB17" s="381"/>
      <c r="IC17" s="381"/>
      <c r="ID17" s="381"/>
      <c r="IE17" s="381"/>
      <c r="IF17" s="381"/>
      <c r="IG17" s="381"/>
      <c r="IH17" s="381"/>
      <c r="II17" s="381"/>
      <c r="IJ17" s="381"/>
      <c r="IK17" s="381"/>
      <c r="IL17" s="381"/>
      <c r="IM17" s="381"/>
      <c r="IN17" s="381"/>
      <c r="IO17" s="381"/>
      <c r="IP17" s="381"/>
      <c r="IQ17" s="381"/>
      <c r="IR17" s="381"/>
      <c r="IS17" s="381"/>
      <c r="IT17" s="381"/>
      <c r="IU17" s="381"/>
      <c r="IV17" s="381"/>
      <c r="IW17" s="381"/>
      <c r="IX17" s="381"/>
      <c r="IY17" s="381"/>
      <c r="IZ17" s="381"/>
      <c r="JA17" s="381"/>
      <c r="JB17" s="381"/>
      <c r="JC17" s="381"/>
      <c r="JD17" s="381"/>
      <c r="JE17" s="381"/>
      <c r="JF17" s="381"/>
      <c r="JG17" s="381"/>
      <c r="JH17" s="381"/>
      <c r="JI17" s="381"/>
      <c r="JJ17" s="381"/>
      <c r="JK17" s="381"/>
      <c r="JL17" s="381"/>
      <c r="JM17" s="381"/>
      <c r="JN17" s="381"/>
      <c r="JO17" s="381"/>
      <c r="JP17" s="381"/>
      <c r="JQ17" s="381"/>
      <c r="JR17" s="381"/>
      <c r="JS17" s="381"/>
      <c r="JT17" s="381"/>
      <c r="JU17" s="381"/>
      <c r="JV17" s="381"/>
      <c r="JW17" s="381"/>
      <c r="JX17" s="381"/>
      <c r="JY17" s="381"/>
      <c r="JZ17" s="381"/>
      <c r="KA17" s="381"/>
      <c r="KB17" s="381"/>
      <c r="KC17" s="381"/>
      <c r="KD17" s="381"/>
      <c r="KE17" s="381"/>
      <c r="KF17" s="381"/>
      <c r="KG17" s="381"/>
      <c r="KH17" s="381"/>
      <c r="KI17" s="381"/>
      <c r="KJ17" s="381"/>
      <c r="KK17" s="381"/>
      <c r="KL17" s="381"/>
      <c r="KM17" s="381"/>
      <c r="KN17" s="381"/>
      <c r="KO17" s="381"/>
      <c r="KP17" s="381"/>
      <c r="KQ17" s="381"/>
      <c r="KR17" s="381"/>
      <c r="KS17" s="381"/>
      <c r="KT17" s="381"/>
      <c r="KU17" s="381"/>
      <c r="KV17" s="381"/>
      <c r="KW17" s="381"/>
      <c r="KX17" s="381"/>
      <c r="KY17" s="381"/>
      <c r="KZ17" s="381"/>
      <c r="LA17" s="381"/>
      <c r="LB17" s="381"/>
      <c r="LC17" s="381"/>
      <c r="LD17" s="381"/>
      <c r="LE17" s="381"/>
      <c r="LF17" s="381"/>
      <c r="LG17" s="381"/>
      <c r="LH17" s="381"/>
      <c r="LI17" s="381"/>
      <c r="LJ17" s="381"/>
      <c r="LK17" s="381"/>
      <c r="LL17" s="381"/>
      <c r="LM17" s="381"/>
      <c r="LN17" s="381"/>
      <c r="LO17" s="381"/>
      <c r="LP17" s="381"/>
      <c r="LQ17" s="381"/>
      <c r="LR17" s="381"/>
      <c r="LS17" s="381"/>
      <c r="LT17" s="381"/>
      <c r="LU17" s="381"/>
      <c r="LV17" s="381"/>
      <c r="LW17" s="381"/>
      <c r="LX17" s="381"/>
      <c r="LY17" s="381"/>
      <c r="LZ17" s="381"/>
      <c r="MA17" s="381"/>
      <c r="MB17" s="381"/>
      <c r="MC17" s="381"/>
      <c r="MD17" s="381"/>
      <c r="ME17" s="381"/>
      <c r="MF17" s="381"/>
      <c r="MG17" s="381"/>
      <c r="MH17" s="381"/>
      <c r="MI17" s="381"/>
      <c r="MJ17" s="381"/>
      <c r="MK17" s="381"/>
      <c r="ML17" s="381"/>
      <c r="MM17" s="381"/>
      <c r="MN17" s="381"/>
      <c r="MO17" s="381"/>
      <c r="MP17" s="381"/>
      <c r="MQ17" s="381"/>
      <c r="MR17" s="381"/>
      <c r="MS17" s="381"/>
      <c r="MT17" s="381"/>
      <c r="MU17" s="381"/>
      <c r="MV17" s="381"/>
      <c r="MW17" s="381"/>
      <c r="MX17" s="381"/>
      <c r="MY17" s="381"/>
      <c r="MZ17" s="381"/>
      <c r="NA17" s="381"/>
      <c r="NB17" s="381"/>
      <c r="NC17" s="381"/>
      <c r="ND17" s="381"/>
      <c r="NE17" s="381"/>
      <c r="NF17" s="381"/>
      <c r="NG17" s="381"/>
      <c r="NH17" s="381"/>
      <c r="NI17" s="381"/>
      <c r="NJ17" s="381"/>
      <c r="NK17" s="381"/>
      <c r="NL17" s="381"/>
      <c r="NM17" s="381"/>
      <c r="NN17" s="381"/>
      <c r="NO17" s="381"/>
      <c r="NP17" s="381"/>
      <c r="NQ17" s="381"/>
      <c r="NR17" s="381"/>
      <c r="NS17" s="381"/>
      <c r="NT17" s="381"/>
      <c r="NU17" s="381"/>
      <c r="NV17" s="381"/>
      <c r="NW17" s="381"/>
      <c r="NX17" s="381"/>
      <c r="NY17" s="381"/>
      <c r="NZ17" s="381"/>
      <c r="OA17" s="381"/>
      <c r="OB17" s="381"/>
      <c r="OC17" s="381"/>
      <c r="OD17" s="381"/>
      <c r="OE17" s="381"/>
      <c r="OF17" s="381"/>
      <c r="OG17" s="381"/>
      <c r="OH17" s="381"/>
      <c r="OI17" s="381"/>
      <c r="OJ17" s="381"/>
      <c r="OK17" s="381"/>
      <c r="OL17" s="381"/>
      <c r="OM17" s="381"/>
      <c r="ON17" s="381"/>
      <c r="OO17" s="381"/>
      <c r="OP17" s="381"/>
      <c r="OQ17" s="381"/>
      <c r="OR17" s="381"/>
      <c r="OS17" s="381"/>
      <c r="OT17" s="381"/>
      <c r="OU17" s="381"/>
      <c r="OV17" s="381"/>
      <c r="OW17" s="381"/>
      <c r="OX17" s="381"/>
      <c r="OY17" s="381"/>
      <c r="OZ17" s="381"/>
      <c r="PA17" s="381"/>
      <c r="PB17" s="381"/>
      <c r="PC17" s="381"/>
      <c r="PD17" s="381"/>
      <c r="PE17" s="381"/>
      <c r="PF17" s="381"/>
      <c r="PG17" s="381"/>
      <c r="PH17" s="381"/>
      <c r="PI17" s="381"/>
      <c r="PJ17" s="381"/>
      <c r="PK17" s="381"/>
      <c r="PL17" s="381"/>
      <c r="PM17" s="381"/>
      <c r="PN17" s="381"/>
      <c r="PO17" s="381"/>
      <c r="PP17" s="381"/>
      <c r="PQ17" s="381"/>
      <c r="PR17" s="381"/>
      <c r="PS17" s="381"/>
      <c r="PT17" s="381"/>
      <c r="PU17" s="381"/>
      <c r="PV17" s="381"/>
      <c r="PW17" s="381"/>
      <c r="PX17" s="381"/>
      <c r="PY17" s="381"/>
      <c r="PZ17" s="381"/>
      <c r="QA17" s="381"/>
      <c r="QB17" s="381"/>
      <c r="QC17" s="381"/>
      <c r="QD17" s="381"/>
      <c r="QE17" s="381"/>
      <c r="QF17" s="381"/>
      <c r="QG17" s="381"/>
      <c r="QH17" s="381"/>
      <c r="QI17" s="381"/>
      <c r="QJ17" s="381"/>
      <c r="QK17" s="381"/>
      <c r="QL17" s="381"/>
      <c r="QM17" s="381"/>
      <c r="QN17" s="381"/>
      <c r="QO17" s="381"/>
      <c r="QP17" s="381"/>
      <c r="QQ17" s="381"/>
      <c r="QR17" s="381"/>
      <c r="QS17" s="381"/>
      <c r="QT17" s="381"/>
      <c r="QU17" s="381"/>
      <c r="QV17" s="381"/>
      <c r="QW17" s="381"/>
      <c r="QX17" s="381"/>
      <c r="QY17" s="381"/>
      <c r="QZ17" s="381"/>
      <c r="RA17" s="381"/>
      <c r="RB17" s="381"/>
      <c r="RC17" s="381"/>
      <c r="RD17" s="381"/>
      <c r="RE17" s="381"/>
      <c r="RF17" s="381"/>
      <c r="RG17" s="381"/>
      <c r="RH17" s="381"/>
      <c r="RI17" s="381"/>
      <c r="RJ17" s="381"/>
      <c r="RK17" s="381"/>
      <c r="RL17" s="381"/>
      <c r="RM17" s="381"/>
      <c r="RN17" s="381"/>
      <c r="RO17" s="381"/>
      <c r="RP17" s="381"/>
      <c r="RQ17" s="381"/>
      <c r="RR17" s="381"/>
      <c r="RS17" s="381"/>
      <c r="RT17" s="381"/>
      <c r="RU17" s="381"/>
      <c r="RV17" s="381"/>
      <c r="RW17" s="381"/>
      <c r="RX17" s="381"/>
      <c r="RY17" s="381"/>
      <c r="RZ17" s="381"/>
      <c r="SA17" s="381"/>
      <c r="SB17" s="381"/>
      <c r="SC17" s="381"/>
      <c r="SD17" s="381"/>
      <c r="SE17" s="381"/>
      <c r="SF17" s="381"/>
    </row>
    <row r="18" spans="1:500" x14ac:dyDescent="0.25">
      <c r="A18" s="388"/>
      <c r="B18" s="373"/>
      <c r="C18" s="373"/>
      <c r="D18" s="373"/>
      <c r="E18" s="373"/>
      <c r="F18" s="373"/>
      <c r="G18" s="373"/>
      <c r="H18" s="373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  <c r="AB18" s="373"/>
      <c r="AC18" s="373"/>
      <c r="AD18" s="373"/>
      <c r="AE18" s="373"/>
      <c r="AF18" s="373"/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  <c r="BE18" s="369"/>
      <c r="BF18" s="369"/>
      <c r="BG18" s="369"/>
      <c r="BH18" s="369"/>
      <c r="BI18" s="369"/>
      <c r="BJ18" s="369"/>
      <c r="BK18" s="369"/>
      <c r="BL18" s="369"/>
      <c r="BM18" s="369"/>
      <c r="BN18" s="369"/>
      <c r="BO18" s="369"/>
      <c r="BP18" s="369"/>
      <c r="BQ18" s="369"/>
      <c r="BR18" s="369"/>
      <c r="BS18" s="369"/>
      <c r="BT18" s="369"/>
      <c r="BU18" s="369"/>
      <c r="BV18" s="369"/>
      <c r="BW18" s="369"/>
      <c r="BX18" s="369"/>
      <c r="BY18" s="369"/>
      <c r="BZ18" s="369"/>
      <c r="CA18" s="369"/>
      <c r="CB18" s="369"/>
      <c r="CC18" s="369"/>
      <c r="CD18" s="369"/>
      <c r="CE18" s="369"/>
      <c r="CF18" s="369"/>
      <c r="CG18" s="369"/>
      <c r="CH18" s="369"/>
      <c r="CI18" s="369"/>
      <c r="CJ18" s="369"/>
      <c r="CK18" s="369"/>
      <c r="CL18" s="369"/>
      <c r="CM18" s="369"/>
      <c r="CN18" s="369"/>
      <c r="CO18" s="369"/>
      <c r="CP18" s="369"/>
      <c r="CQ18" s="369"/>
      <c r="CR18" s="369"/>
      <c r="CS18" s="369"/>
      <c r="CT18" s="369"/>
      <c r="CU18" s="369"/>
      <c r="CV18" s="369"/>
      <c r="CW18" s="369"/>
      <c r="CX18" s="369"/>
      <c r="CY18" s="369"/>
      <c r="CZ18" s="369"/>
      <c r="DA18" s="369"/>
      <c r="DB18" s="369"/>
      <c r="DC18" s="369"/>
      <c r="DD18" s="369"/>
      <c r="DE18" s="369"/>
      <c r="DF18" s="369"/>
      <c r="DG18" s="369"/>
      <c r="DH18" s="369"/>
      <c r="DI18" s="369"/>
      <c r="DJ18" s="369"/>
      <c r="DK18" s="369"/>
      <c r="DL18" s="369"/>
      <c r="DM18" s="369"/>
      <c r="DN18" s="369"/>
      <c r="DO18" s="369"/>
      <c r="DP18" s="369"/>
      <c r="DQ18" s="369"/>
      <c r="DR18" s="369"/>
      <c r="DS18" s="369"/>
      <c r="DT18" s="369"/>
      <c r="DU18" s="369"/>
      <c r="DV18" s="369"/>
      <c r="DW18" s="369"/>
      <c r="DX18" s="369"/>
      <c r="DY18" s="369"/>
      <c r="DZ18" s="369"/>
      <c r="EA18" s="369"/>
      <c r="EB18" s="369"/>
      <c r="EC18" s="369"/>
      <c r="ED18" s="369"/>
      <c r="EE18" s="369"/>
      <c r="EF18" s="369"/>
      <c r="EG18" s="369"/>
      <c r="EH18" s="369"/>
      <c r="EI18" s="369"/>
      <c r="EJ18" s="369"/>
      <c r="EK18" s="369"/>
      <c r="EL18" s="369"/>
      <c r="EM18" s="369"/>
      <c r="EN18" s="369"/>
      <c r="EO18" s="369"/>
      <c r="EP18" s="369"/>
      <c r="EQ18" s="369"/>
      <c r="ER18" s="369"/>
      <c r="ES18" s="369"/>
      <c r="ET18" s="369"/>
      <c r="EU18" s="369"/>
      <c r="EV18" s="369"/>
      <c r="EW18" s="369"/>
      <c r="EX18" s="369"/>
      <c r="EY18" s="369"/>
      <c r="EZ18" s="369"/>
      <c r="FA18" s="369"/>
      <c r="FB18" s="369"/>
      <c r="FC18" s="369"/>
      <c r="FD18" s="369"/>
      <c r="FE18" s="369"/>
      <c r="FF18" s="369"/>
      <c r="FG18" s="369"/>
      <c r="FH18" s="369"/>
      <c r="FI18" s="369"/>
      <c r="FJ18" s="369"/>
      <c r="FK18" s="369"/>
      <c r="FL18" s="369"/>
      <c r="FM18" s="369"/>
      <c r="FN18" s="369"/>
      <c r="FO18" s="369"/>
      <c r="FP18" s="369"/>
      <c r="FQ18" s="369"/>
      <c r="FR18" s="369"/>
      <c r="FS18" s="369"/>
      <c r="FT18" s="369"/>
      <c r="FU18" s="369"/>
      <c r="FV18" s="369"/>
      <c r="FW18" s="369"/>
      <c r="FX18" s="369"/>
      <c r="FY18" s="369"/>
      <c r="FZ18" s="369"/>
      <c r="GA18" s="369"/>
      <c r="GB18" s="369"/>
      <c r="GC18" s="369"/>
      <c r="GD18" s="369"/>
      <c r="GE18" s="369"/>
      <c r="GF18" s="369"/>
      <c r="GG18" s="369"/>
      <c r="GH18" s="369"/>
      <c r="GI18" s="369"/>
      <c r="GJ18" s="369"/>
      <c r="GK18" s="369"/>
      <c r="GL18" s="369"/>
      <c r="GM18" s="369"/>
      <c r="GN18" s="369"/>
      <c r="GO18" s="369"/>
      <c r="GP18" s="369"/>
      <c r="GQ18" s="369"/>
      <c r="GR18" s="369"/>
      <c r="GS18" s="369"/>
      <c r="GT18" s="369"/>
      <c r="GU18" s="369"/>
      <c r="GV18" s="369"/>
      <c r="GW18" s="369"/>
      <c r="GX18" s="369"/>
      <c r="GY18" s="369"/>
      <c r="GZ18" s="369"/>
      <c r="HA18" s="369"/>
      <c r="HB18" s="369"/>
      <c r="HC18" s="369"/>
      <c r="HD18" s="369"/>
      <c r="HE18" s="369"/>
      <c r="HF18" s="369"/>
      <c r="HG18" s="369"/>
      <c r="HH18" s="369"/>
      <c r="HI18" s="369"/>
      <c r="HJ18" s="369"/>
      <c r="HK18" s="369"/>
      <c r="HL18" s="369"/>
      <c r="HM18" s="369"/>
      <c r="HN18" s="369"/>
      <c r="HO18" s="369"/>
      <c r="HP18" s="369"/>
      <c r="HQ18" s="369"/>
      <c r="HR18" s="369"/>
      <c r="HS18" s="369"/>
      <c r="HT18" s="369"/>
      <c r="HU18" s="369"/>
      <c r="HV18" s="369"/>
      <c r="HW18" s="369"/>
      <c r="HX18" s="369"/>
      <c r="HY18" s="369"/>
      <c r="HZ18" s="369"/>
      <c r="IA18" s="369"/>
      <c r="IB18" s="369"/>
      <c r="IC18" s="369"/>
      <c r="ID18" s="369"/>
      <c r="IE18" s="369"/>
      <c r="IF18" s="369"/>
      <c r="IG18" s="369"/>
      <c r="IH18" s="369"/>
      <c r="II18" s="369"/>
      <c r="IJ18" s="369"/>
      <c r="IK18" s="369"/>
      <c r="IL18" s="369"/>
      <c r="IM18" s="369"/>
      <c r="IN18" s="369"/>
      <c r="IO18" s="369"/>
      <c r="IP18" s="369"/>
      <c r="IQ18" s="369"/>
      <c r="IR18" s="369"/>
      <c r="IS18" s="369"/>
      <c r="IT18" s="369"/>
      <c r="IU18" s="369"/>
      <c r="IV18" s="369"/>
      <c r="IW18" s="369"/>
      <c r="IX18" s="369"/>
      <c r="IY18" s="369"/>
      <c r="IZ18" s="369"/>
      <c r="JA18" s="369"/>
      <c r="JB18" s="369"/>
      <c r="JC18" s="369"/>
      <c r="JD18" s="369"/>
      <c r="JE18" s="369"/>
      <c r="JF18" s="369"/>
      <c r="JG18" s="369"/>
      <c r="JH18" s="369"/>
      <c r="JI18" s="369"/>
      <c r="JJ18" s="369"/>
      <c r="JK18" s="369"/>
      <c r="JL18" s="369"/>
      <c r="JM18" s="369"/>
      <c r="JN18" s="369"/>
      <c r="JO18" s="369"/>
      <c r="JP18" s="369"/>
      <c r="JQ18" s="369"/>
      <c r="JR18" s="369"/>
      <c r="JS18" s="369"/>
      <c r="JT18" s="369"/>
      <c r="JU18" s="369"/>
      <c r="JV18" s="369"/>
      <c r="JW18" s="369"/>
      <c r="JX18" s="369"/>
      <c r="JY18" s="369"/>
      <c r="JZ18" s="369"/>
      <c r="KA18" s="369"/>
      <c r="KB18" s="369"/>
      <c r="KC18" s="369"/>
      <c r="KD18" s="369"/>
      <c r="KE18" s="369"/>
      <c r="KF18" s="369"/>
      <c r="KG18" s="369"/>
      <c r="KH18" s="369"/>
      <c r="KI18" s="369"/>
      <c r="KJ18" s="369"/>
      <c r="KK18" s="369"/>
      <c r="KL18" s="369"/>
      <c r="KM18" s="369"/>
      <c r="KN18" s="369"/>
      <c r="KO18" s="369"/>
      <c r="KP18" s="369"/>
      <c r="KQ18" s="369"/>
      <c r="KR18" s="369"/>
      <c r="KS18" s="369"/>
      <c r="KT18" s="369"/>
      <c r="KU18" s="369"/>
      <c r="KV18" s="369"/>
      <c r="KW18" s="369"/>
      <c r="KX18" s="369"/>
      <c r="KY18" s="369"/>
      <c r="KZ18" s="369"/>
      <c r="LA18" s="369"/>
      <c r="LB18" s="369"/>
      <c r="LC18" s="369"/>
      <c r="LD18" s="369"/>
      <c r="LE18" s="369"/>
      <c r="LF18" s="369"/>
      <c r="LG18" s="369"/>
      <c r="LH18" s="369"/>
      <c r="LI18" s="369"/>
      <c r="LJ18" s="369"/>
      <c r="LK18" s="369"/>
      <c r="LL18" s="369"/>
      <c r="LM18" s="369"/>
      <c r="LN18" s="369"/>
      <c r="LO18" s="369"/>
      <c r="LP18" s="369"/>
      <c r="LQ18" s="369"/>
      <c r="LR18" s="369"/>
      <c r="LS18" s="369"/>
      <c r="LT18" s="369"/>
      <c r="LU18" s="369"/>
      <c r="LV18" s="369"/>
      <c r="LW18" s="369"/>
      <c r="LX18" s="369"/>
      <c r="LY18" s="369"/>
      <c r="LZ18" s="369"/>
      <c r="MA18" s="369"/>
      <c r="MB18" s="369"/>
      <c r="MC18" s="369"/>
      <c r="MD18" s="369"/>
      <c r="ME18" s="369"/>
      <c r="MF18" s="369"/>
      <c r="MG18" s="369"/>
      <c r="MH18" s="369"/>
      <c r="MI18" s="369"/>
      <c r="MJ18" s="369"/>
      <c r="MK18" s="369"/>
      <c r="ML18" s="369"/>
      <c r="MM18" s="369"/>
      <c r="MN18" s="369"/>
      <c r="MO18" s="369"/>
      <c r="MP18" s="369"/>
      <c r="MQ18" s="369"/>
      <c r="MR18" s="369"/>
      <c r="MS18" s="369"/>
      <c r="MT18" s="369"/>
      <c r="MU18" s="369"/>
      <c r="MV18" s="369"/>
      <c r="MW18" s="369"/>
      <c r="MX18" s="369"/>
      <c r="MY18" s="369"/>
      <c r="MZ18" s="369"/>
      <c r="NA18" s="369"/>
      <c r="NB18" s="369"/>
      <c r="NC18" s="369"/>
      <c r="ND18" s="369"/>
      <c r="NE18" s="369"/>
      <c r="NF18" s="369"/>
      <c r="NG18" s="369"/>
      <c r="NH18" s="369"/>
      <c r="NI18" s="369"/>
      <c r="NJ18" s="369"/>
      <c r="NK18" s="369"/>
      <c r="NL18" s="369"/>
      <c r="NM18" s="369"/>
      <c r="NN18" s="369"/>
      <c r="NO18" s="369"/>
      <c r="NP18" s="369"/>
      <c r="NQ18" s="369"/>
      <c r="NR18" s="369"/>
      <c r="NS18" s="369"/>
      <c r="NT18" s="369"/>
      <c r="NU18" s="369"/>
      <c r="NV18" s="369"/>
      <c r="NW18" s="369"/>
      <c r="NX18" s="369"/>
      <c r="NY18" s="369"/>
      <c r="NZ18" s="369"/>
      <c r="OA18" s="369"/>
      <c r="OB18" s="369"/>
      <c r="OC18" s="369"/>
      <c r="OD18" s="369"/>
      <c r="OE18" s="369"/>
      <c r="OF18" s="369"/>
      <c r="OG18" s="369"/>
      <c r="OH18" s="369"/>
      <c r="OI18" s="369"/>
      <c r="OJ18" s="369"/>
      <c r="OK18" s="369"/>
      <c r="OL18" s="369"/>
      <c r="OM18" s="369"/>
      <c r="ON18" s="369"/>
      <c r="OO18" s="369"/>
      <c r="OP18" s="369"/>
      <c r="OQ18" s="369"/>
      <c r="OR18" s="369"/>
      <c r="OS18" s="369"/>
      <c r="OT18" s="369"/>
      <c r="OU18" s="369"/>
      <c r="OV18" s="369"/>
      <c r="OW18" s="369"/>
      <c r="OX18" s="369"/>
      <c r="OY18" s="369"/>
      <c r="OZ18" s="369"/>
      <c r="PA18" s="369"/>
      <c r="PB18" s="369"/>
      <c r="PC18" s="369"/>
      <c r="PD18" s="369"/>
      <c r="PE18" s="369"/>
      <c r="PF18" s="369"/>
      <c r="PG18" s="369"/>
      <c r="PH18" s="369"/>
      <c r="PI18" s="369"/>
      <c r="PJ18" s="369"/>
      <c r="PK18" s="369"/>
      <c r="PL18" s="369"/>
      <c r="PM18" s="369"/>
      <c r="PN18" s="369"/>
      <c r="PO18" s="369"/>
      <c r="PP18" s="369"/>
      <c r="PQ18" s="369"/>
      <c r="PR18" s="369"/>
      <c r="PS18" s="369"/>
      <c r="PT18" s="369"/>
      <c r="PU18" s="369"/>
      <c r="PV18" s="369"/>
      <c r="PW18" s="369"/>
      <c r="PX18" s="369"/>
      <c r="PY18" s="369"/>
      <c r="PZ18" s="369"/>
      <c r="QA18" s="369"/>
      <c r="QB18" s="369"/>
      <c r="QC18" s="369"/>
      <c r="QD18" s="369"/>
      <c r="QE18" s="369"/>
      <c r="QF18" s="369"/>
      <c r="QG18" s="369"/>
      <c r="QH18" s="369"/>
      <c r="QI18" s="369"/>
      <c r="QJ18" s="369"/>
      <c r="QK18" s="369"/>
      <c r="QL18" s="369"/>
      <c r="QM18" s="369"/>
      <c r="QN18" s="369"/>
      <c r="QO18" s="369"/>
      <c r="QP18" s="369"/>
      <c r="QQ18" s="369"/>
      <c r="QR18" s="369"/>
      <c r="QS18" s="369"/>
      <c r="QT18" s="369"/>
      <c r="QU18" s="369"/>
      <c r="QV18" s="369"/>
      <c r="QW18" s="369"/>
      <c r="QX18" s="369"/>
      <c r="QY18" s="369"/>
      <c r="QZ18" s="369"/>
      <c r="RA18" s="369"/>
      <c r="RB18" s="369"/>
      <c r="RC18" s="369"/>
      <c r="RD18" s="369"/>
      <c r="RE18" s="369"/>
      <c r="RF18" s="369"/>
      <c r="RG18" s="369"/>
      <c r="RH18" s="369"/>
      <c r="RI18" s="369"/>
      <c r="RJ18" s="369"/>
      <c r="RK18" s="369"/>
      <c r="RL18" s="369"/>
      <c r="RM18" s="369"/>
      <c r="RN18" s="369"/>
      <c r="RO18" s="369"/>
      <c r="RP18" s="369"/>
      <c r="RQ18" s="369"/>
      <c r="RR18" s="369"/>
      <c r="RS18" s="369"/>
      <c r="RT18" s="369"/>
      <c r="RU18" s="369"/>
      <c r="RV18" s="369"/>
      <c r="RW18" s="369"/>
      <c r="RX18" s="369"/>
      <c r="RY18" s="369"/>
      <c r="RZ18" s="369"/>
      <c r="SA18" s="369"/>
      <c r="SB18" s="369"/>
      <c r="SC18" s="369"/>
      <c r="SD18" s="369"/>
      <c r="SE18" s="369"/>
      <c r="SF18" s="369"/>
    </row>
    <row r="19" spans="1:500" x14ac:dyDescent="0.25">
      <c r="A19" s="386" t="s">
        <v>20</v>
      </c>
      <c r="B19" s="374">
        <v>256</v>
      </c>
      <c r="C19" s="374">
        <v>34</v>
      </c>
      <c r="D19" s="374">
        <v>524</v>
      </c>
      <c r="E19" s="374">
        <v>127</v>
      </c>
      <c r="F19" s="374">
        <v>376</v>
      </c>
      <c r="G19" s="374">
        <v>307</v>
      </c>
      <c r="H19" s="374">
        <v>206</v>
      </c>
      <c r="I19" s="374">
        <v>312</v>
      </c>
      <c r="J19" s="374">
        <v>348</v>
      </c>
      <c r="K19" s="374">
        <v>191</v>
      </c>
      <c r="L19" s="374">
        <v>112</v>
      </c>
      <c r="M19" s="374">
        <v>550</v>
      </c>
      <c r="N19" s="374">
        <v>49</v>
      </c>
      <c r="O19" s="374">
        <v>207</v>
      </c>
      <c r="P19" s="374">
        <v>517</v>
      </c>
      <c r="Q19" s="374">
        <v>306</v>
      </c>
      <c r="R19" s="374">
        <v>153</v>
      </c>
      <c r="S19" s="374">
        <v>1243</v>
      </c>
      <c r="T19" s="374">
        <v>62</v>
      </c>
      <c r="U19" s="374">
        <v>113</v>
      </c>
      <c r="V19" s="374">
        <v>1980</v>
      </c>
      <c r="W19" s="374">
        <v>347</v>
      </c>
      <c r="X19" s="374">
        <v>145</v>
      </c>
      <c r="Y19" s="374">
        <v>1465</v>
      </c>
      <c r="Z19" s="374">
        <v>120</v>
      </c>
      <c r="AA19" s="374">
        <v>440</v>
      </c>
      <c r="AB19" s="374">
        <v>1096</v>
      </c>
      <c r="AC19" s="374">
        <v>226</v>
      </c>
      <c r="AD19" s="374">
        <v>490</v>
      </c>
      <c r="AE19" s="374">
        <v>492</v>
      </c>
      <c r="AF19" s="374">
        <v>521</v>
      </c>
      <c r="AG19" s="374">
        <v>472</v>
      </c>
      <c r="AH19" s="374">
        <v>472</v>
      </c>
      <c r="AI19" s="374">
        <v>576</v>
      </c>
      <c r="AJ19" s="374">
        <v>585</v>
      </c>
      <c r="AK19" s="374">
        <v>585</v>
      </c>
      <c r="AL19" s="374">
        <v>624</v>
      </c>
      <c r="AM19" s="374">
        <v>538</v>
      </c>
      <c r="AN19" s="374">
        <v>538</v>
      </c>
      <c r="AO19" s="374">
        <v>597</v>
      </c>
      <c r="AP19" s="374">
        <v>120</v>
      </c>
      <c r="AQ19" s="374">
        <v>413</v>
      </c>
      <c r="AR19" s="374">
        <v>1154</v>
      </c>
      <c r="AS19" s="374">
        <v>472</v>
      </c>
      <c r="AT19" s="374">
        <v>472</v>
      </c>
      <c r="AU19" s="374">
        <v>576</v>
      </c>
      <c r="AV19" s="374">
        <v>585</v>
      </c>
      <c r="AW19" s="374">
        <v>585</v>
      </c>
      <c r="AX19" s="374">
        <v>624</v>
      </c>
      <c r="AY19" s="374">
        <v>538</v>
      </c>
      <c r="AZ19" s="374">
        <v>538</v>
      </c>
      <c r="BA19" s="374">
        <v>597</v>
      </c>
      <c r="BB19" s="456"/>
      <c r="BC19" s="456"/>
      <c r="BD19" s="456"/>
      <c r="BE19" s="375"/>
      <c r="BF19" s="375"/>
      <c r="BG19" s="375"/>
      <c r="BH19" s="375"/>
      <c r="BI19" s="375"/>
      <c r="BJ19" s="375"/>
      <c r="BK19" s="375"/>
      <c r="BL19" s="375"/>
      <c r="BM19" s="375"/>
      <c r="BN19" s="375"/>
      <c r="BO19" s="375"/>
      <c r="BP19" s="375"/>
      <c r="BQ19" s="375"/>
      <c r="BR19" s="375"/>
      <c r="BS19" s="375"/>
      <c r="BT19" s="375"/>
      <c r="BU19" s="375"/>
      <c r="BV19" s="375"/>
      <c r="BW19" s="375"/>
      <c r="BX19" s="375"/>
      <c r="BY19" s="375"/>
      <c r="BZ19" s="375"/>
      <c r="CA19" s="375"/>
      <c r="CB19" s="375"/>
      <c r="CC19" s="375"/>
      <c r="CD19" s="375"/>
      <c r="CE19" s="375"/>
      <c r="CF19" s="375"/>
      <c r="CG19" s="375"/>
      <c r="CH19" s="375"/>
      <c r="CI19" s="375"/>
      <c r="CJ19" s="375"/>
      <c r="CK19" s="375"/>
      <c r="CL19" s="375"/>
      <c r="CM19" s="375"/>
      <c r="CN19" s="375"/>
      <c r="CO19" s="375"/>
      <c r="CP19" s="375"/>
      <c r="CQ19" s="375"/>
      <c r="CR19" s="375"/>
      <c r="CS19" s="375"/>
      <c r="CT19" s="375"/>
      <c r="CU19" s="375"/>
      <c r="CV19" s="375"/>
      <c r="CW19" s="375"/>
      <c r="CX19" s="375"/>
      <c r="CY19" s="375"/>
      <c r="CZ19" s="375"/>
      <c r="DA19" s="375"/>
      <c r="DB19" s="375"/>
      <c r="DC19" s="375"/>
      <c r="DD19" s="375"/>
      <c r="DE19" s="375"/>
      <c r="DF19" s="375"/>
      <c r="DG19" s="375"/>
      <c r="DH19" s="375"/>
      <c r="DI19" s="375"/>
      <c r="DJ19" s="375"/>
      <c r="DK19" s="375"/>
      <c r="DL19" s="375"/>
      <c r="DM19" s="375"/>
      <c r="DN19" s="375"/>
      <c r="DO19" s="375"/>
      <c r="DP19" s="375"/>
      <c r="DQ19" s="375"/>
      <c r="DR19" s="375"/>
      <c r="DS19" s="375"/>
      <c r="DT19" s="375"/>
      <c r="DU19" s="375"/>
      <c r="DV19" s="375"/>
      <c r="DW19" s="375"/>
      <c r="DX19" s="375"/>
      <c r="DY19" s="375"/>
      <c r="DZ19" s="375"/>
      <c r="EA19" s="375"/>
      <c r="EB19" s="375"/>
      <c r="EC19" s="375"/>
      <c r="ED19" s="375"/>
      <c r="EE19" s="375"/>
      <c r="EF19" s="375"/>
      <c r="EG19" s="375"/>
      <c r="EH19" s="375"/>
      <c r="EI19" s="375"/>
      <c r="EJ19" s="375"/>
      <c r="EK19" s="375"/>
      <c r="EL19" s="375"/>
      <c r="EM19" s="375"/>
      <c r="EN19" s="375"/>
      <c r="EO19" s="375"/>
      <c r="EP19" s="375"/>
      <c r="EQ19" s="375"/>
      <c r="ER19" s="375"/>
      <c r="ES19" s="375"/>
      <c r="ET19" s="375"/>
      <c r="EU19" s="375"/>
      <c r="EV19" s="375"/>
      <c r="EW19" s="375"/>
      <c r="EX19" s="375"/>
      <c r="EY19" s="375"/>
      <c r="EZ19" s="375"/>
      <c r="FA19" s="375"/>
      <c r="FB19" s="375"/>
      <c r="FC19" s="375"/>
      <c r="FD19" s="375"/>
      <c r="FE19" s="375"/>
      <c r="FF19" s="375"/>
      <c r="FG19" s="375"/>
      <c r="FH19" s="375"/>
      <c r="FI19" s="375"/>
      <c r="FJ19" s="375"/>
      <c r="FK19" s="375"/>
      <c r="FL19" s="375"/>
      <c r="FM19" s="375"/>
      <c r="FN19" s="375"/>
      <c r="FO19" s="375"/>
      <c r="FP19" s="375"/>
      <c r="FQ19" s="375"/>
      <c r="FR19" s="375"/>
      <c r="FS19" s="375"/>
      <c r="FT19" s="375"/>
      <c r="FU19" s="375"/>
      <c r="FV19" s="375"/>
      <c r="FW19" s="375"/>
      <c r="FX19" s="375"/>
      <c r="FY19" s="375"/>
      <c r="FZ19" s="375"/>
      <c r="GA19" s="375"/>
      <c r="GB19" s="375"/>
      <c r="GC19" s="375"/>
      <c r="GD19" s="375"/>
      <c r="GE19" s="375"/>
      <c r="GF19" s="375"/>
      <c r="GG19" s="375"/>
      <c r="GH19" s="375"/>
      <c r="GI19" s="375"/>
      <c r="GJ19" s="375"/>
      <c r="GK19" s="375"/>
      <c r="GL19" s="375"/>
      <c r="GM19" s="375"/>
      <c r="GN19" s="375"/>
      <c r="GO19" s="375"/>
      <c r="GP19" s="375"/>
      <c r="GQ19" s="375"/>
      <c r="GR19" s="375"/>
      <c r="GS19" s="375"/>
      <c r="GT19" s="375"/>
      <c r="GU19" s="375"/>
      <c r="GV19" s="375"/>
      <c r="GW19" s="375"/>
      <c r="GX19" s="375"/>
      <c r="GY19" s="375"/>
      <c r="GZ19" s="375"/>
      <c r="HA19" s="375"/>
      <c r="HB19" s="375"/>
      <c r="HC19" s="375"/>
      <c r="HD19" s="375"/>
      <c r="HE19" s="375"/>
      <c r="HF19" s="375"/>
      <c r="HG19" s="375"/>
      <c r="HH19" s="375"/>
      <c r="HI19" s="375"/>
      <c r="HJ19" s="375"/>
      <c r="HK19" s="375"/>
      <c r="HL19" s="375"/>
      <c r="HM19" s="375"/>
      <c r="HN19" s="375"/>
      <c r="HO19" s="375"/>
      <c r="HP19" s="375"/>
      <c r="HQ19" s="375"/>
      <c r="HR19" s="375"/>
      <c r="HS19" s="375"/>
      <c r="HT19" s="375"/>
      <c r="HU19" s="375"/>
      <c r="HV19" s="375"/>
      <c r="HW19" s="375"/>
      <c r="HX19" s="375"/>
      <c r="HY19" s="375"/>
      <c r="HZ19" s="375"/>
      <c r="IA19" s="375"/>
      <c r="IB19" s="375"/>
      <c r="IC19" s="375"/>
      <c r="ID19" s="375"/>
      <c r="IE19" s="375"/>
      <c r="IF19" s="375"/>
      <c r="IG19" s="375"/>
      <c r="IH19" s="375"/>
      <c r="II19" s="375"/>
      <c r="IJ19" s="375"/>
      <c r="IK19" s="375"/>
      <c r="IL19" s="375"/>
      <c r="IM19" s="375"/>
      <c r="IN19" s="375"/>
      <c r="IO19" s="375"/>
      <c r="IP19" s="375"/>
      <c r="IQ19" s="375"/>
      <c r="IR19" s="375"/>
      <c r="IS19" s="375"/>
      <c r="IT19" s="375"/>
      <c r="IU19" s="375"/>
      <c r="IV19" s="375"/>
      <c r="IW19" s="375"/>
      <c r="IX19" s="375"/>
      <c r="IY19" s="375"/>
      <c r="IZ19" s="375"/>
      <c r="JA19" s="375"/>
      <c r="JB19" s="375"/>
      <c r="JC19" s="375"/>
      <c r="JD19" s="375"/>
      <c r="JE19" s="375"/>
      <c r="JF19" s="375"/>
      <c r="JG19" s="375"/>
      <c r="JH19" s="375"/>
      <c r="JI19" s="375"/>
      <c r="JJ19" s="375"/>
      <c r="JK19" s="375"/>
      <c r="JL19" s="375"/>
      <c r="JM19" s="375"/>
      <c r="JN19" s="375"/>
      <c r="JO19" s="375"/>
      <c r="JP19" s="375"/>
      <c r="JQ19" s="375"/>
      <c r="JR19" s="375"/>
      <c r="JS19" s="375"/>
      <c r="JT19" s="375"/>
      <c r="JU19" s="375"/>
      <c r="JV19" s="375"/>
      <c r="JW19" s="375"/>
      <c r="JX19" s="375"/>
      <c r="JY19" s="375"/>
      <c r="JZ19" s="375"/>
      <c r="KA19" s="375"/>
      <c r="KB19" s="375"/>
      <c r="KC19" s="375"/>
      <c r="KD19" s="375"/>
      <c r="KE19" s="375"/>
      <c r="KF19" s="375"/>
      <c r="KG19" s="375"/>
      <c r="KH19" s="375"/>
      <c r="KI19" s="375"/>
      <c r="KJ19" s="375"/>
      <c r="KK19" s="375"/>
      <c r="KL19" s="375"/>
      <c r="KM19" s="375"/>
      <c r="KN19" s="375"/>
      <c r="KO19" s="375"/>
      <c r="KP19" s="375"/>
      <c r="KQ19" s="375"/>
      <c r="KR19" s="375"/>
      <c r="KS19" s="375"/>
      <c r="KT19" s="375"/>
      <c r="KU19" s="375"/>
      <c r="KV19" s="375"/>
      <c r="KW19" s="375"/>
      <c r="KX19" s="375"/>
      <c r="KY19" s="375"/>
      <c r="KZ19" s="375"/>
      <c r="LA19" s="375"/>
      <c r="LB19" s="375"/>
      <c r="LC19" s="375"/>
      <c r="LD19" s="375"/>
      <c r="LE19" s="375"/>
      <c r="LF19" s="375"/>
      <c r="LG19" s="375"/>
      <c r="LH19" s="375"/>
      <c r="LI19" s="375"/>
      <c r="LJ19" s="375"/>
      <c r="LK19" s="375"/>
      <c r="LL19" s="375"/>
      <c r="LM19" s="375"/>
      <c r="LN19" s="375"/>
      <c r="LO19" s="375"/>
      <c r="LP19" s="375"/>
      <c r="LQ19" s="375"/>
      <c r="LR19" s="375"/>
      <c r="LS19" s="375"/>
      <c r="LT19" s="375"/>
      <c r="LU19" s="375"/>
      <c r="LV19" s="375"/>
      <c r="LW19" s="375"/>
      <c r="LX19" s="375"/>
      <c r="LY19" s="375"/>
      <c r="LZ19" s="375"/>
      <c r="MA19" s="375"/>
      <c r="MB19" s="375"/>
      <c r="MC19" s="375"/>
      <c r="MD19" s="375"/>
      <c r="ME19" s="375"/>
      <c r="MF19" s="375"/>
      <c r="MG19" s="375"/>
      <c r="MH19" s="375"/>
      <c r="MI19" s="375"/>
      <c r="MJ19" s="375"/>
      <c r="MK19" s="375"/>
      <c r="ML19" s="375"/>
      <c r="MM19" s="375"/>
      <c r="MN19" s="375"/>
      <c r="MO19" s="375"/>
      <c r="MP19" s="375"/>
      <c r="MQ19" s="375"/>
      <c r="MR19" s="375"/>
      <c r="MS19" s="375"/>
      <c r="MT19" s="375"/>
      <c r="MU19" s="375"/>
      <c r="MV19" s="375"/>
      <c r="MW19" s="375"/>
      <c r="MX19" s="375"/>
      <c r="MY19" s="375"/>
      <c r="MZ19" s="375"/>
      <c r="NA19" s="375"/>
      <c r="NB19" s="375"/>
      <c r="NC19" s="375"/>
      <c r="ND19" s="375"/>
      <c r="NE19" s="375"/>
      <c r="NF19" s="375"/>
      <c r="NG19" s="375"/>
      <c r="NH19" s="375"/>
      <c r="NI19" s="375"/>
      <c r="NJ19" s="375"/>
      <c r="NK19" s="375"/>
      <c r="NL19" s="375"/>
      <c r="NM19" s="375"/>
      <c r="NN19" s="375"/>
      <c r="NO19" s="375"/>
      <c r="NP19" s="375"/>
      <c r="NQ19" s="375"/>
      <c r="NR19" s="375"/>
      <c r="NS19" s="375"/>
      <c r="NT19" s="375"/>
      <c r="NU19" s="375"/>
      <c r="NV19" s="375"/>
      <c r="NW19" s="375"/>
      <c r="NX19" s="375"/>
      <c r="NY19" s="375"/>
      <c r="NZ19" s="375"/>
      <c r="OA19" s="375"/>
      <c r="OB19" s="375"/>
      <c r="OC19" s="375"/>
      <c r="OD19" s="375"/>
      <c r="OE19" s="375"/>
      <c r="OF19" s="375"/>
      <c r="OG19" s="375"/>
      <c r="OH19" s="375"/>
      <c r="OI19" s="375"/>
      <c r="OJ19" s="375"/>
      <c r="OK19" s="375"/>
      <c r="OL19" s="375"/>
      <c r="OM19" s="375"/>
      <c r="ON19" s="375"/>
      <c r="OO19" s="375"/>
      <c r="OP19" s="375"/>
      <c r="OQ19" s="375"/>
      <c r="OR19" s="375"/>
      <c r="OS19" s="375"/>
      <c r="OT19" s="375"/>
      <c r="OU19" s="375"/>
      <c r="OV19" s="375"/>
      <c r="OW19" s="375"/>
      <c r="OX19" s="375"/>
      <c r="OY19" s="375"/>
      <c r="OZ19" s="375"/>
      <c r="PA19" s="375"/>
      <c r="PB19" s="375"/>
      <c r="PC19" s="375"/>
      <c r="PD19" s="375"/>
      <c r="PE19" s="375"/>
      <c r="PF19" s="375"/>
      <c r="PG19" s="375"/>
      <c r="PH19" s="375"/>
      <c r="PI19" s="375"/>
      <c r="PJ19" s="375"/>
      <c r="PK19" s="375"/>
      <c r="PL19" s="375"/>
      <c r="PM19" s="375"/>
      <c r="PN19" s="375"/>
      <c r="PO19" s="375"/>
      <c r="PP19" s="375"/>
      <c r="PQ19" s="375"/>
      <c r="PR19" s="375"/>
      <c r="PS19" s="375"/>
      <c r="PT19" s="375"/>
      <c r="PU19" s="375"/>
      <c r="PV19" s="375"/>
      <c r="PW19" s="375"/>
      <c r="PX19" s="375"/>
      <c r="PY19" s="375"/>
      <c r="PZ19" s="375"/>
      <c r="QA19" s="375"/>
      <c r="QB19" s="375"/>
      <c r="QC19" s="375"/>
      <c r="QD19" s="375"/>
      <c r="QE19" s="375"/>
      <c r="QF19" s="375"/>
      <c r="QG19" s="375"/>
      <c r="QH19" s="375"/>
      <c r="QI19" s="375"/>
      <c r="QJ19" s="375"/>
      <c r="QK19" s="375"/>
      <c r="QL19" s="375"/>
      <c r="QM19" s="375"/>
      <c r="QN19" s="375"/>
      <c r="QO19" s="375"/>
      <c r="QP19" s="375"/>
      <c r="QQ19" s="375"/>
      <c r="QR19" s="375"/>
      <c r="QS19" s="375"/>
      <c r="QT19" s="375"/>
      <c r="QU19" s="375"/>
      <c r="QV19" s="375"/>
      <c r="QW19" s="375"/>
      <c r="QX19" s="375"/>
      <c r="QY19" s="375"/>
      <c r="QZ19" s="375"/>
      <c r="RA19" s="375"/>
      <c r="RB19" s="375"/>
      <c r="RC19" s="375"/>
      <c r="RD19" s="375"/>
      <c r="RE19" s="375"/>
      <c r="RF19" s="375"/>
      <c r="RG19" s="375"/>
      <c r="RH19" s="375"/>
      <c r="RI19" s="375"/>
      <c r="RJ19" s="375"/>
      <c r="RK19" s="375"/>
      <c r="RL19" s="375"/>
      <c r="RM19" s="375"/>
      <c r="RN19" s="375"/>
      <c r="RO19" s="375"/>
      <c r="RP19" s="375"/>
      <c r="RQ19" s="375"/>
      <c r="RR19" s="375"/>
      <c r="RS19" s="375"/>
      <c r="RT19" s="375"/>
      <c r="RU19" s="375"/>
      <c r="RV19" s="375"/>
      <c r="RW19" s="375"/>
      <c r="RX19" s="375"/>
      <c r="RY19" s="375"/>
      <c r="RZ19" s="375"/>
      <c r="SA19" s="375"/>
      <c r="SB19" s="375"/>
      <c r="SC19" s="375"/>
      <c r="SD19" s="375"/>
      <c r="SE19" s="375"/>
      <c r="SF19" s="375"/>
    </row>
    <row r="20" spans="1:500" x14ac:dyDescent="0.25">
      <c r="A20" s="387" t="s">
        <v>21</v>
      </c>
      <c r="B20" s="380">
        <v>0.56799999999999995</v>
      </c>
      <c r="C20" s="380">
        <v>-371.23500000000001</v>
      </c>
      <c r="D20" s="380">
        <v>0.24299999999999999</v>
      </c>
      <c r="E20" s="380">
        <v>0.40899999999999997</v>
      </c>
      <c r="F20" s="380">
        <v>0.36299999999999999</v>
      </c>
      <c r="G20" s="380">
        <v>0.32100000000000001</v>
      </c>
      <c r="H20" s="380">
        <v>0.39200000000000002</v>
      </c>
      <c r="I20" s="380">
        <v>0.34300000000000003</v>
      </c>
      <c r="J20" s="380">
        <v>0.33700000000000002</v>
      </c>
      <c r="K20" s="380">
        <v>0.50800000000000001</v>
      </c>
      <c r="L20" s="380">
        <v>0.38100000000000001</v>
      </c>
      <c r="M20" s="380">
        <v>0.27</v>
      </c>
      <c r="N20" s="380">
        <v>0.434</v>
      </c>
      <c r="O20" s="380">
        <v>0.60599999999999998</v>
      </c>
      <c r="P20" s="380">
        <v>0.28899999999999998</v>
      </c>
      <c r="Q20" s="380">
        <v>0.36399999999999999</v>
      </c>
      <c r="R20" s="380">
        <v>0.28399999999999997</v>
      </c>
      <c r="S20" s="380">
        <v>0.434</v>
      </c>
      <c r="T20" s="380">
        <v>1.0149999999999999</v>
      </c>
      <c r="U20" s="380">
        <v>0.30099999999999999</v>
      </c>
      <c r="V20" s="380">
        <v>0.55600000000000005</v>
      </c>
      <c r="W20" s="380">
        <v>0.81499999999999995</v>
      </c>
      <c r="X20" s="380">
        <v>1.0029999999999999</v>
      </c>
      <c r="Y20" s="380">
        <v>0.44</v>
      </c>
      <c r="Z20" s="380">
        <v>-4.0670000000000002</v>
      </c>
      <c r="AA20" s="380">
        <v>0.38900000000000001</v>
      </c>
      <c r="AB20" s="380">
        <v>0.38900000000000001</v>
      </c>
      <c r="AC20" s="380">
        <v>0.41599999999999998</v>
      </c>
      <c r="AD20" s="380">
        <v>0.374</v>
      </c>
      <c r="AE20" s="380">
        <v>0.374</v>
      </c>
      <c r="AF20" s="380">
        <v>0.376</v>
      </c>
      <c r="AG20" s="380">
        <v>0.33200000000000002</v>
      </c>
      <c r="AH20" s="380">
        <v>0.33200000000000002</v>
      </c>
      <c r="AI20" s="380">
        <v>0.33700000000000002</v>
      </c>
      <c r="AJ20" s="380">
        <v>0.40400000000000003</v>
      </c>
      <c r="AK20" s="380">
        <v>0.40400000000000003</v>
      </c>
      <c r="AL20" s="380">
        <v>0.40500000000000003</v>
      </c>
      <c r="AM20" s="380">
        <v>0.371</v>
      </c>
      <c r="AN20" s="380">
        <v>0.371</v>
      </c>
      <c r="AO20" s="380">
        <v>0.376</v>
      </c>
      <c r="AP20" s="380">
        <v>-4.0670000000000002</v>
      </c>
      <c r="AQ20" s="380">
        <v>0.36699999999999999</v>
      </c>
      <c r="AR20" s="380">
        <v>0.38300000000000001</v>
      </c>
      <c r="AS20" s="380">
        <v>0.33200000000000002</v>
      </c>
      <c r="AT20" s="380">
        <v>0.33200000000000002</v>
      </c>
      <c r="AU20" s="380">
        <v>0.33700000000000002</v>
      </c>
      <c r="AV20" s="380">
        <v>0.40400000000000003</v>
      </c>
      <c r="AW20" s="380">
        <v>0.40400000000000003</v>
      </c>
      <c r="AX20" s="380">
        <v>0.40500000000000003</v>
      </c>
      <c r="AY20" s="380">
        <v>0.371</v>
      </c>
      <c r="AZ20" s="380">
        <v>0.371</v>
      </c>
      <c r="BA20" s="380">
        <v>0.376</v>
      </c>
      <c r="BB20" s="460"/>
      <c r="BC20" s="460"/>
      <c r="BD20" s="460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  <c r="CG20" s="381"/>
      <c r="CH20" s="381"/>
      <c r="CI20" s="381"/>
      <c r="CJ20" s="381"/>
      <c r="CK20" s="381"/>
      <c r="CL20" s="381"/>
      <c r="CM20" s="381"/>
      <c r="CN20" s="381"/>
      <c r="CO20" s="381"/>
      <c r="CP20" s="381"/>
      <c r="CQ20" s="381"/>
      <c r="CR20" s="381"/>
      <c r="CS20" s="381"/>
      <c r="CT20" s="381"/>
      <c r="CU20" s="381"/>
      <c r="CV20" s="381"/>
      <c r="CW20" s="381"/>
      <c r="CX20" s="381"/>
      <c r="CY20" s="381"/>
      <c r="CZ20" s="381"/>
      <c r="DA20" s="381"/>
      <c r="DB20" s="381"/>
      <c r="DC20" s="381"/>
      <c r="DD20" s="381"/>
      <c r="DE20" s="381"/>
      <c r="DF20" s="381"/>
      <c r="DG20" s="381"/>
      <c r="DH20" s="381"/>
      <c r="DI20" s="381"/>
      <c r="DJ20" s="381"/>
      <c r="DK20" s="381"/>
      <c r="DL20" s="381"/>
      <c r="DM20" s="381"/>
      <c r="DN20" s="381"/>
      <c r="DO20" s="381"/>
      <c r="DP20" s="381"/>
      <c r="DQ20" s="381"/>
      <c r="DR20" s="381"/>
      <c r="DS20" s="381"/>
      <c r="DT20" s="381"/>
      <c r="DU20" s="381"/>
      <c r="DV20" s="381"/>
      <c r="DW20" s="381"/>
      <c r="DX20" s="381"/>
      <c r="DY20" s="381"/>
      <c r="DZ20" s="381"/>
      <c r="EA20" s="381"/>
      <c r="EB20" s="381"/>
      <c r="EC20" s="381"/>
      <c r="ED20" s="381"/>
      <c r="EE20" s="381"/>
      <c r="EF20" s="381"/>
      <c r="EG20" s="381"/>
      <c r="EH20" s="381"/>
      <c r="EI20" s="381"/>
      <c r="EJ20" s="381"/>
      <c r="EK20" s="381"/>
      <c r="EL20" s="381"/>
      <c r="EM20" s="381"/>
      <c r="EN20" s="381"/>
      <c r="EO20" s="381"/>
      <c r="EP20" s="381"/>
      <c r="EQ20" s="381"/>
      <c r="ER20" s="381"/>
      <c r="ES20" s="381"/>
      <c r="ET20" s="381"/>
      <c r="EU20" s="381"/>
      <c r="EV20" s="381"/>
      <c r="EW20" s="381"/>
      <c r="EX20" s="381"/>
      <c r="EY20" s="381"/>
      <c r="EZ20" s="381"/>
      <c r="FA20" s="381"/>
      <c r="FB20" s="381"/>
      <c r="FC20" s="381"/>
      <c r="FD20" s="381"/>
      <c r="FE20" s="381"/>
      <c r="FF20" s="381"/>
      <c r="FG20" s="381"/>
      <c r="FH20" s="381"/>
      <c r="FI20" s="381"/>
      <c r="FJ20" s="381"/>
      <c r="FK20" s="381"/>
      <c r="FL20" s="381"/>
      <c r="FM20" s="381"/>
      <c r="FN20" s="381"/>
      <c r="FO20" s="381"/>
      <c r="FP20" s="381"/>
      <c r="FQ20" s="381"/>
      <c r="FR20" s="381"/>
      <c r="FS20" s="381"/>
      <c r="FT20" s="381"/>
      <c r="FU20" s="381"/>
      <c r="FV20" s="381"/>
      <c r="FW20" s="381"/>
      <c r="FX20" s="381"/>
      <c r="FY20" s="381"/>
      <c r="FZ20" s="381"/>
      <c r="GA20" s="381"/>
      <c r="GB20" s="381"/>
      <c r="GC20" s="381"/>
      <c r="GD20" s="381"/>
      <c r="GE20" s="381"/>
      <c r="GF20" s="381"/>
      <c r="GG20" s="381"/>
      <c r="GH20" s="381"/>
      <c r="GI20" s="381"/>
      <c r="GJ20" s="381"/>
      <c r="GK20" s="381"/>
      <c r="GL20" s="381"/>
      <c r="GM20" s="381"/>
      <c r="GN20" s="381"/>
      <c r="GO20" s="381"/>
      <c r="GP20" s="381"/>
      <c r="GQ20" s="381"/>
      <c r="GR20" s="381"/>
      <c r="GS20" s="381"/>
      <c r="GT20" s="381"/>
      <c r="GU20" s="381"/>
      <c r="GV20" s="381"/>
      <c r="GW20" s="381"/>
      <c r="GX20" s="381"/>
      <c r="GY20" s="381"/>
      <c r="GZ20" s="381"/>
      <c r="HA20" s="381"/>
      <c r="HB20" s="381"/>
      <c r="HC20" s="381"/>
      <c r="HD20" s="381"/>
      <c r="HE20" s="381"/>
      <c r="HF20" s="381"/>
      <c r="HG20" s="381"/>
      <c r="HH20" s="381"/>
      <c r="HI20" s="381"/>
      <c r="HJ20" s="381"/>
      <c r="HK20" s="381"/>
      <c r="HL20" s="381"/>
      <c r="HM20" s="381"/>
      <c r="HN20" s="381"/>
      <c r="HO20" s="381"/>
      <c r="HP20" s="381"/>
      <c r="HQ20" s="381"/>
      <c r="HR20" s="381"/>
      <c r="HS20" s="381"/>
      <c r="HT20" s="381"/>
      <c r="HU20" s="381"/>
      <c r="HV20" s="381"/>
      <c r="HW20" s="381"/>
      <c r="HX20" s="381"/>
      <c r="HY20" s="381"/>
      <c r="HZ20" s="381"/>
      <c r="IA20" s="381"/>
      <c r="IB20" s="381"/>
      <c r="IC20" s="381"/>
      <c r="ID20" s="381"/>
      <c r="IE20" s="381"/>
      <c r="IF20" s="381"/>
      <c r="IG20" s="381"/>
      <c r="IH20" s="381"/>
      <c r="II20" s="381"/>
      <c r="IJ20" s="381"/>
      <c r="IK20" s="381"/>
      <c r="IL20" s="381"/>
      <c r="IM20" s="381"/>
      <c r="IN20" s="381"/>
      <c r="IO20" s="381"/>
      <c r="IP20" s="381"/>
      <c r="IQ20" s="381"/>
      <c r="IR20" s="381"/>
      <c r="IS20" s="381"/>
      <c r="IT20" s="381"/>
      <c r="IU20" s="381"/>
      <c r="IV20" s="381"/>
      <c r="IW20" s="381"/>
      <c r="IX20" s="381"/>
      <c r="IY20" s="381"/>
      <c r="IZ20" s="381"/>
      <c r="JA20" s="381"/>
      <c r="JB20" s="381"/>
      <c r="JC20" s="381"/>
      <c r="JD20" s="381"/>
      <c r="JE20" s="381"/>
      <c r="JF20" s="381"/>
      <c r="JG20" s="381"/>
      <c r="JH20" s="381"/>
      <c r="JI20" s="381"/>
      <c r="JJ20" s="381"/>
      <c r="JK20" s="381"/>
      <c r="JL20" s="381"/>
      <c r="JM20" s="381"/>
      <c r="JN20" s="381"/>
      <c r="JO20" s="381"/>
      <c r="JP20" s="381"/>
      <c r="JQ20" s="381"/>
      <c r="JR20" s="381"/>
      <c r="JS20" s="381"/>
      <c r="JT20" s="381"/>
      <c r="JU20" s="381"/>
      <c r="JV20" s="381"/>
      <c r="JW20" s="381"/>
      <c r="JX20" s="381"/>
      <c r="JY20" s="381"/>
      <c r="JZ20" s="381"/>
      <c r="KA20" s="381"/>
      <c r="KB20" s="381"/>
      <c r="KC20" s="381"/>
      <c r="KD20" s="381"/>
      <c r="KE20" s="381"/>
      <c r="KF20" s="381"/>
      <c r="KG20" s="381"/>
      <c r="KH20" s="381"/>
      <c r="KI20" s="381"/>
      <c r="KJ20" s="381"/>
      <c r="KK20" s="381"/>
      <c r="KL20" s="381"/>
      <c r="KM20" s="381"/>
      <c r="KN20" s="381"/>
      <c r="KO20" s="381"/>
      <c r="KP20" s="381"/>
      <c r="KQ20" s="381"/>
      <c r="KR20" s="381"/>
      <c r="KS20" s="381"/>
      <c r="KT20" s="381"/>
      <c r="KU20" s="381"/>
      <c r="KV20" s="381"/>
      <c r="KW20" s="381"/>
      <c r="KX20" s="381"/>
      <c r="KY20" s="381"/>
      <c r="KZ20" s="381"/>
      <c r="LA20" s="381"/>
      <c r="LB20" s="381"/>
      <c r="LC20" s="381"/>
      <c r="LD20" s="381"/>
      <c r="LE20" s="381"/>
      <c r="LF20" s="381"/>
      <c r="LG20" s="381"/>
      <c r="LH20" s="381"/>
      <c r="LI20" s="381"/>
      <c r="LJ20" s="381"/>
      <c r="LK20" s="381"/>
      <c r="LL20" s="381"/>
      <c r="LM20" s="381"/>
      <c r="LN20" s="381"/>
      <c r="LO20" s="381"/>
      <c r="LP20" s="381"/>
      <c r="LQ20" s="381"/>
      <c r="LR20" s="381"/>
      <c r="LS20" s="381"/>
      <c r="LT20" s="381"/>
      <c r="LU20" s="381"/>
      <c r="LV20" s="381"/>
      <c r="LW20" s="381"/>
      <c r="LX20" s="381"/>
      <c r="LY20" s="381"/>
      <c r="LZ20" s="381"/>
      <c r="MA20" s="381"/>
      <c r="MB20" s="381"/>
      <c r="MC20" s="381"/>
      <c r="MD20" s="381"/>
      <c r="ME20" s="381"/>
      <c r="MF20" s="381"/>
      <c r="MG20" s="381"/>
      <c r="MH20" s="381"/>
      <c r="MI20" s="381"/>
      <c r="MJ20" s="381"/>
      <c r="MK20" s="381"/>
      <c r="ML20" s="381"/>
      <c r="MM20" s="381"/>
      <c r="MN20" s="381"/>
      <c r="MO20" s="381"/>
      <c r="MP20" s="381"/>
      <c r="MQ20" s="381"/>
      <c r="MR20" s="381"/>
      <c r="MS20" s="381"/>
      <c r="MT20" s="381"/>
      <c r="MU20" s="381"/>
      <c r="MV20" s="381"/>
      <c r="MW20" s="381"/>
      <c r="MX20" s="381"/>
      <c r="MY20" s="381"/>
      <c r="MZ20" s="381"/>
      <c r="NA20" s="381"/>
      <c r="NB20" s="381"/>
      <c r="NC20" s="381"/>
      <c r="ND20" s="381"/>
      <c r="NE20" s="381"/>
      <c r="NF20" s="381"/>
      <c r="NG20" s="381"/>
      <c r="NH20" s="381"/>
      <c r="NI20" s="381"/>
      <c r="NJ20" s="381"/>
      <c r="NK20" s="381"/>
      <c r="NL20" s="381"/>
      <c r="NM20" s="381"/>
      <c r="NN20" s="381"/>
      <c r="NO20" s="381"/>
      <c r="NP20" s="381"/>
      <c r="NQ20" s="381"/>
      <c r="NR20" s="381"/>
      <c r="NS20" s="381"/>
      <c r="NT20" s="381"/>
      <c r="NU20" s="381"/>
      <c r="NV20" s="381"/>
      <c r="NW20" s="381"/>
      <c r="NX20" s="381"/>
      <c r="NY20" s="381"/>
      <c r="NZ20" s="381"/>
      <c r="OA20" s="381"/>
      <c r="OB20" s="381"/>
      <c r="OC20" s="381"/>
      <c r="OD20" s="381"/>
      <c r="OE20" s="381"/>
      <c r="OF20" s="381"/>
      <c r="OG20" s="381"/>
      <c r="OH20" s="381"/>
      <c r="OI20" s="381"/>
      <c r="OJ20" s="381"/>
      <c r="OK20" s="381"/>
      <c r="OL20" s="381"/>
      <c r="OM20" s="381"/>
      <c r="ON20" s="381"/>
      <c r="OO20" s="381"/>
      <c r="OP20" s="381"/>
      <c r="OQ20" s="381"/>
      <c r="OR20" s="381"/>
      <c r="OS20" s="381"/>
      <c r="OT20" s="381"/>
      <c r="OU20" s="381"/>
      <c r="OV20" s="381"/>
      <c r="OW20" s="381"/>
      <c r="OX20" s="381"/>
      <c r="OY20" s="381"/>
      <c r="OZ20" s="381"/>
      <c r="PA20" s="381"/>
      <c r="PB20" s="381"/>
      <c r="PC20" s="381"/>
      <c r="PD20" s="381"/>
      <c r="PE20" s="381"/>
      <c r="PF20" s="381"/>
      <c r="PG20" s="381"/>
      <c r="PH20" s="381"/>
      <c r="PI20" s="381"/>
      <c r="PJ20" s="381"/>
      <c r="PK20" s="381"/>
      <c r="PL20" s="381"/>
      <c r="PM20" s="381"/>
      <c r="PN20" s="381"/>
      <c r="PO20" s="381"/>
      <c r="PP20" s="381"/>
      <c r="PQ20" s="381"/>
      <c r="PR20" s="381"/>
      <c r="PS20" s="381"/>
      <c r="PT20" s="381"/>
      <c r="PU20" s="381"/>
      <c r="PV20" s="381"/>
      <c r="PW20" s="381"/>
      <c r="PX20" s="381"/>
      <c r="PY20" s="381"/>
      <c r="PZ20" s="381"/>
      <c r="QA20" s="381"/>
      <c r="QB20" s="381"/>
      <c r="QC20" s="381"/>
      <c r="QD20" s="381"/>
      <c r="QE20" s="381"/>
      <c r="QF20" s="381"/>
      <c r="QG20" s="381"/>
      <c r="QH20" s="381"/>
      <c r="QI20" s="381"/>
      <c r="QJ20" s="381"/>
      <c r="QK20" s="381"/>
      <c r="QL20" s="381"/>
      <c r="QM20" s="381"/>
      <c r="QN20" s="381"/>
      <c r="QO20" s="381"/>
      <c r="QP20" s="381"/>
      <c r="QQ20" s="381"/>
      <c r="QR20" s="381"/>
      <c r="QS20" s="381"/>
      <c r="QT20" s="381"/>
      <c r="QU20" s="381"/>
      <c r="QV20" s="381"/>
      <c r="QW20" s="381"/>
      <c r="QX20" s="381"/>
      <c r="QY20" s="381"/>
      <c r="QZ20" s="381"/>
      <c r="RA20" s="381"/>
      <c r="RB20" s="381"/>
      <c r="RC20" s="381"/>
      <c r="RD20" s="381"/>
      <c r="RE20" s="381"/>
      <c r="RF20" s="381"/>
      <c r="RG20" s="381"/>
      <c r="RH20" s="381"/>
      <c r="RI20" s="381"/>
      <c r="RJ20" s="381"/>
      <c r="RK20" s="381"/>
      <c r="RL20" s="381"/>
      <c r="RM20" s="381"/>
      <c r="RN20" s="381"/>
      <c r="RO20" s="381"/>
      <c r="RP20" s="381"/>
      <c r="RQ20" s="381"/>
      <c r="RR20" s="381"/>
      <c r="RS20" s="381"/>
      <c r="RT20" s="381"/>
      <c r="RU20" s="381"/>
      <c r="RV20" s="381"/>
      <c r="RW20" s="381"/>
      <c r="RX20" s="381"/>
      <c r="RY20" s="381"/>
      <c r="RZ20" s="381"/>
      <c r="SA20" s="381"/>
      <c r="SB20" s="381"/>
      <c r="SC20" s="381"/>
      <c r="SD20" s="381"/>
      <c r="SE20" s="381"/>
      <c r="SF20" s="381"/>
    </row>
    <row r="21" spans="1:500" x14ac:dyDescent="0.25">
      <c r="A21" s="386" t="s">
        <v>22</v>
      </c>
      <c r="B21" s="374">
        <v>15</v>
      </c>
      <c r="C21" s="374">
        <v>-1</v>
      </c>
      <c r="D21" s="374">
        <v>19</v>
      </c>
      <c r="E21" s="374">
        <v>10</v>
      </c>
      <c r="F21" s="374">
        <v>10</v>
      </c>
      <c r="G21" s="374">
        <v>21</v>
      </c>
      <c r="H21" s="374">
        <v>-5</v>
      </c>
      <c r="I21" s="374">
        <v>3</v>
      </c>
      <c r="J21" s="374">
        <v>4</v>
      </c>
      <c r="K21" s="374">
        <v>2</v>
      </c>
      <c r="L21" s="374">
        <v>23</v>
      </c>
      <c r="M21" s="374">
        <v>46</v>
      </c>
      <c r="N21" s="374">
        <v>-2</v>
      </c>
      <c r="O21" s="374">
        <v>2</v>
      </c>
      <c r="P21" s="374">
        <v>39</v>
      </c>
      <c r="Q21" s="374">
        <v>-5</v>
      </c>
      <c r="R21" s="374">
        <v>13</v>
      </c>
      <c r="S21" s="374">
        <v>84</v>
      </c>
      <c r="T21" s="374">
        <v>-62</v>
      </c>
      <c r="U21" s="374">
        <v>10</v>
      </c>
      <c r="V21" s="374">
        <v>98</v>
      </c>
      <c r="W21" s="374">
        <v>-51</v>
      </c>
      <c r="X21" s="374">
        <v>5</v>
      </c>
      <c r="Y21" s="374">
        <v>42</v>
      </c>
      <c r="Z21" s="374">
        <v>1</v>
      </c>
      <c r="AA21" s="374">
        <v>13</v>
      </c>
      <c r="AB21" s="374">
        <v>66</v>
      </c>
      <c r="AC21" s="374">
        <v>1</v>
      </c>
      <c r="AD21" s="374">
        <v>24</v>
      </c>
      <c r="AE21" s="374">
        <v>24</v>
      </c>
      <c r="AF21" s="374">
        <v>24</v>
      </c>
      <c r="AG21" s="374">
        <v>26</v>
      </c>
      <c r="AH21" s="374">
        <v>26</v>
      </c>
      <c r="AI21" s="374">
        <v>26</v>
      </c>
      <c r="AJ21" s="374">
        <v>26</v>
      </c>
      <c r="AK21" s="374">
        <v>26</v>
      </c>
      <c r="AL21" s="374">
        <v>26</v>
      </c>
      <c r="AM21" s="374">
        <v>26</v>
      </c>
      <c r="AN21" s="374">
        <v>26</v>
      </c>
      <c r="AO21" s="374">
        <v>26</v>
      </c>
      <c r="AP21" s="374">
        <v>1</v>
      </c>
      <c r="AQ21" s="374">
        <v>24</v>
      </c>
      <c r="AR21" s="374">
        <v>24</v>
      </c>
      <c r="AS21" s="374">
        <v>26</v>
      </c>
      <c r="AT21" s="374">
        <v>26</v>
      </c>
      <c r="AU21" s="374">
        <v>26</v>
      </c>
      <c r="AV21" s="374">
        <v>26</v>
      </c>
      <c r="AW21" s="374">
        <v>26</v>
      </c>
      <c r="AX21" s="374">
        <v>26</v>
      </c>
      <c r="AY21" s="374">
        <v>26</v>
      </c>
      <c r="AZ21" s="374">
        <v>26</v>
      </c>
      <c r="BA21" s="374">
        <v>26</v>
      </c>
      <c r="BB21" s="456"/>
      <c r="BC21" s="456"/>
      <c r="BD21" s="456"/>
      <c r="BE21" s="375"/>
      <c r="BF21" s="375"/>
      <c r="BG21" s="375"/>
      <c r="BH21" s="375"/>
      <c r="BI21" s="375"/>
      <c r="BJ21" s="375"/>
      <c r="BK21" s="375"/>
      <c r="BL21" s="375"/>
      <c r="BM21" s="375"/>
      <c r="BN21" s="375"/>
      <c r="BO21" s="375"/>
      <c r="BP21" s="375"/>
      <c r="BQ21" s="375"/>
      <c r="BR21" s="375"/>
      <c r="BS21" s="375"/>
      <c r="BT21" s="375"/>
      <c r="BU21" s="375"/>
      <c r="BV21" s="375"/>
      <c r="BW21" s="375"/>
      <c r="BX21" s="375"/>
      <c r="BY21" s="375"/>
      <c r="BZ21" s="375"/>
      <c r="CA21" s="375"/>
      <c r="CB21" s="375"/>
      <c r="CC21" s="375"/>
      <c r="CD21" s="375"/>
      <c r="CE21" s="375"/>
      <c r="CF21" s="375"/>
      <c r="CG21" s="375"/>
      <c r="CH21" s="375"/>
      <c r="CI21" s="375"/>
      <c r="CJ21" s="375"/>
      <c r="CK21" s="375"/>
      <c r="CL21" s="375"/>
      <c r="CM21" s="375"/>
      <c r="CN21" s="375"/>
      <c r="CO21" s="375"/>
      <c r="CP21" s="375"/>
      <c r="CQ21" s="375"/>
      <c r="CR21" s="375"/>
      <c r="CS21" s="375"/>
      <c r="CT21" s="375"/>
      <c r="CU21" s="375"/>
      <c r="CV21" s="375"/>
      <c r="CW21" s="375"/>
      <c r="CX21" s="375"/>
      <c r="CY21" s="375"/>
      <c r="CZ21" s="375"/>
      <c r="DA21" s="375"/>
      <c r="DB21" s="375"/>
      <c r="DC21" s="375"/>
      <c r="DD21" s="375"/>
      <c r="DE21" s="375"/>
      <c r="DF21" s="375"/>
      <c r="DG21" s="375"/>
      <c r="DH21" s="375"/>
      <c r="DI21" s="375"/>
      <c r="DJ21" s="375"/>
      <c r="DK21" s="375"/>
      <c r="DL21" s="375"/>
      <c r="DM21" s="375"/>
      <c r="DN21" s="375"/>
      <c r="DO21" s="375"/>
      <c r="DP21" s="375"/>
      <c r="DQ21" s="375"/>
      <c r="DR21" s="375"/>
      <c r="DS21" s="375"/>
      <c r="DT21" s="375"/>
      <c r="DU21" s="375"/>
      <c r="DV21" s="375"/>
      <c r="DW21" s="375"/>
      <c r="DX21" s="375"/>
      <c r="DY21" s="375"/>
      <c r="DZ21" s="375"/>
      <c r="EA21" s="375"/>
      <c r="EB21" s="375"/>
      <c r="EC21" s="375"/>
      <c r="ED21" s="375"/>
      <c r="EE21" s="375"/>
      <c r="EF21" s="375"/>
      <c r="EG21" s="375"/>
      <c r="EH21" s="375"/>
      <c r="EI21" s="375"/>
      <c r="EJ21" s="375"/>
      <c r="EK21" s="375"/>
      <c r="EL21" s="375"/>
      <c r="EM21" s="375"/>
      <c r="EN21" s="375"/>
      <c r="EO21" s="375"/>
      <c r="EP21" s="375"/>
      <c r="EQ21" s="375"/>
      <c r="ER21" s="375"/>
      <c r="ES21" s="375"/>
      <c r="ET21" s="375"/>
      <c r="EU21" s="375"/>
      <c r="EV21" s="375"/>
      <c r="EW21" s="375"/>
      <c r="EX21" s="375"/>
      <c r="EY21" s="375"/>
      <c r="EZ21" s="375"/>
      <c r="FA21" s="375"/>
      <c r="FB21" s="375"/>
      <c r="FC21" s="375"/>
      <c r="FD21" s="375"/>
      <c r="FE21" s="375"/>
      <c r="FF21" s="375"/>
      <c r="FG21" s="375"/>
      <c r="FH21" s="375"/>
      <c r="FI21" s="375"/>
      <c r="FJ21" s="375"/>
      <c r="FK21" s="375"/>
      <c r="FL21" s="375"/>
      <c r="FM21" s="375"/>
      <c r="FN21" s="375"/>
      <c r="FO21" s="375"/>
      <c r="FP21" s="375"/>
      <c r="FQ21" s="375"/>
      <c r="FR21" s="375"/>
      <c r="FS21" s="375"/>
      <c r="FT21" s="375"/>
      <c r="FU21" s="375"/>
      <c r="FV21" s="375"/>
      <c r="FW21" s="375"/>
      <c r="FX21" s="375"/>
      <c r="FY21" s="375"/>
      <c r="FZ21" s="375"/>
      <c r="GA21" s="375"/>
      <c r="GB21" s="375"/>
      <c r="GC21" s="375"/>
      <c r="GD21" s="375"/>
      <c r="GE21" s="375"/>
      <c r="GF21" s="375"/>
      <c r="GG21" s="375"/>
      <c r="GH21" s="375"/>
      <c r="GI21" s="375"/>
      <c r="GJ21" s="375"/>
      <c r="GK21" s="375"/>
      <c r="GL21" s="375"/>
      <c r="GM21" s="375"/>
      <c r="GN21" s="375"/>
      <c r="GO21" s="375"/>
      <c r="GP21" s="375"/>
      <c r="GQ21" s="375"/>
      <c r="GR21" s="375"/>
      <c r="GS21" s="375"/>
      <c r="GT21" s="375"/>
      <c r="GU21" s="375"/>
      <c r="GV21" s="375"/>
      <c r="GW21" s="375"/>
      <c r="GX21" s="375"/>
      <c r="GY21" s="375"/>
      <c r="GZ21" s="375"/>
      <c r="HA21" s="375"/>
      <c r="HB21" s="375"/>
      <c r="HC21" s="375"/>
      <c r="HD21" s="375"/>
      <c r="HE21" s="375"/>
      <c r="HF21" s="375"/>
      <c r="HG21" s="375"/>
      <c r="HH21" s="375"/>
      <c r="HI21" s="375"/>
      <c r="HJ21" s="375"/>
      <c r="HK21" s="375"/>
      <c r="HL21" s="375"/>
      <c r="HM21" s="375"/>
      <c r="HN21" s="375"/>
      <c r="HO21" s="375"/>
      <c r="HP21" s="375"/>
      <c r="HQ21" s="375"/>
      <c r="HR21" s="375"/>
      <c r="HS21" s="375"/>
      <c r="HT21" s="375"/>
      <c r="HU21" s="375"/>
      <c r="HV21" s="375"/>
      <c r="HW21" s="375"/>
      <c r="HX21" s="375"/>
      <c r="HY21" s="375"/>
      <c r="HZ21" s="375"/>
      <c r="IA21" s="375"/>
      <c r="IB21" s="375"/>
      <c r="IC21" s="375"/>
      <c r="ID21" s="375"/>
      <c r="IE21" s="375"/>
      <c r="IF21" s="375"/>
      <c r="IG21" s="375"/>
      <c r="IH21" s="375"/>
      <c r="II21" s="375"/>
      <c r="IJ21" s="375"/>
      <c r="IK21" s="375"/>
      <c r="IL21" s="375"/>
      <c r="IM21" s="375"/>
      <c r="IN21" s="375"/>
      <c r="IO21" s="375"/>
      <c r="IP21" s="375"/>
      <c r="IQ21" s="375"/>
      <c r="IR21" s="375"/>
      <c r="IS21" s="375"/>
      <c r="IT21" s="375"/>
      <c r="IU21" s="375"/>
      <c r="IV21" s="375"/>
      <c r="IW21" s="375"/>
      <c r="IX21" s="375"/>
      <c r="IY21" s="375"/>
      <c r="IZ21" s="375"/>
      <c r="JA21" s="375"/>
      <c r="JB21" s="375"/>
      <c r="JC21" s="375"/>
      <c r="JD21" s="375"/>
      <c r="JE21" s="375"/>
      <c r="JF21" s="375"/>
      <c r="JG21" s="375"/>
      <c r="JH21" s="375"/>
      <c r="JI21" s="375"/>
      <c r="JJ21" s="375"/>
      <c r="JK21" s="375"/>
      <c r="JL21" s="375"/>
      <c r="JM21" s="375"/>
      <c r="JN21" s="375"/>
      <c r="JO21" s="375"/>
      <c r="JP21" s="375"/>
      <c r="JQ21" s="375"/>
      <c r="JR21" s="375"/>
      <c r="JS21" s="375"/>
      <c r="JT21" s="375"/>
      <c r="JU21" s="375"/>
      <c r="JV21" s="375"/>
      <c r="JW21" s="375"/>
      <c r="JX21" s="375"/>
      <c r="JY21" s="375"/>
      <c r="JZ21" s="375"/>
      <c r="KA21" s="375"/>
      <c r="KB21" s="375"/>
      <c r="KC21" s="375"/>
      <c r="KD21" s="375"/>
      <c r="KE21" s="375"/>
      <c r="KF21" s="375"/>
      <c r="KG21" s="375"/>
      <c r="KH21" s="375"/>
      <c r="KI21" s="375"/>
      <c r="KJ21" s="375"/>
      <c r="KK21" s="375"/>
      <c r="KL21" s="375"/>
      <c r="KM21" s="375"/>
      <c r="KN21" s="375"/>
      <c r="KO21" s="375"/>
      <c r="KP21" s="375"/>
      <c r="KQ21" s="375"/>
      <c r="KR21" s="375"/>
      <c r="KS21" s="375"/>
      <c r="KT21" s="375"/>
      <c r="KU21" s="375"/>
      <c r="KV21" s="375"/>
      <c r="KW21" s="375"/>
      <c r="KX21" s="375"/>
      <c r="KY21" s="375"/>
      <c r="KZ21" s="375"/>
      <c r="LA21" s="375"/>
      <c r="LB21" s="375"/>
      <c r="LC21" s="375"/>
      <c r="LD21" s="375"/>
      <c r="LE21" s="375"/>
      <c r="LF21" s="375"/>
      <c r="LG21" s="375"/>
      <c r="LH21" s="375"/>
      <c r="LI21" s="375"/>
      <c r="LJ21" s="375"/>
      <c r="LK21" s="375"/>
      <c r="LL21" s="375"/>
      <c r="LM21" s="375"/>
      <c r="LN21" s="375"/>
      <c r="LO21" s="375"/>
      <c r="LP21" s="375"/>
      <c r="LQ21" s="375"/>
      <c r="LR21" s="375"/>
      <c r="LS21" s="375"/>
      <c r="LT21" s="375"/>
      <c r="LU21" s="375"/>
      <c r="LV21" s="375"/>
      <c r="LW21" s="375"/>
      <c r="LX21" s="375"/>
      <c r="LY21" s="375"/>
      <c r="LZ21" s="375"/>
      <c r="MA21" s="375"/>
      <c r="MB21" s="375"/>
      <c r="MC21" s="375"/>
      <c r="MD21" s="375"/>
      <c r="ME21" s="375"/>
      <c r="MF21" s="375"/>
      <c r="MG21" s="375"/>
      <c r="MH21" s="375"/>
      <c r="MI21" s="375"/>
      <c r="MJ21" s="375"/>
      <c r="MK21" s="375"/>
      <c r="ML21" s="375"/>
      <c r="MM21" s="375"/>
      <c r="MN21" s="375"/>
      <c r="MO21" s="375"/>
      <c r="MP21" s="375"/>
      <c r="MQ21" s="375"/>
      <c r="MR21" s="375"/>
      <c r="MS21" s="375"/>
      <c r="MT21" s="375"/>
      <c r="MU21" s="375"/>
      <c r="MV21" s="375"/>
      <c r="MW21" s="375"/>
      <c r="MX21" s="375"/>
      <c r="MY21" s="375"/>
      <c r="MZ21" s="375"/>
      <c r="NA21" s="375"/>
      <c r="NB21" s="375"/>
      <c r="NC21" s="375"/>
      <c r="ND21" s="375"/>
      <c r="NE21" s="375"/>
      <c r="NF21" s="375"/>
      <c r="NG21" s="375"/>
      <c r="NH21" s="375"/>
      <c r="NI21" s="375"/>
      <c r="NJ21" s="375"/>
      <c r="NK21" s="375"/>
      <c r="NL21" s="375"/>
      <c r="NM21" s="375"/>
      <c r="NN21" s="375"/>
      <c r="NO21" s="375"/>
      <c r="NP21" s="375"/>
      <c r="NQ21" s="375"/>
      <c r="NR21" s="375"/>
      <c r="NS21" s="375"/>
      <c r="NT21" s="375"/>
      <c r="NU21" s="375"/>
      <c r="NV21" s="375"/>
      <c r="NW21" s="375"/>
      <c r="NX21" s="375"/>
      <c r="NY21" s="375"/>
      <c r="NZ21" s="375"/>
      <c r="OA21" s="375"/>
      <c r="OB21" s="375"/>
      <c r="OC21" s="375"/>
      <c r="OD21" s="375"/>
      <c r="OE21" s="375"/>
      <c r="OF21" s="375"/>
      <c r="OG21" s="375"/>
      <c r="OH21" s="375"/>
      <c r="OI21" s="375"/>
      <c r="OJ21" s="375"/>
      <c r="OK21" s="375"/>
      <c r="OL21" s="375"/>
      <c r="OM21" s="375"/>
      <c r="ON21" s="375"/>
      <c r="OO21" s="375"/>
      <c r="OP21" s="375"/>
      <c r="OQ21" s="375"/>
      <c r="OR21" s="375"/>
      <c r="OS21" s="375"/>
      <c r="OT21" s="375"/>
      <c r="OU21" s="375"/>
      <c r="OV21" s="375"/>
      <c r="OW21" s="375"/>
      <c r="OX21" s="375"/>
      <c r="OY21" s="375"/>
      <c r="OZ21" s="375"/>
      <c r="PA21" s="375"/>
      <c r="PB21" s="375"/>
      <c r="PC21" s="375"/>
      <c r="PD21" s="375"/>
      <c r="PE21" s="375"/>
      <c r="PF21" s="375"/>
      <c r="PG21" s="375"/>
      <c r="PH21" s="375"/>
      <c r="PI21" s="375"/>
      <c r="PJ21" s="375"/>
      <c r="PK21" s="375"/>
      <c r="PL21" s="375"/>
      <c r="PM21" s="375"/>
      <c r="PN21" s="375"/>
      <c r="PO21" s="375"/>
      <c r="PP21" s="375"/>
      <c r="PQ21" s="375"/>
      <c r="PR21" s="375"/>
      <c r="PS21" s="375"/>
      <c r="PT21" s="375"/>
      <c r="PU21" s="375"/>
      <c r="PV21" s="375"/>
      <c r="PW21" s="375"/>
      <c r="PX21" s="375"/>
      <c r="PY21" s="375"/>
      <c r="PZ21" s="375"/>
      <c r="QA21" s="375"/>
      <c r="QB21" s="375"/>
      <c r="QC21" s="375"/>
      <c r="QD21" s="375"/>
      <c r="QE21" s="375"/>
      <c r="QF21" s="375"/>
      <c r="QG21" s="375"/>
      <c r="QH21" s="375"/>
      <c r="QI21" s="375"/>
      <c r="QJ21" s="375"/>
      <c r="QK21" s="375"/>
      <c r="QL21" s="375"/>
      <c r="QM21" s="375"/>
      <c r="QN21" s="375"/>
      <c r="QO21" s="375"/>
      <c r="QP21" s="375"/>
      <c r="QQ21" s="375"/>
      <c r="QR21" s="375"/>
      <c r="QS21" s="375"/>
      <c r="QT21" s="375"/>
      <c r="QU21" s="375"/>
      <c r="QV21" s="375"/>
      <c r="QW21" s="375"/>
      <c r="QX21" s="375"/>
      <c r="QY21" s="375"/>
      <c r="QZ21" s="375"/>
      <c r="RA21" s="375"/>
      <c r="RB21" s="375"/>
      <c r="RC21" s="375"/>
      <c r="RD21" s="375"/>
      <c r="RE21" s="375"/>
      <c r="RF21" s="375"/>
      <c r="RG21" s="375"/>
      <c r="RH21" s="375"/>
      <c r="RI21" s="375"/>
      <c r="RJ21" s="375"/>
      <c r="RK21" s="375"/>
      <c r="RL21" s="375"/>
      <c r="RM21" s="375"/>
      <c r="RN21" s="375"/>
      <c r="RO21" s="375"/>
      <c r="RP21" s="375"/>
      <c r="RQ21" s="375"/>
      <c r="RR21" s="375"/>
      <c r="RS21" s="375"/>
      <c r="RT21" s="375"/>
      <c r="RU21" s="375"/>
      <c r="RV21" s="375"/>
      <c r="RW21" s="375"/>
      <c r="RX21" s="375"/>
      <c r="RY21" s="375"/>
      <c r="RZ21" s="375"/>
      <c r="SA21" s="375"/>
      <c r="SB21" s="375"/>
      <c r="SC21" s="375"/>
      <c r="SD21" s="375"/>
      <c r="SE21" s="375"/>
      <c r="SF21" s="375"/>
    </row>
    <row r="22" spans="1:500" x14ac:dyDescent="0.25">
      <c r="A22" s="386" t="s">
        <v>23</v>
      </c>
      <c r="B22" s="374">
        <v>0</v>
      </c>
      <c r="C22" s="374">
        <v>0</v>
      </c>
      <c r="D22" s="374">
        <v>0</v>
      </c>
      <c r="E22" s="374">
        <v>0</v>
      </c>
      <c r="F22" s="374">
        <v>0</v>
      </c>
      <c r="G22" s="374">
        <v>0</v>
      </c>
      <c r="H22" s="374">
        <v>0</v>
      </c>
      <c r="I22" s="374">
        <v>0</v>
      </c>
      <c r="J22" s="374">
        <v>0</v>
      </c>
      <c r="K22" s="374">
        <v>0</v>
      </c>
      <c r="L22" s="374">
        <v>0</v>
      </c>
      <c r="M22" s="374">
        <v>0</v>
      </c>
      <c r="N22" s="374">
        <v>0</v>
      </c>
      <c r="O22" s="374">
        <v>0</v>
      </c>
      <c r="P22" s="374">
        <v>0</v>
      </c>
      <c r="Q22" s="374">
        <v>0</v>
      </c>
      <c r="R22" s="374">
        <v>0</v>
      </c>
      <c r="S22" s="374">
        <v>0</v>
      </c>
      <c r="T22" s="374">
        <v>0</v>
      </c>
      <c r="U22" s="374">
        <v>0</v>
      </c>
      <c r="V22" s="374">
        <v>0</v>
      </c>
      <c r="W22" s="374">
        <v>0</v>
      </c>
      <c r="X22" s="374">
        <v>0</v>
      </c>
      <c r="Y22" s="374">
        <v>0</v>
      </c>
      <c r="Z22" s="374">
        <v>6</v>
      </c>
      <c r="AA22" s="374">
        <v>6</v>
      </c>
      <c r="AB22" s="374">
        <v>6</v>
      </c>
      <c r="AC22" s="374">
        <v>6</v>
      </c>
      <c r="AD22" s="374">
        <v>6</v>
      </c>
      <c r="AE22" s="374">
        <v>6</v>
      </c>
      <c r="AF22" s="374">
        <v>6</v>
      </c>
      <c r="AG22" s="374">
        <v>6</v>
      </c>
      <c r="AH22" s="374">
        <v>6</v>
      </c>
      <c r="AI22" s="374">
        <v>6</v>
      </c>
      <c r="AJ22" s="374">
        <v>6</v>
      </c>
      <c r="AK22" s="374">
        <v>6</v>
      </c>
      <c r="AL22" s="374">
        <v>6</v>
      </c>
      <c r="AM22" s="374">
        <v>6</v>
      </c>
      <c r="AN22" s="374">
        <v>6</v>
      </c>
      <c r="AO22" s="374">
        <v>6</v>
      </c>
      <c r="AP22" s="374">
        <v>6</v>
      </c>
      <c r="AQ22" s="374">
        <v>6</v>
      </c>
      <c r="AR22" s="374">
        <v>6</v>
      </c>
      <c r="AS22" s="374">
        <v>6</v>
      </c>
      <c r="AT22" s="374">
        <v>6</v>
      </c>
      <c r="AU22" s="374">
        <v>6</v>
      </c>
      <c r="AV22" s="374">
        <v>6</v>
      </c>
      <c r="AW22" s="374">
        <v>6</v>
      </c>
      <c r="AX22" s="374">
        <v>6</v>
      </c>
      <c r="AY22" s="374">
        <v>6</v>
      </c>
      <c r="AZ22" s="374">
        <v>6</v>
      </c>
      <c r="BA22" s="374">
        <v>6</v>
      </c>
      <c r="BB22" s="456"/>
      <c r="BC22" s="456"/>
      <c r="BD22" s="456"/>
      <c r="BE22" s="375"/>
      <c r="BF22" s="375"/>
      <c r="BG22" s="375"/>
      <c r="BH22" s="375"/>
      <c r="BI22" s="375"/>
      <c r="BJ22" s="375"/>
      <c r="BK22" s="375"/>
      <c r="BL22" s="375"/>
      <c r="BM22" s="375"/>
      <c r="BN22" s="375"/>
      <c r="BO22" s="375"/>
      <c r="BP22" s="375"/>
      <c r="BQ22" s="375"/>
      <c r="BR22" s="375"/>
      <c r="BS22" s="375"/>
      <c r="BT22" s="375"/>
      <c r="BU22" s="375"/>
      <c r="BV22" s="375"/>
      <c r="BW22" s="375"/>
      <c r="BX22" s="375"/>
      <c r="BY22" s="375"/>
      <c r="BZ22" s="375"/>
      <c r="CA22" s="375"/>
      <c r="CB22" s="375"/>
      <c r="CC22" s="375"/>
      <c r="CD22" s="375"/>
      <c r="CE22" s="375"/>
      <c r="CF22" s="375"/>
      <c r="CG22" s="375"/>
      <c r="CH22" s="375"/>
      <c r="CI22" s="375"/>
      <c r="CJ22" s="375"/>
      <c r="CK22" s="375"/>
      <c r="CL22" s="375"/>
      <c r="CM22" s="375"/>
      <c r="CN22" s="375"/>
      <c r="CO22" s="375"/>
      <c r="CP22" s="375"/>
      <c r="CQ22" s="375"/>
      <c r="CR22" s="375"/>
      <c r="CS22" s="375"/>
      <c r="CT22" s="375"/>
      <c r="CU22" s="375"/>
      <c r="CV22" s="375"/>
      <c r="CW22" s="375"/>
      <c r="CX22" s="375"/>
      <c r="CY22" s="375"/>
      <c r="CZ22" s="375"/>
      <c r="DA22" s="375"/>
      <c r="DB22" s="375"/>
      <c r="DC22" s="375"/>
      <c r="DD22" s="375"/>
      <c r="DE22" s="375"/>
      <c r="DF22" s="375"/>
      <c r="DG22" s="375"/>
      <c r="DH22" s="375"/>
      <c r="DI22" s="375"/>
      <c r="DJ22" s="375"/>
      <c r="DK22" s="375"/>
      <c r="DL22" s="375"/>
      <c r="DM22" s="375"/>
      <c r="DN22" s="375"/>
      <c r="DO22" s="375"/>
      <c r="DP22" s="375"/>
      <c r="DQ22" s="375"/>
      <c r="DR22" s="375"/>
      <c r="DS22" s="375"/>
      <c r="DT22" s="375"/>
      <c r="DU22" s="375"/>
      <c r="DV22" s="375"/>
      <c r="DW22" s="375"/>
      <c r="DX22" s="375"/>
      <c r="DY22" s="375"/>
      <c r="DZ22" s="375"/>
      <c r="EA22" s="375"/>
      <c r="EB22" s="375"/>
      <c r="EC22" s="375"/>
      <c r="ED22" s="375"/>
      <c r="EE22" s="375"/>
      <c r="EF22" s="375"/>
      <c r="EG22" s="375"/>
      <c r="EH22" s="375"/>
      <c r="EI22" s="375"/>
      <c r="EJ22" s="375"/>
      <c r="EK22" s="375"/>
      <c r="EL22" s="375"/>
      <c r="EM22" s="375"/>
      <c r="EN22" s="375"/>
      <c r="EO22" s="375"/>
      <c r="EP22" s="375"/>
      <c r="EQ22" s="375"/>
      <c r="ER22" s="375"/>
      <c r="ES22" s="375"/>
      <c r="ET22" s="375"/>
      <c r="EU22" s="375"/>
      <c r="EV22" s="375"/>
      <c r="EW22" s="375"/>
      <c r="EX22" s="375"/>
      <c r="EY22" s="375"/>
      <c r="EZ22" s="375"/>
      <c r="FA22" s="375"/>
      <c r="FB22" s="375"/>
      <c r="FC22" s="375"/>
      <c r="FD22" s="375"/>
      <c r="FE22" s="375"/>
      <c r="FF22" s="375"/>
      <c r="FG22" s="375"/>
      <c r="FH22" s="375"/>
      <c r="FI22" s="375"/>
      <c r="FJ22" s="375"/>
      <c r="FK22" s="375"/>
      <c r="FL22" s="375"/>
      <c r="FM22" s="375"/>
      <c r="FN22" s="375"/>
      <c r="FO22" s="375"/>
      <c r="FP22" s="375"/>
      <c r="FQ22" s="375"/>
      <c r="FR22" s="375"/>
      <c r="FS22" s="375"/>
      <c r="FT22" s="375"/>
      <c r="FU22" s="375"/>
      <c r="FV22" s="375"/>
      <c r="FW22" s="375"/>
      <c r="FX22" s="375"/>
      <c r="FY22" s="375"/>
      <c r="FZ22" s="375"/>
      <c r="GA22" s="375"/>
      <c r="GB22" s="375"/>
      <c r="GC22" s="375"/>
      <c r="GD22" s="375"/>
      <c r="GE22" s="375"/>
      <c r="GF22" s="375"/>
      <c r="GG22" s="375"/>
      <c r="GH22" s="375"/>
      <c r="GI22" s="375"/>
      <c r="GJ22" s="375"/>
      <c r="GK22" s="375"/>
      <c r="GL22" s="375"/>
      <c r="GM22" s="375"/>
      <c r="GN22" s="375"/>
      <c r="GO22" s="375"/>
      <c r="GP22" s="375"/>
      <c r="GQ22" s="375"/>
      <c r="GR22" s="375"/>
      <c r="GS22" s="375"/>
      <c r="GT22" s="375"/>
      <c r="GU22" s="375"/>
      <c r="GV22" s="375"/>
      <c r="GW22" s="375"/>
      <c r="GX22" s="375"/>
      <c r="GY22" s="375"/>
      <c r="GZ22" s="375"/>
      <c r="HA22" s="375"/>
      <c r="HB22" s="375"/>
      <c r="HC22" s="375"/>
      <c r="HD22" s="375"/>
      <c r="HE22" s="375"/>
      <c r="HF22" s="375"/>
      <c r="HG22" s="375"/>
      <c r="HH22" s="375"/>
      <c r="HI22" s="375"/>
      <c r="HJ22" s="375"/>
      <c r="HK22" s="375"/>
      <c r="HL22" s="375"/>
      <c r="HM22" s="375"/>
      <c r="HN22" s="375"/>
      <c r="HO22" s="375"/>
      <c r="HP22" s="375"/>
      <c r="HQ22" s="375"/>
      <c r="HR22" s="375"/>
      <c r="HS22" s="375"/>
      <c r="HT22" s="375"/>
      <c r="HU22" s="375"/>
      <c r="HV22" s="375"/>
      <c r="HW22" s="375"/>
      <c r="HX22" s="375"/>
      <c r="HY22" s="375"/>
      <c r="HZ22" s="375"/>
      <c r="IA22" s="375"/>
      <c r="IB22" s="375"/>
      <c r="IC22" s="375"/>
      <c r="ID22" s="375"/>
      <c r="IE22" s="375"/>
      <c r="IF22" s="375"/>
      <c r="IG22" s="375"/>
      <c r="IH22" s="375"/>
      <c r="II22" s="375"/>
      <c r="IJ22" s="375"/>
      <c r="IK22" s="375"/>
      <c r="IL22" s="375"/>
      <c r="IM22" s="375"/>
      <c r="IN22" s="375"/>
      <c r="IO22" s="375"/>
      <c r="IP22" s="375"/>
      <c r="IQ22" s="375"/>
      <c r="IR22" s="375"/>
      <c r="IS22" s="375"/>
      <c r="IT22" s="375"/>
      <c r="IU22" s="375"/>
      <c r="IV22" s="375"/>
      <c r="IW22" s="375"/>
      <c r="IX22" s="375"/>
      <c r="IY22" s="375"/>
      <c r="IZ22" s="375"/>
      <c r="JA22" s="375"/>
      <c r="JB22" s="375"/>
      <c r="JC22" s="375"/>
      <c r="JD22" s="375"/>
      <c r="JE22" s="375"/>
      <c r="JF22" s="375"/>
      <c r="JG22" s="375"/>
      <c r="JH22" s="375"/>
      <c r="JI22" s="375"/>
      <c r="JJ22" s="375"/>
      <c r="JK22" s="375"/>
      <c r="JL22" s="375"/>
      <c r="JM22" s="375"/>
      <c r="JN22" s="375"/>
      <c r="JO22" s="375"/>
      <c r="JP22" s="375"/>
      <c r="JQ22" s="375"/>
      <c r="JR22" s="375"/>
      <c r="JS22" s="375"/>
      <c r="JT22" s="375"/>
      <c r="JU22" s="375"/>
      <c r="JV22" s="375"/>
      <c r="JW22" s="375"/>
      <c r="JX22" s="375"/>
      <c r="JY22" s="375"/>
      <c r="JZ22" s="375"/>
      <c r="KA22" s="375"/>
      <c r="KB22" s="375"/>
      <c r="KC22" s="375"/>
      <c r="KD22" s="375"/>
      <c r="KE22" s="375"/>
      <c r="KF22" s="375"/>
      <c r="KG22" s="375"/>
      <c r="KH22" s="375"/>
      <c r="KI22" s="375"/>
      <c r="KJ22" s="375"/>
      <c r="KK22" s="375"/>
      <c r="KL22" s="375"/>
      <c r="KM22" s="375"/>
      <c r="KN22" s="375"/>
      <c r="KO22" s="375"/>
      <c r="KP22" s="375"/>
      <c r="KQ22" s="375"/>
      <c r="KR22" s="375"/>
      <c r="KS22" s="375"/>
      <c r="KT22" s="375"/>
      <c r="KU22" s="375"/>
      <c r="KV22" s="375"/>
      <c r="KW22" s="375"/>
      <c r="KX22" s="375"/>
      <c r="KY22" s="375"/>
      <c r="KZ22" s="375"/>
      <c r="LA22" s="375"/>
      <c r="LB22" s="375"/>
      <c r="LC22" s="375"/>
      <c r="LD22" s="375"/>
      <c r="LE22" s="375"/>
      <c r="LF22" s="375"/>
      <c r="LG22" s="375"/>
      <c r="LH22" s="375"/>
      <c r="LI22" s="375"/>
      <c r="LJ22" s="375"/>
      <c r="LK22" s="375"/>
      <c r="LL22" s="375"/>
      <c r="LM22" s="375"/>
      <c r="LN22" s="375"/>
      <c r="LO22" s="375"/>
      <c r="LP22" s="375"/>
      <c r="LQ22" s="375"/>
      <c r="LR22" s="375"/>
      <c r="LS22" s="375"/>
      <c r="LT22" s="375"/>
      <c r="LU22" s="375"/>
      <c r="LV22" s="375"/>
      <c r="LW22" s="375"/>
      <c r="LX22" s="375"/>
      <c r="LY22" s="375"/>
      <c r="LZ22" s="375"/>
      <c r="MA22" s="375"/>
      <c r="MB22" s="375"/>
      <c r="MC22" s="375"/>
      <c r="MD22" s="375"/>
      <c r="ME22" s="375"/>
      <c r="MF22" s="375"/>
      <c r="MG22" s="375"/>
      <c r="MH22" s="375"/>
      <c r="MI22" s="375"/>
      <c r="MJ22" s="375"/>
      <c r="MK22" s="375"/>
      <c r="ML22" s="375"/>
      <c r="MM22" s="375"/>
      <c r="MN22" s="375"/>
      <c r="MO22" s="375"/>
      <c r="MP22" s="375"/>
      <c r="MQ22" s="375"/>
      <c r="MR22" s="375"/>
      <c r="MS22" s="375"/>
      <c r="MT22" s="375"/>
      <c r="MU22" s="375"/>
      <c r="MV22" s="375"/>
      <c r="MW22" s="375"/>
      <c r="MX22" s="375"/>
      <c r="MY22" s="375"/>
      <c r="MZ22" s="375"/>
      <c r="NA22" s="375"/>
      <c r="NB22" s="375"/>
      <c r="NC22" s="375"/>
      <c r="ND22" s="375"/>
      <c r="NE22" s="375"/>
      <c r="NF22" s="375"/>
      <c r="NG22" s="375"/>
      <c r="NH22" s="375"/>
      <c r="NI22" s="375"/>
      <c r="NJ22" s="375"/>
      <c r="NK22" s="375"/>
      <c r="NL22" s="375"/>
      <c r="NM22" s="375"/>
      <c r="NN22" s="375"/>
      <c r="NO22" s="375"/>
      <c r="NP22" s="375"/>
      <c r="NQ22" s="375"/>
      <c r="NR22" s="375"/>
      <c r="NS22" s="375"/>
      <c r="NT22" s="375"/>
      <c r="NU22" s="375"/>
      <c r="NV22" s="375"/>
      <c r="NW22" s="375"/>
      <c r="NX22" s="375"/>
      <c r="NY22" s="375"/>
      <c r="NZ22" s="375"/>
      <c r="OA22" s="375"/>
      <c r="OB22" s="375"/>
      <c r="OC22" s="375"/>
      <c r="OD22" s="375"/>
      <c r="OE22" s="375"/>
      <c r="OF22" s="375"/>
      <c r="OG22" s="375"/>
      <c r="OH22" s="375"/>
      <c r="OI22" s="375"/>
      <c r="OJ22" s="375"/>
      <c r="OK22" s="375"/>
      <c r="OL22" s="375"/>
      <c r="OM22" s="375"/>
      <c r="ON22" s="375"/>
      <c r="OO22" s="375"/>
      <c r="OP22" s="375"/>
      <c r="OQ22" s="375"/>
      <c r="OR22" s="375"/>
      <c r="OS22" s="375"/>
      <c r="OT22" s="375"/>
      <c r="OU22" s="375"/>
      <c r="OV22" s="375"/>
      <c r="OW22" s="375"/>
      <c r="OX22" s="375"/>
      <c r="OY22" s="375"/>
      <c r="OZ22" s="375"/>
      <c r="PA22" s="375"/>
      <c r="PB22" s="375"/>
      <c r="PC22" s="375"/>
      <c r="PD22" s="375"/>
      <c r="PE22" s="375"/>
      <c r="PF22" s="375"/>
      <c r="PG22" s="375"/>
      <c r="PH22" s="375"/>
      <c r="PI22" s="375"/>
      <c r="PJ22" s="375"/>
      <c r="PK22" s="375"/>
      <c r="PL22" s="375"/>
      <c r="PM22" s="375"/>
      <c r="PN22" s="375"/>
      <c r="PO22" s="375"/>
      <c r="PP22" s="375"/>
      <c r="PQ22" s="375"/>
      <c r="PR22" s="375"/>
      <c r="PS22" s="375"/>
      <c r="PT22" s="375"/>
      <c r="PU22" s="375"/>
      <c r="PV22" s="375"/>
      <c r="PW22" s="375"/>
      <c r="PX22" s="375"/>
      <c r="PY22" s="375"/>
      <c r="PZ22" s="375"/>
      <c r="QA22" s="375"/>
      <c r="QB22" s="375"/>
      <c r="QC22" s="375"/>
      <c r="QD22" s="375"/>
      <c r="QE22" s="375"/>
      <c r="QF22" s="375"/>
      <c r="QG22" s="375"/>
      <c r="QH22" s="375"/>
      <c r="QI22" s="375"/>
      <c r="QJ22" s="375"/>
      <c r="QK22" s="375"/>
      <c r="QL22" s="375"/>
      <c r="QM22" s="375"/>
      <c r="QN22" s="375"/>
      <c r="QO22" s="375"/>
      <c r="QP22" s="375"/>
      <c r="QQ22" s="375"/>
      <c r="QR22" s="375"/>
      <c r="QS22" s="375"/>
      <c r="QT22" s="375"/>
      <c r="QU22" s="375"/>
      <c r="QV22" s="375"/>
      <c r="QW22" s="375"/>
      <c r="QX22" s="375"/>
      <c r="QY22" s="375"/>
      <c r="QZ22" s="375"/>
      <c r="RA22" s="375"/>
      <c r="RB22" s="375"/>
      <c r="RC22" s="375"/>
      <c r="RD22" s="375"/>
      <c r="RE22" s="375"/>
      <c r="RF22" s="375"/>
      <c r="RG22" s="375"/>
      <c r="RH22" s="375"/>
      <c r="RI22" s="375"/>
      <c r="RJ22" s="375"/>
      <c r="RK22" s="375"/>
      <c r="RL22" s="375"/>
      <c r="RM22" s="375"/>
      <c r="RN22" s="375"/>
      <c r="RO22" s="375"/>
      <c r="RP22" s="375"/>
      <c r="RQ22" s="375"/>
      <c r="RR22" s="375"/>
      <c r="RS22" s="375"/>
      <c r="RT22" s="375"/>
      <c r="RU22" s="375"/>
      <c r="RV22" s="375"/>
      <c r="RW22" s="375"/>
      <c r="RX22" s="375"/>
      <c r="RY22" s="375"/>
      <c r="RZ22" s="375"/>
      <c r="SA22" s="375"/>
      <c r="SB22" s="375"/>
      <c r="SC22" s="375"/>
      <c r="SD22" s="375"/>
      <c r="SE22" s="375"/>
      <c r="SF22" s="375"/>
    </row>
    <row r="23" spans="1:500" x14ac:dyDescent="0.25">
      <c r="A23" s="386" t="s">
        <v>24</v>
      </c>
      <c r="B23" s="374">
        <v>270</v>
      </c>
      <c r="C23" s="374">
        <v>34</v>
      </c>
      <c r="D23" s="374">
        <v>544</v>
      </c>
      <c r="E23" s="374">
        <v>137</v>
      </c>
      <c r="F23" s="374">
        <v>386</v>
      </c>
      <c r="G23" s="374">
        <v>328</v>
      </c>
      <c r="H23" s="374">
        <v>201</v>
      </c>
      <c r="I23" s="374">
        <v>315</v>
      </c>
      <c r="J23" s="374">
        <v>352</v>
      </c>
      <c r="K23" s="374">
        <v>193</v>
      </c>
      <c r="L23" s="374">
        <v>136</v>
      </c>
      <c r="M23" s="374">
        <v>596</v>
      </c>
      <c r="N23" s="374">
        <v>47</v>
      </c>
      <c r="O23" s="374">
        <v>209</v>
      </c>
      <c r="P23" s="374">
        <v>556</v>
      </c>
      <c r="Q23" s="374">
        <v>301</v>
      </c>
      <c r="R23" s="374">
        <v>166</v>
      </c>
      <c r="S23" s="374">
        <v>1327</v>
      </c>
      <c r="T23" s="374">
        <v>0</v>
      </c>
      <c r="U23" s="374">
        <v>123</v>
      </c>
      <c r="V23" s="374">
        <v>2078</v>
      </c>
      <c r="W23" s="374">
        <v>296</v>
      </c>
      <c r="X23" s="374">
        <v>151</v>
      </c>
      <c r="Y23" s="374">
        <v>1507</v>
      </c>
      <c r="Z23" s="374">
        <v>126</v>
      </c>
      <c r="AA23" s="374">
        <v>459</v>
      </c>
      <c r="AB23" s="374">
        <v>1168</v>
      </c>
      <c r="AC23" s="374">
        <v>232</v>
      </c>
      <c r="AD23" s="374">
        <v>520</v>
      </c>
      <c r="AE23" s="374">
        <v>521</v>
      </c>
      <c r="AF23" s="374">
        <v>551</v>
      </c>
      <c r="AG23" s="374">
        <v>503</v>
      </c>
      <c r="AH23" s="374">
        <v>503</v>
      </c>
      <c r="AI23" s="374">
        <v>607</v>
      </c>
      <c r="AJ23" s="374">
        <v>618</v>
      </c>
      <c r="AK23" s="374">
        <v>618</v>
      </c>
      <c r="AL23" s="374">
        <v>656</v>
      </c>
      <c r="AM23" s="374">
        <v>570</v>
      </c>
      <c r="AN23" s="374">
        <v>570</v>
      </c>
      <c r="AO23" s="374">
        <v>629</v>
      </c>
      <c r="AP23" s="374">
        <v>126</v>
      </c>
      <c r="AQ23" s="374">
        <v>442</v>
      </c>
      <c r="AR23" s="374">
        <v>1183</v>
      </c>
      <c r="AS23" s="374">
        <v>503</v>
      </c>
      <c r="AT23" s="374">
        <v>503</v>
      </c>
      <c r="AU23" s="374">
        <v>607</v>
      </c>
      <c r="AV23" s="374">
        <v>618</v>
      </c>
      <c r="AW23" s="374">
        <v>618</v>
      </c>
      <c r="AX23" s="374">
        <v>656</v>
      </c>
      <c r="AY23" s="374">
        <v>570</v>
      </c>
      <c r="AZ23" s="374">
        <v>570</v>
      </c>
      <c r="BA23" s="374">
        <v>629</v>
      </c>
      <c r="BB23" s="456"/>
      <c r="BC23" s="456"/>
      <c r="BD23" s="456"/>
      <c r="BE23" s="375"/>
      <c r="BF23" s="375"/>
      <c r="BG23" s="375"/>
      <c r="BH23" s="375"/>
      <c r="BI23" s="375"/>
      <c r="BJ23" s="375"/>
      <c r="BK23" s="375"/>
      <c r="BL23" s="375"/>
      <c r="BM23" s="375"/>
      <c r="BN23" s="375"/>
      <c r="BO23" s="375"/>
      <c r="BP23" s="375"/>
      <c r="BQ23" s="375"/>
      <c r="BR23" s="375"/>
      <c r="BS23" s="375"/>
      <c r="BT23" s="375"/>
      <c r="BU23" s="375"/>
      <c r="BV23" s="375"/>
      <c r="BW23" s="375"/>
      <c r="BX23" s="375"/>
      <c r="BY23" s="375"/>
      <c r="BZ23" s="375"/>
      <c r="CA23" s="375"/>
      <c r="CB23" s="375"/>
      <c r="CC23" s="375"/>
      <c r="CD23" s="375"/>
      <c r="CE23" s="375"/>
      <c r="CF23" s="375"/>
      <c r="CG23" s="375"/>
      <c r="CH23" s="375"/>
      <c r="CI23" s="375"/>
      <c r="CJ23" s="375"/>
      <c r="CK23" s="375"/>
      <c r="CL23" s="375"/>
      <c r="CM23" s="375"/>
      <c r="CN23" s="375"/>
      <c r="CO23" s="375"/>
      <c r="CP23" s="375"/>
      <c r="CQ23" s="375"/>
      <c r="CR23" s="375"/>
      <c r="CS23" s="375"/>
      <c r="CT23" s="375"/>
      <c r="CU23" s="375"/>
      <c r="CV23" s="375"/>
      <c r="CW23" s="375"/>
      <c r="CX23" s="375"/>
      <c r="CY23" s="375"/>
      <c r="CZ23" s="375"/>
      <c r="DA23" s="375"/>
      <c r="DB23" s="375"/>
      <c r="DC23" s="375"/>
      <c r="DD23" s="375"/>
      <c r="DE23" s="375"/>
      <c r="DF23" s="375"/>
      <c r="DG23" s="375"/>
      <c r="DH23" s="375"/>
      <c r="DI23" s="375"/>
      <c r="DJ23" s="375"/>
      <c r="DK23" s="375"/>
      <c r="DL23" s="375"/>
      <c r="DM23" s="375"/>
      <c r="DN23" s="375"/>
      <c r="DO23" s="375"/>
      <c r="DP23" s="375"/>
      <c r="DQ23" s="375"/>
      <c r="DR23" s="375"/>
      <c r="DS23" s="375"/>
      <c r="DT23" s="375"/>
      <c r="DU23" s="375"/>
      <c r="DV23" s="375"/>
      <c r="DW23" s="375"/>
      <c r="DX23" s="375"/>
      <c r="DY23" s="375"/>
      <c r="DZ23" s="375"/>
      <c r="EA23" s="375"/>
      <c r="EB23" s="375"/>
      <c r="EC23" s="375"/>
      <c r="ED23" s="375"/>
      <c r="EE23" s="375"/>
      <c r="EF23" s="375"/>
      <c r="EG23" s="375"/>
      <c r="EH23" s="375"/>
      <c r="EI23" s="375"/>
      <c r="EJ23" s="375"/>
      <c r="EK23" s="375"/>
      <c r="EL23" s="375"/>
      <c r="EM23" s="375"/>
      <c r="EN23" s="375"/>
      <c r="EO23" s="375"/>
      <c r="EP23" s="375"/>
      <c r="EQ23" s="375"/>
      <c r="ER23" s="375"/>
      <c r="ES23" s="375"/>
      <c r="ET23" s="375"/>
      <c r="EU23" s="375"/>
      <c r="EV23" s="375"/>
      <c r="EW23" s="375"/>
      <c r="EX23" s="375"/>
      <c r="EY23" s="375"/>
      <c r="EZ23" s="375"/>
      <c r="FA23" s="375"/>
      <c r="FB23" s="375"/>
      <c r="FC23" s="375"/>
      <c r="FD23" s="375"/>
      <c r="FE23" s="375"/>
      <c r="FF23" s="375"/>
      <c r="FG23" s="375"/>
      <c r="FH23" s="375"/>
      <c r="FI23" s="375"/>
      <c r="FJ23" s="375"/>
      <c r="FK23" s="375"/>
      <c r="FL23" s="375"/>
      <c r="FM23" s="375"/>
      <c r="FN23" s="375"/>
      <c r="FO23" s="375"/>
      <c r="FP23" s="375"/>
      <c r="FQ23" s="375"/>
      <c r="FR23" s="375"/>
      <c r="FS23" s="375"/>
      <c r="FT23" s="375"/>
      <c r="FU23" s="375"/>
      <c r="FV23" s="375"/>
      <c r="FW23" s="375"/>
      <c r="FX23" s="375"/>
      <c r="FY23" s="375"/>
      <c r="FZ23" s="375"/>
      <c r="GA23" s="375"/>
      <c r="GB23" s="375"/>
      <c r="GC23" s="375"/>
      <c r="GD23" s="375"/>
      <c r="GE23" s="375"/>
      <c r="GF23" s="375"/>
      <c r="GG23" s="375"/>
      <c r="GH23" s="375"/>
      <c r="GI23" s="375"/>
      <c r="GJ23" s="375"/>
      <c r="GK23" s="375"/>
      <c r="GL23" s="375"/>
      <c r="GM23" s="375"/>
      <c r="GN23" s="375"/>
      <c r="GO23" s="375"/>
      <c r="GP23" s="375"/>
      <c r="GQ23" s="375"/>
      <c r="GR23" s="375"/>
      <c r="GS23" s="375"/>
      <c r="GT23" s="375"/>
      <c r="GU23" s="375"/>
      <c r="GV23" s="375"/>
      <c r="GW23" s="375"/>
      <c r="GX23" s="375"/>
      <c r="GY23" s="375"/>
      <c r="GZ23" s="375"/>
      <c r="HA23" s="375"/>
      <c r="HB23" s="375"/>
      <c r="HC23" s="375"/>
      <c r="HD23" s="375"/>
      <c r="HE23" s="375"/>
      <c r="HF23" s="375"/>
      <c r="HG23" s="375"/>
      <c r="HH23" s="375"/>
      <c r="HI23" s="375"/>
      <c r="HJ23" s="375"/>
      <c r="HK23" s="375"/>
      <c r="HL23" s="375"/>
      <c r="HM23" s="375"/>
      <c r="HN23" s="375"/>
      <c r="HO23" s="375"/>
      <c r="HP23" s="375"/>
      <c r="HQ23" s="375"/>
      <c r="HR23" s="375"/>
      <c r="HS23" s="375"/>
      <c r="HT23" s="375"/>
      <c r="HU23" s="375"/>
      <c r="HV23" s="375"/>
      <c r="HW23" s="375"/>
      <c r="HX23" s="375"/>
      <c r="HY23" s="375"/>
      <c r="HZ23" s="375"/>
      <c r="IA23" s="375"/>
      <c r="IB23" s="375"/>
      <c r="IC23" s="375"/>
      <c r="ID23" s="375"/>
      <c r="IE23" s="375"/>
      <c r="IF23" s="375"/>
      <c r="IG23" s="375"/>
      <c r="IH23" s="375"/>
      <c r="II23" s="375"/>
      <c r="IJ23" s="375"/>
      <c r="IK23" s="375"/>
      <c r="IL23" s="375"/>
      <c r="IM23" s="375"/>
      <c r="IN23" s="375"/>
      <c r="IO23" s="375"/>
      <c r="IP23" s="375"/>
      <c r="IQ23" s="375"/>
      <c r="IR23" s="375"/>
      <c r="IS23" s="375"/>
      <c r="IT23" s="375"/>
      <c r="IU23" s="375"/>
      <c r="IV23" s="375"/>
      <c r="IW23" s="375"/>
      <c r="IX23" s="375"/>
      <c r="IY23" s="375"/>
      <c r="IZ23" s="375"/>
      <c r="JA23" s="375"/>
      <c r="JB23" s="375"/>
      <c r="JC23" s="375"/>
      <c r="JD23" s="375"/>
      <c r="JE23" s="375"/>
      <c r="JF23" s="375"/>
      <c r="JG23" s="375"/>
      <c r="JH23" s="375"/>
      <c r="JI23" s="375"/>
      <c r="JJ23" s="375"/>
      <c r="JK23" s="375"/>
      <c r="JL23" s="375"/>
      <c r="JM23" s="375"/>
      <c r="JN23" s="375"/>
      <c r="JO23" s="375"/>
      <c r="JP23" s="375"/>
      <c r="JQ23" s="375"/>
      <c r="JR23" s="375"/>
      <c r="JS23" s="375"/>
      <c r="JT23" s="375"/>
      <c r="JU23" s="375"/>
      <c r="JV23" s="375"/>
      <c r="JW23" s="375"/>
      <c r="JX23" s="375"/>
      <c r="JY23" s="375"/>
      <c r="JZ23" s="375"/>
      <c r="KA23" s="375"/>
      <c r="KB23" s="375"/>
      <c r="KC23" s="375"/>
      <c r="KD23" s="375"/>
      <c r="KE23" s="375"/>
      <c r="KF23" s="375"/>
      <c r="KG23" s="375"/>
      <c r="KH23" s="375"/>
      <c r="KI23" s="375"/>
      <c r="KJ23" s="375"/>
      <c r="KK23" s="375"/>
      <c r="KL23" s="375"/>
      <c r="KM23" s="375"/>
      <c r="KN23" s="375"/>
      <c r="KO23" s="375"/>
      <c r="KP23" s="375"/>
      <c r="KQ23" s="375"/>
      <c r="KR23" s="375"/>
      <c r="KS23" s="375"/>
      <c r="KT23" s="375"/>
      <c r="KU23" s="375"/>
      <c r="KV23" s="375"/>
      <c r="KW23" s="375"/>
      <c r="KX23" s="375"/>
      <c r="KY23" s="375"/>
      <c r="KZ23" s="375"/>
      <c r="LA23" s="375"/>
      <c r="LB23" s="375"/>
      <c r="LC23" s="375"/>
      <c r="LD23" s="375"/>
      <c r="LE23" s="375"/>
      <c r="LF23" s="375"/>
      <c r="LG23" s="375"/>
      <c r="LH23" s="375"/>
      <c r="LI23" s="375"/>
      <c r="LJ23" s="375"/>
      <c r="LK23" s="375"/>
      <c r="LL23" s="375"/>
      <c r="LM23" s="375"/>
      <c r="LN23" s="375"/>
      <c r="LO23" s="375"/>
      <c r="LP23" s="375"/>
      <c r="LQ23" s="375"/>
      <c r="LR23" s="375"/>
      <c r="LS23" s="375"/>
      <c r="LT23" s="375"/>
      <c r="LU23" s="375"/>
      <c r="LV23" s="375"/>
      <c r="LW23" s="375"/>
      <c r="LX23" s="375"/>
      <c r="LY23" s="375"/>
      <c r="LZ23" s="375"/>
      <c r="MA23" s="375"/>
      <c r="MB23" s="375"/>
      <c r="MC23" s="375"/>
      <c r="MD23" s="375"/>
      <c r="ME23" s="375"/>
      <c r="MF23" s="375"/>
      <c r="MG23" s="375"/>
      <c r="MH23" s="375"/>
      <c r="MI23" s="375"/>
      <c r="MJ23" s="375"/>
      <c r="MK23" s="375"/>
      <c r="ML23" s="375"/>
      <c r="MM23" s="375"/>
      <c r="MN23" s="375"/>
      <c r="MO23" s="375"/>
      <c r="MP23" s="375"/>
      <c r="MQ23" s="375"/>
      <c r="MR23" s="375"/>
      <c r="MS23" s="375"/>
      <c r="MT23" s="375"/>
      <c r="MU23" s="375"/>
      <c r="MV23" s="375"/>
      <c r="MW23" s="375"/>
      <c r="MX23" s="375"/>
      <c r="MY23" s="375"/>
      <c r="MZ23" s="375"/>
      <c r="NA23" s="375"/>
      <c r="NB23" s="375"/>
      <c r="NC23" s="375"/>
      <c r="ND23" s="375"/>
      <c r="NE23" s="375"/>
      <c r="NF23" s="375"/>
      <c r="NG23" s="375"/>
      <c r="NH23" s="375"/>
      <c r="NI23" s="375"/>
      <c r="NJ23" s="375"/>
      <c r="NK23" s="375"/>
      <c r="NL23" s="375"/>
      <c r="NM23" s="375"/>
      <c r="NN23" s="375"/>
      <c r="NO23" s="375"/>
      <c r="NP23" s="375"/>
      <c r="NQ23" s="375"/>
      <c r="NR23" s="375"/>
      <c r="NS23" s="375"/>
      <c r="NT23" s="375"/>
      <c r="NU23" s="375"/>
      <c r="NV23" s="375"/>
      <c r="NW23" s="375"/>
      <c r="NX23" s="375"/>
      <c r="NY23" s="375"/>
      <c r="NZ23" s="375"/>
      <c r="OA23" s="375"/>
      <c r="OB23" s="375"/>
      <c r="OC23" s="375"/>
      <c r="OD23" s="375"/>
      <c r="OE23" s="375"/>
      <c r="OF23" s="375"/>
      <c r="OG23" s="375"/>
      <c r="OH23" s="375"/>
      <c r="OI23" s="375"/>
      <c r="OJ23" s="375"/>
      <c r="OK23" s="375"/>
      <c r="OL23" s="375"/>
      <c r="OM23" s="375"/>
      <c r="ON23" s="375"/>
      <c r="OO23" s="375"/>
      <c r="OP23" s="375"/>
      <c r="OQ23" s="375"/>
      <c r="OR23" s="375"/>
      <c r="OS23" s="375"/>
      <c r="OT23" s="375"/>
      <c r="OU23" s="375"/>
      <c r="OV23" s="375"/>
      <c r="OW23" s="375"/>
      <c r="OX23" s="375"/>
      <c r="OY23" s="375"/>
      <c r="OZ23" s="375"/>
      <c r="PA23" s="375"/>
      <c r="PB23" s="375"/>
      <c r="PC23" s="375"/>
      <c r="PD23" s="375"/>
      <c r="PE23" s="375"/>
      <c r="PF23" s="375"/>
      <c r="PG23" s="375"/>
      <c r="PH23" s="375"/>
      <c r="PI23" s="375"/>
      <c r="PJ23" s="375"/>
      <c r="PK23" s="375"/>
      <c r="PL23" s="375"/>
      <c r="PM23" s="375"/>
      <c r="PN23" s="375"/>
      <c r="PO23" s="375"/>
      <c r="PP23" s="375"/>
      <c r="PQ23" s="375"/>
      <c r="PR23" s="375"/>
      <c r="PS23" s="375"/>
      <c r="PT23" s="375"/>
      <c r="PU23" s="375"/>
      <c r="PV23" s="375"/>
      <c r="PW23" s="375"/>
      <c r="PX23" s="375"/>
      <c r="PY23" s="375"/>
      <c r="PZ23" s="375"/>
      <c r="QA23" s="375"/>
      <c r="QB23" s="375"/>
      <c r="QC23" s="375"/>
      <c r="QD23" s="375"/>
      <c r="QE23" s="375"/>
      <c r="QF23" s="375"/>
      <c r="QG23" s="375"/>
      <c r="QH23" s="375"/>
      <c r="QI23" s="375"/>
      <c r="QJ23" s="375"/>
      <c r="QK23" s="375"/>
      <c r="QL23" s="375"/>
      <c r="QM23" s="375"/>
      <c r="QN23" s="375"/>
      <c r="QO23" s="375"/>
      <c r="QP23" s="375"/>
      <c r="QQ23" s="375"/>
      <c r="QR23" s="375"/>
      <c r="QS23" s="375"/>
      <c r="QT23" s="375"/>
      <c r="QU23" s="375"/>
      <c r="QV23" s="375"/>
      <c r="QW23" s="375"/>
      <c r="QX23" s="375"/>
      <c r="QY23" s="375"/>
      <c r="QZ23" s="375"/>
      <c r="RA23" s="375"/>
      <c r="RB23" s="375"/>
      <c r="RC23" s="375"/>
      <c r="RD23" s="375"/>
      <c r="RE23" s="375"/>
      <c r="RF23" s="375"/>
      <c r="RG23" s="375"/>
      <c r="RH23" s="375"/>
      <c r="RI23" s="375"/>
      <c r="RJ23" s="375"/>
      <c r="RK23" s="375"/>
      <c r="RL23" s="375"/>
      <c r="RM23" s="375"/>
      <c r="RN23" s="375"/>
      <c r="RO23" s="375"/>
      <c r="RP23" s="375"/>
      <c r="RQ23" s="375"/>
      <c r="RR23" s="375"/>
      <c r="RS23" s="375"/>
      <c r="RT23" s="375"/>
      <c r="RU23" s="375"/>
      <c r="RV23" s="375"/>
      <c r="RW23" s="375"/>
      <c r="RX23" s="375"/>
      <c r="RY23" s="375"/>
      <c r="RZ23" s="375"/>
      <c r="SA23" s="375"/>
      <c r="SB23" s="375"/>
      <c r="SC23" s="375"/>
      <c r="SD23" s="375"/>
      <c r="SE23" s="375"/>
      <c r="SF23" s="375"/>
    </row>
    <row r="24" spans="1:500" x14ac:dyDescent="0.25">
      <c r="A24" s="387" t="s">
        <v>21</v>
      </c>
      <c r="B24" s="380">
        <v>0.6</v>
      </c>
      <c r="C24" s="380">
        <v>-362.41</v>
      </c>
      <c r="D24" s="380">
        <v>0.252</v>
      </c>
      <c r="E24" s="380">
        <v>0.441</v>
      </c>
      <c r="F24" s="380">
        <v>0.373</v>
      </c>
      <c r="G24" s="380">
        <v>0.34300000000000003</v>
      </c>
      <c r="H24" s="380">
        <v>0.38200000000000001</v>
      </c>
      <c r="I24" s="380">
        <v>0.34699999999999998</v>
      </c>
      <c r="J24" s="380">
        <v>0.34100000000000003</v>
      </c>
      <c r="K24" s="380">
        <v>0.51400000000000001</v>
      </c>
      <c r="L24" s="380">
        <v>0.46</v>
      </c>
      <c r="M24" s="380">
        <v>0.29199999999999998</v>
      </c>
      <c r="N24" s="380">
        <v>0.41599999999999998</v>
      </c>
      <c r="O24" s="380">
        <v>0.61199999999999999</v>
      </c>
      <c r="P24" s="380">
        <v>0.31</v>
      </c>
      <c r="Q24" s="380">
        <v>0.35799999999999998</v>
      </c>
      <c r="R24" s="380">
        <v>0.308</v>
      </c>
      <c r="S24" s="380">
        <v>0.46400000000000002</v>
      </c>
      <c r="T24" s="380">
        <v>3.0000000000000001E-3</v>
      </c>
      <c r="U24" s="380">
        <v>0.33</v>
      </c>
      <c r="V24" s="380">
        <v>0.58399999999999996</v>
      </c>
      <c r="W24" s="380">
        <v>0.69499999999999995</v>
      </c>
      <c r="X24" s="380">
        <v>1.042</v>
      </c>
      <c r="Y24" s="380">
        <v>0.45300000000000001</v>
      </c>
      <c r="Z24" s="380">
        <v>-4.2960000000000003</v>
      </c>
      <c r="AA24" s="380">
        <v>0.40600000000000003</v>
      </c>
      <c r="AB24" s="380">
        <v>0.41499999999999998</v>
      </c>
      <c r="AC24" s="380">
        <v>0.42799999999999999</v>
      </c>
      <c r="AD24" s="380">
        <v>0.39600000000000002</v>
      </c>
      <c r="AE24" s="380">
        <v>0.39600000000000002</v>
      </c>
      <c r="AF24" s="380">
        <v>0.39700000000000002</v>
      </c>
      <c r="AG24" s="380">
        <v>0.35399999999999998</v>
      </c>
      <c r="AH24" s="380">
        <v>0.35399999999999998</v>
      </c>
      <c r="AI24" s="380">
        <v>0.35499999999999998</v>
      </c>
      <c r="AJ24" s="380">
        <v>0.42599999999999999</v>
      </c>
      <c r="AK24" s="380">
        <v>0.42599999999999999</v>
      </c>
      <c r="AL24" s="380">
        <v>0.42599999999999999</v>
      </c>
      <c r="AM24" s="380">
        <v>0.39300000000000002</v>
      </c>
      <c r="AN24" s="380">
        <v>0.39300000000000002</v>
      </c>
      <c r="AO24" s="380">
        <v>0.39600000000000002</v>
      </c>
      <c r="AP24" s="380">
        <v>-4.2960000000000003</v>
      </c>
      <c r="AQ24" s="380">
        <v>0.39300000000000002</v>
      </c>
      <c r="AR24" s="380">
        <v>0.39200000000000002</v>
      </c>
      <c r="AS24" s="380">
        <v>0.35399999999999998</v>
      </c>
      <c r="AT24" s="380">
        <v>0.35399999999999998</v>
      </c>
      <c r="AU24" s="380">
        <v>0.35499999999999998</v>
      </c>
      <c r="AV24" s="380">
        <v>0.42599999999999999</v>
      </c>
      <c r="AW24" s="380">
        <v>0.42599999999999999</v>
      </c>
      <c r="AX24" s="380">
        <v>0.42599999999999999</v>
      </c>
      <c r="AY24" s="380">
        <v>0.39300000000000002</v>
      </c>
      <c r="AZ24" s="380">
        <v>0.39300000000000002</v>
      </c>
      <c r="BA24" s="380">
        <v>0.39600000000000002</v>
      </c>
      <c r="BB24" s="460"/>
      <c r="BC24" s="460"/>
      <c r="BD24" s="460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  <c r="CG24" s="381"/>
      <c r="CH24" s="381"/>
      <c r="CI24" s="381"/>
      <c r="CJ24" s="381"/>
      <c r="CK24" s="381"/>
      <c r="CL24" s="381"/>
      <c r="CM24" s="381"/>
      <c r="CN24" s="381"/>
      <c r="CO24" s="381"/>
      <c r="CP24" s="381"/>
      <c r="CQ24" s="381"/>
      <c r="CR24" s="381"/>
      <c r="CS24" s="381"/>
      <c r="CT24" s="381"/>
      <c r="CU24" s="381"/>
      <c r="CV24" s="381"/>
      <c r="CW24" s="381"/>
      <c r="CX24" s="381"/>
      <c r="CY24" s="381"/>
      <c r="CZ24" s="381"/>
      <c r="DA24" s="381"/>
      <c r="DB24" s="381"/>
      <c r="DC24" s="381"/>
      <c r="DD24" s="381"/>
      <c r="DE24" s="381"/>
      <c r="DF24" s="381"/>
      <c r="DG24" s="381"/>
      <c r="DH24" s="381"/>
      <c r="DI24" s="381"/>
      <c r="DJ24" s="381"/>
      <c r="DK24" s="381"/>
      <c r="DL24" s="381"/>
      <c r="DM24" s="381"/>
      <c r="DN24" s="381"/>
      <c r="DO24" s="381"/>
      <c r="DP24" s="381"/>
      <c r="DQ24" s="381"/>
      <c r="DR24" s="381"/>
      <c r="DS24" s="381"/>
      <c r="DT24" s="381"/>
      <c r="DU24" s="381"/>
      <c r="DV24" s="381"/>
      <c r="DW24" s="381"/>
      <c r="DX24" s="381"/>
      <c r="DY24" s="381"/>
      <c r="DZ24" s="381"/>
      <c r="EA24" s="381"/>
      <c r="EB24" s="381"/>
      <c r="EC24" s="381"/>
      <c r="ED24" s="381"/>
      <c r="EE24" s="381"/>
      <c r="EF24" s="381"/>
      <c r="EG24" s="381"/>
      <c r="EH24" s="381"/>
      <c r="EI24" s="381"/>
      <c r="EJ24" s="381"/>
      <c r="EK24" s="381"/>
      <c r="EL24" s="381"/>
      <c r="EM24" s="381"/>
      <c r="EN24" s="381"/>
      <c r="EO24" s="381"/>
      <c r="EP24" s="381"/>
      <c r="EQ24" s="381"/>
      <c r="ER24" s="381"/>
      <c r="ES24" s="381"/>
      <c r="ET24" s="381"/>
      <c r="EU24" s="381"/>
      <c r="EV24" s="381"/>
      <c r="EW24" s="381"/>
      <c r="EX24" s="381"/>
      <c r="EY24" s="381"/>
      <c r="EZ24" s="381"/>
      <c r="FA24" s="381"/>
      <c r="FB24" s="381"/>
      <c r="FC24" s="381"/>
      <c r="FD24" s="381"/>
      <c r="FE24" s="381"/>
      <c r="FF24" s="381"/>
      <c r="FG24" s="381"/>
      <c r="FH24" s="381"/>
      <c r="FI24" s="381"/>
      <c r="FJ24" s="381"/>
      <c r="FK24" s="381"/>
      <c r="FL24" s="381"/>
      <c r="FM24" s="381"/>
      <c r="FN24" s="381"/>
      <c r="FO24" s="381"/>
      <c r="FP24" s="381"/>
      <c r="FQ24" s="381"/>
      <c r="FR24" s="381"/>
      <c r="FS24" s="381"/>
      <c r="FT24" s="381"/>
      <c r="FU24" s="381"/>
      <c r="FV24" s="381"/>
      <c r="FW24" s="381"/>
      <c r="FX24" s="381"/>
      <c r="FY24" s="381"/>
      <c r="FZ24" s="381"/>
      <c r="GA24" s="381"/>
      <c r="GB24" s="381"/>
      <c r="GC24" s="381"/>
      <c r="GD24" s="381"/>
      <c r="GE24" s="381"/>
      <c r="GF24" s="381"/>
      <c r="GG24" s="381"/>
      <c r="GH24" s="381"/>
      <c r="GI24" s="381"/>
      <c r="GJ24" s="381"/>
      <c r="GK24" s="381"/>
      <c r="GL24" s="381"/>
      <c r="GM24" s="381"/>
      <c r="GN24" s="381"/>
      <c r="GO24" s="381"/>
      <c r="GP24" s="381"/>
      <c r="GQ24" s="381"/>
      <c r="GR24" s="381"/>
      <c r="GS24" s="381"/>
      <c r="GT24" s="381"/>
      <c r="GU24" s="381"/>
      <c r="GV24" s="381"/>
      <c r="GW24" s="381"/>
      <c r="GX24" s="381"/>
      <c r="GY24" s="381"/>
      <c r="GZ24" s="381"/>
      <c r="HA24" s="381"/>
      <c r="HB24" s="381"/>
      <c r="HC24" s="381"/>
      <c r="HD24" s="381"/>
      <c r="HE24" s="381"/>
      <c r="HF24" s="381"/>
      <c r="HG24" s="381"/>
      <c r="HH24" s="381"/>
      <c r="HI24" s="381"/>
      <c r="HJ24" s="381"/>
      <c r="HK24" s="381"/>
      <c r="HL24" s="381"/>
      <c r="HM24" s="381"/>
      <c r="HN24" s="381"/>
      <c r="HO24" s="381"/>
      <c r="HP24" s="381"/>
      <c r="HQ24" s="381"/>
      <c r="HR24" s="381"/>
      <c r="HS24" s="381"/>
      <c r="HT24" s="381"/>
      <c r="HU24" s="381"/>
      <c r="HV24" s="381"/>
      <c r="HW24" s="381"/>
      <c r="HX24" s="381"/>
      <c r="HY24" s="381"/>
      <c r="HZ24" s="381"/>
      <c r="IA24" s="381"/>
      <c r="IB24" s="381"/>
      <c r="IC24" s="381"/>
      <c r="ID24" s="381"/>
      <c r="IE24" s="381"/>
      <c r="IF24" s="381"/>
      <c r="IG24" s="381"/>
      <c r="IH24" s="381"/>
      <c r="II24" s="381"/>
      <c r="IJ24" s="381"/>
      <c r="IK24" s="381"/>
      <c r="IL24" s="381"/>
      <c r="IM24" s="381"/>
      <c r="IN24" s="381"/>
      <c r="IO24" s="381"/>
      <c r="IP24" s="381"/>
      <c r="IQ24" s="381"/>
      <c r="IR24" s="381"/>
      <c r="IS24" s="381"/>
      <c r="IT24" s="381"/>
      <c r="IU24" s="381"/>
      <c r="IV24" s="381"/>
      <c r="IW24" s="381"/>
      <c r="IX24" s="381"/>
      <c r="IY24" s="381"/>
      <c r="IZ24" s="381"/>
      <c r="JA24" s="381"/>
      <c r="JB24" s="381"/>
      <c r="JC24" s="381"/>
      <c r="JD24" s="381"/>
      <c r="JE24" s="381"/>
      <c r="JF24" s="381"/>
      <c r="JG24" s="381"/>
      <c r="JH24" s="381"/>
      <c r="JI24" s="381"/>
      <c r="JJ24" s="381"/>
      <c r="JK24" s="381"/>
      <c r="JL24" s="381"/>
      <c r="JM24" s="381"/>
      <c r="JN24" s="381"/>
      <c r="JO24" s="381"/>
      <c r="JP24" s="381"/>
      <c r="JQ24" s="381"/>
      <c r="JR24" s="381"/>
      <c r="JS24" s="381"/>
      <c r="JT24" s="381"/>
      <c r="JU24" s="381"/>
      <c r="JV24" s="381"/>
      <c r="JW24" s="381"/>
      <c r="JX24" s="381"/>
      <c r="JY24" s="381"/>
      <c r="JZ24" s="381"/>
      <c r="KA24" s="381"/>
      <c r="KB24" s="381"/>
      <c r="KC24" s="381"/>
      <c r="KD24" s="381"/>
      <c r="KE24" s="381"/>
      <c r="KF24" s="381"/>
      <c r="KG24" s="381"/>
      <c r="KH24" s="381"/>
      <c r="KI24" s="381"/>
      <c r="KJ24" s="381"/>
      <c r="KK24" s="381"/>
      <c r="KL24" s="381"/>
      <c r="KM24" s="381"/>
      <c r="KN24" s="381"/>
      <c r="KO24" s="381"/>
      <c r="KP24" s="381"/>
      <c r="KQ24" s="381"/>
      <c r="KR24" s="381"/>
      <c r="KS24" s="381"/>
      <c r="KT24" s="381"/>
      <c r="KU24" s="381"/>
      <c r="KV24" s="381"/>
      <c r="KW24" s="381"/>
      <c r="KX24" s="381"/>
      <c r="KY24" s="381"/>
      <c r="KZ24" s="381"/>
      <c r="LA24" s="381"/>
      <c r="LB24" s="381"/>
      <c r="LC24" s="381"/>
      <c r="LD24" s="381"/>
      <c r="LE24" s="381"/>
      <c r="LF24" s="381"/>
      <c r="LG24" s="381"/>
      <c r="LH24" s="381"/>
      <c r="LI24" s="381"/>
      <c r="LJ24" s="381"/>
      <c r="LK24" s="381"/>
      <c r="LL24" s="381"/>
      <c r="LM24" s="381"/>
      <c r="LN24" s="381"/>
      <c r="LO24" s="381"/>
      <c r="LP24" s="381"/>
      <c r="LQ24" s="381"/>
      <c r="LR24" s="381"/>
      <c r="LS24" s="381"/>
      <c r="LT24" s="381"/>
      <c r="LU24" s="381"/>
      <c r="LV24" s="381"/>
      <c r="LW24" s="381"/>
      <c r="LX24" s="381"/>
      <c r="LY24" s="381"/>
      <c r="LZ24" s="381"/>
      <c r="MA24" s="381"/>
      <c r="MB24" s="381"/>
      <c r="MC24" s="381"/>
      <c r="MD24" s="381"/>
      <c r="ME24" s="381"/>
      <c r="MF24" s="381"/>
      <c r="MG24" s="381"/>
      <c r="MH24" s="381"/>
      <c r="MI24" s="381"/>
      <c r="MJ24" s="381"/>
      <c r="MK24" s="381"/>
      <c r="ML24" s="381"/>
      <c r="MM24" s="381"/>
      <c r="MN24" s="381"/>
      <c r="MO24" s="381"/>
      <c r="MP24" s="381"/>
      <c r="MQ24" s="381"/>
      <c r="MR24" s="381"/>
      <c r="MS24" s="381"/>
      <c r="MT24" s="381"/>
      <c r="MU24" s="381"/>
      <c r="MV24" s="381"/>
      <c r="MW24" s="381"/>
      <c r="MX24" s="381"/>
      <c r="MY24" s="381"/>
      <c r="MZ24" s="381"/>
      <c r="NA24" s="381"/>
      <c r="NB24" s="381"/>
      <c r="NC24" s="381"/>
      <c r="ND24" s="381"/>
      <c r="NE24" s="381"/>
      <c r="NF24" s="381"/>
      <c r="NG24" s="381"/>
      <c r="NH24" s="381"/>
      <c r="NI24" s="381"/>
      <c r="NJ24" s="381"/>
      <c r="NK24" s="381"/>
      <c r="NL24" s="381"/>
      <c r="NM24" s="381"/>
      <c r="NN24" s="381"/>
      <c r="NO24" s="381"/>
      <c r="NP24" s="381"/>
      <c r="NQ24" s="381"/>
      <c r="NR24" s="381"/>
      <c r="NS24" s="381"/>
      <c r="NT24" s="381"/>
      <c r="NU24" s="381"/>
      <c r="NV24" s="381"/>
      <c r="NW24" s="381"/>
      <c r="NX24" s="381"/>
      <c r="NY24" s="381"/>
      <c r="NZ24" s="381"/>
      <c r="OA24" s="381"/>
      <c r="OB24" s="381"/>
      <c r="OC24" s="381"/>
      <c r="OD24" s="381"/>
      <c r="OE24" s="381"/>
      <c r="OF24" s="381"/>
      <c r="OG24" s="381"/>
      <c r="OH24" s="381"/>
      <c r="OI24" s="381"/>
      <c r="OJ24" s="381"/>
      <c r="OK24" s="381"/>
      <c r="OL24" s="381"/>
      <c r="OM24" s="381"/>
      <c r="ON24" s="381"/>
      <c r="OO24" s="381"/>
      <c r="OP24" s="381"/>
      <c r="OQ24" s="381"/>
      <c r="OR24" s="381"/>
      <c r="OS24" s="381"/>
      <c r="OT24" s="381"/>
      <c r="OU24" s="381"/>
      <c r="OV24" s="381"/>
      <c r="OW24" s="381"/>
      <c r="OX24" s="381"/>
      <c r="OY24" s="381"/>
      <c r="OZ24" s="381"/>
      <c r="PA24" s="381"/>
      <c r="PB24" s="381"/>
      <c r="PC24" s="381"/>
      <c r="PD24" s="381"/>
      <c r="PE24" s="381"/>
      <c r="PF24" s="381"/>
      <c r="PG24" s="381"/>
      <c r="PH24" s="381"/>
      <c r="PI24" s="381"/>
      <c r="PJ24" s="381"/>
      <c r="PK24" s="381"/>
      <c r="PL24" s="381"/>
      <c r="PM24" s="381"/>
      <c r="PN24" s="381"/>
      <c r="PO24" s="381"/>
      <c r="PP24" s="381"/>
      <c r="PQ24" s="381"/>
      <c r="PR24" s="381"/>
      <c r="PS24" s="381"/>
      <c r="PT24" s="381"/>
      <c r="PU24" s="381"/>
      <c r="PV24" s="381"/>
      <c r="PW24" s="381"/>
      <c r="PX24" s="381"/>
      <c r="PY24" s="381"/>
      <c r="PZ24" s="381"/>
      <c r="QA24" s="381"/>
      <c r="QB24" s="381"/>
      <c r="QC24" s="381"/>
      <c r="QD24" s="381"/>
      <c r="QE24" s="381"/>
      <c r="QF24" s="381"/>
      <c r="QG24" s="381"/>
      <c r="QH24" s="381"/>
      <c r="QI24" s="381"/>
      <c r="QJ24" s="381"/>
      <c r="QK24" s="381"/>
      <c r="QL24" s="381"/>
      <c r="QM24" s="381"/>
      <c r="QN24" s="381"/>
      <c r="QO24" s="381"/>
      <c r="QP24" s="381"/>
      <c r="QQ24" s="381"/>
      <c r="QR24" s="381"/>
      <c r="QS24" s="381"/>
      <c r="QT24" s="381"/>
      <c r="QU24" s="381"/>
      <c r="QV24" s="381"/>
      <c r="QW24" s="381"/>
      <c r="QX24" s="381"/>
      <c r="QY24" s="381"/>
      <c r="QZ24" s="381"/>
      <c r="RA24" s="381"/>
      <c r="RB24" s="381"/>
      <c r="RC24" s="381"/>
      <c r="RD24" s="381"/>
      <c r="RE24" s="381"/>
      <c r="RF24" s="381"/>
      <c r="RG24" s="381"/>
      <c r="RH24" s="381"/>
      <c r="RI24" s="381"/>
      <c r="RJ24" s="381"/>
      <c r="RK24" s="381"/>
      <c r="RL24" s="381"/>
      <c r="RM24" s="381"/>
      <c r="RN24" s="381"/>
      <c r="RO24" s="381"/>
      <c r="RP24" s="381"/>
      <c r="RQ24" s="381"/>
      <c r="RR24" s="381"/>
      <c r="RS24" s="381"/>
      <c r="RT24" s="381"/>
      <c r="RU24" s="381"/>
      <c r="RV24" s="381"/>
      <c r="RW24" s="381"/>
      <c r="RX24" s="381"/>
      <c r="RY24" s="381"/>
      <c r="RZ24" s="381"/>
      <c r="SA24" s="381"/>
      <c r="SB24" s="381"/>
      <c r="SC24" s="381"/>
      <c r="SD24" s="381"/>
      <c r="SE24" s="381"/>
      <c r="SF24" s="381"/>
    </row>
    <row r="25" spans="1:500" x14ac:dyDescent="0.25">
      <c r="A25" s="386" t="s">
        <v>25</v>
      </c>
      <c r="B25" s="374">
        <v>180</v>
      </c>
      <c r="C25" s="374">
        <v>-34</v>
      </c>
      <c r="D25" s="374">
        <v>1611</v>
      </c>
      <c r="E25" s="374">
        <v>173</v>
      </c>
      <c r="F25" s="374">
        <v>650</v>
      </c>
      <c r="G25" s="374">
        <v>628</v>
      </c>
      <c r="H25" s="374">
        <v>325</v>
      </c>
      <c r="I25" s="374">
        <v>593</v>
      </c>
      <c r="J25" s="374">
        <v>681</v>
      </c>
      <c r="K25" s="374">
        <v>183</v>
      </c>
      <c r="L25" s="374">
        <v>159</v>
      </c>
      <c r="M25" s="374">
        <v>1443</v>
      </c>
      <c r="N25" s="374">
        <v>67</v>
      </c>
      <c r="O25" s="374">
        <v>133</v>
      </c>
      <c r="P25" s="374">
        <v>1235</v>
      </c>
      <c r="Q25" s="374">
        <v>540</v>
      </c>
      <c r="R25" s="374">
        <v>372</v>
      </c>
      <c r="S25" s="374">
        <v>1533</v>
      </c>
      <c r="T25" s="374">
        <v>61</v>
      </c>
      <c r="U25" s="374">
        <v>250</v>
      </c>
      <c r="V25" s="374">
        <v>1480</v>
      </c>
      <c r="W25" s="374">
        <v>130</v>
      </c>
      <c r="X25" s="374">
        <v>-6</v>
      </c>
      <c r="Y25" s="374">
        <v>1823</v>
      </c>
      <c r="Z25" s="374">
        <v>-156</v>
      </c>
      <c r="AA25" s="374">
        <v>672</v>
      </c>
      <c r="AB25" s="374">
        <v>1648</v>
      </c>
      <c r="AC25" s="374">
        <v>310</v>
      </c>
      <c r="AD25" s="374">
        <v>791</v>
      </c>
      <c r="AE25" s="374">
        <v>795</v>
      </c>
      <c r="AF25" s="374">
        <v>837</v>
      </c>
      <c r="AG25" s="374">
        <v>919</v>
      </c>
      <c r="AH25" s="374">
        <v>919</v>
      </c>
      <c r="AI25" s="374">
        <v>1103</v>
      </c>
      <c r="AJ25" s="374">
        <v>832</v>
      </c>
      <c r="AK25" s="374">
        <v>832</v>
      </c>
      <c r="AL25" s="374">
        <v>885</v>
      </c>
      <c r="AM25" s="374">
        <v>879</v>
      </c>
      <c r="AN25" s="374">
        <v>880</v>
      </c>
      <c r="AO25" s="374">
        <v>959</v>
      </c>
      <c r="AP25" s="374">
        <v>-156</v>
      </c>
      <c r="AQ25" s="374">
        <v>682</v>
      </c>
      <c r="AR25" s="374">
        <v>1832</v>
      </c>
      <c r="AS25" s="374">
        <v>919</v>
      </c>
      <c r="AT25" s="374">
        <v>919</v>
      </c>
      <c r="AU25" s="374">
        <v>1103</v>
      </c>
      <c r="AV25" s="374">
        <v>832</v>
      </c>
      <c r="AW25" s="374">
        <v>832</v>
      </c>
      <c r="AX25" s="374">
        <v>885</v>
      </c>
      <c r="AY25" s="374">
        <v>879</v>
      </c>
      <c r="AZ25" s="374">
        <v>880</v>
      </c>
      <c r="BA25" s="374">
        <v>959</v>
      </c>
      <c r="BB25" s="456"/>
      <c r="BC25" s="456"/>
      <c r="BD25" s="456"/>
      <c r="BE25" s="375"/>
      <c r="BF25" s="375"/>
      <c r="BG25" s="375"/>
      <c r="BH25" s="375"/>
      <c r="BI25" s="375"/>
      <c r="BJ25" s="375"/>
      <c r="BK25" s="375"/>
      <c r="BL25" s="375"/>
      <c r="BM25" s="375"/>
      <c r="BN25" s="375"/>
      <c r="BO25" s="375"/>
      <c r="BP25" s="375"/>
      <c r="BQ25" s="375"/>
      <c r="BR25" s="375"/>
      <c r="BS25" s="375"/>
      <c r="BT25" s="375"/>
      <c r="BU25" s="375"/>
      <c r="BV25" s="375"/>
      <c r="BW25" s="375"/>
      <c r="BX25" s="375"/>
      <c r="BY25" s="375"/>
      <c r="BZ25" s="375"/>
      <c r="CA25" s="375"/>
      <c r="CB25" s="375"/>
      <c r="CC25" s="375"/>
      <c r="CD25" s="375"/>
      <c r="CE25" s="375"/>
      <c r="CF25" s="375"/>
      <c r="CG25" s="375"/>
      <c r="CH25" s="375"/>
      <c r="CI25" s="375"/>
      <c r="CJ25" s="375"/>
      <c r="CK25" s="375"/>
      <c r="CL25" s="375"/>
      <c r="CM25" s="375"/>
      <c r="CN25" s="375"/>
      <c r="CO25" s="375"/>
      <c r="CP25" s="375"/>
      <c r="CQ25" s="375"/>
      <c r="CR25" s="375"/>
      <c r="CS25" s="375"/>
      <c r="CT25" s="375"/>
      <c r="CU25" s="375"/>
      <c r="CV25" s="375"/>
      <c r="CW25" s="375"/>
      <c r="CX25" s="375"/>
      <c r="CY25" s="375"/>
      <c r="CZ25" s="375"/>
      <c r="DA25" s="375"/>
      <c r="DB25" s="375"/>
      <c r="DC25" s="375"/>
      <c r="DD25" s="375"/>
      <c r="DE25" s="375"/>
      <c r="DF25" s="375"/>
      <c r="DG25" s="375"/>
      <c r="DH25" s="375"/>
      <c r="DI25" s="375"/>
      <c r="DJ25" s="375"/>
      <c r="DK25" s="375"/>
      <c r="DL25" s="375"/>
      <c r="DM25" s="375"/>
      <c r="DN25" s="375"/>
      <c r="DO25" s="375"/>
      <c r="DP25" s="375"/>
      <c r="DQ25" s="375"/>
      <c r="DR25" s="375"/>
      <c r="DS25" s="375"/>
      <c r="DT25" s="375"/>
      <c r="DU25" s="375"/>
      <c r="DV25" s="375"/>
      <c r="DW25" s="375"/>
      <c r="DX25" s="375"/>
      <c r="DY25" s="375"/>
      <c r="DZ25" s="375"/>
      <c r="EA25" s="375"/>
      <c r="EB25" s="375"/>
      <c r="EC25" s="375"/>
      <c r="ED25" s="375"/>
      <c r="EE25" s="375"/>
      <c r="EF25" s="375"/>
      <c r="EG25" s="375"/>
      <c r="EH25" s="375"/>
      <c r="EI25" s="375"/>
      <c r="EJ25" s="375"/>
      <c r="EK25" s="375"/>
      <c r="EL25" s="375"/>
      <c r="EM25" s="375"/>
      <c r="EN25" s="375"/>
      <c r="EO25" s="375"/>
      <c r="EP25" s="375"/>
      <c r="EQ25" s="375"/>
      <c r="ER25" s="375"/>
      <c r="ES25" s="375"/>
      <c r="ET25" s="375"/>
      <c r="EU25" s="375"/>
      <c r="EV25" s="375"/>
      <c r="EW25" s="375"/>
      <c r="EX25" s="375"/>
      <c r="EY25" s="375"/>
      <c r="EZ25" s="375"/>
      <c r="FA25" s="375"/>
      <c r="FB25" s="375"/>
      <c r="FC25" s="375"/>
      <c r="FD25" s="375"/>
      <c r="FE25" s="375"/>
      <c r="FF25" s="375"/>
      <c r="FG25" s="375"/>
      <c r="FH25" s="375"/>
      <c r="FI25" s="375"/>
      <c r="FJ25" s="375"/>
      <c r="FK25" s="375"/>
      <c r="FL25" s="375"/>
      <c r="FM25" s="375"/>
      <c r="FN25" s="375"/>
      <c r="FO25" s="375"/>
      <c r="FP25" s="375"/>
      <c r="FQ25" s="375"/>
      <c r="FR25" s="375"/>
      <c r="FS25" s="375"/>
      <c r="FT25" s="375"/>
      <c r="FU25" s="375"/>
      <c r="FV25" s="375"/>
      <c r="FW25" s="375"/>
      <c r="FX25" s="375"/>
      <c r="FY25" s="375"/>
      <c r="FZ25" s="375"/>
      <c r="GA25" s="375"/>
      <c r="GB25" s="375"/>
      <c r="GC25" s="375"/>
      <c r="GD25" s="375"/>
      <c r="GE25" s="375"/>
      <c r="GF25" s="375"/>
      <c r="GG25" s="375"/>
      <c r="GH25" s="375"/>
      <c r="GI25" s="375"/>
      <c r="GJ25" s="375"/>
      <c r="GK25" s="375"/>
      <c r="GL25" s="375"/>
      <c r="GM25" s="375"/>
      <c r="GN25" s="375"/>
      <c r="GO25" s="375"/>
      <c r="GP25" s="375"/>
      <c r="GQ25" s="375"/>
      <c r="GR25" s="375"/>
      <c r="GS25" s="375"/>
      <c r="GT25" s="375"/>
      <c r="GU25" s="375"/>
      <c r="GV25" s="375"/>
      <c r="GW25" s="375"/>
      <c r="GX25" s="375"/>
      <c r="GY25" s="375"/>
      <c r="GZ25" s="375"/>
      <c r="HA25" s="375"/>
      <c r="HB25" s="375"/>
      <c r="HC25" s="375"/>
      <c r="HD25" s="375"/>
      <c r="HE25" s="375"/>
      <c r="HF25" s="375"/>
      <c r="HG25" s="375"/>
      <c r="HH25" s="375"/>
      <c r="HI25" s="375"/>
      <c r="HJ25" s="375"/>
      <c r="HK25" s="375"/>
      <c r="HL25" s="375"/>
      <c r="HM25" s="375"/>
      <c r="HN25" s="375"/>
      <c r="HO25" s="375"/>
      <c r="HP25" s="375"/>
      <c r="HQ25" s="375"/>
      <c r="HR25" s="375"/>
      <c r="HS25" s="375"/>
      <c r="HT25" s="375"/>
      <c r="HU25" s="375"/>
      <c r="HV25" s="375"/>
      <c r="HW25" s="375"/>
      <c r="HX25" s="375"/>
      <c r="HY25" s="375"/>
      <c r="HZ25" s="375"/>
      <c r="IA25" s="375"/>
      <c r="IB25" s="375"/>
      <c r="IC25" s="375"/>
      <c r="ID25" s="375"/>
      <c r="IE25" s="375"/>
      <c r="IF25" s="375"/>
      <c r="IG25" s="375"/>
      <c r="IH25" s="375"/>
      <c r="II25" s="375"/>
      <c r="IJ25" s="375"/>
      <c r="IK25" s="375"/>
      <c r="IL25" s="375"/>
      <c r="IM25" s="375"/>
      <c r="IN25" s="375"/>
      <c r="IO25" s="375"/>
      <c r="IP25" s="375"/>
      <c r="IQ25" s="375"/>
      <c r="IR25" s="375"/>
      <c r="IS25" s="375"/>
      <c r="IT25" s="375"/>
      <c r="IU25" s="375"/>
      <c r="IV25" s="375"/>
      <c r="IW25" s="375"/>
      <c r="IX25" s="375"/>
      <c r="IY25" s="375"/>
      <c r="IZ25" s="375"/>
      <c r="JA25" s="375"/>
      <c r="JB25" s="375"/>
      <c r="JC25" s="375"/>
      <c r="JD25" s="375"/>
      <c r="JE25" s="375"/>
      <c r="JF25" s="375"/>
      <c r="JG25" s="375"/>
      <c r="JH25" s="375"/>
      <c r="JI25" s="375"/>
      <c r="JJ25" s="375"/>
      <c r="JK25" s="375"/>
      <c r="JL25" s="375"/>
      <c r="JM25" s="375"/>
      <c r="JN25" s="375"/>
      <c r="JO25" s="375"/>
      <c r="JP25" s="375"/>
      <c r="JQ25" s="375"/>
      <c r="JR25" s="375"/>
      <c r="JS25" s="375"/>
      <c r="JT25" s="375"/>
      <c r="JU25" s="375"/>
      <c r="JV25" s="375"/>
      <c r="JW25" s="375"/>
      <c r="JX25" s="375"/>
      <c r="JY25" s="375"/>
      <c r="JZ25" s="375"/>
      <c r="KA25" s="375"/>
      <c r="KB25" s="375"/>
      <c r="KC25" s="375"/>
      <c r="KD25" s="375"/>
      <c r="KE25" s="375"/>
      <c r="KF25" s="375"/>
      <c r="KG25" s="375"/>
      <c r="KH25" s="375"/>
      <c r="KI25" s="375"/>
      <c r="KJ25" s="375"/>
      <c r="KK25" s="375"/>
      <c r="KL25" s="375"/>
      <c r="KM25" s="375"/>
      <c r="KN25" s="375"/>
      <c r="KO25" s="375"/>
      <c r="KP25" s="375"/>
      <c r="KQ25" s="375"/>
      <c r="KR25" s="375"/>
      <c r="KS25" s="375"/>
      <c r="KT25" s="375"/>
      <c r="KU25" s="375"/>
      <c r="KV25" s="375"/>
      <c r="KW25" s="375"/>
      <c r="KX25" s="375"/>
      <c r="KY25" s="375"/>
      <c r="KZ25" s="375"/>
      <c r="LA25" s="375"/>
      <c r="LB25" s="375"/>
      <c r="LC25" s="375"/>
      <c r="LD25" s="375"/>
      <c r="LE25" s="375"/>
      <c r="LF25" s="375"/>
      <c r="LG25" s="375"/>
      <c r="LH25" s="375"/>
      <c r="LI25" s="375"/>
      <c r="LJ25" s="375"/>
      <c r="LK25" s="375"/>
      <c r="LL25" s="375"/>
      <c r="LM25" s="375"/>
      <c r="LN25" s="375"/>
      <c r="LO25" s="375"/>
      <c r="LP25" s="375"/>
      <c r="LQ25" s="375"/>
      <c r="LR25" s="375"/>
      <c r="LS25" s="375"/>
      <c r="LT25" s="375"/>
      <c r="LU25" s="375"/>
      <c r="LV25" s="375"/>
      <c r="LW25" s="375"/>
      <c r="LX25" s="375"/>
      <c r="LY25" s="375"/>
      <c r="LZ25" s="375"/>
      <c r="MA25" s="375"/>
      <c r="MB25" s="375"/>
      <c r="MC25" s="375"/>
      <c r="MD25" s="375"/>
      <c r="ME25" s="375"/>
      <c r="MF25" s="375"/>
      <c r="MG25" s="375"/>
      <c r="MH25" s="375"/>
      <c r="MI25" s="375"/>
      <c r="MJ25" s="375"/>
      <c r="MK25" s="375"/>
      <c r="ML25" s="375"/>
      <c r="MM25" s="375"/>
      <c r="MN25" s="375"/>
      <c r="MO25" s="375"/>
      <c r="MP25" s="375"/>
      <c r="MQ25" s="375"/>
      <c r="MR25" s="375"/>
      <c r="MS25" s="375"/>
      <c r="MT25" s="375"/>
      <c r="MU25" s="375"/>
      <c r="MV25" s="375"/>
      <c r="MW25" s="375"/>
      <c r="MX25" s="375"/>
      <c r="MY25" s="375"/>
      <c r="MZ25" s="375"/>
      <c r="NA25" s="375"/>
      <c r="NB25" s="375"/>
      <c r="NC25" s="375"/>
      <c r="ND25" s="375"/>
      <c r="NE25" s="375"/>
      <c r="NF25" s="375"/>
      <c r="NG25" s="375"/>
      <c r="NH25" s="375"/>
      <c r="NI25" s="375"/>
      <c r="NJ25" s="375"/>
      <c r="NK25" s="375"/>
      <c r="NL25" s="375"/>
      <c r="NM25" s="375"/>
      <c r="NN25" s="375"/>
      <c r="NO25" s="375"/>
      <c r="NP25" s="375"/>
      <c r="NQ25" s="375"/>
      <c r="NR25" s="375"/>
      <c r="NS25" s="375"/>
      <c r="NT25" s="375"/>
      <c r="NU25" s="375"/>
      <c r="NV25" s="375"/>
      <c r="NW25" s="375"/>
      <c r="NX25" s="375"/>
      <c r="NY25" s="375"/>
      <c r="NZ25" s="375"/>
      <c r="OA25" s="375"/>
      <c r="OB25" s="375"/>
      <c r="OC25" s="375"/>
      <c r="OD25" s="375"/>
      <c r="OE25" s="375"/>
      <c r="OF25" s="375"/>
      <c r="OG25" s="375"/>
      <c r="OH25" s="375"/>
      <c r="OI25" s="375"/>
      <c r="OJ25" s="375"/>
      <c r="OK25" s="375"/>
      <c r="OL25" s="375"/>
      <c r="OM25" s="375"/>
      <c r="ON25" s="375"/>
      <c r="OO25" s="375"/>
      <c r="OP25" s="375"/>
      <c r="OQ25" s="375"/>
      <c r="OR25" s="375"/>
      <c r="OS25" s="375"/>
      <c r="OT25" s="375"/>
      <c r="OU25" s="375"/>
      <c r="OV25" s="375"/>
      <c r="OW25" s="375"/>
      <c r="OX25" s="375"/>
      <c r="OY25" s="375"/>
      <c r="OZ25" s="375"/>
      <c r="PA25" s="375"/>
      <c r="PB25" s="375"/>
      <c r="PC25" s="375"/>
      <c r="PD25" s="375"/>
      <c r="PE25" s="375"/>
      <c r="PF25" s="375"/>
      <c r="PG25" s="375"/>
      <c r="PH25" s="375"/>
      <c r="PI25" s="375"/>
      <c r="PJ25" s="375"/>
      <c r="PK25" s="375"/>
      <c r="PL25" s="375"/>
      <c r="PM25" s="375"/>
      <c r="PN25" s="375"/>
      <c r="PO25" s="375"/>
      <c r="PP25" s="375"/>
      <c r="PQ25" s="375"/>
      <c r="PR25" s="375"/>
      <c r="PS25" s="375"/>
      <c r="PT25" s="375"/>
      <c r="PU25" s="375"/>
      <c r="PV25" s="375"/>
      <c r="PW25" s="375"/>
      <c r="PX25" s="375"/>
      <c r="PY25" s="375"/>
      <c r="PZ25" s="375"/>
      <c r="QA25" s="375"/>
      <c r="QB25" s="375"/>
      <c r="QC25" s="375"/>
      <c r="QD25" s="375"/>
      <c r="QE25" s="375"/>
      <c r="QF25" s="375"/>
      <c r="QG25" s="375"/>
      <c r="QH25" s="375"/>
      <c r="QI25" s="375"/>
      <c r="QJ25" s="375"/>
      <c r="QK25" s="375"/>
      <c r="QL25" s="375"/>
      <c r="QM25" s="375"/>
      <c r="QN25" s="375"/>
      <c r="QO25" s="375"/>
      <c r="QP25" s="375"/>
      <c r="QQ25" s="375"/>
      <c r="QR25" s="375"/>
      <c r="QS25" s="375"/>
      <c r="QT25" s="375"/>
      <c r="QU25" s="375"/>
      <c r="QV25" s="375"/>
      <c r="QW25" s="375"/>
      <c r="QX25" s="375"/>
      <c r="QY25" s="375"/>
      <c r="QZ25" s="375"/>
      <c r="RA25" s="375"/>
      <c r="RB25" s="375"/>
      <c r="RC25" s="375"/>
      <c r="RD25" s="375"/>
      <c r="RE25" s="375"/>
      <c r="RF25" s="375"/>
      <c r="RG25" s="375"/>
      <c r="RH25" s="375"/>
      <c r="RI25" s="375"/>
      <c r="RJ25" s="375"/>
      <c r="RK25" s="375"/>
      <c r="RL25" s="375"/>
      <c r="RM25" s="375"/>
      <c r="RN25" s="375"/>
      <c r="RO25" s="375"/>
      <c r="RP25" s="375"/>
      <c r="RQ25" s="375"/>
      <c r="RR25" s="375"/>
      <c r="RS25" s="375"/>
      <c r="RT25" s="375"/>
      <c r="RU25" s="375"/>
      <c r="RV25" s="375"/>
      <c r="RW25" s="375"/>
      <c r="RX25" s="375"/>
      <c r="RY25" s="375"/>
      <c r="RZ25" s="375"/>
      <c r="SA25" s="375"/>
      <c r="SB25" s="375"/>
      <c r="SC25" s="375"/>
      <c r="SD25" s="375"/>
      <c r="SE25" s="375"/>
      <c r="SF25" s="375"/>
    </row>
    <row r="26" spans="1:500" x14ac:dyDescent="0.25">
      <c r="A26" s="387" t="s">
        <v>21</v>
      </c>
      <c r="B26" s="380">
        <v>0.4</v>
      </c>
      <c r="C26" s="380">
        <v>363.41</v>
      </c>
      <c r="D26" s="380">
        <v>0.748</v>
      </c>
      <c r="E26" s="380">
        <v>0.55900000000000005</v>
      </c>
      <c r="F26" s="380">
        <v>0.627</v>
      </c>
      <c r="G26" s="380">
        <v>0.65700000000000003</v>
      </c>
      <c r="H26" s="380">
        <v>0.61799999999999999</v>
      </c>
      <c r="I26" s="380">
        <v>0.65300000000000002</v>
      </c>
      <c r="J26" s="380">
        <v>0.65900000000000003</v>
      </c>
      <c r="K26" s="380">
        <v>0.48599999999999999</v>
      </c>
      <c r="L26" s="380">
        <v>0.54</v>
      </c>
      <c r="M26" s="380">
        <v>0.70799999999999996</v>
      </c>
      <c r="N26" s="380">
        <v>0.58399999999999996</v>
      </c>
      <c r="O26" s="380">
        <v>0.38800000000000001</v>
      </c>
      <c r="P26" s="380">
        <v>0.69</v>
      </c>
      <c r="Q26" s="380">
        <v>0.64200000000000002</v>
      </c>
      <c r="R26" s="380">
        <v>0.69199999999999995</v>
      </c>
      <c r="S26" s="380">
        <v>0.53600000000000003</v>
      </c>
      <c r="T26" s="380">
        <v>0.997</v>
      </c>
      <c r="U26" s="380">
        <v>0.67</v>
      </c>
      <c r="V26" s="380">
        <v>0.41599999999999998</v>
      </c>
      <c r="W26" s="380">
        <v>0.30499999999999999</v>
      </c>
      <c r="X26" s="380">
        <v>-4.2000000000000003E-2</v>
      </c>
      <c r="Y26" s="380">
        <v>0.54700000000000004</v>
      </c>
      <c r="Z26" s="380">
        <v>5.2960000000000003</v>
      </c>
      <c r="AA26" s="380">
        <v>0.59399999999999997</v>
      </c>
      <c r="AB26" s="380">
        <v>0.58499999999999996</v>
      </c>
      <c r="AC26" s="380">
        <v>0.57199999999999995</v>
      </c>
      <c r="AD26" s="380">
        <v>0.60399999999999998</v>
      </c>
      <c r="AE26" s="380">
        <v>0.60399999999999998</v>
      </c>
      <c r="AF26" s="380">
        <v>0.60299999999999998</v>
      </c>
      <c r="AG26" s="380">
        <v>0.64600000000000002</v>
      </c>
      <c r="AH26" s="380">
        <v>0.64600000000000002</v>
      </c>
      <c r="AI26" s="380">
        <v>0.64500000000000002</v>
      </c>
      <c r="AJ26" s="380">
        <v>0.57399999999999995</v>
      </c>
      <c r="AK26" s="380">
        <v>0.57399999999999995</v>
      </c>
      <c r="AL26" s="380">
        <v>0.57399999999999995</v>
      </c>
      <c r="AM26" s="380">
        <v>0.60699999999999998</v>
      </c>
      <c r="AN26" s="380">
        <v>0.60699999999999998</v>
      </c>
      <c r="AO26" s="380">
        <v>0.60399999999999998</v>
      </c>
      <c r="AP26" s="380">
        <v>5.2960000000000003</v>
      </c>
      <c r="AQ26" s="380">
        <v>0.60699999999999998</v>
      </c>
      <c r="AR26" s="380">
        <v>0.60799999999999998</v>
      </c>
      <c r="AS26" s="380">
        <v>0.64600000000000002</v>
      </c>
      <c r="AT26" s="380">
        <v>0.64600000000000002</v>
      </c>
      <c r="AU26" s="380">
        <v>0.64500000000000002</v>
      </c>
      <c r="AV26" s="380">
        <v>0.57399999999999995</v>
      </c>
      <c r="AW26" s="380">
        <v>0.57399999999999995</v>
      </c>
      <c r="AX26" s="380">
        <v>0.57399999999999995</v>
      </c>
      <c r="AY26" s="380">
        <v>0.60699999999999998</v>
      </c>
      <c r="AZ26" s="380">
        <v>0.60699999999999998</v>
      </c>
      <c r="BA26" s="380">
        <v>0.60399999999999998</v>
      </c>
      <c r="BB26" s="460"/>
      <c r="BC26" s="460"/>
      <c r="BD26" s="460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  <c r="CG26" s="381"/>
      <c r="CH26" s="381"/>
      <c r="CI26" s="381"/>
      <c r="CJ26" s="381"/>
      <c r="CK26" s="381"/>
      <c r="CL26" s="381"/>
      <c r="CM26" s="381"/>
      <c r="CN26" s="381"/>
      <c r="CO26" s="381"/>
      <c r="CP26" s="381"/>
      <c r="CQ26" s="381"/>
      <c r="CR26" s="381"/>
      <c r="CS26" s="381"/>
      <c r="CT26" s="381"/>
      <c r="CU26" s="381"/>
      <c r="CV26" s="381"/>
      <c r="CW26" s="381"/>
      <c r="CX26" s="381"/>
      <c r="CY26" s="381"/>
      <c r="CZ26" s="381"/>
      <c r="DA26" s="381"/>
      <c r="DB26" s="381"/>
      <c r="DC26" s="381"/>
      <c r="DD26" s="381"/>
      <c r="DE26" s="381"/>
      <c r="DF26" s="381"/>
      <c r="DG26" s="381"/>
      <c r="DH26" s="381"/>
      <c r="DI26" s="381"/>
      <c r="DJ26" s="381"/>
      <c r="DK26" s="381"/>
      <c r="DL26" s="381"/>
      <c r="DM26" s="381"/>
      <c r="DN26" s="381"/>
      <c r="DO26" s="381"/>
      <c r="DP26" s="381"/>
      <c r="DQ26" s="381"/>
      <c r="DR26" s="381"/>
      <c r="DS26" s="381"/>
      <c r="DT26" s="381"/>
      <c r="DU26" s="381"/>
      <c r="DV26" s="381"/>
      <c r="DW26" s="381"/>
      <c r="DX26" s="381"/>
      <c r="DY26" s="381"/>
      <c r="DZ26" s="381"/>
      <c r="EA26" s="381"/>
      <c r="EB26" s="381"/>
      <c r="EC26" s="381"/>
      <c r="ED26" s="381"/>
      <c r="EE26" s="381"/>
      <c r="EF26" s="381"/>
      <c r="EG26" s="381"/>
      <c r="EH26" s="381"/>
      <c r="EI26" s="381"/>
      <c r="EJ26" s="381"/>
      <c r="EK26" s="381"/>
      <c r="EL26" s="381"/>
      <c r="EM26" s="381"/>
      <c r="EN26" s="381"/>
      <c r="EO26" s="381"/>
      <c r="EP26" s="381"/>
      <c r="EQ26" s="381"/>
      <c r="ER26" s="381"/>
      <c r="ES26" s="381"/>
      <c r="ET26" s="381"/>
      <c r="EU26" s="381"/>
      <c r="EV26" s="381"/>
      <c r="EW26" s="381"/>
      <c r="EX26" s="381"/>
      <c r="EY26" s="381"/>
      <c r="EZ26" s="381"/>
      <c r="FA26" s="381"/>
      <c r="FB26" s="381"/>
      <c r="FC26" s="381"/>
      <c r="FD26" s="381"/>
      <c r="FE26" s="381"/>
      <c r="FF26" s="381"/>
      <c r="FG26" s="381"/>
      <c r="FH26" s="381"/>
      <c r="FI26" s="381"/>
      <c r="FJ26" s="381"/>
      <c r="FK26" s="381"/>
      <c r="FL26" s="381"/>
      <c r="FM26" s="381"/>
      <c r="FN26" s="381"/>
      <c r="FO26" s="381"/>
      <c r="FP26" s="381"/>
      <c r="FQ26" s="381"/>
      <c r="FR26" s="381"/>
      <c r="FS26" s="381"/>
      <c r="FT26" s="381"/>
      <c r="FU26" s="381"/>
      <c r="FV26" s="381"/>
      <c r="FW26" s="381"/>
      <c r="FX26" s="381"/>
      <c r="FY26" s="381"/>
      <c r="FZ26" s="381"/>
      <c r="GA26" s="381"/>
      <c r="GB26" s="381"/>
      <c r="GC26" s="381"/>
      <c r="GD26" s="381"/>
      <c r="GE26" s="381"/>
      <c r="GF26" s="381"/>
      <c r="GG26" s="381"/>
      <c r="GH26" s="381"/>
      <c r="GI26" s="381"/>
      <c r="GJ26" s="381"/>
      <c r="GK26" s="381"/>
      <c r="GL26" s="381"/>
      <c r="GM26" s="381"/>
      <c r="GN26" s="381"/>
      <c r="GO26" s="381"/>
      <c r="GP26" s="381"/>
      <c r="GQ26" s="381"/>
      <c r="GR26" s="381"/>
      <c r="GS26" s="381"/>
      <c r="GT26" s="381"/>
      <c r="GU26" s="381"/>
      <c r="GV26" s="381"/>
      <c r="GW26" s="381"/>
      <c r="GX26" s="381"/>
      <c r="GY26" s="381"/>
      <c r="GZ26" s="381"/>
      <c r="HA26" s="381"/>
      <c r="HB26" s="381"/>
      <c r="HC26" s="381"/>
      <c r="HD26" s="381"/>
      <c r="HE26" s="381"/>
      <c r="HF26" s="381"/>
      <c r="HG26" s="381"/>
      <c r="HH26" s="381"/>
      <c r="HI26" s="381"/>
      <c r="HJ26" s="381"/>
      <c r="HK26" s="381"/>
      <c r="HL26" s="381"/>
      <c r="HM26" s="381"/>
      <c r="HN26" s="381"/>
      <c r="HO26" s="381"/>
      <c r="HP26" s="381"/>
      <c r="HQ26" s="381"/>
      <c r="HR26" s="381"/>
      <c r="HS26" s="381"/>
      <c r="HT26" s="381"/>
      <c r="HU26" s="381"/>
      <c r="HV26" s="381"/>
      <c r="HW26" s="381"/>
      <c r="HX26" s="381"/>
      <c r="HY26" s="381"/>
      <c r="HZ26" s="381"/>
      <c r="IA26" s="381"/>
      <c r="IB26" s="381"/>
      <c r="IC26" s="381"/>
      <c r="ID26" s="381"/>
      <c r="IE26" s="381"/>
      <c r="IF26" s="381"/>
      <c r="IG26" s="381"/>
      <c r="IH26" s="381"/>
      <c r="II26" s="381"/>
      <c r="IJ26" s="381"/>
      <c r="IK26" s="381"/>
      <c r="IL26" s="381"/>
      <c r="IM26" s="381"/>
      <c r="IN26" s="381"/>
      <c r="IO26" s="381"/>
      <c r="IP26" s="381"/>
      <c r="IQ26" s="381"/>
      <c r="IR26" s="381"/>
      <c r="IS26" s="381"/>
      <c r="IT26" s="381"/>
      <c r="IU26" s="381"/>
      <c r="IV26" s="381"/>
      <c r="IW26" s="381"/>
      <c r="IX26" s="381"/>
      <c r="IY26" s="381"/>
      <c r="IZ26" s="381"/>
      <c r="JA26" s="381"/>
      <c r="JB26" s="381"/>
      <c r="JC26" s="381"/>
      <c r="JD26" s="381"/>
      <c r="JE26" s="381"/>
      <c r="JF26" s="381"/>
      <c r="JG26" s="381"/>
      <c r="JH26" s="381"/>
      <c r="JI26" s="381"/>
      <c r="JJ26" s="381"/>
      <c r="JK26" s="381"/>
      <c r="JL26" s="381"/>
      <c r="JM26" s="381"/>
      <c r="JN26" s="381"/>
      <c r="JO26" s="381"/>
      <c r="JP26" s="381"/>
      <c r="JQ26" s="381"/>
      <c r="JR26" s="381"/>
      <c r="JS26" s="381"/>
      <c r="JT26" s="381"/>
      <c r="JU26" s="381"/>
      <c r="JV26" s="381"/>
      <c r="JW26" s="381"/>
      <c r="JX26" s="381"/>
      <c r="JY26" s="381"/>
      <c r="JZ26" s="381"/>
      <c r="KA26" s="381"/>
      <c r="KB26" s="381"/>
      <c r="KC26" s="381"/>
      <c r="KD26" s="381"/>
      <c r="KE26" s="381"/>
      <c r="KF26" s="381"/>
      <c r="KG26" s="381"/>
      <c r="KH26" s="381"/>
      <c r="KI26" s="381"/>
      <c r="KJ26" s="381"/>
      <c r="KK26" s="381"/>
      <c r="KL26" s="381"/>
      <c r="KM26" s="381"/>
      <c r="KN26" s="381"/>
      <c r="KO26" s="381"/>
      <c r="KP26" s="381"/>
      <c r="KQ26" s="381"/>
      <c r="KR26" s="381"/>
      <c r="KS26" s="381"/>
      <c r="KT26" s="381"/>
      <c r="KU26" s="381"/>
      <c r="KV26" s="381"/>
      <c r="KW26" s="381"/>
      <c r="KX26" s="381"/>
      <c r="KY26" s="381"/>
      <c r="KZ26" s="381"/>
      <c r="LA26" s="381"/>
      <c r="LB26" s="381"/>
      <c r="LC26" s="381"/>
      <c r="LD26" s="381"/>
      <c r="LE26" s="381"/>
      <c r="LF26" s="381"/>
      <c r="LG26" s="381"/>
      <c r="LH26" s="381"/>
      <c r="LI26" s="381"/>
      <c r="LJ26" s="381"/>
      <c r="LK26" s="381"/>
      <c r="LL26" s="381"/>
      <c r="LM26" s="381"/>
      <c r="LN26" s="381"/>
      <c r="LO26" s="381"/>
      <c r="LP26" s="381"/>
      <c r="LQ26" s="381"/>
      <c r="LR26" s="381"/>
      <c r="LS26" s="381"/>
      <c r="LT26" s="381"/>
      <c r="LU26" s="381"/>
      <c r="LV26" s="381"/>
      <c r="LW26" s="381"/>
      <c r="LX26" s="381"/>
      <c r="LY26" s="381"/>
      <c r="LZ26" s="381"/>
      <c r="MA26" s="381"/>
      <c r="MB26" s="381"/>
      <c r="MC26" s="381"/>
      <c r="MD26" s="381"/>
      <c r="ME26" s="381"/>
      <c r="MF26" s="381"/>
      <c r="MG26" s="381"/>
      <c r="MH26" s="381"/>
      <c r="MI26" s="381"/>
      <c r="MJ26" s="381"/>
      <c r="MK26" s="381"/>
      <c r="ML26" s="381"/>
      <c r="MM26" s="381"/>
      <c r="MN26" s="381"/>
      <c r="MO26" s="381"/>
      <c r="MP26" s="381"/>
      <c r="MQ26" s="381"/>
      <c r="MR26" s="381"/>
      <c r="MS26" s="381"/>
      <c r="MT26" s="381"/>
      <c r="MU26" s="381"/>
      <c r="MV26" s="381"/>
      <c r="MW26" s="381"/>
      <c r="MX26" s="381"/>
      <c r="MY26" s="381"/>
      <c r="MZ26" s="381"/>
      <c r="NA26" s="381"/>
      <c r="NB26" s="381"/>
      <c r="NC26" s="381"/>
      <c r="ND26" s="381"/>
      <c r="NE26" s="381"/>
      <c r="NF26" s="381"/>
      <c r="NG26" s="381"/>
      <c r="NH26" s="381"/>
      <c r="NI26" s="381"/>
      <c r="NJ26" s="381"/>
      <c r="NK26" s="381"/>
      <c r="NL26" s="381"/>
      <c r="NM26" s="381"/>
      <c r="NN26" s="381"/>
      <c r="NO26" s="381"/>
      <c r="NP26" s="381"/>
      <c r="NQ26" s="381"/>
      <c r="NR26" s="381"/>
      <c r="NS26" s="381"/>
      <c r="NT26" s="381"/>
      <c r="NU26" s="381"/>
      <c r="NV26" s="381"/>
      <c r="NW26" s="381"/>
      <c r="NX26" s="381"/>
      <c r="NY26" s="381"/>
      <c r="NZ26" s="381"/>
      <c r="OA26" s="381"/>
      <c r="OB26" s="381"/>
      <c r="OC26" s="381"/>
      <c r="OD26" s="381"/>
      <c r="OE26" s="381"/>
      <c r="OF26" s="381"/>
      <c r="OG26" s="381"/>
      <c r="OH26" s="381"/>
      <c r="OI26" s="381"/>
      <c r="OJ26" s="381"/>
      <c r="OK26" s="381"/>
      <c r="OL26" s="381"/>
      <c r="OM26" s="381"/>
      <c r="ON26" s="381"/>
      <c r="OO26" s="381"/>
      <c r="OP26" s="381"/>
      <c r="OQ26" s="381"/>
      <c r="OR26" s="381"/>
      <c r="OS26" s="381"/>
      <c r="OT26" s="381"/>
      <c r="OU26" s="381"/>
      <c r="OV26" s="381"/>
      <c r="OW26" s="381"/>
      <c r="OX26" s="381"/>
      <c r="OY26" s="381"/>
      <c r="OZ26" s="381"/>
      <c r="PA26" s="381"/>
      <c r="PB26" s="381"/>
      <c r="PC26" s="381"/>
      <c r="PD26" s="381"/>
      <c r="PE26" s="381"/>
      <c r="PF26" s="381"/>
      <c r="PG26" s="381"/>
      <c r="PH26" s="381"/>
      <c r="PI26" s="381"/>
      <c r="PJ26" s="381"/>
      <c r="PK26" s="381"/>
      <c r="PL26" s="381"/>
      <c r="PM26" s="381"/>
      <c r="PN26" s="381"/>
      <c r="PO26" s="381"/>
      <c r="PP26" s="381"/>
      <c r="PQ26" s="381"/>
      <c r="PR26" s="381"/>
      <c r="PS26" s="381"/>
      <c r="PT26" s="381"/>
      <c r="PU26" s="381"/>
      <c r="PV26" s="381"/>
      <c r="PW26" s="381"/>
      <c r="PX26" s="381"/>
      <c r="PY26" s="381"/>
      <c r="PZ26" s="381"/>
      <c r="QA26" s="381"/>
      <c r="QB26" s="381"/>
      <c r="QC26" s="381"/>
      <c r="QD26" s="381"/>
      <c r="QE26" s="381"/>
      <c r="QF26" s="381"/>
      <c r="QG26" s="381"/>
      <c r="QH26" s="381"/>
      <c r="QI26" s="381"/>
      <c r="QJ26" s="381"/>
      <c r="QK26" s="381"/>
      <c r="QL26" s="381"/>
      <c r="QM26" s="381"/>
      <c r="QN26" s="381"/>
      <c r="QO26" s="381"/>
      <c r="QP26" s="381"/>
      <c r="QQ26" s="381"/>
      <c r="QR26" s="381"/>
      <c r="QS26" s="381"/>
      <c r="QT26" s="381"/>
      <c r="QU26" s="381"/>
      <c r="QV26" s="381"/>
      <c r="QW26" s="381"/>
      <c r="QX26" s="381"/>
      <c r="QY26" s="381"/>
      <c r="QZ26" s="381"/>
      <c r="RA26" s="381"/>
      <c r="RB26" s="381"/>
      <c r="RC26" s="381"/>
      <c r="RD26" s="381"/>
      <c r="RE26" s="381"/>
      <c r="RF26" s="381"/>
      <c r="RG26" s="381"/>
      <c r="RH26" s="381"/>
      <c r="RI26" s="381"/>
      <c r="RJ26" s="381"/>
      <c r="RK26" s="381"/>
      <c r="RL26" s="381"/>
      <c r="RM26" s="381"/>
      <c r="RN26" s="381"/>
      <c r="RO26" s="381"/>
      <c r="RP26" s="381"/>
      <c r="RQ26" s="381"/>
      <c r="RR26" s="381"/>
      <c r="RS26" s="381"/>
      <c r="RT26" s="381"/>
      <c r="RU26" s="381"/>
      <c r="RV26" s="381"/>
      <c r="RW26" s="381"/>
      <c r="RX26" s="381"/>
      <c r="RY26" s="381"/>
      <c r="RZ26" s="381"/>
      <c r="SA26" s="381"/>
      <c r="SB26" s="381"/>
      <c r="SC26" s="381"/>
      <c r="SD26" s="381"/>
      <c r="SE26" s="381"/>
      <c r="SF26" s="381"/>
    </row>
    <row r="27" spans="1:500" x14ac:dyDescent="0.25">
      <c r="A27" s="388"/>
      <c r="B27" s="373"/>
      <c r="C27" s="373"/>
      <c r="D27" s="373"/>
      <c r="E27" s="373"/>
      <c r="F27" s="373"/>
      <c r="G27" s="373"/>
      <c r="H27" s="373"/>
      <c r="I27" s="373"/>
      <c r="J27" s="373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  <c r="BE27" s="369"/>
      <c r="BF27" s="369"/>
      <c r="BG27" s="369"/>
      <c r="BH27" s="369"/>
      <c r="BI27" s="369"/>
      <c r="BJ27" s="369"/>
      <c r="BK27" s="369"/>
      <c r="BL27" s="369"/>
      <c r="BM27" s="369"/>
      <c r="BN27" s="369"/>
      <c r="BO27" s="369"/>
      <c r="BP27" s="369"/>
      <c r="BQ27" s="369"/>
      <c r="BR27" s="369"/>
      <c r="BS27" s="369"/>
      <c r="BT27" s="369"/>
      <c r="BU27" s="369"/>
      <c r="BV27" s="369"/>
      <c r="BW27" s="369"/>
      <c r="BX27" s="369"/>
      <c r="BY27" s="369"/>
      <c r="BZ27" s="369"/>
      <c r="CA27" s="369"/>
      <c r="CB27" s="369"/>
      <c r="CC27" s="369"/>
      <c r="CD27" s="369"/>
      <c r="CE27" s="369"/>
      <c r="CF27" s="369"/>
      <c r="CG27" s="369"/>
      <c r="CH27" s="369"/>
      <c r="CI27" s="369"/>
      <c r="CJ27" s="369"/>
      <c r="CK27" s="369"/>
      <c r="CL27" s="369"/>
      <c r="CM27" s="369"/>
      <c r="CN27" s="369"/>
      <c r="CO27" s="369"/>
      <c r="CP27" s="369"/>
      <c r="CQ27" s="369"/>
      <c r="CR27" s="369"/>
      <c r="CS27" s="369"/>
      <c r="CT27" s="369"/>
      <c r="CU27" s="369"/>
      <c r="CV27" s="369"/>
      <c r="CW27" s="369"/>
      <c r="CX27" s="369"/>
      <c r="CY27" s="369"/>
      <c r="CZ27" s="369"/>
      <c r="DA27" s="369"/>
      <c r="DB27" s="369"/>
      <c r="DC27" s="369"/>
      <c r="DD27" s="369"/>
      <c r="DE27" s="369"/>
      <c r="DF27" s="369"/>
      <c r="DG27" s="369"/>
      <c r="DH27" s="369"/>
      <c r="DI27" s="369"/>
      <c r="DJ27" s="369"/>
      <c r="DK27" s="369"/>
      <c r="DL27" s="369"/>
      <c r="DM27" s="369"/>
      <c r="DN27" s="369"/>
      <c r="DO27" s="369"/>
      <c r="DP27" s="369"/>
      <c r="DQ27" s="369"/>
      <c r="DR27" s="369"/>
      <c r="DS27" s="369"/>
      <c r="DT27" s="369"/>
      <c r="DU27" s="369"/>
      <c r="DV27" s="369"/>
      <c r="DW27" s="369"/>
      <c r="DX27" s="369"/>
      <c r="DY27" s="369"/>
      <c r="DZ27" s="369"/>
      <c r="EA27" s="369"/>
      <c r="EB27" s="369"/>
      <c r="EC27" s="369"/>
      <c r="ED27" s="369"/>
      <c r="EE27" s="369"/>
      <c r="EF27" s="369"/>
      <c r="EG27" s="369"/>
      <c r="EH27" s="369"/>
      <c r="EI27" s="369"/>
      <c r="EJ27" s="369"/>
      <c r="EK27" s="369"/>
      <c r="EL27" s="369"/>
      <c r="EM27" s="369"/>
      <c r="EN27" s="369"/>
      <c r="EO27" s="369"/>
      <c r="EP27" s="369"/>
      <c r="EQ27" s="369"/>
      <c r="ER27" s="369"/>
      <c r="ES27" s="369"/>
      <c r="ET27" s="369"/>
      <c r="EU27" s="369"/>
      <c r="EV27" s="369"/>
      <c r="EW27" s="369"/>
      <c r="EX27" s="369"/>
      <c r="EY27" s="369"/>
      <c r="EZ27" s="369"/>
      <c r="FA27" s="369"/>
      <c r="FB27" s="369"/>
      <c r="FC27" s="369"/>
      <c r="FD27" s="369"/>
      <c r="FE27" s="369"/>
      <c r="FF27" s="369"/>
      <c r="FG27" s="369"/>
      <c r="FH27" s="369"/>
      <c r="FI27" s="369"/>
      <c r="FJ27" s="369"/>
      <c r="FK27" s="369"/>
      <c r="FL27" s="369"/>
      <c r="FM27" s="369"/>
      <c r="FN27" s="369"/>
      <c r="FO27" s="369"/>
      <c r="FP27" s="369"/>
      <c r="FQ27" s="369"/>
      <c r="FR27" s="369"/>
      <c r="FS27" s="369"/>
      <c r="FT27" s="369"/>
      <c r="FU27" s="369"/>
      <c r="FV27" s="369"/>
      <c r="FW27" s="369"/>
      <c r="FX27" s="369"/>
      <c r="FY27" s="369"/>
      <c r="FZ27" s="369"/>
      <c r="GA27" s="369"/>
      <c r="GB27" s="369"/>
      <c r="GC27" s="369"/>
      <c r="GD27" s="369"/>
      <c r="GE27" s="369"/>
      <c r="GF27" s="369"/>
      <c r="GG27" s="369"/>
      <c r="GH27" s="369"/>
      <c r="GI27" s="369"/>
      <c r="GJ27" s="369"/>
      <c r="GK27" s="369"/>
      <c r="GL27" s="369"/>
      <c r="GM27" s="369"/>
      <c r="GN27" s="369"/>
      <c r="GO27" s="369"/>
      <c r="GP27" s="369"/>
      <c r="GQ27" s="369"/>
      <c r="GR27" s="369"/>
      <c r="GS27" s="369"/>
      <c r="GT27" s="369"/>
      <c r="GU27" s="369"/>
      <c r="GV27" s="369"/>
      <c r="GW27" s="369"/>
      <c r="GX27" s="369"/>
      <c r="GY27" s="369"/>
      <c r="GZ27" s="369"/>
      <c r="HA27" s="369"/>
      <c r="HB27" s="369"/>
      <c r="HC27" s="369"/>
      <c r="HD27" s="369"/>
      <c r="HE27" s="369"/>
      <c r="HF27" s="369"/>
      <c r="HG27" s="369"/>
      <c r="HH27" s="369"/>
      <c r="HI27" s="369"/>
      <c r="HJ27" s="369"/>
      <c r="HK27" s="369"/>
      <c r="HL27" s="369"/>
      <c r="HM27" s="369"/>
      <c r="HN27" s="369"/>
      <c r="HO27" s="369"/>
      <c r="HP27" s="369"/>
      <c r="HQ27" s="369"/>
      <c r="HR27" s="369"/>
      <c r="HS27" s="369"/>
      <c r="HT27" s="369"/>
      <c r="HU27" s="369"/>
      <c r="HV27" s="369"/>
      <c r="HW27" s="369"/>
      <c r="HX27" s="369"/>
      <c r="HY27" s="369"/>
      <c r="HZ27" s="369"/>
      <c r="IA27" s="369"/>
      <c r="IB27" s="369"/>
      <c r="IC27" s="369"/>
      <c r="ID27" s="369"/>
      <c r="IE27" s="369"/>
      <c r="IF27" s="369"/>
      <c r="IG27" s="369"/>
      <c r="IH27" s="369"/>
      <c r="II27" s="369"/>
      <c r="IJ27" s="369"/>
      <c r="IK27" s="369"/>
      <c r="IL27" s="369"/>
      <c r="IM27" s="369"/>
      <c r="IN27" s="369"/>
      <c r="IO27" s="369"/>
      <c r="IP27" s="369"/>
      <c r="IQ27" s="369"/>
      <c r="IR27" s="369"/>
      <c r="IS27" s="369"/>
      <c r="IT27" s="369"/>
      <c r="IU27" s="369"/>
      <c r="IV27" s="369"/>
      <c r="IW27" s="369"/>
      <c r="IX27" s="369"/>
      <c r="IY27" s="369"/>
      <c r="IZ27" s="369"/>
      <c r="JA27" s="369"/>
      <c r="JB27" s="369"/>
      <c r="JC27" s="369"/>
      <c r="JD27" s="369"/>
      <c r="JE27" s="369"/>
      <c r="JF27" s="369"/>
      <c r="JG27" s="369"/>
      <c r="JH27" s="369"/>
      <c r="JI27" s="369"/>
      <c r="JJ27" s="369"/>
      <c r="JK27" s="369"/>
      <c r="JL27" s="369"/>
      <c r="JM27" s="369"/>
      <c r="JN27" s="369"/>
      <c r="JO27" s="369"/>
      <c r="JP27" s="369"/>
      <c r="JQ27" s="369"/>
      <c r="JR27" s="369"/>
      <c r="JS27" s="369"/>
      <c r="JT27" s="369"/>
      <c r="JU27" s="369"/>
      <c r="JV27" s="369"/>
      <c r="JW27" s="369"/>
      <c r="JX27" s="369"/>
      <c r="JY27" s="369"/>
      <c r="JZ27" s="369"/>
      <c r="KA27" s="369"/>
      <c r="KB27" s="369"/>
      <c r="KC27" s="369"/>
      <c r="KD27" s="369"/>
      <c r="KE27" s="369"/>
      <c r="KF27" s="369"/>
      <c r="KG27" s="369"/>
      <c r="KH27" s="369"/>
      <c r="KI27" s="369"/>
      <c r="KJ27" s="369"/>
      <c r="KK27" s="369"/>
      <c r="KL27" s="369"/>
      <c r="KM27" s="369"/>
      <c r="KN27" s="369"/>
      <c r="KO27" s="369"/>
      <c r="KP27" s="369"/>
      <c r="KQ27" s="369"/>
      <c r="KR27" s="369"/>
      <c r="KS27" s="369"/>
      <c r="KT27" s="369"/>
      <c r="KU27" s="369"/>
      <c r="KV27" s="369"/>
      <c r="KW27" s="369"/>
      <c r="KX27" s="369"/>
      <c r="KY27" s="369"/>
      <c r="KZ27" s="369"/>
      <c r="LA27" s="369"/>
      <c r="LB27" s="369"/>
      <c r="LC27" s="369"/>
      <c r="LD27" s="369"/>
      <c r="LE27" s="369"/>
      <c r="LF27" s="369"/>
      <c r="LG27" s="369"/>
      <c r="LH27" s="369"/>
      <c r="LI27" s="369"/>
      <c r="LJ27" s="369"/>
      <c r="LK27" s="369"/>
      <c r="LL27" s="369"/>
      <c r="LM27" s="369"/>
      <c r="LN27" s="369"/>
      <c r="LO27" s="369"/>
      <c r="LP27" s="369"/>
      <c r="LQ27" s="369"/>
      <c r="LR27" s="369"/>
      <c r="LS27" s="369"/>
      <c r="LT27" s="369"/>
      <c r="LU27" s="369"/>
      <c r="LV27" s="369"/>
      <c r="LW27" s="369"/>
      <c r="LX27" s="369"/>
      <c r="LY27" s="369"/>
      <c r="LZ27" s="369"/>
      <c r="MA27" s="369"/>
      <c r="MB27" s="369"/>
      <c r="MC27" s="369"/>
      <c r="MD27" s="369"/>
      <c r="ME27" s="369"/>
      <c r="MF27" s="369"/>
      <c r="MG27" s="369"/>
      <c r="MH27" s="369"/>
      <c r="MI27" s="369"/>
      <c r="MJ27" s="369"/>
      <c r="MK27" s="369"/>
      <c r="ML27" s="369"/>
      <c r="MM27" s="369"/>
      <c r="MN27" s="369"/>
      <c r="MO27" s="369"/>
      <c r="MP27" s="369"/>
      <c r="MQ27" s="369"/>
      <c r="MR27" s="369"/>
      <c r="MS27" s="369"/>
      <c r="MT27" s="369"/>
      <c r="MU27" s="369"/>
      <c r="MV27" s="369"/>
      <c r="MW27" s="369"/>
      <c r="MX27" s="369"/>
      <c r="MY27" s="369"/>
      <c r="MZ27" s="369"/>
      <c r="NA27" s="369"/>
      <c r="NB27" s="369"/>
      <c r="NC27" s="369"/>
      <c r="ND27" s="369"/>
      <c r="NE27" s="369"/>
      <c r="NF27" s="369"/>
      <c r="NG27" s="369"/>
      <c r="NH27" s="369"/>
      <c r="NI27" s="369"/>
      <c r="NJ27" s="369"/>
      <c r="NK27" s="369"/>
      <c r="NL27" s="369"/>
      <c r="NM27" s="369"/>
      <c r="NN27" s="369"/>
      <c r="NO27" s="369"/>
      <c r="NP27" s="369"/>
      <c r="NQ27" s="369"/>
      <c r="NR27" s="369"/>
      <c r="NS27" s="369"/>
      <c r="NT27" s="369"/>
      <c r="NU27" s="369"/>
      <c r="NV27" s="369"/>
      <c r="NW27" s="369"/>
      <c r="NX27" s="369"/>
      <c r="NY27" s="369"/>
      <c r="NZ27" s="369"/>
      <c r="OA27" s="369"/>
      <c r="OB27" s="369"/>
      <c r="OC27" s="369"/>
      <c r="OD27" s="369"/>
      <c r="OE27" s="369"/>
      <c r="OF27" s="369"/>
      <c r="OG27" s="369"/>
      <c r="OH27" s="369"/>
      <c r="OI27" s="369"/>
      <c r="OJ27" s="369"/>
      <c r="OK27" s="369"/>
      <c r="OL27" s="369"/>
      <c r="OM27" s="369"/>
      <c r="ON27" s="369"/>
      <c r="OO27" s="369"/>
      <c r="OP27" s="369"/>
      <c r="OQ27" s="369"/>
      <c r="OR27" s="369"/>
      <c r="OS27" s="369"/>
      <c r="OT27" s="369"/>
      <c r="OU27" s="369"/>
      <c r="OV27" s="369"/>
      <c r="OW27" s="369"/>
      <c r="OX27" s="369"/>
      <c r="OY27" s="369"/>
      <c r="OZ27" s="369"/>
      <c r="PA27" s="369"/>
      <c r="PB27" s="369"/>
      <c r="PC27" s="369"/>
      <c r="PD27" s="369"/>
      <c r="PE27" s="369"/>
      <c r="PF27" s="369"/>
      <c r="PG27" s="369"/>
      <c r="PH27" s="369"/>
      <c r="PI27" s="369"/>
      <c r="PJ27" s="369"/>
      <c r="PK27" s="369"/>
      <c r="PL27" s="369"/>
      <c r="PM27" s="369"/>
      <c r="PN27" s="369"/>
      <c r="PO27" s="369"/>
      <c r="PP27" s="369"/>
      <c r="PQ27" s="369"/>
      <c r="PR27" s="369"/>
      <c r="PS27" s="369"/>
      <c r="PT27" s="369"/>
      <c r="PU27" s="369"/>
      <c r="PV27" s="369"/>
      <c r="PW27" s="369"/>
      <c r="PX27" s="369"/>
      <c r="PY27" s="369"/>
      <c r="PZ27" s="369"/>
      <c r="QA27" s="369"/>
      <c r="QB27" s="369"/>
      <c r="QC27" s="369"/>
      <c r="QD27" s="369"/>
      <c r="QE27" s="369"/>
      <c r="QF27" s="369"/>
      <c r="QG27" s="369"/>
      <c r="QH27" s="369"/>
      <c r="QI27" s="369"/>
      <c r="QJ27" s="369"/>
      <c r="QK27" s="369"/>
      <c r="QL27" s="369"/>
      <c r="QM27" s="369"/>
      <c r="QN27" s="369"/>
      <c r="QO27" s="369"/>
      <c r="QP27" s="369"/>
      <c r="QQ27" s="369"/>
      <c r="QR27" s="369"/>
      <c r="QS27" s="369"/>
      <c r="QT27" s="369"/>
      <c r="QU27" s="369"/>
      <c r="QV27" s="369"/>
      <c r="QW27" s="369"/>
      <c r="QX27" s="369"/>
      <c r="QY27" s="369"/>
      <c r="QZ27" s="369"/>
      <c r="RA27" s="369"/>
      <c r="RB27" s="369"/>
      <c r="RC27" s="369"/>
      <c r="RD27" s="369"/>
      <c r="RE27" s="369"/>
      <c r="RF27" s="369"/>
      <c r="RG27" s="369"/>
      <c r="RH27" s="369"/>
      <c r="RI27" s="369"/>
      <c r="RJ27" s="369"/>
      <c r="RK27" s="369"/>
      <c r="RL27" s="369"/>
      <c r="RM27" s="369"/>
      <c r="RN27" s="369"/>
      <c r="RO27" s="369"/>
      <c r="RP27" s="369"/>
      <c r="RQ27" s="369"/>
      <c r="RR27" s="369"/>
      <c r="RS27" s="369"/>
      <c r="RT27" s="369"/>
      <c r="RU27" s="369"/>
      <c r="RV27" s="369"/>
      <c r="RW27" s="369"/>
      <c r="RX27" s="369"/>
      <c r="RY27" s="369"/>
      <c r="RZ27" s="369"/>
      <c r="SA27" s="369"/>
      <c r="SB27" s="369"/>
      <c r="SC27" s="369"/>
      <c r="SD27" s="369"/>
      <c r="SE27" s="369"/>
      <c r="SF27" s="369"/>
    </row>
    <row r="28" spans="1:500" x14ac:dyDescent="0.25">
      <c r="A28" s="386" t="s">
        <v>26</v>
      </c>
      <c r="B28" s="374">
        <v>30</v>
      </c>
      <c r="C28" s="374">
        <v>29</v>
      </c>
      <c r="D28" s="374">
        <v>46</v>
      </c>
      <c r="E28" s="374">
        <v>37</v>
      </c>
      <c r="F28" s="374">
        <v>38</v>
      </c>
      <c r="G28" s="374">
        <v>34</v>
      </c>
      <c r="H28" s="374">
        <v>29</v>
      </c>
      <c r="I28" s="374">
        <v>32</v>
      </c>
      <c r="J28" s="374">
        <v>39</v>
      </c>
      <c r="K28" s="374">
        <v>37</v>
      </c>
      <c r="L28" s="374">
        <v>34</v>
      </c>
      <c r="M28" s="374">
        <v>56</v>
      </c>
      <c r="N28" s="374">
        <v>59</v>
      </c>
      <c r="O28" s="374">
        <v>59</v>
      </c>
      <c r="P28" s="374">
        <v>62</v>
      </c>
      <c r="Q28" s="374">
        <v>74</v>
      </c>
      <c r="R28" s="374">
        <v>70</v>
      </c>
      <c r="S28" s="374">
        <v>67</v>
      </c>
      <c r="T28" s="374">
        <v>72</v>
      </c>
      <c r="U28" s="374">
        <v>67</v>
      </c>
      <c r="V28" s="374">
        <v>62</v>
      </c>
      <c r="W28" s="374">
        <v>79</v>
      </c>
      <c r="X28" s="374">
        <v>86</v>
      </c>
      <c r="Y28" s="374">
        <v>73</v>
      </c>
      <c r="Z28" s="374">
        <v>79</v>
      </c>
      <c r="AA28" s="374">
        <v>88</v>
      </c>
      <c r="AB28" s="374">
        <v>86</v>
      </c>
      <c r="AC28" s="374">
        <v>86</v>
      </c>
      <c r="AD28" s="374">
        <v>77</v>
      </c>
      <c r="AE28" s="374">
        <v>77</v>
      </c>
      <c r="AF28" s="374">
        <v>77</v>
      </c>
      <c r="AG28" s="374">
        <v>80</v>
      </c>
      <c r="AH28" s="374">
        <v>80</v>
      </c>
      <c r="AI28" s="374">
        <v>80</v>
      </c>
      <c r="AJ28" s="374">
        <v>79</v>
      </c>
      <c r="AK28" s="374">
        <v>79</v>
      </c>
      <c r="AL28" s="374">
        <v>79</v>
      </c>
      <c r="AM28" s="374">
        <v>81</v>
      </c>
      <c r="AN28" s="374">
        <v>81</v>
      </c>
      <c r="AO28" s="374">
        <v>81</v>
      </c>
      <c r="AP28" s="374">
        <v>79</v>
      </c>
      <c r="AQ28" s="374">
        <v>77</v>
      </c>
      <c r="AR28" s="374">
        <v>77</v>
      </c>
      <c r="AS28" s="374">
        <v>76</v>
      </c>
      <c r="AT28" s="374">
        <v>78</v>
      </c>
      <c r="AU28" s="374">
        <v>78</v>
      </c>
      <c r="AV28" s="374">
        <v>77</v>
      </c>
      <c r="AW28" s="374">
        <v>77</v>
      </c>
      <c r="AX28" s="374">
        <v>75</v>
      </c>
      <c r="AY28" s="374">
        <v>78</v>
      </c>
      <c r="AZ28" s="374">
        <v>78</v>
      </c>
      <c r="BA28" s="374">
        <v>78</v>
      </c>
      <c r="BB28" s="456"/>
      <c r="BC28" s="456"/>
      <c r="BD28" s="456"/>
      <c r="BE28" s="375"/>
      <c r="BF28" s="375"/>
      <c r="BG28" s="375"/>
      <c r="BH28" s="375"/>
      <c r="BI28" s="375"/>
      <c r="BJ28" s="375"/>
      <c r="BK28" s="375"/>
      <c r="BL28" s="375"/>
      <c r="BM28" s="375"/>
      <c r="BN28" s="375"/>
      <c r="BO28" s="375"/>
      <c r="BP28" s="375"/>
      <c r="BQ28" s="375"/>
      <c r="BR28" s="375"/>
      <c r="BS28" s="375"/>
      <c r="BT28" s="375"/>
      <c r="BU28" s="375"/>
      <c r="BV28" s="375"/>
      <c r="BW28" s="375"/>
      <c r="BX28" s="375"/>
      <c r="BY28" s="375"/>
      <c r="BZ28" s="375"/>
      <c r="CA28" s="375"/>
      <c r="CB28" s="375"/>
      <c r="CC28" s="375"/>
      <c r="CD28" s="375"/>
      <c r="CE28" s="375"/>
      <c r="CF28" s="375"/>
      <c r="CG28" s="375"/>
      <c r="CH28" s="375"/>
      <c r="CI28" s="375"/>
      <c r="CJ28" s="375"/>
      <c r="CK28" s="375"/>
      <c r="CL28" s="375"/>
      <c r="CM28" s="375"/>
      <c r="CN28" s="375"/>
      <c r="CO28" s="375"/>
      <c r="CP28" s="375"/>
      <c r="CQ28" s="375"/>
      <c r="CR28" s="375"/>
      <c r="CS28" s="375"/>
      <c r="CT28" s="375"/>
      <c r="CU28" s="375"/>
      <c r="CV28" s="375"/>
      <c r="CW28" s="375"/>
      <c r="CX28" s="375"/>
      <c r="CY28" s="375"/>
      <c r="CZ28" s="375"/>
      <c r="DA28" s="375"/>
      <c r="DB28" s="375"/>
      <c r="DC28" s="375"/>
      <c r="DD28" s="375"/>
      <c r="DE28" s="375"/>
      <c r="DF28" s="375"/>
      <c r="DG28" s="375"/>
      <c r="DH28" s="375"/>
      <c r="DI28" s="375"/>
      <c r="DJ28" s="375"/>
      <c r="DK28" s="375"/>
      <c r="DL28" s="375"/>
      <c r="DM28" s="375"/>
      <c r="DN28" s="375"/>
      <c r="DO28" s="375"/>
      <c r="DP28" s="375"/>
      <c r="DQ28" s="375"/>
      <c r="DR28" s="375"/>
      <c r="DS28" s="375"/>
      <c r="DT28" s="375"/>
      <c r="DU28" s="375"/>
      <c r="DV28" s="375"/>
      <c r="DW28" s="375"/>
      <c r="DX28" s="375"/>
      <c r="DY28" s="375"/>
      <c r="DZ28" s="375"/>
      <c r="EA28" s="375"/>
      <c r="EB28" s="375"/>
      <c r="EC28" s="375"/>
      <c r="ED28" s="375"/>
      <c r="EE28" s="375"/>
      <c r="EF28" s="375"/>
      <c r="EG28" s="375"/>
      <c r="EH28" s="375"/>
      <c r="EI28" s="375"/>
      <c r="EJ28" s="375"/>
      <c r="EK28" s="375"/>
      <c r="EL28" s="375"/>
      <c r="EM28" s="375"/>
      <c r="EN28" s="375"/>
      <c r="EO28" s="375"/>
      <c r="EP28" s="375"/>
      <c r="EQ28" s="375"/>
      <c r="ER28" s="375"/>
      <c r="ES28" s="375"/>
      <c r="ET28" s="375"/>
      <c r="EU28" s="375"/>
      <c r="EV28" s="375"/>
      <c r="EW28" s="375"/>
      <c r="EX28" s="375"/>
      <c r="EY28" s="375"/>
      <c r="EZ28" s="375"/>
      <c r="FA28" s="375"/>
      <c r="FB28" s="375"/>
      <c r="FC28" s="375"/>
      <c r="FD28" s="375"/>
      <c r="FE28" s="375"/>
      <c r="FF28" s="375"/>
      <c r="FG28" s="375"/>
      <c r="FH28" s="375"/>
      <c r="FI28" s="375"/>
      <c r="FJ28" s="375"/>
      <c r="FK28" s="375"/>
      <c r="FL28" s="375"/>
      <c r="FM28" s="375"/>
      <c r="FN28" s="375"/>
      <c r="FO28" s="375"/>
      <c r="FP28" s="375"/>
      <c r="FQ28" s="375"/>
      <c r="FR28" s="375"/>
      <c r="FS28" s="375"/>
      <c r="FT28" s="375"/>
      <c r="FU28" s="375"/>
      <c r="FV28" s="375"/>
      <c r="FW28" s="375"/>
      <c r="FX28" s="375"/>
      <c r="FY28" s="375"/>
      <c r="FZ28" s="375"/>
      <c r="GA28" s="375"/>
      <c r="GB28" s="375"/>
      <c r="GC28" s="375"/>
      <c r="GD28" s="375"/>
      <c r="GE28" s="375"/>
      <c r="GF28" s="375"/>
      <c r="GG28" s="375"/>
      <c r="GH28" s="375"/>
      <c r="GI28" s="375"/>
      <c r="GJ28" s="375"/>
      <c r="GK28" s="375"/>
      <c r="GL28" s="375"/>
      <c r="GM28" s="375"/>
      <c r="GN28" s="375"/>
      <c r="GO28" s="375"/>
      <c r="GP28" s="375"/>
      <c r="GQ28" s="375"/>
      <c r="GR28" s="375"/>
      <c r="GS28" s="375"/>
      <c r="GT28" s="375"/>
      <c r="GU28" s="375"/>
      <c r="GV28" s="375"/>
      <c r="GW28" s="375"/>
      <c r="GX28" s="375"/>
      <c r="GY28" s="375"/>
      <c r="GZ28" s="375"/>
      <c r="HA28" s="375"/>
      <c r="HB28" s="375"/>
      <c r="HC28" s="375"/>
      <c r="HD28" s="375"/>
      <c r="HE28" s="375"/>
      <c r="HF28" s="375"/>
      <c r="HG28" s="375"/>
      <c r="HH28" s="375"/>
      <c r="HI28" s="375"/>
      <c r="HJ28" s="375"/>
      <c r="HK28" s="375"/>
      <c r="HL28" s="375"/>
      <c r="HM28" s="375"/>
      <c r="HN28" s="375"/>
      <c r="HO28" s="375"/>
      <c r="HP28" s="375"/>
      <c r="HQ28" s="375"/>
      <c r="HR28" s="375"/>
      <c r="HS28" s="375"/>
      <c r="HT28" s="375"/>
      <c r="HU28" s="375"/>
      <c r="HV28" s="375"/>
      <c r="HW28" s="375"/>
      <c r="HX28" s="375"/>
      <c r="HY28" s="375"/>
      <c r="HZ28" s="375"/>
      <c r="IA28" s="375"/>
      <c r="IB28" s="375"/>
      <c r="IC28" s="375"/>
      <c r="ID28" s="375"/>
      <c r="IE28" s="375"/>
      <c r="IF28" s="375"/>
      <c r="IG28" s="375"/>
      <c r="IH28" s="375"/>
      <c r="II28" s="375"/>
      <c r="IJ28" s="375"/>
      <c r="IK28" s="375"/>
      <c r="IL28" s="375"/>
      <c r="IM28" s="375"/>
      <c r="IN28" s="375"/>
      <c r="IO28" s="375"/>
      <c r="IP28" s="375"/>
      <c r="IQ28" s="375"/>
      <c r="IR28" s="375"/>
      <c r="IS28" s="375"/>
      <c r="IT28" s="375"/>
      <c r="IU28" s="375"/>
      <c r="IV28" s="375"/>
      <c r="IW28" s="375"/>
      <c r="IX28" s="375"/>
      <c r="IY28" s="375"/>
      <c r="IZ28" s="375"/>
      <c r="JA28" s="375"/>
      <c r="JB28" s="375"/>
      <c r="JC28" s="375"/>
      <c r="JD28" s="375"/>
      <c r="JE28" s="375"/>
      <c r="JF28" s="375"/>
      <c r="JG28" s="375"/>
      <c r="JH28" s="375"/>
      <c r="JI28" s="375"/>
      <c r="JJ28" s="375"/>
      <c r="JK28" s="375"/>
      <c r="JL28" s="375"/>
      <c r="JM28" s="375"/>
      <c r="JN28" s="375"/>
      <c r="JO28" s="375"/>
      <c r="JP28" s="375"/>
      <c r="JQ28" s="375"/>
      <c r="JR28" s="375"/>
      <c r="JS28" s="375"/>
      <c r="JT28" s="375"/>
      <c r="JU28" s="375"/>
      <c r="JV28" s="375"/>
      <c r="JW28" s="375"/>
      <c r="JX28" s="375"/>
      <c r="JY28" s="375"/>
      <c r="JZ28" s="375"/>
      <c r="KA28" s="375"/>
      <c r="KB28" s="375"/>
      <c r="KC28" s="375"/>
      <c r="KD28" s="375"/>
      <c r="KE28" s="375"/>
      <c r="KF28" s="375"/>
      <c r="KG28" s="375"/>
      <c r="KH28" s="375"/>
      <c r="KI28" s="375"/>
      <c r="KJ28" s="375"/>
      <c r="KK28" s="375"/>
      <c r="KL28" s="375"/>
      <c r="KM28" s="375"/>
      <c r="KN28" s="375"/>
      <c r="KO28" s="375"/>
      <c r="KP28" s="375"/>
      <c r="KQ28" s="375"/>
      <c r="KR28" s="375"/>
      <c r="KS28" s="375"/>
      <c r="KT28" s="375"/>
      <c r="KU28" s="375"/>
      <c r="KV28" s="375"/>
      <c r="KW28" s="375"/>
      <c r="KX28" s="375"/>
      <c r="KY28" s="375"/>
      <c r="KZ28" s="375"/>
      <c r="LA28" s="375"/>
      <c r="LB28" s="375"/>
      <c r="LC28" s="375"/>
      <c r="LD28" s="375"/>
      <c r="LE28" s="375"/>
      <c r="LF28" s="375"/>
      <c r="LG28" s="375"/>
      <c r="LH28" s="375"/>
      <c r="LI28" s="375"/>
      <c r="LJ28" s="375"/>
      <c r="LK28" s="375"/>
      <c r="LL28" s="375"/>
      <c r="LM28" s="375"/>
      <c r="LN28" s="375"/>
      <c r="LO28" s="375"/>
      <c r="LP28" s="375"/>
      <c r="LQ28" s="375"/>
      <c r="LR28" s="375"/>
      <c r="LS28" s="375"/>
      <c r="LT28" s="375"/>
      <c r="LU28" s="375"/>
      <c r="LV28" s="375"/>
      <c r="LW28" s="375"/>
      <c r="LX28" s="375"/>
      <c r="LY28" s="375"/>
      <c r="LZ28" s="375"/>
      <c r="MA28" s="375"/>
      <c r="MB28" s="375"/>
      <c r="MC28" s="375"/>
      <c r="MD28" s="375"/>
      <c r="ME28" s="375"/>
      <c r="MF28" s="375"/>
      <c r="MG28" s="375"/>
      <c r="MH28" s="375"/>
      <c r="MI28" s="375"/>
      <c r="MJ28" s="375"/>
      <c r="MK28" s="375"/>
      <c r="ML28" s="375"/>
      <c r="MM28" s="375"/>
      <c r="MN28" s="375"/>
      <c r="MO28" s="375"/>
      <c r="MP28" s="375"/>
      <c r="MQ28" s="375"/>
      <c r="MR28" s="375"/>
      <c r="MS28" s="375"/>
      <c r="MT28" s="375"/>
      <c r="MU28" s="375"/>
      <c r="MV28" s="375"/>
      <c r="MW28" s="375"/>
      <c r="MX28" s="375"/>
      <c r="MY28" s="375"/>
      <c r="MZ28" s="375"/>
      <c r="NA28" s="375"/>
      <c r="NB28" s="375"/>
      <c r="NC28" s="375"/>
      <c r="ND28" s="375"/>
      <c r="NE28" s="375"/>
      <c r="NF28" s="375"/>
      <c r="NG28" s="375"/>
      <c r="NH28" s="375"/>
      <c r="NI28" s="375"/>
      <c r="NJ28" s="375"/>
      <c r="NK28" s="375"/>
      <c r="NL28" s="375"/>
      <c r="NM28" s="375"/>
      <c r="NN28" s="375"/>
      <c r="NO28" s="375"/>
      <c r="NP28" s="375"/>
      <c r="NQ28" s="375"/>
      <c r="NR28" s="375"/>
      <c r="NS28" s="375"/>
      <c r="NT28" s="375"/>
      <c r="NU28" s="375"/>
      <c r="NV28" s="375"/>
      <c r="NW28" s="375"/>
      <c r="NX28" s="375"/>
      <c r="NY28" s="375"/>
      <c r="NZ28" s="375"/>
      <c r="OA28" s="375"/>
      <c r="OB28" s="375"/>
      <c r="OC28" s="375"/>
      <c r="OD28" s="375"/>
      <c r="OE28" s="375"/>
      <c r="OF28" s="375"/>
      <c r="OG28" s="375"/>
      <c r="OH28" s="375"/>
      <c r="OI28" s="375"/>
      <c r="OJ28" s="375"/>
      <c r="OK28" s="375"/>
      <c r="OL28" s="375"/>
      <c r="OM28" s="375"/>
      <c r="ON28" s="375"/>
      <c r="OO28" s="375"/>
      <c r="OP28" s="375"/>
      <c r="OQ28" s="375"/>
      <c r="OR28" s="375"/>
      <c r="OS28" s="375"/>
      <c r="OT28" s="375"/>
      <c r="OU28" s="375"/>
      <c r="OV28" s="375"/>
      <c r="OW28" s="375"/>
      <c r="OX28" s="375"/>
      <c r="OY28" s="375"/>
      <c r="OZ28" s="375"/>
      <c r="PA28" s="375"/>
      <c r="PB28" s="375"/>
      <c r="PC28" s="375"/>
      <c r="PD28" s="375"/>
      <c r="PE28" s="375"/>
      <c r="PF28" s="375"/>
      <c r="PG28" s="375"/>
      <c r="PH28" s="375"/>
      <c r="PI28" s="375"/>
      <c r="PJ28" s="375"/>
      <c r="PK28" s="375"/>
      <c r="PL28" s="375"/>
      <c r="PM28" s="375"/>
      <c r="PN28" s="375"/>
      <c r="PO28" s="375"/>
      <c r="PP28" s="375"/>
      <c r="PQ28" s="375"/>
      <c r="PR28" s="375"/>
      <c r="PS28" s="375"/>
      <c r="PT28" s="375"/>
      <c r="PU28" s="375"/>
      <c r="PV28" s="375"/>
      <c r="PW28" s="375"/>
      <c r="PX28" s="375"/>
      <c r="PY28" s="375"/>
      <c r="PZ28" s="375"/>
      <c r="QA28" s="375"/>
      <c r="QB28" s="375"/>
      <c r="QC28" s="375"/>
      <c r="QD28" s="375"/>
      <c r="QE28" s="375"/>
      <c r="QF28" s="375"/>
      <c r="QG28" s="375"/>
      <c r="QH28" s="375"/>
      <c r="QI28" s="375"/>
      <c r="QJ28" s="375"/>
      <c r="QK28" s="375"/>
      <c r="QL28" s="375"/>
      <c r="QM28" s="375"/>
      <c r="QN28" s="375"/>
      <c r="QO28" s="375"/>
      <c r="QP28" s="375"/>
      <c r="QQ28" s="375"/>
      <c r="QR28" s="375"/>
      <c r="QS28" s="375"/>
      <c r="QT28" s="375"/>
      <c r="QU28" s="375"/>
      <c r="QV28" s="375"/>
      <c r="QW28" s="375"/>
      <c r="QX28" s="375"/>
      <c r="QY28" s="375"/>
      <c r="QZ28" s="375"/>
      <c r="RA28" s="375"/>
      <c r="RB28" s="375"/>
      <c r="RC28" s="375"/>
      <c r="RD28" s="375"/>
      <c r="RE28" s="375"/>
      <c r="RF28" s="375"/>
      <c r="RG28" s="375"/>
      <c r="RH28" s="375"/>
      <c r="RI28" s="375"/>
      <c r="RJ28" s="375"/>
      <c r="RK28" s="375"/>
      <c r="RL28" s="375"/>
      <c r="RM28" s="375"/>
      <c r="RN28" s="375"/>
      <c r="RO28" s="375"/>
      <c r="RP28" s="375"/>
      <c r="RQ28" s="375"/>
      <c r="RR28" s="375"/>
      <c r="RS28" s="375"/>
      <c r="RT28" s="375"/>
      <c r="RU28" s="375"/>
      <c r="RV28" s="375"/>
      <c r="RW28" s="375"/>
      <c r="RX28" s="375"/>
      <c r="RY28" s="375"/>
      <c r="RZ28" s="375"/>
      <c r="SA28" s="375"/>
      <c r="SB28" s="375"/>
      <c r="SC28" s="375"/>
      <c r="SD28" s="375"/>
      <c r="SE28" s="375"/>
      <c r="SF28" s="375"/>
    </row>
    <row r="29" spans="1:500" x14ac:dyDescent="0.25">
      <c r="A29" s="387" t="s">
        <v>21</v>
      </c>
      <c r="B29" s="380">
        <v>6.7000000000000004E-2</v>
      </c>
      <c r="C29" s="380">
        <v>-316.86900000000003</v>
      </c>
      <c r="D29" s="380">
        <v>2.1000000000000001E-2</v>
      </c>
      <c r="E29" s="380">
        <v>0.11799999999999999</v>
      </c>
      <c r="F29" s="380">
        <v>3.6999999999999998E-2</v>
      </c>
      <c r="G29" s="380">
        <v>3.5000000000000003E-2</v>
      </c>
      <c r="H29" s="380">
        <v>5.5E-2</v>
      </c>
      <c r="I29" s="380">
        <v>3.5000000000000003E-2</v>
      </c>
      <c r="J29" s="380">
        <v>3.6999999999999998E-2</v>
      </c>
      <c r="K29" s="380">
        <v>9.7000000000000003E-2</v>
      </c>
      <c r="L29" s="380">
        <v>0.11600000000000001</v>
      </c>
      <c r="M29" s="380">
        <v>2.7E-2</v>
      </c>
      <c r="N29" s="380">
        <v>0.52</v>
      </c>
      <c r="O29" s="380">
        <v>0.17299999999999999</v>
      </c>
      <c r="P29" s="380">
        <v>3.5000000000000003E-2</v>
      </c>
      <c r="Q29" s="380">
        <v>8.7999999999999995E-2</v>
      </c>
      <c r="R29" s="380">
        <v>0.13</v>
      </c>
      <c r="S29" s="380">
        <v>2.3E-2</v>
      </c>
      <c r="T29" s="380">
        <v>1.171</v>
      </c>
      <c r="U29" s="380">
        <v>0.17899999999999999</v>
      </c>
      <c r="V29" s="380">
        <v>1.7000000000000001E-2</v>
      </c>
      <c r="W29" s="380">
        <v>0.186</v>
      </c>
      <c r="X29" s="380">
        <v>0.59499999999999997</v>
      </c>
      <c r="Y29" s="380">
        <v>2.1999999999999999E-2</v>
      </c>
      <c r="Z29" s="380">
        <v>-2.6989999999999998</v>
      </c>
      <c r="AA29" s="380">
        <v>7.8E-2</v>
      </c>
      <c r="AB29" s="380">
        <v>3.1E-2</v>
      </c>
      <c r="AC29" s="380">
        <v>0.158</v>
      </c>
      <c r="AD29" s="380">
        <v>5.8000000000000003E-2</v>
      </c>
      <c r="AE29" s="380">
        <v>5.8000000000000003E-2</v>
      </c>
      <c r="AF29" s="380">
        <v>5.5E-2</v>
      </c>
      <c r="AG29" s="380">
        <v>5.6000000000000001E-2</v>
      </c>
      <c r="AH29" s="380">
        <v>5.6000000000000001E-2</v>
      </c>
      <c r="AI29" s="380">
        <v>4.7E-2</v>
      </c>
      <c r="AJ29" s="380">
        <v>5.5E-2</v>
      </c>
      <c r="AK29" s="380">
        <v>5.5E-2</v>
      </c>
      <c r="AL29" s="380">
        <v>5.0999999999999997E-2</v>
      </c>
      <c r="AM29" s="380">
        <v>5.6000000000000001E-2</v>
      </c>
      <c r="AN29" s="380">
        <v>5.6000000000000001E-2</v>
      </c>
      <c r="AO29" s="380">
        <v>5.0999999999999997E-2</v>
      </c>
      <c r="AP29" s="380">
        <v>-2.6989999999999998</v>
      </c>
      <c r="AQ29" s="380">
        <v>6.8000000000000005E-2</v>
      </c>
      <c r="AR29" s="380">
        <v>2.5000000000000001E-2</v>
      </c>
      <c r="AS29" s="380">
        <v>5.2999999999999999E-2</v>
      </c>
      <c r="AT29" s="380">
        <v>5.5E-2</v>
      </c>
      <c r="AU29" s="380">
        <v>4.5999999999999999E-2</v>
      </c>
      <c r="AV29" s="380">
        <v>5.2999999999999999E-2</v>
      </c>
      <c r="AW29" s="380">
        <v>5.2999999999999999E-2</v>
      </c>
      <c r="AX29" s="380">
        <v>4.9000000000000002E-2</v>
      </c>
      <c r="AY29" s="380">
        <v>5.3999999999999999E-2</v>
      </c>
      <c r="AZ29" s="380">
        <v>5.3999999999999999E-2</v>
      </c>
      <c r="BA29" s="380">
        <v>4.9000000000000002E-2</v>
      </c>
      <c r="BB29" s="460"/>
      <c r="BC29" s="460"/>
      <c r="BD29" s="460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  <c r="CG29" s="381"/>
      <c r="CH29" s="381"/>
      <c r="CI29" s="381"/>
      <c r="CJ29" s="381"/>
      <c r="CK29" s="381"/>
      <c r="CL29" s="381"/>
      <c r="CM29" s="381"/>
      <c r="CN29" s="381"/>
      <c r="CO29" s="381"/>
      <c r="CP29" s="381"/>
      <c r="CQ29" s="381"/>
      <c r="CR29" s="381"/>
      <c r="CS29" s="381"/>
      <c r="CT29" s="381"/>
      <c r="CU29" s="381"/>
      <c r="CV29" s="381"/>
      <c r="CW29" s="381"/>
      <c r="CX29" s="381"/>
      <c r="CY29" s="381"/>
      <c r="CZ29" s="381"/>
      <c r="DA29" s="381"/>
      <c r="DB29" s="381"/>
      <c r="DC29" s="381"/>
      <c r="DD29" s="381"/>
      <c r="DE29" s="381"/>
      <c r="DF29" s="381"/>
      <c r="DG29" s="381"/>
      <c r="DH29" s="381"/>
      <c r="DI29" s="381"/>
      <c r="DJ29" s="381"/>
      <c r="DK29" s="381"/>
      <c r="DL29" s="381"/>
      <c r="DM29" s="381"/>
      <c r="DN29" s="381"/>
      <c r="DO29" s="381"/>
      <c r="DP29" s="381"/>
      <c r="DQ29" s="381"/>
      <c r="DR29" s="381"/>
      <c r="DS29" s="381"/>
      <c r="DT29" s="381"/>
      <c r="DU29" s="381"/>
      <c r="DV29" s="381"/>
      <c r="DW29" s="381"/>
      <c r="DX29" s="381"/>
      <c r="DY29" s="381"/>
      <c r="DZ29" s="381"/>
      <c r="EA29" s="381"/>
      <c r="EB29" s="381"/>
      <c r="EC29" s="381"/>
      <c r="ED29" s="381"/>
      <c r="EE29" s="381"/>
      <c r="EF29" s="381"/>
      <c r="EG29" s="381"/>
      <c r="EH29" s="381"/>
      <c r="EI29" s="381"/>
      <c r="EJ29" s="381"/>
      <c r="EK29" s="381"/>
      <c r="EL29" s="381"/>
      <c r="EM29" s="381"/>
      <c r="EN29" s="381"/>
      <c r="EO29" s="381"/>
      <c r="EP29" s="381"/>
      <c r="EQ29" s="381"/>
      <c r="ER29" s="381"/>
      <c r="ES29" s="381"/>
      <c r="ET29" s="381"/>
      <c r="EU29" s="381"/>
      <c r="EV29" s="381"/>
      <c r="EW29" s="381"/>
      <c r="EX29" s="381"/>
      <c r="EY29" s="381"/>
      <c r="EZ29" s="381"/>
      <c r="FA29" s="381"/>
      <c r="FB29" s="381"/>
      <c r="FC29" s="381"/>
      <c r="FD29" s="381"/>
      <c r="FE29" s="381"/>
      <c r="FF29" s="381"/>
      <c r="FG29" s="381"/>
      <c r="FH29" s="381"/>
      <c r="FI29" s="381"/>
      <c r="FJ29" s="381"/>
      <c r="FK29" s="381"/>
      <c r="FL29" s="381"/>
      <c r="FM29" s="381"/>
      <c r="FN29" s="381"/>
      <c r="FO29" s="381"/>
      <c r="FP29" s="381"/>
      <c r="FQ29" s="381"/>
      <c r="FR29" s="381"/>
      <c r="FS29" s="381"/>
      <c r="FT29" s="381"/>
      <c r="FU29" s="381"/>
      <c r="FV29" s="381"/>
      <c r="FW29" s="381"/>
      <c r="FX29" s="381"/>
      <c r="FY29" s="381"/>
      <c r="FZ29" s="381"/>
      <c r="GA29" s="381"/>
      <c r="GB29" s="381"/>
      <c r="GC29" s="381"/>
      <c r="GD29" s="381"/>
      <c r="GE29" s="381"/>
      <c r="GF29" s="381"/>
      <c r="GG29" s="381"/>
      <c r="GH29" s="381"/>
      <c r="GI29" s="381"/>
      <c r="GJ29" s="381"/>
      <c r="GK29" s="381"/>
      <c r="GL29" s="381"/>
      <c r="GM29" s="381"/>
      <c r="GN29" s="381"/>
      <c r="GO29" s="381"/>
      <c r="GP29" s="381"/>
      <c r="GQ29" s="381"/>
      <c r="GR29" s="381"/>
      <c r="GS29" s="381"/>
      <c r="GT29" s="381"/>
      <c r="GU29" s="381"/>
      <c r="GV29" s="381"/>
      <c r="GW29" s="381"/>
      <c r="GX29" s="381"/>
      <c r="GY29" s="381"/>
      <c r="GZ29" s="381"/>
      <c r="HA29" s="381"/>
      <c r="HB29" s="381"/>
      <c r="HC29" s="381"/>
      <c r="HD29" s="381"/>
      <c r="HE29" s="381"/>
      <c r="HF29" s="381"/>
      <c r="HG29" s="381"/>
      <c r="HH29" s="381"/>
      <c r="HI29" s="381"/>
      <c r="HJ29" s="381"/>
      <c r="HK29" s="381"/>
      <c r="HL29" s="381"/>
      <c r="HM29" s="381"/>
      <c r="HN29" s="381"/>
      <c r="HO29" s="381"/>
      <c r="HP29" s="381"/>
      <c r="HQ29" s="381"/>
      <c r="HR29" s="381"/>
      <c r="HS29" s="381"/>
      <c r="HT29" s="381"/>
      <c r="HU29" s="381"/>
      <c r="HV29" s="381"/>
      <c r="HW29" s="381"/>
      <c r="HX29" s="381"/>
      <c r="HY29" s="381"/>
      <c r="HZ29" s="381"/>
      <c r="IA29" s="381"/>
      <c r="IB29" s="381"/>
      <c r="IC29" s="381"/>
      <c r="ID29" s="381"/>
      <c r="IE29" s="381"/>
      <c r="IF29" s="381"/>
      <c r="IG29" s="381"/>
      <c r="IH29" s="381"/>
      <c r="II29" s="381"/>
      <c r="IJ29" s="381"/>
      <c r="IK29" s="381"/>
      <c r="IL29" s="381"/>
      <c r="IM29" s="381"/>
      <c r="IN29" s="381"/>
      <c r="IO29" s="381"/>
      <c r="IP29" s="381"/>
      <c r="IQ29" s="381"/>
      <c r="IR29" s="381"/>
      <c r="IS29" s="381"/>
      <c r="IT29" s="381"/>
      <c r="IU29" s="381"/>
      <c r="IV29" s="381"/>
      <c r="IW29" s="381"/>
      <c r="IX29" s="381"/>
      <c r="IY29" s="381"/>
      <c r="IZ29" s="381"/>
      <c r="JA29" s="381"/>
      <c r="JB29" s="381"/>
      <c r="JC29" s="381"/>
      <c r="JD29" s="381"/>
      <c r="JE29" s="381"/>
      <c r="JF29" s="381"/>
      <c r="JG29" s="381"/>
      <c r="JH29" s="381"/>
      <c r="JI29" s="381"/>
      <c r="JJ29" s="381"/>
      <c r="JK29" s="381"/>
      <c r="JL29" s="381"/>
      <c r="JM29" s="381"/>
      <c r="JN29" s="381"/>
      <c r="JO29" s="381"/>
      <c r="JP29" s="381"/>
      <c r="JQ29" s="381"/>
      <c r="JR29" s="381"/>
      <c r="JS29" s="381"/>
      <c r="JT29" s="381"/>
      <c r="JU29" s="381"/>
      <c r="JV29" s="381"/>
      <c r="JW29" s="381"/>
      <c r="JX29" s="381"/>
      <c r="JY29" s="381"/>
      <c r="JZ29" s="381"/>
      <c r="KA29" s="381"/>
      <c r="KB29" s="381"/>
      <c r="KC29" s="381"/>
      <c r="KD29" s="381"/>
      <c r="KE29" s="381"/>
      <c r="KF29" s="381"/>
      <c r="KG29" s="381"/>
      <c r="KH29" s="381"/>
      <c r="KI29" s="381"/>
      <c r="KJ29" s="381"/>
      <c r="KK29" s="381"/>
      <c r="KL29" s="381"/>
      <c r="KM29" s="381"/>
      <c r="KN29" s="381"/>
      <c r="KO29" s="381"/>
      <c r="KP29" s="381"/>
      <c r="KQ29" s="381"/>
      <c r="KR29" s="381"/>
      <c r="KS29" s="381"/>
      <c r="KT29" s="381"/>
      <c r="KU29" s="381"/>
      <c r="KV29" s="381"/>
      <c r="KW29" s="381"/>
      <c r="KX29" s="381"/>
      <c r="KY29" s="381"/>
      <c r="KZ29" s="381"/>
      <c r="LA29" s="381"/>
      <c r="LB29" s="381"/>
      <c r="LC29" s="381"/>
      <c r="LD29" s="381"/>
      <c r="LE29" s="381"/>
      <c r="LF29" s="381"/>
      <c r="LG29" s="381"/>
      <c r="LH29" s="381"/>
      <c r="LI29" s="381"/>
      <c r="LJ29" s="381"/>
      <c r="LK29" s="381"/>
      <c r="LL29" s="381"/>
      <c r="LM29" s="381"/>
      <c r="LN29" s="381"/>
      <c r="LO29" s="381"/>
      <c r="LP29" s="381"/>
      <c r="LQ29" s="381"/>
      <c r="LR29" s="381"/>
      <c r="LS29" s="381"/>
      <c r="LT29" s="381"/>
      <c r="LU29" s="381"/>
      <c r="LV29" s="381"/>
      <c r="LW29" s="381"/>
      <c r="LX29" s="381"/>
      <c r="LY29" s="381"/>
      <c r="LZ29" s="381"/>
      <c r="MA29" s="381"/>
      <c r="MB29" s="381"/>
      <c r="MC29" s="381"/>
      <c r="MD29" s="381"/>
      <c r="ME29" s="381"/>
      <c r="MF29" s="381"/>
      <c r="MG29" s="381"/>
      <c r="MH29" s="381"/>
      <c r="MI29" s="381"/>
      <c r="MJ29" s="381"/>
      <c r="MK29" s="381"/>
      <c r="ML29" s="381"/>
      <c r="MM29" s="381"/>
      <c r="MN29" s="381"/>
      <c r="MO29" s="381"/>
      <c r="MP29" s="381"/>
      <c r="MQ29" s="381"/>
      <c r="MR29" s="381"/>
      <c r="MS29" s="381"/>
      <c r="MT29" s="381"/>
      <c r="MU29" s="381"/>
      <c r="MV29" s="381"/>
      <c r="MW29" s="381"/>
      <c r="MX29" s="381"/>
      <c r="MY29" s="381"/>
      <c r="MZ29" s="381"/>
      <c r="NA29" s="381"/>
      <c r="NB29" s="381"/>
      <c r="NC29" s="381"/>
      <c r="ND29" s="381"/>
      <c r="NE29" s="381"/>
      <c r="NF29" s="381"/>
      <c r="NG29" s="381"/>
      <c r="NH29" s="381"/>
      <c r="NI29" s="381"/>
      <c r="NJ29" s="381"/>
      <c r="NK29" s="381"/>
      <c r="NL29" s="381"/>
      <c r="NM29" s="381"/>
      <c r="NN29" s="381"/>
      <c r="NO29" s="381"/>
      <c r="NP29" s="381"/>
      <c r="NQ29" s="381"/>
      <c r="NR29" s="381"/>
      <c r="NS29" s="381"/>
      <c r="NT29" s="381"/>
      <c r="NU29" s="381"/>
      <c r="NV29" s="381"/>
      <c r="NW29" s="381"/>
      <c r="NX29" s="381"/>
      <c r="NY29" s="381"/>
      <c r="NZ29" s="381"/>
      <c r="OA29" s="381"/>
      <c r="OB29" s="381"/>
      <c r="OC29" s="381"/>
      <c r="OD29" s="381"/>
      <c r="OE29" s="381"/>
      <c r="OF29" s="381"/>
      <c r="OG29" s="381"/>
      <c r="OH29" s="381"/>
      <c r="OI29" s="381"/>
      <c r="OJ29" s="381"/>
      <c r="OK29" s="381"/>
      <c r="OL29" s="381"/>
      <c r="OM29" s="381"/>
      <c r="ON29" s="381"/>
      <c r="OO29" s="381"/>
      <c r="OP29" s="381"/>
      <c r="OQ29" s="381"/>
      <c r="OR29" s="381"/>
      <c r="OS29" s="381"/>
      <c r="OT29" s="381"/>
      <c r="OU29" s="381"/>
      <c r="OV29" s="381"/>
      <c r="OW29" s="381"/>
      <c r="OX29" s="381"/>
      <c r="OY29" s="381"/>
      <c r="OZ29" s="381"/>
      <c r="PA29" s="381"/>
      <c r="PB29" s="381"/>
      <c r="PC29" s="381"/>
      <c r="PD29" s="381"/>
      <c r="PE29" s="381"/>
      <c r="PF29" s="381"/>
      <c r="PG29" s="381"/>
      <c r="PH29" s="381"/>
      <c r="PI29" s="381"/>
      <c r="PJ29" s="381"/>
      <c r="PK29" s="381"/>
      <c r="PL29" s="381"/>
      <c r="PM29" s="381"/>
      <c r="PN29" s="381"/>
      <c r="PO29" s="381"/>
      <c r="PP29" s="381"/>
      <c r="PQ29" s="381"/>
      <c r="PR29" s="381"/>
      <c r="PS29" s="381"/>
      <c r="PT29" s="381"/>
      <c r="PU29" s="381"/>
      <c r="PV29" s="381"/>
      <c r="PW29" s="381"/>
      <c r="PX29" s="381"/>
      <c r="PY29" s="381"/>
      <c r="PZ29" s="381"/>
      <c r="QA29" s="381"/>
      <c r="QB29" s="381"/>
      <c r="QC29" s="381"/>
      <c r="QD29" s="381"/>
      <c r="QE29" s="381"/>
      <c r="QF29" s="381"/>
      <c r="QG29" s="381"/>
      <c r="QH29" s="381"/>
      <c r="QI29" s="381"/>
      <c r="QJ29" s="381"/>
      <c r="QK29" s="381"/>
      <c r="QL29" s="381"/>
      <c r="QM29" s="381"/>
      <c r="QN29" s="381"/>
      <c r="QO29" s="381"/>
      <c r="QP29" s="381"/>
      <c r="QQ29" s="381"/>
      <c r="QR29" s="381"/>
      <c r="QS29" s="381"/>
      <c r="QT29" s="381"/>
      <c r="QU29" s="381"/>
      <c r="QV29" s="381"/>
      <c r="QW29" s="381"/>
      <c r="QX29" s="381"/>
      <c r="QY29" s="381"/>
      <c r="QZ29" s="381"/>
      <c r="RA29" s="381"/>
      <c r="RB29" s="381"/>
      <c r="RC29" s="381"/>
      <c r="RD29" s="381"/>
      <c r="RE29" s="381"/>
      <c r="RF29" s="381"/>
      <c r="RG29" s="381"/>
      <c r="RH29" s="381"/>
      <c r="RI29" s="381"/>
      <c r="RJ29" s="381"/>
      <c r="RK29" s="381"/>
      <c r="RL29" s="381"/>
      <c r="RM29" s="381"/>
      <c r="RN29" s="381"/>
      <c r="RO29" s="381"/>
      <c r="RP29" s="381"/>
      <c r="RQ29" s="381"/>
      <c r="RR29" s="381"/>
      <c r="RS29" s="381"/>
      <c r="RT29" s="381"/>
      <c r="RU29" s="381"/>
      <c r="RV29" s="381"/>
      <c r="RW29" s="381"/>
      <c r="RX29" s="381"/>
      <c r="RY29" s="381"/>
      <c r="RZ29" s="381"/>
      <c r="SA29" s="381"/>
      <c r="SB29" s="381"/>
      <c r="SC29" s="381"/>
      <c r="SD29" s="381"/>
      <c r="SE29" s="381"/>
      <c r="SF29" s="381"/>
    </row>
    <row r="30" spans="1:500" x14ac:dyDescent="0.25">
      <c r="A30" s="386" t="s">
        <v>27</v>
      </c>
      <c r="B30" s="374">
        <v>61</v>
      </c>
      <c r="C30" s="374">
        <v>62</v>
      </c>
      <c r="D30" s="374">
        <v>66</v>
      </c>
      <c r="E30" s="374">
        <v>61</v>
      </c>
      <c r="F30" s="374">
        <v>77</v>
      </c>
      <c r="G30" s="374">
        <v>76</v>
      </c>
      <c r="H30" s="374">
        <v>50</v>
      </c>
      <c r="I30" s="374">
        <v>57</v>
      </c>
      <c r="J30" s="374">
        <v>73</v>
      </c>
      <c r="K30" s="374">
        <v>67</v>
      </c>
      <c r="L30" s="374">
        <v>57</v>
      </c>
      <c r="M30" s="374">
        <v>76</v>
      </c>
      <c r="N30" s="374">
        <v>81</v>
      </c>
      <c r="O30" s="374">
        <v>76</v>
      </c>
      <c r="P30" s="374">
        <v>87</v>
      </c>
      <c r="Q30" s="374">
        <v>88</v>
      </c>
      <c r="R30" s="374">
        <v>82</v>
      </c>
      <c r="S30" s="374">
        <v>-29</v>
      </c>
      <c r="T30" s="374">
        <v>92</v>
      </c>
      <c r="U30" s="374">
        <v>89</v>
      </c>
      <c r="V30" s="374">
        <v>100</v>
      </c>
      <c r="W30" s="374">
        <v>1</v>
      </c>
      <c r="X30" s="374">
        <v>69</v>
      </c>
      <c r="Y30" s="374">
        <v>120</v>
      </c>
      <c r="Z30" s="374">
        <v>141</v>
      </c>
      <c r="AA30" s="374">
        <v>90</v>
      </c>
      <c r="AB30" s="374">
        <v>60</v>
      </c>
      <c r="AC30" s="374">
        <v>88</v>
      </c>
      <c r="AD30" s="374">
        <v>95</v>
      </c>
      <c r="AE30" s="374">
        <v>95</v>
      </c>
      <c r="AF30" s="374">
        <v>95</v>
      </c>
      <c r="AG30" s="374">
        <v>101</v>
      </c>
      <c r="AH30" s="374">
        <v>101</v>
      </c>
      <c r="AI30" s="374">
        <v>101</v>
      </c>
      <c r="AJ30" s="374">
        <v>101</v>
      </c>
      <c r="AK30" s="374">
        <v>101</v>
      </c>
      <c r="AL30" s="374">
        <v>101</v>
      </c>
      <c r="AM30" s="374">
        <v>101</v>
      </c>
      <c r="AN30" s="374">
        <v>101</v>
      </c>
      <c r="AO30" s="374">
        <v>101</v>
      </c>
      <c r="AP30" s="374">
        <v>141</v>
      </c>
      <c r="AQ30" s="374">
        <v>85</v>
      </c>
      <c r="AR30" s="374">
        <v>85</v>
      </c>
      <c r="AS30" s="374">
        <v>97</v>
      </c>
      <c r="AT30" s="374">
        <v>99</v>
      </c>
      <c r="AU30" s="374">
        <v>99</v>
      </c>
      <c r="AV30" s="374">
        <v>89</v>
      </c>
      <c r="AW30" s="374">
        <v>89</v>
      </c>
      <c r="AX30" s="374">
        <v>87</v>
      </c>
      <c r="AY30" s="374">
        <v>88</v>
      </c>
      <c r="AZ30" s="374">
        <v>88</v>
      </c>
      <c r="BA30" s="374">
        <v>88</v>
      </c>
      <c r="BB30" s="456"/>
      <c r="BC30" s="456"/>
      <c r="BD30" s="456"/>
      <c r="BE30" s="375"/>
      <c r="BF30" s="375"/>
      <c r="BG30" s="375"/>
      <c r="BH30" s="375"/>
      <c r="BI30" s="375"/>
      <c r="BJ30" s="375"/>
      <c r="BK30" s="375"/>
      <c r="BL30" s="375"/>
      <c r="BM30" s="375"/>
      <c r="BN30" s="375"/>
      <c r="BO30" s="375"/>
      <c r="BP30" s="375"/>
      <c r="BQ30" s="375"/>
      <c r="BR30" s="375"/>
      <c r="BS30" s="375"/>
      <c r="BT30" s="375"/>
      <c r="BU30" s="375"/>
      <c r="BV30" s="375"/>
      <c r="BW30" s="375"/>
      <c r="BX30" s="375"/>
      <c r="BY30" s="375"/>
      <c r="BZ30" s="375"/>
      <c r="CA30" s="375"/>
      <c r="CB30" s="375"/>
      <c r="CC30" s="375"/>
      <c r="CD30" s="375"/>
      <c r="CE30" s="375"/>
      <c r="CF30" s="375"/>
      <c r="CG30" s="375"/>
      <c r="CH30" s="375"/>
      <c r="CI30" s="375"/>
      <c r="CJ30" s="375"/>
      <c r="CK30" s="375"/>
      <c r="CL30" s="375"/>
      <c r="CM30" s="375"/>
      <c r="CN30" s="375"/>
      <c r="CO30" s="375"/>
      <c r="CP30" s="375"/>
      <c r="CQ30" s="375"/>
      <c r="CR30" s="375"/>
      <c r="CS30" s="375"/>
      <c r="CT30" s="375"/>
      <c r="CU30" s="375"/>
      <c r="CV30" s="375"/>
      <c r="CW30" s="375"/>
      <c r="CX30" s="375"/>
      <c r="CY30" s="375"/>
      <c r="CZ30" s="375"/>
      <c r="DA30" s="375"/>
      <c r="DB30" s="375"/>
      <c r="DC30" s="375"/>
      <c r="DD30" s="375"/>
      <c r="DE30" s="375"/>
      <c r="DF30" s="375"/>
      <c r="DG30" s="375"/>
      <c r="DH30" s="375"/>
      <c r="DI30" s="375"/>
      <c r="DJ30" s="375"/>
      <c r="DK30" s="375"/>
      <c r="DL30" s="375"/>
      <c r="DM30" s="375"/>
      <c r="DN30" s="375"/>
      <c r="DO30" s="375"/>
      <c r="DP30" s="375"/>
      <c r="DQ30" s="375"/>
      <c r="DR30" s="375"/>
      <c r="DS30" s="375"/>
      <c r="DT30" s="375"/>
      <c r="DU30" s="375"/>
      <c r="DV30" s="375"/>
      <c r="DW30" s="375"/>
      <c r="DX30" s="375"/>
      <c r="DY30" s="375"/>
      <c r="DZ30" s="375"/>
      <c r="EA30" s="375"/>
      <c r="EB30" s="375"/>
      <c r="EC30" s="375"/>
      <c r="ED30" s="375"/>
      <c r="EE30" s="375"/>
      <c r="EF30" s="375"/>
      <c r="EG30" s="375"/>
      <c r="EH30" s="375"/>
      <c r="EI30" s="375"/>
      <c r="EJ30" s="375"/>
      <c r="EK30" s="375"/>
      <c r="EL30" s="375"/>
      <c r="EM30" s="375"/>
      <c r="EN30" s="375"/>
      <c r="EO30" s="375"/>
      <c r="EP30" s="375"/>
      <c r="EQ30" s="375"/>
      <c r="ER30" s="375"/>
      <c r="ES30" s="375"/>
      <c r="ET30" s="375"/>
      <c r="EU30" s="375"/>
      <c r="EV30" s="375"/>
      <c r="EW30" s="375"/>
      <c r="EX30" s="375"/>
      <c r="EY30" s="375"/>
      <c r="EZ30" s="375"/>
      <c r="FA30" s="375"/>
      <c r="FB30" s="375"/>
      <c r="FC30" s="375"/>
      <c r="FD30" s="375"/>
      <c r="FE30" s="375"/>
      <c r="FF30" s="375"/>
      <c r="FG30" s="375"/>
      <c r="FH30" s="375"/>
      <c r="FI30" s="375"/>
      <c r="FJ30" s="375"/>
      <c r="FK30" s="375"/>
      <c r="FL30" s="375"/>
      <c r="FM30" s="375"/>
      <c r="FN30" s="375"/>
      <c r="FO30" s="375"/>
      <c r="FP30" s="375"/>
      <c r="FQ30" s="375"/>
      <c r="FR30" s="375"/>
      <c r="FS30" s="375"/>
      <c r="FT30" s="375"/>
      <c r="FU30" s="375"/>
      <c r="FV30" s="375"/>
      <c r="FW30" s="375"/>
      <c r="FX30" s="375"/>
      <c r="FY30" s="375"/>
      <c r="FZ30" s="375"/>
      <c r="GA30" s="375"/>
      <c r="GB30" s="375"/>
      <c r="GC30" s="375"/>
      <c r="GD30" s="375"/>
      <c r="GE30" s="375"/>
      <c r="GF30" s="375"/>
      <c r="GG30" s="375"/>
      <c r="GH30" s="375"/>
      <c r="GI30" s="375"/>
      <c r="GJ30" s="375"/>
      <c r="GK30" s="375"/>
      <c r="GL30" s="375"/>
      <c r="GM30" s="375"/>
      <c r="GN30" s="375"/>
      <c r="GO30" s="375"/>
      <c r="GP30" s="375"/>
      <c r="GQ30" s="375"/>
      <c r="GR30" s="375"/>
      <c r="GS30" s="375"/>
      <c r="GT30" s="375"/>
      <c r="GU30" s="375"/>
      <c r="GV30" s="375"/>
      <c r="GW30" s="375"/>
      <c r="GX30" s="375"/>
      <c r="GY30" s="375"/>
      <c r="GZ30" s="375"/>
      <c r="HA30" s="375"/>
      <c r="HB30" s="375"/>
      <c r="HC30" s="375"/>
      <c r="HD30" s="375"/>
      <c r="HE30" s="375"/>
      <c r="HF30" s="375"/>
      <c r="HG30" s="375"/>
      <c r="HH30" s="375"/>
      <c r="HI30" s="375"/>
      <c r="HJ30" s="375"/>
      <c r="HK30" s="375"/>
      <c r="HL30" s="375"/>
      <c r="HM30" s="375"/>
      <c r="HN30" s="375"/>
      <c r="HO30" s="375"/>
      <c r="HP30" s="375"/>
      <c r="HQ30" s="375"/>
      <c r="HR30" s="375"/>
      <c r="HS30" s="375"/>
      <c r="HT30" s="375"/>
      <c r="HU30" s="375"/>
      <c r="HV30" s="375"/>
      <c r="HW30" s="375"/>
      <c r="HX30" s="375"/>
      <c r="HY30" s="375"/>
      <c r="HZ30" s="375"/>
      <c r="IA30" s="375"/>
      <c r="IB30" s="375"/>
      <c r="IC30" s="375"/>
      <c r="ID30" s="375"/>
      <c r="IE30" s="375"/>
      <c r="IF30" s="375"/>
      <c r="IG30" s="375"/>
      <c r="IH30" s="375"/>
      <c r="II30" s="375"/>
      <c r="IJ30" s="375"/>
      <c r="IK30" s="375"/>
      <c r="IL30" s="375"/>
      <c r="IM30" s="375"/>
      <c r="IN30" s="375"/>
      <c r="IO30" s="375"/>
      <c r="IP30" s="375"/>
      <c r="IQ30" s="375"/>
      <c r="IR30" s="375"/>
      <c r="IS30" s="375"/>
      <c r="IT30" s="375"/>
      <c r="IU30" s="375"/>
      <c r="IV30" s="375"/>
      <c r="IW30" s="375"/>
      <c r="IX30" s="375"/>
      <c r="IY30" s="375"/>
      <c r="IZ30" s="375"/>
      <c r="JA30" s="375"/>
      <c r="JB30" s="375"/>
      <c r="JC30" s="375"/>
      <c r="JD30" s="375"/>
      <c r="JE30" s="375"/>
      <c r="JF30" s="375"/>
      <c r="JG30" s="375"/>
      <c r="JH30" s="375"/>
      <c r="JI30" s="375"/>
      <c r="JJ30" s="375"/>
      <c r="JK30" s="375"/>
      <c r="JL30" s="375"/>
      <c r="JM30" s="375"/>
      <c r="JN30" s="375"/>
      <c r="JO30" s="375"/>
      <c r="JP30" s="375"/>
      <c r="JQ30" s="375"/>
      <c r="JR30" s="375"/>
      <c r="JS30" s="375"/>
      <c r="JT30" s="375"/>
      <c r="JU30" s="375"/>
      <c r="JV30" s="375"/>
      <c r="JW30" s="375"/>
      <c r="JX30" s="375"/>
      <c r="JY30" s="375"/>
      <c r="JZ30" s="375"/>
      <c r="KA30" s="375"/>
      <c r="KB30" s="375"/>
      <c r="KC30" s="375"/>
      <c r="KD30" s="375"/>
      <c r="KE30" s="375"/>
      <c r="KF30" s="375"/>
      <c r="KG30" s="375"/>
      <c r="KH30" s="375"/>
      <c r="KI30" s="375"/>
      <c r="KJ30" s="375"/>
      <c r="KK30" s="375"/>
      <c r="KL30" s="375"/>
      <c r="KM30" s="375"/>
      <c r="KN30" s="375"/>
      <c r="KO30" s="375"/>
      <c r="KP30" s="375"/>
      <c r="KQ30" s="375"/>
      <c r="KR30" s="375"/>
      <c r="KS30" s="375"/>
      <c r="KT30" s="375"/>
      <c r="KU30" s="375"/>
      <c r="KV30" s="375"/>
      <c r="KW30" s="375"/>
      <c r="KX30" s="375"/>
      <c r="KY30" s="375"/>
      <c r="KZ30" s="375"/>
      <c r="LA30" s="375"/>
      <c r="LB30" s="375"/>
      <c r="LC30" s="375"/>
      <c r="LD30" s="375"/>
      <c r="LE30" s="375"/>
      <c r="LF30" s="375"/>
      <c r="LG30" s="375"/>
      <c r="LH30" s="375"/>
      <c r="LI30" s="375"/>
      <c r="LJ30" s="375"/>
      <c r="LK30" s="375"/>
      <c r="LL30" s="375"/>
      <c r="LM30" s="375"/>
      <c r="LN30" s="375"/>
      <c r="LO30" s="375"/>
      <c r="LP30" s="375"/>
      <c r="LQ30" s="375"/>
      <c r="LR30" s="375"/>
      <c r="LS30" s="375"/>
      <c r="LT30" s="375"/>
      <c r="LU30" s="375"/>
      <c r="LV30" s="375"/>
      <c r="LW30" s="375"/>
      <c r="LX30" s="375"/>
      <c r="LY30" s="375"/>
      <c r="LZ30" s="375"/>
      <c r="MA30" s="375"/>
      <c r="MB30" s="375"/>
      <c r="MC30" s="375"/>
      <c r="MD30" s="375"/>
      <c r="ME30" s="375"/>
      <c r="MF30" s="375"/>
      <c r="MG30" s="375"/>
      <c r="MH30" s="375"/>
      <c r="MI30" s="375"/>
      <c r="MJ30" s="375"/>
      <c r="MK30" s="375"/>
      <c r="ML30" s="375"/>
      <c r="MM30" s="375"/>
      <c r="MN30" s="375"/>
      <c r="MO30" s="375"/>
      <c r="MP30" s="375"/>
      <c r="MQ30" s="375"/>
      <c r="MR30" s="375"/>
      <c r="MS30" s="375"/>
      <c r="MT30" s="375"/>
      <c r="MU30" s="375"/>
      <c r="MV30" s="375"/>
      <c r="MW30" s="375"/>
      <c r="MX30" s="375"/>
      <c r="MY30" s="375"/>
      <c r="MZ30" s="375"/>
      <c r="NA30" s="375"/>
      <c r="NB30" s="375"/>
      <c r="NC30" s="375"/>
      <c r="ND30" s="375"/>
      <c r="NE30" s="375"/>
      <c r="NF30" s="375"/>
      <c r="NG30" s="375"/>
      <c r="NH30" s="375"/>
      <c r="NI30" s="375"/>
      <c r="NJ30" s="375"/>
      <c r="NK30" s="375"/>
      <c r="NL30" s="375"/>
      <c r="NM30" s="375"/>
      <c r="NN30" s="375"/>
      <c r="NO30" s="375"/>
      <c r="NP30" s="375"/>
      <c r="NQ30" s="375"/>
      <c r="NR30" s="375"/>
      <c r="NS30" s="375"/>
      <c r="NT30" s="375"/>
      <c r="NU30" s="375"/>
      <c r="NV30" s="375"/>
      <c r="NW30" s="375"/>
      <c r="NX30" s="375"/>
      <c r="NY30" s="375"/>
      <c r="NZ30" s="375"/>
      <c r="OA30" s="375"/>
      <c r="OB30" s="375"/>
      <c r="OC30" s="375"/>
      <c r="OD30" s="375"/>
      <c r="OE30" s="375"/>
      <c r="OF30" s="375"/>
      <c r="OG30" s="375"/>
      <c r="OH30" s="375"/>
      <c r="OI30" s="375"/>
      <c r="OJ30" s="375"/>
      <c r="OK30" s="375"/>
      <c r="OL30" s="375"/>
      <c r="OM30" s="375"/>
      <c r="ON30" s="375"/>
      <c r="OO30" s="375"/>
      <c r="OP30" s="375"/>
      <c r="OQ30" s="375"/>
      <c r="OR30" s="375"/>
      <c r="OS30" s="375"/>
      <c r="OT30" s="375"/>
      <c r="OU30" s="375"/>
      <c r="OV30" s="375"/>
      <c r="OW30" s="375"/>
      <c r="OX30" s="375"/>
      <c r="OY30" s="375"/>
      <c r="OZ30" s="375"/>
      <c r="PA30" s="375"/>
      <c r="PB30" s="375"/>
      <c r="PC30" s="375"/>
      <c r="PD30" s="375"/>
      <c r="PE30" s="375"/>
      <c r="PF30" s="375"/>
      <c r="PG30" s="375"/>
      <c r="PH30" s="375"/>
      <c r="PI30" s="375"/>
      <c r="PJ30" s="375"/>
      <c r="PK30" s="375"/>
      <c r="PL30" s="375"/>
      <c r="PM30" s="375"/>
      <c r="PN30" s="375"/>
      <c r="PO30" s="375"/>
      <c r="PP30" s="375"/>
      <c r="PQ30" s="375"/>
      <c r="PR30" s="375"/>
      <c r="PS30" s="375"/>
      <c r="PT30" s="375"/>
      <c r="PU30" s="375"/>
      <c r="PV30" s="375"/>
      <c r="PW30" s="375"/>
      <c r="PX30" s="375"/>
      <c r="PY30" s="375"/>
      <c r="PZ30" s="375"/>
      <c r="QA30" s="375"/>
      <c r="QB30" s="375"/>
      <c r="QC30" s="375"/>
      <c r="QD30" s="375"/>
      <c r="QE30" s="375"/>
      <c r="QF30" s="375"/>
      <c r="QG30" s="375"/>
      <c r="QH30" s="375"/>
      <c r="QI30" s="375"/>
      <c r="QJ30" s="375"/>
      <c r="QK30" s="375"/>
      <c r="QL30" s="375"/>
      <c r="QM30" s="375"/>
      <c r="QN30" s="375"/>
      <c r="QO30" s="375"/>
      <c r="QP30" s="375"/>
      <c r="QQ30" s="375"/>
      <c r="QR30" s="375"/>
      <c r="QS30" s="375"/>
      <c r="QT30" s="375"/>
      <c r="QU30" s="375"/>
      <c r="QV30" s="375"/>
      <c r="QW30" s="375"/>
      <c r="QX30" s="375"/>
      <c r="QY30" s="375"/>
      <c r="QZ30" s="375"/>
      <c r="RA30" s="375"/>
      <c r="RB30" s="375"/>
      <c r="RC30" s="375"/>
      <c r="RD30" s="375"/>
      <c r="RE30" s="375"/>
      <c r="RF30" s="375"/>
      <c r="RG30" s="375"/>
      <c r="RH30" s="375"/>
      <c r="RI30" s="375"/>
      <c r="RJ30" s="375"/>
      <c r="RK30" s="375"/>
      <c r="RL30" s="375"/>
      <c r="RM30" s="375"/>
      <c r="RN30" s="375"/>
      <c r="RO30" s="375"/>
      <c r="RP30" s="375"/>
      <c r="RQ30" s="375"/>
      <c r="RR30" s="375"/>
      <c r="RS30" s="375"/>
      <c r="RT30" s="375"/>
      <c r="RU30" s="375"/>
      <c r="RV30" s="375"/>
      <c r="RW30" s="375"/>
      <c r="RX30" s="375"/>
      <c r="RY30" s="375"/>
      <c r="RZ30" s="375"/>
      <c r="SA30" s="375"/>
      <c r="SB30" s="375"/>
      <c r="SC30" s="375"/>
      <c r="SD30" s="375"/>
      <c r="SE30" s="375"/>
      <c r="SF30" s="375"/>
    </row>
    <row r="31" spans="1:500" x14ac:dyDescent="0.25">
      <c r="A31" s="386" t="s">
        <v>28</v>
      </c>
      <c r="B31" s="374">
        <v>19</v>
      </c>
      <c r="C31" s="374">
        <v>30</v>
      </c>
      <c r="D31" s="374">
        <v>21</v>
      </c>
      <c r="E31" s="374">
        <v>22</v>
      </c>
      <c r="F31" s="374">
        <v>19</v>
      </c>
      <c r="G31" s="374">
        <v>27</v>
      </c>
      <c r="H31" s="374">
        <v>18</v>
      </c>
      <c r="I31" s="374">
        <v>18</v>
      </c>
      <c r="J31" s="374">
        <v>48</v>
      </c>
      <c r="K31" s="374">
        <v>34</v>
      </c>
      <c r="L31" s="374">
        <v>31</v>
      </c>
      <c r="M31" s="374">
        <v>59</v>
      </c>
      <c r="N31" s="374">
        <v>41</v>
      </c>
      <c r="O31" s="374">
        <v>48</v>
      </c>
      <c r="P31" s="374">
        <v>43</v>
      </c>
      <c r="Q31" s="374">
        <v>43</v>
      </c>
      <c r="R31" s="374">
        <v>32</v>
      </c>
      <c r="S31" s="374">
        <v>43</v>
      </c>
      <c r="T31" s="374">
        <v>36</v>
      </c>
      <c r="U31" s="374">
        <v>38</v>
      </c>
      <c r="V31" s="374">
        <v>48</v>
      </c>
      <c r="W31" s="374">
        <v>45</v>
      </c>
      <c r="X31" s="374">
        <v>39</v>
      </c>
      <c r="Y31" s="374">
        <v>110</v>
      </c>
      <c r="Z31" s="374">
        <v>41</v>
      </c>
      <c r="AA31" s="374">
        <v>40</v>
      </c>
      <c r="AB31" s="374">
        <v>44</v>
      </c>
      <c r="AC31" s="374">
        <v>44</v>
      </c>
      <c r="AD31" s="374">
        <v>45</v>
      </c>
      <c r="AE31" s="374">
        <v>45</v>
      </c>
      <c r="AF31" s="374">
        <v>45</v>
      </c>
      <c r="AG31" s="374">
        <v>57</v>
      </c>
      <c r="AH31" s="374">
        <v>57</v>
      </c>
      <c r="AI31" s="374">
        <v>57</v>
      </c>
      <c r="AJ31" s="374">
        <v>57</v>
      </c>
      <c r="AK31" s="374">
        <v>57</v>
      </c>
      <c r="AL31" s="374">
        <v>57</v>
      </c>
      <c r="AM31" s="374">
        <v>57</v>
      </c>
      <c r="AN31" s="374">
        <v>57</v>
      </c>
      <c r="AO31" s="374">
        <v>57</v>
      </c>
      <c r="AP31" s="374">
        <v>41</v>
      </c>
      <c r="AQ31" s="374">
        <v>41</v>
      </c>
      <c r="AR31" s="374">
        <v>41</v>
      </c>
      <c r="AS31" s="374">
        <v>57</v>
      </c>
      <c r="AT31" s="374">
        <v>57</v>
      </c>
      <c r="AU31" s="374">
        <v>57</v>
      </c>
      <c r="AV31" s="374">
        <v>57</v>
      </c>
      <c r="AW31" s="374">
        <v>57</v>
      </c>
      <c r="AX31" s="374">
        <v>57</v>
      </c>
      <c r="AY31" s="374">
        <v>57</v>
      </c>
      <c r="AZ31" s="374">
        <v>57</v>
      </c>
      <c r="BA31" s="374">
        <v>57</v>
      </c>
      <c r="BB31" s="456"/>
      <c r="BC31" s="456"/>
      <c r="BD31" s="456"/>
      <c r="BE31" s="375"/>
      <c r="BF31" s="375"/>
      <c r="BG31" s="375"/>
      <c r="BH31" s="375"/>
      <c r="BI31" s="375"/>
      <c r="BJ31" s="375"/>
      <c r="BK31" s="375"/>
      <c r="BL31" s="375"/>
      <c r="BM31" s="375"/>
      <c r="BN31" s="375"/>
      <c r="BO31" s="375"/>
      <c r="BP31" s="375"/>
      <c r="BQ31" s="375"/>
      <c r="BR31" s="375"/>
      <c r="BS31" s="375"/>
      <c r="BT31" s="375"/>
      <c r="BU31" s="375"/>
      <c r="BV31" s="375"/>
      <c r="BW31" s="375"/>
      <c r="BX31" s="375"/>
      <c r="BY31" s="375"/>
      <c r="BZ31" s="375"/>
      <c r="CA31" s="375"/>
      <c r="CB31" s="375"/>
      <c r="CC31" s="375"/>
      <c r="CD31" s="375"/>
      <c r="CE31" s="375"/>
      <c r="CF31" s="375"/>
      <c r="CG31" s="375"/>
      <c r="CH31" s="375"/>
      <c r="CI31" s="375"/>
      <c r="CJ31" s="375"/>
      <c r="CK31" s="375"/>
      <c r="CL31" s="375"/>
      <c r="CM31" s="375"/>
      <c r="CN31" s="375"/>
      <c r="CO31" s="375"/>
      <c r="CP31" s="375"/>
      <c r="CQ31" s="375"/>
      <c r="CR31" s="375"/>
      <c r="CS31" s="375"/>
      <c r="CT31" s="375"/>
      <c r="CU31" s="375"/>
      <c r="CV31" s="375"/>
      <c r="CW31" s="375"/>
      <c r="CX31" s="375"/>
      <c r="CY31" s="375"/>
      <c r="CZ31" s="375"/>
      <c r="DA31" s="375"/>
      <c r="DB31" s="375"/>
      <c r="DC31" s="375"/>
      <c r="DD31" s="375"/>
      <c r="DE31" s="375"/>
      <c r="DF31" s="375"/>
      <c r="DG31" s="375"/>
      <c r="DH31" s="375"/>
      <c r="DI31" s="375"/>
      <c r="DJ31" s="375"/>
      <c r="DK31" s="375"/>
      <c r="DL31" s="375"/>
      <c r="DM31" s="375"/>
      <c r="DN31" s="375"/>
      <c r="DO31" s="375"/>
      <c r="DP31" s="375"/>
      <c r="DQ31" s="375"/>
      <c r="DR31" s="375"/>
      <c r="DS31" s="375"/>
      <c r="DT31" s="375"/>
      <c r="DU31" s="375"/>
      <c r="DV31" s="375"/>
      <c r="DW31" s="375"/>
      <c r="DX31" s="375"/>
      <c r="DY31" s="375"/>
      <c r="DZ31" s="375"/>
      <c r="EA31" s="375"/>
      <c r="EB31" s="375"/>
      <c r="EC31" s="375"/>
      <c r="ED31" s="375"/>
      <c r="EE31" s="375"/>
      <c r="EF31" s="375"/>
      <c r="EG31" s="375"/>
      <c r="EH31" s="375"/>
      <c r="EI31" s="375"/>
      <c r="EJ31" s="375"/>
      <c r="EK31" s="375"/>
      <c r="EL31" s="375"/>
      <c r="EM31" s="375"/>
      <c r="EN31" s="375"/>
      <c r="EO31" s="375"/>
      <c r="EP31" s="375"/>
      <c r="EQ31" s="375"/>
      <c r="ER31" s="375"/>
      <c r="ES31" s="375"/>
      <c r="ET31" s="375"/>
      <c r="EU31" s="375"/>
      <c r="EV31" s="375"/>
      <c r="EW31" s="375"/>
      <c r="EX31" s="375"/>
      <c r="EY31" s="375"/>
      <c r="EZ31" s="375"/>
      <c r="FA31" s="375"/>
      <c r="FB31" s="375"/>
      <c r="FC31" s="375"/>
      <c r="FD31" s="375"/>
      <c r="FE31" s="375"/>
      <c r="FF31" s="375"/>
      <c r="FG31" s="375"/>
      <c r="FH31" s="375"/>
      <c r="FI31" s="375"/>
      <c r="FJ31" s="375"/>
      <c r="FK31" s="375"/>
      <c r="FL31" s="375"/>
      <c r="FM31" s="375"/>
      <c r="FN31" s="375"/>
      <c r="FO31" s="375"/>
      <c r="FP31" s="375"/>
      <c r="FQ31" s="375"/>
      <c r="FR31" s="375"/>
      <c r="FS31" s="375"/>
      <c r="FT31" s="375"/>
      <c r="FU31" s="375"/>
      <c r="FV31" s="375"/>
      <c r="FW31" s="375"/>
      <c r="FX31" s="375"/>
      <c r="FY31" s="375"/>
      <c r="FZ31" s="375"/>
      <c r="GA31" s="375"/>
      <c r="GB31" s="375"/>
      <c r="GC31" s="375"/>
      <c r="GD31" s="375"/>
      <c r="GE31" s="375"/>
      <c r="GF31" s="375"/>
      <c r="GG31" s="375"/>
      <c r="GH31" s="375"/>
      <c r="GI31" s="375"/>
      <c r="GJ31" s="375"/>
      <c r="GK31" s="375"/>
      <c r="GL31" s="375"/>
      <c r="GM31" s="375"/>
      <c r="GN31" s="375"/>
      <c r="GO31" s="375"/>
      <c r="GP31" s="375"/>
      <c r="GQ31" s="375"/>
      <c r="GR31" s="375"/>
      <c r="GS31" s="375"/>
      <c r="GT31" s="375"/>
      <c r="GU31" s="375"/>
      <c r="GV31" s="375"/>
      <c r="GW31" s="375"/>
      <c r="GX31" s="375"/>
      <c r="GY31" s="375"/>
      <c r="GZ31" s="375"/>
      <c r="HA31" s="375"/>
      <c r="HB31" s="375"/>
      <c r="HC31" s="375"/>
      <c r="HD31" s="375"/>
      <c r="HE31" s="375"/>
      <c r="HF31" s="375"/>
      <c r="HG31" s="375"/>
      <c r="HH31" s="375"/>
      <c r="HI31" s="375"/>
      <c r="HJ31" s="375"/>
      <c r="HK31" s="375"/>
      <c r="HL31" s="375"/>
      <c r="HM31" s="375"/>
      <c r="HN31" s="375"/>
      <c r="HO31" s="375"/>
      <c r="HP31" s="375"/>
      <c r="HQ31" s="375"/>
      <c r="HR31" s="375"/>
      <c r="HS31" s="375"/>
      <c r="HT31" s="375"/>
      <c r="HU31" s="375"/>
      <c r="HV31" s="375"/>
      <c r="HW31" s="375"/>
      <c r="HX31" s="375"/>
      <c r="HY31" s="375"/>
      <c r="HZ31" s="375"/>
      <c r="IA31" s="375"/>
      <c r="IB31" s="375"/>
      <c r="IC31" s="375"/>
      <c r="ID31" s="375"/>
      <c r="IE31" s="375"/>
      <c r="IF31" s="375"/>
      <c r="IG31" s="375"/>
      <c r="IH31" s="375"/>
      <c r="II31" s="375"/>
      <c r="IJ31" s="375"/>
      <c r="IK31" s="375"/>
      <c r="IL31" s="375"/>
      <c r="IM31" s="375"/>
      <c r="IN31" s="375"/>
      <c r="IO31" s="375"/>
      <c r="IP31" s="375"/>
      <c r="IQ31" s="375"/>
      <c r="IR31" s="375"/>
      <c r="IS31" s="375"/>
      <c r="IT31" s="375"/>
      <c r="IU31" s="375"/>
      <c r="IV31" s="375"/>
      <c r="IW31" s="375"/>
      <c r="IX31" s="375"/>
      <c r="IY31" s="375"/>
      <c r="IZ31" s="375"/>
      <c r="JA31" s="375"/>
      <c r="JB31" s="375"/>
      <c r="JC31" s="375"/>
      <c r="JD31" s="375"/>
      <c r="JE31" s="375"/>
      <c r="JF31" s="375"/>
      <c r="JG31" s="375"/>
      <c r="JH31" s="375"/>
      <c r="JI31" s="375"/>
      <c r="JJ31" s="375"/>
      <c r="JK31" s="375"/>
      <c r="JL31" s="375"/>
      <c r="JM31" s="375"/>
      <c r="JN31" s="375"/>
      <c r="JO31" s="375"/>
      <c r="JP31" s="375"/>
      <c r="JQ31" s="375"/>
      <c r="JR31" s="375"/>
      <c r="JS31" s="375"/>
      <c r="JT31" s="375"/>
      <c r="JU31" s="375"/>
      <c r="JV31" s="375"/>
      <c r="JW31" s="375"/>
      <c r="JX31" s="375"/>
      <c r="JY31" s="375"/>
      <c r="JZ31" s="375"/>
      <c r="KA31" s="375"/>
      <c r="KB31" s="375"/>
      <c r="KC31" s="375"/>
      <c r="KD31" s="375"/>
      <c r="KE31" s="375"/>
      <c r="KF31" s="375"/>
      <c r="KG31" s="375"/>
      <c r="KH31" s="375"/>
      <c r="KI31" s="375"/>
      <c r="KJ31" s="375"/>
      <c r="KK31" s="375"/>
      <c r="KL31" s="375"/>
      <c r="KM31" s="375"/>
      <c r="KN31" s="375"/>
      <c r="KO31" s="375"/>
      <c r="KP31" s="375"/>
      <c r="KQ31" s="375"/>
      <c r="KR31" s="375"/>
      <c r="KS31" s="375"/>
      <c r="KT31" s="375"/>
      <c r="KU31" s="375"/>
      <c r="KV31" s="375"/>
      <c r="KW31" s="375"/>
      <c r="KX31" s="375"/>
      <c r="KY31" s="375"/>
      <c r="KZ31" s="375"/>
      <c r="LA31" s="375"/>
      <c r="LB31" s="375"/>
      <c r="LC31" s="375"/>
      <c r="LD31" s="375"/>
      <c r="LE31" s="375"/>
      <c r="LF31" s="375"/>
      <c r="LG31" s="375"/>
      <c r="LH31" s="375"/>
      <c r="LI31" s="375"/>
      <c r="LJ31" s="375"/>
      <c r="LK31" s="375"/>
      <c r="LL31" s="375"/>
      <c r="LM31" s="375"/>
      <c r="LN31" s="375"/>
      <c r="LO31" s="375"/>
      <c r="LP31" s="375"/>
      <c r="LQ31" s="375"/>
      <c r="LR31" s="375"/>
      <c r="LS31" s="375"/>
      <c r="LT31" s="375"/>
      <c r="LU31" s="375"/>
      <c r="LV31" s="375"/>
      <c r="LW31" s="375"/>
      <c r="LX31" s="375"/>
      <c r="LY31" s="375"/>
      <c r="LZ31" s="375"/>
      <c r="MA31" s="375"/>
      <c r="MB31" s="375"/>
      <c r="MC31" s="375"/>
      <c r="MD31" s="375"/>
      <c r="ME31" s="375"/>
      <c r="MF31" s="375"/>
      <c r="MG31" s="375"/>
      <c r="MH31" s="375"/>
      <c r="MI31" s="375"/>
      <c r="MJ31" s="375"/>
      <c r="MK31" s="375"/>
      <c r="ML31" s="375"/>
      <c r="MM31" s="375"/>
      <c r="MN31" s="375"/>
      <c r="MO31" s="375"/>
      <c r="MP31" s="375"/>
      <c r="MQ31" s="375"/>
      <c r="MR31" s="375"/>
      <c r="MS31" s="375"/>
      <c r="MT31" s="375"/>
      <c r="MU31" s="375"/>
      <c r="MV31" s="375"/>
      <c r="MW31" s="375"/>
      <c r="MX31" s="375"/>
      <c r="MY31" s="375"/>
      <c r="MZ31" s="375"/>
      <c r="NA31" s="375"/>
      <c r="NB31" s="375"/>
      <c r="NC31" s="375"/>
      <c r="ND31" s="375"/>
      <c r="NE31" s="375"/>
      <c r="NF31" s="375"/>
      <c r="NG31" s="375"/>
      <c r="NH31" s="375"/>
      <c r="NI31" s="375"/>
      <c r="NJ31" s="375"/>
      <c r="NK31" s="375"/>
      <c r="NL31" s="375"/>
      <c r="NM31" s="375"/>
      <c r="NN31" s="375"/>
      <c r="NO31" s="375"/>
      <c r="NP31" s="375"/>
      <c r="NQ31" s="375"/>
      <c r="NR31" s="375"/>
      <c r="NS31" s="375"/>
      <c r="NT31" s="375"/>
      <c r="NU31" s="375"/>
      <c r="NV31" s="375"/>
      <c r="NW31" s="375"/>
      <c r="NX31" s="375"/>
      <c r="NY31" s="375"/>
      <c r="NZ31" s="375"/>
      <c r="OA31" s="375"/>
      <c r="OB31" s="375"/>
      <c r="OC31" s="375"/>
      <c r="OD31" s="375"/>
      <c r="OE31" s="375"/>
      <c r="OF31" s="375"/>
      <c r="OG31" s="375"/>
      <c r="OH31" s="375"/>
      <c r="OI31" s="375"/>
      <c r="OJ31" s="375"/>
      <c r="OK31" s="375"/>
      <c r="OL31" s="375"/>
      <c r="OM31" s="375"/>
      <c r="ON31" s="375"/>
      <c r="OO31" s="375"/>
      <c r="OP31" s="375"/>
      <c r="OQ31" s="375"/>
      <c r="OR31" s="375"/>
      <c r="OS31" s="375"/>
      <c r="OT31" s="375"/>
      <c r="OU31" s="375"/>
      <c r="OV31" s="375"/>
      <c r="OW31" s="375"/>
      <c r="OX31" s="375"/>
      <c r="OY31" s="375"/>
      <c r="OZ31" s="375"/>
      <c r="PA31" s="375"/>
      <c r="PB31" s="375"/>
      <c r="PC31" s="375"/>
      <c r="PD31" s="375"/>
      <c r="PE31" s="375"/>
      <c r="PF31" s="375"/>
      <c r="PG31" s="375"/>
      <c r="PH31" s="375"/>
      <c r="PI31" s="375"/>
      <c r="PJ31" s="375"/>
      <c r="PK31" s="375"/>
      <c r="PL31" s="375"/>
      <c r="PM31" s="375"/>
      <c r="PN31" s="375"/>
      <c r="PO31" s="375"/>
      <c r="PP31" s="375"/>
      <c r="PQ31" s="375"/>
      <c r="PR31" s="375"/>
      <c r="PS31" s="375"/>
      <c r="PT31" s="375"/>
      <c r="PU31" s="375"/>
      <c r="PV31" s="375"/>
      <c r="PW31" s="375"/>
      <c r="PX31" s="375"/>
      <c r="PY31" s="375"/>
      <c r="PZ31" s="375"/>
      <c r="QA31" s="375"/>
      <c r="QB31" s="375"/>
      <c r="QC31" s="375"/>
      <c r="QD31" s="375"/>
      <c r="QE31" s="375"/>
      <c r="QF31" s="375"/>
      <c r="QG31" s="375"/>
      <c r="QH31" s="375"/>
      <c r="QI31" s="375"/>
      <c r="QJ31" s="375"/>
      <c r="QK31" s="375"/>
      <c r="QL31" s="375"/>
      <c r="QM31" s="375"/>
      <c r="QN31" s="375"/>
      <c r="QO31" s="375"/>
      <c r="QP31" s="375"/>
      <c r="QQ31" s="375"/>
      <c r="QR31" s="375"/>
      <c r="QS31" s="375"/>
      <c r="QT31" s="375"/>
      <c r="QU31" s="375"/>
      <c r="QV31" s="375"/>
      <c r="QW31" s="375"/>
      <c r="QX31" s="375"/>
      <c r="QY31" s="375"/>
      <c r="QZ31" s="375"/>
      <c r="RA31" s="375"/>
      <c r="RB31" s="375"/>
      <c r="RC31" s="375"/>
      <c r="RD31" s="375"/>
      <c r="RE31" s="375"/>
      <c r="RF31" s="375"/>
      <c r="RG31" s="375"/>
      <c r="RH31" s="375"/>
      <c r="RI31" s="375"/>
      <c r="RJ31" s="375"/>
      <c r="RK31" s="375"/>
      <c r="RL31" s="375"/>
      <c r="RM31" s="375"/>
      <c r="RN31" s="375"/>
      <c r="RO31" s="375"/>
      <c r="RP31" s="375"/>
      <c r="RQ31" s="375"/>
      <c r="RR31" s="375"/>
      <c r="RS31" s="375"/>
      <c r="RT31" s="375"/>
      <c r="RU31" s="375"/>
      <c r="RV31" s="375"/>
      <c r="RW31" s="375"/>
      <c r="RX31" s="375"/>
      <c r="RY31" s="375"/>
      <c r="RZ31" s="375"/>
      <c r="SA31" s="375"/>
      <c r="SB31" s="375"/>
      <c r="SC31" s="375"/>
      <c r="SD31" s="375"/>
      <c r="SE31" s="375"/>
      <c r="SF31" s="375"/>
    </row>
    <row r="32" spans="1:500" x14ac:dyDescent="0.25">
      <c r="A32" s="386" t="s">
        <v>29</v>
      </c>
      <c r="B32" s="374">
        <v>0</v>
      </c>
      <c r="C32" s="374">
        <v>0</v>
      </c>
      <c r="D32" s="374">
        <v>0</v>
      </c>
      <c r="E32" s="374">
        <v>0</v>
      </c>
      <c r="F32" s="374">
        <v>0</v>
      </c>
      <c r="G32" s="374">
        <v>60</v>
      </c>
      <c r="H32" s="374">
        <v>5</v>
      </c>
      <c r="I32" s="374">
        <v>4</v>
      </c>
      <c r="J32" s="374">
        <v>15</v>
      </c>
      <c r="K32" s="374">
        <v>24</v>
      </c>
      <c r="L32" s="374">
        <v>13</v>
      </c>
      <c r="M32" s="374">
        <v>-10</v>
      </c>
      <c r="N32" s="374">
        <v>0</v>
      </c>
      <c r="O32" s="374">
        <v>46</v>
      </c>
      <c r="P32" s="374">
        <v>33</v>
      </c>
      <c r="Q32" s="374">
        <v>-18</v>
      </c>
      <c r="R32" s="374">
        <v>-2</v>
      </c>
      <c r="S32" s="374">
        <v>23</v>
      </c>
      <c r="T32" s="374">
        <v>6</v>
      </c>
      <c r="U32" s="374">
        <v>6</v>
      </c>
      <c r="V32" s="374">
        <v>6</v>
      </c>
      <c r="W32" s="374">
        <v>4</v>
      </c>
      <c r="X32" s="374">
        <v>14</v>
      </c>
      <c r="Y32" s="374">
        <v>-3</v>
      </c>
      <c r="Z32" s="374">
        <v>2</v>
      </c>
      <c r="AA32" s="374">
        <v>17</v>
      </c>
      <c r="AB32" s="374">
        <v>-10</v>
      </c>
      <c r="AC32" s="374">
        <v>26</v>
      </c>
      <c r="AD32" s="374">
        <v>32</v>
      </c>
      <c r="AE32" s="374">
        <v>32</v>
      </c>
      <c r="AF32" s="374">
        <v>32</v>
      </c>
      <c r="AG32" s="374">
        <v>32</v>
      </c>
      <c r="AH32" s="374">
        <v>32</v>
      </c>
      <c r="AI32" s="374">
        <v>32</v>
      </c>
      <c r="AJ32" s="374">
        <v>22</v>
      </c>
      <c r="AK32" s="374">
        <v>22</v>
      </c>
      <c r="AL32" s="374">
        <v>22</v>
      </c>
      <c r="AM32" s="374">
        <v>22</v>
      </c>
      <c r="AN32" s="374">
        <v>22</v>
      </c>
      <c r="AO32" s="374">
        <v>22</v>
      </c>
      <c r="AP32" s="374">
        <v>2</v>
      </c>
      <c r="AQ32" s="374">
        <v>2</v>
      </c>
      <c r="AR32" s="374">
        <v>2</v>
      </c>
      <c r="AS32" s="374">
        <v>32</v>
      </c>
      <c r="AT32" s="374">
        <v>32</v>
      </c>
      <c r="AU32" s="374">
        <v>32</v>
      </c>
      <c r="AV32" s="374">
        <v>32</v>
      </c>
      <c r="AW32" s="374">
        <v>32</v>
      </c>
      <c r="AX32" s="374">
        <v>32</v>
      </c>
      <c r="AY32" s="374">
        <v>32</v>
      </c>
      <c r="AZ32" s="374">
        <v>32</v>
      </c>
      <c r="BA32" s="374">
        <v>32</v>
      </c>
      <c r="BB32" s="456"/>
      <c r="BC32" s="456"/>
      <c r="BD32" s="456"/>
      <c r="BE32" s="375"/>
      <c r="BF32" s="375"/>
      <c r="BG32" s="375"/>
      <c r="BH32" s="375"/>
      <c r="BI32" s="375"/>
      <c r="BJ32" s="375"/>
      <c r="BK32" s="375"/>
      <c r="BL32" s="375"/>
      <c r="BM32" s="375"/>
      <c r="BN32" s="375"/>
      <c r="BO32" s="375"/>
      <c r="BP32" s="375"/>
      <c r="BQ32" s="375"/>
      <c r="BR32" s="375"/>
      <c r="BS32" s="375"/>
      <c r="BT32" s="375"/>
      <c r="BU32" s="375"/>
      <c r="BV32" s="375"/>
      <c r="BW32" s="375"/>
      <c r="BX32" s="375"/>
      <c r="BY32" s="375"/>
      <c r="BZ32" s="375"/>
      <c r="CA32" s="375"/>
      <c r="CB32" s="375"/>
      <c r="CC32" s="375"/>
      <c r="CD32" s="375"/>
      <c r="CE32" s="375"/>
      <c r="CF32" s="375"/>
      <c r="CG32" s="375"/>
      <c r="CH32" s="375"/>
      <c r="CI32" s="375"/>
      <c r="CJ32" s="375"/>
      <c r="CK32" s="375"/>
      <c r="CL32" s="375"/>
      <c r="CM32" s="375"/>
      <c r="CN32" s="375"/>
      <c r="CO32" s="375"/>
      <c r="CP32" s="375"/>
      <c r="CQ32" s="375"/>
      <c r="CR32" s="375"/>
      <c r="CS32" s="375"/>
      <c r="CT32" s="375"/>
      <c r="CU32" s="375"/>
      <c r="CV32" s="375"/>
      <c r="CW32" s="375"/>
      <c r="CX32" s="375"/>
      <c r="CY32" s="375"/>
      <c r="CZ32" s="375"/>
      <c r="DA32" s="375"/>
      <c r="DB32" s="375"/>
      <c r="DC32" s="375"/>
      <c r="DD32" s="375"/>
      <c r="DE32" s="375"/>
      <c r="DF32" s="375"/>
      <c r="DG32" s="375"/>
      <c r="DH32" s="375"/>
      <c r="DI32" s="375"/>
      <c r="DJ32" s="375"/>
      <c r="DK32" s="375"/>
      <c r="DL32" s="375"/>
      <c r="DM32" s="375"/>
      <c r="DN32" s="375"/>
      <c r="DO32" s="375"/>
      <c r="DP32" s="375"/>
      <c r="DQ32" s="375"/>
      <c r="DR32" s="375"/>
      <c r="DS32" s="375"/>
      <c r="DT32" s="375"/>
      <c r="DU32" s="375"/>
      <c r="DV32" s="375"/>
      <c r="DW32" s="375"/>
      <c r="DX32" s="375"/>
      <c r="DY32" s="375"/>
      <c r="DZ32" s="375"/>
      <c r="EA32" s="375"/>
      <c r="EB32" s="375"/>
      <c r="EC32" s="375"/>
      <c r="ED32" s="375"/>
      <c r="EE32" s="375"/>
      <c r="EF32" s="375"/>
      <c r="EG32" s="375"/>
      <c r="EH32" s="375"/>
      <c r="EI32" s="375"/>
      <c r="EJ32" s="375"/>
      <c r="EK32" s="375"/>
      <c r="EL32" s="375"/>
      <c r="EM32" s="375"/>
      <c r="EN32" s="375"/>
      <c r="EO32" s="375"/>
      <c r="EP32" s="375"/>
      <c r="EQ32" s="375"/>
      <c r="ER32" s="375"/>
      <c r="ES32" s="375"/>
      <c r="ET32" s="375"/>
      <c r="EU32" s="375"/>
      <c r="EV32" s="375"/>
      <c r="EW32" s="375"/>
      <c r="EX32" s="375"/>
      <c r="EY32" s="375"/>
      <c r="EZ32" s="375"/>
      <c r="FA32" s="375"/>
      <c r="FB32" s="375"/>
      <c r="FC32" s="375"/>
      <c r="FD32" s="375"/>
      <c r="FE32" s="375"/>
      <c r="FF32" s="375"/>
      <c r="FG32" s="375"/>
      <c r="FH32" s="375"/>
      <c r="FI32" s="375"/>
      <c r="FJ32" s="375"/>
      <c r="FK32" s="375"/>
      <c r="FL32" s="375"/>
      <c r="FM32" s="375"/>
      <c r="FN32" s="375"/>
      <c r="FO32" s="375"/>
      <c r="FP32" s="375"/>
      <c r="FQ32" s="375"/>
      <c r="FR32" s="375"/>
      <c r="FS32" s="375"/>
      <c r="FT32" s="375"/>
      <c r="FU32" s="375"/>
      <c r="FV32" s="375"/>
      <c r="FW32" s="375"/>
      <c r="FX32" s="375"/>
      <c r="FY32" s="375"/>
      <c r="FZ32" s="375"/>
      <c r="GA32" s="375"/>
      <c r="GB32" s="375"/>
      <c r="GC32" s="375"/>
      <c r="GD32" s="375"/>
      <c r="GE32" s="375"/>
      <c r="GF32" s="375"/>
      <c r="GG32" s="375"/>
      <c r="GH32" s="375"/>
      <c r="GI32" s="375"/>
      <c r="GJ32" s="375"/>
      <c r="GK32" s="375"/>
      <c r="GL32" s="375"/>
      <c r="GM32" s="375"/>
      <c r="GN32" s="375"/>
      <c r="GO32" s="375"/>
      <c r="GP32" s="375"/>
      <c r="GQ32" s="375"/>
      <c r="GR32" s="375"/>
      <c r="GS32" s="375"/>
      <c r="GT32" s="375"/>
      <c r="GU32" s="375"/>
      <c r="GV32" s="375"/>
      <c r="GW32" s="375"/>
      <c r="GX32" s="375"/>
      <c r="GY32" s="375"/>
      <c r="GZ32" s="375"/>
      <c r="HA32" s="375"/>
      <c r="HB32" s="375"/>
      <c r="HC32" s="375"/>
      <c r="HD32" s="375"/>
      <c r="HE32" s="375"/>
      <c r="HF32" s="375"/>
      <c r="HG32" s="375"/>
      <c r="HH32" s="375"/>
      <c r="HI32" s="375"/>
      <c r="HJ32" s="375"/>
      <c r="HK32" s="375"/>
      <c r="HL32" s="375"/>
      <c r="HM32" s="375"/>
      <c r="HN32" s="375"/>
      <c r="HO32" s="375"/>
      <c r="HP32" s="375"/>
      <c r="HQ32" s="375"/>
      <c r="HR32" s="375"/>
      <c r="HS32" s="375"/>
      <c r="HT32" s="375"/>
      <c r="HU32" s="375"/>
      <c r="HV32" s="375"/>
      <c r="HW32" s="375"/>
      <c r="HX32" s="375"/>
      <c r="HY32" s="375"/>
      <c r="HZ32" s="375"/>
      <c r="IA32" s="375"/>
      <c r="IB32" s="375"/>
      <c r="IC32" s="375"/>
      <c r="ID32" s="375"/>
      <c r="IE32" s="375"/>
      <c r="IF32" s="375"/>
      <c r="IG32" s="375"/>
      <c r="IH32" s="375"/>
      <c r="II32" s="375"/>
      <c r="IJ32" s="375"/>
      <c r="IK32" s="375"/>
      <c r="IL32" s="375"/>
      <c r="IM32" s="375"/>
      <c r="IN32" s="375"/>
      <c r="IO32" s="375"/>
      <c r="IP32" s="375"/>
      <c r="IQ32" s="375"/>
      <c r="IR32" s="375"/>
      <c r="IS32" s="375"/>
      <c r="IT32" s="375"/>
      <c r="IU32" s="375"/>
      <c r="IV32" s="375"/>
      <c r="IW32" s="375"/>
      <c r="IX32" s="375"/>
      <c r="IY32" s="375"/>
      <c r="IZ32" s="375"/>
      <c r="JA32" s="375"/>
      <c r="JB32" s="375"/>
      <c r="JC32" s="375"/>
      <c r="JD32" s="375"/>
      <c r="JE32" s="375"/>
      <c r="JF32" s="375"/>
      <c r="JG32" s="375"/>
      <c r="JH32" s="375"/>
      <c r="JI32" s="375"/>
      <c r="JJ32" s="375"/>
      <c r="JK32" s="375"/>
      <c r="JL32" s="375"/>
      <c r="JM32" s="375"/>
      <c r="JN32" s="375"/>
      <c r="JO32" s="375"/>
      <c r="JP32" s="375"/>
      <c r="JQ32" s="375"/>
      <c r="JR32" s="375"/>
      <c r="JS32" s="375"/>
      <c r="JT32" s="375"/>
      <c r="JU32" s="375"/>
      <c r="JV32" s="375"/>
      <c r="JW32" s="375"/>
      <c r="JX32" s="375"/>
      <c r="JY32" s="375"/>
      <c r="JZ32" s="375"/>
      <c r="KA32" s="375"/>
      <c r="KB32" s="375"/>
      <c r="KC32" s="375"/>
      <c r="KD32" s="375"/>
      <c r="KE32" s="375"/>
      <c r="KF32" s="375"/>
      <c r="KG32" s="375"/>
      <c r="KH32" s="375"/>
      <c r="KI32" s="375"/>
      <c r="KJ32" s="375"/>
      <c r="KK32" s="375"/>
      <c r="KL32" s="375"/>
      <c r="KM32" s="375"/>
      <c r="KN32" s="375"/>
      <c r="KO32" s="375"/>
      <c r="KP32" s="375"/>
      <c r="KQ32" s="375"/>
      <c r="KR32" s="375"/>
      <c r="KS32" s="375"/>
      <c r="KT32" s="375"/>
      <c r="KU32" s="375"/>
      <c r="KV32" s="375"/>
      <c r="KW32" s="375"/>
      <c r="KX32" s="375"/>
      <c r="KY32" s="375"/>
      <c r="KZ32" s="375"/>
      <c r="LA32" s="375"/>
      <c r="LB32" s="375"/>
      <c r="LC32" s="375"/>
      <c r="LD32" s="375"/>
      <c r="LE32" s="375"/>
      <c r="LF32" s="375"/>
      <c r="LG32" s="375"/>
      <c r="LH32" s="375"/>
      <c r="LI32" s="375"/>
      <c r="LJ32" s="375"/>
      <c r="LK32" s="375"/>
      <c r="LL32" s="375"/>
      <c r="LM32" s="375"/>
      <c r="LN32" s="375"/>
      <c r="LO32" s="375"/>
      <c r="LP32" s="375"/>
      <c r="LQ32" s="375"/>
      <c r="LR32" s="375"/>
      <c r="LS32" s="375"/>
      <c r="LT32" s="375"/>
      <c r="LU32" s="375"/>
      <c r="LV32" s="375"/>
      <c r="LW32" s="375"/>
      <c r="LX32" s="375"/>
      <c r="LY32" s="375"/>
      <c r="LZ32" s="375"/>
      <c r="MA32" s="375"/>
      <c r="MB32" s="375"/>
      <c r="MC32" s="375"/>
      <c r="MD32" s="375"/>
      <c r="ME32" s="375"/>
      <c r="MF32" s="375"/>
      <c r="MG32" s="375"/>
      <c r="MH32" s="375"/>
      <c r="MI32" s="375"/>
      <c r="MJ32" s="375"/>
      <c r="MK32" s="375"/>
      <c r="ML32" s="375"/>
      <c r="MM32" s="375"/>
      <c r="MN32" s="375"/>
      <c r="MO32" s="375"/>
      <c r="MP32" s="375"/>
      <c r="MQ32" s="375"/>
      <c r="MR32" s="375"/>
      <c r="MS32" s="375"/>
      <c r="MT32" s="375"/>
      <c r="MU32" s="375"/>
      <c r="MV32" s="375"/>
      <c r="MW32" s="375"/>
      <c r="MX32" s="375"/>
      <c r="MY32" s="375"/>
      <c r="MZ32" s="375"/>
      <c r="NA32" s="375"/>
      <c r="NB32" s="375"/>
      <c r="NC32" s="375"/>
      <c r="ND32" s="375"/>
      <c r="NE32" s="375"/>
      <c r="NF32" s="375"/>
      <c r="NG32" s="375"/>
      <c r="NH32" s="375"/>
      <c r="NI32" s="375"/>
      <c r="NJ32" s="375"/>
      <c r="NK32" s="375"/>
      <c r="NL32" s="375"/>
      <c r="NM32" s="375"/>
      <c r="NN32" s="375"/>
      <c r="NO32" s="375"/>
      <c r="NP32" s="375"/>
      <c r="NQ32" s="375"/>
      <c r="NR32" s="375"/>
      <c r="NS32" s="375"/>
      <c r="NT32" s="375"/>
      <c r="NU32" s="375"/>
      <c r="NV32" s="375"/>
      <c r="NW32" s="375"/>
      <c r="NX32" s="375"/>
      <c r="NY32" s="375"/>
      <c r="NZ32" s="375"/>
      <c r="OA32" s="375"/>
      <c r="OB32" s="375"/>
      <c r="OC32" s="375"/>
      <c r="OD32" s="375"/>
      <c r="OE32" s="375"/>
      <c r="OF32" s="375"/>
      <c r="OG32" s="375"/>
      <c r="OH32" s="375"/>
      <c r="OI32" s="375"/>
      <c r="OJ32" s="375"/>
      <c r="OK32" s="375"/>
      <c r="OL32" s="375"/>
      <c r="OM32" s="375"/>
      <c r="ON32" s="375"/>
      <c r="OO32" s="375"/>
      <c r="OP32" s="375"/>
      <c r="OQ32" s="375"/>
      <c r="OR32" s="375"/>
      <c r="OS32" s="375"/>
      <c r="OT32" s="375"/>
      <c r="OU32" s="375"/>
      <c r="OV32" s="375"/>
      <c r="OW32" s="375"/>
      <c r="OX32" s="375"/>
      <c r="OY32" s="375"/>
      <c r="OZ32" s="375"/>
      <c r="PA32" s="375"/>
      <c r="PB32" s="375"/>
      <c r="PC32" s="375"/>
      <c r="PD32" s="375"/>
      <c r="PE32" s="375"/>
      <c r="PF32" s="375"/>
      <c r="PG32" s="375"/>
      <c r="PH32" s="375"/>
      <c r="PI32" s="375"/>
      <c r="PJ32" s="375"/>
      <c r="PK32" s="375"/>
      <c r="PL32" s="375"/>
      <c r="PM32" s="375"/>
      <c r="PN32" s="375"/>
      <c r="PO32" s="375"/>
      <c r="PP32" s="375"/>
      <c r="PQ32" s="375"/>
      <c r="PR32" s="375"/>
      <c r="PS32" s="375"/>
      <c r="PT32" s="375"/>
      <c r="PU32" s="375"/>
      <c r="PV32" s="375"/>
      <c r="PW32" s="375"/>
      <c r="PX32" s="375"/>
      <c r="PY32" s="375"/>
      <c r="PZ32" s="375"/>
      <c r="QA32" s="375"/>
      <c r="QB32" s="375"/>
      <c r="QC32" s="375"/>
      <c r="QD32" s="375"/>
      <c r="QE32" s="375"/>
      <c r="QF32" s="375"/>
      <c r="QG32" s="375"/>
      <c r="QH32" s="375"/>
      <c r="QI32" s="375"/>
      <c r="QJ32" s="375"/>
      <c r="QK32" s="375"/>
      <c r="QL32" s="375"/>
      <c r="QM32" s="375"/>
      <c r="QN32" s="375"/>
      <c r="QO32" s="375"/>
      <c r="QP32" s="375"/>
      <c r="QQ32" s="375"/>
      <c r="QR32" s="375"/>
      <c r="QS32" s="375"/>
      <c r="QT32" s="375"/>
      <c r="QU32" s="375"/>
      <c r="QV32" s="375"/>
      <c r="QW32" s="375"/>
      <c r="QX32" s="375"/>
      <c r="QY32" s="375"/>
      <c r="QZ32" s="375"/>
      <c r="RA32" s="375"/>
      <c r="RB32" s="375"/>
      <c r="RC32" s="375"/>
      <c r="RD32" s="375"/>
      <c r="RE32" s="375"/>
      <c r="RF32" s="375"/>
      <c r="RG32" s="375"/>
      <c r="RH32" s="375"/>
      <c r="RI32" s="375"/>
      <c r="RJ32" s="375"/>
      <c r="RK32" s="375"/>
      <c r="RL32" s="375"/>
      <c r="RM32" s="375"/>
      <c r="RN32" s="375"/>
      <c r="RO32" s="375"/>
      <c r="RP32" s="375"/>
      <c r="RQ32" s="375"/>
      <c r="RR32" s="375"/>
      <c r="RS32" s="375"/>
      <c r="RT32" s="375"/>
      <c r="RU32" s="375"/>
      <c r="RV32" s="375"/>
      <c r="RW32" s="375"/>
      <c r="RX32" s="375"/>
      <c r="RY32" s="375"/>
      <c r="RZ32" s="375"/>
      <c r="SA32" s="375"/>
      <c r="SB32" s="375"/>
      <c r="SC32" s="375"/>
      <c r="SD32" s="375"/>
      <c r="SE32" s="375"/>
      <c r="SF32" s="375"/>
    </row>
    <row r="33" spans="1:500" x14ac:dyDescent="0.25">
      <c r="A33" s="386" t="s">
        <v>30</v>
      </c>
      <c r="B33" s="374">
        <v>4</v>
      </c>
      <c r="C33" s="374">
        <v>6</v>
      </c>
      <c r="D33" s="374">
        <v>9</v>
      </c>
      <c r="E33" s="374">
        <v>8</v>
      </c>
      <c r="F33" s="374">
        <v>8</v>
      </c>
      <c r="G33" s="374">
        <v>9</v>
      </c>
      <c r="H33" s="374">
        <v>7</v>
      </c>
      <c r="I33" s="374">
        <v>8</v>
      </c>
      <c r="J33" s="374">
        <v>8</v>
      </c>
      <c r="K33" s="374">
        <v>9</v>
      </c>
      <c r="L33" s="374">
        <v>8</v>
      </c>
      <c r="M33" s="374">
        <v>9</v>
      </c>
      <c r="N33" s="374">
        <v>9</v>
      </c>
      <c r="O33" s="374">
        <v>7</v>
      </c>
      <c r="P33" s="374">
        <v>7</v>
      </c>
      <c r="Q33" s="374">
        <v>8</v>
      </c>
      <c r="R33" s="374">
        <v>5</v>
      </c>
      <c r="S33" s="374">
        <v>8</v>
      </c>
      <c r="T33" s="374">
        <v>6</v>
      </c>
      <c r="U33" s="374">
        <v>6</v>
      </c>
      <c r="V33" s="374">
        <v>6</v>
      </c>
      <c r="W33" s="374">
        <v>9</v>
      </c>
      <c r="X33" s="374">
        <v>8</v>
      </c>
      <c r="Y33" s="374">
        <v>9</v>
      </c>
      <c r="Z33" s="374">
        <v>9</v>
      </c>
      <c r="AA33" s="374">
        <v>10</v>
      </c>
      <c r="AB33" s="374">
        <v>11</v>
      </c>
      <c r="AC33" s="374">
        <v>10</v>
      </c>
      <c r="AD33" s="374">
        <v>13</v>
      </c>
      <c r="AE33" s="374">
        <v>13</v>
      </c>
      <c r="AF33" s="374">
        <v>13</v>
      </c>
      <c r="AG33" s="374">
        <v>14</v>
      </c>
      <c r="AH33" s="374">
        <v>14</v>
      </c>
      <c r="AI33" s="374">
        <v>14</v>
      </c>
      <c r="AJ33" s="374">
        <v>14</v>
      </c>
      <c r="AK33" s="374">
        <v>14</v>
      </c>
      <c r="AL33" s="374">
        <v>14</v>
      </c>
      <c r="AM33" s="374">
        <v>14</v>
      </c>
      <c r="AN33" s="374">
        <v>14</v>
      </c>
      <c r="AO33" s="374">
        <v>14</v>
      </c>
      <c r="AP33" s="374">
        <v>9</v>
      </c>
      <c r="AQ33" s="374">
        <v>9</v>
      </c>
      <c r="AR33" s="374">
        <v>9</v>
      </c>
      <c r="AS33" s="374">
        <v>14</v>
      </c>
      <c r="AT33" s="374">
        <v>14</v>
      </c>
      <c r="AU33" s="374">
        <v>14</v>
      </c>
      <c r="AV33" s="374">
        <v>14</v>
      </c>
      <c r="AW33" s="374">
        <v>14</v>
      </c>
      <c r="AX33" s="374">
        <v>14</v>
      </c>
      <c r="AY33" s="374">
        <v>14</v>
      </c>
      <c r="AZ33" s="374">
        <v>14</v>
      </c>
      <c r="BA33" s="374">
        <v>14</v>
      </c>
      <c r="BB33" s="456"/>
      <c r="BC33" s="456"/>
      <c r="BD33" s="456"/>
      <c r="BE33" s="375"/>
      <c r="BF33" s="375"/>
      <c r="BG33" s="375"/>
      <c r="BH33" s="375"/>
      <c r="BI33" s="375"/>
      <c r="BJ33" s="375"/>
      <c r="BK33" s="375"/>
      <c r="BL33" s="375"/>
      <c r="BM33" s="375"/>
      <c r="BN33" s="375"/>
      <c r="BO33" s="375"/>
      <c r="BP33" s="375"/>
      <c r="BQ33" s="375"/>
      <c r="BR33" s="375"/>
      <c r="BS33" s="375"/>
      <c r="BT33" s="375"/>
      <c r="BU33" s="375"/>
      <c r="BV33" s="375"/>
      <c r="BW33" s="375"/>
      <c r="BX33" s="375"/>
      <c r="BY33" s="375"/>
      <c r="BZ33" s="375"/>
      <c r="CA33" s="375"/>
      <c r="CB33" s="375"/>
      <c r="CC33" s="375"/>
      <c r="CD33" s="375"/>
      <c r="CE33" s="375"/>
      <c r="CF33" s="375"/>
      <c r="CG33" s="375"/>
      <c r="CH33" s="375"/>
      <c r="CI33" s="375"/>
      <c r="CJ33" s="375"/>
      <c r="CK33" s="375"/>
      <c r="CL33" s="375"/>
      <c r="CM33" s="375"/>
      <c r="CN33" s="375"/>
      <c r="CO33" s="375"/>
      <c r="CP33" s="375"/>
      <c r="CQ33" s="375"/>
      <c r="CR33" s="375"/>
      <c r="CS33" s="375"/>
      <c r="CT33" s="375"/>
      <c r="CU33" s="375"/>
      <c r="CV33" s="375"/>
      <c r="CW33" s="375"/>
      <c r="CX33" s="375"/>
      <c r="CY33" s="375"/>
      <c r="CZ33" s="375"/>
      <c r="DA33" s="375"/>
      <c r="DB33" s="375"/>
      <c r="DC33" s="375"/>
      <c r="DD33" s="375"/>
      <c r="DE33" s="375"/>
      <c r="DF33" s="375"/>
      <c r="DG33" s="375"/>
      <c r="DH33" s="375"/>
      <c r="DI33" s="375"/>
      <c r="DJ33" s="375"/>
      <c r="DK33" s="375"/>
      <c r="DL33" s="375"/>
      <c r="DM33" s="375"/>
      <c r="DN33" s="375"/>
      <c r="DO33" s="375"/>
      <c r="DP33" s="375"/>
      <c r="DQ33" s="375"/>
      <c r="DR33" s="375"/>
      <c r="DS33" s="375"/>
      <c r="DT33" s="375"/>
      <c r="DU33" s="375"/>
      <c r="DV33" s="375"/>
      <c r="DW33" s="375"/>
      <c r="DX33" s="375"/>
      <c r="DY33" s="375"/>
      <c r="DZ33" s="375"/>
      <c r="EA33" s="375"/>
      <c r="EB33" s="375"/>
      <c r="EC33" s="375"/>
      <c r="ED33" s="375"/>
      <c r="EE33" s="375"/>
      <c r="EF33" s="375"/>
      <c r="EG33" s="375"/>
      <c r="EH33" s="375"/>
      <c r="EI33" s="375"/>
      <c r="EJ33" s="375"/>
      <c r="EK33" s="375"/>
      <c r="EL33" s="375"/>
      <c r="EM33" s="375"/>
      <c r="EN33" s="375"/>
      <c r="EO33" s="375"/>
      <c r="EP33" s="375"/>
      <c r="EQ33" s="375"/>
      <c r="ER33" s="375"/>
      <c r="ES33" s="375"/>
      <c r="ET33" s="375"/>
      <c r="EU33" s="375"/>
      <c r="EV33" s="375"/>
      <c r="EW33" s="375"/>
      <c r="EX33" s="375"/>
      <c r="EY33" s="375"/>
      <c r="EZ33" s="375"/>
      <c r="FA33" s="375"/>
      <c r="FB33" s="375"/>
      <c r="FC33" s="375"/>
      <c r="FD33" s="375"/>
      <c r="FE33" s="375"/>
      <c r="FF33" s="375"/>
      <c r="FG33" s="375"/>
      <c r="FH33" s="375"/>
      <c r="FI33" s="375"/>
      <c r="FJ33" s="375"/>
      <c r="FK33" s="375"/>
      <c r="FL33" s="375"/>
      <c r="FM33" s="375"/>
      <c r="FN33" s="375"/>
      <c r="FO33" s="375"/>
      <c r="FP33" s="375"/>
      <c r="FQ33" s="375"/>
      <c r="FR33" s="375"/>
      <c r="FS33" s="375"/>
      <c r="FT33" s="375"/>
      <c r="FU33" s="375"/>
      <c r="FV33" s="375"/>
      <c r="FW33" s="375"/>
      <c r="FX33" s="375"/>
      <c r="FY33" s="375"/>
      <c r="FZ33" s="375"/>
      <c r="GA33" s="375"/>
      <c r="GB33" s="375"/>
      <c r="GC33" s="375"/>
      <c r="GD33" s="375"/>
      <c r="GE33" s="375"/>
      <c r="GF33" s="375"/>
      <c r="GG33" s="375"/>
      <c r="GH33" s="375"/>
      <c r="GI33" s="375"/>
      <c r="GJ33" s="375"/>
      <c r="GK33" s="375"/>
      <c r="GL33" s="375"/>
      <c r="GM33" s="375"/>
      <c r="GN33" s="375"/>
      <c r="GO33" s="375"/>
      <c r="GP33" s="375"/>
      <c r="GQ33" s="375"/>
      <c r="GR33" s="375"/>
      <c r="GS33" s="375"/>
      <c r="GT33" s="375"/>
      <c r="GU33" s="375"/>
      <c r="GV33" s="375"/>
      <c r="GW33" s="375"/>
      <c r="GX33" s="375"/>
      <c r="GY33" s="375"/>
      <c r="GZ33" s="375"/>
      <c r="HA33" s="375"/>
      <c r="HB33" s="375"/>
      <c r="HC33" s="375"/>
      <c r="HD33" s="375"/>
      <c r="HE33" s="375"/>
      <c r="HF33" s="375"/>
      <c r="HG33" s="375"/>
      <c r="HH33" s="375"/>
      <c r="HI33" s="375"/>
      <c r="HJ33" s="375"/>
      <c r="HK33" s="375"/>
      <c r="HL33" s="375"/>
      <c r="HM33" s="375"/>
      <c r="HN33" s="375"/>
      <c r="HO33" s="375"/>
      <c r="HP33" s="375"/>
      <c r="HQ33" s="375"/>
      <c r="HR33" s="375"/>
      <c r="HS33" s="375"/>
      <c r="HT33" s="375"/>
      <c r="HU33" s="375"/>
      <c r="HV33" s="375"/>
      <c r="HW33" s="375"/>
      <c r="HX33" s="375"/>
      <c r="HY33" s="375"/>
      <c r="HZ33" s="375"/>
      <c r="IA33" s="375"/>
      <c r="IB33" s="375"/>
      <c r="IC33" s="375"/>
      <c r="ID33" s="375"/>
      <c r="IE33" s="375"/>
      <c r="IF33" s="375"/>
      <c r="IG33" s="375"/>
      <c r="IH33" s="375"/>
      <c r="II33" s="375"/>
      <c r="IJ33" s="375"/>
      <c r="IK33" s="375"/>
      <c r="IL33" s="375"/>
      <c r="IM33" s="375"/>
      <c r="IN33" s="375"/>
      <c r="IO33" s="375"/>
      <c r="IP33" s="375"/>
      <c r="IQ33" s="375"/>
      <c r="IR33" s="375"/>
      <c r="IS33" s="375"/>
      <c r="IT33" s="375"/>
      <c r="IU33" s="375"/>
      <c r="IV33" s="375"/>
      <c r="IW33" s="375"/>
      <c r="IX33" s="375"/>
      <c r="IY33" s="375"/>
      <c r="IZ33" s="375"/>
      <c r="JA33" s="375"/>
      <c r="JB33" s="375"/>
      <c r="JC33" s="375"/>
      <c r="JD33" s="375"/>
      <c r="JE33" s="375"/>
      <c r="JF33" s="375"/>
      <c r="JG33" s="375"/>
      <c r="JH33" s="375"/>
      <c r="JI33" s="375"/>
      <c r="JJ33" s="375"/>
      <c r="JK33" s="375"/>
      <c r="JL33" s="375"/>
      <c r="JM33" s="375"/>
      <c r="JN33" s="375"/>
      <c r="JO33" s="375"/>
      <c r="JP33" s="375"/>
      <c r="JQ33" s="375"/>
      <c r="JR33" s="375"/>
      <c r="JS33" s="375"/>
      <c r="JT33" s="375"/>
      <c r="JU33" s="375"/>
      <c r="JV33" s="375"/>
      <c r="JW33" s="375"/>
      <c r="JX33" s="375"/>
      <c r="JY33" s="375"/>
      <c r="JZ33" s="375"/>
      <c r="KA33" s="375"/>
      <c r="KB33" s="375"/>
      <c r="KC33" s="375"/>
      <c r="KD33" s="375"/>
      <c r="KE33" s="375"/>
      <c r="KF33" s="375"/>
      <c r="KG33" s="375"/>
      <c r="KH33" s="375"/>
      <c r="KI33" s="375"/>
      <c r="KJ33" s="375"/>
      <c r="KK33" s="375"/>
      <c r="KL33" s="375"/>
      <c r="KM33" s="375"/>
      <c r="KN33" s="375"/>
      <c r="KO33" s="375"/>
      <c r="KP33" s="375"/>
      <c r="KQ33" s="375"/>
      <c r="KR33" s="375"/>
      <c r="KS33" s="375"/>
      <c r="KT33" s="375"/>
      <c r="KU33" s="375"/>
      <c r="KV33" s="375"/>
      <c r="KW33" s="375"/>
      <c r="KX33" s="375"/>
      <c r="KY33" s="375"/>
      <c r="KZ33" s="375"/>
      <c r="LA33" s="375"/>
      <c r="LB33" s="375"/>
      <c r="LC33" s="375"/>
      <c r="LD33" s="375"/>
      <c r="LE33" s="375"/>
      <c r="LF33" s="375"/>
      <c r="LG33" s="375"/>
      <c r="LH33" s="375"/>
      <c r="LI33" s="375"/>
      <c r="LJ33" s="375"/>
      <c r="LK33" s="375"/>
      <c r="LL33" s="375"/>
      <c r="LM33" s="375"/>
      <c r="LN33" s="375"/>
      <c r="LO33" s="375"/>
      <c r="LP33" s="375"/>
      <c r="LQ33" s="375"/>
      <c r="LR33" s="375"/>
      <c r="LS33" s="375"/>
      <c r="LT33" s="375"/>
      <c r="LU33" s="375"/>
      <c r="LV33" s="375"/>
      <c r="LW33" s="375"/>
      <c r="LX33" s="375"/>
      <c r="LY33" s="375"/>
      <c r="LZ33" s="375"/>
      <c r="MA33" s="375"/>
      <c r="MB33" s="375"/>
      <c r="MC33" s="375"/>
      <c r="MD33" s="375"/>
      <c r="ME33" s="375"/>
      <c r="MF33" s="375"/>
      <c r="MG33" s="375"/>
      <c r="MH33" s="375"/>
      <c r="MI33" s="375"/>
      <c r="MJ33" s="375"/>
      <c r="MK33" s="375"/>
      <c r="ML33" s="375"/>
      <c r="MM33" s="375"/>
      <c r="MN33" s="375"/>
      <c r="MO33" s="375"/>
      <c r="MP33" s="375"/>
      <c r="MQ33" s="375"/>
      <c r="MR33" s="375"/>
      <c r="MS33" s="375"/>
      <c r="MT33" s="375"/>
      <c r="MU33" s="375"/>
      <c r="MV33" s="375"/>
      <c r="MW33" s="375"/>
      <c r="MX33" s="375"/>
      <c r="MY33" s="375"/>
      <c r="MZ33" s="375"/>
      <c r="NA33" s="375"/>
      <c r="NB33" s="375"/>
      <c r="NC33" s="375"/>
      <c r="ND33" s="375"/>
      <c r="NE33" s="375"/>
      <c r="NF33" s="375"/>
      <c r="NG33" s="375"/>
      <c r="NH33" s="375"/>
      <c r="NI33" s="375"/>
      <c r="NJ33" s="375"/>
      <c r="NK33" s="375"/>
      <c r="NL33" s="375"/>
      <c r="NM33" s="375"/>
      <c r="NN33" s="375"/>
      <c r="NO33" s="375"/>
      <c r="NP33" s="375"/>
      <c r="NQ33" s="375"/>
      <c r="NR33" s="375"/>
      <c r="NS33" s="375"/>
      <c r="NT33" s="375"/>
      <c r="NU33" s="375"/>
      <c r="NV33" s="375"/>
      <c r="NW33" s="375"/>
      <c r="NX33" s="375"/>
      <c r="NY33" s="375"/>
      <c r="NZ33" s="375"/>
      <c r="OA33" s="375"/>
      <c r="OB33" s="375"/>
      <c r="OC33" s="375"/>
      <c r="OD33" s="375"/>
      <c r="OE33" s="375"/>
      <c r="OF33" s="375"/>
      <c r="OG33" s="375"/>
      <c r="OH33" s="375"/>
      <c r="OI33" s="375"/>
      <c r="OJ33" s="375"/>
      <c r="OK33" s="375"/>
      <c r="OL33" s="375"/>
      <c r="OM33" s="375"/>
      <c r="ON33" s="375"/>
      <c r="OO33" s="375"/>
      <c r="OP33" s="375"/>
      <c r="OQ33" s="375"/>
      <c r="OR33" s="375"/>
      <c r="OS33" s="375"/>
      <c r="OT33" s="375"/>
      <c r="OU33" s="375"/>
      <c r="OV33" s="375"/>
      <c r="OW33" s="375"/>
      <c r="OX33" s="375"/>
      <c r="OY33" s="375"/>
      <c r="OZ33" s="375"/>
      <c r="PA33" s="375"/>
      <c r="PB33" s="375"/>
      <c r="PC33" s="375"/>
      <c r="PD33" s="375"/>
      <c r="PE33" s="375"/>
      <c r="PF33" s="375"/>
      <c r="PG33" s="375"/>
      <c r="PH33" s="375"/>
      <c r="PI33" s="375"/>
      <c r="PJ33" s="375"/>
      <c r="PK33" s="375"/>
      <c r="PL33" s="375"/>
      <c r="PM33" s="375"/>
      <c r="PN33" s="375"/>
      <c r="PO33" s="375"/>
      <c r="PP33" s="375"/>
      <c r="PQ33" s="375"/>
      <c r="PR33" s="375"/>
      <c r="PS33" s="375"/>
      <c r="PT33" s="375"/>
      <c r="PU33" s="375"/>
      <c r="PV33" s="375"/>
      <c r="PW33" s="375"/>
      <c r="PX33" s="375"/>
      <c r="PY33" s="375"/>
      <c r="PZ33" s="375"/>
      <c r="QA33" s="375"/>
      <c r="QB33" s="375"/>
      <c r="QC33" s="375"/>
      <c r="QD33" s="375"/>
      <c r="QE33" s="375"/>
      <c r="QF33" s="375"/>
      <c r="QG33" s="375"/>
      <c r="QH33" s="375"/>
      <c r="QI33" s="375"/>
      <c r="QJ33" s="375"/>
      <c r="QK33" s="375"/>
      <c r="QL33" s="375"/>
      <c r="QM33" s="375"/>
      <c r="QN33" s="375"/>
      <c r="QO33" s="375"/>
      <c r="QP33" s="375"/>
      <c r="QQ33" s="375"/>
      <c r="QR33" s="375"/>
      <c r="QS33" s="375"/>
      <c r="QT33" s="375"/>
      <c r="QU33" s="375"/>
      <c r="QV33" s="375"/>
      <c r="QW33" s="375"/>
      <c r="QX33" s="375"/>
      <c r="QY33" s="375"/>
      <c r="QZ33" s="375"/>
      <c r="RA33" s="375"/>
      <c r="RB33" s="375"/>
      <c r="RC33" s="375"/>
      <c r="RD33" s="375"/>
      <c r="RE33" s="375"/>
      <c r="RF33" s="375"/>
      <c r="RG33" s="375"/>
      <c r="RH33" s="375"/>
      <c r="RI33" s="375"/>
      <c r="RJ33" s="375"/>
      <c r="RK33" s="375"/>
      <c r="RL33" s="375"/>
      <c r="RM33" s="375"/>
      <c r="RN33" s="375"/>
      <c r="RO33" s="375"/>
      <c r="RP33" s="375"/>
      <c r="RQ33" s="375"/>
      <c r="RR33" s="375"/>
      <c r="RS33" s="375"/>
      <c r="RT33" s="375"/>
      <c r="RU33" s="375"/>
      <c r="RV33" s="375"/>
      <c r="RW33" s="375"/>
      <c r="RX33" s="375"/>
      <c r="RY33" s="375"/>
      <c r="RZ33" s="375"/>
      <c r="SA33" s="375"/>
      <c r="SB33" s="375"/>
      <c r="SC33" s="375"/>
      <c r="SD33" s="375"/>
      <c r="SE33" s="375"/>
      <c r="SF33" s="375"/>
    </row>
    <row r="34" spans="1:500" x14ac:dyDescent="0.25">
      <c r="A34" s="386" t="s">
        <v>31</v>
      </c>
      <c r="B34" s="374">
        <v>84</v>
      </c>
      <c r="C34" s="374">
        <v>97</v>
      </c>
      <c r="D34" s="374">
        <v>96</v>
      </c>
      <c r="E34" s="374">
        <v>91</v>
      </c>
      <c r="F34" s="374">
        <v>103</v>
      </c>
      <c r="G34" s="374">
        <v>172</v>
      </c>
      <c r="H34" s="374">
        <v>80</v>
      </c>
      <c r="I34" s="374">
        <v>88</v>
      </c>
      <c r="J34" s="374">
        <v>144</v>
      </c>
      <c r="K34" s="374">
        <v>134</v>
      </c>
      <c r="L34" s="374">
        <v>108</v>
      </c>
      <c r="M34" s="374">
        <v>134</v>
      </c>
      <c r="N34" s="374">
        <v>131</v>
      </c>
      <c r="O34" s="374">
        <v>177</v>
      </c>
      <c r="P34" s="374">
        <v>170</v>
      </c>
      <c r="Q34" s="374">
        <v>121</v>
      </c>
      <c r="R34" s="374">
        <v>116</v>
      </c>
      <c r="S34" s="374">
        <v>44</v>
      </c>
      <c r="T34" s="374">
        <v>140</v>
      </c>
      <c r="U34" s="374">
        <v>138</v>
      </c>
      <c r="V34" s="374">
        <v>160</v>
      </c>
      <c r="W34" s="374">
        <v>58</v>
      </c>
      <c r="X34" s="374">
        <v>129</v>
      </c>
      <c r="Y34" s="374">
        <v>236</v>
      </c>
      <c r="Z34" s="374">
        <v>193</v>
      </c>
      <c r="AA34" s="374">
        <v>157</v>
      </c>
      <c r="AB34" s="374">
        <v>104</v>
      </c>
      <c r="AC34" s="374">
        <v>168</v>
      </c>
      <c r="AD34" s="374">
        <v>184</v>
      </c>
      <c r="AE34" s="374">
        <v>184</v>
      </c>
      <c r="AF34" s="374">
        <v>184</v>
      </c>
      <c r="AG34" s="374">
        <v>204</v>
      </c>
      <c r="AH34" s="374">
        <v>204</v>
      </c>
      <c r="AI34" s="374">
        <v>204</v>
      </c>
      <c r="AJ34" s="374">
        <v>194</v>
      </c>
      <c r="AK34" s="374">
        <v>194</v>
      </c>
      <c r="AL34" s="374">
        <v>194</v>
      </c>
      <c r="AM34" s="374">
        <v>194</v>
      </c>
      <c r="AN34" s="374">
        <v>194</v>
      </c>
      <c r="AO34" s="374">
        <v>194</v>
      </c>
      <c r="AP34" s="374">
        <v>193</v>
      </c>
      <c r="AQ34" s="374">
        <v>137</v>
      </c>
      <c r="AR34" s="374">
        <v>137</v>
      </c>
      <c r="AS34" s="374">
        <v>200</v>
      </c>
      <c r="AT34" s="374">
        <v>202</v>
      </c>
      <c r="AU34" s="374">
        <v>202</v>
      </c>
      <c r="AV34" s="374">
        <v>192</v>
      </c>
      <c r="AW34" s="374">
        <v>192</v>
      </c>
      <c r="AX34" s="374">
        <v>190</v>
      </c>
      <c r="AY34" s="374">
        <v>191</v>
      </c>
      <c r="AZ34" s="374">
        <v>191</v>
      </c>
      <c r="BA34" s="374">
        <v>191</v>
      </c>
      <c r="BB34" s="456"/>
      <c r="BC34" s="456"/>
      <c r="BD34" s="456"/>
      <c r="BE34" s="375"/>
      <c r="BF34" s="375"/>
      <c r="BG34" s="375"/>
      <c r="BH34" s="375"/>
      <c r="BI34" s="375"/>
      <c r="BJ34" s="375"/>
      <c r="BK34" s="375"/>
      <c r="BL34" s="375"/>
      <c r="BM34" s="375"/>
      <c r="BN34" s="375"/>
      <c r="BO34" s="375"/>
      <c r="BP34" s="375"/>
      <c r="BQ34" s="375"/>
      <c r="BR34" s="375"/>
      <c r="BS34" s="375"/>
      <c r="BT34" s="375"/>
      <c r="BU34" s="375"/>
      <c r="BV34" s="375"/>
      <c r="BW34" s="375"/>
      <c r="BX34" s="375"/>
      <c r="BY34" s="375"/>
      <c r="BZ34" s="375"/>
      <c r="CA34" s="375"/>
      <c r="CB34" s="375"/>
      <c r="CC34" s="375"/>
      <c r="CD34" s="375"/>
      <c r="CE34" s="375"/>
      <c r="CF34" s="375"/>
      <c r="CG34" s="375"/>
      <c r="CH34" s="375"/>
      <c r="CI34" s="375"/>
      <c r="CJ34" s="375"/>
      <c r="CK34" s="375"/>
      <c r="CL34" s="375"/>
      <c r="CM34" s="375"/>
      <c r="CN34" s="375"/>
      <c r="CO34" s="375"/>
      <c r="CP34" s="375"/>
      <c r="CQ34" s="375"/>
      <c r="CR34" s="375"/>
      <c r="CS34" s="375"/>
      <c r="CT34" s="375"/>
      <c r="CU34" s="375"/>
      <c r="CV34" s="375"/>
      <c r="CW34" s="375"/>
      <c r="CX34" s="375"/>
      <c r="CY34" s="375"/>
      <c r="CZ34" s="375"/>
      <c r="DA34" s="375"/>
      <c r="DB34" s="375"/>
      <c r="DC34" s="375"/>
      <c r="DD34" s="375"/>
      <c r="DE34" s="375"/>
      <c r="DF34" s="375"/>
      <c r="DG34" s="375"/>
      <c r="DH34" s="375"/>
      <c r="DI34" s="375"/>
      <c r="DJ34" s="375"/>
      <c r="DK34" s="375"/>
      <c r="DL34" s="375"/>
      <c r="DM34" s="375"/>
      <c r="DN34" s="375"/>
      <c r="DO34" s="375"/>
      <c r="DP34" s="375"/>
      <c r="DQ34" s="375"/>
      <c r="DR34" s="375"/>
      <c r="DS34" s="375"/>
      <c r="DT34" s="375"/>
      <c r="DU34" s="375"/>
      <c r="DV34" s="375"/>
      <c r="DW34" s="375"/>
      <c r="DX34" s="375"/>
      <c r="DY34" s="375"/>
      <c r="DZ34" s="375"/>
      <c r="EA34" s="375"/>
      <c r="EB34" s="375"/>
      <c r="EC34" s="375"/>
      <c r="ED34" s="375"/>
      <c r="EE34" s="375"/>
      <c r="EF34" s="375"/>
      <c r="EG34" s="375"/>
      <c r="EH34" s="375"/>
      <c r="EI34" s="375"/>
      <c r="EJ34" s="375"/>
      <c r="EK34" s="375"/>
      <c r="EL34" s="375"/>
      <c r="EM34" s="375"/>
      <c r="EN34" s="375"/>
      <c r="EO34" s="375"/>
      <c r="EP34" s="375"/>
      <c r="EQ34" s="375"/>
      <c r="ER34" s="375"/>
      <c r="ES34" s="375"/>
      <c r="ET34" s="375"/>
      <c r="EU34" s="375"/>
      <c r="EV34" s="375"/>
      <c r="EW34" s="375"/>
      <c r="EX34" s="375"/>
      <c r="EY34" s="375"/>
      <c r="EZ34" s="375"/>
      <c r="FA34" s="375"/>
      <c r="FB34" s="375"/>
      <c r="FC34" s="375"/>
      <c r="FD34" s="375"/>
      <c r="FE34" s="375"/>
      <c r="FF34" s="375"/>
      <c r="FG34" s="375"/>
      <c r="FH34" s="375"/>
      <c r="FI34" s="375"/>
      <c r="FJ34" s="375"/>
      <c r="FK34" s="375"/>
      <c r="FL34" s="375"/>
      <c r="FM34" s="375"/>
      <c r="FN34" s="375"/>
      <c r="FO34" s="375"/>
      <c r="FP34" s="375"/>
      <c r="FQ34" s="375"/>
      <c r="FR34" s="375"/>
      <c r="FS34" s="375"/>
      <c r="FT34" s="375"/>
      <c r="FU34" s="375"/>
      <c r="FV34" s="375"/>
      <c r="FW34" s="375"/>
      <c r="FX34" s="375"/>
      <c r="FY34" s="375"/>
      <c r="FZ34" s="375"/>
      <c r="GA34" s="375"/>
      <c r="GB34" s="375"/>
      <c r="GC34" s="375"/>
      <c r="GD34" s="375"/>
      <c r="GE34" s="375"/>
      <c r="GF34" s="375"/>
      <c r="GG34" s="375"/>
      <c r="GH34" s="375"/>
      <c r="GI34" s="375"/>
      <c r="GJ34" s="375"/>
      <c r="GK34" s="375"/>
      <c r="GL34" s="375"/>
      <c r="GM34" s="375"/>
      <c r="GN34" s="375"/>
      <c r="GO34" s="375"/>
      <c r="GP34" s="375"/>
      <c r="GQ34" s="375"/>
      <c r="GR34" s="375"/>
      <c r="GS34" s="375"/>
      <c r="GT34" s="375"/>
      <c r="GU34" s="375"/>
      <c r="GV34" s="375"/>
      <c r="GW34" s="375"/>
      <c r="GX34" s="375"/>
      <c r="GY34" s="375"/>
      <c r="GZ34" s="375"/>
      <c r="HA34" s="375"/>
      <c r="HB34" s="375"/>
      <c r="HC34" s="375"/>
      <c r="HD34" s="375"/>
      <c r="HE34" s="375"/>
      <c r="HF34" s="375"/>
      <c r="HG34" s="375"/>
      <c r="HH34" s="375"/>
      <c r="HI34" s="375"/>
      <c r="HJ34" s="375"/>
      <c r="HK34" s="375"/>
      <c r="HL34" s="375"/>
      <c r="HM34" s="375"/>
      <c r="HN34" s="375"/>
      <c r="HO34" s="375"/>
      <c r="HP34" s="375"/>
      <c r="HQ34" s="375"/>
      <c r="HR34" s="375"/>
      <c r="HS34" s="375"/>
      <c r="HT34" s="375"/>
      <c r="HU34" s="375"/>
      <c r="HV34" s="375"/>
      <c r="HW34" s="375"/>
      <c r="HX34" s="375"/>
      <c r="HY34" s="375"/>
      <c r="HZ34" s="375"/>
      <c r="IA34" s="375"/>
      <c r="IB34" s="375"/>
      <c r="IC34" s="375"/>
      <c r="ID34" s="375"/>
      <c r="IE34" s="375"/>
      <c r="IF34" s="375"/>
      <c r="IG34" s="375"/>
      <c r="IH34" s="375"/>
      <c r="II34" s="375"/>
      <c r="IJ34" s="375"/>
      <c r="IK34" s="375"/>
      <c r="IL34" s="375"/>
      <c r="IM34" s="375"/>
      <c r="IN34" s="375"/>
      <c r="IO34" s="375"/>
      <c r="IP34" s="375"/>
      <c r="IQ34" s="375"/>
      <c r="IR34" s="375"/>
      <c r="IS34" s="375"/>
      <c r="IT34" s="375"/>
      <c r="IU34" s="375"/>
      <c r="IV34" s="375"/>
      <c r="IW34" s="375"/>
      <c r="IX34" s="375"/>
      <c r="IY34" s="375"/>
      <c r="IZ34" s="375"/>
      <c r="JA34" s="375"/>
      <c r="JB34" s="375"/>
      <c r="JC34" s="375"/>
      <c r="JD34" s="375"/>
      <c r="JE34" s="375"/>
      <c r="JF34" s="375"/>
      <c r="JG34" s="375"/>
      <c r="JH34" s="375"/>
      <c r="JI34" s="375"/>
      <c r="JJ34" s="375"/>
      <c r="JK34" s="375"/>
      <c r="JL34" s="375"/>
      <c r="JM34" s="375"/>
      <c r="JN34" s="375"/>
      <c r="JO34" s="375"/>
      <c r="JP34" s="375"/>
      <c r="JQ34" s="375"/>
      <c r="JR34" s="375"/>
      <c r="JS34" s="375"/>
      <c r="JT34" s="375"/>
      <c r="JU34" s="375"/>
      <c r="JV34" s="375"/>
      <c r="JW34" s="375"/>
      <c r="JX34" s="375"/>
      <c r="JY34" s="375"/>
      <c r="JZ34" s="375"/>
      <c r="KA34" s="375"/>
      <c r="KB34" s="375"/>
      <c r="KC34" s="375"/>
      <c r="KD34" s="375"/>
      <c r="KE34" s="375"/>
      <c r="KF34" s="375"/>
      <c r="KG34" s="375"/>
      <c r="KH34" s="375"/>
      <c r="KI34" s="375"/>
      <c r="KJ34" s="375"/>
      <c r="KK34" s="375"/>
      <c r="KL34" s="375"/>
      <c r="KM34" s="375"/>
      <c r="KN34" s="375"/>
      <c r="KO34" s="375"/>
      <c r="KP34" s="375"/>
      <c r="KQ34" s="375"/>
      <c r="KR34" s="375"/>
      <c r="KS34" s="375"/>
      <c r="KT34" s="375"/>
      <c r="KU34" s="375"/>
      <c r="KV34" s="375"/>
      <c r="KW34" s="375"/>
      <c r="KX34" s="375"/>
      <c r="KY34" s="375"/>
      <c r="KZ34" s="375"/>
      <c r="LA34" s="375"/>
      <c r="LB34" s="375"/>
      <c r="LC34" s="375"/>
      <c r="LD34" s="375"/>
      <c r="LE34" s="375"/>
      <c r="LF34" s="375"/>
      <c r="LG34" s="375"/>
      <c r="LH34" s="375"/>
      <c r="LI34" s="375"/>
      <c r="LJ34" s="375"/>
      <c r="LK34" s="375"/>
      <c r="LL34" s="375"/>
      <c r="LM34" s="375"/>
      <c r="LN34" s="375"/>
      <c r="LO34" s="375"/>
      <c r="LP34" s="375"/>
      <c r="LQ34" s="375"/>
      <c r="LR34" s="375"/>
      <c r="LS34" s="375"/>
      <c r="LT34" s="375"/>
      <c r="LU34" s="375"/>
      <c r="LV34" s="375"/>
      <c r="LW34" s="375"/>
      <c r="LX34" s="375"/>
      <c r="LY34" s="375"/>
      <c r="LZ34" s="375"/>
      <c r="MA34" s="375"/>
      <c r="MB34" s="375"/>
      <c r="MC34" s="375"/>
      <c r="MD34" s="375"/>
      <c r="ME34" s="375"/>
      <c r="MF34" s="375"/>
      <c r="MG34" s="375"/>
      <c r="MH34" s="375"/>
      <c r="MI34" s="375"/>
      <c r="MJ34" s="375"/>
      <c r="MK34" s="375"/>
      <c r="ML34" s="375"/>
      <c r="MM34" s="375"/>
      <c r="MN34" s="375"/>
      <c r="MO34" s="375"/>
      <c r="MP34" s="375"/>
      <c r="MQ34" s="375"/>
      <c r="MR34" s="375"/>
      <c r="MS34" s="375"/>
      <c r="MT34" s="375"/>
      <c r="MU34" s="375"/>
      <c r="MV34" s="375"/>
      <c r="MW34" s="375"/>
      <c r="MX34" s="375"/>
      <c r="MY34" s="375"/>
      <c r="MZ34" s="375"/>
      <c r="NA34" s="375"/>
      <c r="NB34" s="375"/>
      <c r="NC34" s="375"/>
      <c r="ND34" s="375"/>
      <c r="NE34" s="375"/>
      <c r="NF34" s="375"/>
      <c r="NG34" s="375"/>
      <c r="NH34" s="375"/>
      <c r="NI34" s="375"/>
      <c r="NJ34" s="375"/>
      <c r="NK34" s="375"/>
      <c r="NL34" s="375"/>
      <c r="NM34" s="375"/>
      <c r="NN34" s="375"/>
      <c r="NO34" s="375"/>
      <c r="NP34" s="375"/>
      <c r="NQ34" s="375"/>
      <c r="NR34" s="375"/>
      <c r="NS34" s="375"/>
      <c r="NT34" s="375"/>
      <c r="NU34" s="375"/>
      <c r="NV34" s="375"/>
      <c r="NW34" s="375"/>
      <c r="NX34" s="375"/>
      <c r="NY34" s="375"/>
      <c r="NZ34" s="375"/>
      <c r="OA34" s="375"/>
      <c r="OB34" s="375"/>
      <c r="OC34" s="375"/>
      <c r="OD34" s="375"/>
      <c r="OE34" s="375"/>
      <c r="OF34" s="375"/>
      <c r="OG34" s="375"/>
      <c r="OH34" s="375"/>
      <c r="OI34" s="375"/>
      <c r="OJ34" s="375"/>
      <c r="OK34" s="375"/>
      <c r="OL34" s="375"/>
      <c r="OM34" s="375"/>
      <c r="ON34" s="375"/>
      <c r="OO34" s="375"/>
      <c r="OP34" s="375"/>
      <c r="OQ34" s="375"/>
      <c r="OR34" s="375"/>
      <c r="OS34" s="375"/>
      <c r="OT34" s="375"/>
      <c r="OU34" s="375"/>
      <c r="OV34" s="375"/>
      <c r="OW34" s="375"/>
      <c r="OX34" s="375"/>
      <c r="OY34" s="375"/>
      <c r="OZ34" s="375"/>
      <c r="PA34" s="375"/>
      <c r="PB34" s="375"/>
      <c r="PC34" s="375"/>
      <c r="PD34" s="375"/>
      <c r="PE34" s="375"/>
      <c r="PF34" s="375"/>
      <c r="PG34" s="375"/>
      <c r="PH34" s="375"/>
      <c r="PI34" s="375"/>
      <c r="PJ34" s="375"/>
      <c r="PK34" s="375"/>
      <c r="PL34" s="375"/>
      <c r="PM34" s="375"/>
      <c r="PN34" s="375"/>
      <c r="PO34" s="375"/>
      <c r="PP34" s="375"/>
      <c r="PQ34" s="375"/>
      <c r="PR34" s="375"/>
      <c r="PS34" s="375"/>
      <c r="PT34" s="375"/>
      <c r="PU34" s="375"/>
      <c r="PV34" s="375"/>
      <c r="PW34" s="375"/>
      <c r="PX34" s="375"/>
      <c r="PY34" s="375"/>
      <c r="PZ34" s="375"/>
      <c r="QA34" s="375"/>
      <c r="QB34" s="375"/>
      <c r="QC34" s="375"/>
      <c r="QD34" s="375"/>
      <c r="QE34" s="375"/>
      <c r="QF34" s="375"/>
      <c r="QG34" s="375"/>
      <c r="QH34" s="375"/>
      <c r="QI34" s="375"/>
      <c r="QJ34" s="375"/>
      <c r="QK34" s="375"/>
      <c r="QL34" s="375"/>
      <c r="QM34" s="375"/>
      <c r="QN34" s="375"/>
      <c r="QO34" s="375"/>
      <c r="QP34" s="375"/>
      <c r="QQ34" s="375"/>
      <c r="QR34" s="375"/>
      <c r="QS34" s="375"/>
      <c r="QT34" s="375"/>
      <c r="QU34" s="375"/>
      <c r="QV34" s="375"/>
      <c r="QW34" s="375"/>
      <c r="QX34" s="375"/>
      <c r="QY34" s="375"/>
      <c r="QZ34" s="375"/>
      <c r="RA34" s="375"/>
      <c r="RB34" s="375"/>
      <c r="RC34" s="375"/>
      <c r="RD34" s="375"/>
      <c r="RE34" s="375"/>
      <c r="RF34" s="375"/>
      <c r="RG34" s="375"/>
      <c r="RH34" s="375"/>
      <c r="RI34" s="375"/>
      <c r="RJ34" s="375"/>
      <c r="RK34" s="375"/>
      <c r="RL34" s="375"/>
      <c r="RM34" s="375"/>
      <c r="RN34" s="375"/>
      <c r="RO34" s="375"/>
      <c r="RP34" s="375"/>
      <c r="RQ34" s="375"/>
      <c r="RR34" s="375"/>
      <c r="RS34" s="375"/>
      <c r="RT34" s="375"/>
      <c r="RU34" s="375"/>
      <c r="RV34" s="375"/>
      <c r="RW34" s="375"/>
      <c r="RX34" s="375"/>
      <c r="RY34" s="375"/>
      <c r="RZ34" s="375"/>
      <c r="SA34" s="375"/>
      <c r="SB34" s="375"/>
      <c r="SC34" s="375"/>
      <c r="SD34" s="375"/>
      <c r="SE34" s="375"/>
      <c r="SF34" s="375"/>
    </row>
    <row r="35" spans="1:500" x14ac:dyDescent="0.25">
      <c r="A35" s="387" t="s">
        <v>21</v>
      </c>
      <c r="B35" s="380">
        <v>0.187</v>
      </c>
      <c r="C35" s="380">
        <v>-1042.443</v>
      </c>
      <c r="D35" s="380">
        <v>4.4999999999999998E-2</v>
      </c>
      <c r="E35" s="380">
        <v>0.29299999999999998</v>
      </c>
      <c r="F35" s="380">
        <v>0.1</v>
      </c>
      <c r="G35" s="380">
        <v>0.18</v>
      </c>
      <c r="H35" s="380">
        <v>0.151</v>
      </c>
      <c r="I35" s="380">
        <v>9.6000000000000002E-2</v>
      </c>
      <c r="J35" s="380">
        <v>0.14000000000000001</v>
      </c>
      <c r="K35" s="380">
        <v>0.35499999999999998</v>
      </c>
      <c r="L35" s="380">
        <v>0.36699999999999999</v>
      </c>
      <c r="M35" s="380">
        <v>6.6000000000000003E-2</v>
      </c>
      <c r="N35" s="380">
        <v>1.147</v>
      </c>
      <c r="O35" s="380">
        <v>0.51800000000000002</v>
      </c>
      <c r="P35" s="380">
        <v>9.5000000000000001E-2</v>
      </c>
      <c r="Q35" s="380">
        <v>0.14399999999999999</v>
      </c>
      <c r="R35" s="380">
        <v>0.217</v>
      </c>
      <c r="S35" s="380">
        <v>1.4999999999999999E-2</v>
      </c>
      <c r="T35" s="380">
        <v>2.286</v>
      </c>
      <c r="U35" s="380">
        <v>0.37</v>
      </c>
      <c r="V35" s="380">
        <v>4.4999999999999998E-2</v>
      </c>
      <c r="W35" s="380">
        <v>0.13700000000000001</v>
      </c>
      <c r="X35" s="380">
        <v>0.89200000000000002</v>
      </c>
      <c r="Y35" s="380">
        <v>7.0999999999999994E-2</v>
      </c>
      <c r="Z35" s="380">
        <v>-6.5549999999999997</v>
      </c>
      <c r="AA35" s="380">
        <v>0.13800000000000001</v>
      </c>
      <c r="AB35" s="380">
        <v>3.6999999999999998E-2</v>
      </c>
      <c r="AC35" s="380">
        <v>0.31</v>
      </c>
      <c r="AD35" s="380">
        <v>0.14099999999999999</v>
      </c>
      <c r="AE35" s="380">
        <v>0.14000000000000001</v>
      </c>
      <c r="AF35" s="380">
        <v>0.13300000000000001</v>
      </c>
      <c r="AG35" s="380">
        <v>0.14299999999999999</v>
      </c>
      <c r="AH35" s="380">
        <v>0.14299999999999999</v>
      </c>
      <c r="AI35" s="380">
        <v>0.11899999999999999</v>
      </c>
      <c r="AJ35" s="380">
        <v>0.13400000000000001</v>
      </c>
      <c r="AK35" s="380">
        <v>0.13400000000000001</v>
      </c>
      <c r="AL35" s="380">
        <v>0.126</v>
      </c>
      <c r="AM35" s="380">
        <v>0.13400000000000001</v>
      </c>
      <c r="AN35" s="380">
        <v>0.13400000000000001</v>
      </c>
      <c r="AO35" s="380">
        <v>0.122</v>
      </c>
      <c r="AP35" s="380">
        <v>-6.5549999999999997</v>
      </c>
      <c r="AQ35" s="380">
        <v>0.122</v>
      </c>
      <c r="AR35" s="380">
        <v>4.4999999999999998E-2</v>
      </c>
      <c r="AS35" s="380">
        <v>0.14099999999999999</v>
      </c>
      <c r="AT35" s="380">
        <v>0.14199999999999999</v>
      </c>
      <c r="AU35" s="380">
        <v>0.11799999999999999</v>
      </c>
      <c r="AV35" s="380">
        <v>0.13300000000000001</v>
      </c>
      <c r="AW35" s="380">
        <v>0.13300000000000001</v>
      </c>
      <c r="AX35" s="380">
        <v>0.123</v>
      </c>
      <c r="AY35" s="380">
        <v>0.13200000000000001</v>
      </c>
      <c r="AZ35" s="380">
        <v>0.13200000000000001</v>
      </c>
      <c r="BA35" s="380">
        <v>0.12</v>
      </c>
      <c r="BB35" s="460"/>
      <c r="BC35" s="460"/>
      <c r="BD35" s="460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  <c r="CG35" s="381"/>
      <c r="CH35" s="381"/>
      <c r="CI35" s="381"/>
      <c r="CJ35" s="381"/>
      <c r="CK35" s="381"/>
      <c r="CL35" s="381"/>
      <c r="CM35" s="381"/>
      <c r="CN35" s="381"/>
      <c r="CO35" s="381"/>
      <c r="CP35" s="381"/>
      <c r="CQ35" s="381"/>
      <c r="CR35" s="381"/>
      <c r="CS35" s="381"/>
      <c r="CT35" s="381"/>
      <c r="CU35" s="381"/>
      <c r="CV35" s="381"/>
      <c r="CW35" s="381"/>
      <c r="CX35" s="381"/>
      <c r="CY35" s="381"/>
      <c r="CZ35" s="381"/>
      <c r="DA35" s="381"/>
      <c r="DB35" s="381"/>
      <c r="DC35" s="381"/>
      <c r="DD35" s="381"/>
      <c r="DE35" s="381"/>
      <c r="DF35" s="381"/>
      <c r="DG35" s="381"/>
      <c r="DH35" s="381"/>
      <c r="DI35" s="381"/>
      <c r="DJ35" s="381"/>
      <c r="DK35" s="381"/>
      <c r="DL35" s="381"/>
      <c r="DM35" s="381"/>
      <c r="DN35" s="381"/>
      <c r="DO35" s="381"/>
      <c r="DP35" s="381"/>
      <c r="DQ35" s="381"/>
      <c r="DR35" s="381"/>
      <c r="DS35" s="381"/>
      <c r="DT35" s="381"/>
      <c r="DU35" s="381"/>
      <c r="DV35" s="381"/>
      <c r="DW35" s="381"/>
      <c r="DX35" s="381"/>
      <c r="DY35" s="381"/>
      <c r="DZ35" s="381"/>
      <c r="EA35" s="381"/>
      <c r="EB35" s="381"/>
      <c r="EC35" s="381"/>
      <c r="ED35" s="381"/>
      <c r="EE35" s="381"/>
      <c r="EF35" s="381"/>
      <c r="EG35" s="381"/>
      <c r="EH35" s="381"/>
      <c r="EI35" s="381"/>
      <c r="EJ35" s="381"/>
      <c r="EK35" s="381"/>
      <c r="EL35" s="381"/>
      <c r="EM35" s="381"/>
      <c r="EN35" s="381"/>
      <c r="EO35" s="381"/>
      <c r="EP35" s="381"/>
      <c r="EQ35" s="381"/>
      <c r="ER35" s="381"/>
      <c r="ES35" s="381"/>
      <c r="ET35" s="381"/>
      <c r="EU35" s="381"/>
      <c r="EV35" s="381"/>
      <c r="EW35" s="381"/>
      <c r="EX35" s="381"/>
      <c r="EY35" s="381"/>
      <c r="EZ35" s="381"/>
      <c r="FA35" s="381"/>
      <c r="FB35" s="381"/>
      <c r="FC35" s="381"/>
      <c r="FD35" s="381"/>
      <c r="FE35" s="381"/>
      <c r="FF35" s="381"/>
      <c r="FG35" s="381"/>
      <c r="FH35" s="381"/>
      <c r="FI35" s="381"/>
      <c r="FJ35" s="381"/>
      <c r="FK35" s="381"/>
      <c r="FL35" s="381"/>
      <c r="FM35" s="381"/>
      <c r="FN35" s="381"/>
      <c r="FO35" s="381"/>
      <c r="FP35" s="381"/>
      <c r="FQ35" s="381"/>
      <c r="FR35" s="381"/>
      <c r="FS35" s="381"/>
      <c r="FT35" s="381"/>
      <c r="FU35" s="381"/>
      <c r="FV35" s="381"/>
      <c r="FW35" s="381"/>
      <c r="FX35" s="381"/>
      <c r="FY35" s="381"/>
      <c r="FZ35" s="381"/>
      <c r="GA35" s="381"/>
      <c r="GB35" s="381"/>
      <c r="GC35" s="381"/>
      <c r="GD35" s="381"/>
      <c r="GE35" s="381"/>
      <c r="GF35" s="381"/>
      <c r="GG35" s="381"/>
      <c r="GH35" s="381"/>
      <c r="GI35" s="381"/>
      <c r="GJ35" s="381"/>
      <c r="GK35" s="381"/>
      <c r="GL35" s="381"/>
      <c r="GM35" s="381"/>
      <c r="GN35" s="381"/>
      <c r="GO35" s="381"/>
      <c r="GP35" s="381"/>
      <c r="GQ35" s="381"/>
      <c r="GR35" s="381"/>
      <c r="GS35" s="381"/>
      <c r="GT35" s="381"/>
      <c r="GU35" s="381"/>
      <c r="GV35" s="381"/>
      <c r="GW35" s="381"/>
      <c r="GX35" s="381"/>
      <c r="GY35" s="381"/>
      <c r="GZ35" s="381"/>
      <c r="HA35" s="381"/>
      <c r="HB35" s="381"/>
      <c r="HC35" s="381"/>
      <c r="HD35" s="381"/>
      <c r="HE35" s="381"/>
      <c r="HF35" s="381"/>
      <c r="HG35" s="381"/>
      <c r="HH35" s="381"/>
      <c r="HI35" s="381"/>
      <c r="HJ35" s="381"/>
      <c r="HK35" s="381"/>
      <c r="HL35" s="381"/>
      <c r="HM35" s="381"/>
      <c r="HN35" s="381"/>
      <c r="HO35" s="381"/>
      <c r="HP35" s="381"/>
      <c r="HQ35" s="381"/>
      <c r="HR35" s="381"/>
      <c r="HS35" s="381"/>
      <c r="HT35" s="381"/>
      <c r="HU35" s="381"/>
      <c r="HV35" s="381"/>
      <c r="HW35" s="381"/>
      <c r="HX35" s="381"/>
      <c r="HY35" s="381"/>
      <c r="HZ35" s="381"/>
      <c r="IA35" s="381"/>
      <c r="IB35" s="381"/>
      <c r="IC35" s="381"/>
      <c r="ID35" s="381"/>
      <c r="IE35" s="381"/>
      <c r="IF35" s="381"/>
      <c r="IG35" s="381"/>
      <c r="IH35" s="381"/>
      <c r="II35" s="381"/>
      <c r="IJ35" s="381"/>
      <c r="IK35" s="381"/>
      <c r="IL35" s="381"/>
      <c r="IM35" s="381"/>
      <c r="IN35" s="381"/>
      <c r="IO35" s="381"/>
      <c r="IP35" s="381"/>
      <c r="IQ35" s="381"/>
      <c r="IR35" s="381"/>
      <c r="IS35" s="381"/>
      <c r="IT35" s="381"/>
      <c r="IU35" s="381"/>
      <c r="IV35" s="381"/>
      <c r="IW35" s="381"/>
      <c r="IX35" s="381"/>
      <c r="IY35" s="381"/>
      <c r="IZ35" s="381"/>
      <c r="JA35" s="381"/>
      <c r="JB35" s="381"/>
      <c r="JC35" s="381"/>
      <c r="JD35" s="381"/>
      <c r="JE35" s="381"/>
      <c r="JF35" s="381"/>
      <c r="JG35" s="381"/>
      <c r="JH35" s="381"/>
      <c r="JI35" s="381"/>
      <c r="JJ35" s="381"/>
      <c r="JK35" s="381"/>
      <c r="JL35" s="381"/>
      <c r="JM35" s="381"/>
      <c r="JN35" s="381"/>
      <c r="JO35" s="381"/>
      <c r="JP35" s="381"/>
      <c r="JQ35" s="381"/>
      <c r="JR35" s="381"/>
      <c r="JS35" s="381"/>
      <c r="JT35" s="381"/>
      <c r="JU35" s="381"/>
      <c r="JV35" s="381"/>
      <c r="JW35" s="381"/>
      <c r="JX35" s="381"/>
      <c r="JY35" s="381"/>
      <c r="JZ35" s="381"/>
      <c r="KA35" s="381"/>
      <c r="KB35" s="381"/>
      <c r="KC35" s="381"/>
      <c r="KD35" s="381"/>
      <c r="KE35" s="381"/>
      <c r="KF35" s="381"/>
      <c r="KG35" s="381"/>
      <c r="KH35" s="381"/>
      <c r="KI35" s="381"/>
      <c r="KJ35" s="381"/>
      <c r="KK35" s="381"/>
      <c r="KL35" s="381"/>
      <c r="KM35" s="381"/>
      <c r="KN35" s="381"/>
      <c r="KO35" s="381"/>
      <c r="KP35" s="381"/>
      <c r="KQ35" s="381"/>
      <c r="KR35" s="381"/>
      <c r="KS35" s="381"/>
      <c r="KT35" s="381"/>
      <c r="KU35" s="381"/>
      <c r="KV35" s="381"/>
      <c r="KW35" s="381"/>
      <c r="KX35" s="381"/>
      <c r="KY35" s="381"/>
      <c r="KZ35" s="381"/>
      <c r="LA35" s="381"/>
      <c r="LB35" s="381"/>
      <c r="LC35" s="381"/>
      <c r="LD35" s="381"/>
      <c r="LE35" s="381"/>
      <c r="LF35" s="381"/>
      <c r="LG35" s="381"/>
      <c r="LH35" s="381"/>
      <c r="LI35" s="381"/>
      <c r="LJ35" s="381"/>
      <c r="LK35" s="381"/>
      <c r="LL35" s="381"/>
      <c r="LM35" s="381"/>
      <c r="LN35" s="381"/>
      <c r="LO35" s="381"/>
      <c r="LP35" s="381"/>
      <c r="LQ35" s="381"/>
      <c r="LR35" s="381"/>
      <c r="LS35" s="381"/>
      <c r="LT35" s="381"/>
      <c r="LU35" s="381"/>
      <c r="LV35" s="381"/>
      <c r="LW35" s="381"/>
      <c r="LX35" s="381"/>
      <c r="LY35" s="381"/>
      <c r="LZ35" s="381"/>
      <c r="MA35" s="381"/>
      <c r="MB35" s="381"/>
      <c r="MC35" s="381"/>
      <c r="MD35" s="381"/>
      <c r="ME35" s="381"/>
      <c r="MF35" s="381"/>
      <c r="MG35" s="381"/>
      <c r="MH35" s="381"/>
      <c r="MI35" s="381"/>
      <c r="MJ35" s="381"/>
      <c r="MK35" s="381"/>
      <c r="ML35" s="381"/>
      <c r="MM35" s="381"/>
      <c r="MN35" s="381"/>
      <c r="MO35" s="381"/>
      <c r="MP35" s="381"/>
      <c r="MQ35" s="381"/>
      <c r="MR35" s="381"/>
      <c r="MS35" s="381"/>
      <c r="MT35" s="381"/>
      <c r="MU35" s="381"/>
      <c r="MV35" s="381"/>
      <c r="MW35" s="381"/>
      <c r="MX35" s="381"/>
      <c r="MY35" s="381"/>
      <c r="MZ35" s="381"/>
      <c r="NA35" s="381"/>
      <c r="NB35" s="381"/>
      <c r="NC35" s="381"/>
      <c r="ND35" s="381"/>
      <c r="NE35" s="381"/>
      <c r="NF35" s="381"/>
      <c r="NG35" s="381"/>
      <c r="NH35" s="381"/>
      <c r="NI35" s="381"/>
      <c r="NJ35" s="381"/>
      <c r="NK35" s="381"/>
      <c r="NL35" s="381"/>
      <c r="NM35" s="381"/>
      <c r="NN35" s="381"/>
      <c r="NO35" s="381"/>
      <c r="NP35" s="381"/>
      <c r="NQ35" s="381"/>
      <c r="NR35" s="381"/>
      <c r="NS35" s="381"/>
      <c r="NT35" s="381"/>
      <c r="NU35" s="381"/>
      <c r="NV35" s="381"/>
      <c r="NW35" s="381"/>
      <c r="NX35" s="381"/>
      <c r="NY35" s="381"/>
      <c r="NZ35" s="381"/>
      <c r="OA35" s="381"/>
      <c r="OB35" s="381"/>
      <c r="OC35" s="381"/>
      <c r="OD35" s="381"/>
      <c r="OE35" s="381"/>
      <c r="OF35" s="381"/>
      <c r="OG35" s="381"/>
      <c r="OH35" s="381"/>
      <c r="OI35" s="381"/>
      <c r="OJ35" s="381"/>
      <c r="OK35" s="381"/>
      <c r="OL35" s="381"/>
      <c r="OM35" s="381"/>
      <c r="ON35" s="381"/>
      <c r="OO35" s="381"/>
      <c r="OP35" s="381"/>
      <c r="OQ35" s="381"/>
      <c r="OR35" s="381"/>
      <c r="OS35" s="381"/>
      <c r="OT35" s="381"/>
      <c r="OU35" s="381"/>
      <c r="OV35" s="381"/>
      <c r="OW35" s="381"/>
      <c r="OX35" s="381"/>
      <c r="OY35" s="381"/>
      <c r="OZ35" s="381"/>
      <c r="PA35" s="381"/>
      <c r="PB35" s="381"/>
      <c r="PC35" s="381"/>
      <c r="PD35" s="381"/>
      <c r="PE35" s="381"/>
      <c r="PF35" s="381"/>
      <c r="PG35" s="381"/>
      <c r="PH35" s="381"/>
      <c r="PI35" s="381"/>
      <c r="PJ35" s="381"/>
      <c r="PK35" s="381"/>
      <c r="PL35" s="381"/>
      <c r="PM35" s="381"/>
      <c r="PN35" s="381"/>
      <c r="PO35" s="381"/>
      <c r="PP35" s="381"/>
      <c r="PQ35" s="381"/>
      <c r="PR35" s="381"/>
      <c r="PS35" s="381"/>
      <c r="PT35" s="381"/>
      <c r="PU35" s="381"/>
      <c r="PV35" s="381"/>
      <c r="PW35" s="381"/>
      <c r="PX35" s="381"/>
      <c r="PY35" s="381"/>
      <c r="PZ35" s="381"/>
      <c r="QA35" s="381"/>
      <c r="QB35" s="381"/>
      <c r="QC35" s="381"/>
      <c r="QD35" s="381"/>
      <c r="QE35" s="381"/>
      <c r="QF35" s="381"/>
      <c r="QG35" s="381"/>
      <c r="QH35" s="381"/>
      <c r="QI35" s="381"/>
      <c r="QJ35" s="381"/>
      <c r="QK35" s="381"/>
      <c r="QL35" s="381"/>
      <c r="QM35" s="381"/>
      <c r="QN35" s="381"/>
      <c r="QO35" s="381"/>
      <c r="QP35" s="381"/>
      <c r="QQ35" s="381"/>
      <c r="QR35" s="381"/>
      <c r="QS35" s="381"/>
      <c r="QT35" s="381"/>
      <c r="QU35" s="381"/>
      <c r="QV35" s="381"/>
      <c r="QW35" s="381"/>
      <c r="QX35" s="381"/>
      <c r="QY35" s="381"/>
      <c r="QZ35" s="381"/>
      <c r="RA35" s="381"/>
      <c r="RB35" s="381"/>
      <c r="RC35" s="381"/>
      <c r="RD35" s="381"/>
      <c r="RE35" s="381"/>
      <c r="RF35" s="381"/>
      <c r="RG35" s="381"/>
      <c r="RH35" s="381"/>
      <c r="RI35" s="381"/>
      <c r="RJ35" s="381"/>
      <c r="RK35" s="381"/>
      <c r="RL35" s="381"/>
      <c r="RM35" s="381"/>
      <c r="RN35" s="381"/>
      <c r="RO35" s="381"/>
      <c r="RP35" s="381"/>
      <c r="RQ35" s="381"/>
      <c r="RR35" s="381"/>
      <c r="RS35" s="381"/>
      <c r="RT35" s="381"/>
      <c r="RU35" s="381"/>
      <c r="RV35" s="381"/>
      <c r="RW35" s="381"/>
      <c r="RX35" s="381"/>
      <c r="RY35" s="381"/>
      <c r="RZ35" s="381"/>
      <c r="SA35" s="381"/>
      <c r="SB35" s="381"/>
      <c r="SC35" s="381"/>
      <c r="SD35" s="381"/>
      <c r="SE35" s="381"/>
      <c r="SF35" s="381"/>
    </row>
    <row r="36" spans="1:500" x14ac:dyDescent="0.25">
      <c r="A36" s="386" t="s">
        <v>32</v>
      </c>
      <c r="B36" s="374">
        <v>50</v>
      </c>
      <c r="C36" s="374">
        <v>45</v>
      </c>
      <c r="D36" s="374">
        <v>42</v>
      </c>
      <c r="E36" s="374">
        <v>54</v>
      </c>
      <c r="F36" s="374">
        <v>55</v>
      </c>
      <c r="G36" s="374">
        <v>57</v>
      </c>
      <c r="H36" s="374">
        <v>55</v>
      </c>
      <c r="I36" s="374">
        <v>58</v>
      </c>
      <c r="J36" s="374">
        <v>63</v>
      </c>
      <c r="K36" s="374">
        <v>60</v>
      </c>
      <c r="L36" s="374">
        <v>62</v>
      </c>
      <c r="M36" s="374">
        <v>61</v>
      </c>
      <c r="N36" s="374">
        <v>64</v>
      </c>
      <c r="O36" s="374">
        <v>62</v>
      </c>
      <c r="P36" s="374">
        <v>87</v>
      </c>
      <c r="Q36" s="374">
        <v>65</v>
      </c>
      <c r="R36" s="374">
        <v>43</v>
      </c>
      <c r="S36" s="374">
        <v>81</v>
      </c>
      <c r="T36" s="374">
        <v>68</v>
      </c>
      <c r="U36" s="374">
        <v>69</v>
      </c>
      <c r="V36" s="374">
        <v>76</v>
      </c>
      <c r="W36" s="374">
        <v>83</v>
      </c>
      <c r="X36" s="374">
        <v>83</v>
      </c>
      <c r="Y36" s="374">
        <v>82</v>
      </c>
      <c r="Z36" s="374">
        <v>69</v>
      </c>
      <c r="AA36" s="374">
        <v>81</v>
      </c>
      <c r="AB36" s="374">
        <v>77</v>
      </c>
      <c r="AC36" s="374">
        <v>73</v>
      </c>
      <c r="AD36" s="374">
        <v>65</v>
      </c>
      <c r="AE36" s="374">
        <v>65</v>
      </c>
      <c r="AF36" s="374">
        <v>65</v>
      </c>
      <c r="AG36" s="374">
        <v>68</v>
      </c>
      <c r="AH36" s="374">
        <v>68</v>
      </c>
      <c r="AI36" s="374">
        <v>68</v>
      </c>
      <c r="AJ36" s="374">
        <v>67</v>
      </c>
      <c r="AK36" s="374">
        <v>67</v>
      </c>
      <c r="AL36" s="374">
        <v>67</v>
      </c>
      <c r="AM36" s="374">
        <v>69</v>
      </c>
      <c r="AN36" s="374">
        <v>69</v>
      </c>
      <c r="AO36" s="374">
        <v>69</v>
      </c>
      <c r="AP36" s="374">
        <v>69</v>
      </c>
      <c r="AQ36" s="374">
        <v>69</v>
      </c>
      <c r="AR36" s="374">
        <v>69</v>
      </c>
      <c r="AS36" s="374">
        <v>57</v>
      </c>
      <c r="AT36" s="374">
        <v>61</v>
      </c>
      <c r="AU36" s="374">
        <v>61</v>
      </c>
      <c r="AV36" s="374">
        <v>67</v>
      </c>
      <c r="AW36" s="374">
        <v>67</v>
      </c>
      <c r="AX36" s="374">
        <v>67</v>
      </c>
      <c r="AY36" s="374">
        <v>69</v>
      </c>
      <c r="AZ36" s="374">
        <v>69</v>
      </c>
      <c r="BA36" s="374">
        <v>69</v>
      </c>
      <c r="BB36" s="456"/>
      <c r="BC36" s="456"/>
      <c r="BD36" s="456"/>
      <c r="BE36" s="375"/>
      <c r="BF36" s="375"/>
      <c r="BG36" s="375"/>
      <c r="BH36" s="375"/>
      <c r="BI36" s="375"/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  <c r="BZ36" s="375"/>
      <c r="CA36" s="375"/>
      <c r="CB36" s="375"/>
      <c r="CC36" s="375"/>
      <c r="CD36" s="375"/>
      <c r="CE36" s="375"/>
      <c r="CF36" s="375"/>
      <c r="CG36" s="375"/>
      <c r="CH36" s="375"/>
      <c r="CI36" s="375"/>
      <c r="CJ36" s="375"/>
      <c r="CK36" s="375"/>
      <c r="CL36" s="375"/>
      <c r="CM36" s="375"/>
      <c r="CN36" s="375"/>
      <c r="CO36" s="375"/>
      <c r="CP36" s="375"/>
      <c r="CQ36" s="375"/>
      <c r="CR36" s="375"/>
      <c r="CS36" s="375"/>
      <c r="CT36" s="375"/>
      <c r="CU36" s="375"/>
      <c r="CV36" s="375"/>
      <c r="CW36" s="375"/>
      <c r="CX36" s="375"/>
      <c r="CY36" s="375"/>
      <c r="CZ36" s="375"/>
      <c r="DA36" s="375"/>
      <c r="DB36" s="375"/>
      <c r="DC36" s="375"/>
      <c r="DD36" s="375"/>
      <c r="DE36" s="375"/>
      <c r="DF36" s="375"/>
      <c r="DG36" s="375"/>
      <c r="DH36" s="375"/>
      <c r="DI36" s="375"/>
      <c r="DJ36" s="375"/>
      <c r="DK36" s="375"/>
      <c r="DL36" s="375"/>
      <c r="DM36" s="375"/>
      <c r="DN36" s="375"/>
      <c r="DO36" s="375"/>
      <c r="DP36" s="375"/>
      <c r="DQ36" s="375"/>
      <c r="DR36" s="375"/>
      <c r="DS36" s="375"/>
      <c r="DT36" s="375"/>
      <c r="DU36" s="375"/>
      <c r="DV36" s="375"/>
      <c r="DW36" s="375"/>
      <c r="DX36" s="375"/>
      <c r="DY36" s="375"/>
      <c r="DZ36" s="375"/>
      <c r="EA36" s="375"/>
      <c r="EB36" s="375"/>
      <c r="EC36" s="375"/>
      <c r="ED36" s="375"/>
      <c r="EE36" s="375"/>
      <c r="EF36" s="375"/>
      <c r="EG36" s="375"/>
      <c r="EH36" s="375"/>
      <c r="EI36" s="375"/>
      <c r="EJ36" s="375"/>
      <c r="EK36" s="375"/>
      <c r="EL36" s="375"/>
      <c r="EM36" s="375"/>
      <c r="EN36" s="375"/>
      <c r="EO36" s="375"/>
      <c r="EP36" s="375"/>
      <c r="EQ36" s="375"/>
      <c r="ER36" s="375"/>
      <c r="ES36" s="375"/>
      <c r="ET36" s="375"/>
      <c r="EU36" s="375"/>
      <c r="EV36" s="375"/>
      <c r="EW36" s="375"/>
      <c r="EX36" s="375"/>
      <c r="EY36" s="375"/>
      <c r="EZ36" s="375"/>
      <c r="FA36" s="375"/>
      <c r="FB36" s="375"/>
      <c r="FC36" s="375"/>
      <c r="FD36" s="375"/>
      <c r="FE36" s="375"/>
      <c r="FF36" s="375"/>
      <c r="FG36" s="375"/>
      <c r="FH36" s="375"/>
      <c r="FI36" s="375"/>
      <c r="FJ36" s="375"/>
      <c r="FK36" s="375"/>
      <c r="FL36" s="375"/>
      <c r="FM36" s="375"/>
      <c r="FN36" s="375"/>
      <c r="FO36" s="375"/>
      <c r="FP36" s="375"/>
      <c r="FQ36" s="375"/>
      <c r="FR36" s="375"/>
      <c r="FS36" s="375"/>
      <c r="FT36" s="375"/>
      <c r="FU36" s="375"/>
      <c r="FV36" s="375"/>
      <c r="FW36" s="375"/>
      <c r="FX36" s="375"/>
      <c r="FY36" s="375"/>
      <c r="FZ36" s="375"/>
      <c r="GA36" s="375"/>
      <c r="GB36" s="375"/>
      <c r="GC36" s="375"/>
      <c r="GD36" s="375"/>
      <c r="GE36" s="375"/>
      <c r="GF36" s="375"/>
      <c r="GG36" s="375"/>
      <c r="GH36" s="375"/>
      <c r="GI36" s="375"/>
      <c r="GJ36" s="375"/>
      <c r="GK36" s="375"/>
      <c r="GL36" s="375"/>
      <c r="GM36" s="375"/>
      <c r="GN36" s="375"/>
      <c r="GO36" s="375"/>
      <c r="GP36" s="375"/>
      <c r="GQ36" s="375"/>
      <c r="GR36" s="375"/>
      <c r="GS36" s="375"/>
      <c r="GT36" s="375"/>
      <c r="GU36" s="375"/>
      <c r="GV36" s="375"/>
      <c r="GW36" s="375"/>
      <c r="GX36" s="375"/>
      <c r="GY36" s="375"/>
      <c r="GZ36" s="375"/>
      <c r="HA36" s="375"/>
      <c r="HB36" s="375"/>
      <c r="HC36" s="375"/>
      <c r="HD36" s="375"/>
      <c r="HE36" s="375"/>
      <c r="HF36" s="375"/>
      <c r="HG36" s="375"/>
      <c r="HH36" s="375"/>
      <c r="HI36" s="375"/>
      <c r="HJ36" s="375"/>
      <c r="HK36" s="375"/>
      <c r="HL36" s="375"/>
      <c r="HM36" s="375"/>
      <c r="HN36" s="375"/>
      <c r="HO36" s="375"/>
      <c r="HP36" s="375"/>
      <c r="HQ36" s="375"/>
      <c r="HR36" s="375"/>
      <c r="HS36" s="375"/>
      <c r="HT36" s="375"/>
      <c r="HU36" s="375"/>
      <c r="HV36" s="375"/>
      <c r="HW36" s="375"/>
      <c r="HX36" s="375"/>
      <c r="HY36" s="375"/>
      <c r="HZ36" s="375"/>
      <c r="IA36" s="375"/>
      <c r="IB36" s="375"/>
      <c r="IC36" s="375"/>
      <c r="ID36" s="375"/>
      <c r="IE36" s="375"/>
      <c r="IF36" s="375"/>
      <c r="IG36" s="375"/>
      <c r="IH36" s="375"/>
      <c r="II36" s="375"/>
      <c r="IJ36" s="375"/>
      <c r="IK36" s="375"/>
      <c r="IL36" s="375"/>
      <c r="IM36" s="375"/>
      <c r="IN36" s="375"/>
      <c r="IO36" s="375"/>
      <c r="IP36" s="375"/>
      <c r="IQ36" s="375"/>
      <c r="IR36" s="375"/>
      <c r="IS36" s="375"/>
      <c r="IT36" s="375"/>
      <c r="IU36" s="375"/>
      <c r="IV36" s="375"/>
      <c r="IW36" s="375"/>
      <c r="IX36" s="375"/>
      <c r="IY36" s="375"/>
      <c r="IZ36" s="375"/>
      <c r="JA36" s="375"/>
      <c r="JB36" s="375"/>
      <c r="JC36" s="375"/>
      <c r="JD36" s="375"/>
      <c r="JE36" s="375"/>
      <c r="JF36" s="375"/>
      <c r="JG36" s="375"/>
      <c r="JH36" s="375"/>
      <c r="JI36" s="375"/>
      <c r="JJ36" s="375"/>
      <c r="JK36" s="375"/>
      <c r="JL36" s="375"/>
      <c r="JM36" s="375"/>
      <c r="JN36" s="375"/>
      <c r="JO36" s="375"/>
      <c r="JP36" s="375"/>
      <c r="JQ36" s="375"/>
      <c r="JR36" s="375"/>
      <c r="JS36" s="375"/>
      <c r="JT36" s="375"/>
      <c r="JU36" s="375"/>
      <c r="JV36" s="375"/>
      <c r="JW36" s="375"/>
      <c r="JX36" s="375"/>
      <c r="JY36" s="375"/>
      <c r="JZ36" s="375"/>
      <c r="KA36" s="375"/>
      <c r="KB36" s="375"/>
      <c r="KC36" s="375"/>
      <c r="KD36" s="375"/>
      <c r="KE36" s="375"/>
      <c r="KF36" s="375"/>
      <c r="KG36" s="375"/>
      <c r="KH36" s="375"/>
      <c r="KI36" s="375"/>
      <c r="KJ36" s="375"/>
      <c r="KK36" s="375"/>
      <c r="KL36" s="375"/>
      <c r="KM36" s="375"/>
      <c r="KN36" s="375"/>
      <c r="KO36" s="375"/>
      <c r="KP36" s="375"/>
      <c r="KQ36" s="375"/>
      <c r="KR36" s="375"/>
      <c r="KS36" s="375"/>
      <c r="KT36" s="375"/>
      <c r="KU36" s="375"/>
      <c r="KV36" s="375"/>
      <c r="KW36" s="375"/>
      <c r="KX36" s="375"/>
      <c r="KY36" s="375"/>
      <c r="KZ36" s="375"/>
      <c r="LA36" s="375"/>
      <c r="LB36" s="375"/>
      <c r="LC36" s="375"/>
      <c r="LD36" s="375"/>
      <c r="LE36" s="375"/>
      <c r="LF36" s="375"/>
      <c r="LG36" s="375"/>
      <c r="LH36" s="375"/>
      <c r="LI36" s="375"/>
      <c r="LJ36" s="375"/>
      <c r="LK36" s="375"/>
      <c r="LL36" s="375"/>
      <c r="LM36" s="375"/>
      <c r="LN36" s="375"/>
      <c r="LO36" s="375"/>
      <c r="LP36" s="375"/>
      <c r="LQ36" s="375"/>
      <c r="LR36" s="375"/>
      <c r="LS36" s="375"/>
      <c r="LT36" s="375"/>
      <c r="LU36" s="375"/>
      <c r="LV36" s="375"/>
      <c r="LW36" s="375"/>
      <c r="LX36" s="375"/>
      <c r="LY36" s="375"/>
      <c r="LZ36" s="375"/>
      <c r="MA36" s="375"/>
      <c r="MB36" s="375"/>
      <c r="MC36" s="375"/>
      <c r="MD36" s="375"/>
      <c r="ME36" s="375"/>
      <c r="MF36" s="375"/>
      <c r="MG36" s="375"/>
      <c r="MH36" s="375"/>
      <c r="MI36" s="375"/>
      <c r="MJ36" s="375"/>
      <c r="MK36" s="375"/>
      <c r="ML36" s="375"/>
      <c r="MM36" s="375"/>
      <c r="MN36" s="375"/>
      <c r="MO36" s="375"/>
      <c r="MP36" s="375"/>
      <c r="MQ36" s="375"/>
      <c r="MR36" s="375"/>
      <c r="MS36" s="375"/>
      <c r="MT36" s="375"/>
      <c r="MU36" s="375"/>
      <c r="MV36" s="375"/>
      <c r="MW36" s="375"/>
      <c r="MX36" s="375"/>
      <c r="MY36" s="375"/>
      <c r="MZ36" s="375"/>
      <c r="NA36" s="375"/>
      <c r="NB36" s="375"/>
      <c r="NC36" s="375"/>
      <c r="ND36" s="375"/>
      <c r="NE36" s="375"/>
      <c r="NF36" s="375"/>
      <c r="NG36" s="375"/>
      <c r="NH36" s="375"/>
      <c r="NI36" s="375"/>
      <c r="NJ36" s="375"/>
      <c r="NK36" s="375"/>
      <c r="NL36" s="375"/>
      <c r="NM36" s="375"/>
      <c r="NN36" s="375"/>
      <c r="NO36" s="375"/>
      <c r="NP36" s="375"/>
      <c r="NQ36" s="375"/>
      <c r="NR36" s="375"/>
      <c r="NS36" s="375"/>
      <c r="NT36" s="375"/>
      <c r="NU36" s="375"/>
      <c r="NV36" s="375"/>
      <c r="NW36" s="375"/>
      <c r="NX36" s="375"/>
      <c r="NY36" s="375"/>
      <c r="NZ36" s="375"/>
      <c r="OA36" s="375"/>
      <c r="OB36" s="375"/>
      <c r="OC36" s="375"/>
      <c r="OD36" s="375"/>
      <c r="OE36" s="375"/>
      <c r="OF36" s="375"/>
      <c r="OG36" s="375"/>
      <c r="OH36" s="375"/>
      <c r="OI36" s="375"/>
      <c r="OJ36" s="375"/>
      <c r="OK36" s="375"/>
      <c r="OL36" s="375"/>
      <c r="OM36" s="375"/>
      <c r="ON36" s="375"/>
      <c r="OO36" s="375"/>
      <c r="OP36" s="375"/>
      <c r="OQ36" s="375"/>
      <c r="OR36" s="375"/>
      <c r="OS36" s="375"/>
      <c r="OT36" s="375"/>
      <c r="OU36" s="375"/>
      <c r="OV36" s="375"/>
      <c r="OW36" s="375"/>
      <c r="OX36" s="375"/>
      <c r="OY36" s="375"/>
      <c r="OZ36" s="375"/>
      <c r="PA36" s="375"/>
      <c r="PB36" s="375"/>
      <c r="PC36" s="375"/>
      <c r="PD36" s="375"/>
      <c r="PE36" s="375"/>
      <c r="PF36" s="375"/>
      <c r="PG36" s="375"/>
      <c r="PH36" s="375"/>
      <c r="PI36" s="375"/>
      <c r="PJ36" s="375"/>
      <c r="PK36" s="375"/>
      <c r="PL36" s="375"/>
      <c r="PM36" s="375"/>
      <c r="PN36" s="375"/>
      <c r="PO36" s="375"/>
      <c r="PP36" s="375"/>
      <c r="PQ36" s="375"/>
      <c r="PR36" s="375"/>
      <c r="PS36" s="375"/>
      <c r="PT36" s="375"/>
      <c r="PU36" s="375"/>
      <c r="PV36" s="375"/>
      <c r="PW36" s="375"/>
      <c r="PX36" s="375"/>
      <c r="PY36" s="375"/>
      <c r="PZ36" s="375"/>
      <c r="QA36" s="375"/>
      <c r="QB36" s="375"/>
      <c r="QC36" s="375"/>
      <c r="QD36" s="375"/>
      <c r="QE36" s="375"/>
      <c r="QF36" s="375"/>
      <c r="QG36" s="375"/>
      <c r="QH36" s="375"/>
      <c r="QI36" s="375"/>
      <c r="QJ36" s="375"/>
      <c r="QK36" s="375"/>
      <c r="QL36" s="375"/>
      <c r="QM36" s="375"/>
      <c r="QN36" s="375"/>
      <c r="QO36" s="375"/>
      <c r="QP36" s="375"/>
      <c r="QQ36" s="375"/>
      <c r="QR36" s="375"/>
      <c r="QS36" s="375"/>
      <c r="QT36" s="375"/>
      <c r="QU36" s="375"/>
      <c r="QV36" s="375"/>
      <c r="QW36" s="375"/>
      <c r="QX36" s="375"/>
      <c r="QY36" s="375"/>
      <c r="QZ36" s="375"/>
      <c r="RA36" s="375"/>
      <c r="RB36" s="375"/>
      <c r="RC36" s="375"/>
      <c r="RD36" s="375"/>
      <c r="RE36" s="375"/>
      <c r="RF36" s="375"/>
      <c r="RG36" s="375"/>
      <c r="RH36" s="375"/>
      <c r="RI36" s="375"/>
      <c r="RJ36" s="375"/>
      <c r="RK36" s="375"/>
      <c r="RL36" s="375"/>
      <c r="RM36" s="375"/>
      <c r="RN36" s="375"/>
      <c r="RO36" s="375"/>
      <c r="RP36" s="375"/>
      <c r="RQ36" s="375"/>
      <c r="RR36" s="375"/>
      <c r="RS36" s="375"/>
      <c r="RT36" s="375"/>
      <c r="RU36" s="375"/>
      <c r="RV36" s="375"/>
      <c r="RW36" s="375"/>
      <c r="RX36" s="375"/>
      <c r="RY36" s="375"/>
      <c r="RZ36" s="375"/>
      <c r="SA36" s="375"/>
      <c r="SB36" s="375"/>
      <c r="SC36" s="375"/>
      <c r="SD36" s="375"/>
      <c r="SE36" s="375"/>
      <c r="SF36" s="375"/>
    </row>
    <row r="37" spans="1:500" x14ac:dyDescent="0.25">
      <c r="A37" s="387" t="s">
        <v>21</v>
      </c>
      <c r="B37" s="380">
        <v>0.111</v>
      </c>
      <c r="C37" s="380">
        <v>-483.85899999999998</v>
      </c>
      <c r="D37" s="380">
        <v>0.02</v>
      </c>
      <c r="E37" s="380">
        <v>0.17599999999999999</v>
      </c>
      <c r="F37" s="380">
        <v>5.2999999999999999E-2</v>
      </c>
      <c r="G37" s="380">
        <v>0.06</v>
      </c>
      <c r="H37" s="380">
        <v>0.105</v>
      </c>
      <c r="I37" s="380">
        <v>6.4000000000000001E-2</v>
      </c>
      <c r="J37" s="380">
        <v>6.0999999999999999E-2</v>
      </c>
      <c r="K37" s="380">
        <v>0.16</v>
      </c>
      <c r="L37" s="380">
        <v>0.21</v>
      </c>
      <c r="M37" s="380">
        <v>0.03</v>
      </c>
      <c r="N37" s="380">
        <v>0.56200000000000006</v>
      </c>
      <c r="O37" s="380">
        <v>0.182</v>
      </c>
      <c r="P37" s="380">
        <v>4.9000000000000002E-2</v>
      </c>
      <c r="Q37" s="380">
        <v>7.8E-2</v>
      </c>
      <c r="R37" s="380">
        <v>0.08</v>
      </c>
      <c r="S37" s="380">
        <v>2.8000000000000001E-2</v>
      </c>
      <c r="T37" s="380">
        <v>1.111</v>
      </c>
      <c r="U37" s="380">
        <v>0.185</v>
      </c>
      <c r="V37" s="380">
        <v>2.1000000000000001E-2</v>
      </c>
      <c r="W37" s="380">
        <v>0.19400000000000001</v>
      </c>
      <c r="X37" s="380">
        <v>0.57199999999999995</v>
      </c>
      <c r="Y37" s="380">
        <v>2.5000000000000001E-2</v>
      </c>
      <c r="Z37" s="380">
        <v>-2.3330000000000002</v>
      </c>
      <c r="AA37" s="380">
        <v>7.1999999999999995E-2</v>
      </c>
      <c r="AB37" s="380">
        <v>2.7E-2</v>
      </c>
      <c r="AC37" s="380">
        <v>0.13500000000000001</v>
      </c>
      <c r="AD37" s="380">
        <v>4.9000000000000002E-2</v>
      </c>
      <c r="AE37" s="380">
        <v>4.9000000000000002E-2</v>
      </c>
      <c r="AF37" s="380">
        <v>4.7E-2</v>
      </c>
      <c r="AG37" s="380">
        <v>4.8000000000000001E-2</v>
      </c>
      <c r="AH37" s="380">
        <v>4.8000000000000001E-2</v>
      </c>
      <c r="AI37" s="380">
        <v>0.04</v>
      </c>
      <c r="AJ37" s="380">
        <v>4.5999999999999999E-2</v>
      </c>
      <c r="AK37" s="380">
        <v>4.5999999999999999E-2</v>
      </c>
      <c r="AL37" s="380">
        <v>4.3999999999999997E-2</v>
      </c>
      <c r="AM37" s="380">
        <v>4.8000000000000001E-2</v>
      </c>
      <c r="AN37" s="380">
        <v>4.8000000000000001E-2</v>
      </c>
      <c r="AO37" s="380">
        <v>4.3999999999999997E-2</v>
      </c>
      <c r="AP37" s="380">
        <v>-2.3330000000000002</v>
      </c>
      <c r="AQ37" s="380">
        <v>6.0999999999999999E-2</v>
      </c>
      <c r="AR37" s="380">
        <v>2.3E-2</v>
      </c>
      <c r="AS37" s="380">
        <v>0.04</v>
      </c>
      <c r="AT37" s="380">
        <v>4.2999999999999997E-2</v>
      </c>
      <c r="AU37" s="380">
        <v>3.5999999999999997E-2</v>
      </c>
      <c r="AV37" s="380">
        <v>4.5999999999999999E-2</v>
      </c>
      <c r="AW37" s="380">
        <v>4.5999999999999999E-2</v>
      </c>
      <c r="AX37" s="380">
        <v>4.3999999999999997E-2</v>
      </c>
      <c r="AY37" s="380">
        <v>4.8000000000000001E-2</v>
      </c>
      <c r="AZ37" s="380">
        <v>4.8000000000000001E-2</v>
      </c>
      <c r="BA37" s="380">
        <v>4.3999999999999997E-2</v>
      </c>
      <c r="BB37" s="460"/>
      <c r="BC37" s="460"/>
      <c r="BD37" s="460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  <c r="CG37" s="381"/>
      <c r="CH37" s="381"/>
      <c r="CI37" s="381"/>
      <c r="CJ37" s="381"/>
      <c r="CK37" s="381"/>
      <c r="CL37" s="381"/>
      <c r="CM37" s="381"/>
      <c r="CN37" s="381"/>
      <c r="CO37" s="381"/>
      <c r="CP37" s="381"/>
      <c r="CQ37" s="381"/>
      <c r="CR37" s="381"/>
      <c r="CS37" s="381"/>
      <c r="CT37" s="381"/>
      <c r="CU37" s="381"/>
      <c r="CV37" s="381"/>
      <c r="CW37" s="381"/>
      <c r="CX37" s="381"/>
      <c r="CY37" s="381"/>
      <c r="CZ37" s="381"/>
      <c r="DA37" s="381"/>
      <c r="DB37" s="381"/>
      <c r="DC37" s="381"/>
      <c r="DD37" s="381"/>
      <c r="DE37" s="381"/>
      <c r="DF37" s="381"/>
      <c r="DG37" s="381"/>
      <c r="DH37" s="381"/>
      <c r="DI37" s="381"/>
      <c r="DJ37" s="381"/>
      <c r="DK37" s="381"/>
      <c r="DL37" s="381"/>
      <c r="DM37" s="381"/>
      <c r="DN37" s="381"/>
      <c r="DO37" s="381"/>
      <c r="DP37" s="381"/>
      <c r="DQ37" s="381"/>
      <c r="DR37" s="381"/>
      <c r="DS37" s="381"/>
      <c r="DT37" s="381"/>
      <c r="DU37" s="381"/>
      <c r="DV37" s="381"/>
      <c r="DW37" s="381"/>
      <c r="DX37" s="381"/>
      <c r="DY37" s="381"/>
      <c r="DZ37" s="381"/>
      <c r="EA37" s="381"/>
      <c r="EB37" s="381"/>
      <c r="EC37" s="381"/>
      <c r="ED37" s="381"/>
      <c r="EE37" s="381"/>
      <c r="EF37" s="381"/>
      <c r="EG37" s="381"/>
      <c r="EH37" s="381"/>
      <c r="EI37" s="381"/>
      <c r="EJ37" s="381"/>
      <c r="EK37" s="381"/>
      <c r="EL37" s="381"/>
      <c r="EM37" s="381"/>
      <c r="EN37" s="381"/>
      <c r="EO37" s="381"/>
      <c r="EP37" s="381"/>
      <c r="EQ37" s="381"/>
      <c r="ER37" s="381"/>
      <c r="ES37" s="381"/>
      <c r="ET37" s="381"/>
      <c r="EU37" s="381"/>
      <c r="EV37" s="381"/>
      <c r="EW37" s="381"/>
      <c r="EX37" s="381"/>
      <c r="EY37" s="381"/>
      <c r="EZ37" s="381"/>
      <c r="FA37" s="381"/>
      <c r="FB37" s="381"/>
      <c r="FC37" s="381"/>
      <c r="FD37" s="381"/>
      <c r="FE37" s="381"/>
      <c r="FF37" s="381"/>
      <c r="FG37" s="381"/>
      <c r="FH37" s="381"/>
      <c r="FI37" s="381"/>
      <c r="FJ37" s="381"/>
      <c r="FK37" s="381"/>
      <c r="FL37" s="381"/>
      <c r="FM37" s="381"/>
      <c r="FN37" s="381"/>
      <c r="FO37" s="381"/>
      <c r="FP37" s="381"/>
      <c r="FQ37" s="381"/>
      <c r="FR37" s="381"/>
      <c r="FS37" s="381"/>
      <c r="FT37" s="381"/>
      <c r="FU37" s="381"/>
      <c r="FV37" s="381"/>
      <c r="FW37" s="381"/>
      <c r="FX37" s="381"/>
      <c r="FY37" s="381"/>
      <c r="FZ37" s="381"/>
      <c r="GA37" s="381"/>
      <c r="GB37" s="381"/>
      <c r="GC37" s="381"/>
      <c r="GD37" s="381"/>
      <c r="GE37" s="381"/>
      <c r="GF37" s="381"/>
      <c r="GG37" s="381"/>
      <c r="GH37" s="381"/>
      <c r="GI37" s="381"/>
      <c r="GJ37" s="381"/>
      <c r="GK37" s="381"/>
      <c r="GL37" s="381"/>
      <c r="GM37" s="381"/>
      <c r="GN37" s="381"/>
      <c r="GO37" s="381"/>
      <c r="GP37" s="381"/>
      <c r="GQ37" s="381"/>
      <c r="GR37" s="381"/>
      <c r="GS37" s="381"/>
      <c r="GT37" s="381"/>
      <c r="GU37" s="381"/>
      <c r="GV37" s="381"/>
      <c r="GW37" s="381"/>
      <c r="GX37" s="381"/>
      <c r="GY37" s="381"/>
      <c r="GZ37" s="381"/>
      <c r="HA37" s="381"/>
      <c r="HB37" s="381"/>
      <c r="HC37" s="381"/>
      <c r="HD37" s="381"/>
      <c r="HE37" s="381"/>
      <c r="HF37" s="381"/>
      <c r="HG37" s="381"/>
      <c r="HH37" s="381"/>
      <c r="HI37" s="381"/>
      <c r="HJ37" s="381"/>
      <c r="HK37" s="381"/>
      <c r="HL37" s="381"/>
      <c r="HM37" s="381"/>
      <c r="HN37" s="381"/>
      <c r="HO37" s="381"/>
      <c r="HP37" s="381"/>
      <c r="HQ37" s="381"/>
      <c r="HR37" s="381"/>
      <c r="HS37" s="381"/>
      <c r="HT37" s="381"/>
      <c r="HU37" s="381"/>
      <c r="HV37" s="381"/>
      <c r="HW37" s="381"/>
      <c r="HX37" s="381"/>
      <c r="HY37" s="381"/>
      <c r="HZ37" s="381"/>
      <c r="IA37" s="381"/>
      <c r="IB37" s="381"/>
      <c r="IC37" s="381"/>
      <c r="ID37" s="381"/>
      <c r="IE37" s="381"/>
      <c r="IF37" s="381"/>
      <c r="IG37" s="381"/>
      <c r="IH37" s="381"/>
      <c r="II37" s="381"/>
      <c r="IJ37" s="381"/>
      <c r="IK37" s="381"/>
      <c r="IL37" s="381"/>
      <c r="IM37" s="381"/>
      <c r="IN37" s="381"/>
      <c r="IO37" s="381"/>
      <c r="IP37" s="381"/>
      <c r="IQ37" s="381"/>
      <c r="IR37" s="381"/>
      <c r="IS37" s="381"/>
      <c r="IT37" s="381"/>
      <c r="IU37" s="381"/>
      <c r="IV37" s="381"/>
      <c r="IW37" s="381"/>
      <c r="IX37" s="381"/>
      <c r="IY37" s="381"/>
      <c r="IZ37" s="381"/>
      <c r="JA37" s="381"/>
      <c r="JB37" s="381"/>
      <c r="JC37" s="381"/>
      <c r="JD37" s="381"/>
      <c r="JE37" s="381"/>
      <c r="JF37" s="381"/>
      <c r="JG37" s="381"/>
      <c r="JH37" s="381"/>
      <c r="JI37" s="381"/>
      <c r="JJ37" s="381"/>
      <c r="JK37" s="381"/>
      <c r="JL37" s="381"/>
      <c r="JM37" s="381"/>
      <c r="JN37" s="381"/>
      <c r="JO37" s="381"/>
      <c r="JP37" s="381"/>
      <c r="JQ37" s="381"/>
      <c r="JR37" s="381"/>
      <c r="JS37" s="381"/>
      <c r="JT37" s="381"/>
      <c r="JU37" s="381"/>
      <c r="JV37" s="381"/>
      <c r="JW37" s="381"/>
      <c r="JX37" s="381"/>
      <c r="JY37" s="381"/>
      <c r="JZ37" s="381"/>
      <c r="KA37" s="381"/>
      <c r="KB37" s="381"/>
      <c r="KC37" s="381"/>
      <c r="KD37" s="381"/>
      <c r="KE37" s="381"/>
      <c r="KF37" s="381"/>
      <c r="KG37" s="381"/>
      <c r="KH37" s="381"/>
      <c r="KI37" s="381"/>
      <c r="KJ37" s="381"/>
      <c r="KK37" s="381"/>
      <c r="KL37" s="381"/>
      <c r="KM37" s="381"/>
      <c r="KN37" s="381"/>
      <c r="KO37" s="381"/>
      <c r="KP37" s="381"/>
      <c r="KQ37" s="381"/>
      <c r="KR37" s="381"/>
      <c r="KS37" s="381"/>
      <c r="KT37" s="381"/>
      <c r="KU37" s="381"/>
      <c r="KV37" s="381"/>
      <c r="KW37" s="381"/>
      <c r="KX37" s="381"/>
      <c r="KY37" s="381"/>
      <c r="KZ37" s="381"/>
      <c r="LA37" s="381"/>
      <c r="LB37" s="381"/>
      <c r="LC37" s="381"/>
      <c r="LD37" s="381"/>
      <c r="LE37" s="381"/>
      <c r="LF37" s="381"/>
      <c r="LG37" s="381"/>
      <c r="LH37" s="381"/>
      <c r="LI37" s="381"/>
      <c r="LJ37" s="381"/>
      <c r="LK37" s="381"/>
      <c r="LL37" s="381"/>
      <c r="LM37" s="381"/>
      <c r="LN37" s="381"/>
      <c r="LO37" s="381"/>
      <c r="LP37" s="381"/>
      <c r="LQ37" s="381"/>
      <c r="LR37" s="381"/>
      <c r="LS37" s="381"/>
      <c r="LT37" s="381"/>
      <c r="LU37" s="381"/>
      <c r="LV37" s="381"/>
      <c r="LW37" s="381"/>
      <c r="LX37" s="381"/>
      <c r="LY37" s="381"/>
      <c r="LZ37" s="381"/>
      <c r="MA37" s="381"/>
      <c r="MB37" s="381"/>
      <c r="MC37" s="381"/>
      <c r="MD37" s="381"/>
      <c r="ME37" s="381"/>
      <c r="MF37" s="381"/>
      <c r="MG37" s="381"/>
      <c r="MH37" s="381"/>
      <c r="MI37" s="381"/>
      <c r="MJ37" s="381"/>
      <c r="MK37" s="381"/>
      <c r="ML37" s="381"/>
      <c r="MM37" s="381"/>
      <c r="MN37" s="381"/>
      <c r="MO37" s="381"/>
      <c r="MP37" s="381"/>
      <c r="MQ37" s="381"/>
      <c r="MR37" s="381"/>
      <c r="MS37" s="381"/>
      <c r="MT37" s="381"/>
      <c r="MU37" s="381"/>
      <c r="MV37" s="381"/>
      <c r="MW37" s="381"/>
      <c r="MX37" s="381"/>
      <c r="MY37" s="381"/>
      <c r="MZ37" s="381"/>
      <c r="NA37" s="381"/>
      <c r="NB37" s="381"/>
      <c r="NC37" s="381"/>
      <c r="ND37" s="381"/>
      <c r="NE37" s="381"/>
      <c r="NF37" s="381"/>
      <c r="NG37" s="381"/>
      <c r="NH37" s="381"/>
      <c r="NI37" s="381"/>
      <c r="NJ37" s="381"/>
      <c r="NK37" s="381"/>
      <c r="NL37" s="381"/>
      <c r="NM37" s="381"/>
      <c r="NN37" s="381"/>
      <c r="NO37" s="381"/>
      <c r="NP37" s="381"/>
      <c r="NQ37" s="381"/>
      <c r="NR37" s="381"/>
      <c r="NS37" s="381"/>
      <c r="NT37" s="381"/>
      <c r="NU37" s="381"/>
      <c r="NV37" s="381"/>
      <c r="NW37" s="381"/>
      <c r="NX37" s="381"/>
      <c r="NY37" s="381"/>
      <c r="NZ37" s="381"/>
      <c r="OA37" s="381"/>
      <c r="OB37" s="381"/>
      <c r="OC37" s="381"/>
      <c r="OD37" s="381"/>
      <c r="OE37" s="381"/>
      <c r="OF37" s="381"/>
      <c r="OG37" s="381"/>
      <c r="OH37" s="381"/>
      <c r="OI37" s="381"/>
      <c r="OJ37" s="381"/>
      <c r="OK37" s="381"/>
      <c r="OL37" s="381"/>
      <c r="OM37" s="381"/>
      <c r="ON37" s="381"/>
      <c r="OO37" s="381"/>
      <c r="OP37" s="381"/>
      <c r="OQ37" s="381"/>
      <c r="OR37" s="381"/>
      <c r="OS37" s="381"/>
      <c r="OT37" s="381"/>
      <c r="OU37" s="381"/>
      <c r="OV37" s="381"/>
      <c r="OW37" s="381"/>
      <c r="OX37" s="381"/>
      <c r="OY37" s="381"/>
      <c r="OZ37" s="381"/>
      <c r="PA37" s="381"/>
      <c r="PB37" s="381"/>
      <c r="PC37" s="381"/>
      <c r="PD37" s="381"/>
      <c r="PE37" s="381"/>
      <c r="PF37" s="381"/>
      <c r="PG37" s="381"/>
      <c r="PH37" s="381"/>
      <c r="PI37" s="381"/>
      <c r="PJ37" s="381"/>
      <c r="PK37" s="381"/>
      <c r="PL37" s="381"/>
      <c r="PM37" s="381"/>
      <c r="PN37" s="381"/>
      <c r="PO37" s="381"/>
      <c r="PP37" s="381"/>
      <c r="PQ37" s="381"/>
      <c r="PR37" s="381"/>
      <c r="PS37" s="381"/>
      <c r="PT37" s="381"/>
      <c r="PU37" s="381"/>
      <c r="PV37" s="381"/>
      <c r="PW37" s="381"/>
      <c r="PX37" s="381"/>
      <c r="PY37" s="381"/>
      <c r="PZ37" s="381"/>
      <c r="QA37" s="381"/>
      <c r="QB37" s="381"/>
      <c r="QC37" s="381"/>
      <c r="QD37" s="381"/>
      <c r="QE37" s="381"/>
      <c r="QF37" s="381"/>
      <c r="QG37" s="381"/>
      <c r="QH37" s="381"/>
      <c r="QI37" s="381"/>
      <c r="QJ37" s="381"/>
      <c r="QK37" s="381"/>
      <c r="QL37" s="381"/>
      <c r="QM37" s="381"/>
      <c r="QN37" s="381"/>
      <c r="QO37" s="381"/>
      <c r="QP37" s="381"/>
      <c r="QQ37" s="381"/>
      <c r="QR37" s="381"/>
      <c r="QS37" s="381"/>
      <c r="QT37" s="381"/>
      <c r="QU37" s="381"/>
      <c r="QV37" s="381"/>
      <c r="QW37" s="381"/>
      <c r="QX37" s="381"/>
      <c r="QY37" s="381"/>
      <c r="QZ37" s="381"/>
      <c r="RA37" s="381"/>
      <c r="RB37" s="381"/>
      <c r="RC37" s="381"/>
      <c r="RD37" s="381"/>
      <c r="RE37" s="381"/>
      <c r="RF37" s="381"/>
      <c r="RG37" s="381"/>
      <c r="RH37" s="381"/>
      <c r="RI37" s="381"/>
      <c r="RJ37" s="381"/>
      <c r="RK37" s="381"/>
      <c r="RL37" s="381"/>
      <c r="RM37" s="381"/>
      <c r="RN37" s="381"/>
      <c r="RO37" s="381"/>
      <c r="RP37" s="381"/>
      <c r="RQ37" s="381"/>
      <c r="RR37" s="381"/>
      <c r="RS37" s="381"/>
      <c r="RT37" s="381"/>
      <c r="RU37" s="381"/>
      <c r="RV37" s="381"/>
      <c r="RW37" s="381"/>
      <c r="RX37" s="381"/>
      <c r="RY37" s="381"/>
      <c r="RZ37" s="381"/>
      <c r="SA37" s="381"/>
      <c r="SB37" s="381"/>
      <c r="SC37" s="381"/>
      <c r="SD37" s="381"/>
      <c r="SE37" s="381"/>
      <c r="SF37" s="381"/>
    </row>
    <row r="38" spans="1:500" x14ac:dyDescent="0.25">
      <c r="A38" s="386" t="s">
        <v>33</v>
      </c>
      <c r="B38" s="374">
        <v>134</v>
      </c>
      <c r="C38" s="374">
        <v>142</v>
      </c>
      <c r="D38" s="374">
        <v>139</v>
      </c>
      <c r="E38" s="374">
        <v>145</v>
      </c>
      <c r="F38" s="374">
        <v>158</v>
      </c>
      <c r="G38" s="374">
        <v>230</v>
      </c>
      <c r="H38" s="374">
        <v>135</v>
      </c>
      <c r="I38" s="374">
        <v>146</v>
      </c>
      <c r="J38" s="374">
        <v>208</v>
      </c>
      <c r="K38" s="374">
        <v>194</v>
      </c>
      <c r="L38" s="374">
        <v>170</v>
      </c>
      <c r="M38" s="374">
        <v>194</v>
      </c>
      <c r="N38" s="374">
        <v>195</v>
      </c>
      <c r="O38" s="374">
        <v>240</v>
      </c>
      <c r="P38" s="374">
        <v>257</v>
      </c>
      <c r="Q38" s="374">
        <v>186</v>
      </c>
      <c r="R38" s="374">
        <v>159</v>
      </c>
      <c r="S38" s="374">
        <v>125</v>
      </c>
      <c r="T38" s="374">
        <v>208</v>
      </c>
      <c r="U38" s="374">
        <v>207</v>
      </c>
      <c r="V38" s="374">
        <v>236</v>
      </c>
      <c r="W38" s="374">
        <v>141</v>
      </c>
      <c r="X38" s="374">
        <v>212</v>
      </c>
      <c r="Y38" s="374">
        <v>318</v>
      </c>
      <c r="Z38" s="374">
        <v>261</v>
      </c>
      <c r="AA38" s="374">
        <v>238</v>
      </c>
      <c r="AB38" s="374">
        <v>181</v>
      </c>
      <c r="AC38" s="374">
        <v>241</v>
      </c>
      <c r="AD38" s="374">
        <v>249</v>
      </c>
      <c r="AE38" s="374">
        <v>249</v>
      </c>
      <c r="AF38" s="374">
        <v>249</v>
      </c>
      <c r="AG38" s="374">
        <v>272</v>
      </c>
      <c r="AH38" s="374">
        <v>272</v>
      </c>
      <c r="AI38" s="374">
        <v>272</v>
      </c>
      <c r="AJ38" s="374">
        <v>261</v>
      </c>
      <c r="AK38" s="374">
        <v>261</v>
      </c>
      <c r="AL38" s="374">
        <v>261</v>
      </c>
      <c r="AM38" s="374">
        <v>263</v>
      </c>
      <c r="AN38" s="374">
        <v>263</v>
      </c>
      <c r="AO38" s="374">
        <v>263</v>
      </c>
      <c r="AP38" s="374">
        <v>261</v>
      </c>
      <c r="AQ38" s="374">
        <v>206</v>
      </c>
      <c r="AR38" s="374">
        <v>206</v>
      </c>
      <c r="AS38" s="374">
        <v>257</v>
      </c>
      <c r="AT38" s="374">
        <v>263</v>
      </c>
      <c r="AU38" s="374">
        <v>263</v>
      </c>
      <c r="AV38" s="374">
        <v>259</v>
      </c>
      <c r="AW38" s="374">
        <v>259</v>
      </c>
      <c r="AX38" s="374">
        <v>257</v>
      </c>
      <c r="AY38" s="374">
        <v>260</v>
      </c>
      <c r="AZ38" s="374">
        <v>260</v>
      </c>
      <c r="BA38" s="374">
        <v>260</v>
      </c>
      <c r="BB38" s="456"/>
      <c r="BC38" s="456"/>
      <c r="BD38" s="456"/>
      <c r="BE38" s="375"/>
      <c r="BF38" s="375"/>
      <c r="BG38" s="375"/>
      <c r="BH38" s="375"/>
      <c r="BI38" s="375"/>
      <c r="BJ38" s="375"/>
      <c r="BK38" s="375"/>
      <c r="BL38" s="375"/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  <c r="CA38" s="375"/>
      <c r="CB38" s="375"/>
      <c r="CC38" s="375"/>
      <c r="CD38" s="375"/>
      <c r="CE38" s="375"/>
      <c r="CF38" s="375"/>
      <c r="CG38" s="375"/>
      <c r="CH38" s="375"/>
      <c r="CI38" s="375"/>
      <c r="CJ38" s="375"/>
      <c r="CK38" s="375"/>
      <c r="CL38" s="375"/>
      <c r="CM38" s="375"/>
      <c r="CN38" s="375"/>
      <c r="CO38" s="375"/>
      <c r="CP38" s="375"/>
      <c r="CQ38" s="375"/>
      <c r="CR38" s="375"/>
      <c r="CS38" s="375"/>
      <c r="CT38" s="375"/>
      <c r="CU38" s="375"/>
      <c r="CV38" s="375"/>
      <c r="CW38" s="375"/>
      <c r="CX38" s="375"/>
      <c r="CY38" s="375"/>
      <c r="CZ38" s="375"/>
      <c r="DA38" s="375"/>
      <c r="DB38" s="375"/>
      <c r="DC38" s="375"/>
      <c r="DD38" s="375"/>
      <c r="DE38" s="375"/>
      <c r="DF38" s="375"/>
      <c r="DG38" s="375"/>
      <c r="DH38" s="375"/>
      <c r="DI38" s="375"/>
      <c r="DJ38" s="375"/>
      <c r="DK38" s="375"/>
      <c r="DL38" s="375"/>
      <c r="DM38" s="375"/>
      <c r="DN38" s="375"/>
      <c r="DO38" s="375"/>
      <c r="DP38" s="375"/>
      <c r="DQ38" s="375"/>
      <c r="DR38" s="375"/>
      <c r="DS38" s="375"/>
      <c r="DT38" s="375"/>
      <c r="DU38" s="375"/>
      <c r="DV38" s="375"/>
      <c r="DW38" s="375"/>
      <c r="DX38" s="375"/>
      <c r="DY38" s="375"/>
      <c r="DZ38" s="375"/>
      <c r="EA38" s="375"/>
      <c r="EB38" s="375"/>
      <c r="EC38" s="375"/>
      <c r="ED38" s="375"/>
      <c r="EE38" s="375"/>
      <c r="EF38" s="375"/>
      <c r="EG38" s="375"/>
      <c r="EH38" s="375"/>
      <c r="EI38" s="375"/>
      <c r="EJ38" s="375"/>
      <c r="EK38" s="375"/>
      <c r="EL38" s="375"/>
      <c r="EM38" s="375"/>
      <c r="EN38" s="375"/>
      <c r="EO38" s="375"/>
      <c r="EP38" s="375"/>
      <c r="EQ38" s="375"/>
      <c r="ER38" s="375"/>
      <c r="ES38" s="375"/>
      <c r="ET38" s="375"/>
      <c r="EU38" s="375"/>
      <c r="EV38" s="375"/>
      <c r="EW38" s="375"/>
      <c r="EX38" s="375"/>
      <c r="EY38" s="375"/>
      <c r="EZ38" s="375"/>
      <c r="FA38" s="375"/>
      <c r="FB38" s="375"/>
      <c r="FC38" s="375"/>
      <c r="FD38" s="375"/>
      <c r="FE38" s="375"/>
      <c r="FF38" s="375"/>
      <c r="FG38" s="375"/>
      <c r="FH38" s="375"/>
      <c r="FI38" s="375"/>
      <c r="FJ38" s="375"/>
      <c r="FK38" s="375"/>
      <c r="FL38" s="375"/>
      <c r="FM38" s="375"/>
      <c r="FN38" s="375"/>
      <c r="FO38" s="375"/>
      <c r="FP38" s="375"/>
      <c r="FQ38" s="375"/>
      <c r="FR38" s="375"/>
      <c r="FS38" s="375"/>
      <c r="FT38" s="375"/>
      <c r="FU38" s="375"/>
      <c r="FV38" s="375"/>
      <c r="FW38" s="375"/>
      <c r="FX38" s="375"/>
      <c r="FY38" s="375"/>
      <c r="FZ38" s="375"/>
      <c r="GA38" s="375"/>
      <c r="GB38" s="375"/>
      <c r="GC38" s="375"/>
      <c r="GD38" s="375"/>
      <c r="GE38" s="375"/>
      <c r="GF38" s="375"/>
      <c r="GG38" s="375"/>
      <c r="GH38" s="375"/>
      <c r="GI38" s="375"/>
      <c r="GJ38" s="375"/>
      <c r="GK38" s="375"/>
      <c r="GL38" s="375"/>
      <c r="GM38" s="375"/>
      <c r="GN38" s="375"/>
      <c r="GO38" s="375"/>
      <c r="GP38" s="375"/>
      <c r="GQ38" s="375"/>
      <c r="GR38" s="375"/>
      <c r="GS38" s="375"/>
      <c r="GT38" s="375"/>
      <c r="GU38" s="375"/>
      <c r="GV38" s="375"/>
      <c r="GW38" s="375"/>
      <c r="GX38" s="375"/>
      <c r="GY38" s="375"/>
      <c r="GZ38" s="375"/>
      <c r="HA38" s="375"/>
      <c r="HB38" s="375"/>
      <c r="HC38" s="375"/>
      <c r="HD38" s="375"/>
      <c r="HE38" s="375"/>
      <c r="HF38" s="375"/>
      <c r="HG38" s="375"/>
      <c r="HH38" s="375"/>
      <c r="HI38" s="375"/>
      <c r="HJ38" s="375"/>
      <c r="HK38" s="375"/>
      <c r="HL38" s="375"/>
      <c r="HM38" s="375"/>
      <c r="HN38" s="375"/>
      <c r="HO38" s="375"/>
      <c r="HP38" s="375"/>
      <c r="HQ38" s="375"/>
      <c r="HR38" s="375"/>
      <c r="HS38" s="375"/>
      <c r="HT38" s="375"/>
      <c r="HU38" s="375"/>
      <c r="HV38" s="375"/>
      <c r="HW38" s="375"/>
      <c r="HX38" s="375"/>
      <c r="HY38" s="375"/>
      <c r="HZ38" s="375"/>
      <c r="IA38" s="375"/>
      <c r="IB38" s="375"/>
      <c r="IC38" s="375"/>
      <c r="ID38" s="375"/>
      <c r="IE38" s="375"/>
      <c r="IF38" s="375"/>
      <c r="IG38" s="375"/>
      <c r="IH38" s="375"/>
      <c r="II38" s="375"/>
      <c r="IJ38" s="375"/>
      <c r="IK38" s="375"/>
      <c r="IL38" s="375"/>
      <c r="IM38" s="375"/>
      <c r="IN38" s="375"/>
      <c r="IO38" s="375"/>
      <c r="IP38" s="375"/>
      <c r="IQ38" s="375"/>
      <c r="IR38" s="375"/>
      <c r="IS38" s="375"/>
      <c r="IT38" s="375"/>
      <c r="IU38" s="375"/>
      <c r="IV38" s="375"/>
      <c r="IW38" s="375"/>
      <c r="IX38" s="375"/>
      <c r="IY38" s="375"/>
      <c r="IZ38" s="375"/>
      <c r="JA38" s="375"/>
      <c r="JB38" s="375"/>
      <c r="JC38" s="375"/>
      <c r="JD38" s="375"/>
      <c r="JE38" s="375"/>
      <c r="JF38" s="375"/>
      <c r="JG38" s="375"/>
      <c r="JH38" s="375"/>
      <c r="JI38" s="375"/>
      <c r="JJ38" s="375"/>
      <c r="JK38" s="375"/>
      <c r="JL38" s="375"/>
      <c r="JM38" s="375"/>
      <c r="JN38" s="375"/>
      <c r="JO38" s="375"/>
      <c r="JP38" s="375"/>
      <c r="JQ38" s="375"/>
      <c r="JR38" s="375"/>
      <c r="JS38" s="375"/>
      <c r="JT38" s="375"/>
      <c r="JU38" s="375"/>
      <c r="JV38" s="375"/>
      <c r="JW38" s="375"/>
      <c r="JX38" s="375"/>
      <c r="JY38" s="375"/>
      <c r="JZ38" s="375"/>
      <c r="KA38" s="375"/>
      <c r="KB38" s="375"/>
      <c r="KC38" s="375"/>
      <c r="KD38" s="375"/>
      <c r="KE38" s="375"/>
      <c r="KF38" s="375"/>
      <c r="KG38" s="375"/>
      <c r="KH38" s="375"/>
      <c r="KI38" s="375"/>
      <c r="KJ38" s="375"/>
      <c r="KK38" s="375"/>
      <c r="KL38" s="375"/>
      <c r="KM38" s="375"/>
      <c r="KN38" s="375"/>
      <c r="KO38" s="375"/>
      <c r="KP38" s="375"/>
      <c r="KQ38" s="375"/>
      <c r="KR38" s="375"/>
      <c r="KS38" s="375"/>
      <c r="KT38" s="375"/>
      <c r="KU38" s="375"/>
      <c r="KV38" s="375"/>
      <c r="KW38" s="375"/>
      <c r="KX38" s="375"/>
      <c r="KY38" s="375"/>
      <c r="KZ38" s="375"/>
      <c r="LA38" s="375"/>
      <c r="LB38" s="375"/>
      <c r="LC38" s="375"/>
      <c r="LD38" s="375"/>
      <c r="LE38" s="375"/>
      <c r="LF38" s="375"/>
      <c r="LG38" s="375"/>
      <c r="LH38" s="375"/>
      <c r="LI38" s="375"/>
      <c r="LJ38" s="375"/>
      <c r="LK38" s="375"/>
      <c r="LL38" s="375"/>
      <c r="LM38" s="375"/>
      <c r="LN38" s="375"/>
      <c r="LO38" s="375"/>
      <c r="LP38" s="375"/>
      <c r="LQ38" s="375"/>
      <c r="LR38" s="375"/>
      <c r="LS38" s="375"/>
      <c r="LT38" s="375"/>
      <c r="LU38" s="375"/>
      <c r="LV38" s="375"/>
      <c r="LW38" s="375"/>
      <c r="LX38" s="375"/>
      <c r="LY38" s="375"/>
      <c r="LZ38" s="375"/>
      <c r="MA38" s="375"/>
      <c r="MB38" s="375"/>
      <c r="MC38" s="375"/>
      <c r="MD38" s="375"/>
      <c r="ME38" s="375"/>
      <c r="MF38" s="375"/>
      <c r="MG38" s="375"/>
      <c r="MH38" s="375"/>
      <c r="MI38" s="375"/>
      <c r="MJ38" s="375"/>
      <c r="MK38" s="375"/>
      <c r="ML38" s="375"/>
      <c r="MM38" s="375"/>
      <c r="MN38" s="375"/>
      <c r="MO38" s="375"/>
      <c r="MP38" s="375"/>
      <c r="MQ38" s="375"/>
      <c r="MR38" s="375"/>
      <c r="MS38" s="375"/>
      <c r="MT38" s="375"/>
      <c r="MU38" s="375"/>
      <c r="MV38" s="375"/>
      <c r="MW38" s="375"/>
      <c r="MX38" s="375"/>
      <c r="MY38" s="375"/>
      <c r="MZ38" s="375"/>
      <c r="NA38" s="375"/>
      <c r="NB38" s="375"/>
      <c r="NC38" s="375"/>
      <c r="ND38" s="375"/>
      <c r="NE38" s="375"/>
      <c r="NF38" s="375"/>
      <c r="NG38" s="375"/>
      <c r="NH38" s="375"/>
      <c r="NI38" s="375"/>
      <c r="NJ38" s="375"/>
      <c r="NK38" s="375"/>
      <c r="NL38" s="375"/>
      <c r="NM38" s="375"/>
      <c r="NN38" s="375"/>
      <c r="NO38" s="375"/>
      <c r="NP38" s="375"/>
      <c r="NQ38" s="375"/>
      <c r="NR38" s="375"/>
      <c r="NS38" s="375"/>
      <c r="NT38" s="375"/>
      <c r="NU38" s="375"/>
      <c r="NV38" s="375"/>
      <c r="NW38" s="375"/>
      <c r="NX38" s="375"/>
      <c r="NY38" s="375"/>
      <c r="NZ38" s="375"/>
      <c r="OA38" s="375"/>
      <c r="OB38" s="375"/>
      <c r="OC38" s="375"/>
      <c r="OD38" s="375"/>
      <c r="OE38" s="375"/>
      <c r="OF38" s="375"/>
      <c r="OG38" s="375"/>
      <c r="OH38" s="375"/>
      <c r="OI38" s="375"/>
      <c r="OJ38" s="375"/>
      <c r="OK38" s="375"/>
      <c r="OL38" s="375"/>
      <c r="OM38" s="375"/>
      <c r="ON38" s="375"/>
      <c r="OO38" s="375"/>
      <c r="OP38" s="375"/>
      <c r="OQ38" s="375"/>
      <c r="OR38" s="375"/>
      <c r="OS38" s="375"/>
      <c r="OT38" s="375"/>
      <c r="OU38" s="375"/>
      <c r="OV38" s="375"/>
      <c r="OW38" s="375"/>
      <c r="OX38" s="375"/>
      <c r="OY38" s="375"/>
      <c r="OZ38" s="375"/>
      <c r="PA38" s="375"/>
      <c r="PB38" s="375"/>
      <c r="PC38" s="375"/>
      <c r="PD38" s="375"/>
      <c r="PE38" s="375"/>
      <c r="PF38" s="375"/>
      <c r="PG38" s="375"/>
      <c r="PH38" s="375"/>
      <c r="PI38" s="375"/>
      <c r="PJ38" s="375"/>
      <c r="PK38" s="375"/>
      <c r="PL38" s="375"/>
      <c r="PM38" s="375"/>
      <c r="PN38" s="375"/>
      <c r="PO38" s="375"/>
      <c r="PP38" s="375"/>
      <c r="PQ38" s="375"/>
      <c r="PR38" s="375"/>
      <c r="PS38" s="375"/>
      <c r="PT38" s="375"/>
      <c r="PU38" s="375"/>
      <c r="PV38" s="375"/>
      <c r="PW38" s="375"/>
      <c r="PX38" s="375"/>
      <c r="PY38" s="375"/>
      <c r="PZ38" s="375"/>
      <c r="QA38" s="375"/>
      <c r="QB38" s="375"/>
      <c r="QC38" s="375"/>
      <c r="QD38" s="375"/>
      <c r="QE38" s="375"/>
      <c r="QF38" s="375"/>
      <c r="QG38" s="375"/>
      <c r="QH38" s="375"/>
      <c r="QI38" s="375"/>
      <c r="QJ38" s="375"/>
      <c r="QK38" s="375"/>
      <c r="QL38" s="375"/>
      <c r="QM38" s="375"/>
      <c r="QN38" s="375"/>
      <c r="QO38" s="375"/>
      <c r="QP38" s="375"/>
      <c r="QQ38" s="375"/>
      <c r="QR38" s="375"/>
      <c r="QS38" s="375"/>
      <c r="QT38" s="375"/>
      <c r="QU38" s="375"/>
      <c r="QV38" s="375"/>
      <c r="QW38" s="375"/>
      <c r="QX38" s="375"/>
      <c r="QY38" s="375"/>
      <c r="QZ38" s="375"/>
      <c r="RA38" s="375"/>
      <c r="RB38" s="375"/>
      <c r="RC38" s="375"/>
      <c r="RD38" s="375"/>
      <c r="RE38" s="375"/>
      <c r="RF38" s="375"/>
      <c r="RG38" s="375"/>
      <c r="RH38" s="375"/>
      <c r="RI38" s="375"/>
      <c r="RJ38" s="375"/>
      <c r="RK38" s="375"/>
      <c r="RL38" s="375"/>
      <c r="RM38" s="375"/>
      <c r="RN38" s="375"/>
      <c r="RO38" s="375"/>
      <c r="RP38" s="375"/>
      <c r="RQ38" s="375"/>
      <c r="RR38" s="375"/>
      <c r="RS38" s="375"/>
      <c r="RT38" s="375"/>
      <c r="RU38" s="375"/>
      <c r="RV38" s="375"/>
      <c r="RW38" s="375"/>
      <c r="RX38" s="375"/>
      <c r="RY38" s="375"/>
      <c r="RZ38" s="375"/>
      <c r="SA38" s="375"/>
      <c r="SB38" s="375"/>
      <c r="SC38" s="375"/>
      <c r="SD38" s="375"/>
      <c r="SE38" s="375"/>
      <c r="SF38" s="375"/>
    </row>
    <row r="39" spans="1:500" x14ac:dyDescent="0.25">
      <c r="A39" s="387" t="s">
        <v>21</v>
      </c>
      <c r="B39" s="380">
        <v>0.29799999999999999</v>
      </c>
      <c r="C39" s="380">
        <v>-1526.3019999999999</v>
      </c>
      <c r="D39" s="380">
        <v>6.4000000000000001E-2</v>
      </c>
      <c r="E39" s="380">
        <v>0.46899999999999997</v>
      </c>
      <c r="F39" s="380">
        <v>0.153</v>
      </c>
      <c r="G39" s="380">
        <v>0.24</v>
      </c>
      <c r="H39" s="380">
        <v>0.25600000000000001</v>
      </c>
      <c r="I39" s="380">
        <v>0.161</v>
      </c>
      <c r="J39" s="380">
        <v>0.20100000000000001</v>
      </c>
      <c r="K39" s="380">
        <v>0.51500000000000001</v>
      </c>
      <c r="L39" s="380">
        <v>0.57599999999999996</v>
      </c>
      <c r="M39" s="380">
        <v>9.5000000000000001E-2</v>
      </c>
      <c r="N39" s="380">
        <v>1.7090000000000001</v>
      </c>
      <c r="O39" s="380">
        <v>0.70099999999999996</v>
      </c>
      <c r="P39" s="380">
        <v>0.14399999999999999</v>
      </c>
      <c r="Q39" s="380">
        <v>0.222</v>
      </c>
      <c r="R39" s="380">
        <v>0.29699999999999999</v>
      </c>
      <c r="S39" s="380">
        <v>4.3999999999999997E-2</v>
      </c>
      <c r="T39" s="380">
        <v>3.3969999999999998</v>
      </c>
      <c r="U39" s="380">
        <v>0.55500000000000005</v>
      </c>
      <c r="V39" s="380">
        <v>6.6000000000000003E-2</v>
      </c>
      <c r="W39" s="380">
        <v>0.33100000000000002</v>
      </c>
      <c r="X39" s="380">
        <v>1.464</v>
      </c>
      <c r="Y39" s="380">
        <v>9.5000000000000001E-2</v>
      </c>
      <c r="Z39" s="380">
        <v>-8.8879999999999999</v>
      </c>
      <c r="AA39" s="380">
        <v>0.21</v>
      </c>
      <c r="AB39" s="380">
        <v>6.4000000000000001E-2</v>
      </c>
      <c r="AC39" s="380">
        <v>0.44500000000000001</v>
      </c>
      <c r="AD39" s="380">
        <v>0.19</v>
      </c>
      <c r="AE39" s="380">
        <v>0.189</v>
      </c>
      <c r="AF39" s="380">
        <v>0.18</v>
      </c>
      <c r="AG39" s="380">
        <v>0.192</v>
      </c>
      <c r="AH39" s="380">
        <v>0.192</v>
      </c>
      <c r="AI39" s="380">
        <v>0.159</v>
      </c>
      <c r="AJ39" s="380">
        <v>0.18</v>
      </c>
      <c r="AK39" s="380">
        <v>0.18</v>
      </c>
      <c r="AL39" s="380">
        <v>0.17</v>
      </c>
      <c r="AM39" s="380">
        <v>0.182</v>
      </c>
      <c r="AN39" s="380">
        <v>0.182</v>
      </c>
      <c r="AO39" s="380">
        <v>0.16600000000000001</v>
      </c>
      <c r="AP39" s="380">
        <v>-8.8879999999999999</v>
      </c>
      <c r="AQ39" s="380">
        <v>0.183</v>
      </c>
      <c r="AR39" s="380">
        <v>6.8000000000000005E-2</v>
      </c>
      <c r="AS39" s="380">
        <v>0.18099999999999999</v>
      </c>
      <c r="AT39" s="380">
        <v>0.185</v>
      </c>
      <c r="AU39" s="380">
        <v>0.154</v>
      </c>
      <c r="AV39" s="380">
        <v>0.17899999999999999</v>
      </c>
      <c r="AW39" s="380">
        <v>0.17899999999999999</v>
      </c>
      <c r="AX39" s="380">
        <v>0.16700000000000001</v>
      </c>
      <c r="AY39" s="380">
        <v>0.18</v>
      </c>
      <c r="AZ39" s="380">
        <v>0.18</v>
      </c>
      <c r="BA39" s="380">
        <v>0.16400000000000001</v>
      </c>
      <c r="BB39" s="460"/>
      <c r="BC39" s="460"/>
      <c r="BD39" s="460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  <c r="CG39" s="381"/>
      <c r="CH39" s="381"/>
      <c r="CI39" s="381"/>
      <c r="CJ39" s="381"/>
      <c r="CK39" s="381"/>
      <c r="CL39" s="381"/>
      <c r="CM39" s="381"/>
      <c r="CN39" s="381"/>
      <c r="CO39" s="381"/>
      <c r="CP39" s="381"/>
      <c r="CQ39" s="381"/>
      <c r="CR39" s="381"/>
      <c r="CS39" s="381"/>
      <c r="CT39" s="381"/>
      <c r="CU39" s="381"/>
      <c r="CV39" s="381"/>
      <c r="CW39" s="381"/>
      <c r="CX39" s="381"/>
      <c r="CY39" s="381"/>
      <c r="CZ39" s="381"/>
      <c r="DA39" s="381"/>
      <c r="DB39" s="381"/>
      <c r="DC39" s="381"/>
      <c r="DD39" s="381"/>
      <c r="DE39" s="381"/>
      <c r="DF39" s="381"/>
      <c r="DG39" s="381"/>
      <c r="DH39" s="381"/>
      <c r="DI39" s="381"/>
      <c r="DJ39" s="381"/>
      <c r="DK39" s="381"/>
      <c r="DL39" s="381"/>
      <c r="DM39" s="381"/>
      <c r="DN39" s="381"/>
      <c r="DO39" s="381"/>
      <c r="DP39" s="381"/>
      <c r="DQ39" s="381"/>
      <c r="DR39" s="381"/>
      <c r="DS39" s="381"/>
      <c r="DT39" s="381"/>
      <c r="DU39" s="381"/>
      <c r="DV39" s="381"/>
      <c r="DW39" s="381"/>
      <c r="DX39" s="381"/>
      <c r="DY39" s="381"/>
      <c r="DZ39" s="381"/>
      <c r="EA39" s="381"/>
      <c r="EB39" s="381"/>
      <c r="EC39" s="381"/>
      <c r="ED39" s="381"/>
      <c r="EE39" s="381"/>
      <c r="EF39" s="381"/>
      <c r="EG39" s="381"/>
      <c r="EH39" s="381"/>
      <c r="EI39" s="381"/>
      <c r="EJ39" s="381"/>
      <c r="EK39" s="381"/>
      <c r="EL39" s="381"/>
      <c r="EM39" s="381"/>
      <c r="EN39" s="381"/>
      <c r="EO39" s="381"/>
      <c r="EP39" s="381"/>
      <c r="EQ39" s="381"/>
      <c r="ER39" s="381"/>
      <c r="ES39" s="381"/>
      <c r="ET39" s="381"/>
      <c r="EU39" s="381"/>
      <c r="EV39" s="381"/>
      <c r="EW39" s="381"/>
      <c r="EX39" s="381"/>
      <c r="EY39" s="381"/>
      <c r="EZ39" s="381"/>
      <c r="FA39" s="381"/>
      <c r="FB39" s="381"/>
      <c r="FC39" s="381"/>
      <c r="FD39" s="381"/>
      <c r="FE39" s="381"/>
      <c r="FF39" s="381"/>
      <c r="FG39" s="381"/>
      <c r="FH39" s="381"/>
      <c r="FI39" s="381"/>
      <c r="FJ39" s="381"/>
      <c r="FK39" s="381"/>
      <c r="FL39" s="381"/>
      <c r="FM39" s="381"/>
      <c r="FN39" s="381"/>
      <c r="FO39" s="381"/>
      <c r="FP39" s="381"/>
      <c r="FQ39" s="381"/>
      <c r="FR39" s="381"/>
      <c r="FS39" s="381"/>
      <c r="FT39" s="381"/>
      <c r="FU39" s="381"/>
      <c r="FV39" s="381"/>
      <c r="FW39" s="381"/>
      <c r="FX39" s="381"/>
      <c r="FY39" s="381"/>
      <c r="FZ39" s="381"/>
      <c r="GA39" s="381"/>
      <c r="GB39" s="381"/>
      <c r="GC39" s="381"/>
      <c r="GD39" s="381"/>
      <c r="GE39" s="381"/>
      <c r="GF39" s="381"/>
      <c r="GG39" s="381"/>
      <c r="GH39" s="381"/>
      <c r="GI39" s="381"/>
      <c r="GJ39" s="381"/>
      <c r="GK39" s="381"/>
      <c r="GL39" s="381"/>
      <c r="GM39" s="381"/>
      <c r="GN39" s="381"/>
      <c r="GO39" s="381"/>
      <c r="GP39" s="381"/>
      <c r="GQ39" s="381"/>
      <c r="GR39" s="381"/>
      <c r="GS39" s="381"/>
      <c r="GT39" s="381"/>
      <c r="GU39" s="381"/>
      <c r="GV39" s="381"/>
      <c r="GW39" s="381"/>
      <c r="GX39" s="381"/>
      <c r="GY39" s="381"/>
      <c r="GZ39" s="381"/>
      <c r="HA39" s="381"/>
      <c r="HB39" s="381"/>
      <c r="HC39" s="381"/>
      <c r="HD39" s="381"/>
      <c r="HE39" s="381"/>
      <c r="HF39" s="381"/>
      <c r="HG39" s="381"/>
      <c r="HH39" s="381"/>
      <c r="HI39" s="381"/>
      <c r="HJ39" s="381"/>
      <c r="HK39" s="381"/>
      <c r="HL39" s="381"/>
      <c r="HM39" s="381"/>
      <c r="HN39" s="381"/>
      <c r="HO39" s="381"/>
      <c r="HP39" s="381"/>
      <c r="HQ39" s="381"/>
      <c r="HR39" s="381"/>
      <c r="HS39" s="381"/>
      <c r="HT39" s="381"/>
      <c r="HU39" s="381"/>
      <c r="HV39" s="381"/>
      <c r="HW39" s="381"/>
      <c r="HX39" s="381"/>
      <c r="HY39" s="381"/>
      <c r="HZ39" s="381"/>
      <c r="IA39" s="381"/>
      <c r="IB39" s="381"/>
      <c r="IC39" s="381"/>
      <c r="ID39" s="381"/>
      <c r="IE39" s="381"/>
      <c r="IF39" s="381"/>
      <c r="IG39" s="381"/>
      <c r="IH39" s="381"/>
      <c r="II39" s="381"/>
      <c r="IJ39" s="381"/>
      <c r="IK39" s="381"/>
      <c r="IL39" s="381"/>
      <c r="IM39" s="381"/>
      <c r="IN39" s="381"/>
      <c r="IO39" s="381"/>
      <c r="IP39" s="381"/>
      <c r="IQ39" s="381"/>
      <c r="IR39" s="381"/>
      <c r="IS39" s="381"/>
      <c r="IT39" s="381"/>
      <c r="IU39" s="381"/>
      <c r="IV39" s="381"/>
      <c r="IW39" s="381"/>
      <c r="IX39" s="381"/>
      <c r="IY39" s="381"/>
      <c r="IZ39" s="381"/>
      <c r="JA39" s="381"/>
      <c r="JB39" s="381"/>
      <c r="JC39" s="381"/>
      <c r="JD39" s="381"/>
      <c r="JE39" s="381"/>
      <c r="JF39" s="381"/>
      <c r="JG39" s="381"/>
      <c r="JH39" s="381"/>
      <c r="JI39" s="381"/>
      <c r="JJ39" s="381"/>
      <c r="JK39" s="381"/>
      <c r="JL39" s="381"/>
      <c r="JM39" s="381"/>
      <c r="JN39" s="381"/>
      <c r="JO39" s="381"/>
      <c r="JP39" s="381"/>
      <c r="JQ39" s="381"/>
      <c r="JR39" s="381"/>
      <c r="JS39" s="381"/>
      <c r="JT39" s="381"/>
      <c r="JU39" s="381"/>
      <c r="JV39" s="381"/>
      <c r="JW39" s="381"/>
      <c r="JX39" s="381"/>
      <c r="JY39" s="381"/>
      <c r="JZ39" s="381"/>
      <c r="KA39" s="381"/>
      <c r="KB39" s="381"/>
      <c r="KC39" s="381"/>
      <c r="KD39" s="381"/>
      <c r="KE39" s="381"/>
      <c r="KF39" s="381"/>
      <c r="KG39" s="381"/>
      <c r="KH39" s="381"/>
      <c r="KI39" s="381"/>
      <c r="KJ39" s="381"/>
      <c r="KK39" s="381"/>
      <c r="KL39" s="381"/>
      <c r="KM39" s="381"/>
      <c r="KN39" s="381"/>
      <c r="KO39" s="381"/>
      <c r="KP39" s="381"/>
      <c r="KQ39" s="381"/>
      <c r="KR39" s="381"/>
      <c r="KS39" s="381"/>
      <c r="KT39" s="381"/>
      <c r="KU39" s="381"/>
      <c r="KV39" s="381"/>
      <c r="KW39" s="381"/>
      <c r="KX39" s="381"/>
      <c r="KY39" s="381"/>
      <c r="KZ39" s="381"/>
      <c r="LA39" s="381"/>
      <c r="LB39" s="381"/>
      <c r="LC39" s="381"/>
      <c r="LD39" s="381"/>
      <c r="LE39" s="381"/>
      <c r="LF39" s="381"/>
      <c r="LG39" s="381"/>
      <c r="LH39" s="381"/>
      <c r="LI39" s="381"/>
      <c r="LJ39" s="381"/>
      <c r="LK39" s="381"/>
      <c r="LL39" s="381"/>
      <c r="LM39" s="381"/>
      <c r="LN39" s="381"/>
      <c r="LO39" s="381"/>
      <c r="LP39" s="381"/>
      <c r="LQ39" s="381"/>
      <c r="LR39" s="381"/>
      <c r="LS39" s="381"/>
      <c r="LT39" s="381"/>
      <c r="LU39" s="381"/>
      <c r="LV39" s="381"/>
      <c r="LW39" s="381"/>
      <c r="LX39" s="381"/>
      <c r="LY39" s="381"/>
      <c r="LZ39" s="381"/>
      <c r="MA39" s="381"/>
      <c r="MB39" s="381"/>
      <c r="MC39" s="381"/>
      <c r="MD39" s="381"/>
      <c r="ME39" s="381"/>
      <c r="MF39" s="381"/>
      <c r="MG39" s="381"/>
      <c r="MH39" s="381"/>
      <c r="MI39" s="381"/>
      <c r="MJ39" s="381"/>
      <c r="MK39" s="381"/>
      <c r="ML39" s="381"/>
      <c r="MM39" s="381"/>
      <c r="MN39" s="381"/>
      <c r="MO39" s="381"/>
      <c r="MP39" s="381"/>
      <c r="MQ39" s="381"/>
      <c r="MR39" s="381"/>
      <c r="MS39" s="381"/>
      <c r="MT39" s="381"/>
      <c r="MU39" s="381"/>
      <c r="MV39" s="381"/>
      <c r="MW39" s="381"/>
      <c r="MX39" s="381"/>
      <c r="MY39" s="381"/>
      <c r="MZ39" s="381"/>
      <c r="NA39" s="381"/>
      <c r="NB39" s="381"/>
      <c r="NC39" s="381"/>
      <c r="ND39" s="381"/>
      <c r="NE39" s="381"/>
      <c r="NF39" s="381"/>
      <c r="NG39" s="381"/>
      <c r="NH39" s="381"/>
      <c r="NI39" s="381"/>
      <c r="NJ39" s="381"/>
      <c r="NK39" s="381"/>
      <c r="NL39" s="381"/>
      <c r="NM39" s="381"/>
      <c r="NN39" s="381"/>
      <c r="NO39" s="381"/>
      <c r="NP39" s="381"/>
      <c r="NQ39" s="381"/>
      <c r="NR39" s="381"/>
      <c r="NS39" s="381"/>
      <c r="NT39" s="381"/>
      <c r="NU39" s="381"/>
      <c r="NV39" s="381"/>
      <c r="NW39" s="381"/>
      <c r="NX39" s="381"/>
      <c r="NY39" s="381"/>
      <c r="NZ39" s="381"/>
      <c r="OA39" s="381"/>
      <c r="OB39" s="381"/>
      <c r="OC39" s="381"/>
      <c r="OD39" s="381"/>
      <c r="OE39" s="381"/>
      <c r="OF39" s="381"/>
      <c r="OG39" s="381"/>
      <c r="OH39" s="381"/>
      <c r="OI39" s="381"/>
      <c r="OJ39" s="381"/>
      <c r="OK39" s="381"/>
      <c r="OL39" s="381"/>
      <c r="OM39" s="381"/>
      <c r="ON39" s="381"/>
      <c r="OO39" s="381"/>
      <c r="OP39" s="381"/>
      <c r="OQ39" s="381"/>
      <c r="OR39" s="381"/>
      <c r="OS39" s="381"/>
      <c r="OT39" s="381"/>
      <c r="OU39" s="381"/>
      <c r="OV39" s="381"/>
      <c r="OW39" s="381"/>
      <c r="OX39" s="381"/>
      <c r="OY39" s="381"/>
      <c r="OZ39" s="381"/>
      <c r="PA39" s="381"/>
      <c r="PB39" s="381"/>
      <c r="PC39" s="381"/>
      <c r="PD39" s="381"/>
      <c r="PE39" s="381"/>
      <c r="PF39" s="381"/>
      <c r="PG39" s="381"/>
      <c r="PH39" s="381"/>
      <c r="PI39" s="381"/>
      <c r="PJ39" s="381"/>
      <c r="PK39" s="381"/>
      <c r="PL39" s="381"/>
      <c r="PM39" s="381"/>
      <c r="PN39" s="381"/>
      <c r="PO39" s="381"/>
      <c r="PP39" s="381"/>
      <c r="PQ39" s="381"/>
      <c r="PR39" s="381"/>
      <c r="PS39" s="381"/>
      <c r="PT39" s="381"/>
      <c r="PU39" s="381"/>
      <c r="PV39" s="381"/>
      <c r="PW39" s="381"/>
      <c r="PX39" s="381"/>
      <c r="PY39" s="381"/>
      <c r="PZ39" s="381"/>
      <c r="QA39" s="381"/>
      <c r="QB39" s="381"/>
      <c r="QC39" s="381"/>
      <c r="QD39" s="381"/>
      <c r="QE39" s="381"/>
      <c r="QF39" s="381"/>
      <c r="QG39" s="381"/>
      <c r="QH39" s="381"/>
      <c r="QI39" s="381"/>
      <c r="QJ39" s="381"/>
      <c r="QK39" s="381"/>
      <c r="QL39" s="381"/>
      <c r="QM39" s="381"/>
      <c r="QN39" s="381"/>
      <c r="QO39" s="381"/>
      <c r="QP39" s="381"/>
      <c r="QQ39" s="381"/>
      <c r="QR39" s="381"/>
      <c r="QS39" s="381"/>
      <c r="QT39" s="381"/>
      <c r="QU39" s="381"/>
      <c r="QV39" s="381"/>
      <c r="QW39" s="381"/>
      <c r="QX39" s="381"/>
      <c r="QY39" s="381"/>
      <c r="QZ39" s="381"/>
      <c r="RA39" s="381"/>
      <c r="RB39" s="381"/>
      <c r="RC39" s="381"/>
      <c r="RD39" s="381"/>
      <c r="RE39" s="381"/>
      <c r="RF39" s="381"/>
      <c r="RG39" s="381"/>
      <c r="RH39" s="381"/>
      <c r="RI39" s="381"/>
      <c r="RJ39" s="381"/>
      <c r="RK39" s="381"/>
      <c r="RL39" s="381"/>
      <c r="RM39" s="381"/>
      <c r="RN39" s="381"/>
      <c r="RO39" s="381"/>
      <c r="RP39" s="381"/>
      <c r="RQ39" s="381"/>
      <c r="RR39" s="381"/>
      <c r="RS39" s="381"/>
      <c r="RT39" s="381"/>
      <c r="RU39" s="381"/>
      <c r="RV39" s="381"/>
      <c r="RW39" s="381"/>
      <c r="RX39" s="381"/>
      <c r="RY39" s="381"/>
      <c r="RZ39" s="381"/>
      <c r="SA39" s="381"/>
      <c r="SB39" s="381"/>
      <c r="SC39" s="381"/>
      <c r="SD39" s="381"/>
      <c r="SE39" s="381"/>
      <c r="SF39" s="381"/>
    </row>
    <row r="40" spans="1:500" x14ac:dyDescent="0.25">
      <c r="A40" s="387" t="s">
        <v>34</v>
      </c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80">
        <v>-1.1970000000000001</v>
      </c>
      <c r="O40" s="380">
        <v>-3682.27</v>
      </c>
      <c r="P40" s="380">
        <v>-1.022</v>
      </c>
      <c r="Q40" s="380">
        <v>1.4339999999999999</v>
      </c>
      <c r="R40" s="380">
        <v>-0.48799999999999999</v>
      </c>
      <c r="S40" s="380">
        <v>2.4460000000000002</v>
      </c>
      <c r="T40" s="380">
        <v>-1.4279999999999999</v>
      </c>
      <c r="U40" s="380">
        <v>-1.008</v>
      </c>
      <c r="V40" s="380">
        <v>2.31</v>
      </c>
      <c r="W40" s="380">
        <v>0.40500000000000003</v>
      </c>
      <c r="X40" s="380">
        <v>-0.755</v>
      </c>
      <c r="Y40" s="380">
        <v>-4.0000000000000001E-3</v>
      </c>
      <c r="Z40" s="380">
        <v>-1.601</v>
      </c>
      <c r="AA40" s="380">
        <v>2.3140000000000001</v>
      </c>
      <c r="AB40" s="380">
        <v>0.87</v>
      </c>
      <c r="AC40" s="380">
        <v>-0.64900000000000002</v>
      </c>
      <c r="AD40" s="380">
        <v>10.231</v>
      </c>
      <c r="AE40" s="380">
        <v>2.8069999999999999</v>
      </c>
      <c r="AF40" s="380">
        <v>-0.19400000000000001</v>
      </c>
      <c r="AG40" s="380">
        <v>0.23</v>
      </c>
      <c r="AH40" s="380">
        <v>0.93799999999999994</v>
      </c>
      <c r="AI40" s="380">
        <v>-1.587</v>
      </c>
      <c r="AJ40" s="380">
        <v>22.428000000000001</v>
      </c>
      <c r="AK40" s="380">
        <v>2.62</v>
      </c>
      <c r="AL40" s="380">
        <v>-0.67400000000000004</v>
      </c>
      <c r="AM40" s="380">
        <v>1.5329999999999999</v>
      </c>
      <c r="AN40" s="380">
        <v>8.782</v>
      </c>
      <c r="AO40" s="380">
        <v>-0.35199999999999998</v>
      </c>
      <c r="AP40" s="380">
        <v>-1.601</v>
      </c>
      <c r="AQ40" s="380">
        <v>2.427</v>
      </c>
      <c r="AR40" s="380">
        <v>0.88300000000000001</v>
      </c>
      <c r="AS40" s="380">
        <v>0.31</v>
      </c>
      <c r="AT40" s="380">
        <v>0.995</v>
      </c>
      <c r="AU40" s="380">
        <v>-1.5149999999999999</v>
      </c>
      <c r="AV40" s="380">
        <v>22.437000000000001</v>
      </c>
      <c r="AW40" s="380">
        <v>2.63</v>
      </c>
      <c r="AX40" s="380">
        <v>-0.65700000000000003</v>
      </c>
      <c r="AY40" s="380">
        <v>1.5549999999999999</v>
      </c>
      <c r="AZ40" s="380">
        <v>8.7959999999999994</v>
      </c>
      <c r="BA40" s="380">
        <v>-0.34200000000000003</v>
      </c>
      <c r="BB40" s="460"/>
      <c r="BC40" s="460"/>
      <c r="BD40" s="460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  <c r="CG40" s="381"/>
      <c r="CH40" s="381"/>
      <c r="CI40" s="381"/>
      <c r="CJ40" s="381"/>
      <c r="CK40" s="381"/>
      <c r="CL40" s="381"/>
      <c r="CM40" s="381"/>
      <c r="CN40" s="381"/>
      <c r="CO40" s="381"/>
      <c r="CP40" s="381"/>
      <c r="CQ40" s="381"/>
      <c r="CR40" s="381"/>
      <c r="CS40" s="381"/>
      <c r="CT40" s="381"/>
      <c r="CU40" s="381"/>
      <c r="CV40" s="381"/>
      <c r="CW40" s="381"/>
      <c r="CX40" s="381"/>
      <c r="CY40" s="381"/>
      <c r="CZ40" s="381"/>
      <c r="DA40" s="381"/>
      <c r="DB40" s="381"/>
      <c r="DC40" s="381"/>
      <c r="DD40" s="381"/>
      <c r="DE40" s="381"/>
      <c r="DF40" s="381"/>
      <c r="DG40" s="381"/>
      <c r="DH40" s="381"/>
      <c r="DI40" s="381"/>
      <c r="DJ40" s="381"/>
      <c r="DK40" s="381"/>
      <c r="DL40" s="381"/>
      <c r="DM40" s="381"/>
      <c r="DN40" s="381"/>
      <c r="DO40" s="381"/>
      <c r="DP40" s="381"/>
      <c r="DQ40" s="381"/>
      <c r="DR40" s="381"/>
      <c r="DS40" s="381"/>
      <c r="DT40" s="381"/>
      <c r="DU40" s="381"/>
      <c r="DV40" s="381"/>
      <c r="DW40" s="381"/>
      <c r="DX40" s="381"/>
      <c r="DY40" s="381"/>
      <c r="DZ40" s="381"/>
      <c r="EA40" s="381"/>
      <c r="EB40" s="381"/>
      <c r="EC40" s="381"/>
      <c r="ED40" s="381"/>
      <c r="EE40" s="381"/>
      <c r="EF40" s="381"/>
      <c r="EG40" s="381"/>
      <c r="EH40" s="381"/>
      <c r="EI40" s="381"/>
      <c r="EJ40" s="381"/>
      <c r="EK40" s="381"/>
      <c r="EL40" s="381"/>
      <c r="EM40" s="381"/>
      <c r="EN40" s="381"/>
      <c r="EO40" s="381"/>
      <c r="EP40" s="381"/>
      <c r="EQ40" s="381"/>
      <c r="ER40" s="381"/>
      <c r="ES40" s="381"/>
      <c r="ET40" s="381"/>
      <c r="EU40" s="381"/>
      <c r="EV40" s="381"/>
      <c r="EW40" s="381"/>
      <c r="EX40" s="381"/>
      <c r="EY40" s="381"/>
      <c r="EZ40" s="381"/>
      <c r="FA40" s="381"/>
      <c r="FB40" s="381"/>
      <c r="FC40" s="381"/>
      <c r="FD40" s="381"/>
      <c r="FE40" s="381"/>
      <c r="FF40" s="381"/>
      <c r="FG40" s="381"/>
      <c r="FH40" s="381"/>
      <c r="FI40" s="381"/>
      <c r="FJ40" s="381"/>
      <c r="FK40" s="381"/>
      <c r="FL40" s="381"/>
      <c r="FM40" s="381"/>
      <c r="FN40" s="381"/>
      <c r="FO40" s="381"/>
      <c r="FP40" s="381"/>
      <c r="FQ40" s="381"/>
      <c r="FR40" s="381"/>
      <c r="FS40" s="381"/>
      <c r="FT40" s="381"/>
      <c r="FU40" s="381"/>
      <c r="FV40" s="381"/>
      <c r="FW40" s="381"/>
      <c r="FX40" s="381"/>
      <c r="FY40" s="381"/>
      <c r="FZ40" s="381"/>
      <c r="GA40" s="381"/>
      <c r="GB40" s="381"/>
      <c r="GC40" s="381"/>
      <c r="GD40" s="381"/>
      <c r="GE40" s="381"/>
      <c r="GF40" s="381"/>
      <c r="GG40" s="381"/>
      <c r="GH40" s="381"/>
      <c r="GI40" s="381"/>
      <c r="GJ40" s="381"/>
      <c r="GK40" s="381"/>
      <c r="GL40" s="381"/>
      <c r="GM40" s="381"/>
      <c r="GN40" s="381"/>
      <c r="GO40" s="381"/>
      <c r="GP40" s="381"/>
      <c r="GQ40" s="381"/>
      <c r="GR40" s="381"/>
      <c r="GS40" s="381"/>
      <c r="GT40" s="381"/>
      <c r="GU40" s="381"/>
      <c r="GV40" s="381"/>
      <c r="GW40" s="381"/>
      <c r="GX40" s="381"/>
      <c r="GY40" s="381"/>
      <c r="GZ40" s="381"/>
      <c r="HA40" s="381"/>
      <c r="HB40" s="381"/>
      <c r="HC40" s="381"/>
      <c r="HD40" s="381"/>
      <c r="HE40" s="381"/>
      <c r="HF40" s="381"/>
      <c r="HG40" s="381"/>
      <c r="HH40" s="381"/>
      <c r="HI40" s="381"/>
      <c r="HJ40" s="381"/>
      <c r="HK40" s="381"/>
      <c r="HL40" s="381"/>
      <c r="HM40" s="381"/>
      <c r="HN40" s="381"/>
      <c r="HO40" s="381"/>
      <c r="HP40" s="381"/>
      <c r="HQ40" s="381"/>
      <c r="HR40" s="381"/>
      <c r="HS40" s="381"/>
      <c r="HT40" s="381"/>
      <c r="HU40" s="381"/>
      <c r="HV40" s="381"/>
      <c r="HW40" s="381"/>
      <c r="HX40" s="381"/>
      <c r="HY40" s="381"/>
      <c r="HZ40" s="381"/>
      <c r="IA40" s="381"/>
      <c r="IB40" s="381"/>
      <c r="IC40" s="381"/>
      <c r="ID40" s="381"/>
      <c r="IE40" s="381"/>
      <c r="IF40" s="381"/>
      <c r="IG40" s="381"/>
      <c r="IH40" s="381"/>
      <c r="II40" s="381"/>
      <c r="IJ40" s="381"/>
      <c r="IK40" s="381"/>
      <c r="IL40" s="381"/>
      <c r="IM40" s="381"/>
      <c r="IN40" s="381"/>
      <c r="IO40" s="381"/>
      <c r="IP40" s="381"/>
      <c r="IQ40" s="381"/>
      <c r="IR40" s="381"/>
      <c r="IS40" s="381"/>
      <c r="IT40" s="381"/>
      <c r="IU40" s="381"/>
      <c r="IV40" s="381"/>
      <c r="IW40" s="381"/>
      <c r="IX40" s="381"/>
      <c r="IY40" s="381"/>
      <c r="IZ40" s="381"/>
      <c r="JA40" s="381"/>
      <c r="JB40" s="381"/>
      <c r="JC40" s="381"/>
      <c r="JD40" s="381"/>
      <c r="JE40" s="381"/>
      <c r="JF40" s="381"/>
      <c r="JG40" s="381"/>
      <c r="JH40" s="381"/>
      <c r="JI40" s="381"/>
      <c r="JJ40" s="381"/>
      <c r="JK40" s="381"/>
      <c r="JL40" s="381"/>
      <c r="JM40" s="381"/>
      <c r="JN40" s="381"/>
      <c r="JO40" s="381"/>
      <c r="JP40" s="381"/>
      <c r="JQ40" s="381"/>
      <c r="JR40" s="381"/>
      <c r="JS40" s="381"/>
      <c r="JT40" s="381"/>
      <c r="JU40" s="381"/>
      <c r="JV40" s="381"/>
      <c r="JW40" s="381"/>
      <c r="JX40" s="381"/>
      <c r="JY40" s="381"/>
      <c r="JZ40" s="381"/>
      <c r="KA40" s="381"/>
      <c r="KB40" s="381"/>
      <c r="KC40" s="381"/>
      <c r="KD40" s="381"/>
      <c r="KE40" s="381"/>
      <c r="KF40" s="381"/>
      <c r="KG40" s="381"/>
      <c r="KH40" s="381"/>
      <c r="KI40" s="381"/>
      <c r="KJ40" s="381"/>
      <c r="KK40" s="381"/>
      <c r="KL40" s="381"/>
      <c r="KM40" s="381"/>
      <c r="KN40" s="381"/>
      <c r="KO40" s="381"/>
      <c r="KP40" s="381"/>
      <c r="KQ40" s="381"/>
      <c r="KR40" s="381"/>
      <c r="KS40" s="381"/>
      <c r="KT40" s="381"/>
      <c r="KU40" s="381"/>
      <c r="KV40" s="381"/>
      <c r="KW40" s="381"/>
      <c r="KX40" s="381"/>
      <c r="KY40" s="381"/>
      <c r="KZ40" s="381"/>
      <c r="LA40" s="381"/>
      <c r="LB40" s="381"/>
      <c r="LC40" s="381"/>
      <c r="LD40" s="381"/>
      <c r="LE40" s="381"/>
      <c r="LF40" s="381"/>
      <c r="LG40" s="381"/>
      <c r="LH40" s="381"/>
      <c r="LI40" s="381"/>
      <c r="LJ40" s="381"/>
      <c r="LK40" s="381"/>
      <c r="LL40" s="381"/>
      <c r="LM40" s="381"/>
      <c r="LN40" s="381"/>
      <c r="LO40" s="381"/>
      <c r="LP40" s="381"/>
      <c r="LQ40" s="381"/>
      <c r="LR40" s="381"/>
      <c r="LS40" s="381"/>
      <c r="LT40" s="381"/>
      <c r="LU40" s="381"/>
      <c r="LV40" s="381"/>
      <c r="LW40" s="381"/>
      <c r="LX40" s="381"/>
      <c r="LY40" s="381"/>
      <c r="LZ40" s="381"/>
      <c r="MA40" s="381"/>
      <c r="MB40" s="381"/>
      <c r="MC40" s="381"/>
      <c r="MD40" s="381"/>
      <c r="ME40" s="381"/>
      <c r="MF40" s="381"/>
      <c r="MG40" s="381"/>
      <c r="MH40" s="381"/>
      <c r="MI40" s="381"/>
      <c r="MJ40" s="381"/>
      <c r="MK40" s="381"/>
      <c r="ML40" s="381"/>
      <c r="MM40" s="381"/>
      <c r="MN40" s="381"/>
      <c r="MO40" s="381"/>
      <c r="MP40" s="381"/>
      <c r="MQ40" s="381"/>
      <c r="MR40" s="381"/>
      <c r="MS40" s="381"/>
      <c r="MT40" s="381"/>
      <c r="MU40" s="381"/>
      <c r="MV40" s="381"/>
      <c r="MW40" s="381"/>
      <c r="MX40" s="381"/>
      <c r="MY40" s="381"/>
      <c r="MZ40" s="381"/>
      <c r="NA40" s="381"/>
      <c r="NB40" s="381"/>
      <c r="NC40" s="381"/>
      <c r="ND40" s="381"/>
      <c r="NE40" s="381"/>
      <c r="NF40" s="381"/>
      <c r="NG40" s="381"/>
      <c r="NH40" s="381"/>
      <c r="NI40" s="381"/>
      <c r="NJ40" s="381"/>
      <c r="NK40" s="381"/>
      <c r="NL40" s="381"/>
      <c r="NM40" s="381"/>
      <c r="NN40" s="381"/>
      <c r="NO40" s="381"/>
      <c r="NP40" s="381"/>
      <c r="NQ40" s="381"/>
      <c r="NR40" s="381"/>
      <c r="NS40" s="381"/>
      <c r="NT40" s="381"/>
      <c r="NU40" s="381"/>
      <c r="NV40" s="381"/>
      <c r="NW40" s="381"/>
      <c r="NX40" s="381"/>
      <c r="NY40" s="381"/>
      <c r="NZ40" s="381"/>
      <c r="OA40" s="381"/>
      <c r="OB40" s="381"/>
      <c r="OC40" s="381"/>
      <c r="OD40" s="381"/>
      <c r="OE40" s="381"/>
      <c r="OF40" s="381"/>
      <c r="OG40" s="381"/>
      <c r="OH40" s="381"/>
      <c r="OI40" s="381"/>
      <c r="OJ40" s="381"/>
      <c r="OK40" s="381"/>
      <c r="OL40" s="381"/>
      <c r="OM40" s="381"/>
      <c r="ON40" s="381"/>
      <c r="OO40" s="381"/>
      <c r="OP40" s="381"/>
      <c r="OQ40" s="381"/>
      <c r="OR40" s="381"/>
      <c r="OS40" s="381"/>
      <c r="OT40" s="381"/>
      <c r="OU40" s="381"/>
      <c r="OV40" s="381"/>
      <c r="OW40" s="381"/>
      <c r="OX40" s="381"/>
      <c r="OY40" s="381"/>
      <c r="OZ40" s="381"/>
      <c r="PA40" s="381"/>
      <c r="PB40" s="381"/>
      <c r="PC40" s="381"/>
      <c r="PD40" s="381"/>
      <c r="PE40" s="381"/>
      <c r="PF40" s="381"/>
      <c r="PG40" s="381"/>
      <c r="PH40" s="381"/>
      <c r="PI40" s="381"/>
      <c r="PJ40" s="381"/>
      <c r="PK40" s="381"/>
      <c r="PL40" s="381"/>
      <c r="PM40" s="381"/>
      <c r="PN40" s="381"/>
      <c r="PO40" s="381"/>
      <c r="PP40" s="381"/>
      <c r="PQ40" s="381"/>
      <c r="PR40" s="381"/>
      <c r="PS40" s="381"/>
      <c r="PT40" s="381"/>
      <c r="PU40" s="381"/>
      <c r="PV40" s="381"/>
      <c r="PW40" s="381"/>
      <c r="PX40" s="381"/>
      <c r="PY40" s="381"/>
      <c r="PZ40" s="381"/>
      <c r="QA40" s="381"/>
      <c r="QB40" s="381"/>
      <c r="QC40" s="381"/>
      <c r="QD40" s="381"/>
      <c r="QE40" s="381"/>
      <c r="QF40" s="381"/>
      <c r="QG40" s="381"/>
      <c r="QH40" s="381"/>
      <c r="QI40" s="381"/>
      <c r="QJ40" s="381"/>
      <c r="QK40" s="381"/>
      <c r="QL40" s="381"/>
      <c r="QM40" s="381"/>
      <c r="QN40" s="381"/>
      <c r="QO40" s="381"/>
      <c r="QP40" s="381"/>
      <c r="QQ40" s="381"/>
      <c r="QR40" s="381"/>
      <c r="QS40" s="381"/>
      <c r="QT40" s="381"/>
      <c r="QU40" s="381"/>
      <c r="QV40" s="381"/>
      <c r="QW40" s="381"/>
      <c r="QX40" s="381"/>
      <c r="QY40" s="381"/>
      <c r="QZ40" s="381"/>
      <c r="RA40" s="381"/>
      <c r="RB40" s="381"/>
      <c r="RC40" s="381"/>
      <c r="RD40" s="381"/>
      <c r="RE40" s="381"/>
      <c r="RF40" s="381"/>
      <c r="RG40" s="381"/>
      <c r="RH40" s="381"/>
      <c r="RI40" s="381"/>
      <c r="RJ40" s="381"/>
      <c r="RK40" s="381"/>
      <c r="RL40" s="381"/>
      <c r="RM40" s="381"/>
      <c r="RN40" s="381"/>
      <c r="RO40" s="381"/>
      <c r="RP40" s="381"/>
      <c r="RQ40" s="381"/>
      <c r="RR40" s="381"/>
      <c r="RS40" s="381"/>
      <c r="RT40" s="381"/>
      <c r="RU40" s="381"/>
      <c r="RV40" s="381"/>
      <c r="RW40" s="381"/>
      <c r="RX40" s="381"/>
      <c r="RY40" s="381"/>
      <c r="RZ40" s="381"/>
      <c r="SA40" s="381"/>
      <c r="SB40" s="381"/>
      <c r="SC40" s="381"/>
      <c r="SD40" s="381"/>
      <c r="SE40" s="381"/>
      <c r="SF40" s="381"/>
    </row>
    <row r="41" spans="1:500" x14ac:dyDescent="0.25">
      <c r="A41" s="386" t="s">
        <v>35</v>
      </c>
      <c r="B41" s="374">
        <v>4</v>
      </c>
      <c r="C41" s="374">
        <v>0</v>
      </c>
      <c r="D41" s="374">
        <v>-4</v>
      </c>
      <c r="E41" s="374">
        <v>56</v>
      </c>
      <c r="F41" s="374">
        <v>56</v>
      </c>
      <c r="G41" s="374">
        <v>0</v>
      </c>
      <c r="H41" s="374">
        <v>66</v>
      </c>
      <c r="I41" s="374">
        <v>181</v>
      </c>
      <c r="J41" s="374">
        <v>-115</v>
      </c>
      <c r="K41" s="374">
        <v>15</v>
      </c>
      <c r="L41" s="374">
        <v>-127</v>
      </c>
      <c r="M41" s="374">
        <v>-121</v>
      </c>
      <c r="N41" s="374">
        <v>-11</v>
      </c>
      <c r="O41" s="374">
        <v>0</v>
      </c>
      <c r="P41" s="374">
        <v>0</v>
      </c>
      <c r="Q41" s="374">
        <v>0</v>
      </c>
      <c r="R41" s="374">
        <v>0</v>
      </c>
      <c r="S41" s="374">
        <v>0</v>
      </c>
      <c r="T41" s="374">
        <v>34</v>
      </c>
      <c r="U41" s="374">
        <v>18</v>
      </c>
      <c r="V41" s="374">
        <v>0</v>
      </c>
      <c r="W41" s="374">
        <v>32</v>
      </c>
      <c r="X41" s="374">
        <v>29</v>
      </c>
      <c r="Y41" s="374">
        <v>-114</v>
      </c>
      <c r="Z41" s="374">
        <v>26</v>
      </c>
      <c r="AA41" s="374">
        <v>-26</v>
      </c>
      <c r="AB41" s="374">
        <v>23</v>
      </c>
      <c r="AC41" s="374">
        <v>-23</v>
      </c>
      <c r="AD41" s="374">
        <v>0</v>
      </c>
      <c r="AE41" s="374">
        <v>0</v>
      </c>
      <c r="AF41" s="374">
        <v>0</v>
      </c>
      <c r="AG41" s="374">
        <v>0</v>
      </c>
      <c r="AH41" s="374">
        <v>0</v>
      </c>
      <c r="AI41" s="374">
        <v>0</v>
      </c>
      <c r="AJ41" s="374">
        <v>0</v>
      </c>
      <c r="AK41" s="374">
        <v>0</v>
      </c>
      <c r="AL41" s="374">
        <v>0</v>
      </c>
      <c r="AM41" s="374">
        <v>0</v>
      </c>
      <c r="AN41" s="374">
        <v>0</v>
      </c>
      <c r="AO41" s="374">
        <v>0</v>
      </c>
      <c r="AP41" s="374">
        <v>26</v>
      </c>
      <c r="AQ41" s="374">
        <v>0</v>
      </c>
      <c r="AR41" s="374">
        <v>0</v>
      </c>
      <c r="AS41" s="374">
        <v>0</v>
      </c>
      <c r="AT41" s="374">
        <v>0</v>
      </c>
      <c r="AU41" s="374">
        <v>0</v>
      </c>
      <c r="AV41" s="374">
        <v>0</v>
      </c>
      <c r="AW41" s="374">
        <v>0</v>
      </c>
      <c r="AX41" s="374">
        <v>0</v>
      </c>
      <c r="AY41" s="374">
        <v>0</v>
      </c>
      <c r="AZ41" s="374">
        <v>0</v>
      </c>
      <c r="BA41" s="374">
        <v>0</v>
      </c>
      <c r="BB41" s="456"/>
      <c r="BC41" s="456"/>
      <c r="BD41" s="456"/>
      <c r="BE41" s="375"/>
      <c r="BF41" s="375"/>
      <c r="BG41" s="375"/>
      <c r="BH41" s="375"/>
      <c r="BI41" s="375"/>
      <c r="BJ41" s="375"/>
      <c r="BK41" s="375"/>
      <c r="BL41" s="375"/>
      <c r="BM41" s="375"/>
      <c r="BN41" s="375"/>
      <c r="BO41" s="375"/>
      <c r="BP41" s="375"/>
      <c r="BQ41" s="375"/>
      <c r="BR41" s="375"/>
      <c r="BS41" s="375"/>
      <c r="BT41" s="375"/>
      <c r="BU41" s="375"/>
      <c r="BV41" s="375"/>
      <c r="BW41" s="375"/>
      <c r="BX41" s="375"/>
      <c r="BY41" s="375"/>
      <c r="BZ41" s="375"/>
      <c r="CA41" s="375"/>
      <c r="CB41" s="375"/>
      <c r="CC41" s="375"/>
      <c r="CD41" s="375"/>
      <c r="CE41" s="375"/>
      <c r="CF41" s="375"/>
      <c r="CG41" s="375"/>
      <c r="CH41" s="375"/>
      <c r="CI41" s="375"/>
      <c r="CJ41" s="375"/>
      <c r="CK41" s="375"/>
      <c r="CL41" s="375"/>
      <c r="CM41" s="375"/>
      <c r="CN41" s="375"/>
      <c r="CO41" s="375"/>
      <c r="CP41" s="375"/>
      <c r="CQ41" s="375"/>
      <c r="CR41" s="375"/>
      <c r="CS41" s="375"/>
      <c r="CT41" s="375"/>
      <c r="CU41" s="375"/>
      <c r="CV41" s="375"/>
      <c r="CW41" s="375"/>
      <c r="CX41" s="375"/>
      <c r="CY41" s="375"/>
      <c r="CZ41" s="375"/>
      <c r="DA41" s="375"/>
      <c r="DB41" s="375"/>
      <c r="DC41" s="375"/>
      <c r="DD41" s="375"/>
      <c r="DE41" s="375"/>
      <c r="DF41" s="375"/>
      <c r="DG41" s="375"/>
      <c r="DH41" s="375"/>
      <c r="DI41" s="375"/>
      <c r="DJ41" s="375"/>
      <c r="DK41" s="375"/>
      <c r="DL41" s="375"/>
      <c r="DM41" s="375"/>
      <c r="DN41" s="375"/>
      <c r="DO41" s="375"/>
      <c r="DP41" s="375"/>
      <c r="DQ41" s="375"/>
      <c r="DR41" s="375"/>
      <c r="DS41" s="375"/>
      <c r="DT41" s="375"/>
      <c r="DU41" s="375"/>
      <c r="DV41" s="375"/>
      <c r="DW41" s="375"/>
      <c r="DX41" s="375"/>
      <c r="DY41" s="375"/>
      <c r="DZ41" s="375"/>
      <c r="EA41" s="375"/>
      <c r="EB41" s="375"/>
      <c r="EC41" s="375"/>
      <c r="ED41" s="375"/>
      <c r="EE41" s="375"/>
      <c r="EF41" s="375"/>
      <c r="EG41" s="375"/>
      <c r="EH41" s="375"/>
      <c r="EI41" s="375"/>
      <c r="EJ41" s="375"/>
      <c r="EK41" s="375"/>
      <c r="EL41" s="375"/>
      <c r="EM41" s="375"/>
      <c r="EN41" s="375"/>
      <c r="EO41" s="375"/>
      <c r="EP41" s="375"/>
      <c r="EQ41" s="375"/>
      <c r="ER41" s="375"/>
      <c r="ES41" s="375"/>
      <c r="ET41" s="375"/>
      <c r="EU41" s="375"/>
      <c r="EV41" s="375"/>
      <c r="EW41" s="375"/>
      <c r="EX41" s="375"/>
      <c r="EY41" s="375"/>
      <c r="EZ41" s="375"/>
      <c r="FA41" s="375"/>
      <c r="FB41" s="375"/>
      <c r="FC41" s="375"/>
      <c r="FD41" s="375"/>
      <c r="FE41" s="375"/>
      <c r="FF41" s="375"/>
      <c r="FG41" s="375"/>
      <c r="FH41" s="375"/>
      <c r="FI41" s="375"/>
      <c r="FJ41" s="375"/>
      <c r="FK41" s="375"/>
      <c r="FL41" s="375"/>
      <c r="FM41" s="375"/>
      <c r="FN41" s="375"/>
      <c r="FO41" s="375"/>
      <c r="FP41" s="375"/>
      <c r="FQ41" s="375"/>
      <c r="FR41" s="375"/>
      <c r="FS41" s="375"/>
      <c r="FT41" s="375"/>
      <c r="FU41" s="375"/>
      <c r="FV41" s="375"/>
      <c r="FW41" s="375"/>
      <c r="FX41" s="375"/>
      <c r="FY41" s="375"/>
      <c r="FZ41" s="375"/>
      <c r="GA41" s="375"/>
      <c r="GB41" s="375"/>
      <c r="GC41" s="375"/>
      <c r="GD41" s="375"/>
      <c r="GE41" s="375"/>
      <c r="GF41" s="375"/>
      <c r="GG41" s="375"/>
      <c r="GH41" s="375"/>
      <c r="GI41" s="375"/>
      <c r="GJ41" s="375"/>
      <c r="GK41" s="375"/>
      <c r="GL41" s="375"/>
      <c r="GM41" s="375"/>
      <c r="GN41" s="375"/>
      <c r="GO41" s="375"/>
      <c r="GP41" s="375"/>
      <c r="GQ41" s="375"/>
      <c r="GR41" s="375"/>
      <c r="GS41" s="375"/>
      <c r="GT41" s="375"/>
      <c r="GU41" s="375"/>
      <c r="GV41" s="375"/>
      <c r="GW41" s="375"/>
      <c r="GX41" s="375"/>
      <c r="GY41" s="375"/>
      <c r="GZ41" s="375"/>
      <c r="HA41" s="375"/>
      <c r="HB41" s="375"/>
      <c r="HC41" s="375"/>
      <c r="HD41" s="375"/>
      <c r="HE41" s="375"/>
      <c r="HF41" s="375"/>
      <c r="HG41" s="375"/>
      <c r="HH41" s="375"/>
      <c r="HI41" s="375"/>
      <c r="HJ41" s="375"/>
      <c r="HK41" s="375"/>
      <c r="HL41" s="375"/>
      <c r="HM41" s="375"/>
      <c r="HN41" s="375"/>
      <c r="HO41" s="375"/>
      <c r="HP41" s="375"/>
      <c r="HQ41" s="375"/>
      <c r="HR41" s="375"/>
      <c r="HS41" s="375"/>
      <c r="HT41" s="375"/>
      <c r="HU41" s="375"/>
      <c r="HV41" s="375"/>
      <c r="HW41" s="375"/>
      <c r="HX41" s="375"/>
      <c r="HY41" s="375"/>
      <c r="HZ41" s="375"/>
      <c r="IA41" s="375"/>
      <c r="IB41" s="375"/>
      <c r="IC41" s="375"/>
      <c r="ID41" s="375"/>
      <c r="IE41" s="375"/>
      <c r="IF41" s="375"/>
      <c r="IG41" s="375"/>
      <c r="IH41" s="375"/>
      <c r="II41" s="375"/>
      <c r="IJ41" s="375"/>
      <c r="IK41" s="375"/>
      <c r="IL41" s="375"/>
      <c r="IM41" s="375"/>
      <c r="IN41" s="375"/>
      <c r="IO41" s="375"/>
      <c r="IP41" s="375"/>
      <c r="IQ41" s="375"/>
      <c r="IR41" s="375"/>
      <c r="IS41" s="375"/>
      <c r="IT41" s="375"/>
      <c r="IU41" s="375"/>
      <c r="IV41" s="375"/>
      <c r="IW41" s="375"/>
      <c r="IX41" s="375"/>
      <c r="IY41" s="375"/>
      <c r="IZ41" s="375"/>
      <c r="JA41" s="375"/>
      <c r="JB41" s="375"/>
      <c r="JC41" s="375"/>
      <c r="JD41" s="375"/>
      <c r="JE41" s="375"/>
      <c r="JF41" s="375"/>
      <c r="JG41" s="375"/>
      <c r="JH41" s="375"/>
      <c r="JI41" s="375"/>
      <c r="JJ41" s="375"/>
      <c r="JK41" s="375"/>
      <c r="JL41" s="375"/>
      <c r="JM41" s="375"/>
      <c r="JN41" s="375"/>
      <c r="JO41" s="375"/>
      <c r="JP41" s="375"/>
      <c r="JQ41" s="375"/>
      <c r="JR41" s="375"/>
      <c r="JS41" s="375"/>
      <c r="JT41" s="375"/>
      <c r="JU41" s="375"/>
      <c r="JV41" s="375"/>
      <c r="JW41" s="375"/>
      <c r="JX41" s="375"/>
      <c r="JY41" s="375"/>
      <c r="JZ41" s="375"/>
      <c r="KA41" s="375"/>
      <c r="KB41" s="375"/>
      <c r="KC41" s="375"/>
      <c r="KD41" s="375"/>
      <c r="KE41" s="375"/>
      <c r="KF41" s="375"/>
      <c r="KG41" s="375"/>
      <c r="KH41" s="375"/>
      <c r="KI41" s="375"/>
      <c r="KJ41" s="375"/>
      <c r="KK41" s="375"/>
      <c r="KL41" s="375"/>
      <c r="KM41" s="375"/>
      <c r="KN41" s="375"/>
      <c r="KO41" s="375"/>
      <c r="KP41" s="375"/>
      <c r="KQ41" s="375"/>
      <c r="KR41" s="375"/>
      <c r="KS41" s="375"/>
      <c r="KT41" s="375"/>
      <c r="KU41" s="375"/>
      <c r="KV41" s="375"/>
      <c r="KW41" s="375"/>
      <c r="KX41" s="375"/>
      <c r="KY41" s="375"/>
      <c r="KZ41" s="375"/>
      <c r="LA41" s="375"/>
      <c r="LB41" s="375"/>
      <c r="LC41" s="375"/>
      <c r="LD41" s="375"/>
      <c r="LE41" s="375"/>
      <c r="LF41" s="375"/>
      <c r="LG41" s="375"/>
      <c r="LH41" s="375"/>
      <c r="LI41" s="375"/>
      <c r="LJ41" s="375"/>
      <c r="LK41" s="375"/>
      <c r="LL41" s="375"/>
      <c r="LM41" s="375"/>
      <c r="LN41" s="375"/>
      <c r="LO41" s="375"/>
      <c r="LP41" s="375"/>
      <c r="LQ41" s="375"/>
      <c r="LR41" s="375"/>
      <c r="LS41" s="375"/>
      <c r="LT41" s="375"/>
      <c r="LU41" s="375"/>
      <c r="LV41" s="375"/>
      <c r="LW41" s="375"/>
      <c r="LX41" s="375"/>
      <c r="LY41" s="375"/>
      <c r="LZ41" s="375"/>
      <c r="MA41" s="375"/>
      <c r="MB41" s="375"/>
      <c r="MC41" s="375"/>
      <c r="MD41" s="375"/>
      <c r="ME41" s="375"/>
      <c r="MF41" s="375"/>
      <c r="MG41" s="375"/>
      <c r="MH41" s="375"/>
      <c r="MI41" s="375"/>
      <c r="MJ41" s="375"/>
      <c r="MK41" s="375"/>
      <c r="ML41" s="375"/>
      <c r="MM41" s="375"/>
      <c r="MN41" s="375"/>
      <c r="MO41" s="375"/>
      <c r="MP41" s="375"/>
      <c r="MQ41" s="375"/>
      <c r="MR41" s="375"/>
      <c r="MS41" s="375"/>
      <c r="MT41" s="375"/>
      <c r="MU41" s="375"/>
      <c r="MV41" s="375"/>
      <c r="MW41" s="375"/>
      <c r="MX41" s="375"/>
      <c r="MY41" s="375"/>
      <c r="MZ41" s="375"/>
      <c r="NA41" s="375"/>
      <c r="NB41" s="375"/>
      <c r="NC41" s="375"/>
      <c r="ND41" s="375"/>
      <c r="NE41" s="375"/>
      <c r="NF41" s="375"/>
      <c r="NG41" s="375"/>
      <c r="NH41" s="375"/>
      <c r="NI41" s="375"/>
      <c r="NJ41" s="375"/>
      <c r="NK41" s="375"/>
      <c r="NL41" s="375"/>
      <c r="NM41" s="375"/>
      <c r="NN41" s="375"/>
      <c r="NO41" s="375"/>
      <c r="NP41" s="375"/>
      <c r="NQ41" s="375"/>
      <c r="NR41" s="375"/>
      <c r="NS41" s="375"/>
      <c r="NT41" s="375"/>
      <c r="NU41" s="375"/>
      <c r="NV41" s="375"/>
      <c r="NW41" s="375"/>
      <c r="NX41" s="375"/>
      <c r="NY41" s="375"/>
      <c r="NZ41" s="375"/>
      <c r="OA41" s="375"/>
      <c r="OB41" s="375"/>
      <c r="OC41" s="375"/>
      <c r="OD41" s="375"/>
      <c r="OE41" s="375"/>
      <c r="OF41" s="375"/>
      <c r="OG41" s="375"/>
      <c r="OH41" s="375"/>
      <c r="OI41" s="375"/>
      <c r="OJ41" s="375"/>
      <c r="OK41" s="375"/>
      <c r="OL41" s="375"/>
      <c r="OM41" s="375"/>
      <c r="ON41" s="375"/>
      <c r="OO41" s="375"/>
      <c r="OP41" s="375"/>
      <c r="OQ41" s="375"/>
      <c r="OR41" s="375"/>
      <c r="OS41" s="375"/>
      <c r="OT41" s="375"/>
      <c r="OU41" s="375"/>
      <c r="OV41" s="375"/>
      <c r="OW41" s="375"/>
      <c r="OX41" s="375"/>
      <c r="OY41" s="375"/>
      <c r="OZ41" s="375"/>
      <c r="PA41" s="375"/>
      <c r="PB41" s="375"/>
      <c r="PC41" s="375"/>
      <c r="PD41" s="375"/>
      <c r="PE41" s="375"/>
      <c r="PF41" s="375"/>
      <c r="PG41" s="375"/>
      <c r="PH41" s="375"/>
      <c r="PI41" s="375"/>
      <c r="PJ41" s="375"/>
      <c r="PK41" s="375"/>
      <c r="PL41" s="375"/>
      <c r="PM41" s="375"/>
      <c r="PN41" s="375"/>
      <c r="PO41" s="375"/>
      <c r="PP41" s="375"/>
      <c r="PQ41" s="375"/>
      <c r="PR41" s="375"/>
      <c r="PS41" s="375"/>
      <c r="PT41" s="375"/>
      <c r="PU41" s="375"/>
      <c r="PV41" s="375"/>
      <c r="PW41" s="375"/>
      <c r="PX41" s="375"/>
      <c r="PY41" s="375"/>
      <c r="PZ41" s="375"/>
      <c r="QA41" s="375"/>
      <c r="QB41" s="375"/>
      <c r="QC41" s="375"/>
      <c r="QD41" s="375"/>
      <c r="QE41" s="375"/>
      <c r="QF41" s="375"/>
      <c r="QG41" s="375"/>
      <c r="QH41" s="375"/>
      <c r="QI41" s="375"/>
      <c r="QJ41" s="375"/>
      <c r="QK41" s="375"/>
      <c r="QL41" s="375"/>
      <c r="QM41" s="375"/>
      <c r="QN41" s="375"/>
      <c r="QO41" s="375"/>
      <c r="QP41" s="375"/>
      <c r="QQ41" s="375"/>
      <c r="QR41" s="375"/>
      <c r="QS41" s="375"/>
      <c r="QT41" s="375"/>
      <c r="QU41" s="375"/>
      <c r="QV41" s="375"/>
      <c r="QW41" s="375"/>
      <c r="QX41" s="375"/>
      <c r="QY41" s="375"/>
      <c r="QZ41" s="375"/>
      <c r="RA41" s="375"/>
      <c r="RB41" s="375"/>
      <c r="RC41" s="375"/>
      <c r="RD41" s="375"/>
      <c r="RE41" s="375"/>
      <c r="RF41" s="375"/>
      <c r="RG41" s="375"/>
      <c r="RH41" s="375"/>
      <c r="RI41" s="375"/>
      <c r="RJ41" s="375"/>
      <c r="RK41" s="375"/>
      <c r="RL41" s="375"/>
      <c r="RM41" s="375"/>
      <c r="RN41" s="375"/>
      <c r="RO41" s="375"/>
      <c r="RP41" s="375"/>
      <c r="RQ41" s="375"/>
      <c r="RR41" s="375"/>
      <c r="RS41" s="375"/>
      <c r="RT41" s="375"/>
      <c r="RU41" s="375"/>
      <c r="RV41" s="375"/>
      <c r="RW41" s="375"/>
      <c r="RX41" s="375"/>
      <c r="RY41" s="375"/>
      <c r="RZ41" s="375"/>
      <c r="SA41" s="375"/>
      <c r="SB41" s="375"/>
      <c r="SC41" s="375"/>
      <c r="SD41" s="375"/>
      <c r="SE41" s="375"/>
      <c r="SF41" s="375"/>
    </row>
    <row r="42" spans="1:500" x14ac:dyDescent="0.25">
      <c r="A42" s="386" t="s">
        <v>36</v>
      </c>
      <c r="B42" s="374">
        <v>11</v>
      </c>
      <c r="C42" s="374">
        <v>-205</v>
      </c>
      <c r="D42" s="374">
        <v>1430</v>
      </c>
      <c r="E42" s="374">
        <v>-65</v>
      </c>
      <c r="F42" s="374">
        <v>398</v>
      </c>
      <c r="G42" s="374">
        <v>365</v>
      </c>
      <c r="H42" s="374">
        <v>95</v>
      </c>
      <c r="I42" s="374">
        <v>234</v>
      </c>
      <c r="J42" s="374">
        <v>549</v>
      </c>
      <c r="K42" s="374">
        <v>-63</v>
      </c>
      <c r="L42" s="374">
        <v>82</v>
      </c>
      <c r="M42" s="374">
        <v>1314</v>
      </c>
      <c r="N42" s="374">
        <v>-176</v>
      </c>
      <c r="O42" s="374">
        <v>-166</v>
      </c>
      <c r="P42" s="374">
        <v>916</v>
      </c>
      <c r="Q42" s="374">
        <v>280</v>
      </c>
      <c r="R42" s="374">
        <v>143</v>
      </c>
      <c r="S42" s="374">
        <v>1342</v>
      </c>
      <c r="T42" s="374">
        <v>-253</v>
      </c>
      <c r="U42" s="374">
        <v>-42</v>
      </c>
      <c r="V42" s="374">
        <v>1182</v>
      </c>
      <c r="W42" s="374">
        <v>-122</v>
      </c>
      <c r="X42" s="374">
        <v>-334</v>
      </c>
      <c r="Y42" s="374">
        <v>1546</v>
      </c>
      <c r="Z42" s="374">
        <v>-523</v>
      </c>
      <c r="AA42" s="374">
        <v>372</v>
      </c>
      <c r="AB42" s="374">
        <v>1359</v>
      </c>
      <c r="AC42" s="374">
        <v>6</v>
      </c>
      <c r="AD42" s="374">
        <v>466</v>
      </c>
      <c r="AE42" s="374">
        <v>469</v>
      </c>
      <c r="AF42" s="374">
        <v>511</v>
      </c>
      <c r="AG42" s="374">
        <v>567</v>
      </c>
      <c r="AH42" s="374">
        <v>567</v>
      </c>
      <c r="AI42" s="374">
        <v>750</v>
      </c>
      <c r="AJ42" s="374">
        <v>492</v>
      </c>
      <c r="AK42" s="374">
        <v>492</v>
      </c>
      <c r="AL42" s="374">
        <v>544</v>
      </c>
      <c r="AM42" s="374">
        <v>535</v>
      </c>
      <c r="AN42" s="374">
        <v>536</v>
      </c>
      <c r="AO42" s="374">
        <v>614</v>
      </c>
      <c r="AP42" s="374">
        <v>-523</v>
      </c>
      <c r="AQ42" s="374">
        <v>399</v>
      </c>
      <c r="AR42" s="374">
        <v>1550</v>
      </c>
      <c r="AS42" s="374">
        <v>586</v>
      </c>
      <c r="AT42" s="374">
        <v>578</v>
      </c>
      <c r="AU42" s="374">
        <v>761</v>
      </c>
      <c r="AV42" s="374">
        <v>496</v>
      </c>
      <c r="AW42" s="374">
        <v>496</v>
      </c>
      <c r="AX42" s="374">
        <v>552</v>
      </c>
      <c r="AY42" s="374">
        <v>541</v>
      </c>
      <c r="AZ42" s="374">
        <v>542</v>
      </c>
      <c r="BA42" s="374">
        <v>620</v>
      </c>
      <c r="BB42" s="456"/>
      <c r="BC42" s="456"/>
      <c r="BD42" s="456"/>
      <c r="BE42" s="375"/>
      <c r="BF42" s="375"/>
      <c r="BG42" s="375"/>
      <c r="BH42" s="375"/>
      <c r="BI42" s="375"/>
      <c r="BJ42" s="375"/>
      <c r="BK42" s="375"/>
      <c r="BL42" s="375"/>
      <c r="BM42" s="375"/>
      <c r="BN42" s="375"/>
      <c r="BO42" s="375"/>
      <c r="BP42" s="375"/>
      <c r="BQ42" s="375"/>
      <c r="BR42" s="375"/>
      <c r="BS42" s="375"/>
      <c r="BT42" s="375"/>
      <c r="BU42" s="375"/>
      <c r="BV42" s="375"/>
      <c r="BW42" s="375"/>
      <c r="BX42" s="375"/>
      <c r="BY42" s="375"/>
      <c r="BZ42" s="375"/>
      <c r="CA42" s="375"/>
      <c r="CB42" s="375"/>
      <c r="CC42" s="375"/>
      <c r="CD42" s="375"/>
      <c r="CE42" s="375"/>
      <c r="CF42" s="375"/>
      <c r="CG42" s="375"/>
      <c r="CH42" s="375"/>
      <c r="CI42" s="375"/>
      <c r="CJ42" s="375"/>
      <c r="CK42" s="375"/>
      <c r="CL42" s="375"/>
      <c r="CM42" s="375"/>
      <c r="CN42" s="375"/>
      <c r="CO42" s="375"/>
      <c r="CP42" s="375"/>
      <c r="CQ42" s="375"/>
      <c r="CR42" s="375"/>
      <c r="CS42" s="375"/>
      <c r="CT42" s="375"/>
      <c r="CU42" s="375"/>
      <c r="CV42" s="375"/>
      <c r="CW42" s="375"/>
      <c r="CX42" s="375"/>
      <c r="CY42" s="375"/>
      <c r="CZ42" s="375"/>
      <c r="DA42" s="375"/>
      <c r="DB42" s="375"/>
      <c r="DC42" s="375"/>
      <c r="DD42" s="375"/>
      <c r="DE42" s="375"/>
      <c r="DF42" s="375"/>
      <c r="DG42" s="375"/>
      <c r="DH42" s="375"/>
      <c r="DI42" s="375"/>
      <c r="DJ42" s="375"/>
      <c r="DK42" s="375"/>
      <c r="DL42" s="375"/>
      <c r="DM42" s="375"/>
      <c r="DN42" s="375"/>
      <c r="DO42" s="375"/>
      <c r="DP42" s="375"/>
      <c r="DQ42" s="375"/>
      <c r="DR42" s="375"/>
      <c r="DS42" s="375"/>
      <c r="DT42" s="375"/>
      <c r="DU42" s="375"/>
      <c r="DV42" s="375"/>
      <c r="DW42" s="375"/>
      <c r="DX42" s="375"/>
      <c r="DY42" s="375"/>
      <c r="DZ42" s="375"/>
      <c r="EA42" s="375"/>
      <c r="EB42" s="375"/>
      <c r="EC42" s="375"/>
      <c r="ED42" s="375"/>
      <c r="EE42" s="375"/>
      <c r="EF42" s="375"/>
      <c r="EG42" s="375"/>
      <c r="EH42" s="375"/>
      <c r="EI42" s="375"/>
      <c r="EJ42" s="375"/>
      <c r="EK42" s="375"/>
      <c r="EL42" s="375"/>
      <c r="EM42" s="375"/>
      <c r="EN42" s="375"/>
      <c r="EO42" s="375"/>
      <c r="EP42" s="375"/>
      <c r="EQ42" s="375"/>
      <c r="ER42" s="375"/>
      <c r="ES42" s="375"/>
      <c r="ET42" s="375"/>
      <c r="EU42" s="375"/>
      <c r="EV42" s="375"/>
      <c r="EW42" s="375"/>
      <c r="EX42" s="375"/>
      <c r="EY42" s="375"/>
      <c r="EZ42" s="375"/>
      <c r="FA42" s="375"/>
      <c r="FB42" s="375"/>
      <c r="FC42" s="375"/>
      <c r="FD42" s="375"/>
      <c r="FE42" s="375"/>
      <c r="FF42" s="375"/>
      <c r="FG42" s="375"/>
      <c r="FH42" s="375"/>
      <c r="FI42" s="375"/>
      <c r="FJ42" s="375"/>
      <c r="FK42" s="375"/>
      <c r="FL42" s="375"/>
      <c r="FM42" s="375"/>
      <c r="FN42" s="375"/>
      <c r="FO42" s="375"/>
      <c r="FP42" s="375"/>
      <c r="FQ42" s="375"/>
      <c r="FR42" s="375"/>
      <c r="FS42" s="375"/>
      <c r="FT42" s="375"/>
      <c r="FU42" s="375"/>
      <c r="FV42" s="375"/>
      <c r="FW42" s="375"/>
      <c r="FX42" s="375"/>
      <c r="FY42" s="375"/>
      <c r="FZ42" s="375"/>
      <c r="GA42" s="375"/>
      <c r="GB42" s="375"/>
      <c r="GC42" s="375"/>
      <c r="GD42" s="375"/>
      <c r="GE42" s="375"/>
      <c r="GF42" s="375"/>
      <c r="GG42" s="375"/>
      <c r="GH42" s="375"/>
      <c r="GI42" s="375"/>
      <c r="GJ42" s="375"/>
      <c r="GK42" s="375"/>
      <c r="GL42" s="375"/>
      <c r="GM42" s="375"/>
      <c r="GN42" s="375"/>
      <c r="GO42" s="375"/>
      <c r="GP42" s="375"/>
      <c r="GQ42" s="375"/>
      <c r="GR42" s="375"/>
      <c r="GS42" s="375"/>
      <c r="GT42" s="375"/>
      <c r="GU42" s="375"/>
      <c r="GV42" s="375"/>
      <c r="GW42" s="375"/>
      <c r="GX42" s="375"/>
      <c r="GY42" s="375"/>
      <c r="GZ42" s="375"/>
      <c r="HA42" s="375"/>
      <c r="HB42" s="375"/>
      <c r="HC42" s="375"/>
      <c r="HD42" s="375"/>
      <c r="HE42" s="375"/>
      <c r="HF42" s="375"/>
      <c r="HG42" s="375"/>
      <c r="HH42" s="375"/>
      <c r="HI42" s="375"/>
      <c r="HJ42" s="375"/>
      <c r="HK42" s="375"/>
      <c r="HL42" s="375"/>
      <c r="HM42" s="375"/>
      <c r="HN42" s="375"/>
      <c r="HO42" s="375"/>
      <c r="HP42" s="375"/>
      <c r="HQ42" s="375"/>
      <c r="HR42" s="375"/>
      <c r="HS42" s="375"/>
      <c r="HT42" s="375"/>
      <c r="HU42" s="375"/>
      <c r="HV42" s="375"/>
      <c r="HW42" s="375"/>
      <c r="HX42" s="375"/>
      <c r="HY42" s="375"/>
      <c r="HZ42" s="375"/>
      <c r="IA42" s="375"/>
      <c r="IB42" s="375"/>
      <c r="IC42" s="375"/>
      <c r="ID42" s="375"/>
      <c r="IE42" s="375"/>
      <c r="IF42" s="375"/>
      <c r="IG42" s="375"/>
      <c r="IH42" s="375"/>
      <c r="II42" s="375"/>
      <c r="IJ42" s="375"/>
      <c r="IK42" s="375"/>
      <c r="IL42" s="375"/>
      <c r="IM42" s="375"/>
      <c r="IN42" s="375"/>
      <c r="IO42" s="375"/>
      <c r="IP42" s="375"/>
      <c r="IQ42" s="375"/>
      <c r="IR42" s="375"/>
      <c r="IS42" s="375"/>
      <c r="IT42" s="375"/>
      <c r="IU42" s="375"/>
      <c r="IV42" s="375"/>
      <c r="IW42" s="375"/>
      <c r="IX42" s="375"/>
      <c r="IY42" s="375"/>
      <c r="IZ42" s="375"/>
      <c r="JA42" s="375"/>
      <c r="JB42" s="375"/>
      <c r="JC42" s="375"/>
      <c r="JD42" s="375"/>
      <c r="JE42" s="375"/>
      <c r="JF42" s="375"/>
      <c r="JG42" s="375"/>
      <c r="JH42" s="375"/>
      <c r="JI42" s="375"/>
      <c r="JJ42" s="375"/>
      <c r="JK42" s="375"/>
      <c r="JL42" s="375"/>
      <c r="JM42" s="375"/>
      <c r="JN42" s="375"/>
      <c r="JO42" s="375"/>
      <c r="JP42" s="375"/>
      <c r="JQ42" s="375"/>
      <c r="JR42" s="375"/>
      <c r="JS42" s="375"/>
      <c r="JT42" s="375"/>
      <c r="JU42" s="375"/>
      <c r="JV42" s="375"/>
      <c r="JW42" s="375"/>
      <c r="JX42" s="375"/>
      <c r="JY42" s="375"/>
      <c r="JZ42" s="375"/>
      <c r="KA42" s="375"/>
      <c r="KB42" s="375"/>
      <c r="KC42" s="375"/>
      <c r="KD42" s="375"/>
      <c r="KE42" s="375"/>
      <c r="KF42" s="375"/>
      <c r="KG42" s="375"/>
      <c r="KH42" s="375"/>
      <c r="KI42" s="375"/>
      <c r="KJ42" s="375"/>
      <c r="KK42" s="375"/>
      <c r="KL42" s="375"/>
      <c r="KM42" s="375"/>
      <c r="KN42" s="375"/>
      <c r="KO42" s="375"/>
      <c r="KP42" s="375"/>
      <c r="KQ42" s="375"/>
      <c r="KR42" s="375"/>
      <c r="KS42" s="375"/>
      <c r="KT42" s="375"/>
      <c r="KU42" s="375"/>
      <c r="KV42" s="375"/>
      <c r="KW42" s="375"/>
      <c r="KX42" s="375"/>
      <c r="KY42" s="375"/>
      <c r="KZ42" s="375"/>
      <c r="LA42" s="375"/>
      <c r="LB42" s="375"/>
      <c r="LC42" s="375"/>
      <c r="LD42" s="375"/>
      <c r="LE42" s="375"/>
      <c r="LF42" s="375"/>
      <c r="LG42" s="375"/>
      <c r="LH42" s="375"/>
      <c r="LI42" s="375"/>
      <c r="LJ42" s="375"/>
      <c r="LK42" s="375"/>
      <c r="LL42" s="375"/>
      <c r="LM42" s="375"/>
      <c r="LN42" s="375"/>
      <c r="LO42" s="375"/>
      <c r="LP42" s="375"/>
      <c r="LQ42" s="375"/>
      <c r="LR42" s="375"/>
      <c r="LS42" s="375"/>
      <c r="LT42" s="375"/>
      <c r="LU42" s="375"/>
      <c r="LV42" s="375"/>
      <c r="LW42" s="375"/>
      <c r="LX42" s="375"/>
      <c r="LY42" s="375"/>
      <c r="LZ42" s="375"/>
      <c r="MA42" s="375"/>
      <c r="MB42" s="375"/>
      <c r="MC42" s="375"/>
      <c r="MD42" s="375"/>
      <c r="ME42" s="375"/>
      <c r="MF42" s="375"/>
      <c r="MG42" s="375"/>
      <c r="MH42" s="375"/>
      <c r="MI42" s="375"/>
      <c r="MJ42" s="375"/>
      <c r="MK42" s="375"/>
      <c r="ML42" s="375"/>
      <c r="MM42" s="375"/>
      <c r="MN42" s="375"/>
      <c r="MO42" s="375"/>
      <c r="MP42" s="375"/>
      <c r="MQ42" s="375"/>
      <c r="MR42" s="375"/>
      <c r="MS42" s="375"/>
      <c r="MT42" s="375"/>
      <c r="MU42" s="375"/>
      <c r="MV42" s="375"/>
      <c r="MW42" s="375"/>
      <c r="MX42" s="375"/>
      <c r="MY42" s="375"/>
      <c r="MZ42" s="375"/>
      <c r="NA42" s="375"/>
      <c r="NB42" s="375"/>
      <c r="NC42" s="375"/>
      <c r="ND42" s="375"/>
      <c r="NE42" s="375"/>
      <c r="NF42" s="375"/>
      <c r="NG42" s="375"/>
      <c r="NH42" s="375"/>
      <c r="NI42" s="375"/>
      <c r="NJ42" s="375"/>
      <c r="NK42" s="375"/>
      <c r="NL42" s="375"/>
      <c r="NM42" s="375"/>
      <c r="NN42" s="375"/>
      <c r="NO42" s="375"/>
      <c r="NP42" s="375"/>
      <c r="NQ42" s="375"/>
      <c r="NR42" s="375"/>
      <c r="NS42" s="375"/>
      <c r="NT42" s="375"/>
      <c r="NU42" s="375"/>
      <c r="NV42" s="375"/>
      <c r="NW42" s="375"/>
      <c r="NX42" s="375"/>
      <c r="NY42" s="375"/>
      <c r="NZ42" s="375"/>
      <c r="OA42" s="375"/>
      <c r="OB42" s="375"/>
      <c r="OC42" s="375"/>
      <c r="OD42" s="375"/>
      <c r="OE42" s="375"/>
      <c r="OF42" s="375"/>
      <c r="OG42" s="375"/>
      <c r="OH42" s="375"/>
      <c r="OI42" s="375"/>
      <c r="OJ42" s="375"/>
      <c r="OK42" s="375"/>
      <c r="OL42" s="375"/>
      <c r="OM42" s="375"/>
      <c r="ON42" s="375"/>
      <c r="OO42" s="375"/>
      <c r="OP42" s="375"/>
      <c r="OQ42" s="375"/>
      <c r="OR42" s="375"/>
      <c r="OS42" s="375"/>
      <c r="OT42" s="375"/>
      <c r="OU42" s="375"/>
      <c r="OV42" s="375"/>
      <c r="OW42" s="375"/>
      <c r="OX42" s="375"/>
      <c r="OY42" s="375"/>
      <c r="OZ42" s="375"/>
      <c r="PA42" s="375"/>
      <c r="PB42" s="375"/>
      <c r="PC42" s="375"/>
      <c r="PD42" s="375"/>
      <c r="PE42" s="375"/>
      <c r="PF42" s="375"/>
      <c r="PG42" s="375"/>
      <c r="PH42" s="375"/>
      <c r="PI42" s="375"/>
      <c r="PJ42" s="375"/>
      <c r="PK42" s="375"/>
      <c r="PL42" s="375"/>
      <c r="PM42" s="375"/>
      <c r="PN42" s="375"/>
      <c r="PO42" s="375"/>
      <c r="PP42" s="375"/>
      <c r="PQ42" s="375"/>
      <c r="PR42" s="375"/>
      <c r="PS42" s="375"/>
      <c r="PT42" s="375"/>
      <c r="PU42" s="375"/>
      <c r="PV42" s="375"/>
      <c r="PW42" s="375"/>
      <c r="PX42" s="375"/>
      <c r="PY42" s="375"/>
      <c r="PZ42" s="375"/>
      <c r="QA42" s="375"/>
      <c r="QB42" s="375"/>
      <c r="QC42" s="375"/>
      <c r="QD42" s="375"/>
      <c r="QE42" s="375"/>
      <c r="QF42" s="375"/>
      <c r="QG42" s="375"/>
      <c r="QH42" s="375"/>
      <c r="QI42" s="375"/>
      <c r="QJ42" s="375"/>
      <c r="QK42" s="375"/>
      <c r="QL42" s="375"/>
      <c r="QM42" s="375"/>
      <c r="QN42" s="375"/>
      <c r="QO42" s="375"/>
      <c r="QP42" s="375"/>
      <c r="QQ42" s="375"/>
      <c r="QR42" s="375"/>
      <c r="QS42" s="375"/>
      <c r="QT42" s="375"/>
      <c r="QU42" s="375"/>
      <c r="QV42" s="375"/>
      <c r="QW42" s="375"/>
      <c r="QX42" s="375"/>
      <c r="QY42" s="375"/>
      <c r="QZ42" s="375"/>
      <c r="RA42" s="375"/>
      <c r="RB42" s="375"/>
      <c r="RC42" s="375"/>
      <c r="RD42" s="375"/>
      <c r="RE42" s="375"/>
      <c r="RF42" s="375"/>
      <c r="RG42" s="375"/>
      <c r="RH42" s="375"/>
      <c r="RI42" s="375"/>
      <c r="RJ42" s="375"/>
      <c r="RK42" s="375"/>
      <c r="RL42" s="375"/>
      <c r="RM42" s="375"/>
      <c r="RN42" s="375"/>
      <c r="RO42" s="375"/>
      <c r="RP42" s="375"/>
      <c r="RQ42" s="375"/>
      <c r="RR42" s="375"/>
      <c r="RS42" s="375"/>
      <c r="RT42" s="375"/>
      <c r="RU42" s="375"/>
      <c r="RV42" s="375"/>
      <c r="RW42" s="375"/>
      <c r="RX42" s="375"/>
      <c r="RY42" s="375"/>
      <c r="RZ42" s="375"/>
      <c r="SA42" s="375"/>
      <c r="SB42" s="375"/>
      <c r="SC42" s="375"/>
      <c r="SD42" s="375"/>
      <c r="SE42" s="375"/>
      <c r="SF42" s="375"/>
    </row>
    <row r="43" spans="1:500" x14ac:dyDescent="0.25">
      <c r="A43" s="387" t="s">
        <v>21</v>
      </c>
      <c r="B43" s="380">
        <v>2.5000000000000001E-2</v>
      </c>
      <c r="C43" s="380">
        <v>2206.5810000000001</v>
      </c>
      <c r="D43" s="380">
        <v>0.66400000000000003</v>
      </c>
      <c r="E43" s="380">
        <v>-0.20799999999999999</v>
      </c>
      <c r="F43" s="380">
        <v>0.38400000000000001</v>
      </c>
      <c r="G43" s="380">
        <v>0.38200000000000001</v>
      </c>
      <c r="H43" s="380">
        <v>0.18099999999999999</v>
      </c>
      <c r="I43" s="380">
        <v>0.25800000000000001</v>
      </c>
      <c r="J43" s="380">
        <v>0.53200000000000003</v>
      </c>
      <c r="K43" s="380">
        <v>-0.16600000000000001</v>
      </c>
      <c r="L43" s="380">
        <v>0.27600000000000002</v>
      </c>
      <c r="M43" s="380">
        <v>0.64400000000000002</v>
      </c>
      <c r="N43" s="380">
        <v>-1.5469999999999999</v>
      </c>
      <c r="O43" s="380">
        <v>-0.48599999999999999</v>
      </c>
      <c r="P43" s="380">
        <v>0.51100000000000001</v>
      </c>
      <c r="Q43" s="380">
        <v>0.33300000000000002</v>
      </c>
      <c r="R43" s="380">
        <v>0.26500000000000001</v>
      </c>
      <c r="S43" s="380">
        <v>0.46899999999999997</v>
      </c>
      <c r="T43" s="380">
        <v>-4.133</v>
      </c>
      <c r="U43" s="380">
        <v>-0.111</v>
      </c>
      <c r="V43" s="380">
        <v>0.33200000000000002</v>
      </c>
      <c r="W43" s="380">
        <v>-0.28699999999999998</v>
      </c>
      <c r="X43" s="380">
        <v>-2.3050000000000002</v>
      </c>
      <c r="Y43" s="380">
        <v>0.46400000000000002</v>
      </c>
      <c r="Z43" s="380">
        <v>17.768999999999998</v>
      </c>
      <c r="AA43" s="380">
        <v>0.32900000000000001</v>
      </c>
      <c r="AB43" s="380">
        <v>0.48199999999999998</v>
      </c>
      <c r="AC43" s="380">
        <v>1.0999999999999999E-2</v>
      </c>
      <c r="AD43" s="380">
        <v>0.35499999999999998</v>
      </c>
      <c r="AE43" s="380">
        <v>0.35599999999999998</v>
      </c>
      <c r="AF43" s="380">
        <v>0.36799999999999999</v>
      </c>
      <c r="AG43" s="380">
        <v>0.39800000000000002</v>
      </c>
      <c r="AH43" s="380">
        <v>0.39800000000000002</v>
      </c>
      <c r="AI43" s="380">
        <v>0.439</v>
      </c>
      <c r="AJ43" s="380">
        <v>0.33900000000000002</v>
      </c>
      <c r="AK43" s="380">
        <v>0.33900000000000002</v>
      </c>
      <c r="AL43" s="380">
        <v>0.35299999999999998</v>
      </c>
      <c r="AM43" s="380">
        <v>0.36899999999999999</v>
      </c>
      <c r="AN43" s="380">
        <v>0.36899999999999999</v>
      </c>
      <c r="AO43" s="380">
        <v>0.38700000000000001</v>
      </c>
      <c r="AP43" s="380">
        <v>17.768999999999998</v>
      </c>
      <c r="AQ43" s="380">
        <v>0.35499999999999998</v>
      </c>
      <c r="AR43" s="380">
        <v>0.51400000000000001</v>
      </c>
      <c r="AS43" s="380">
        <v>0.41199999999999998</v>
      </c>
      <c r="AT43" s="380">
        <v>0.40600000000000003</v>
      </c>
      <c r="AU43" s="380">
        <v>0.44500000000000001</v>
      </c>
      <c r="AV43" s="380">
        <v>0.34200000000000003</v>
      </c>
      <c r="AW43" s="380">
        <v>0.34200000000000003</v>
      </c>
      <c r="AX43" s="380">
        <v>0.35799999999999998</v>
      </c>
      <c r="AY43" s="380">
        <v>0.373</v>
      </c>
      <c r="AZ43" s="380">
        <v>0.373</v>
      </c>
      <c r="BA43" s="380">
        <v>0.39100000000000001</v>
      </c>
      <c r="BB43" s="460"/>
      <c r="BC43" s="460"/>
      <c r="BD43" s="460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  <c r="CG43" s="381"/>
      <c r="CH43" s="381"/>
      <c r="CI43" s="381"/>
      <c r="CJ43" s="381"/>
      <c r="CK43" s="381"/>
      <c r="CL43" s="381"/>
      <c r="CM43" s="381"/>
      <c r="CN43" s="381"/>
      <c r="CO43" s="381"/>
      <c r="CP43" s="381"/>
      <c r="CQ43" s="381"/>
      <c r="CR43" s="381"/>
      <c r="CS43" s="381"/>
      <c r="CT43" s="381"/>
      <c r="CU43" s="381"/>
      <c r="CV43" s="381"/>
      <c r="CW43" s="381"/>
      <c r="CX43" s="381"/>
      <c r="CY43" s="381"/>
      <c r="CZ43" s="381"/>
      <c r="DA43" s="381"/>
      <c r="DB43" s="381"/>
      <c r="DC43" s="381"/>
      <c r="DD43" s="381"/>
      <c r="DE43" s="381"/>
      <c r="DF43" s="381"/>
      <c r="DG43" s="381"/>
      <c r="DH43" s="381"/>
      <c r="DI43" s="381"/>
      <c r="DJ43" s="381"/>
      <c r="DK43" s="381"/>
      <c r="DL43" s="381"/>
      <c r="DM43" s="381"/>
      <c r="DN43" s="381"/>
      <c r="DO43" s="381"/>
      <c r="DP43" s="381"/>
      <c r="DQ43" s="381"/>
      <c r="DR43" s="381"/>
      <c r="DS43" s="381"/>
      <c r="DT43" s="381"/>
      <c r="DU43" s="381"/>
      <c r="DV43" s="381"/>
      <c r="DW43" s="381"/>
      <c r="DX43" s="381"/>
      <c r="DY43" s="381"/>
      <c r="DZ43" s="381"/>
      <c r="EA43" s="381"/>
      <c r="EB43" s="381"/>
      <c r="EC43" s="381"/>
      <c r="ED43" s="381"/>
      <c r="EE43" s="381"/>
      <c r="EF43" s="381"/>
      <c r="EG43" s="381"/>
      <c r="EH43" s="381"/>
      <c r="EI43" s="381"/>
      <c r="EJ43" s="381"/>
      <c r="EK43" s="381"/>
      <c r="EL43" s="381"/>
      <c r="EM43" s="381"/>
      <c r="EN43" s="381"/>
      <c r="EO43" s="381"/>
      <c r="EP43" s="381"/>
      <c r="EQ43" s="381"/>
      <c r="ER43" s="381"/>
      <c r="ES43" s="381"/>
      <c r="ET43" s="381"/>
      <c r="EU43" s="381"/>
      <c r="EV43" s="381"/>
      <c r="EW43" s="381"/>
      <c r="EX43" s="381"/>
      <c r="EY43" s="381"/>
      <c r="EZ43" s="381"/>
      <c r="FA43" s="381"/>
      <c r="FB43" s="381"/>
      <c r="FC43" s="381"/>
      <c r="FD43" s="381"/>
      <c r="FE43" s="381"/>
      <c r="FF43" s="381"/>
      <c r="FG43" s="381"/>
      <c r="FH43" s="381"/>
      <c r="FI43" s="381"/>
      <c r="FJ43" s="381"/>
      <c r="FK43" s="381"/>
      <c r="FL43" s="381"/>
      <c r="FM43" s="381"/>
      <c r="FN43" s="381"/>
      <c r="FO43" s="381"/>
      <c r="FP43" s="381"/>
      <c r="FQ43" s="381"/>
      <c r="FR43" s="381"/>
      <c r="FS43" s="381"/>
      <c r="FT43" s="381"/>
      <c r="FU43" s="381"/>
      <c r="FV43" s="381"/>
      <c r="FW43" s="381"/>
      <c r="FX43" s="381"/>
      <c r="FY43" s="381"/>
      <c r="FZ43" s="381"/>
      <c r="GA43" s="381"/>
      <c r="GB43" s="381"/>
      <c r="GC43" s="381"/>
      <c r="GD43" s="381"/>
      <c r="GE43" s="381"/>
      <c r="GF43" s="381"/>
      <c r="GG43" s="381"/>
      <c r="GH43" s="381"/>
      <c r="GI43" s="381"/>
      <c r="GJ43" s="381"/>
      <c r="GK43" s="381"/>
      <c r="GL43" s="381"/>
      <c r="GM43" s="381"/>
      <c r="GN43" s="381"/>
      <c r="GO43" s="381"/>
      <c r="GP43" s="381"/>
      <c r="GQ43" s="381"/>
      <c r="GR43" s="381"/>
      <c r="GS43" s="381"/>
      <c r="GT43" s="381"/>
      <c r="GU43" s="381"/>
      <c r="GV43" s="381"/>
      <c r="GW43" s="381"/>
      <c r="GX43" s="381"/>
      <c r="GY43" s="381"/>
      <c r="GZ43" s="381"/>
      <c r="HA43" s="381"/>
      <c r="HB43" s="381"/>
      <c r="HC43" s="381"/>
      <c r="HD43" s="381"/>
      <c r="HE43" s="381"/>
      <c r="HF43" s="381"/>
      <c r="HG43" s="381"/>
      <c r="HH43" s="381"/>
      <c r="HI43" s="381"/>
      <c r="HJ43" s="381"/>
      <c r="HK43" s="381"/>
      <c r="HL43" s="381"/>
      <c r="HM43" s="381"/>
      <c r="HN43" s="381"/>
      <c r="HO43" s="381"/>
      <c r="HP43" s="381"/>
      <c r="HQ43" s="381"/>
      <c r="HR43" s="381"/>
      <c r="HS43" s="381"/>
      <c r="HT43" s="381"/>
      <c r="HU43" s="381"/>
      <c r="HV43" s="381"/>
      <c r="HW43" s="381"/>
      <c r="HX43" s="381"/>
      <c r="HY43" s="381"/>
      <c r="HZ43" s="381"/>
      <c r="IA43" s="381"/>
      <c r="IB43" s="381"/>
      <c r="IC43" s="381"/>
      <c r="ID43" s="381"/>
      <c r="IE43" s="381"/>
      <c r="IF43" s="381"/>
      <c r="IG43" s="381"/>
      <c r="IH43" s="381"/>
      <c r="II43" s="381"/>
      <c r="IJ43" s="381"/>
      <c r="IK43" s="381"/>
      <c r="IL43" s="381"/>
      <c r="IM43" s="381"/>
      <c r="IN43" s="381"/>
      <c r="IO43" s="381"/>
      <c r="IP43" s="381"/>
      <c r="IQ43" s="381"/>
      <c r="IR43" s="381"/>
      <c r="IS43" s="381"/>
      <c r="IT43" s="381"/>
      <c r="IU43" s="381"/>
      <c r="IV43" s="381"/>
      <c r="IW43" s="381"/>
      <c r="IX43" s="381"/>
      <c r="IY43" s="381"/>
      <c r="IZ43" s="381"/>
      <c r="JA43" s="381"/>
      <c r="JB43" s="381"/>
      <c r="JC43" s="381"/>
      <c r="JD43" s="381"/>
      <c r="JE43" s="381"/>
      <c r="JF43" s="381"/>
      <c r="JG43" s="381"/>
      <c r="JH43" s="381"/>
      <c r="JI43" s="381"/>
      <c r="JJ43" s="381"/>
      <c r="JK43" s="381"/>
      <c r="JL43" s="381"/>
      <c r="JM43" s="381"/>
      <c r="JN43" s="381"/>
      <c r="JO43" s="381"/>
      <c r="JP43" s="381"/>
      <c r="JQ43" s="381"/>
      <c r="JR43" s="381"/>
      <c r="JS43" s="381"/>
      <c r="JT43" s="381"/>
      <c r="JU43" s="381"/>
      <c r="JV43" s="381"/>
      <c r="JW43" s="381"/>
      <c r="JX43" s="381"/>
      <c r="JY43" s="381"/>
      <c r="JZ43" s="381"/>
      <c r="KA43" s="381"/>
      <c r="KB43" s="381"/>
      <c r="KC43" s="381"/>
      <c r="KD43" s="381"/>
      <c r="KE43" s="381"/>
      <c r="KF43" s="381"/>
      <c r="KG43" s="381"/>
      <c r="KH43" s="381"/>
      <c r="KI43" s="381"/>
      <c r="KJ43" s="381"/>
      <c r="KK43" s="381"/>
      <c r="KL43" s="381"/>
      <c r="KM43" s="381"/>
      <c r="KN43" s="381"/>
      <c r="KO43" s="381"/>
      <c r="KP43" s="381"/>
      <c r="KQ43" s="381"/>
      <c r="KR43" s="381"/>
      <c r="KS43" s="381"/>
      <c r="KT43" s="381"/>
      <c r="KU43" s="381"/>
      <c r="KV43" s="381"/>
      <c r="KW43" s="381"/>
      <c r="KX43" s="381"/>
      <c r="KY43" s="381"/>
      <c r="KZ43" s="381"/>
      <c r="LA43" s="381"/>
      <c r="LB43" s="381"/>
      <c r="LC43" s="381"/>
      <c r="LD43" s="381"/>
      <c r="LE43" s="381"/>
      <c r="LF43" s="381"/>
      <c r="LG43" s="381"/>
      <c r="LH43" s="381"/>
      <c r="LI43" s="381"/>
      <c r="LJ43" s="381"/>
      <c r="LK43" s="381"/>
      <c r="LL43" s="381"/>
      <c r="LM43" s="381"/>
      <c r="LN43" s="381"/>
      <c r="LO43" s="381"/>
      <c r="LP43" s="381"/>
      <c r="LQ43" s="381"/>
      <c r="LR43" s="381"/>
      <c r="LS43" s="381"/>
      <c r="LT43" s="381"/>
      <c r="LU43" s="381"/>
      <c r="LV43" s="381"/>
      <c r="LW43" s="381"/>
      <c r="LX43" s="381"/>
      <c r="LY43" s="381"/>
      <c r="LZ43" s="381"/>
      <c r="MA43" s="381"/>
      <c r="MB43" s="381"/>
      <c r="MC43" s="381"/>
      <c r="MD43" s="381"/>
      <c r="ME43" s="381"/>
      <c r="MF43" s="381"/>
      <c r="MG43" s="381"/>
      <c r="MH43" s="381"/>
      <c r="MI43" s="381"/>
      <c r="MJ43" s="381"/>
      <c r="MK43" s="381"/>
      <c r="ML43" s="381"/>
      <c r="MM43" s="381"/>
      <c r="MN43" s="381"/>
      <c r="MO43" s="381"/>
      <c r="MP43" s="381"/>
      <c r="MQ43" s="381"/>
      <c r="MR43" s="381"/>
      <c r="MS43" s="381"/>
      <c r="MT43" s="381"/>
      <c r="MU43" s="381"/>
      <c r="MV43" s="381"/>
      <c r="MW43" s="381"/>
      <c r="MX43" s="381"/>
      <c r="MY43" s="381"/>
      <c r="MZ43" s="381"/>
      <c r="NA43" s="381"/>
      <c r="NB43" s="381"/>
      <c r="NC43" s="381"/>
      <c r="ND43" s="381"/>
      <c r="NE43" s="381"/>
      <c r="NF43" s="381"/>
      <c r="NG43" s="381"/>
      <c r="NH43" s="381"/>
      <c r="NI43" s="381"/>
      <c r="NJ43" s="381"/>
      <c r="NK43" s="381"/>
      <c r="NL43" s="381"/>
      <c r="NM43" s="381"/>
      <c r="NN43" s="381"/>
      <c r="NO43" s="381"/>
      <c r="NP43" s="381"/>
      <c r="NQ43" s="381"/>
      <c r="NR43" s="381"/>
      <c r="NS43" s="381"/>
      <c r="NT43" s="381"/>
      <c r="NU43" s="381"/>
      <c r="NV43" s="381"/>
      <c r="NW43" s="381"/>
      <c r="NX43" s="381"/>
      <c r="NY43" s="381"/>
      <c r="NZ43" s="381"/>
      <c r="OA43" s="381"/>
      <c r="OB43" s="381"/>
      <c r="OC43" s="381"/>
      <c r="OD43" s="381"/>
      <c r="OE43" s="381"/>
      <c r="OF43" s="381"/>
      <c r="OG43" s="381"/>
      <c r="OH43" s="381"/>
      <c r="OI43" s="381"/>
      <c r="OJ43" s="381"/>
      <c r="OK43" s="381"/>
      <c r="OL43" s="381"/>
      <c r="OM43" s="381"/>
      <c r="ON43" s="381"/>
      <c r="OO43" s="381"/>
      <c r="OP43" s="381"/>
      <c r="OQ43" s="381"/>
      <c r="OR43" s="381"/>
      <c r="OS43" s="381"/>
      <c r="OT43" s="381"/>
      <c r="OU43" s="381"/>
      <c r="OV43" s="381"/>
      <c r="OW43" s="381"/>
      <c r="OX43" s="381"/>
      <c r="OY43" s="381"/>
      <c r="OZ43" s="381"/>
      <c r="PA43" s="381"/>
      <c r="PB43" s="381"/>
      <c r="PC43" s="381"/>
      <c r="PD43" s="381"/>
      <c r="PE43" s="381"/>
      <c r="PF43" s="381"/>
      <c r="PG43" s="381"/>
      <c r="PH43" s="381"/>
      <c r="PI43" s="381"/>
      <c r="PJ43" s="381"/>
      <c r="PK43" s="381"/>
      <c r="PL43" s="381"/>
      <c r="PM43" s="381"/>
      <c r="PN43" s="381"/>
      <c r="PO43" s="381"/>
      <c r="PP43" s="381"/>
      <c r="PQ43" s="381"/>
      <c r="PR43" s="381"/>
      <c r="PS43" s="381"/>
      <c r="PT43" s="381"/>
      <c r="PU43" s="381"/>
      <c r="PV43" s="381"/>
      <c r="PW43" s="381"/>
      <c r="PX43" s="381"/>
      <c r="PY43" s="381"/>
      <c r="PZ43" s="381"/>
      <c r="QA43" s="381"/>
      <c r="QB43" s="381"/>
      <c r="QC43" s="381"/>
      <c r="QD43" s="381"/>
      <c r="QE43" s="381"/>
      <c r="QF43" s="381"/>
      <c r="QG43" s="381"/>
      <c r="QH43" s="381"/>
      <c r="QI43" s="381"/>
      <c r="QJ43" s="381"/>
      <c r="QK43" s="381"/>
      <c r="QL43" s="381"/>
      <c r="QM43" s="381"/>
      <c r="QN43" s="381"/>
      <c r="QO43" s="381"/>
      <c r="QP43" s="381"/>
      <c r="QQ43" s="381"/>
      <c r="QR43" s="381"/>
      <c r="QS43" s="381"/>
      <c r="QT43" s="381"/>
      <c r="QU43" s="381"/>
      <c r="QV43" s="381"/>
      <c r="QW43" s="381"/>
      <c r="QX43" s="381"/>
      <c r="QY43" s="381"/>
      <c r="QZ43" s="381"/>
      <c r="RA43" s="381"/>
      <c r="RB43" s="381"/>
      <c r="RC43" s="381"/>
      <c r="RD43" s="381"/>
      <c r="RE43" s="381"/>
      <c r="RF43" s="381"/>
      <c r="RG43" s="381"/>
      <c r="RH43" s="381"/>
      <c r="RI43" s="381"/>
      <c r="RJ43" s="381"/>
      <c r="RK43" s="381"/>
      <c r="RL43" s="381"/>
      <c r="RM43" s="381"/>
      <c r="RN43" s="381"/>
      <c r="RO43" s="381"/>
      <c r="RP43" s="381"/>
      <c r="RQ43" s="381"/>
      <c r="RR43" s="381"/>
      <c r="RS43" s="381"/>
      <c r="RT43" s="381"/>
      <c r="RU43" s="381"/>
      <c r="RV43" s="381"/>
      <c r="RW43" s="381"/>
      <c r="RX43" s="381"/>
      <c r="RY43" s="381"/>
      <c r="RZ43" s="381"/>
      <c r="SA43" s="381"/>
      <c r="SB43" s="381"/>
      <c r="SC43" s="381"/>
      <c r="SD43" s="381"/>
      <c r="SE43" s="381"/>
      <c r="SF43" s="381"/>
    </row>
    <row r="44" spans="1:500" x14ac:dyDescent="0.25">
      <c r="A44" s="389" t="s">
        <v>37</v>
      </c>
      <c r="B44" s="376"/>
      <c r="C44" s="376"/>
      <c r="D44" s="376"/>
      <c r="E44" s="376"/>
      <c r="F44" s="376"/>
      <c r="G44" s="376"/>
      <c r="H44" s="376"/>
      <c r="I44" s="376"/>
      <c r="J44" s="376"/>
      <c r="K44" s="376"/>
      <c r="L44" s="376"/>
      <c r="M44" s="376"/>
      <c r="N44" s="377">
        <v>22</v>
      </c>
      <c r="O44" s="377">
        <v>0</v>
      </c>
      <c r="P44" s="377">
        <v>2.1</v>
      </c>
      <c r="Q44" s="377">
        <v>-3.1</v>
      </c>
      <c r="R44" s="377">
        <v>1.3</v>
      </c>
      <c r="S44" s="377">
        <v>1.3</v>
      </c>
      <c r="T44" s="377">
        <v>4.0999999999999996</v>
      </c>
      <c r="U44" s="377">
        <v>2</v>
      </c>
      <c r="V44" s="377">
        <v>0.5</v>
      </c>
      <c r="W44" s="377">
        <v>7.2</v>
      </c>
      <c r="X44" s="377">
        <v>10</v>
      </c>
      <c r="Y44" s="377">
        <v>0.3</v>
      </c>
      <c r="Z44" s="377">
        <v>-1.6</v>
      </c>
      <c r="AA44" s="377">
        <v>-1.4</v>
      </c>
      <c r="AB44" s="377">
        <v>0.8</v>
      </c>
      <c r="AC44" s="377">
        <v>2.8</v>
      </c>
      <c r="AD44" s="377">
        <v>-0.3</v>
      </c>
      <c r="AE44" s="377">
        <v>-1.3</v>
      </c>
      <c r="AF44" s="377">
        <v>2</v>
      </c>
      <c r="AG44" s="377">
        <v>1.5</v>
      </c>
      <c r="AH44" s="377">
        <v>1.8</v>
      </c>
      <c r="AI44" s="377">
        <v>1.1000000000000001</v>
      </c>
      <c r="AJ44" s="377">
        <v>-0.1</v>
      </c>
      <c r="AK44" s="377">
        <v>-4.5</v>
      </c>
      <c r="AL44" s="377">
        <v>1</v>
      </c>
      <c r="AM44" s="377">
        <v>-2.2000000000000002</v>
      </c>
      <c r="AN44" s="377">
        <v>-0.3</v>
      </c>
      <c r="AO44" s="377">
        <v>1.2</v>
      </c>
      <c r="AP44" s="377">
        <v>-1.6</v>
      </c>
      <c r="AQ44" s="377">
        <v>-1.5</v>
      </c>
      <c r="AR44" s="377">
        <v>1</v>
      </c>
      <c r="AS44" s="377">
        <v>1.6</v>
      </c>
      <c r="AT44" s="377">
        <v>1.9</v>
      </c>
      <c r="AU44" s="377">
        <v>1.1000000000000001</v>
      </c>
      <c r="AV44" s="377">
        <v>-0.1</v>
      </c>
      <c r="AW44" s="377">
        <v>-4.5</v>
      </c>
      <c r="AX44" s="377">
        <v>0.9</v>
      </c>
      <c r="AY44" s="377">
        <v>-2.2999999999999998</v>
      </c>
      <c r="AZ44" s="377">
        <v>-0.3</v>
      </c>
      <c r="BA44" s="377">
        <v>1.1000000000000001</v>
      </c>
      <c r="BB44" s="458"/>
      <c r="BC44" s="458"/>
      <c r="BD44" s="458"/>
      <c r="BE44" s="378"/>
      <c r="BF44" s="378"/>
      <c r="BG44" s="378"/>
      <c r="BH44" s="378"/>
      <c r="BI44" s="378"/>
      <c r="BJ44" s="378"/>
      <c r="BK44" s="378"/>
      <c r="BL44" s="378"/>
      <c r="BM44" s="378"/>
      <c r="BN44" s="378"/>
      <c r="BO44" s="378"/>
      <c r="BP44" s="378"/>
      <c r="BQ44" s="378"/>
      <c r="BR44" s="378"/>
      <c r="BS44" s="378"/>
      <c r="BT44" s="378"/>
      <c r="BU44" s="378"/>
      <c r="BV44" s="378"/>
      <c r="BW44" s="378"/>
      <c r="BX44" s="378"/>
      <c r="BY44" s="378"/>
      <c r="BZ44" s="378"/>
      <c r="CA44" s="378"/>
      <c r="CB44" s="378"/>
      <c r="CC44" s="378"/>
      <c r="CD44" s="378"/>
      <c r="CE44" s="378"/>
      <c r="CF44" s="378"/>
      <c r="CG44" s="378"/>
      <c r="CH44" s="378"/>
      <c r="CI44" s="378"/>
      <c r="CJ44" s="378"/>
      <c r="CK44" s="378"/>
      <c r="CL44" s="378"/>
      <c r="CM44" s="378"/>
      <c r="CN44" s="378"/>
      <c r="CO44" s="378"/>
      <c r="CP44" s="378"/>
      <c r="CQ44" s="378"/>
      <c r="CR44" s="378"/>
      <c r="CS44" s="378"/>
      <c r="CT44" s="378"/>
      <c r="CU44" s="378"/>
      <c r="CV44" s="378"/>
      <c r="CW44" s="378"/>
      <c r="CX44" s="378"/>
      <c r="CY44" s="378"/>
      <c r="CZ44" s="378"/>
      <c r="DA44" s="378"/>
      <c r="DB44" s="378"/>
      <c r="DC44" s="378"/>
      <c r="DD44" s="378"/>
      <c r="DE44" s="378"/>
      <c r="DF44" s="378"/>
      <c r="DG44" s="378"/>
      <c r="DH44" s="378"/>
      <c r="DI44" s="378"/>
      <c r="DJ44" s="378"/>
      <c r="DK44" s="378"/>
      <c r="DL44" s="378"/>
      <c r="DM44" s="378"/>
      <c r="DN44" s="378"/>
      <c r="DO44" s="378"/>
      <c r="DP44" s="378"/>
      <c r="DQ44" s="378"/>
      <c r="DR44" s="378"/>
      <c r="DS44" s="378"/>
      <c r="DT44" s="378"/>
      <c r="DU44" s="378"/>
      <c r="DV44" s="378"/>
      <c r="DW44" s="378"/>
      <c r="DX44" s="378"/>
      <c r="DY44" s="378"/>
      <c r="DZ44" s="378"/>
      <c r="EA44" s="378"/>
      <c r="EB44" s="378"/>
      <c r="EC44" s="378"/>
      <c r="ED44" s="378"/>
      <c r="EE44" s="378"/>
      <c r="EF44" s="378"/>
      <c r="EG44" s="378"/>
      <c r="EH44" s="378"/>
      <c r="EI44" s="378"/>
      <c r="EJ44" s="378"/>
      <c r="EK44" s="378"/>
      <c r="EL44" s="378"/>
      <c r="EM44" s="378"/>
      <c r="EN44" s="378"/>
      <c r="EO44" s="378"/>
      <c r="EP44" s="378"/>
      <c r="EQ44" s="378"/>
      <c r="ER44" s="378"/>
      <c r="ES44" s="378"/>
      <c r="ET44" s="378"/>
      <c r="EU44" s="378"/>
      <c r="EV44" s="378"/>
      <c r="EW44" s="378"/>
      <c r="EX44" s="378"/>
      <c r="EY44" s="378"/>
      <c r="EZ44" s="378"/>
      <c r="FA44" s="378"/>
      <c r="FB44" s="378"/>
      <c r="FC44" s="378"/>
      <c r="FD44" s="378"/>
      <c r="FE44" s="378"/>
      <c r="FF44" s="378"/>
      <c r="FG44" s="378"/>
      <c r="FH44" s="378"/>
      <c r="FI44" s="378"/>
      <c r="FJ44" s="378"/>
      <c r="FK44" s="378"/>
      <c r="FL44" s="378"/>
      <c r="FM44" s="378"/>
      <c r="FN44" s="378"/>
      <c r="FO44" s="378"/>
      <c r="FP44" s="378"/>
      <c r="FQ44" s="378"/>
      <c r="FR44" s="378"/>
      <c r="FS44" s="378"/>
      <c r="FT44" s="378"/>
      <c r="FU44" s="378"/>
      <c r="FV44" s="378"/>
      <c r="FW44" s="378"/>
      <c r="FX44" s="378"/>
      <c r="FY44" s="378"/>
      <c r="FZ44" s="378"/>
      <c r="GA44" s="378"/>
      <c r="GB44" s="378"/>
      <c r="GC44" s="378"/>
      <c r="GD44" s="378"/>
      <c r="GE44" s="378"/>
      <c r="GF44" s="378"/>
      <c r="GG44" s="378"/>
      <c r="GH44" s="378"/>
      <c r="GI44" s="378"/>
      <c r="GJ44" s="378"/>
      <c r="GK44" s="378"/>
      <c r="GL44" s="378"/>
      <c r="GM44" s="378"/>
      <c r="GN44" s="378"/>
      <c r="GO44" s="378"/>
      <c r="GP44" s="378"/>
      <c r="GQ44" s="378"/>
      <c r="GR44" s="378"/>
      <c r="GS44" s="378"/>
      <c r="GT44" s="378"/>
      <c r="GU44" s="378"/>
      <c r="GV44" s="378"/>
      <c r="GW44" s="378"/>
      <c r="GX44" s="378"/>
      <c r="GY44" s="378"/>
      <c r="GZ44" s="378"/>
      <c r="HA44" s="378"/>
      <c r="HB44" s="378"/>
      <c r="HC44" s="378"/>
      <c r="HD44" s="378"/>
      <c r="HE44" s="378"/>
      <c r="HF44" s="378"/>
      <c r="HG44" s="378"/>
      <c r="HH44" s="378"/>
      <c r="HI44" s="378"/>
      <c r="HJ44" s="378"/>
      <c r="HK44" s="378"/>
      <c r="HL44" s="378"/>
      <c r="HM44" s="378"/>
      <c r="HN44" s="378"/>
      <c r="HO44" s="378"/>
      <c r="HP44" s="378"/>
      <c r="HQ44" s="378"/>
      <c r="HR44" s="378"/>
      <c r="HS44" s="378"/>
      <c r="HT44" s="378"/>
      <c r="HU44" s="378"/>
      <c r="HV44" s="378"/>
      <c r="HW44" s="378"/>
      <c r="HX44" s="378"/>
      <c r="HY44" s="378"/>
      <c r="HZ44" s="378"/>
      <c r="IA44" s="378"/>
      <c r="IB44" s="378"/>
      <c r="IC44" s="378"/>
      <c r="ID44" s="378"/>
      <c r="IE44" s="378"/>
      <c r="IF44" s="378"/>
      <c r="IG44" s="378"/>
      <c r="IH44" s="378"/>
      <c r="II44" s="378"/>
      <c r="IJ44" s="378"/>
      <c r="IK44" s="378"/>
      <c r="IL44" s="378"/>
      <c r="IM44" s="378"/>
      <c r="IN44" s="378"/>
      <c r="IO44" s="378"/>
      <c r="IP44" s="378"/>
      <c r="IQ44" s="378"/>
      <c r="IR44" s="378"/>
      <c r="IS44" s="378"/>
      <c r="IT44" s="378"/>
      <c r="IU44" s="378"/>
      <c r="IV44" s="378"/>
      <c r="IW44" s="378"/>
      <c r="IX44" s="378"/>
      <c r="IY44" s="378"/>
      <c r="IZ44" s="378"/>
      <c r="JA44" s="378"/>
      <c r="JB44" s="378"/>
      <c r="JC44" s="378"/>
      <c r="JD44" s="378"/>
      <c r="JE44" s="378"/>
      <c r="JF44" s="378"/>
      <c r="JG44" s="378"/>
      <c r="JH44" s="378"/>
      <c r="JI44" s="378"/>
      <c r="JJ44" s="378"/>
      <c r="JK44" s="378"/>
      <c r="JL44" s="378"/>
      <c r="JM44" s="378"/>
      <c r="JN44" s="378"/>
      <c r="JO44" s="378"/>
      <c r="JP44" s="378"/>
      <c r="JQ44" s="378"/>
      <c r="JR44" s="378"/>
      <c r="JS44" s="378"/>
      <c r="JT44" s="378"/>
      <c r="JU44" s="378"/>
      <c r="JV44" s="378"/>
      <c r="JW44" s="378"/>
      <c r="JX44" s="378"/>
      <c r="JY44" s="378"/>
      <c r="JZ44" s="378"/>
      <c r="KA44" s="378"/>
      <c r="KB44" s="378"/>
      <c r="KC44" s="378"/>
      <c r="KD44" s="378"/>
      <c r="KE44" s="378"/>
      <c r="KF44" s="378"/>
      <c r="KG44" s="378"/>
      <c r="KH44" s="378"/>
      <c r="KI44" s="378"/>
      <c r="KJ44" s="378"/>
      <c r="KK44" s="378"/>
      <c r="KL44" s="378"/>
      <c r="KM44" s="378"/>
      <c r="KN44" s="378"/>
      <c r="KO44" s="378"/>
      <c r="KP44" s="378"/>
      <c r="KQ44" s="378"/>
      <c r="KR44" s="378"/>
      <c r="KS44" s="378"/>
      <c r="KT44" s="378"/>
      <c r="KU44" s="378"/>
      <c r="KV44" s="378"/>
      <c r="KW44" s="378"/>
      <c r="KX44" s="378"/>
      <c r="KY44" s="378"/>
      <c r="KZ44" s="378"/>
      <c r="LA44" s="378"/>
      <c r="LB44" s="378"/>
      <c r="LC44" s="378"/>
      <c r="LD44" s="378"/>
      <c r="LE44" s="378"/>
      <c r="LF44" s="378"/>
      <c r="LG44" s="378"/>
      <c r="LH44" s="378"/>
      <c r="LI44" s="378"/>
      <c r="LJ44" s="378"/>
      <c r="LK44" s="378"/>
      <c r="LL44" s="378"/>
      <c r="LM44" s="378"/>
      <c r="LN44" s="378"/>
      <c r="LO44" s="378"/>
      <c r="LP44" s="378"/>
      <c r="LQ44" s="378"/>
      <c r="LR44" s="378"/>
      <c r="LS44" s="378"/>
      <c r="LT44" s="378"/>
      <c r="LU44" s="378"/>
      <c r="LV44" s="378"/>
      <c r="LW44" s="378"/>
      <c r="LX44" s="378"/>
      <c r="LY44" s="378"/>
      <c r="LZ44" s="378"/>
      <c r="MA44" s="378"/>
      <c r="MB44" s="378"/>
      <c r="MC44" s="378"/>
      <c r="MD44" s="378"/>
      <c r="ME44" s="378"/>
      <c r="MF44" s="378"/>
      <c r="MG44" s="378"/>
      <c r="MH44" s="378"/>
      <c r="MI44" s="378"/>
      <c r="MJ44" s="378"/>
      <c r="MK44" s="378"/>
      <c r="ML44" s="378"/>
      <c r="MM44" s="378"/>
      <c r="MN44" s="378"/>
      <c r="MO44" s="378"/>
      <c r="MP44" s="378"/>
      <c r="MQ44" s="378"/>
      <c r="MR44" s="378"/>
      <c r="MS44" s="378"/>
      <c r="MT44" s="378"/>
      <c r="MU44" s="378"/>
      <c r="MV44" s="378"/>
      <c r="MW44" s="378"/>
      <c r="MX44" s="378"/>
      <c r="MY44" s="378"/>
      <c r="MZ44" s="378"/>
      <c r="NA44" s="378"/>
      <c r="NB44" s="378"/>
      <c r="NC44" s="378"/>
      <c r="ND44" s="378"/>
      <c r="NE44" s="378"/>
      <c r="NF44" s="378"/>
      <c r="NG44" s="378"/>
      <c r="NH44" s="378"/>
      <c r="NI44" s="378"/>
      <c r="NJ44" s="378"/>
      <c r="NK44" s="378"/>
      <c r="NL44" s="378"/>
      <c r="NM44" s="378"/>
      <c r="NN44" s="378"/>
      <c r="NO44" s="378"/>
      <c r="NP44" s="378"/>
      <c r="NQ44" s="378"/>
      <c r="NR44" s="378"/>
      <c r="NS44" s="378"/>
      <c r="NT44" s="378"/>
      <c r="NU44" s="378"/>
      <c r="NV44" s="378"/>
      <c r="NW44" s="378"/>
      <c r="NX44" s="378"/>
      <c r="NY44" s="378"/>
      <c r="NZ44" s="378"/>
      <c r="OA44" s="378"/>
      <c r="OB44" s="378"/>
      <c r="OC44" s="378"/>
      <c r="OD44" s="378"/>
      <c r="OE44" s="378"/>
      <c r="OF44" s="378"/>
      <c r="OG44" s="378"/>
      <c r="OH44" s="378"/>
      <c r="OI44" s="378"/>
      <c r="OJ44" s="378"/>
      <c r="OK44" s="378"/>
      <c r="OL44" s="378"/>
      <c r="OM44" s="378"/>
      <c r="ON44" s="378"/>
      <c r="OO44" s="378"/>
      <c r="OP44" s="378"/>
      <c r="OQ44" s="378"/>
      <c r="OR44" s="378"/>
      <c r="OS44" s="378"/>
      <c r="OT44" s="378"/>
      <c r="OU44" s="378"/>
      <c r="OV44" s="378"/>
      <c r="OW44" s="378"/>
      <c r="OX44" s="378"/>
      <c r="OY44" s="378"/>
      <c r="OZ44" s="378"/>
      <c r="PA44" s="378"/>
      <c r="PB44" s="378"/>
      <c r="PC44" s="378"/>
      <c r="PD44" s="378"/>
      <c r="PE44" s="378"/>
      <c r="PF44" s="378"/>
      <c r="PG44" s="378"/>
      <c r="PH44" s="378"/>
      <c r="PI44" s="378"/>
      <c r="PJ44" s="378"/>
      <c r="PK44" s="378"/>
      <c r="PL44" s="378"/>
      <c r="PM44" s="378"/>
      <c r="PN44" s="378"/>
      <c r="PO44" s="378"/>
      <c r="PP44" s="378"/>
      <c r="PQ44" s="378"/>
      <c r="PR44" s="378"/>
      <c r="PS44" s="378"/>
      <c r="PT44" s="378"/>
      <c r="PU44" s="378"/>
      <c r="PV44" s="378"/>
      <c r="PW44" s="378"/>
      <c r="PX44" s="378"/>
      <c r="PY44" s="378"/>
      <c r="PZ44" s="378"/>
      <c r="QA44" s="378"/>
      <c r="QB44" s="378"/>
      <c r="QC44" s="378"/>
      <c r="QD44" s="378"/>
      <c r="QE44" s="378"/>
      <c r="QF44" s="378"/>
      <c r="QG44" s="378"/>
      <c r="QH44" s="378"/>
      <c r="QI44" s="378"/>
      <c r="QJ44" s="378"/>
      <c r="QK44" s="378"/>
      <c r="QL44" s="378"/>
      <c r="QM44" s="378"/>
      <c r="QN44" s="378"/>
      <c r="QO44" s="378"/>
      <c r="QP44" s="378"/>
      <c r="QQ44" s="378"/>
      <c r="QR44" s="378"/>
      <c r="QS44" s="378"/>
      <c r="QT44" s="378"/>
      <c r="QU44" s="378"/>
      <c r="QV44" s="378"/>
      <c r="QW44" s="378"/>
      <c r="QX44" s="378"/>
      <c r="QY44" s="378"/>
      <c r="QZ44" s="378"/>
      <c r="RA44" s="378"/>
      <c r="RB44" s="378"/>
      <c r="RC44" s="378"/>
      <c r="RD44" s="378"/>
      <c r="RE44" s="378"/>
      <c r="RF44" s="378"/>
      <c r="RG44" s="378"/>
      <c r="RH44" s="378"/>
      <c r="RI44" s="378"/>
      <c r="RJ44" s="378"/>
      <c r="RK44" s="378"/>
      <c r="RL44" s="378"/>
      <c r="RM44" s="378"/>
      <c r="RN44" s="378"/>
      <c r="RO44" s="378"/>
      <c r="RP44" s="378"/>
      <c r="RQ44" s="378"/>
      <c r="RR44" s="378"/>
      <c r="RS44" s="378"/>
      <c r="RT44" s="378"/>
      <c r="RU44" s="378"/>
      <c r="RV44" s="378"/>
      <c r="RW44" s="378"/>
      <c r="RX44" s="378"/>
      <c r="RY44" s="378"/>
      <c r="RZ44" s="378"/>
      <c r="SA44" s="378"/>
      <c r="SB44" s="378"/>
      <c r="SC44" s="378"/>
      <c r="SD44" s="378"/>
      <c r="SE44" s="378"/>
      <c r="SF44" s="378"/>
    </row>
    <row r="45" spans="1:500" x14ac:dyDescent="0.25">
      <c r="A45" s="386" t="s">
        <v>38</v>
      </c>
      <c r="B45" s="374">
        <v>5</v>
      </c>
      <c r="C45" s="374">
        <v>-71</v>
      </c>
      <c r="D45" s="374">
        <v>501</v>
      </c>
      <c r="E45" s="374">
        <v>-22</v>
      </c>
      <c r="F45" s="374">
        <v>140</v>
      </c>
      <c r="G45" s="374">
        <v>129</v>
      </c>
      <c r="H45" s="374">
        <v>34</v>
      </c>
      <c r="I45" s="374">
        <v>83</v>
      </c>
      <c r="J45" s="374">
        <v>193</v>
      </c>
      <c r="K45" s="374">
        <v>-21</v>
      </c>
      <c r="L45" s="374">
        <v>29</v>
      </c>
      <c r="M45" s="374">
        <v>461</v>
      </c>
      <c r="N45" s="374">
        <v>-59</v>
      </c>
      <c r="O45" s="374">
        <v>-55</v>
      </c>
      <c r="P45" s="374">
        <v>336</v>
      </c>
      <c r="Q45" s="374">
        <v>109</v>
      </c>
      <c r="R45" s="374">
        <v>64</v>
      </c>
      <c r="S45" s="374">
        <v>482</v>
      </c>
      <c r="T45" s="374">
        <v>-75</v>
      </c>
      <c r="U45" s="374">
        <v>-1</v>
      </c>
      <c r="V45" s="374">
        <v>427</v>
      </c>
      <c r="W45" s="374">
        <v>-30</v>
      </c>
      <c r="X45" s="374">
        <v>-99</v>
      </c>
      <c r="Y45" s="374">
        <v>886</v>
      </c>
      <c r="Z45" s="374">
        <v>-90</v>
      </c>
      <c r="AA45" s="374">
        <v>40</v>
      </c>
      <c r="AB45" s="374">
        <v>477</v>
      </c>
      <c r="AC45" s="374">
        <v>3</v>
      </c>
      <c r="AD45" s="374">
        <v>158</v>
      </c>
      <c r="AE45" s="374">
        <v>160</v>
      </c>
      <c r="AF45" s="374">
        <v>174</v>
      </c>
      <c r="AG45" s="374">
        <v>203</v>
      </c>
      <c r="AH45" s="374">
        <v>203</v>
      </c>
      <c r="AI45" s="374">
        <v>267</v>
      </c>
      <c r="AJ45" s="374">
        <v>173</v>
      </c>
      <c r="AK45" s="374">
        <v>173</v>
      </c>
      <c r="AL45" s="374">
        <v>191</v>
      </c>
      <c r="AM45" s="374">
        <v>189</v>
      </c>
      <c r="AN45" s="374">
        <v>189</v>
      </c>
      <c r="AO45" s="374">
        <v>217</v>
      </c>
      <c r="AP45" s="374">
        <v>-90</v>
      </c>
      <c r="AQ45" s="374">
        <v>147</v>
      </c>
      <c r="AR45" s="374">
        <v>572</v>
      </c>
      <c r="AS45" s="374">
        <v>216</v>
      </c>
      <c r="AT45" s="374">
        <v>213</v>
      </c>
      <c r="AU45" s="374">
        <v>281</v>
      </c>
      <c r="AV45" s="374">
        <v>183</v>
      </c>
      <c r="AW45" s="374">
        <v>183</v>
      </c>
      <c r="AX45" s="374">
        <v>204</v>
      </c>
      <c r="AY45" s="374">
        <v>200</v>
      </c>
      <c r="AZ45" s="374">
        <v>200</v>
      </c>
      <c r="BA45" s="374">
        <v>229</v>
      </c>
      <c r="BB45" s="456"/>
      <c r="BC45" s="456"/>
      <c r="BD45" s="456"/>
      <c r="BE45" s="375"/>
      <c r="BF45" s="375"/>
      <c r="BG45" s="375"/>
      <c r="BH45" s="375"/>
      <c r="BI45" s="375"/>
      <c r="BJ45" s="375"/>
      <c r="BK45" s="375"/>
      <c r="BL45" s="375"/>
      <c r="BM45" s="375"/>
      <c r="BN45" s="375"/>
      <c r="BO45" s="375"/>
      <c r="BP45" s="375"/>
      <c r="BQ45" s="375"/>
      <c r="BR45" s="375"/>
      <c r="BS45" s="375"/>
      <c r="BT45" s="375"/>
      <c r="BU45" s="375"/>
      <c r="BV45" s="375"/>
      <c r="BW45" s="375"/>
      <c r="BX45" s="375"/>
      <c r="BY45" s="375"/>
      <c r="BZ45" s="375"/>
      <c r="CA45" s="375"/>
      <c r="CB45" s="375"/>
      <c r="CC45" s="375"/>
      <c r="CD45" s="375"/>
      <c r="CE45" s="375"/>
      <c r="CF45" s="375"/>
      <c r="CG45" s="375"/>
      <c r="CH45" s="375"/>
      <c r="CI45" s="375"/>
      <c r="CJ45" s="375"/>
      <c r="CK45" s="375"/>
      <c r="CL45" s="375"/>
      <c r="CM45" s="375"/>
      <c r="CN45" s="375"/>
      <c r="CO45" s="375"/>
      <c r="CP45" s="375"/>
      <c r="CQ45" s="375"/>
      <c r="CR45" s="375"/>
      <c r="CS45" s="375"/>
      <c r="CT45" s="375"/>
      <c r="CU45" s="375"/>
      <c r="CV45" s="375"/>
      <c r="CW45" s="375"/>
      <c r="CX45" s="375"/>
      <c r="CY45" s="375"/>
      <c r="CZ45" s="375"/>
      <c r="DA45" s="375"/>
      <c r="DB45" s="375"/>
      <c r="DC45" s="375"/>
      <c r="DD45" s="375"/>
      <c r="DE45" s="375"/>
      <c r="DF45" s="375"/>
      <c r="DG45" s="375"/>
      <c r="DH45" s="375"/>
      <c r="DI45" s="375"/>
      <c r="DJ45" s="375"/>
      <c r="DK45" s="375"/>
      <c r="DL45" s="375"/>
      <c r="DM45" s="375"/>
      <c r="DN45" s="375"/>
      <c r="DO45" s="375"/>
      <c r="DP45" s="375"/>
      <c r="DQ45" s="375"/>
      <c r="DR45" s="375"/>
      <c r="DS45" s="375"/>
      <c r="DT45" s="375"/>
      <c r="DU45" s="375"/>
      <c r="DV45" s="375"/>
      <c r="DW45" s="375"/>
      <c r="DX45" s="375"/>
      <c r="DY45" s="375"/>
      <c r="DZ45" s="375"/>
      <c r="EA45" s="375"/>
      <c r="EB45" s="375"/>
      <c r="EC45" s="375"/>
      <c r="ED45" s="375"/>
      <c r="EE45" s="375"/>
      <c r="EF45" s="375"/>
      <c r="EG45" s="375"/>
      <c r="EH45" s="375"/>
      <c r="EI45" s="375"/>
      <c r="EJ45" s="375"/>
      <c r="EK45" s="375"/>
      <c r="EL45" s="375"/>
      <c r="EM45" s="375"/>
      <c r="EN45" s="375"/>
      <c r="EO45" s="375"/>
      <c r="EP45" s="375"/>
      <c r="EQ45" s="375"/>
      <c r="ER45" s="375"/>
      <c r="ES45" s="375"/>
      <c r="ET45" s="375"/>
      <c r="EU45" s="375"/>
      <c r="EV45" s="375"/>
      <c r="EW45" s="375"/>
      <c r="EX45" s="375"/>
      <c r="EY45" s="375"/>
      <c r="EZ45" s="375"/>
      <c r="FA45" s="375"/>
      <c r="FB45" s="375"/>
      <c r="FC45" s="375"/>
      <c r="FD45" s="375"/>
      <c r="FE45" s="375"/>
      <c r="FF45" s="375"/>
      <c r="FG45" s="375"/>
      <c r="FH45" s="375"/>
      <c r="FI45" s="375"/>
      <c r="FJ45" s="375"/>
      <c r="FK45" s="375"/>
      <c r="FL45" s="375"/>
      <c r="FM45" s="375"/>
      <c r="FN45" s="375"/>
      <c r="FO45" s="375"/>
      <c r="FP45" s="375"/>
      <c r="FQ45" s="375"/>
      <c r="FR45" s="375"/>
      <c r="FS45" s="375"/>
      <c r="FT45" s="375"/>
      <c r="FU45" s="375"/>
      <c r="FV45" s="375"/>
      <c r="FW45" s="375"/>
      <c r="FX45" s="375"/>
      <c r="FY45" s="375"/>
      <c r="FZ45" s="375"/>
      <c r="GA45" s="375"/>
      <c r="GB45" s="375"/>
      <c r="GC45" s="375"/>
      <c r="GD45" s="375"/>
      <c r="GE45" s="375"/>
      <c r="GF45" s="375"/>
      <c r="GG45" s="375"/>
      <c r="GH45" s="375"/>
      <c r="GI45" s="375"/>
      <c r="GJ45" s="375"/>
      <c r="GK45" s="375"/>
      <c r="GL45" s="375"/>
      <c r="GM45" s="375"/>
      <c r="GN45" s="375"/>
      <c r="GO45" s="375"/>
      <c r="GP45" s="375"/>
      <c r="GQ45" s="375"/>
      <c r="GR45" s="375"/>
      <c r="GS45" s="375"/>
      <c r="GT45" s="375"/>
      <c r="GU45" s="375"/>
      <c r="GV45" s="375"/>
      <c r="GW45" s="375"/>
      <c r="GX45" s="375"/>
      <c r="GY45" s="375"/>
      <c r="GZ45" s="375"/>
      <c r="HA45" s="375"/>
      <c r="HB45" s="375"/>
      <c r="HC45" s="375"/>
      <c r="HD45" s="375"/>
      <c r="HE45" s="375"/>
      <c r="HF45" s="375"/>
      <c r="HG45" s="375"/>
      <c r="HH45" s="375"/>
      <c r="HI45" s="375"/>
      <c r="HJ45" s="375"/>
      <c r="HK45" s="375"/>
      <c r="HL45" s="375"/>
      <c r="HM45" s="375"/>
      <c r="HN45" s="375"/>
      <c r="HO45" s="375"/>
      <c r="HP45" s="375"/>
      <c r="HQ45" s="375"/>
      <c r="HR45" s="375"/>
      <c r="HS45" s="375"/>
      <c r="HT45" s="375"/>
      <c r="HU45" s="375"/>
      <c r="HV45" s="375"/>
      <c r="HW45" s="375"/>
      <c r="HX45" s="375"/>
      <c r="HY45" s="375"/>
      <c r="HZ45" s="375"/>
      <c r="IA45" s="375"/>
      <c r="IB45" s="375"/>
      <c r="IC45" s="375"/>
      <c r="ID45" s="375"/>
      <c r="IE45" s="375"/>
      <c r="IF45" s="375"/>
      <c r="IG45" s="375"/>
      <c r="IH45" s="375"/>
      <c r="II45" s="375"/>
      <c r="IJ45" s="375"/>
      <c r="IK45" s="375"/>
      <c r="IL45" s="375"/>
      <c r="IM45" s="375"/>
      <c r="IN45" s="375"/>
      <c r="IO45" s="375"/>
      <c r="IP45" s="375"/>
      <c r="IQ45" s="375"/>
      <c r="IR45" s="375"/>
      <c r="IS45" s="375"/>
      <c r="IT45" s="375"/>
      <c r="IU45" s="375"/>
      <c r="IV45" s="375"/>
      <c r="IW45" s="375"/>
      <c r="IX45" s="375"/>
      <c r="IY45" s="375"/>
      <c r="IZ45" s="375"/>
      <c r="JA45" s="375"/>
      <c r="JB45" s="375"/>
      <c r="JC45" s="375"/>
      <c r="JD45" s="375"/>
      <c r="JE45" s="375"/>
      <c r="JF45" s="375"/>
      <c r="JG45" s="375"/>
      <c r="JH45" s="375"/>
      <c r="JI45" s="375"/>
      <c r="JJ45" s="375"/>
      <c r="JK45" s="375"/>
      <c r="JL45" s="375"/>
      <c r="JM45" s="375"/>
      <c r="JN45" s="375"/>
      <c r="JO45" s="375"/>
      <c r="JP45" s="375"/>
      <c r="JQ45" s="375"/>
      <c r="JR45" s="375"/>
      <c r="JS45" s="375"/>
      <c r="JT45" s="375"/>
      <c r="JU45" s="375"/>
      <c r="JV45" s="375"/>
      <c r="JW45" s="375"/>
      <c r="JX45" s="375"/>
      <c r="JY45" s="375"/>
      <c r="JZ45" s="375"/>
      <c r="KA45" s="375"/>
      <c r="KB45" s="375"/>
      <c r="KC45" s="375"/>
      <c r="KD45" s="375"/>
      <c r="KE45" s="375"/>
      <c r="KF45" s="375"/>
      <c r="KG45" s="375"/>
      <c r="KH45" s="375"/>
      <c r="KI45" s="375"/>
      <c r="KJ45" s="375"/>
      <c r="KK45" s="375"/>
      <c r="KL45" s="375"/>
      <c r="KM45" s="375"/>
      <c r="KN45" s="375"/>
      <c r="KO45" s="375"/>
      <c r="KP45" s="375"/>
      <c r="KQ45" s="375"/>
      <c r="KR45" s="375"/>
      <c r="KS45" s="375"/>
      <c r="KT45" s="375"/>
      <c r="KU45" s="375"/>
      <c r="KV45" s="375"/>
      <c r="KW45" s="375"/>
      <c r="KX45" s="375"/>
      <c r="KY45" s="375"/>
      <c r="KZ45" s="375"/>
      <c r="LA45" s="375"/>
      <c r="LB45" s="375"/>
      <c r="LC45" s="375"/>
      <c r="LD45" s="375"/>
      <c r="LE45" s="375"/>
      <c r="LF45" s="375"/>
      <c r="LG45" s="375"/>
      <c r="LH45" s="375"/>
      <c r="LI45" s="375"/>
      <c r="LJ45" s="375"/>
      <c r="LK45" s="375"/>
      <c r="LL45" s="375"/>
      <c r="LM45" s="375"/>
      <c r="LN45" s="375"/>
      <c r="LO45" s="375"/>
      <c r="LP45" s="375"/>
      <c r="LQ45" s="375"/>
      <c r="LR45" s="375"/>
      <c r="LS45" s="375"/>
      <c r="LT45" s="375"/>
      <c r="LU45" s="375"/>
      <c r="LV45" s="375"/>
      <c r="LW45" s="375"/>
      <c r="LX45" s="375"/>
      <c r="LY45" s="375"/>
      <c r="LZ45" s="375"/>
      <c r="MA45" s="375"/>
      <c r="MB45" s="375"/>
      <c r="MC45" s="375"/>
      <c r="MD45" s="375"/>
      <c r="ME45" s="375"/>
      <c r="MF45" s="375"/>
      <c r="MG45" s="375"/>
      <c r="MH45" s="375"/>
      <c r="MI45" s="375"/>
      <c r="MJ45" s="375"/>
      <c r="MK45" s="375"/>
      <c r="ML45" s="375"/>
      <c r="MM45" s="375"/>
      <c r="MN45" s="375"/>
      <c r="MO45" s="375"/>
      <c r="MP45" s="375"/>
      <c r="MQ45" s="375"/>
      <c r="MR45" s="375"/>
      <c r="MS45" s="375"/>
      <c r="MT45" s="375"/>
      <c r="MU45" s="375"/>
      <c r="MV45" s="375"/>
      <c r="MW45" s="375"/>
      <c r="MX45" s="375"/>
      <c r="MY45" s="375"/>
      <c r="MZ45" s="375"/>
      <c r="NA45" s="375"/>
      <c r="NB45" s="375"/>
      <c r="NC45" s="375"/>
      <c r="ND45" s="375"/>
      <c r="NE45" s="375"/>
      <c r="NF45" s="375"/>
      <c r="NG45" s="375"/>
      <c r="NH45" s="375"/>
      <c r="NI45" s="375"/>
      <c r="NJ45" s="375"/>
      <c r="NK45" s="375"/>
      <c r="NL45" s="375"/>
      <c r="NM45" s="375"/>
      <c r="NN45" s="375"/>
      <c r="NO45" s="375"/>
      <c r="NP45" s="375"/>
      <c r="NQ45" s="375"/>
      <c r="NR45" s="375"/>
      <c r="NS45" s="375"/>
      <c r="NT45" s="375"/>
      <c r="NU45" s="375"/>
      <c r="NV45" s="375"/>
      <c r="NW45" s="375"/>
      <c r="NX45" s="375"/>
      <c r="NY45" s="375"/>
      <c r="NZ45" s="375"/>
      <c r="OA45" s="375"/>
      <c r="OB45" s="375"/>
      <c r="OC45" s="375"/>
      <c r="OD45" s="375"/>
      <c r="OE45" s="375"/>
      <c r="OF45" s="375"/>
      <c r="OG45" s="375"/>
      <c r="OH45" s="375"/>
      <c r="OI45" s="375"/>
      <c r="OJ45" s="375"/>
      <c r="OK45" s="375"/>
      <c r="OL45" s="375"/>
      <c r="OM45" s="375"/>
      <c r="ON45" s="375"/>
      <c r="OO45" s="375"/>
      <c r="OP45" s="375"/>
      <c r="OQ45" s="375"/>
      <c r="OR45" s="375"/>
      <c r="OS45" s="375"/>
      <c r="OT45" s="375"/>
      <c r="OU45" s="375"/>
      <c r="OV45" s="375"/>
      <c r="OW45" s="375"/>
      <c r="OX45" s="375"/>
      <c r="OY45" s="375"/>
      <c r="OZ45" s="375"/>
      <c r="PA45" s="375"/>
      <c r="PB45" s="375"/>
      <c r="PC45" s="375"/>
      <c r="PD45" s="375"/>
      <c r="PE45" s="375"/>
      <c r="PF45" s="375"/>
      <c r="PG45" s="375"/>
      <c r="PH45" s="375"/>
      <c r="PI45" s="375"/>
      <c r="PJ45" s="375"/>
      <c r="PK45" s="375"/>
      <c r="PL45" s="375"/>
      <c r="PM45" s="375"/>
      <c r="PN45" s="375"/>
      <c r="PO45" s="375"/>
      <c r="PP45" s="375"/>
      <c r="PQ45" s="375"/>
      <c r="PR45" s="375"/>
      <c r="PS45" s="375"/>
      <c r="PT45" s="375"/>
      <c r="PU45" s="375"/>
      <c r="PV45" s="375"/>
      <c r="PW45" s="375"/>
      <c r="PX45" s="375"/>
      <c r="PY45" s="375"/>
      <c r="PZ45" s="375"/>
      <c r="QA45" s="375"/>
      <c r="QB45" s="375"/>
      <c r="QC45" s="375"/>
      <c r="QD45" s="375"/>
      <c r="QE45" s="375"/>
      <c r="QF45" s="375"/>
      <c r="QG45" s="375"/>
      <c r="QH45" s="375"/>
      <c r="QI45" s="375"/>
      <c r="QJ45" s="375"/>
      <c r="QK45" s="375"/>
      <c r="QL45" s="375"/>
      <c r="QM45" s="375"/>
      <c r="QN45" s="375"/>
      <c r="QO45" s="375"/>
      <c r="QP45" s="375"/>
      <c r="QQ45" s="375"/>
      <c r="QR45" s="375"/>
      <c r="QS45" s="375"/>
      <c r="QT45" s="375"/>
      <c r="QU45" s="375"/>
      <c r="QV45" s="375"/>
      <c r="QW45" s="375"/>
      <c r="QX45" s="375"/>
      <c r="QY45" s="375"/>
      <c r="QZ45" s="375"/>
      <c r="RA45" s="375"/>
      <c r="RB45" s="375"/>
      <c r="RC45" s="375"/>
      <c r="RD45" s="375"/>
      <c r="RE45" s="375"/>
      <c r="RF45" s="375"/>
      <c r="RG45" s="375"/>
      <c r="RH45" s="375"/>
      <c r="RI45" s="375"/>
      <c r="RJ45" s="375"/>
      <c r="RK45" s="375"/>
      <c r="RL45" s="375"/>
      <c r="RM45" s="375"/>
      <c r="RN45" s="375"/>
      <c r="RO45" s="375"/>
      <c r="RP45" s="375"/>
      <c r="RQ45" s="375"/>
      <c r="RR45" s="375"/>
      <c r="RS45" s="375"/>
      <c r="RT45" s="375"/>
      <c r="RU45" s="375"/>
      <c r="RV45" s="375"/>
      <c r="RW45" s="375"/>
      <c r="RX45" s="375"/>
      <c r="RY45" s="375"/>
      <c r="RZ45" s="375"/>
      <c r="SA45" s="375"/>
      <c r="SB45" s="375"/>
      <c r="SC45" s="375"/>
      <c r="SD45" s="375"/>
      <c r="SE45" s="375"/>
      <c r="SF45" s="375"/>
    </row>
    <row r="46" spans="1:500" x14ac:dyDescent="0.25">
      <c r="A46" s="386" t="s">
        <v>39</v>
      </c>
      <c r="B46" s="374">
        <v>6</v>
      </c>
      <c r="C46" s="374">
        <v>-134</v>
      </c>
      <c r="D46" s="374">
        <v>928</v>
      </c>
      <c r="E46" s="374">
        <v>-43</v>
      </c>
      <c r="F46" s="374">
        <v>258</v>
      </c>
      <c r="G46" s="374">
        <v>236</v>
      </c>
      <c r="H46" s="374">
        <v>61</v>
      </c>
      <c r="I46" s="374">
        <v>151</v>
      </c>
      <c r="J46" s="374">
        <v>356</v>
      </c>
      <c r="K46" s="374">
        <v>-42</v>
      </c>
      <c r="L46" s="374">
        <v>52</v>
      </c>
      <c r="M46" s="374">
        <v>853</v>
      </c>
      <c r="N46" s="374">
        <v>-117</v>
      </c>
      <c r="O46" s="374">
        <v>-111</v>
      </c>
      <c r="P46" s="374">
        <v>580</v>
      </c>
      <c r="Q46" s="374">
        <v>171</v>
      </c>
      <c r="R46" s="374">
        <v>79</v>
      </c>
      <c r="S46" s="374">
        <v>860</v>
      </c>
      <c r="T46" s="374">
        <v>-178</v>
      </c>
      <c r="U46" s="374">
        <v>-40</v>
      </c>
      <c r="V46" s="374">
        <v>755</v>
      </c>
      <c r="W46" s="374">
        <v>-92</v>
      </c>
      <c r="X46" s="374">
        <v>-235</v>
      </c>
      <c r="Y46" s="374">
        <v>660</v>
      </c>
      <c r="Z46" s="374">
        <v>-433</v>
      </c>
      <c r="AA46" s="374">
        <v>332</v>
      </c>
      <c r="AB46" s="374">
        <v>882</v>
      </c>
      <c r="AC46" s="374">
        <v>2</v>
      </c>
      <c r="AD46" s="374">
        <v>307</v>
      </c>
      <c r="AE46" s="374">
        <v>309</v>
      </c>
      <c r="AF46" s="374">
        <v>337</v>
      </c>
      <c r="AG46" s="374">
        <v>364</v>
      </c>
      <c r="AH46" s="374">
        <v>364</v>
      </c>
      <c r="AI46" s="374">
        <v>483</v>
      </c>
      <c r="AJ46" s="374">
        <v>319</v>
      </c>
      <c r="AK46" s="374">
        <v>319</v>
      </c>
      <c r="AL46" s="374">
        <v>353</v>
      </c>
      <c r="AM46" s="374">
        <v>346</v>
      </c>
      <c r="AN46" s="374">
        <v>346</v>
      </c>
      <c r="AO46" s="374">
        <v>397</v>
      </c>
      <c r="AP46" s="374">
        <v>-433</v>
      </c>
      <c r="AQ46" s="374">
        <v>252</v>
      </c>
      <c r="AR46" s="374">
        <v>978</v>
      </c>
      <c r="AS46" s="374">
        <v>370</v>
      </c>
      <c r="AT46" s="374">
        <v>365</v>
      </c>
      <c r="AU46" s="374">
        <v>480</v>
      </c>
      <c r="AV46" s="374">
        <v>313</v>
      </c>
      <c r="AW46" s="374">
        <v>313</v>
      </c>
      <c r="AX46" s="374">
        <v>348</v>
      </c>
      <c r="AY46" s="374">
        <v>341</v>
      </c>
      <c r="AZ46" s="374">
        <v>342</v>
      </c>
      <c r="BA46" s="374">
        <v>391</v>
      </c>
      <c r="BB46" s="456"/>
      <c r="BC46" s="456"/>
      <c r="BD46" s="456"/>
      <c r="BE46" s="375"/>
      <c r="BF46" s="375"/>
      <c r="BG46" s="375"/>
      <c r="BH46" s="375"/>
      <c r="BI46" s="375"/>
      <c r="BJ46" s="375"/>
      <c r="BK46" s="375"/>
      <c r="BL46" s="375"/>
      <c r="BM46" s="375"/>
      <c r="BN46" s="375"/>
      <c r="BO46" s="375"/>
      <c r="BP46" s="375"/>
      <c r="BQ46" s="375"/>
      <c r="BR46" s="375"/>
      <c r="BS46" s="375"/>
      <c r="BT46" s="375"/>
      <c r="BU46" s="375"/>
      <c r="BV46" s="375"/>
      <c r="BW46" s="375"/>
      <c r="BX46" s="375"/>
      <c r="BY46" s="375"/>
      <c r="BZ46" s="375"/>
      <c r="CA46" s="375"/>
      <c r="CB46" s="375"/>
      <c r="CC46" s="375"/>
      <c r="CD46" s="375"/>
      <c r="CE46" s="375"/>
      <c r="CF46" s="375"/>
      <c r="CG46" s="375"/>
      <c r="CH46" s="375"/>
      <c r="CI46" s="375"/>
      <c r="CJ46" s="375"/>
      <c r="CK46" s="375"/>
      <c r="CL46" s="375"/>
      <c r="CM46" s="375"/>
      <c r="CN46" s="375"/>
      <c r="CO46" s="375"/>
      <c r="CP46" s="375"/>
      <c r="CQ46" s="375"/>
      <c r="CR46" s="375"/>
      <c r="CS46" s="375"/>
      <c r="CT46" s="375"/>
      <c r="CU46" s="375"/>
      <c r="CV46" s="375"/>
      <c r="CW46" s="375"/>
      <c r="CX46" s="375"/>
      <c r="CY46" s="375"/>
      <c r="CZ46" s="375"/>
      <c r="DA46" s="375"/>
      <c r="DB46" s="375"/>
      <c r="DC46" s="375"/>
      <c r="DD46" s="375"/>
      <c r="DE46" s="375"/>
      <c r="DF46" s="375"/>
      <c r="DG46" s="375"/>
      <c r="DH46" s="375"/>
      <c r="DI46" s="375"/>
      <c r="DJ46" s="375"/>
      <c r="DK46" s="375"/>
      <c r="DL46" s="375"/>
      <c r="DM46" s="375"/>
      <c r="DN46" s="375"/>
      <c r="DO46" s="375"/>
      <c r="DP46" s="375"/>
      <c r="DQ46" s="375"/>
      <c r="DR46" s="375"/>
      <c r="DS46" s="375"/>
      <c r="DT46" s="375"/>
      <c r="DU46" s="375"/>
      <c r="DV46" s="375"/>
      <c r="DW46" s="375"/>
      <c r="DX46" s="375"/>
      <c r="DY46" s="375"/>
      <c r="DZ46" s="375"/>
      <c r="EA46" s="375"/>
      <c r="EB46" s="375"/>
      <c r="EC46" s="375"/>
      <c r="ED46" s="375"/>
      <c r="EE46" s="375"/>
      <c r="EF46" s="375"/>
      <c r="EG46" s="375"/>
      <c r="EH46" s="375"/>
      <c r="EI46" s="375"/>
      <c r="EJ46" s="375"/>
      <c r="EK46" s="375"/>
      <c r="EL46" s="375"/>
      <c r="EM46" s="375"/>
      <c r="EN46" s="375"/>
      <c r="EO46" s="375"/>
      <c r="EP46" s="375"/>
      <c r="EQ46" s="375"/>
      <c r="ER46" s="375"/>
      <c r="ES46" s="375"/>
      <c r="ET46" s="375"/>
      <c r="EU46" s="375"/>
      <c r="EV46" s="375"/>
      <c r="EW46" s="375"/>
      <c r="EX46" s="375"/>
      <c r="EY46" s="375"/>
      <c r="EZ46" s="375"/>
      <c r="FA46" s="375"/>
      <c r="FB46" s="375"/>
      <c r="FC46" s="375"/>
      <c r="FD46" s="375"/>
      <c r="FE46" s="375"/>
      <c r="FF46" s="375"/>
      <c r="FG46" s="375"/>
      <c r="FH46" s="375"/>
      <c r="FI46" s="375"/>
      <c r="FJ46" s="375"/>
      <c r="FK46" s="375"/>
      <c r="FL46" s="375"/>
      <c r="FM46" s="375"/>
      <c r="FN46" s="375"/>
      <c r="FO46" s="375"/>
      <c r="FP46" s="375"/>
      <c r="FQ46" s="375"/>
      <c r="FR46" s="375"/>
      <c r="FS46" s="375"/>
      <c r="FT46" s="375"/>
      <c r="FU46" s="375"/>
      <c r="FV46" s="375"/>
      <c r="FW46" s="375"/>
      <c r="FX46" s="375"/>
      <c r="FY46" s="375"/>
      <c r="FZ46" s="375"/>
      <c r="GA46" s="375"/>
      <c r="GB46" s="375"/>
      <c r="GC46" s="375"/>
      <c r="GD46" s="375"/>
      <c r="GE46" s="375"/>
      <c r="GF46" s="375"/>
      <c r="GG46" s="375"/>
      <c r="GH46" s="375"/>
      <c r="GI46" s="375"/>
      <c r="GJ46" s="375"/>
      <c r="GK46" s="375"/>
      <c r="GL46" s="375"/>
      <c r="GM46" s="375"/>
      <c r="GN46" s="375"/>
      <c r="GO46" s="375"/>
      <c r="GP46" s="375"/>
      <c r="GQ46" s="375"/>
      <c r="GR46" s="375"/>
      <c r="GS46" s="375"/>
      <c r="GT46" s="375"/>
      <c r="GU46" s="375"/>
      <c r="GV46" s="375"/>
      <c r="GW46" s="375"/>
      <c r="GX46" s="375"/>
      <c r="GY46" s="375"/>
      <c r="GZ46" s="375"/>
      <c r="HA46" s="375"/>
      <c r="HB46" s="375"/>
      <c r="HC46" s="375"/>
      <c r="HD46" s="375"/>
      <c r="HE46" s="375"/>
      <c r="HF46" s="375"/>
      <c r="HG46" s="375"/>
      <c r="HH46" s="375"/>
      <c r="HI46" s="375"/>
      <c r="HJ46" s="375"/>
      <c r="HK46" s="375"/>
      <c r="HL46" s="375"/>
      <c r="HM46" s="375"/>
      <c r="HN46" s="375"/>
      <c r="HO46" s="375"/>
      <c r="HP46" s="375"/>
      <c r="HQ46" s="375"/>
      <c r="HR46" s="375"/>
      <c r="HS46" s="375"/>
      <c r="HT46" s="375"/>
      <c r="HU46" s="375"/>
      <c r="HV46" s="375"/>
      <c r="HW46" s="375"/>
      <c r="HX46" s="375"/>
      <c r="HY46" s="375"/>
      <c r="HZ46" s="375"/>
      <c r="IA46" s="375"/>
      <c r="IB46" s="375"/>
      <c r="IC46" s="375"/>
      <c r="ID46" s="375"/>
      <c r="IE46" s="375"/>
      <c r="IF46" s="375"/>
      <c r="IG46" s="375"/>
      <c r="IH46" s="375"/>
      <c r="II46" s="375"/>
      <c r="IJ46" s="375"/>
      <c r="IK46" s="375"/>
      <c r="IL46" s="375"/>
      <c r="IM46" s="375"/>
      <c r="IN46" s="375"/>
      <c r="IO46" s="375"/>
      <c r="IP46" s="375"/>
      <c r="IQ46" s="375"/>
      <c r="IR46" s="375"/>
      <c r="IS46" s="375"/>
      <c r="IT46" s="375"/>
      <c r="IU46" s="375"/>
      <c r="IV46" s="375"/>
      <c r="IW46" s="375"/>
      <c r="IX46" s="375"/>
      <c r="IY46" s="375"/>
      <c r="IZ46" s="375"/>
      <c r="JA46" s="375"/>
      <c r="JB46" s="375"/>
      <c r="JC46" s="375"/>
      <c r="JD46" s="375"/>
      <c r="JE46" s="375"/>
      <c r="JF46" s="375"/>
      <c r="JG46" s="375"/>
      <c r="JH46" s="375"/>
      <c r="JI46" s="375"/>
      <c r="JJ46" s="375"/>
      <c r="JK46" s="375"/>
      <c r="JL46" s="375"/>
      <c r="JM46" s="375"/>
      <c r="JN46" s="375"/>
      <c r="JO46" s="375"/>
      <c r="JP46" s="375"/>
      <c r="JQ46" s="375"/>
      <c r="JR46" s="375"/>
      <c r="JS46" s="375"/>
      <c r="JT46" s="375"/>
      <c r="JU46" s="375"/>
      <c r="JV46" s="375"/>
      <c r="JW46" s="375"/>
      <c r="JX46" s="375"/>
      <c r="JY46" s="375"/>
      <c r="JZ46" s="375"/>
      <c r="KA46" s="375"/>
      <c r="KB46" s="375"/>
      <c r="KC46" s="375"/>
      <c r="KD46" s="375"/>
      <c r="KE46" s="375"/>
      <c r="KF46" s="375"/>
      <c r="KG46" s="375"/>
      <c r="KH46" s="375"/>
      <c r="KI46" s="375"/>
      <c r="KJ46" s="375"/>
      <c r="KK46" s="375"/>
      <c r="KL46" s="375"/>
      <c r="KM46" s="375"/>
      <c r="KN46" s="375"/>
      <c r="KO46" s="375"/>
      <c r="KP46" s="375"/>
      <c r="KQ46" s="375"/>
      <c r="KR46" s="375"/>
      <c r="KS46" s="375"/>
      <c r="KT46" s="375"/>
      <c r="KU46" s="375"/>
      <c r="KV46" s="375"/>
      <c r="KW46" s="375"/>
      <c r="KX46" s="375"/>
      <c r="KY46" s="375"/>
      <c r="KZ46" s="375"/>
      <c r="LA46" s="375"/>
      <c r="LB46" s="375"/>
      <c r="LC46" s="375"/>
      <c r="LD46" s="375"/>
      <c r="LE46" s="375"/>
      <c r="LF46" s="375"/>
      <c r="LG46" s="375"/>
      <c r="LH46" s="375"/>
      <c r="LI46" s="375"/>
      <c r="LJ46" s="375"/>
      <c r="LK46" s="375"/>
      <c r="LL46" s="375"/>
      <c r="LM46" s="375"/>
      <c r="LN46" s="375"/>
      <c r="LO46" s="375"/>
      <c r="LP46" s="375"/>
      <c r="LQ46" s="375"/>
      <c r="LR46" s="375"/>
      <c r="LS46" s="375"/>
      <c r="LT46" s="375"/>
      <c r="LU46" s="375"/>
      <c r="LV46" s="375"/>
      <c r="LW46" s="375"/>
      <c r="LX46" s="375"/>
      <c r="LY46" s="375"/>
      <c r="LZ46" s="375"/>
      <c r="MA46" s="375"/>
      <c r="MB46" s="375"/>
      <c r="MC46" s="375"/>
      <c r="MD46" s="375"/>
      <c r="ME46" s="375"/>
      <c r="MF46" s="375"/>
      <c r="MG46" s="375"/>
      <c r="MH46" s="375"/>
      <c r="MI46" s="375"/>
      <c r="MJ46" s="375"/>
      <c r="MK46" s="375"/>
      <c r="ML46" s="375"/>
      <c r="MM46" s="375"/>
      <c r="MN46" s="375"/>
      <c r="MO46" s="375"/>
      <c r="MP46" s="375"/>
      <c r="MQ46" s="375"/>
      <c r="MR46" s="375"/>
      <c r="MS46" s="375"/>
      <c r="MT46" s="375"/>
      <c r="MU46" s="375"/>
      <c r="MV46" s="375"/>
      <c r="MW46" s="375"/>
      <c r="MX46" s="375"/>
      <c r="MY46" s="375"/>
      <c r="MZ46" s="375"/>
      <c r="NA46" s="375"/>
      <c r="NB46" s="375"/>
      <c r="NC46" s="375"/>
      <c r="ND46" s="375"/>
      <c r="NE46" s="375"/>
      <c r="NF46" s="375"/>
      <c r="NG46" s="375"/>
      <c r="NH46" s="375"/>
      <c r="NI46" s="375"/>
      <c r="NJ46" s="375"/>
      <c r="NK46" s="375"/>
      <c r="NL46" s="375"/>
      <c r="NM46" s="375"/>
      <c r="NN46" s="375"/>
      <c r="NO46" s="375"/>
      <c r="NP46" s="375"/>
      <c r="NQ46" s="375"/>
      <c r="NR46" s="375"/>
      <c r="NS46" s="375"/>
      <c r="NT46" s="375"/>
      <c r="NU46" s="375"/>
      <c r="NV46" s="375"/>
      <c r="NW46" s="375"/>
      <c r="NX46" s="375"/>
      <c r="NY46" s="375"/>
      <c r="NZ46" s="375"/>
      <c r="OA46" s="375"/>
      <c r="OB46" s="375"/>
      <c r="OC46" s="375"/>
      <c r="OD46" s="375"/>
      <c r="OE46" s="375"/>
      <c r="OF46" s="375"/>
      <c r="OG46" s="375"/>
      <c r="OH46" s="375"/>
      <c r="OI46" s="375"/>
      <c r="OJ46" s="375"/>
      <c r="OK46" s="375"/>
      <c r="OL46" s="375"/>
      <c r="OM46" s="375"/>
      <c r="ON46" s="375"/>
      <c r="OO46" s="375"/>
      <c r="OP46" s="375"/>
      <c r="OQ46" s="375"/>
      <c r="OR46" s="375"/>
      <c r="OS46" s="375"/>
      <c r="OT46" s="375"/>
      <c r="OU46" s="375"/>
      <c r="OV46" s="375"/>
      <c r="OW46" s="375"/>
      <c r="OX46" s="375"/>
      <c r="OY46" s="375"/>
      <c r="OZ46" s="375"/>
      <c r="PA46" s="375"/>
      <c r="PB46" s="375"/>
      <c r="PC46" s="375"/>
      <c r="PD46" s="375"/>
      <c r="PE46" s="375"/>
      <c r="PF46" s="375"/>
      <c r="PG46" s="375"/>
      <c r="PH46" s="375"/>
      <c r="PI46" s="375"/>
      <c r="PJ46" s="375"/>
      <c r="PK46" s="375"/>
      <c r="PL46" s="375"/>
      <c r="PM46" s="375"/>
      <c r="PN46" s="375"/>
      <c r="PO46" s="375"/>
      <c r="PP46" s="375"/>
      <c r="PQ46" s="375"/>
      <c r="PR46" s="375"/>
      <c r="PS46" s="375"/>
      <c r="PT46" s="375"/>
      <c r="PU46" s="375"/>
      <c r="PV46" s="375"/>
      <c r="PW46" s="375"/>
      <c r="PX46" s="375"/>
      <c r="PY46" s="375"/>
      <c r="PZ46" s="375"/>
      <c r="QA46" s="375"/>
      <c r="QB46" s="375"/>
      <c r="QC46" s="375"/>
      <c r="QD46" s="375"/>
      <c r="QE46" s="375"/>
      <c r="QF46" s="375"/>
      <c r="QG46" s="375"/>
      <c r="QH46" s="375"/>
      <c r="QI46" s="375"/>
      <c r="QJ46" s="375"/>
      <c r="QK46" s="375"/>
      <c r="QL46" s="375"/>
      <c r="QM46" s="375"/>
      <c r="QN46" s="375"/>
      <c r="QO46" s="375"/>
      <c r="QP46" s="375"/>
      <c r="QQ46" s="375"/>
      <c r="QR46" s="375"/>
      <c r="QS46" s="375"/>
      <c r="QT46" s="375"/>
      <c r="QU46" s="375"/>
      <c r="QV46" s="375"/>
      <c r="QW46" s="375"/>
      <c r="QX46" s="375"/>
      <c r="QY46" s="375"/>
      <c r="QZ46" s="375"/>
      <c r="RA46" s="375"/>
      <c r="RB46" s="375"/>
      <c r="RC46" s="375"/>
      <c r="RD46" s="375"/>
      <c r="RE46" s="375"/>
      <c r="RF46" s="375"/>
      <c r="RG46" s="375"/>
      <c r="RH46" s="375"/>
      <c r="RI46" s="375"/>
      <c r="RJ46" s="375"/>
      <c r="RK46" s="375"/>
      <c r="RL46" s="375"/>
      <c r="RM46" s="375"/>
      <c r="RN46" s="375"/>
      <c r="RO46" s="375"/>
      <c r="RP46" s="375"/>
      <c r="RQ46" s="375"/>
      <c r="RR46" s="375"/>
      <c r="RS46" s="375"/>
      <c r="RT46" s="375"/>
      <c r="RU46" s="375"/>
      <c r="RV46" s="375"/>
      <c r="RW46" s="375"/>
      <c r="RX46" s="375"/>
      <c r="RY46" s="375"/>
      <c r="RZ46" s="375"/>
      <c r="SA46" s="375"/>
      <c r="SB46" s="375"/>
      <c r="SC46" s="375"/>
      <c r="SD46" s="375"/>
      <c r="SE46" s="375"/>
      <c r="SF46" s="375"/>
    </row>
    <row r="47" spans="1:500" x14ac:dyDescent="0.25">
      <c r="A47" s="387" t="s">
        <v>21</v>
      </c>
      <c r="B47" s="380">
        <v>1.4E-2</v>
      </c>
      <c r="C47" s="380">
        <v>1444.2360000000001</v>
      </c>
      <c r="D47" s="380">
        <v>0.43099999999999999</v>
      </c>
      <c r="E47" s="380">
        <v>-0.13800000000000001</v>
      </c>
      <c r="F47" s="380">
        <v>0.249</v>
      </c>
      <c r="G47" s="380">
        <v>0.247</v>
      </c>
      <c r="H47" s="380">
        <v>0.11600000000000001</v>
      </c>
      <c r="I47" s="380">
        <v>0.16600000000000001</v>
      </c>
      <c r="J47" s="380">
        <v>0.34499999999999997</v>
      </c>
      <c r="K47" s="380">
        <v>-0.111</v>
      </c>
      <c r="L47" s="380">
        <v>0.17599999999999999</v>
      </c>
      <c r="M47" s="380">
        <v>0.41799999999999998</v>
      </c>
      <c r="N47" s="380">
        <v>-1.0309999999999999</v>
      </c>
      <c r="O47" s="380">
        <v>-0.32600000000000001</v>
      </c>
      <c r="P47" s="380">
        <v>0.32400000000000001</v>
      </c>
      <c r="Q47" s="380">
        <v>0.20300000000000001</v>
      </c>
      <c r="R47" s="380">
        <v>0.14699999999999999</v>
      </c>
      <c r="S47" s="380">
        <v>0.30099999999999999</v>
      </c>
      <c r="T47" s="380">
        <v>-2.9</v>
      </c>
      <c r="U47" s="380">
        <v>-0.108</v>
      </c>
      <c r="V47" s="380">
        <v>0.21199999999999999</v>
      </c>
      <c r="W47" s="380">
        <v>-0.217</v>
      </c>
      <c r="X47" s="380">
        <v>-1.623</v>
      </c>
      <c r="Y47" s="380">
        <v>0.19800000000000001</v>
      </c>
      <c r="Z47" s="380">
        <v>14.71</v>
      </c>
      <c r="AA47" s="380">
        <v>0.29299999999999998</v>
      </c>
      <c r="AB47" s="380">
        <v>0.313</v>
      </c>
      <c r="AC47" s="380">
        <v>4.0000000000000001E-3</v>
      </c>
      <c r="AD47" s="380">
        <v>0.23400000000000001</v>
      </c>
      <c r="AE47" s="380">
        <v>0.23499999999999999</v>
      </c>
      <c r="AF47" s="380">
        <v>0.24299999999999999</v>
      </c>
      <c r="AG47" s="380">
        <v>0.25600000000000001</v>
      </c>
      <c r="AH47" s="380">
        <v>0.25600000000000001</v>
      </c>
      <c r="AI47" s="380">
        <v>0.28199999999999997</v>
      </c>
      <c r="AJ47" s="380">
        <v>0.22</v>
      </c>
      <c r="AK47" s="380">
        <v>0.22</v>
      </c>
      <c r="AL47" s="380">
        <v>0.22900000000000001</v>
      </c>
      <c r="AM47" s="380">
        <v>0.23899999999999999</v>
      </c>
      <c r="AN47" s="380">
        <v>0.23899999999999999</v>
      </c>
      <c r="AO47" s="380">
        <v>0.25</v>
      </c>
      <c r="AP47" s="380">
        <v>14.71</v>
      </c>
      <c r="AQ47" s="380">
        <v>0.224</v>
      </c>
      <c r="AR47" s="380">
        <v>0.32400000000000001</v>
      </c>
      <c r="AS47" s="380">
        <v>0.26</v>
      </c>
      <c r="AT47" s="380">
        <v>0.25600000000000001</v>
      </c>
      <c r="AU47" s="380">
        <v>0.28100000000000003</v>
      </c>
      <c r="AV47" s="380">
        <v>0.216</v>
      </c>
      <c r="AW47" s="380">
        <v>0.216</v>
      </c>
      <c r="AX47" s="380">
        <v>0.22600000000000001</v>
      </c>
      <c r="AY47" s="380">
        <v>0.23499999999999999</v>
      </c>
      <c r="AZ47" s="380">
        <v>0.23599999999999999</v>
      </c>
      <c r="BA47" s="380">
        <v>0.246</v>
      </c>
      <c r="BB47" s="460"/>
      <c r="BC47" s="460"/>
      <c r="BD47" s="460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  <c r="CG47" s="381"/>
      <c r="CH47" s="381"/>
      <c r="CI47" s="381"/>
      <c r="CJ47" s="381"/>
      <c r="CK47" s="381"/>
      <c r="CL47" s="381"/>
      <c r="CM47" s="381"/>
      <c r="CN47" s="381"/>
      <c r="CO47" s="381"/>
      <c r="CP47" s="381"/>
      <c r="CQ47" s="381"/>
      <c r="CR47" s="381"/>
      <c r="CS47" s="381"/>
      <c r="CT47" s="381"/>
      <c r="CU47" s="381"/>
      <c r="CV47" s="381"/>
      <c r="CW47" s="381"/>
      <c r="CX47" s="381"/>
      <c r="CY47" s="381"/>
      <c r="CZ47" s="381"/>
      <c r="DA47" s="381"/>
      <c r="DB47" s="381"/>
      <c r="DC47" s="381"/>
      <c r="DD47" s="381"/>
      <c r="DE47" s="381"/>
      <c r="DF47" s="381"/>
      <c r="DG47" s="381"/>
      <c r="DH47" s="381"/>
      <c r="DI47" s="381"/>
      <c r="DJ47" s="381"/>
      <c r="DK47" s="381"/>
      <c r="DL47" s="381"/>
      <c r="DM47" s="381"/>
      <c r="DN47" s="381"/>
      <c r="DO47" s="381"/>
      <c r="DP47" s="381"/>
      <c r="DQ47" s="381"/>
      <c r="DR47" s="381"/>
      <c r="DS47" s="381"/>
      <c r="DT47" s="381"/>
      <c r="DU47" s="381"/>
      <c r="DV47" s="381"/>
      <c r="DW47" s="381"/>
      <c r="DX47" s="381"/>
      <c r="DY47" s="381"/>
      <c r="DZ47" s="381"/>
      <c r="EA47" s="381"/>
      <c r="EB47" s="381"/>
      <c r="EC47" s="381"/>
      <c r="ED47" s="381"/>
      <c r="EE47" s="381"/>
      <c r="EF47" s="381"/>
      <c r="EG47" s="381"/>
      <c r="EH47" s="381"/>
      <c r="EI47" s="381"/>
      <c r="EJ47" s="381"/>
      <c r="EK47" s="381"/>
      <c r="EL47" s="381"/>
      <c r="EM47" s="381"/>
      <c r="EN47" s="381"/>
      <c r="EO47" s="381"/>
      <c r="EP47" s="381"/>
      <c r="EQ47" s="381"/>
      <c r="ER47" s="381"/>
      <c r="ES47" s="381"/>
      <c r="ET47" s="381"/>
      <c r="EU47" s="381"/>
      <c r="EV47" s="381"/>
      <c r="EW47" s="381"/>
      <c r="EX47" s="381"/>
      <c r="EY47" s="381"/>
      <c r="EZ47" s="381"/>
      <c r="FA47" s="381"/>
      <c r="FB47" s="381"/>
      <c r="FC47" s="381"/>
      <c r="FD47" s="381"/>
      <c r="FE47" s="381"/>
      <c r="FF47" s="381"/>
      <c r="FG47" s="381"/>
      <c r="FH47" s="381"/>
      <c r="FI47" s="381"/>
      <c r="FJ47" s="381"/>
      <c r="FK47" s="381"/>
      <c r="FL47" s="381"/>
      <c r="FM47" s="381"/>
      <c r="FN47" s="381"/>
      <c r="FO47" s="381"/>
      <c r="FP47" s="381"/>
      <c r="FQ47" s="381"/>
      <c r="FR47" s="381"/>
      <c r="FS47" s="381"/>
      <c r="FT47" s="381"/>
      <c r="FU47" s="381"/>
      <c r="FV47" s="381"/>
      <c r="FW47" s="381"/>
      <c r="FX47" s="381"/>
      <c r="FY47" s="381"/>
      <c r="FZ47" s="381"/>
      <c r="GA47" s="381"/>
      <c r="GB47" s="381"/>
      <c r="GC47" s="381"/>
      <c r="GD47" s="381"/>
      <c r="GE47" s="381"/>
      <c r="GF47" s="381"/>
      <c r="GG47" s="381"/>
      <c r="GH47" s="381"/>
      <c r="GI47" s="381"/>
      <c r="GJ47" s="381"/>
      <c r="GK47" s="381"/>
      <c r="GL47" s="381"/>
      <c r="GM47" s="381"/>
      <c r="GN47" s="381"/>
      <c r="GO47" s="381"/>
      <c r="GP47" s="381"/>
      <c r="GQ47" s="381"/>
      <c r="GR47" s="381"/>
      <c r="GS47" s="381"/>
      <c r="GT47" s="381"/>
      <c r="GU47" s="381"/>
      <c r="GV47" s="381"/>
      <c r="GW47" s="381"/>
      <c r="GX47" s="381"/>
      <c r="GY47" s="381"/>
      <c r="GZ47" s="381"/>
      <c r="HA47" s="381"/>
      <c r="HB47" s="381"/>
      <c r="HC47" s="381"/>
      <c r="HD47" s="381"/>
      <c r="HE47" s="381"/>
      <c r="HF47" s="381"/>
      <c r="HG47" s="381"/>
      <c r="HH47" s="381"/>
      <c r="HI47" s="381"/>
      <c r="HJ47" s="381"/>
      <c r="HK47" s="381"/>
      <c r="HL47" s="381"/>
      <c r="HM47" s="381"/>
      <c r="HN47" s="381"/>
      <c r="HO47" s="381"/>
      <c r="HP47" s="381"/>
      <c r="HQ47" s="381"/>
      <c r="HR47" s="381"/>
      <c r="HS47" s="381"/>
      <c r="HT47" s="381"/>
      <c r="HU47" s="381"/>
      <c r="HV47" s="381"/>
      <c r="HW47" s="381"/>
      <c r="HX47" s="381"/>
      <c r="HY47" s="381"/>
      <c r="HZ47" s="381"/>
      <c r="IA47" s="381"/>
      <c r="IB47" s="381"/>
      <c r="IC47" s="381"/>
      <c r="ID47" s="381"/>
      <c r="IE47" s="381"/>
      <c r="IF47" s="381"/>
      <c r="IG47" s="381"/>
      <c r="IH47" s="381"/>
      <c r="II47" s="381"/>
      <c r="IJ47" s="381"/>
      <c r="IK47" s="381"/>
      <c r="IL47" s="381"/>
      <c r="IM47" s="381"/>
      <c r="IN47" s="381"/>
      <c r="IO47" s="381"/>
      <c r="IP47" s="381"/>
      <c r="IQ47" s="381"/>
      <c r="IR47" s="381"/>
      <c r="IS47" s="381"/>
      <c r="IT47" s="381"/>
      <c r="IU47" s="381"/>
      <c r="IV47" s="381"/>
      <c r="IW47" s="381"/>
      <c r="IX47" s="381"/>
      <c r="IY47" s="381"/>
      <c r="IZ47" s="381"/>
      <c r="JA47" s="381"/>
      <c r="JB47" s="381"/>
      <c r="JC47" s="381"/>
      <c r="JD47" s="381"/>
      <c r="JE47" s="381"/>
      <c r="JF47" s="381"/>
      <c r="JG47" s="381"/>
      <c r="JH47" s="381"/>
      <c r="JI47" s="381"/>
      <c r="JJ47" s="381"/>
      <c r="JK47" s="381"/>
      <c r="JL47" s="381"/>
      <c r="JM47" s="381"/>
      <c r="JN47" s="381"/>
      <c r="JO47" s="381"/>
      <c r="JP47" s="381"/>
      <c r="JQ47" s="381"/>
      <c r="JR47" s="381"/>
      <c r="JS47" s="381"/>
      <c r="JT47" s="381"/>
      <c r="JU47" s="381"/>
      <c r="JV47" s="381"/>
      <c r="JW47" s="381"/>
      <c r="JX47" s="381"/>
      <c r="JY47" s="381"/>
      <c r="JZ47" s="381"/>
      <c r="KA47" s="381"/>
      <c r="KB47" s="381"/>
      <c r="KC47" s="381"/>
      <c r="KD47" s="381"/>
      <c r="KE47" s="381"/>
      <c r="KF47" s="381"/>
      <c r="KG47" s="381"/>
      <c r="KH47" s="381"/>
      <c r="KI47" s="381"/>
      <c r="KJ47" s="381"/>
      <c r="KK47" s="381"/>
      <c r="KL47" s="381"/>
      <c r="KM47" s="381"/>
      <c r="KN47" s="381"/>
      <c r="KO47" s="381"/>
      <c r="KP47" s="381"/>
      <c r="KQ47" s="381"/>
      <c r="KR47" s="381"/>
      <c r="KS47" s="381"/>
      <c r="KT47" s="381"/>
      <c r="KU47" s="381"/>
      <c r="KV47" s="381"/>
      <c r="KW47" s="381"/>
      <c r="KX47" s="381"/>
      <c r="KY47" s="381"/>
      <c r="KZ47" s="381"/>
      <c r="LA47" s="381"/>
      <c r="LB47" s="381"/>
      <c r="LC47" s="381"/>
      <c r="LD47" s="381"/>
      <c r="LE47" s="381"/>
      <c r="LF47" s="381"/>
      <c r="LG47" s="381"/>
      <c r="LH47" s="381"/>
      <c r="LI47" s="381"/>
      <c r="LJ47" s="381"/>
      <c r="LK47" s="381"/>
      <c r="LL47" s="381"/>
      <c r="LM47" s="381"/>
      <c r="LN47" s="381"/>
      <c r="LO47" s="381"/>
      <c r="LP47" s="381"/>
      <c r="LQ47" s="381"/>
      <c r="LR47" s="381"/>
      <c r="LS47" s="381"/>
      <c r="LT47" s="381"/>
      <c r="LU47" s="381"/>
      <c r="LV47" s="381"/>
      <c r="LW47" s="381"/>
      <c r="LX47" s="381"/>
      <c r="LY47" s="381"/>
      <c r="LZ47" s="381"/>
      <c r="MA47" s="381"/>
      <c r="MB47" s="381"/>
      <c r="MC47" s="381"/>
      <c r="MD47" s="381"/>
      <c r="ME47" s="381"/>
      <c r="MF47" s="381"/>
      <c r="MG47" s="381"/>
      <c r="MH47" s="381"/>
      <c r="MI47" s="381"/>
      <c r="MJ47" s="381"/>
      <c r="MK47" s="381"/>
      <c r="ML47" s="381"/>
      <c r="MM47" s="381"/>
      <c r="MN47" s="381"/>
      <c r="MO47" s="381"/>
      <c r="MP47" s="381"/>
      <c r="MQ47" s="381"/>
      <c r="MR47" s="381"/>
      <c r="MS47" s="381"/>
      <c r="MT47" s="381"/>
      <c r="MU47" s="381"/>
      <c r="MV47" s="381"/>
      <c r="MW47" s="381"/>
      <c r="MX47" s="381"/>
      <c r="MY47" s="381"/>
      <c r="MZ47" s="381"/>
      <c r="NA47" s="381"/>
      <c r="NB47" s="381"/>
      <c r="NC47" s="381"/>
      <c r="ND47" s="381"/>
      <c r="NE47" s="381"/>
      <c r="NF47" s="381"/>
      <c r="NG47" s="381"/>
      <c r="NH47" s="381"/>
      <c r="NI47" s="381"/>
      <c r="NJ47" s="381"/>
      <c r="NK47" s="381"/>
      <c r="NL47" s="381"/>
      <c r="NM47" s="381"/>
      <c r="NN47" s="381"/>
      <c r="NO47" s="381"/>
      <c r="NP47" s="381"/>
      <c r="NQ47" s="381"/>
      <c r="NR47" s="381"/>
      <c r="NS47" s="381"/>
      <c r="NT47" s="381"/>
      <c r="NU47" s="381"/>
      <c r="NV47" s="381"/>
      <c r="NW47" s="381"/>
      <c r="NX47" s="381"/>
      <c r="NY47" s="381"/>
      <c r="NZ47" s="381"/>
      <c r="OA47" s="381"/>
      <c r="OB47" s="381"/>
      <c r="OC47" s="381"/>
      <c r="OD47" s="381"/>
      <c r="OE47" s="381"/>
      <c r="OF47" s="381"/>
      <c r="OG47" s="381"/>
      <c r="OH47" s="381"/>
      <c r="OI47" s="381"/>
      <c r="OJ47" s="381"/>
      <c r="OK47" s="381"/>
      <c r="OL47" s="381"/>
      <c r="OM47" s="381"/>
      <c r="ON47" s="381"/>
      <c r="OO47" s="381"/>
      <c r="OP47" s="381"/>
      <c r="OQ47" s="381"/>
      <c r="OR47" s="381"/>
      <c r="OS47" s="381"/>
      <c r="OT47" s="381"/>
      <c r="OU47" s="381"/>
      <c r="OV47" s="381"/>
      <c r="OW47" s="381"/>
      <c r="OX47" s="381"/>
      <c r="OY47" s="381"/>
      <c r="OZ47" s="381"/>
      <c r="PA47" s="381"/>
      <c r="PB47" s="381"/>
      <c r="PC47" s="381"/>
      <c r="PD47" s="381"/>
      <c r="PE47" s="381"/>
      <c r="PF47" s="381"/>
      <c r="PG47" s="381"/>
      <c r="PH47" s="381"/>
      <c r="PI47" s="381"/>
      <c r="PJ47" s="381"/>
      <c r="PK47" s="381"/>
      <c r="PL47" s="381"/>
      <c r="PM47" s="381"/>
      <c r="PN47" s="381"/>
      <c r="PO47" s="381"/>
      <c r="PP47" s="381"/>
      <c r="PQ47" s="381"/>
      <c r="PR47" s="381"/>
      <c r="PS47" s="381"/>
      <c r="PT47" s="381"/>
      <c r="PU47" s="381"/>
      <c r="PV47" s="381"/>
      <c r="PW47" s="381"/>
      <c r="PX47" s="381"/>
      <c r="PY47" s="381"/>
      <c r="PZ47" s="381"/>
      <c r="QA47" s="381"/>
      <c r="QB47" s="381"/>
      <c r="QC47" s="381"/>
      <c r="QD47" s="381"/>
      <c r="QE47" s="381"/>
      <c r="QF47" s="381"/>
      <c r="QG47" s="381"/>
      <c r="QH47" s="381"/>
      <c r="QI47" s="381"/>
      <c r="QJ47" s="381"/>
      <c r="QK47" s="381"/>
      <c r="QL47" s="381"/>
      <c r="QM47" s="381"/>
      <c r="QN47" s="381"/>
      <c r="QO47" s="381"/>
      <c r="QP47" s="381"/>
      <c r="QQ47" s="381"/>
      <c r="QR47" s="381"/>
      <c r="QS47" s="381"/>
      <c r="QT47" s="381"/>
      <c r="QU47" s="381"/>
      <c r="QV47" s="381"/>
      <c r="QW47" s="381"/>
      <c r="QX47" s="381"/>
      <c r="QY47" s="381"/>
      <c r="QZ47" s="381"/>
      <c r="RA47" s="381"/>
      <c r="RB47" s="381"/>
      <c r="RC47" s="381"/>
      <c r="RD47" s="381"/>
      <c r="RE47" s="381"/>
      <c r="RF47" s="381"/>
      <c r="RG47" s="381"/>
      <c r="RH47" s="381"/>
      <c r="RI47" s="381"/>
      <c r="RJ47" s="381"/>
      <c r="RK47" s="381"/>
      <c r="RL47" s="381"/>
      <c r="RM47" s="381"/>
      <c r="RN47" s="381"/>
      <c r="RO47" s="381"/>
      <c r="RP47" s="381"/>
      <c r="RQ47" s="381"/>
      <c r="RR47" s="381"/>
      <c r="RS47" s="381"/>
      <c r="RT47" s="381"/>
      <c r="RU47" s="381"/>
      <c r="RV47" s="381"/>
      <c r="RW47" s="381"/>
      <c r="RX47" s="381"/>
      <c r="RY47" s="381"/>
      <c r="RZ47" s="381"/>
      <c r="SA47" s="381"/>
      <c r="SB47" s="381"/>
      <c r="SC47" s="381"/>
      <c r="SD47" s="381"/>
      <c r="SE47" s="381"/>
      <c r="SF47" s="381"/>
    </row>
    <row r="49" spans="1:56" s="450" customFormat="1" x14ac:dyDescent="0.25">
      <c r="A49" s="15" t="s">
        <v>79</v>
      </c>
      <c r="Z49" s="21">
        <f>Z10/(1+Z15)</f>
        <v>112.40310077519379</v>
      </c>
      <c r="AA49" s="21">
        <f>AA10/(1+AA15)</f>
        <v>342.00181433323252</v>
      </c>
      <c r="AB49" s="21">
        <f t="shared" ref="AB49:AO49" si="0">AB10/(1+AB15)</f>
        <v>1791.3486005089057</v>
      </c>
      <c r="AC49" s="21">
        <f t="shared" si="0"/>
        <v>841.61490683229806</v>
      </c>
      <c r="AD49" s="21">
        <f t="shared" si="0"/>
        <v>113.88116747741486</v>
      </c>
      <c r="AE49" s="21">
        <f t="shared" si="0"/>
        <v>341.995841995842</v>
      </c>
      <c r="AF49" s="21">
        <f t="shared" si="0"/>
        <v>1790.9677419354839</v>
      </c>
      <c r="AG49" s="21">
        <f t="shared" si="0"/>
        <v>841.51389710230637</v>
      </c>
      <c r="AH49" s="21">
        <f t="shared" si="0"/>
        <v>537.5897242160936</v>
      </c>
      <c r="AI49" s="21">
        <f t="shared" si="0"/>
        <v>2859.5317725752511</v>
      </c>
      <c r="AJ49" s="21">
        <f t="shared" si="0"/>
        <v>61.220181549503906</v>
      </c>
      <c r="AK49" s="21">
        <f t="shared" si="0"/>
        <v>373.51880473982482</v>
      </c>
      <c r="AL49" s="21">
        <f t="shared" si="0"/>
        <v>3558.8914549653578</v>
      </c>
      <c r="AM49" s="21">
        <f t="shared" si="0"/>
        <v>426.09462239200707</v>
      </c>
      <c r="AN49" s="21">
        <f t="shared" si="0"/>
        <v>144.73815461346632</v>
      </c>
      <c r="AO49" s="21">
        <f t="shared" si="0"/>
        <v>3329.1404612159331</v>
      </c>
      <c r="BB49" s="456">
        <f>SUM(AD49:AO49)</f>
        <v>14379.083824778485</v>
      </c>
      <c r="BC49" s="456">
        <f>SUM(AD49:AI49)</f>
        <v>6485.480145302392</v>
      </c>
      <c r="BD49" s="456">
        <f>SUM(AJ49:AO49)</f>
        <v>7893.603679476093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1450</v>
      </c>
      <c r="AK52" s="24">
        <f>+AK10+AJ52</f>
        <v>2900</v>
      </c>
      <c r="AL52" s="24">
        <f>+AK52+AL10</f>
        <v>4441</v>
      </c>
      <c r="AM52" s="24">
        <f t="shared" ref="AM52:AO52" si="2">+AL52+AM10</f>
        <v>5891</v>
      </c>
      <c r="AN52" s="24">
        <f t="shared" si="2"/>
        <v>7342</v>
      </c>
      <c r="AO52" s="24">
        <f t="shared" si="2"/>
        <v>8930</v>
      </c>
    </row>
    <row r="53" spans="1:56" s="450" customFormat="1" x14ac:dyDescent="0.25">
      <c r="A53" s="15" t="s">
        <v>84</v>
      </c>
      <c r="AJ53" s="22">
        <f>+AJ49</f>
        <v>61.220181549503906</v>
      </c>
      <c r="AK53" s="22">
        <f>+AK49+AJ53</f>
        <v>434.73898628932875</v>
      </c>
      <c r="AL53" s="22">
        <f>+AL49+AK53</f>
        <v>3993.6304412546865</v>
      </c>
      <c r="AM53" s="22">
        <f>+AM49+AL53</f>
        <v>4419.7250636466933</v>
      </c>
      <c r="AN53" s="22">
        <f>+AN49+AM53</f>
        <v>4564.4632182601599</v>
      </c>
      <c r="AO53" s="22">
        <f>+AO49+AN53</f>
        <v>7893.603679476093</v>
      </c>
    </row>
    <row r="54" spans="1:56" s="450" customFormat="1" x14ac:dyDescent="0.25">
      <c r="A54" s="15" t="s">
        <v>85</v>
      </c>
      <c r="AJ54" s="25">
        <f>(AJ52-AJ53)/AJ53</f>
        <v>22.684999999999999</v>
      </c>
      <c r="AK54" s="25">
        <f t="shared" ref="AK54:AO54" si="3">(AK52-AK53)/AK53</f>
        <v>5.6706692784851453</v>
      </c>
      <c r="AL54" s="25">
        <f t="shared" si="3"/>
        <v>0.1120207704057771</v>
      </c>
      <c r="AM54" s="25">
        <f t="shared" si="3"/>
        <v>0.33288833924419836</v>
      </c>
      <c r="AN54" s="25">
        <f t="shared" si="3"/>
        <v>0.60851334514610378</v>
      </c>
      <c r="AO54" s="25">
        <f t="shared" si="3"/>
        <v>0.13129571265638887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0.21711509671024601</v>
      </c>
      <c r="BC54" s="25">
        <f>(BC10-BC49)/BC49</f>
        <v>0.32156753362481671</v>
      </c>
      <c r="BD54" s="25">
        <f>(BD10-BD49)/BD49</f>
        <v>0.13129571265638887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BB49" sqref="BB49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404" t="s">
        <v>0</v>
      </c>
      <c r="B1" s="391"/>
      <c r="C1" s="391" t="s">
        <v>1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390"/>
      <c r="BV1" s="390"/>
      <c r="BW1" s="390"/>
      <c r="BX1" s="390"/>
      <c r="BY1" s="390"/>
      <c r="BZ1" s="390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390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390"/>
      <c r="EY1" s="390"/>
      <c r="EZ1" s="390"/>
      <c r="FA1" s="390"/>
      <c r="FB1" s="390"/>
      <c r="FC1" s="390"/>
      <c r="FD1" s="390"/>
      <c r="FE1" s="390"/>
      <c r="FF1" s="390"/>
      <c r="FG1" s="390"/>
      <c r="FH1" s="390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390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390"/>
      <c r="HB1" s="390"/>
      <c r="HC1" s="390"/>
      <c r="HD1" s="390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390"/>
      <c r="IB1" s="390"/>
      <c r="IC1" s="390"/>
      <c r="ID1" s="390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390"/>
      <c r="IY1" s="390"/>
      <c r="IZ1" s="390"/>
      <c r="JA1" s="390"/>
      <c r="JB1" s="390"/>
      <c r="JC1" s="390"/>
      <c r="JD1" s="390"/>
      <c r="JE1" s="390"/>
      <c r="JF1" s="390"/>
      <c r="JG1" s="390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390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390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390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390"/>
      <c r="MG1" s="390"/>
      <c r="MH1" s="390"/>
      <c r="MI1" s="390"/>
      <c r="MJ1" s="390"/>
      <c r="MK1" s="390"/>
      <c r="ML1" s="390"/>
      <c r="MM1" s="390"/>
      <c r="MN1" s="390"/>
      <c r="MO1" s="390"/>
      <c r="MP1" s="390"/>
      <c r="MQ1" s="390"/>
      <c r="MR1" s="390"/>
      <c r="MS1" s="390"/>
      <c r="MT1" s="390"/>
      <c r="MU1" s="390"/>
      <c r="MV1" s="390"/>
      <c r="MW1" s="390"/>
      <c r="MX1" s="390"/>
      <c r="MY1" s="390"/>
      <c r="MZ1" s="390"/>
      <c r="NA1" s="390"/>
      <c r="NB1" s="390"/>
      <c r="NC1" s="390"/>
      <c r="ND1" s="390"/>
      <c r="NE1" s="390"/>
      <c r="NF1" s="390"/>
      <c r="NG1" s="390"/>
      <c r="NH1" s="390"/>
      <c r="NI1" s="390"/>
      <c r="NJ1" s="390"/>
      <c r="NK1" s="390"/>
      <c r="NL1" s="390"/>
      <c r="NM1" s="390"/>
      <c r="NN1" s="390"/>
      <c r="NO1" s="390"/>
      <c r="NP1" s="390"/>
      <c r="NQ1" s="390"/>
      <c r="NR1" s="390"/>
      <c r="NS1" s="390"/>
      <c r="NT1" s="390"/>
      <c r="NU1" s="390"/>
      <c r="NV1" s="390"/>
      <c r="NW1" s="390"/>
      <c r="NX1" s="390"/>
      <c r="NY1" s="390"/>
      <c r="NZ1" s="390"/>
      <c r="OA1" s="390"/>
      <c r="OB1" s="390"/>
      <c r="OC1" s="390"/>
      <c r="OD1" s="390"/>
      <c r="OE1" s="390"/>
      <c r="OF1" s="390"/>
      <c r="OG1" s="390"/>
      <c r="OH1" s="390"/>
      <c r="OI1" s="390"/>
      <c r="OJ1" s="390"/>
      <c r="OK1" s="390"/>
      <c r="OL1" s="390"/>
      <c r="OM1" s="390"/>
      <c r="ON1" s="390"/>
      <c r="OO1" s="390"/>
      <c r="OP1" s="390"/>
      <c r="OQ1" s="390"/>
      <c r="OR1" s="390"/>
      <c r="OS1" s="390"/>
      <c r="OT1" s="390"/>
      <c r="OU1" s="390"/>
      <c r="OV1" s="390"/>
      <c r="OW1" s="390"/>
      <c r="OX1" s="390"/>
      <c r="OY1" s="390"/>
      <c r="OZ1" s="390"/>
      <c r="PA1" s="390"/>
      <c r="PB1" s="390"/>
      <c r="PC1" s="390"/>
      <c r="PD1" s="390"/>
      <c r="PE1" s="390"/>
      <c r="PF1" s="390"/>
      <c r="PG1" s="390"/>
      <c r="PH1" s="390"/>
      <c r="PI1" s="390"/>
      <c r="PJ1" s="390"/>
      <c r="PK1" s="390"/>
      <c r="PL1" s="390"/>
      <c r="PM1" s="390"/>
      <c r="PN1" s="390"/>
      <c r="PO1" s="390"/>
      <c r="PP1" s="390"/>
      <c r="PQ1" s="390"/>
      <c r="PR1" s="390"/>
      <c r="PS1" s="390"/>
      <c r="PT1" s="390"/>
      <c r="PU1" s="390"/>
      <c r="PV1" s="390"/>
      <c r="PW1" s="390"/>
      <c r="PX1" s="390"/>
      <c r="PY1" s="390"/>
      <c r="PZ1" s="390"/>
      <c r="QA1" s="390"/>
      <c r="QB1" s="390"/>
      <c r="QC1" s="390"/>
      <c r="QD1" s="390"/>
      <c r="QE1" s="390"/>
      <c r="QF1" s="390"/>
      <c r="QG1" s="390"/>
      <c r="QH1" s="390"/>
      <c r="QI1" s="390"/>
      <c r="QJ1" s="390"/>
      <c r="QK1" s="390"/>
      <c r="QL1" s="390"/>
      <c r="QM1" s="390"/>
      <c r="QN1" s="390"/>
      <c r="QO1" s="390"/>
      <c r="QP1" s="390"/>
      <c r="QQ1" s="390"/>
      <c r="QR1" s="390"/>
      <c r="QS1" s="390"/>
      <c r="QT1" s="390"/>
      <c r="QU1" s="390"/>
      <c r="QV1" s="390"/>
      <c r="QW1" s="390"/>
      <c r="QX1" s="390"/>
      <c r="QY1" s="390"/>
      <c r="QZ1" s="390"/>
      <c r="RA1" s="390"/>
      <c r="RB1" s="390"/>
      <c r="RC1" s="390"/>
      <c r="RD1" s="390"/>
      <c r="RE1" s="390"/>
      <c r="RF1" s="390"/>
      <c r="RG1" s="390"/>
      <c r="RH1" s="390"/>
      <c r="RI1" s="390"/>
      <c r="RJ1" s="390"/>
      <c r="RK1" s="390"/>
      <c r="RL1" s="390"/>
      <c r="RM1" s="390"/>
      <c r="RN1" s="390"/>
      <c r="RO1" s="390"/>
      <c r="RP1" s="390"/>
      <c r="RQ1" s="390"/>
      <c r="RR1" s="390"/>
      <c r="RS1" s="390"/>
      <c r="RT1" s="390"/>
      <c r="RU1" s="390"/>
      <c r="RV1" s="390"/>
      <c r="RW1" s="390"/>
      <c r="RX1" s="390"/>
      <c r="RY1" s="390"/>
      <c r="RZ1" s="390"/>
      <c r="SA1" s="390"/>
      <c r="SB1" s="390"/>
      <c r="SC1" s="390"/>
      <c r="SD1" s="390"/>
      <c r="SE1" s="390"/>
      <c r="SF1" s="390"/>
    </row>
    <row r="2" spans="1:500" x14ac:dyDescent="0.25">
      <c r="A2" s="402" t="s">
        <v>87</v>
      </c>
      <c r="B2" s="402"/>
      <c r="C2" s="402" t="s">
        <v>106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390"/>
      <c r="BV2" s="390"/>
      <c r="BW2" s="390"/>
      <c r="BX2" s="390"/>
      <c r="BY2" s="390"/>
      <c r="BZ2" s="390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390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390"/>
      <c r="EY2" s="390"/>
      <c r="EZ2" s="390"/>
      <c r="FA2" s="390"/>
      <c r="FB2" s="390"/>
      <c r="FC2" s="390"/>
      <c r="FD2" s="390"/>
      <c r="FE2" s="390"/>
      <c r="FF2" s="390"/>
      <c r="FG2" s="390"/>
      <c r="FH2" s="390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390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390"/>
      <c r="HB2" s="390"/>
      <c r="HC2" s="390"/>
      <c r="HD2" s="390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390"/>
      <c r="IB2" s="390"/>
      <c r="IC2" s="390"/>
      <c r="ID2" s="390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390"/>
      <c r="IY2" s="390"/>
      <c r="IZ2" s="390"/>
      <c r="JA2" s="390"/>
      <c r="JB2" s="390"/>
      <c r="JC2" s="390"/>
      <c r="JD2" s="390"/>
      <c r="JE2" s="390"/>
      <c r="JF2" s="390"/>
      <c r="JG2" s="390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390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390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390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390"/>
      <c r="MG2" s="390"/>
      <c r="MH2" s="390"/>
      <c r="MI2" s="390"/>
      <c r="MJ2" s="390"/>
      <c r="MK2" s="390"/>
      <c r="ML2" s="390"/>
      <c r="MM2" s="390"/>
      <c r="MN2" s="390"/>
      <c r="MO2" s="390"/>
      <c r="MP2" s="390"/>
      <c r="MQ2" s="390"/>
      <c r="MR2" s="390"/>
      <c r="MS2" s="390"/>
      <c r="MT2" s="390"/>
      <c r="MU2" s="390"/>
      <c r="MV2" s="390"/>
      <c r="MW2" s="390"/>
      <c r="MX2" s="390"/>
      <c r="MY2" s="390"/>
      <c r="MZ2" s="390"/>
      <c r="NA2" s="390"/>
      <c r="NB2" s="390"/>
      <c r="NC2" s="390"/>
      <c r="ND2" s="390"/>
      <c r="NE2" s="390"/>
      <c r="NF2" s="390"/>
      <c r="NG2" s="390"/>
      <c r="NH2" s="390"/>
      <c r="NI2" s="390"/>
      <c r="NJ2" s="390"/>
      <c r="NK2" s="390"/>
      <c r="NL2" s="390"/>
      <c r="NM2" s="390"/>
      <c r="NN2" s="390"/>
      <c r="NO2" s="390"/>
      <c r="NP2" s="390"/>
      <c r="NQ2" s="390"/>
      <c r="NR2" s="390"/>
      <c r="NS2" s="390"/>
      <c r="NT2" s="390"/>
      <c r="NU2" s="390"/>
      <c r="NV2" s="390"/>
      <c r="NW2" s="390"/>
      <c r="NX2" s="390"/>
      <c r="NY2" s="390"/>
      <c r="NZ2" s="390"/>
      <c r="OA2" s="390"/>
      <c r="OB2" s="390"/>
      <c r="OC2" s="390"/>
      <c r="OD2" s="390"/>
      <c r="OE2" s="390"/>
      <c r="OF2" s="390"/>
      <c r="OG2" s="390"/>
      <c r="OH2" s="390"/>
      <c r="OI2" s="390"/>
      <c r="OJ2" s="390"/>
      <c r="OK2" s="390"/>
      <c r="OL2" s="390"/>
      <c r="OM2" s="390"/>
      <c r="ON2" s="390"/>
      <c r="OO2" s="390"/>
      <c r="OP2" s="390"/>
      <c r="OQ2" s="390"/>
      <c r="OR2" s="390"/>
      <c r="OS2" s="390"/>
      <c r="OT2" s="390"/>
      <c r="OU2" s="390"/>
      <c r="OV2" s="390"/>
      <c r="OW2" s="390"/>
      <c r="OX2" s="390"/>
      <c r="OY2" s="390"/>
      <c r="OZ2" s="390"/>
      <c r="PA2" s="390"/>
      <c r="PB2" s="390"/>
      <c r="PC2" s="390"/>
      <c r="PD2" s="390"/>
      <c r="PE2" s="390"/>
      <c r="PF2" s="390"/>
      <c r="PG2" s="390"/>
      <c r="PH2" s="390"/>
      <c r="PI2" s="390"/>
      <c r="PJ2" s="390"/>
      <c r="PK2" s="390"/>
      <c r="PL2" s="390"/>
      <c r="PM2" s="390"/>
      <c r="PN2" s="390"/>
      <c r="PO2" s="390"/>
      <c r="PP2" s="390"/>
      <c r="PQ2" s="390"/>
      <c r="PR2" s="390"/>
      <c r="PS2" s="390"/>
      <c r="PT2" s="390"/>
      <c r="PU2" s="390"/>
      <c r="PV2" s="390"/>
      <c r="PW2" s="390"/>
      <c r="PX2" s="390"/>
      <c r="PY2" s="390"/>
      <c r="PZ2" s="390"/>
      <c r="QA2" s="390"/>
      <c r="QB2" s="390"/>
      <c r="QC2" s="390"/>
      <c r="QD2" s="390"/>
      <c r="QE2" s="390"/>
      <c r="QF2" s="390"/>
      <c r="QG2" s="390"/>
      <c r="QH2" s="390"/>
      <c r="QI2" s="390"/>
      <c r="QJ2" s="390"/>
      <c r="QK2" s="390"/>
      <c r="QL2" s="390"/>
      <c r="QM2" s="390"/>
      <c r="QN2" s="390"/>
      <c r="QO2" s="390"/>
      <c r="QP2" s="390"/>
      <c r="QQ2" s="390"/>
      <c r="QR2" s="390"/>
      <c r="QS2" s="390"/>
      <c r="QT2" s="390"/>
      <c r="QU2" s="390"/>
      <c r="QV2" s="390"/>
      <c r="QW2" s="390"/>
      <c r="QX2" s="390"/>
      <c r="QY2" s="390"/>
      <c r="QZ2" s="390"/>
      <c r="RA2" s="390"/>
      <c r="RB2" s="390"/>
      <c r="RC2" s="390"/>
      <c r="RD2" s="390"/>
      <c r="RE2" s="390"/>
      <c r="RF2" s="390"/>
      <c r="RG2" s="390"/>
      <c r="RH2" s="390"/>
      <c r="RI2" s="390"/>
      <c r="RJ2" s="390"/>
      <c r="RK2" s="390"/>
      <c r="RL2" s="390"/>
      <c r="RM2" s="390"/>
      <c r="RN2" s="390"/>
      <c r="RO2" s="390"/>
      <c r="RP2" s="390"/>
      <c r="RQ2" s="390"/>
      <c r="RR2" s="390"/>
      <c r="RS2" s="390"/>
      <c r="RT2" s="390"/>
      <c r="RU2" s="390"/>
      <c r="RV2" s="390"/>
      <c r="RW2" s="390"/>
      <c r="RX2" s="390"/>
      <c r="RY2" s="390"/>
      <c r="RZ2" s="390"/>
      <c r="SA2" s="390"/>
      <c r="SB2" s="390"/>
      <c r="SC2" s="390"/>
      <c r="SD2" s="390"/>
      <c r="SE2" s="390"/>
      <c r="SF2" s="390"/>
    </row>
    <row r="3" spans="1:500" x14ac:dyDescent="0.25">
      <c r="A3" s="402" t="s">
        <v>4</v>
      </c>
      <c r="B3" s="402"/>
      <c r="C3" s="402" t="s">
        <v>5</v>
      </c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390"/>
      <c r="AS3" s="390"/>
      <c r="AT3" s="390"/>
      <c r="AU3" s="390"/>
      <c r="AV3" s="390"/>
      <c r="AW3" s="390"/>
      <c r="AX3" s="390"/>
      <c r="AY3" s="390"/>
      <c r="AZ3" s="390"/>
      <c r="BA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390"/>
      <c r="BV3" s="390"/>
      <c r="BW3" s="390"/>
      <c r="BX3" s="390"/>
      <c r="BY3" s="390"/>
      <c r="BZ3" s="390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390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390"/>
      <c r="EY3" s="390"/>
      <c r="EZ3" s="390"/>
      <c r="FA3" s="390"/>
      <c r="FB3" s="390"/>
      <c r="FC3" s="390"/>
      <c r="FD3" s="390"/>
      <c r="FE3" s="390"/>
      <c r="FF3" s="390"/>
      <c r="FG3" s="390"/>
      <c r="FH3" s="390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390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390"/>
      <c r="HB3" s="390"/>
      <c r="HC3" s="390"/>
      <c r="HD3" s="390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390"/>
      <c r="IB3" s="390"/>
      <c r="IC3" s="390"/>
      <c r="ID3" s="390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390"/>
      <c r="IY3" s="390"/>
      <c r="IZ3" s="390"/>
      <c r="JA3" s="390"/>
      <c r="JB3" s="390"/>
      <c r="JC3" s="390"/>
      <c r="JD3" s="390"/>
      <c r="JE3" s="390"/>
      <c r="JF3" s="390"/>
      <c r="JG3" s="390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390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390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390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390"/>
      <c r="MG3" s="390"/>
      <c r="MH3" s="390"/>
      <c r="MI3" s="390"/>
      <c r="MJ3" s="390"/>
      <c r="MK3" s="390"/>
      <c r="ML3" s="390"/>
      <c r="MM3" s="390"/>
      <c r="MN3" s="390"/>
      <c r="MO3" s="390"/>
      <c r="MP3" s="390"/>
      <c r="MQ3" s="390"/>
      <c r="MR3" s="390"/>
      <c r="MS3" s="390"/>
      <c r="MT3" s="390"/>
      <c r="MU3" s="390"/>
      <c r="MV3" s="390"/>
      <c r="MW3" s="390"/>
      <c r="MX3" s="390"/>
      <c r="MY3" s="390"/>
      <c r="MZ3" s="390"/>
      <c r="NA3" s="390"/>
      <c r="NB3" s="390"/>
      <c r="NC3" s="390"/>
      <c r="ND3" s="390"/>
      <c r="NE3" s="390"/>
      <c r="NF3" s="390"/>
      <c r="NG3" s="390"/>
      <c r="NH3" s="390"/>
      <c r="NI3" s="390"/>
      <c r="NJ3" s="390"/>
      <c r="NK3" s="390"/>
      <c r="NL3" s="390"/>
      <c r="NM3" s="390"/>
      <c r="NN3" s="390"/>
      <c r="NO3" s="390"/>
      <c r="NP3" s="390"/>
      <c r="NQ3" s="390"/>
      <c r="NR3" s="390"/>
      <c r="NS3" s="390"/>
      <c r="NT3" s="390"/>
      <c r="NU3" s="390"/>
      <c r="NV3" s="390"/>
      <c r="NW3" s="390"/>
      <c r="NX3" s="390"/>
      <c r="NY3" s="390"/>
      <c r="NZ3" s="390"/>
      <c r="OA3" s="390"/>
      <c r="OB3" s="390"/>
      <c r="OC3" s="390"/>
      <c r="OD3" s="390"/>
      <c r="OE3" s="390"/>
      <c r="OF3" s="390"/>
      <c r="OG3" s="390"/>
      <c r="OH3" s="390"/>
      <c r="OI3" s="390"/>
      <c r="OJ3" s="390"/>
      <c r="OK3" s="390"/>
      <c r="OL3" s="390"/>
      <c r="OM3" s="390"/>
      <c r="ON3" s="390"/>
      <c r="OO3" s="390"/>
      <c r="OP3" s="390"/>
      <c r="OQ3" s="390"/>
      <c r="OR3" s="390"/>
      <c r="OS3" s="390"/>
      <c r="OT3" s="390"/>
      <c r="OU3" s="390"/>
      <c r="OV3" s="390"/>
      <c r="OW3" s="390"/>
      <c r="OX3" s="390"/>
      <c r="OY3" s="390"/>
      <c r="OZ3" s="390"/>
      <c r="PA3" s="390"/>
      <c r="PB3" s="390"/>
      <c r="PC3" s="390"/>
      <c r="PD3" s="390"/>
      <c r="PE3" s="390"/>
      <c r="PF3" s="390"/>
      <c r="PG3" s="390"/>
      <c r="PH3" s="390"/>
      <c r="PI3" s="390"/>
      <c r="PJ3" s="390"/>
      <c r="PK3" s="390"/>
      <c r="PL3" s="390"/>
      <c r="PM3" s="390"/>
      <c r="PN3" s="390"/>
      <c r="PO3" s="390"/>
      <c r="PP3" s="390"/>
      <c r="PQ3" s="390"/>
      <c r="PR3" s="390"/>
      <c r="PS3" s="390"/>
      <c r="PT3" s="390"/>
      <c r="PU3" s="390"/>
      <c r="PV3" s="390"/>
      <c r="PW3" s="390"/>
      <c r="PX3" s="390"/>
      <c r="PY3" s="390"/>
      <c r="PZ3" s="390"/>
      <c r="QA3" s="390"/>
      <c r="QB3" s="390"/>
      <c r="QC3" s="390"/>
      <c r="QD3" s="390"/>
      <c r="QE3" s="390"/>
      <c r="QF3" s="390"/>
      <c r="QG3" s="390"/>
      <c r="QH3" s="390"/>
      <c r="QI3" s="390"/>
      <c r="QJ3" s="390"/>
      <c r="QK3" s="390"/>
      <c r="QL3" s="390"/>
      <c r="QM3" s="390"/>
      <c r="QN3" s="390"/>
      <c r="QO3" s="390"/>
      <c r="QP3" s="390"/>
      <c r="QQ3" s="390"/>
      <c r="QR3" s="390"/>
      <c r="QS3" s="390"/>
      <c r="QT3" s="390"/>
      <c r="QU3" s="390"/>
      <c r="QV3" s="390"/>
      <c r="QW3" s="390"/>
      <c r="QX3" s="390"/>
      <c r="QY3" s="390"/>
      <c r="QZ3" s="390"/>
      <c r="RA3" s="390"/>
      <c r="RB3" s="390"/>
      <c r="RC3" s="390"/>
      <c r="RD3" s="390"/>
      <c r="RE3" s="390"/>
      <c r="RF3" s="390"/>
      <c r="RG3" s="390"/>
      <c r="RH3" s="390"/>
      <c r="RI3" s="390"/>
      <c r="RJ3" s="390"/>
      <c r="RK3" s="390"/>
      <c r="RL3" s="390"/>
      <c r="RM3" s="390"/>
      <c r="RN3" s="390"/>
      <c r="RO3" s="390"/>
      <c r="RP3" s="390"/>
      <c r="RQ3" s="390"/>
      <c r="RR3" s="390"/>
      <c r="RS3" s="390"/>
      <c r="RT3" s="390"/>
      <c r="RU3" s="390"/>
      <c r="RV3" s="390"/>
      <c r="RW3" s="390"/>
      <c r="RX3" s="390"/>
      <c r="RY3" s="390"/>
      <c r="RZ3" s="390"/>
      <c r="SA3" s="390"/>
      <c r="SB3" s="390"/>
      <c r="SC3" s="390"/>
      <c r="SD3" s="390"/>
      <c r="SE3" s="390"/>
      <c r="SF3" s="390"/>
    </row>
    <row r="4" spans="1:500" x14ac:dyDescent="0.25">
      <c r="A4" s="402" t="s">
        <v>6</v>
      </c>
      <c r="B4" s="402"/>
      <c r="C4" s="402" t="s">
        <v>7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/>
      <c r="BA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390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390"/>
      <c r="EY4" s="390"/>
      <c r="EZ4" s="390"/>
      <c r="FA4" s="390"/>
      <c r="FB4" s="390"/>
      <c r="FC4" s="390"/>
      <c r="FD4" s="390"/>
      <c r="FE4" s="390"/>
      <c r="FF4" s="390"/>
      <c r="FG4" s="390"/>
      <c r="FH4" s="390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390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390"/>
      <c r="HB4" s="390"/>
      <c r="HC4" s="390"/>
      <c r="HD4" s="390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390"/>
      <c r="IB4" s="390"/>
      <c r="IC4" s="390"/>
      <c r="ID4" s="390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390"/>
      <c r="IY4" s="390"/>
      <c r="IZ4" s="390"/>
      <c r="JA4" s="390"/>
      <c r="JB4" s="390"/>
      <c r="JC4" s="390"/>
      <c r="JD4" s="390"/>
      <c r="JE4" s="390"/>
      <c r="JF4" s="390"/>
      <c r="JG4" s="390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390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390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390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390"/>
      <c r="MG4" s="390"/>
      <c r="MH4" s="390"/>
      <c r="MI4" s="390"/>
      <c r="MJ4" s="390"/>
      <c r="MK4" s="390"/>
      <c r="ML4" s="390"/>
      <c r="MM4" s="390"/>
      <c r="MN4" s="390"/>
      <c r="MO4" s="390"/>
      <c r="MP4" s="390"/>
      <c r="MQ4" s="390"/>
      <c r="MR4" s="390"/>
      <c r="MS4" s="390"/>
      <c r="MT4" s="390"/>
      <c r="MU4" s="390"/>
      <c r="MV4" s="390"/>
      <c r="MW4" s="390"/>
      <c r="MX4" s="390"/>
      <c r="MY4" s="390"/>
      <c r="MZ4" s="390"/>
      <c r="NA4" s="390"/>
      <c r="NB4" s="390"/>
      <c r="NC4" s="390"/>
      <c r="ND4" s="390"/>
      <c r="NE4" s="390"/>
      <c r="NF4" s="390"/>
      <c r="NG4" s="390"/>
      <c r="NH4" s="390"/>
      <c r="NI4" s="390"/>
      <c r="NJ4" s="390"/>
      <c r="NK4" s="390"/>
      <c r="NL4" s="390"/>
      <c r="NM4" s="390"/>
      <c r="NN4" s="390"/>
      <c r="NO4" s="390"/>
      <c r="NP4" s="390"/>
      <c r="NQ4" s="390"/>
      <c r="NR4" s="390"/>
      <c r="NS4" s="390"/>
      <c r="NT4" s="390"/>
      <c r="NU4" s="390"/>
      <c r="NV4" s="390"/>
      <c r="NW4" s="390"/>
      <c r="NX4" s="390"/>
      <c r="NY4" s="390"/>
      <c r="NZ4" s="390"/>
      <c r="OA4" s="390"/>
      <c r="OB4" s="390"/>
      <c r="OC4" s="390"/>
      <c r="OD4" s="390"/>
      <c r="OE4" s="390"/>
      <c r="OF4" s="390"/>
      <c r="OG4" s="390"/>
      <c r="OH4" s="390"/>
      <c r="OI4" s="390"/>
      <c r="OJ4" s="390"/>
      <c r="OK4" s="390"/>
      <c r="OL4" s="390"/>
      <c r="OM4" s="390"/>
      <c r="ON4" s="390"/>
      <c r="OO4" s="390"/>
      <c r="OP4" s="390"/>
      <c r="OQ4" s="390"/>
      <c r="OR4" s="390"/>
      <c r="OS4" s="390"/>
      <c r="OT4" s="390"/>
      <c r="OU4" s="390"/>
      <c r="OV4" s="390"/>
      <c r="OW4" s="390"/>
      <c r="OX4" s="390"/>
      <c r="OY4" s="390"/>
      <c r="OZ4" s="390"/>
      <c r="PA4" s="390"/>
      <c r="PB4" s="390"/>
      <c r="PC4" s="390"/>
      <c r="PD4" s="390"/>
      <c r="PE4" s="390"/>
      <c r="PF4" s="390"/>
      <c r="PG4" s="390"/>
      <c r="PH4" s="390"/>
      <c r="PI4" s="390"/>
      <c r="PJ4" s="390"/>
      <c r="PK4" s="390"/>
      <c r="PL4" s="390"/>
      <c r="PM4" s="390"/>
      <c r="PN4" s="390"/>
      <c r="PO4" s="390"/>
      <c r="PP4" s="390"/>
      <c r="PQ4" s="390"/>
      <c r="PR4" s="390"/>
      <c r="PS4" s="390"/>
      <c r="PT4" s="390"/>
      <c r="PU4" s="390"/>
      <c r="PV4" s="390"/>
      <c r="PW4" s="390"/>
      <c r="PX4" s="390"/>
      <c r="PY4" s="390"/>
      <c r="PZ4" s="390"/>
      <c r="QA4" s="390"/>
      <c r="QB4" s="390"/>
      <c r="QC4" s="390"/>
      <c r="QD4" s="390"/>
      <c r="QE4" s="390"/>
      <c r="QF4" s="390"/>
      <c r="QG4" s="390"/>
      <c r="QH4" s="390"/>
      <c r="QI4" s="390"/>
      <c r="QJ4" s="390"/>
      <c r="QK4" s="390"/>
      <c r="QL4" s="390"/>
      <c r="QM4" s="390"/>
      <c r="QN4" s="390"/>
      <c r="QO4" s="390"/>
      <c r="QP4" s="390"/>
      <c r="QQ4" s="390"/>
      <c r="QR4" s="390"/>
      <c r="QS4" s="390"/>
      <c r="QT4" s="390"/>
      <c r="QU4" s="390"/>
      <c r="QV4" s="390"/>
      <c r="QW4" s="390"/>
      <c r="QX4" s="390"/>
      <c r="QY4" s="390"/>
      <c r="QZ4" s="390"/>
      <c r="RA4" s="390"/>
      <c r="RB4" s="390"/>
      <c r="RC4" s="390"/>
      <c r="RD4" s="390"/>
      <c r="RE4" s="390"/>
      <c r="RF4" s="390"/>
      <c r="RG4" s="390"/>
      <c r="RH4" s="390"/>
      <c r="RI4" s="390"/>
      <c r="RJ4" s="390"/>
      <c r="RK4" s="390"/>
      <c r="RL4" s="390"/>
      <c r="RM4" s="390"/>
      <c r="RN4" s="390"/>
      <c r="RO4" s="390"/>
      <c r="RP4" s="390"/>
      <c r="RQ4" s="390"/>
      <c r="RR4" s="390"/>
      <c r="RS4" s="390"/>
      <c r="RT4" s="390"/>
      <c r="RU4" s="390"/>
      <c r="RV4" s="390"/>
      <c r="RW4" s="390"/>
      <c r="RX4" s="390"/>
      <c r="RY4" s="390"/>
      <c r="RZ4" s="390"/>
      <c r="SA4" s="390"/>
      <c r="SB4" s="390"/>
      <c r="SC4" s="390"/>
      <c r="SD4" s="390"/>
      <c r="SE4" s="390"/>
      <c r="SF4" s="390"/>
    </row>
    <row r="5" spans="1:500" x14ac:dyDescent="0.25">
      <c r="A5" s="402" t="s">
        <v>8</v>
      </c>
      <c r="B5" s="402"/>
      <c r="C5" s="402" t="s">
        <v>9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/>
      <c r="AZ5" s="390"/>
      <c r="BA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390"/>
      <c r="BV5" s="390"/>
      <c r="BW5" s="390"/>
      <c r="BX5" s="390"/>
      <c r="BY5" s="390"/>
      <c r="BZ5" s="390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390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390"/>
      <c r="EY5" s="390"/>
      <c r="EZ5" s="390"/>
      <c r="FA5" s="390"/>
      <c r="FB5" s="390"/>
      <c r="FC5" s="390"/>
      <c r="FD5" s="390"/>
      <c r="FE5" s="390"/>
      <c r="FF5" s="390"/>
      <c r="FG5" s="390"/>
      <c r="FH5" s="390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390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390"/>
      <c r="HB5" s="390"/>
      <c r="HC5" s="390"/>
      <c r="HD5" s="390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390"/>
      <c r="IB5" s="390"/>
      <c r="IC5" s="390"/>
      <c r="ID5" s="390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390"/>
      <c r="IY5" s="390"/>
      <c r="IZ5" s="390"/>
      <c r="JA5" s="390"/>
      <c r="JB5" s="390"/>
      <c r="JC5" s="390"/>
      <c r="JD5" s="390"/>
      <c r="JE5" s="390"/>
      <c r="JF5" s="390"/>
      <c r="JG5" s="390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390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390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390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390"/>
      <c r="MG5" s="390"/>
      <c r="MH5" s="390"/>
      <c r="MI5" s="390"/>
      <c r="MJ5" s="390"/>
      <c r="MK5" s="390"/>
      <c r="ML5" s="390"/>
      <c r="MM5" s="390"/>
      <c r="MN5" s="390"/>
      <c r="MO5" s="390"/>
      <c r="MP5" s="390"/>
      <c r="MQ5" s="390"/>
      <c r="MR5" s="390"/>
      <c r="MS5" s="390"/>
      <c r="MT5" s="390"/>
      <c r="MU5" s="390"/>
      <c r="MV5" s="390"/>
      <c r="MW5" s="390"/>
      <c r="MX5" s="390"/>
      <c r="MY5" s="390"/>
      <c r="MZ5" s="390"/>
      <c r="NA5" s="390"/>
      <c r="NB5" s="390"/>
      <c r="NC5" s="390"/>
      <c r="ND5" s="390"/>
      <c r="NE5" s="390"/>
      <c r="NF5" s="390"/>
      <c r="NG5" s="390"/>
      <c r="NH5" s="390"/>
      <c r="NI5" s="390"/>
      <c r="NJ5" s="390"/>
      <c r="NK5" s="390"/>
      <c r="NL5" s="390"/>
      <c r="NM5" s="390"/>
      <c r="NN5" s="390"/>
      <c r="NO5" s="390"/>
      <c r="NP5" s="390"/>
      <c r="NQ5" s="390"/>
      <c r="NR5" s="390"/>
      <c r="NS5" s="390"/>
      <c r="NT5" s="390"/>
      <c r="NU5" s="390"/>
      <c r="NV5" s="390"/>
      <c r="NW5" s="390"/>
      <c r="NX5" s="390"/>
      <c r="NY5" s="390"/>
      <c r="NZ5" s="390"/>
      <c r="OA5" s="390"/>
      <c r="OB5" s="390"/>
      <c r="OC5" s="390"/>
      <c r="OD5" s="390"/>
      <c r="OE5" s="390"/>
      <c r="OF5" s="390"/>
      <c r="OG5" s="390"/>
      <c r="OH5" s="390"/>
      <c r="OI5" s="390"/>
      <c r="OJ5" s="390"/>
      <c r="OK5" s="390"/>
      <c r="OL5" s="390"/>
      <c r="OM5" s="390"/>
      <c r="ON5" s="390"/>
      <c r="OO5" s="390"/>
      <c r="OP5" s="390"/>
      <c r="OQ5" s="390"/>
      <c r="OR5" s="390"/>
      <c r="OS5" s="390"/>
      <c r="OT5" s="390"/>
      <c r="OU5" s="390"/>
      <c r="OV5" s="390"/>
      <c r="OW5" s="390"/>
      <c r="OX5" s="390"/>
      <c r="OY5" s="390"/>
      <c r="OZ5" s="390"/>
      <c r="PA5" s="390"/>
      <c r="PB5" s="390"/>
      <c r="PC5" s="390"/>
      <c r="PD5" s="390"/>
      <c r="PE5" s="390"/>
      <c r="PF5" s="390"/>
      <c r="PG5" s="390"/>
      <c r="PH5" s="390"/>
      <c r="PI5" s="390"/>
      <c r="PJ5" s="390"/>
      <c r="PK5" s="390"/>
      <c r="PL5" s="390"/>
      <c r="PM5" s="390"/>
      <c r="PN5" s="390"/>
      <c r="PO5" s="390"/>
      <c r="PP5" s="390"/>
      <c r="PQ5" s="390"/>
      <c r="PR5" s="390"/>
      <c r="PS5" s="390"/>
      <c r="PT5" s="390"/>
      <c r="PU5" s="390"/>
      <c r="PV5" s="390"/>
      <c r="PW5" s="390"/>
      <c r="PX5" s="390"/>
      <c r="PY5" s="390"/>
      <c r="PZ5" s="390"/>
      <c r="QA5" s="390"/>
      <c r="QB5" s="390"/>
      <c r="QC5" s="390"/>
      <c r="QD5" s="390"/>
      <c r="QE5" s="390"/>
      <c r="QF5" s="390"/>
      <c r="QG5" s="390"/>
      <c r="QH5" s="390"/>
      <c r="QI5" s="390"/>
      <c r="QJ5" s="390"/>
      <c r="QK5" s="390"/>
      <c r="QL5" s="390"/>
      <c r="QM5" s="390"/>
      <c r="QN5" s="390"/>
      <c r="QO5" s="390"/>
      <c r="QP5" s="390"/>
      <c r="QQ5" s="390"/>
      <c r="QR5" s="390"/>
      <c r="QS5" s="390"/>
      <c r="QT5" s="390"/>
      <c r="QU5" s="390"/>
      <c r="QV5" s="390"/>
      <c r="QW5" s="390"/>
      <c r="QX5" s="390"/>
      <c r="QY5" s="390"/>
      <c r="QZ5" s="390"/>
      <c r="RA5" s="390"/>
      <c r="RB5" s="390"/>
      <c r="RC5" s="390"/>
      <c r="RD5" s="390"/>
      <c r="RE5" s="390"/>
      <c r="RF5" s="390"/>
      <c r="RG5" s="390"/>
      <c r="RH5" s="390"/>
      <c r="RI5" s="390"/>
      <c r="RJ5" s="390"/>
      <c r="RK5" s="390"/>
      <c r="RL5" s="390"/>
      <c r="RM5" s="390"/>
      <c r="RN5" s="390"/>
      <c r="RO5" s="390"/>
      <c r="RP5" s="390"/>
      <c r="RQ5" s="390"/>
      <c r="RR5" s="390"/>
      <c r="RS5" s="390"/>
      <c r="RT5" s="390"/>
      <c r="RU5" s="390"/>
      <c r="RV5" s="390"/>
      <c r="RW5" s="390"/>
      <c r="RX5" s="390"/>
      <c r="RY5" s="390"/>
      <c r="RZ5" s="390"/>
      <c r="SA5" s="390"/>
      <c r="SB5" s="390"/>
      <c r="SC5" s="390"/>
      <c r="SD5" s="390"/>
      <c r="SE5" s="390"/>
      <c r="SF5" s="390"/>
    </row>
    <row r="6" spans="1:500" x14ac:dyDescent="0.25">
      <c r="A6" s="390"/>
      <c r="B6" s="403"/>
      <c r="C6" s="403"/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/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/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/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/>
      <c r="AZ6" s="390"/>
      <c r="BA6" s="390"/>
      <c r="BE6" s="390"/>
      <c r="BF6" s="390"/>
      <c r="BG6" s="390"/>
      <c r="BH6" s="390"/>
      <c r="BI6" s="390"/>
      <c r="BJ6" s="390"/>
      <c r="BK6" s="390"/>
      <c r="BL6" s="390"/>
      <c r="BM6" s="390"/>
      <c r="BN6" s="390"/>
      <c r="BO6" s="390"/>
      <c r="BP6" s="390"/>
      <c r="BQ6" s="390"/>
      <c r="BR6" s="390"/>
      <c r="BS6" s="390"/>
      <c r="BT6" s="390"/>
      <c r="BU6" s="390"/>
      <c r="BV6" s="390"/>
      <c r="BW6" s="390"/>
      <c r="BX6" s="390"/>
      <c r="BY6" s="390"/>
      <c r="BZ6" s="390"/>
      <c r="CA6" s="390"/>
      <c r="CB6" s="390"/>
      <c r="CC6" s="390"/>
      <c r="CD6" s="390"/>
      <c r="CE6" s="390"/>
      <c r="CF6" s="390"/>
      <c r="CG6" s="390"/>
      <c r="CH6" s="390"/>
      <c r="CI6" s="390"/>
      <c r="CJ6" s="390"/>
      <c r="CK6" s="390"/>
      <c r="CL6" s="390"/>
      <c r="CM6" s="390"/>
      <c r="CN6" s="390"/>
      <c r="CO6" s="390"/>
      <c r="CP6" s="390"/>
      <c r="CQ6" s="390"/>
      <c r="CR6" s="390"/>
      <c r="CS6" s="390"/>
      <c r="CT6" s="390"/>
      <c r="CU6" s="390"/>
      <c r="CV6" s="390"/>
      <c r="CW6" s="390"/>
      <c r="CX6" s="390"/>
      <c r="CY6" s="390"/>
      <c r="CZ6" s="390"/>
      <c r="DA6" s="390"/>
      <c r="DB6" s="390"/>
      <c r="DC6" s="390"/>
      <c r="DD6" s="390"/>
      <c r="DE6" s="390"/>
      <c r="DF6" s="390"/>
      <c r="DG6" s="390"/>
      <c r="DH6" s="390"/>
      <c r="DI6" s="390"/>
      <c r="DJ6" s="390"/>
      <c r="DK6" s="390"/>
      <c r="DL6" s="390"/>
      <c r="DM6" s="390"/>
      <c r="DN6" s="390"/>
      <c r="DO6" s="390"/>
      <c r="DP6" s="390"/>
      <c r="DQ6" s="390"/>
      <c r="DR6" s="390"/>
      <c r="DS6" s="390"/>
      <c r="DT6" s="390"/>
      <c r="DU6" s="390"/>
      <c r="DV6" s="390"/>
      <c r="DW6" s="390"/>
      <c r="DX6" s="390"/>
      <c r="DY6" s="390"/>
      <c r="DZ6" s="390"/>
      <c r="EA6" s="390"/>
      <c r="EB6" s="390"/>
      <c r="EC6" s="390"/>
      <c r="ED6" s="390"/>
      <c r="EE6" s="390"/>
      <c r="EF6" s="390"/>
      <c r="EG6" s="390"/>
      <c r="EH6" s="390"/>
      <c r="EI6" s="390"/>
      <c r="EJ6" s="390"/>
      <c r="EK6" s="390"/>
      <c r="EL6" s="390"/>
      <c r="EM6" s="390"/>
      <c r="EN6" s="390"/>
      <c r="EO6" s="390"/>
      <c r="EP6" s="390"/>
      <c r="EQ6" s="390"/>
      <c r="ER6" s="390"/>
      <c r="ES6" s="390"/>
      <c r="ET6" s="390"/>
      <c r="EU6" s="390"/>
      <c r="EV6" s="390"/>
      <c r="EW6" s="390"/>
      <c r="EX6" s="390"/>
      <c r="EY6" s="390"/>
      <c r="EZ6" s="390"/>
      <c r="FA6" s="390"/>
      <c r="FB6" s="390"/>
      <c r="FC6" s="390"/>
      <c r="FD6" s="390"/>
      <c r="FE6" s="390"/>
      <c r="FF6" s="390"/>
      <c r="FG6" s="390"/>
      <c r="FH6" s="390"/>
      <c r="FI6" s="390"/>
      <c r="FJ6" s="390"/>
      <c r="FK6" s="390"/>
      <c r="FL6" s="390"/>
      <c r="FM6" s="390"/>
      <c r="FN6" s="390"/>
      <c r="FO6" s="390"/>
      <c r="FP6" s="390"/>
      <c r="FQ6" s="390"/>
      <c r="FR6" s="390"/>
      <c r="FS6" s="390"/>
      <c r="FT6" s="390"/>
      <c r="FU6" s="390"/>
      <c r="FV6" s="390"/>
      <c r="FW6" s="390"/>
      <c r="FX6" s="390"/>
      <c r="FY6" s="390"/>
      <c r="FZ6" s="390"/>
      <c r="GA6" s="390"/>
      <c r="GB6" s="390"/>
      <c r="GC6" s="390"/>
      <c r="GD6" s="390"/>
      <c r="GE6" s="390"/>
      <c r="GF6" s="390"/>
      <c r="GG6" s="390"/>
      <c r="GH6" s="390"/>
      <c r="GI6" s="390"/>
      <c r="GJ6" s="390"/>
      <c r="GK6" s="390"/>
      <c r="GL6" s="390"/>
      <c r="GM6" s="390"/>
      <c r="GN6" s="390"/>
      <c r="GO6" s="390"/>
      <c r="GP6" s="390"/>
      <c r="GQ6" s="390"/>
      <c r="GR6" s="390"/>
      <c r="GS6" s="390"/>
      <c r="GT6" s="390"/>
      <c r="GU6" s="390"/>
      <c r="GV6" s="390"/>
      <c r="GW6" s="390"/>
      <c r="GX6" s="390"/>
      <c r="GY6" s="390"/>
      <c r="GZ6" s="390"/>
      <c r="HA6" s="390"/>
      <c r="HB6" s="390"/>
      <c r="HC6" s="390"/>
      <c r="HD6" s="390"/>
      <c r="HE6" s="390"/>
      <c r="HF6" s="390"/>
      <c r="HG6" s="390"/>
      <c r="HH6" s="390"/>
      <c r="HI6" s="390"/>
      <c r="HJ6" s="390"/>
      <c r="HK6" s="390"/>
      <c r="HL6" s="390"/>
      <c r="HM6" s="390"/>
      <c r="HN6" s="390"/>
      <c r="HO6" s="390"/>
      <c r="HP6" s="390"/>
      <c r="HQ6" s="390"/>
      <c r="HR6" s="390"/>
      <c r="HS6" s="390"/>
      <c r="HT6" s="390"/>
      <c r="HU6" s="390"/>
      <c r="HV6" s="390"/>
      <c r="HW6" s="390"/>
      <c r="HX6" s="390"/>
      <c r="HY6" s="390"/>
      <c r="HZ6" s="390"/>
      <c r="IA6" s="390"/>
      <c r="IB6" s="390"/>
      <c r="IC6" s="390"/>
      <c r="ID6" s="390"/>
      <c r="IE6" s="390"/>
      <c r="IF6" s="390"/>
      <c r="IG6" s="390"/>
      <c r="IH6" s="390"/>
      <c r="II6" s="390"/>
      <c r="IJ6" s="390"/>
      <c r="IK6" s="390"/>
      <c r="IL6" s="390"/>
      <c r="IM6" s="390"/>
      <c r="IN6" s="390"/>
      <c r="IO6" s="390"/>
      <c r="IP6" s="390"/>
      <c r="IQ6" s="390"/>
      <c r="IR6" s="390"/>
      <c r="IS6" s="390"/>
      <c r="IT6" s="390"/>
      <c r="IU6" s="390"/>
      <c r="IV6" s="390"/>
      <c r="IW6" s="390"/>
      <c r="IX6" s="390"/>
      <c r="IY6" s="390"/>
      <c r="IZ6" s="390"/>
      <c r="JA6" s="390"/>
      <c r="JB6" s="390"/>
      <c r="JC6" s="390"/>
      <c r="JD6" s="390"/>
      <c r="JE6" s="390"/>
      <c r="JF6" s="390"/>
      <c r="JG6" s="390"/>
      <c r="JH6" s="390"/>
      <c r="JI6" s="390"/>
      <c r="JJ6" s="390"/>
      <c r="JK6" s="390"/>
      <c r="JL6" s="390"/>
      <c r="JM6" s="390"/>
      <c r="JN6" s="390"/>
      <c r="JO6" s="390"/>
      <c r="JP6" s="390"/>
      <c r="JQ6" s="390"/>
      <c r="JR6" s="390"/>
      <c r="JS6" s="390"/>
      <c r="JT6" s="390"/>
      <c r="JU6" s="390"/>
      <c r="JV6" s="390"/>
      <c r="JW6" s="390"/>
      <c r="JX6" s="390"/>
      <c r="JY6" s="390"/>
      <c r="JZ6" s="390"/>
      <c r="KA6" s="390"/>
      <c r="KB6" s="390"/>
      <c r="KC6" s="390"/>
      <c r="KD6" s="390"/>
      <c r="KE6" s="390"/>
      <c r="KF6" s="390"/>
      <c r="KG6" s="390"/>
      <c r="KH6" s="390"/>
      <c r="KI6" s="390"/>
      <c r="KJ6" s="390"/>
      <c r="KK6" s="390"/>
      <c r="KL6" s="390"/>
      <c r="KM6" s="390"/>
      <c r="KN6" s="390"/>
      <c r="KO6" s="390"/>
      <c r="KP6" s="390"/>
      <c r="KQ6" s="390"/>
      <c r="KR6" s="390"/>
      <c r="KS6" s="390"/>
      <c r="KT6" s="390"/>
      <c r="KU6" s="390"/>
      <c r="KV6" s="390"/>
      <c r="KW6" s="390"/>
      <c r="KX6" s="390"/>
      <c r="KY6" s="390"/>
      <c r="KZ6" s="390"/>
      <c r="LA6" s="390"/>
      <c r="LB6" s="390"/>
      <c r="LC6" s="390"/>
      <c r="LD6" s="390"/>
      <c r="LE6" s="390"/>
      <c r="LF6" s="390"/>
      <c r="LG6" s="390"/>
      <c r="LH6" s="390"/>
      <c r="LI6" s="390"/>
      <c r="LJ6" s="390"/>
      <c r="LK6" s="390"/>
      <c r="LL6" s="390"/>
      <c r="LM6" s="390"/>
      <c r="LN6" s="390"/>
      <c r="LO6" s="390"/>
      <c r="LP6" s="390"/>
      <c r="LQ6" s="390"/>
      <c r="LR6" s="390"/>
      <c r="LS6" s="390"/>
      <c r="LT6" s="390"/>
      <c r="LU6" s="390"/>
      <c r="LV6" s="390"/>
      <c r="LW6" s="390"/>
      <c r="LX6" s="390"/>
      <c r="LY6" s="390"/>
      <c r="LZ6" s="390"/>
      <c r="MA6" s="390"/>
      <c r="MB6" s="390"/>
      <c r="MC6" s="390"/>
      <c r="MD6" s="390"/>
      <c r="ME6" s="390"/>
      <c r="MF6" s="390"/>
      <c r="MG6" s="390"/>
      <c r="MH6" s="390"/>
      <c r="MI6" s="390"/>
      <c r="MJ6" s="390"/>
      <c r="MK6" s="390"/>
      <c r="ML6" s="390"/>
      <c r="MM6" s="390"/>
      <c r="MN6" s="390"/>
      <c r="MO6" s="390"/>
      <c r="MP6" s="390"/>
      <c r="MQ6" s="390"/>
      <c r="MR6" s="390"/>
      <c r="MS6" s="390"/>
      <c r="MT6" s="390"/>
      <c r="MU6" s="390"/>
      <c r="MV6" s="390"/>
      <c r="MW6" s="390"/>
      <c r="MX6" s="390"/>
      <c r="MY6" s="390"/>
      <c r="MZ6" s="390"/>
      <c r="NA6" s="390"/>
      <c r="NB6" s="390"/>
      <c r="NC6" s="390"/>
      <c r="ND6" s="390"/>
      <c r="NE6" s="390"/>
      <c r="NF6" s="390"/>
      <c r="NG6" s="390"/>
      <c r="NH6" s="390"/>
      <c r="NI6" s="390"/>
      <c r="NJ6" s="390"/>
      <c r="NK6" s="390"/>
      <c r="NL6" s="390"/>
      <c r="NM6" s="390"/>
      <c r="NN6" s="390"/>
      <c r="NO6" s="390"/>
      <c r="NP6" s="390"/>
      <c r="NQ6" s="390"/>
      <c r="NR6" s="390"/>
      <c r="NS6" s="390"/>
      <c r="NT6" s="390"/>
      <c r="NU6" s="390"/>
      <c r="NV6" s="390"/>
      <c r="NW6" s="390"/>
      <c r="NX6" s="390"/>
      <c r="NY6" s="390"/>
      <c r="NZ6" s="390"/>
      <c r="OA6" s="390"/>
      <c r="OB6" s="390"/>
      <c r="OC6" s="390"/>
      <c r="OD6" s="390"/>
      <c r="OE6" s="390"/>
      <c r="OF6" s="390"/>
      <c r="OG6" s="390"/>
      <c r="OH6" s="390"/>
      <c r="OI6" s="390"/>
      <c r="OJ6" s="390"/>
      <c r="OK6" s="390"/>
      <c r="OL6" s="390"/>
      <c r="OM6" s="390"/>
      <c r="ON6" s="390"/>
      <c r="OO6" s="390"/>
      <c r="OP6" s="390"/>
      <c r="OQ6" s="390"/>
      <c r="OR6" s="390"/>
      <c r="OS6" s="390"/>
      <c r="OT6" s="390"/>
      <c r="OU6" s="390"/>
      <c r="OV6" s="390"/>
      <c r="OW6" s="390"/>
      <c r="OX6" s="390"/>
      <c r="OY6" s="390"/>
      <c r="OZ6" s="390"/>
      <c r="PA6" s="390"/>
      <c r="PB6" s="390"/>
      <c r="PC6" s="390"/>
      <c r="PD6" s="390"/>
      <c r="PE6" s="390"/>
      <c r="PF6" s="390"/>
      <c r="PG6" s="390"/>
      <c r="PH6" s="390"/>
      <c r="PI6" s="390"/>
      <c r="PJ6" s="390"/>
      <c r="PK6" s="390"/>
      <c r="PL6" s="390"/>
      <c r="PM6" s="390"/>
      <c r="PN6" s="390"/>
      <c r="PO6" s="390"/>
      <c r="PP6" s="390"/>
      <c r="PQ6" s="390"/>
      <c r="PR6" s="390"/>
      <c r="PS6" s="390"/>
      <c r="PT6" s="390"/>
      <c r="PU6" s="390"/>
      <c r="PV6" s="390"/>
      <c r="PW6" s="390"/>
      <c r="PX6" s="390"/>
      <c r="PY6" s="390"/>
      <c r="PZ6" s="390"/>
      <c r="QA6" s="390"/>
      <c r="QB6" s="390"/>
      <c r="QC6" s="390"/>
      <c r="QD6" s="390"/>
      <c r="QE6" s="390"/>
      <c r="QF6" s="390"/>
      <c r="QG6" s="390"/>
      <c r="QH6" s="390"/>
      <c r="QI6" s="390"/>
      <c r="QJ6" s="390"/>
      <c r="QK6" s="390"/>
      <c r="QL6" s="390"/>
      <c r="QM6" s="390"/>
      <c r="QN6" s="390"/>
      <c r="QO6" s="390"/>
      <c r="QP6" s="390"/>
      <c r="QQ6" s="390"/>
      <c r="QR6" s="390"/>
      <c r="QS6" s="390"/>
      <c r="QT6" s="390"/>
      <c r="QU6" s="390"/>
      <c r="QV6" s="390"/>
      <c r="QW6" s="390"/>
      <c r="QX6" s="390"/>
      <c r="QY6" s="390"/>
      <c r="QZ6" s="390"/>
      <c r="RA6" s="390"/>
      <c r="RB6" s="390"/>
      <c r="RC6" s="390"/>
      <c r="RD6" s="390"/>
      <c r="RE6" s="390"/>
      <c r="RF6" s="390"/>
      <c r="RG6" s="390"/>
      <c r="RH6" s="390"/>
      <c r="RI6" s="390"/>
      <c r="RJ6" s="390"/>
      <c r="RK6" s="390"/>
      <c r="RL6" s="390"/>
      <c r="RM6" s="390"/>
      <c r="RN6" s="390"/>
      <c r="RO6" s="390"/>
      <c r="RP6" s="390"/>
      <c r="RQ6" s="390"/>
      <c r="RR6" s="390"/>
      <c r="RS6" s="390"/>
      <c r="RT6" s="390"/>
      <c r="RU6" s="390"/>
      <c r="RV6" s="390"/>
      <c r="RW6" s="390"/>
      <c r="RX6" s="390"/>
      <c r="RY6" s="390"/>
      <c r="RZ6" s="390"/>
      <c r="SA6" s="390"/>
      <c r="SB6" s="390"/>
      <c r="SC6" s="390"/>
      <c r="SD6" s="390"/>
      <c r="SE6" s="390"/>
      <c r="SF6" s="390"/>
    </row>
    <row r="8" spans="1:500" x14ac:dyDescent="0.25">
      <c r="A8" s="405" t="s">
        <v>10</v>
      </c>
      <c r="B8" s="392" t="s">
        <v>40</v>
      </c>
      <c r="C8" s="392" t="s">
        <v>40</v>
      </c>
      <c r="D8" s="392" t="s">
        <v>40</v>
      </c>
      <c r="E8" s="392" t="s">
        <v>40</v>
      </c>
      <c r="F8" s="392" t="s">
        <v>40</v>
      </c>
      <c r="G8" s="392" t="s">
        <v>40</v>
      </c>
      <c r="H8" s="392" t="s">
        <v>40</v>
      </c>
      <c r="I8" s="392" t="s">
        <v>40</v>
      </c>
      <c r="J8" s="392" t="s">
        <v>40</v>
      </c>
      <c r="K8" s="392" t="s">
        <v>40</v>
      </c>
      <c r="L8" s="392" t="s">
        <v>40</v>
      </c>
      <c r="M8" s="392" t="s">
        <v>40</v>
      </c>
      <c r="N8" s="392" t="s">
        <v>40</v>
      </c>
      <c r="O8" s="392" t="s">
        <v>40</v>
      </c>
      <c r="P8" s="392" t="s">
        <v>40</v>
      </c>
      <c r="Q8" s="392" t="s">
        <v>40</v>
      </c>
      <c r="R8" s="392" t="s">
        <v>40</v>
      </c>
      <c r="S8" s="392" t="s">
        <v>40</v>
      </c>
      <c r="T8" s="392" t="s">
        <v>40</v>
      </c>
      <c r="U8" s="392" t="s">
        <v>40</v>
      </c>
      <c r="V8" s="392" t="s">
        <v>40</v>
      </c>
      <c r="W8" s="392" t="s">
        <v>40</v>
      </c>
      <c r="X8" s="392" t="s">
        <v>40</v>
      </c>
      <c r="Y8" s="392" t="s">
        <v>40</v>
      </c>
      <c r="Z8" s="392" t="s">
        <v>40</v>
      </c>
      <c r="AA8" s="392" t="s">
        <v>40</v>
      </c>
      <c r="AB8" s="392" t="s">
        <v>40</v>
      </c>
      <c r="AC8" s="392" t="s">
        <v>40</v>
      </c>
      <c r="AD8" s="392" t="s">
        <v>69</v>
      </c>
      <c r="AE8" s="392" t="s">
        <v>69</v>
      </c>
      <c r="AF8" s="392" t="s">
        <v>69</v>
      </c>
      <c r="AG8" s="392" t="s">
        <v>69</v>
      </c>
      <c r="AH8" s="392" t="s">
        <v>69</v>
      </c>
      <c r="AI8" s="392" t="s">
        <v>69</v>
      </c>
      <c r="AJ8" s="392" t="s">
        <v>69</v>
      </c>
      <c r="AK8" s="392" t="s">
        <v>69</v>
      </c>
      <c r="AL8" s="392" t="s">
        <v>69</v>
      </c>
      <c r="AM8" s="392" t="s">
        <v>69</v>
      </c>
      <c r="AN8" s="392" t="s">
        <v>69</v>
      </c>
      <c r="AO8" s="392" t="s">
        <v>69</v>
      </c>
      <c r="AP8" s="392" t="s">
        <v>78</v>
      </c>
      <c r="AQ8" s="392" t="s">
        <v>78</v>
      </c>
      <c r="AR8" s="392" t="s">
        <v>78</v>
      </c>
      <c r="AS8" s="392" t="s">
        <v>78</v>
      </c>
      <c r="AT8" s="392" t="s">
        <v>78</v>
      </c>
      <c r="AU8" s="392" t="s">
        <v>78</v>
      </c>
      <c r="AV8" s="392" t="s">
        <v>78</v>
      </c>
      <c r="AW8" s="392" t="s">
        <v>78</v>
      </c>
      <c r="AX8" s="392" t="s">
        <v>78</v>
      </c>
      <c r="AY8" s="392" t="s">
        <v>78</v>
      </c>
      <c r="AZ8" s="392" t="s">
        <v>78</v>
      </c>
      <c r="BA8" s="392" t="s">
        <v>78</v>
      </c>
      <c r="BE8" s="390"/>
      <c r="BF8" s="390"/>
      <c r="BG8" s="390"/>
      <c r="BH8" s="390"/>
      <c r="BI8" s="390"/>
      <c r="BJ8" s="390"/>
      <c r="BK8" s="390"/>
      <c r="BL8" s="390"/>
      <c r="BM8" s="390"/>
      <c r="BN8" s="390"/>
      <c r="BO8" s="390"/>
      <c r="BP8" s="390"/>
      <c r="BQ8" s="390"/>
      <c r="BR8" s="390"/>
      <c r="BS8" s="390"/>
      <c r="BT8" s="390"/>
      <c r="BU8" s="390"/>
      <c r="BV8" s="390"/>
      <c r="BW8" s="390"/>
      <c r="BX8" s="390"/>
      <c r="BY8" s="390"/>
      <c r="BZ8" s="390"/>
      <c r="CA8" s="390"/>
      <c r="CB8" s="390"/>
      <c r="CC8" s="390"/>
      <c r="CD8" s="390"/>
      <c r="CE8" s="390"/>
      <c r="CF8" s="390"/>
      <c r="CG8" s="390"/>
      <c r="CH8" s="390"/>
      <c r="CI8" s="390"/>
      <c r="CJ8" s="390"/>
      <c r="CK8" s="390"/>
      <c r="CL8" s="390"/>
      <c r="CM8" s="390"/>
      <c r="CN8" s="390"/>
      <c r="CO8" s="390"/>
      <c r="CP8" s="390"/>
      <c r="CQ8" s="390"/>
      <c r="CR8" s="390"/>
      <c r="CS8" s="390"/>
      <c r="CT8" s="390"/>
      <c r="CU8" s="390"/>
      <c r="CV8" s="390"/>
      <c r="CW8" s="390"/>
      <c r="CX8" s="390"/>
      <c r="CY8" s="390"/>
      <c r="CZ8" s="390"/>
      <c r="DA8" s="390"/>
      <c r="DB8" s="390"/>
      <c r="DC8" s="390"/>
      <c r="DD8" s="390"/>
      <c r="DE8" s="390"/>
      <c r="DF8" s="390"/>
      <c r="DG8" s="390"/>
      <c r="DH8" s="390"/>
      <c r="DI8" s="390"/>
      <c r="DJ8" s="390"/>
      <c r="DK8" s="390"/>
      <c r="DL8" s="390"/>
      <c r="DM8" s="390"/>
      <c r="DN8" s="390"/>
      <c r="DO8" s="390"/>
      <c r="DP8" s="390"/>
      <c r="DQ8" s="390"/>
      <c r="DR8" s="390"/>
      <c r="DS8" s="390"/>
      <c r="DT8" s="390"/>
      <c r="DU8" s="390"/>
      <c r="DV8" s="390"/>
      <c r="DW8" s="390"/>
      <c r="DX8" s="390"/>
      <c r="DY8" s="390"/>
      <c r="DZ8" s="390"/>
      <c r="EA8" s="390"/>
      <c r="EB8" s="390"/>
      <c r="EC8" s="390"/>
      <c r="ED8" s="390"/>
      <c r="EE8" s="390"/>
      <c r="EF8" s="390"/>
      <c r="EG8" s="390"/>
      <c r="EH8" s="390"/>
      <c r="EI8" s="390"/>
      <c r="EJ8" s="390"/>
      <c r="EK8" s="390"/>
      <c r="EL8" s="390"/>
      <c r="EM8" s="390"/>
      <c r="EN8" s="390"/>
      <c r="EO8" s="390"/>
      <c r="EP8" s="390"/>
      <c r="EQ8" s="390"/>
      <c r="ER8" s="390"/>
      <c r="ES8" s="390"/>
      <c r="ET8" s="390"/>
      <c r="EU8" s="390"/>
      <c r="EV8" s="390"/>
      <c r="EW8" s="390"/>
      <c r="EX8" s="390"/>
      <c r="EY8" s="390"/>
      <c r="EZ8" s="390"/>
      <c r="FA8" s="390"/>
      <c r="FB8" s="390"/>
      <c r="FC8" s="390"/>
      <c r="FD8" s="390"/>
      <c r="FE8" s="390"/>
      <c r="FF8" s="390"/>
      <c r="FG8" s="390"/>
      <c r="FH8" s="390"/>
      <c r="FI8" s="390"/>
      <c r="FJ8" s="390"/>
      <c r="FK8" s="390"/>
      <c r="FL8" s="390"/>
      <c r="FM8" s="390"/>
      <c r="FN8" s="390"/>
      <c r="FO8" s="390"/>
      <c r="FP8" s="390"/>
      <c r="FQ8" s="390"/>
      <c r="FR8" s="390"/>
      <c r="FS8" s="390"/>
      <c r="FT8" s="390"/>
      <c r="FU8" s="390"/>
      <c r="FV8" s="390"/>
      <c r="FW8" s="390"/>
      <c r="FX8" s="390"/>
      <c r="FY8" s="390"/>
      <c r="FZ8" s="390"/>
      <c r="GA8" s="390"/>
      <c r="GB8" s="390"/>
      <c r="GC8" s="390"/>
      <c r="GD8" s="390"/>
      <c r="GE8" s="390"/>
      <c r="GF8" s="390"/>
      <c r="GG8" s="390"/>
      <c r="GH8" s="390"/>
      <c r="GI8" s="390"/>
      <c r="GJ8" s="390"/>
      <c r="GK8" s="390"/>
      <c r="GL8" s="390"/>
      <c r="GM8" s="390"/>
      <c r="GN8" s="390"/>
      <c r="GO8" s="390"/>
      <c r="GP8" s="390"/>
      <c r="GQ8" s="390"/>
      <c r="GR8" s="390"/>
      <c r="GS8" s="390"/>
      <c r="GT8" s="390"/>
      <c r="GU8" s="390"/>
      <c r="GV8" s="390"/>
      <c r="GW8" s="390"/>
      <c r="GX8" s="390"/>
      <c r="GY8" s="390"/>
      <c r="GZ8" s="390"/>
      <c r="HA8" s="390"/>
      <c r="HB8" s="390"/>
      <c r="HC8" s="390"/>
      <c r="HD8" s="390"/>
      <c r="HE8" s="390"/>
      <c r="HF8" s="390"/>
      <c r="HG8" s="390"/>
      <c r="HH8" s="390"/>
      <c r="HI8" s="390"/>
      <c r="HJ8" s="390"/>
      <c r="HK8" s="390"/>
      <c r="HL8" s="390"/>
      <c r="HM8" s="390"/>
      <c r="HN8" s="390"/>
      <c r="HO8" s="390"/>
      <c r="HP8" s="390"/>
      <c r="HQ8" s="390"/>
      <c r="HR8" s="390"/>
      <c r="HS8" s="390"/>
      <c r="HT8" s="390"/>
      <c r="HU8" s="390"/>
      <c r="HV8" s="390"/>
      <c r="HW8" s="390"/>
      <c r="HX8" s="390"/>
      <c r="HY8" s="390"/>
      <c r="HZ8" s="390"/>
      <c r="IA8" s="390"/>
      <c r="IB8" s="390"/>
      <c r="IC8" s="390"/>
      <c r="ID8" s="390"/>
      <c r="IE8" s="390"/>
      <c r="IF8" s="390"/>
      <c r="IG8" s="390"/>
      <c r="IH8" s="390"/>
      <c r="II8" s="390"/>
      <c r="IJ8" s="390"/>
      <c r="IK8" s="390"/>
      <c r="IL8" s="390"/>
      <c r="IM8" s="390"/>
      <c r="IN8" s="390"/>
      <c r="IO8" s="390"/>
      <c r="IP8" s="390"/>
      <c r="IQ8" s="390"/>
      <c r="IR8" s="390"/>
      <c r="IS8" s="390"/>
      <c r="IT8" s="390"/>
      <c r="IU8" s="390"/>
      <c r="IV8" s="390"/>
      <c r="IW8" s="390"/>
      <c r="IX8" s="390"/>
      <c r="IY8" s="390"/>
      <c r="IZ8" s="390"/>
      <c r="JA8" s="390"/>
      <c r="JB8" s="390"/>
      <c r="JC8" s="390"/>
      <c r="JD8" s="390"/>
      <c r="JE8" s="390"/>
      <c r="JF8" s="390"/>
      <c r="JG8" s="390"/>
      <c r="JH8" s="390"/>
      <c r="JI8" s="390"/>
      <c r="JJ8" s="390"/>
      <c r="JK8" s="390"/>
      <c r="JL8" s="390"/>
      <c r="JM8" s="390"/>
      <c r="JN8" s="390"/>
      <c r="JO8" s="390"/>
      <c r="JP8" s="390"/>
      <c r="JQ8" s="390"/>
      <c r="JR8" s="390"/>
      <c r="JS8" s="390"/>
      <c r="JT8" s="390"/>
      <c r="JU8" s="390"/>
      <c r="JV8" s="390"/>
      <c r="JW8" s="390"/>
      <c r="JX8" s="390"/>
      <c r="JY8" s="390"/>
      <c r="JZ8" s="390"/>
      <c r="KA8" s="390"/>
      <c r="KB8" s="390"/>
      <c r="KC8" s="390"/>
      <c r="KD8" s="390"/>
      <c r="KE8" s="390"/>
      <c r="KF8" s="390"/>
      <c r="KG8" s="390"/>
      <c r="KH8" s="390"/>
      <c r="KI8" s="390"/>
      <c r="KJ8" s="390"/>
      <c r="KK8" s="390"/>
      <c r="KL8" s="390"/>
      <c r="KM8" s="390"/>
      <c r="KN8" s="390"/>
      <c r="KO8" s="390"/>
      <c r="KP8" s="390"/>
      <c r="KQ8" s="390"/>
      <c r="KR8" s="390"/>
      <c r="KS8" s="390"/>
      <c r="KT8" s="390"/>
      <c r="KU8" s="390"/>
      <c r="KV8" s="390"/>
      <c r="KW8" s="390"/>
      <c r="KX8" s="390"/>
      <c r="KY8" s="390"/>
      <c r="KZ8" s="390"/>
      <c r="LA8" s="390"/>
      <c r="LB8" s="390"/>
      <c r="LC8" s="390"/>
      <c r="LD8" s="390"/>
      <c r="LE8" s="390"/>
      <c r="LF8" s="390"/>
      <c r="LG8" s="390"/>
      <c r="LH8" s="390"/>
      <c r="LI8" s="390"/>
      <c r="LJ8" s="390"/>
      <c r="LK8" s="390"/>
      <c r="LL8" s="390"/>
      <c r="LM8" s="390"/>
      <c r="LN8" s="390"/>
      <c r="LO8" s="390"/>
      <c r="LP8" s="390"/>
      <c r="LQ8" s="390"/>
      <c r="LR8" s="390"/>
      <c r="LS8" s="390"/>
      <c r="LT8" s="390"/>
      <c r="LU8" s="390"/>
      <c r="LV8" s="390"/>
      <c r="LW8" s="390"/>
      <c r="LX8" s="390"/>
      <c r="LY8" s="390"/>
      <c r="LZ8" s="390"/>
      <c r="MA8" s="390"/>
      <c r="MB8" s="390"/>
      <c r="MC8" s="390"/>
      <c r="MD8" s="390"/>
      <c r="ME8" s="390"/>
      <c r="MF8" s="390"/>
      <c r="MG8" s="390"/>
      <c r="MH8" s="390"/>
      <c r="MI8" s="390"/>
      <c r="MJ8" s="390"/>
      <c r="MK8" s="390"/>
      <c r="ML8" s="390"/>
      <c r="MM8" s="390"/>
      <c r="MN8" s="390"/>
      <c r="MO8" s="390"/>
      <c r="MP8" s="390"/>
      <c r="MQ8" s="390"/>
      <c r="MR8" s="390"/>
      <c r="MS8" s="390"/>
      <c r="MT8" s="390"/>
      <c r="MU8" s="390"/>
      <c r="MV8" s="390"/>
      <c r="MW8" s="390"/>
      <c r="MX8" s="390"/>
      <c r="MY8" s="390"/>
      <c r="MZ8" s="390"/>
      <c r="NA8" s="390"/>
      <c r="NB8" s="390"/>
      <c r="NC8" s="390"/>
      <c r="ND8" s="390"/>
      <c r="NE8" s="390"/>
      <c r="NF8" s="390"/>
      <c r="NG8" s="390"/>
      <c r="NH8" s="390"/>
      <c r="NI8" s="390"/>
      <c r="NJ8" s="390"/>
      <c r="NK8" s="390"/>
      <c r="NL8" s="390"/>
      <c r="NM8" s="390"/>
      <c r="NN8" s="390"/>
      <c r="NO8" s="390"/>
      <c r="NP8" s="390"/>
      <c r="NQ8" s="390"/>
      <c r="NR8" s="390"/>
      <c r="NS8" s="390"/>
      <c r="NT8" s="390"/>
      <c r="NU8" s="390"/>
      <c r="NV8" s="390"/>
      <c r="NW8" s="390"/>
      <c r="NX8" s="390"/>
      <c r="NY8" s="390"/>
      <c r="NZ8" s="390"/>
      <c r="OA8" s="390"/>
      <c r="OB8" s="390"/>
      <c r="OC8" s="390"/>
      <c r="OD8" s="390"/>
      <c r="OE8" s="390"/>
      <c r="OF8" s="390"/>
      <c r="OG8" s="390"/>
      <c r="OH8" s="390"/>
      <c r="OI8" s="390"/>
      <c r="OJ8" s="390"/>
      <c r="OK8" s="390"/>
      <c r="OL8" s="390"/>
      <c r="OM8" s="390"/>
      <c r="ON8" s="390"/>
      <c r="OO8" s="390"/>
      <c r="OP8" s="390"/>
      <c r="OQ8" s="390"/>
      <c r="OR8" s="390"/>
      <c r="OS8" s="390"/>
      <c r="OT8" s="390"/>
      <c r="OU8" s="390"/>
      <c r="OV8" s="390"/>
      <c r="OW8" s="390"/>
      <c r="OX8" s="390"/>
      <c r="OY8" s="390"/>
      <c r="OZ8" s="390"/>
      <c r="PA8" s="390"/>
      <c r="PB8" s="390"/>
      <c r="PC8" s="390"/>
      <c r="PD8" s="390"/>
      <c r="PE8" s="390"/>
      <c r="PF8" s="390"/>
      <c r="PG8" s="390"/>
      <c r="PH8" s="390"/>
      <c r="PI8" s="390"/>
      <c r="PJ8" s="390"/>
      <c r="PK8" s="390"/>
      <c r="PL8" s="390"/>
      <c r="PM8" s="390"/>
      <c r="PN8" s="390"/>
      <c r="PO8" s="390"/>
      <c r="PP8" s="390"/>
      <c r="PQ8" s="390"/>
      <c r="PR8" s="390"/>
      <c r="PS8" s="390"/>
      <c r="PT8" s="390"/>
      <c r="PU8" s="390"/>
      <c r="PV8" s="390"/>
      <c r="PW8" s="390"/>
      <c r="PX8" s="390"/>
      <c r="PY8" s="390"/>
      <c r="PZ8" s="390"/>
      <c r="QA8" s="390"/>
      <c r="QB8" s="390"/>
      <c r="QC8" s="390"/>
      <c r="QD8" s="390"/>
      <c r="QE8" s="390"/>
      <c r="QF8" s="390"/>
      <c r="QG8" s="390"/>
      <c r="QH8" s="390"/>
      <c r="QI8" s="390"/>
      <c r="QJ8" s="390"/>
      <c r="QK8" s="390"/>
      <c r="QL8" s="390"/>
      <c r="QM8" s="390"/>
      <c r="QN8" s="390"/>
      <c r="QO8" s="390"/>
      <c r="QP8" s="390"/>
      <c r="QQ8" s="390"/>
      <c r="QR8" s="390"/>
      <c r="QS8" s="390"/>
      <c r="QT8" s="390"/>
      <c r="QU8" s="390"/>
      <c r="QV8" s="390"/>
      <c r="QW8" s="390"/>
      <c r="QX8" s="390"/>
      <c r="QY8" s="390"/>
      <c r="QZ8" s="390"/>
      <c r="RA8" s="390"/>
      <c r="RB8" s="390"/>
      <c r="RC8" s="390"/>
      <c r="RD8" s="390"/>
      <c r="RE8" s="390"/>
      <c r="RF8" s="390"/>
      <c r="RG8" s="390"/>
      <c r="RH8" s="390"/>
      <c r="RI8" s="390"/>
      <c r="RJ8" s="390"/>
      <c r="RK8" s="390"/>
      <c r="RL8" s="390"/>
      <c r="RM8" s="390"/>
      <c r="RN8" s="390"/>
      <c r="RO8" s="390"/>
      <c r="RP8" s="390"/>
      <c r="RQ8" s="390"/>
      <c r="RR8" s="390"/>
      <c r="RS8" s="390"/>
      <c r="RT8" s="390"/>
      <c r="RU8" s="390"/>
      <c r="RV8" s="390"/>
      <c r="RW8" s="390"/>
      <c r="RX8" s="390"/>
      <c r="RY8" s="390"/>
      <c r="RZ8" s="390"/>
      <c r="SA8" s="390"/>
      <c r="SB8" s="390"/>
      <c r="SC8" s="390"/>
      <c r="SD8" s="390"/>
      <c r="SE8" s="390"/>
      <c r="SF8" s="390"/>
    </row>
    <row r="9" spans="1:500" x14ac:dyDescent="0.25">
      <c r="A9" s="405" t="s">
        <v>11</v>
      </c>
      <c r="B9" s="393" t="s">
        <v>41</v>
      </c>
      <c r="C9" s="393" t="s">
        <v>42</v>
      </c>
      <c r="D9" s="393" t="s">
        <v>43</v>
      </c>
      <c r="E9" s="393" t="s">
        <v>44</v>
      </c>
      <c r="F9" s="393" t="s">
        <v>45</v>
      </c>
      <c r="G9" s="393" t="s">
        <v>46</v>
      </c>
      <c r="H9" s="393" t="s">
        <v>47</v>
      </c>
      <c r="I9" s="393" t="s">
        <v>48</v>
      </c>
      <c r="J9" s="393" t="s">
        <v>49</v>
      </c>
      <c r="K9" s="393" t="s">
        <v>50</v>
      </c>
      <c r="L9" s="393" t="s">
        <v>51</v>
      </c>
      <c r="M9" s="393" t="s">
        <v>52</v>
      </c>
      <c r="N9" s="393" t="s">
        <v>53</v>
      </c>
      <c r="O9" s="393" t="s">
        <v>54</v>
      </c>
      <c r="P9" s="393" t="s">
        <v>55</v>
      </c>
      <c r="Q9" s="393" t="s">
        <v>56</v>
      </c>
      <c r="R9" s="393" t="s">
        <v>57</v>
      </c>
      <c r="S9" s="393" t="s">
        <v>58</v>
      </c>
      <c r="T9" s="393" t="s">
        <v>59</v>
      </c>
      <c r="U9" s="393" t="s">
        <v>60</v>
      </c>
      <c r="V9" s="393" t="s">
        <v>61</v>
      </c>
      <c r="W9" s="393" t="s">
        <v>62</v>
      </c>
      <c r="X9" s="393" t="s">
        <v>63</v>
      </c>
      <c r="Y9" s="393" t="s">
        <v>64</v>
      </c>
      <c r="Z9" s="393" t="s">
        <v>65</v>
      </c>
      <c r="AA9" s="393" t="s">
        <v>66</v>
      </c>
      <c r="AB9" s="393" t="s">
        <v>67</v>
      </c>
      <c r="AC9" s="393" t="s">
        <v>68</v>
      </c>
      <c r="AD9" s="393" t="s">
        <v>65</v>
      </c>
      <c r="AE9" s="393" t="s">
        <v>66</v>
      </c>
      <c r="AF9" s="393" t="s">
        <v>67</v>
      </c>
      <c r="AG9" s="393" t="s">
        <v>68</v>
      </c>
      <c r="AH9" s="393" t="s">
        <v>70</v>
      </c>
      <c r="AI9" s="393" t="s">
        <v>71</v>
      </c>
      <c r="AJ9" s="393" t="s">
        <v>72</v>
      </c>
      <c r="AK9" s="393" t="s">
        <v>73</v>
      </c>
      <c r="AL9" s="393" t="s">
        <v>74</v>
      </c>
      <c r="AM9" s="393" t="s">
        <v>75</v>
      </c>
      <c r="AN9" s="393" t="s">
        <v>76</v>
      </c>
      <c r="AO9" s="393" t="s">
        <v>77</v>
      </c>
      <c r="AP9" s="393" t="s">
        <v>65</v>
      </c>
      <c r="AQ9" s="393" t="s">
        <v>66</v>
      </c>
      <c r="AR9" s="393" t="s">
        <v>67</v>
      </c>
      <c r="AS9" s="393" t="s">
        <v>68</v>
      </c>
      <c r="AT9" s="393" t="s">
        <v>70</v>
      </c>
      <c r="AU9" s="393" t="s">
        <v>71</v>
      </c>
      <c r="AV9" s="393" t="s">
        <v>72</v>
      </c>
      <c r="AW9" s="393" t="s">
        <v>73</v>
      </c>
      <c r="AX9" s="393" t="s">
        <v>74</v>
      </c>
      <c r="AY9" s="393" t="s">
        <v>75</v>
      </c>
      <c r="AZ9" s="393" t="s">
        <v>76</v>
      </c>
      <c r="BA9" s="393" t="s">
        <v>77</v>
      </c>
      <c r="BB9" s="23">
        <v>2015</v>
      </c>
      <c r="BC9" s="27" t="s">
        <v>81</v>
      </c>
      <c r="BD9" s="27" t="s">
        <v>82</v>
      </c>
      <c r="BE9" s="390"/>
      <c r="BF9" s="390"/>
      <c r="BG9" s="390"/>
      <c r="BH9" s="390"/>
      <c r="BI9" s="390"/>
      <c r="BJ9" s="390"/>
      <c r="BK9" s="390"/>
      <c r="BL9" s="390"/>
      <c r="BM9" s="390"/>
      <c r="BN9" s="390"/>
      <c r="BO9" s="390"/>
      <c r="BP9" s="390"/>
      <c r="BQ9" s="390"/>
      <c r="BR9" s="390"/>
      <c r="BS9" s="390"/>
      <c r="BT9" s="390"/>
      <c r="BU9" s="390"/>
      <c r="BV9" s="390"/>
      <c r="BW9" s="390"/>
      <c r="BX9" s="390"/>
      <c r="BY9" s="390"/>
      <c r="BZ9" s="390"/>
      <c r="CA9" s="390"/>
      <c r="CB9" s="390"/>
      <c r="CC9" s="390"/>
      <c r="CD9" s="390"/>
      <c r="CE9" s="390"/>
      <c r="CF9" s="390"/>
      <c r="CG9" s="390"/>
      <c r="CH9" s="390"/>
      <c r="CI9" s="390"/>
      <c r="CJ9" s="390"/>
      <c r="CK9" s="390"/>
      <c r="CL9" s="390"/>
      <c r="CM9" s="390"/>
      <c r="CN9" s="390"/>
      <c r="CO9" s="390"/>
      <c r="CP9" s="390"/>
      <c r="CQ9" s="390"/>
      <c r="CR9" s="390"/>
      <c r="CS9" s="390"/>
      <c r="CT9" s="390"/>
      <c r="CU9" s="390"/>
      <c r="CV9" s="390"/>
      <c r="CW9" s="390"/>
      <c r="CX9" s="390"/>
      <c r="CY9" s="390"/>
      <c r="CZ9" s="390"/>
      <c r="DA9" s="390"/>
      <c r="DB9" s="390"/>
      <c r="DC9" s="390"/>
      <c r="DD9" s="390"/>
      <c r="DE9" s="390"/>
      <c r="DF9" s="390"/>
      <c r="DG9" s="390"/>
      <c r="DH9" s="390"/>
      <c r="DI9" s="390"/>
      <c r="DJ9" s="390"/>
      <c r="DK9" s="390"/>
      <c r="DL9" s="390"/>
      <c r="DM9" s="390"/>
      <c r="DN9" s="390"/>
      <c r="DO9" s="390"/>
      <c r="DP9" s="390"/>
      <c r="DQ9" s="390"/>
      <c r="DR9" s="390"/>
      <c r="DS9" s="390"/>
      <c r="DT9" s="390"/>
      <c r="DU9" s="390"/>
      <c r="DV9" s="390"/>
      <c r="DW9" s="390"/>
      <c r="DX9" s="390"/>
      <c r="DY9" s="390"/>
      <c r="DZ9" s="390"/>
      <c r="EA9" s="390"/>
      <c r="EB9" s="390"/>
      <c r="EC9" s="390"/>
      <c r="ED9" s="390"/>
      <c r="EE9" s="390"/>
      <c r="EF9" s="390"/>
      <c r="EG9" s="390"/>
      <c r="EH9" s="390"/>
      <c r="EI9" s="390"/>
      <c r="EJ9" s="390"/>
      <c r="EK9" s="390"/>
      <c r="EL9" s="390"/>
      <c r="EM9" s="390"/>
      <c r="EN9" s="390"/>
      <c r="EO9" s="390"/>
      <c r="EP9" s="390"/>
      <c r="EQ9" s="390"/>
      <c r="ER9" s="390"/>
      <c r="ES9" s="390"/>
      <c r="ET9" s="390"/>
      <c r="EU9" s="390"/>
      <c r="EV9" s="390"/>
      <c r="EW9" s="390"/>
      <c r="EX9" s="390"/>
      <c r="EY9" s="390"/>
      <c r="EZ9" s="390"/>
      <c r="FA9" s="390"/>
      <c r="FB9" s="390"/>
      <c r="FC9" s="390"/>
      <c r="FD9" s="390"/>
      <c r="FE9" s="390"/>
      <c r="FF9" s="390"/>
      <c r="FG9" s="390"/>
      <c r="FH9" s="390"/>
      <c r="FI9" s="390"/>
      <c r="FJ9" s="390"/>
      <c r="FK9" s="390"/>
      <c r="FL9" s="390"/>
      <c r="FM9" s="390"/>
      <c r="FN9" s="390"/>
      <c r="FO9" s="390"/>
      <c r="FP9" s="390"/>
      <c r="FQ9" s="390"/>
      <c r="FR9" s="390"/>
      <c r="FS9" s="390"/>
      <c r="FT9" s="390"/>
      <c r="FU9" s="390"/>
      <c r="FV9" s="390"/>
      <c r="FW9" s="390"/>
      <c r="FX9" s="390"/>
      <c r="FY9" s="390"/>
      <c r="FZ9" s="390"/>
      <c r="GA9" s="390"/>
      <c r="GB9" s="390"/>
      <c r="GC9" s="390"/>
      <c r="GD9" s="390"/>
      <c r="GE9" s="390"/>
      <c r="GF9" s="390"/>
      <c r="GG9" s="390"/>
      <c r="GH9" s="390"/>
      <c r="GI9" s="390"/>
      <c r="GJ9" s="390"/>
      <c r="GK9" s="390"/>
      <c r="GL9" s="390"/>
      <c r="GM9" s="390"/>
      <c r="GN9" s="390"/>
      <c r="GO9" s="390"/>
      <c r="GP9" s="390"/>
      <c r="GQ9" s="390"/>
      <c r="GR9" s="390"/>
      <c r="GS9" s="390"/>
      <c r="GT9" s="390"/>
      <c r="GU9" s="390"/>
      <c r="GV9" s="390"/>
      <c r="GW9" s="390"/>
      <c r="GX9" s="390"/>
      <c r="GY9" s="390"/>
      <c r="GZ9" s="390"/>
      <c r="HA9" s="390"/>
      <c r="HB9" s="390"/>
      <c r="HC9" s="390"/>
      <c r="HD9" s="390"/>
      <c r="HE9" s="390"/>
      <c r="HF9" s="390"/>
      <c r="HG9" s="390"/>
      <c r="HH9" s="390"/>
      <c r="HI9" s="390"/>
      <c r="HJ9" s="390"/>
      <c r="HK9" s="390"/>
      <c r="HL9" s="390"/>
      <c r="HM9" s="390"/>
      <c r="HN9" s="390"/>
      <c r="HO9" s="390"/>
      <c r="HP9" s="390"/>
      <c r="HQ9" s="390"/>
      <c r="HR9" s="390"/>
      <c r="HS9" s="390"/>
      <c r="HT9" s="390"/>
      <c r="HU9" s="390"/>
      <c r="HV9" s="390"/>
      <c r="HW9" s="390"/>
      <c r="HX9" s="390"/>
      <c r="HY9" s="390"/>
      <c r="HZ9" s="390"/>
      <c r="IA9" s="390"/>
      <c r="IB9" s="390"/>
      <c r="IC9" s="390"/>
      <c r="ID9" s="390"/>
      <c r="IE9" s="390"/>
      <c r="IF9" s="390"/>
      <c r="IG9" s="390"/>
      <c r="IH9" s="390"/>
      <c r="II9" s="390"/>
      <c r="IJ9" s="390"/>
      <c r="IK9" s="390"/>
      <c r="IL9" s="390"/>
      <c r="IM9" s="390"/>
      <c r="IN9" s="390"/>
      <c r="IO9" s="390"/>
      <c r="IP9" s="390"/>
      <c r="IQ9" s="390"/>
      <c r="IR9" s="390"/>
      <c r="IS9" s="390"/>
      <c r="IT9" s="390"/>
      <c r="IU9" s="390"/>
      <c r="IV9" s="390"/>
      <c r="IW9" s="390"/>
      <c r="IX9" s="390"/>
      <c r="IY9" s="390"/>
      <c r="IZ9" s="390"/>
      <c r="JA9" s="390"/>
      <c r="JB9" s="390"/>
      <c r="JC9" s="390"/>
      <c r="JD9" s="390"/>
      <c r="JE9" s="390"/>
      <c r="JF9" s="390"/>
      <c r="JG9" s="390"/>
      <c r="JH9" s="390"/>
      <c r="JI9" s="390"/>
      <c r="JJ9" s="390"/>
      <c r="JK9" s="390"/>
      <c r="JL9" s="390"/>
      <c r="JM9" s="390"/>
      <c r="JN9" s="390"/>
      <c r="JO9" s="390"/>
      <c r="JP9" s="390"/>
      <c r="JQ9" s="390"/>
      <c r="JR9" s="390"/>
      <c r="JS9" s="390"/>
      <c r="JT9" s="390"/>
      <c r="JU9" s="390"/>
      <c r="JV9" s="390"/>
      <c r="JW9" s="390"/>
      <c r="JX9" s="390"/>
      <c r="JY9" s="390"/>
      <c r="JZ9" s="390"/>
      <c r="KA9" s="390"/>
      <c r="KB9" s="390"/>
      <c r="KC9" s="390"/>
      <c r="KD9" s="390"/>
      <c r="KE9" s="390"/>
      <c r="KF9" s="390"/>
      <c r="KG9" s="390"/>
      <c r="KH9" s="390"/>
      <c r="KI9" s="390"/>
      <c r="KJ9" s="390"/>
      <c r="KK9" s="390"/>
      <c r="KL9" s="390"/>
      <c r="KM9" s="390"/>
      <c r="KN9" s="390"/>
      <c r="KO9" s="390"/>
      <c r="KP9" s="390"/>
      <c r="KQ9" s="390"/>
      <c r="KR9" s="390"/>
      <c r="KS9" s="390"/>
      <c r="KT9" s="390"/>
      <c r="KU9" s="390"/>
      <c r="KV9" s="390"/>
      <c r="KW9" s="390"/>
      <c r="KX9" s="390"/>
      <c r="KY9" s="390"/>
      <c r="KZ9" s="390"/>
      <c r="LA9" s="390"/>
      <c r="LB9" s="390"/>
      <c r="LC9" s="390"/>
      <c r="LD9" s="390"/>
      <c r="LE9" s="390"/>
      <c r="LF9" s="390"/>
      <c r="LG9" s="390"/>
      <c r="LH9" s="390"/>
      <c r="LI9" s="390"/>
      <c r="LJ9" s="390"/>
      <c r="LK9" s="390"/>
      <c r="LL9" s="390"/>
      <c r="LM9" s="390"/>
      <c r="LN9" s="390"/>
      <c r="LO9" s="390"/>
      <c r="LP9" s="390"/>
      <c r="LQ9" s="390"/>
      <c r="LR9" s="390"/>
      <c r="LS9" s="390"/>
      <c r="LT9" s="390"/>
      <c r="LU9" s="390"/>
      <c r="LV9" s="390"/>
      <c r="LW9" s="390"/>
      <c r="LX9" s="390"/>
      <c r="LY9" s="390"/>
      <c r="LZ9" s="390"/>
      <c r="MA9" s="390"/>
      <c r="MB9" s="390"/>
      <c r="MC9" s="390"/>
      <c r="MD9" s="390"/>
      <c r="ME9" s="390"/>
      <c r="MF9" s="390"/>
      <c r="MG9" s="390"/>
      <c r="MH9" s="390"/>
      <c r="MI9" s="390"/>
      <c r="MJ9" s="390"/>
      <c r="MK9" s="390"/>
      <c r="ML9" s="390"/>
      <c r="MM9" s="390"/>
      <c r="MN9" s="390"/>
      <c r="MO9" s="390"/>
      <c r="MP9" s="390"/>
      <c r="MQ9" s="390"/>
      <c r="MR9" s="390"/>
      <c r="MS9" s="390"/>
      <c r="MT9" s="390"/>
      <c r="MU9" s="390"/>
      <c r="MV9" s="390"/>
      <c r="MW9" s="390"/>
      <c r="MX9" s="390"/>
      <c r="MY9" s="390"/>
      <c r="MZ9" s="390"/>
      <c r="NA9" s="390"/>
      <c r="NB9" s="390"/>
      <c r="NC9" s="390"/>
      <c r="ND9" s="390"/>
      <c r="NE9" s="390"/>
      <c r="NF9" s="390"/>
      <c r="NG9" s="390"/>
      <c r="NH9" s="390"/>
      <c r="NI9" s="390"/>
      <c r="NJ9" s="390"/>
      <c r="NK9" s="390"/>
      <c r="NL9" s="390"/>
      <c r="NM9" s="390"/>
      <c r="NN9" s="390"/>
      <c r="NO9" s="390"/>
      <c r="NP9" s="390"/>
      <c r="NQ9" s="390"/>
      <c r="NR9" s="390"/>
      <c r="NS9" s="390"/>
      <c r="NT9" s="390"/>
      <c r="NU9" s="390"/>
      <c r="NV9" s="390"/>
      <c r="NW9" s="390"/>
      <c r="NX9" s="390"/>
      <c r="NY9" s="390"/>
      <c r="NZ9" s="390"/>
      <c r="OA9" s="390"/>
      <c r="OB9" s="390"/>
      <c r="OC9" s="390"/>
      <c r="OD9" s="390"/>
      <c r="OE9" s="390"/>
      <c r="OF9" s="390"/>
      <c r="OG9" s="390"/>
      <c r="OH9" s="390"/>
      <c r="OI9" s="390"/>
      <c r="OJ9" s="390"/>
      <c r="OK9" s="390"/>
      <c r="OL9" s="390"/>
      <c r="OM9" s="390"/>
      <c r="ON9" s="390"/>
      <c r="OO9" s="390"/>
      <c r="OP9" s="390"/>
      <c r="OQ9" s="390"/>
      <c r="OR9" s="390"/>
      <c r="OS9" s="390"/>
      <c r="OT9" s="390"/>
      <c r="OU9" s="390"/>
      <c r="OV9" s="390"/>
      <c r="OW9" s="390"/>
      <c r="OX9" s="390"/>
      <c r="OY9" s="390"/>
      <c r="OZ9" s="390"/>
      <c r="PA9" s="390"/>
      <c r="PB9" s="390"/>
      <c r="PC9" s="390"/>
      <c r="PD9" s="390"/>
      <c r="PE9" s="390"/>
      <c r="PF9" s="390"/>
      <c r="PG9" s="390"/>
      <c r="PH9" s="390"/>
      <c r="PI9" s="390"/>
      <c r="PJ9" s="390"/>
      <c r="PK9" s="390"/>
      <c r="PL9" s="390"/>
      <c r="PM9" s="390"/>
      <c r="PN9" s="390"/>
      <c r="PO9" s="390"/>
      <c r="PP9" s="390"/>
      <c r="PQ9" s="390"/>
      <c r="PR9" s="390"/>
      <c r="PS9" s="390"/>
      <c r="PT9" s="390"/>
      <c r="PU9" s="390"/>
      <c r="PV9" s="390"/>
      <c r="PW9" s="390"/>
      <c r="PX9" s="390"/>
      <c r="PY9" s="390"/>
      <c r="PZ9" s="390"/>
      <c r="QA9" s="390"/>
      <c r="QB9" s="390"/>
      <c r="QC9" s="390"/>
      <c r="QD9" s="390"/>
      <c r="QE9" s="390"/>
      <c r="QF9" s="390"/>
      <c r="QG9" s="390"/>
      <c r="QH9" s="390"/>
      <c r="QI9" s="390"/>
      <c r="QJ9" s="390"/>
      <c r="QK9" s="390"/>
      <c r="QL9" s="390"/>
      <c r="QM9" s="390"/>
      <c r="QN9" s="390"/>
      <c r="QO9" s="390"/>
      <c r="QP9" s="390"/>
      <c r="QQ9" s="390"/>
      <c r="QR9" s="390"/>
      <c r="QS9" s="390"/>
      <c r="QT9" s="390"/>
      <c r="QU9" s="390"/>
      <c r="QV9" s="390"/>
      <c r="QW9" s="390"/>
      <c r="QX9" s="390"/>
      <c r="QY9" s="390"/>
      <c r="QZ9" s="390"/>
      <c r="RA9" s="390"/>
      <c r="RB9" s="390"/>
      <c r="RC9" s="390"/>
      <c r="RD9" s="390"/>
      <c r="RE9" s="390"/>
      <c r="RF9" s="390"/>
      <c r="RG9" s="390"/>
      <c r="RH9" s="390"/>
      <c r="RI9" s="390"/>
      <c r="RJ9" s="390"/>
      <c r="RK9" s="390"/>
      <c r="RL9" s="390"/>
      <c r="RM9" s="390"/>
      <c r="RN9" s="390"/>
      <c r="RO9" s="390"/>
      <c r="RP9" s="390"/>
      <c r="RQ9" s="390"/>
      <c r="RR9" s="390"/>
      <c r="RS9" s="390"/>
      <c r="RT9" s="390"/>
      <c r="RU9" s="390"/>
      <c r="RV9" s="390"/>
      <c r="RW9" s="390"/>
      <c r="RX9" s="390"/>
      <c r="RY9" s="390"/>
      <c r="RZ9" s="390"/>
      <c r="SA9" s="390"/>
      <c r="SB9" s="390"/>
      <c r="SC9" s="390"/>
      <c r="SD9" s="390"/>
      <c r="SE9" s="390"/>
      <c r="SF9" s="390"/>
    </row>
    <row r="10" spans="1:500" x14ac:dyDescent="0.25">
      <c r="A10" s="406" t="s">
        <v>12</v>
      </c>
      <c r="B10" s="395">
        <v>495</v>
      </c>
      <c r="C10" s="395">
        <v>625</v>
      </c>
      <c r="D10" s="395">
        <v>861</v>
      </c>
      <c r="E10" s="395">
        <v>425</v>
      </c>
      <c r="F10" s="395">
        <v>624</v>
      </c>
      <c r="G10" s="395">
        <v>570</v>
      </c>
      <c r="H10" s="395">
        <v>649</v>
      </c>
      <c r="I10" s="395">
        <v>533</v>
      </c>
      <c r="J10" s="395">
        <v>589</v>
      </c>
      <c r="K10" s="395">
        <v>593</v>
      </c>
      <c r="L10" s="395">
        <v>573</v>
      </c>
      <c r="M10" s="395">
        <v>556</v>
      </c>
      <c r="N10" s="395">
        <v>503</v>
      </c>
      <c r="O10" s="395">
        <v>479</v>
      </c>
      <c r="P10" s="395">
        <v>766</v>
      </c>
      <c r="Q10" s="395">
        <v>561</v>
      </c>
      <c r="R10" s="395">
        <v>695</v>
      </c>
      <c r="S10" s="395">
        <v>565</v>
      </c>
      <c r="T10" s="395">
        <v>353</v>
      </c>
      <c r="U10" s="395">
        <v>603</v>
      </c>
      <c r="V10" s="395">
        <v>601</v>
      </c>
      <c r="W10" s="395">
        <v>724</v>
      </c>
      <c r="X10" s="395">
        <v>688</v>
      </c>
      <c r="Y10" s="395">
        <v>548</v>
      </c>
      <c r="Z10" s="395">
        <v>509</v>
      </c>
      <c r="AA10" s="395">
        <v>543</v>
      </c>
      <c r="AB10" s="395">
        <v>656</v>
      </c>
      <c r="AC10" s="395">
        <v>468</v>
      </c>
      <c r="AD10" s="395">
        <v>518</v>
      </c>
      <c r="AE10" s="395">
        <v>640</v>
      </c>
      <c r="AF10" s="395">
        <v>633</v>
      </c>
      <c r="AG10" s="395">
        <v>614</v>
      </c>
      <c r="AH10" s="395">
        <v>659</v>
      </c>
      <c r="AI10" s="395">
        <v>641</v>
      </c>
      <c r="AJ10" s="395">
        <v>629</v>
      </c>
      <c r="AK10" s="395">
        <v>593</v>
      </c>
      <c r="AL10" s="395">
        <v>619</v>
      </c>
      <c r="AM10" s="395">
        <v>691</v>
      </c>
      <c r="AN10" s="395">
        <v>618</v>
      </c>
      <c r="AO10" s="395">
        <v>612</v>
      </c>
      <c r="AP10" s="395">
        <v>509</v>
      </c>
      <c r="AQ10" s="395">
        <v>555</v>
      </c>
      <c r="AR10" s="395">
        <v>635</v>
      </c>
      <c r="AS10" s="395">
        <v>624</v>
      </c>
      <c r="AT10" s="395">
        <v>669</v>
      </c>
      <c r="AU10" s="395">
        <v>651</v>
      </c>
      <c r="AV10" s="395">
        <v>639</v>
      </c>
      <c r="AW10" s="395">
        <v>603</v>
      </c>
      <c r="AX10" s="395">
        <v>629</v>
      </c>
      <c r="AY10" s="395">
        <v>701</v>
      </c>
      <c r="AZ10" s="395">
        <v>628</v>
      </c>
      <c r="BA10" s="395">
        <v>622</v>
      </c>
      <c r="BB10" s="456">
        <f>SUM(AD10:AO10)</f>
        <v>7467</v>
      </c>
      <c r="BC10" s="456">
        <f>SUM(AD10:AI10)</f>
        <v>3705</v>
      </c>
      <c r="BD10" s="456">
        <f>SUM(AJ10:AO10)</f>
        <v>3762</v>
      </c>
      <c r="BE10" s="396"/>
      <c r="BF10" s="396"/>
      <c r="BG10" s="396"/>
      <c r="BH10" s="396"/>
      <c r="BI10" s="396"/>
      <c r="BJ10" s="396"/>
      <c r="BK10" s="396"/>
      <c r="BL10" s="396"/>
      <c r="BM10" s="396"/>
      <c r="BN10" s="396"/>
      <c r="BO10" s="396"/>
      <c r="BP10" s="396"/>
      <c r="BQ10" s="396"/>
      <c r="BR10" s="396"/>
      <c r="BS10" s="396"/>
      <c r="BT10" s="396"/>
      <c r="BU10" s="396"/>
      <c r="BV10" s="396"/>
      <c r="BW10" s="396"/>
      <c r="BX10" s="396"/>
      <c r="BY10" s="396"/>
      <c r="BZ10" s="396"/>
      <c r="CA10" s="396"/>
      <c r="CB10" s="396"/>
      <c r="CC10" s="396"/>
      <c r="CD10" s="396"/>
      <c r="CE10" s="396"/>
      <c r="CF10" s="396"/>
      <c r="CG10" s="396"/>
      <c r="CH10" s="396"/>
      <c r="CI10" s="396"/>
      <c r="CJ10" s="396"/>
      <c r="CK10" s="396"/>
      <c r="CL10" s="396"/>
      <c r="CM10" s="396"/>
      <c r="CN10" s="396"/>
      <c r="CO10" s="396"/>
      <c r="CP10" s="396"/>
      <c r="CQ10" s="396"/>
      <c r="CR10" s="396"/>
      <c r="CS10" s="396"/>
      <c r="CT10" s="396"/>
      <c r="CU10" s="396"/>
      <c r="CV10" s="396"/>
      <c r="CW10" s="396"/>
      <c r="CX10" s="396"/>
      <c r="CY10" s="396"/>
      <c r="CZ10" s="396"/>
      <c r="DA10" s="396"/>
      <c r="DB10" s="396"/>
      <c r="DC10" s="396"/>
      <c r="DD10" s="396"/>
      <c r="DE10" s="396"/>
      <c r="DF10" s="396"/>
      <c r="DG10" s="396"/>
      <c r="DH10" s="396"/>
      <c r="DI10" s="396"/>
      <c r="DJ10" s="396"/>
      <c r="DK10" s="396"/>
      <c r="DL10" s="396"/>
      <c r="DM10" s="396"/>
      <c r="DN10" s="396"/>
      <c r="DO10" s="396"/>
      <c r="DP10" s="396"/>
      <c r="DQ10" s="396"/>
      <c r="DR10" s="396"/>
      <c r="DS10" s="396"/>
      <c r="DT10" s="396"/>
      <c r="DU10" s="396"/>
      <c r="DV10" s="396"/>
      <c r="DW10" s="396"/>
      <c r="DX10" s="396"/>
      <c r="DY10" s="396"/>
      <c r="DZ10" s="396"/>
      <c r="EA10" s="396"/>
      <c r="EB10" s="396"/>
      <c r="EC10" s="396"/>
      <c r="ED10" s="396"/>
      <c r="EE10" s="396"/>
      <c r="EF10" s="396"/>
      <c r="EG10" s="396"/>
      <c r="EH10" s="396"/>
      <c r="EI10" s="396"/>
      <c r="EJ10" s="396"/>
      <c r="EK10" s="396"/>
      <c r="EL10" s="396"/>
      <c r="EM10" s="396"/>
      <c r="EN10" s="396"/>
      <c r="EO10" s="396"/>
      <c r="EP10" s="396"/>
      <c r="EQ10" s="396"/>
      <c r="ER10" s="396"/>
      <c r="ES10" s="396"/>
      <c r="ET10" s="396"/>
      <c r="EU10" s="396"/>
      <c r="EV10" s="396"/>
      <c r="EW10" s="396"/>
      <c r="EX10" s="396"/>
      <c r="EY10" s="396"/>
      <c r="EZ10" s="396"/>
      <c r="FA10" s="396"/>
      <c r="FB10" s="396"/>
      <c r="FC10" s="396"/>
      <c r="FD10" s="396"/>
      <c r="FE10" s="396"/>
      <c r="FF10" s="396"/>
      <c r="FG10" s="396"/>
      <c r="FH10" s="396"/>
      <c r="FI10" s="396"/>
      <c r="FJ10" s="396"/>
      <c r="FK10" s="396"/>
      <c r="FL10" s="396"/>
      <c r="FM10" s="396"/>
      <c r="FN10" s="396"/>
      <c r="FO10" s="396"/>
      <c r="FP10" s="396"/>
      <c r="FQ10" s="396"/>
      <c r="FR10" s="396"/>
      <c r="FS10" s="396"/>
      <c r="FT10" s="396"/>
      <c r="FU10" s="396"/>
      <c r="FV10" s="396"/>
      <c r="FW10" s="396"/>
      <c r="FX10" s="396"/>
      <c r="FY10" s="396"/>
      <c r="FZ10" s="396"/>
      <c r="GA10" s="396"/>
      <c r="GB10" s="396"/>
      <c r="GC10" s="396"/>
      <c r="GD10" s="396"/>
      <c r="GE10" s="396"/>
      <c r="GF10" s="396"/>
      <c r="GG10" s="396"/>
      <c r="GH10" s="396"/>
      <c r="GI10" s="396"/>
      <c r="GJ10" s="396"/>
      <c r="GK10" s="396"/>
      <c r="GL10" s="396"/>
      <c r="GM10" s="396"/>
      <c r="GN10" s="396"/>
      <c r="GO10" s="396"/>
      <c r="GP10" s="396"/>
      <c r="GQ10" s="396"/>
      <c r="GR10" s="396"/>
      <c r="GS10" s="396"/>
      <c r="GT10" s="396"/>
      <c r="GU10" s="396"/>
      <c r="GV10" s="396"/>
      <c r="GW10" s="396"/>
      <c r="GX10" s="396"/>
      <c r="GY10" s="396"/>
      <c r="GZ10" s="396"/>
      <c r="HA10" s="396"/>
      <c r="HB10" s="396"/>
      <c r="HC10" s="396"/>
      <c r="HD10" s="396"/>
      <c r="HE10" s="396"/>
      <c r="HF10" s="396"/>
      <c r="HG10" s="396"/>
      <c r="HH10" s="396"/>
      <c r="HI10" s="396"/>
      <c r="HJ10" s="396"/>
      <c r="HK10" s="396"/>
      <c r="HL10" s="396"/>
      <c r="HM10" s="396"/>
      <c r="HN10" s="396"/>
      <c r="HO10" s="396"/>
      <c r="HP10" s="396"/>
      <c r="HQ10" s="396"/>
      <c r="HR10" s="396"/>
      <c r="HS10" s="396"/>
      <c r="HT10" s="396"/>
      <c r="HU10" s="396"/>
      <c r="HV10" s="396"/>
      <c r="HW10" s="396"/>
      <c r="HX10" s="396"/>
      <c r="HY10" s="396"/>
      <c r="HZ10" s="396"/>
      <c r="IA10" s="396"/>
      <c r="IB10" s="396"/>
      <c r="IC10" s="396"/>
      <c r="ID10" s="396"/>
      <c r="IE10" s="396"/>
      <c r="IF10" s="396"/>
      <c r="IG10" s="396"/>
      <c r="IH10" s="396"/>
      <c r="II10" s="396"/>
      <c r="IJ10" s="396"/>
      <c r="IK10" s="396"/>
      <c r="IL10" s="396"/>
      <c r="IM10" s="396"/>
      <c r="IN10" s="396"/>
      <c r="IO10" s="396"/>
      <c r="IP10" s="396"/>
      <c r="IQ10" s="396"/>
      <c r="IR10" s="396"/>
      <c r="IS10" s="396"/>
      <c r="IT10" s="396"/>
      <c r="IU10" s="396"/>
      <c r="IV10" s="396"/>
      <c r="IW10" s="396"/>
      <c r="IX10" s="396"/>
      <c r="IY10" s="396"/>
      <c r="IZ10" s="396"/>
      <c r="JA10" s="396"/>
      <c r="JB10" s="396"/>
      <c r="JC10" s="396"/>
      <c r="JD10" s="396"/>
      <c r="JE10" s="396"/>
      <c r="JF10" s="396"/>
      <c r="JG10" s="396"/>
      <c r="JH10" s="396"/>
      <c r="JI10" s="396"/>
      <c r="JJ10" s="396"/>
      <c r="JK10" s="396"/>
      <c r="JL10" s="396"/>
      <c r="JM10" s="396"/>
      <c r="JN10" s="396"/>
      <c r="JO10" s="396"/>
      <c r="JP10" s="396"/>
      <c r="JQ10" s="396"/>
      <c r="JR10" s="396"/>
      <c r="JS10" s="396"/>
      <c r="JT10" s="396"/>
      <c r="JU10" s="396"/>
      <c r="JV10" s="396"/>
      <c r="JW10" s="396"/>
      <c r="JX10" s="396"/>
      <c r="JY10" s="396"/>
      <c r="JZ10" s="396"/>
      <c r="KA10" s="396"/>
      <c r="KB10" s="396"/>
      <c r="KC10" s="396"/>
      <c r="KD10" s="396"/>
      <c r="KE10" s="396"/>
      <c r="KF10" s="396"/>
      <c r="KG10" s="396"/>
      <c r="KH10" s="396"/>
      <c r="KI10" s="396"/>
      <c r="KJ10" s="396"/>
      <c r="KK10" s="396"/>
      <c r="KL10" s="396"/>
      <c r="KM10" s="396"/>
      <c r="KN10" s="396"/>
      <c r="KO10" s="396"/>
      <c r="KP10" s="396"/>
      <c r="KQ10" s="396"/>
      <c r="KR10" s="396"/>
      <c r="KS10" s="396"/>
      <c r="KT10" s="396"/>
      <c r="KU10" s="396"/>
      <c r="KV10" s="396"/>
      <c r="KW10" s="396"/>
      <c r="KX10" s="396"/>
      <c r="KY10" s="396"/>
      <c r="KZ10" s="396"/>
      <c r="LA10" s="396"/>
      <c r="LB10" s="396"/>
      <c r="LC10" s="396"/>
      <c r="LD10" s="396"/>
      <c r="LE10" s="396"/>
      <c r="LF10" s="396"/>
      <c r="LG10" s="396"/>
      <c r="LH10" s="396"/>
      <c r="LI10" s="396"/>
      <c r="LJ10" s="396"/>
      <c r="LK10" s="396"/>
      <c r="LL10" s="396"/>
      <c r="LM10" s="396"/>
      <c r="LN10" s="396"/>
      <c r="LO10" s="396"/>
      <c r="LP10" s="396"/>
      <c r="LQ10" s="396"/>
      <c r="LR10" s="396"/>
      <c r="LS10" s="396"/>
      <c r="LT10" s="396"/>
      <c r="LU10" s="396"/>
      <c r="LV10" s="396"/>
      <c r="LW10" s="396"/>
      <c r="LX10" s="396"/>
      <c r="LY10" s="396"/>
      <c r="LZ10" s="396"/>
      <c r="MA10" s="396"/>
      <c r="MB10" s="396"/>
      <c r="MC10" s="396"/>
      <c r="MD10" s="396"/>
      <c r="ME10" s="396"/>
      <c r="MF10" s="396"/>
      <c r="MG10" s="396"/>
      <c r="MH10" s="396"/>
      <c r="MI10" s="396"/>
      <c r="MJ10" s="396"/>
      <c r="MK10" s="396"/>
      <c r="ML10" s="396"/>
      <c r="MM10" s="396"/>
      <c r="MN10" s="396"/>
      <c r="MO10" s="396"/>
      <c r="MP10" s="396"/>
      <c r="MQ10" s="396"/>
      <c r="MR10" s="396"/>
      <c r="MS10" s="396"/>
      <c r="MT10" s="396"/>
      <c r="MU10" s="396"/>
      <c r="MV10" s="396"/>
      <c r="MW10" s="396"/>
      <c r="MX10" s="396"/>
      <c r="MY10" s="396"/>
      <c r="MZ10" s="396"/>
      <c r="NA10" s="396"/>
      <c r="NB10" s="396"/>
      <c r="NC10" s="396"/>
      <c r="ND10" s="396"/>
      <c r="NE10" s="396"/>
      <c r="NF10" s="396"/>
      <c r="NG10" s="396"/>
      <c r="NH10" s="396"/>
      <c r="NI10" s="396"/>
      <c r="NJ10" s="396"/>
      <c r="NK10" s="396"/>
      <c r="NL10" s="396"/>
      <c r="NM10" s="396"/>
      <c r="NN10" s="396"/>
      <c r="NO10" s="396"/>
      <c r="NP10" s="396"/>
      <c r="NQ10" s="396"/>
      <c r="NR10" s="396"/>
      <c r="NS10" s="396"/>
      <c r="NT10" s="396"/>
      <c r="NU10" s="396"/>
      <c r="NV10" s="396"/>
      <c r="NW10" s="396"/>
      <c r="NX10" s="396"/>
      <c r="NY10" s="396"/>
      <c r="NZ10" s="396"/>
      <c r="OA10" s="396"/>
      <c r="OB10" s="396"/>
      <c r="OC10" s="396"/>
      <c r="OD10" s="396"/>
      <c r="OE10" s="396"/>
      <c r="OF10" s="396"/>
      <c r="OG10" s="396"/>
      <c r="OH10" s="396"/>
      <c r="OI10" s="396"/>
      <c r="OJ10" s="396"/>
      <c r="OK10" s="396"/>
      <c r="OL10" s="396"/>
      <c r="OM10" s="396"/>
      <c r="ON10" s="396"/>
      <c r="OO10" s="396"/>
      <c r="OP10" s="396"/>
      <c r="OQ10" s="396"/>
      <c r="OR10" s="396"/>
      <c r="OS10" s="396"/>
      <c r="OT10" s="396"/>
      <c r="OU10" s="396"/>
      <c r="OV10" s="396"/>
      <c r="OW10" s="396"/>
      <c r="OX10" s="396"/>
      <c r="OY10" s="396"/>
      <c r="OZ10" s="396"/>
      <c r="PA10" s="396"/>
      <c r="PB10" s="396"/>
      <c r="PC10" s="396"/>
      <c r="PD10" s="396"/>
      <c r="PE10" s="396"/>
      <c r="PF10" s="396"/>
      <c r="PG10" s="396"/>
      <c r="PH10" s="396"/>
      <c r="PI10" s="396"/>
      <c r="PJ10" s="396"/>
      <c r="PK10" s="396"/>
      <c r="PL10" s="396"/>
      <c r="PM10" s="396"/>
      <c r="PN10" s="396"/>
      <c r="PO10" s="396"/>
      <c r="PP10" s="396"/>
      <c r="PQ10" s="396"/>
      <c r="PR10" s="396"/>
      <c r="PS10" s="396"/>
      <c r="PT10" s="396"/>
      <c r="PU10" s="396"/>
      <c r="PV10" s="396"/>
      <c r="PW10" s="396"/>
      <c r="PX10" s="396"/>
      <c r="PY10" s="396"/>
      <c r="PZ10" s="396"/>
      <c r="QA10" s="396"/>
      <c r="QB10" s="396"/>
      <c r="QC10" s="396"/>
      <c r="QD10" s="396"/>
      <c r="QE10" s="396"/>
      <c r="QF10" s="396"/>
      <c r="QG10" s="396"/>
      <c r="QH10" s="396"/>
      <c r="QI10" s="396"/>
      <c r="QJ10" s="396"/>
      <c r="QK10" s="396"/>
      <c r="QL10" s="396"/>
      <c r="QM10" s="396"/>
      <c r="QN10" s="396"/>
      <c r="QO10" s="396"/>
      <c r="QP10" s="396"/>
      <c r="QQ10" s="396"/>
      <c r="QR10" s="396"/>
      <c r="QS10" s="396"/>
      <c r="QT10" s="396"/>
      <c r="QU10" s="396"/>
      <c r="QV10" s="396"/>
      <c r="QW10" s="396"/>
      <c r="QX10" s="396"/>
      <c r="QY10" s="396"/>
      <c r="QZ10" s="396"/>
      <c r="RA10" s="396"/>
      <c r="RB10" s="396"/>
      <c r="RC10" s="396"/>
      <c r="RD10" s="396"/>
      <c r="RE10" s="396"/>
      <c r="RF10" s="396"/>
      <c r="RG10" s="396"/>
      <c r="RH10" s="396"/>
      <c r="RI10" s="396"/>
      <c r="RJ10" s="396"/>
      <c r="RK10" s="396"/>
      <c r="RL10" s="396"/>
      <c r="RM10" s="396"/>
      <c r="RN10" s="396"/>
      <c r="RO10" s="396"/>
      <c r="RP10" s="396"/>
      <c r="RQ10" s="396"/>
      <c r="RR10" s="396"/>
      <c r="RS10" s="396"/>
      <c r="RT10" s="396"/>
      <c r="RU10" s="396"/>
      <c r="RV10" s="396"/>
      <c r="RW10" s="396"/>
      <c r="RX10" s="396"/>
      <c r="RY10" s="396"/>
      <c r="RZ10" s="396"/>
      <c r="SA10" s="396"/>
      <c r="SB10" s="396"/>
      <c r="SC10" s="396"/>
      <c r="SD10" s="396"/>
      <c r="SE10" s="396"/>
      <c r="SF10" s="396"/>
    </row>
    <row r="11" spans="1:500" x14ac:dyDescent="0.25">
      <c r="A11" s="407" t="s">
        <v>13</v>
      </c>
      <c r="B11" s="399">
        <v>0.22900000000000001</v>
      </c>
      <c r="C11" s="399">
        <v>-0.15</v>
      </c>
      <c r="D11" s="399">
        <v>0.23300000000000001</v>
      </c>
      <c r="E11" s="399">
        <v>-0.16500000000000001</v>
      </c>
      <c r="F11" s="399">
        <v>0.307</v>
      </c>
      <c r="G11" s="399">
        <v>-0.28299999999999997</v>
      </c>
      <c r="H11" s="399">
        <v>0.13700000000000001</v>
      </c>
      <c r="I11" s="399">
        <v>6.0999999999999999E-2</v>
      </c>
      <c r="J11" s="399">
        <v>5.1999999999999998E-2</v>
      </c>
      <c r="K11" s="399">
        <v>-3.9E-2</v>
      </c>
      <c r="L11" s="399">
        <v>-0.17699999999999999</v>
      </c>
      <c r="M11" s="399">
        <v>-8.0000000000000002E-3</v>
      </c>
      <c r="N11" s="399">
        <v>0.215</v>
      </c>
      <c r="O11" s="399">
        <v>-0.125</v>
      </c>
      <c r="P11" s="399">
        <v>-0.10299999999999999</v>
      </c>
      <c r="Q11" s="399">
        <v>0.33300000000000002</v>
      </c>
      <c r="R11" s="399">
        <v>3.1E-2</v>
      </c>
      <c r="S11" s="399">
        <v>-6.3E-2</v>
      </c>
      <c r="T11" s="399">
        <v>-0.52300000000000002</v>
      </c>
      <c r="U11" s="399">
        <v>7.5999999999999998E-2</v>
      </c>
      <c r="V11" s="399">
        <v>-2E-3</v>
      </c>
      <c r="W11" s="399">
        <v>0.20699999999999999</v>
      </c>
      <c r="X11" s="399">
        <v>0.156</v>
      </c>
      <c r="Y11" s="399">
        <v>1.0999999999999999E-2</v>
      </c>
      <c r="Z11" s="399">
        <v>-6.0000000000000001E-3</v>
      </c>
      <c r="AA11" s="399">
        <v>0.10299999999999999</v>
      </c>
      <c r="AB11" s="399">
        <v>-0.109</v>
      </c>
      <c r="AC11" s="399">
        <v>-9.9000000000000005E-2</v>
      </c>
      <c r="AD11" s="399">
        <v>1.6E-2</v>
      </c>
      <c r="AE11" s="399">
        <v>0.375</v>
      </c>
      <c r="AF11" s="399">
        <v>-0.14000000000000001</v>
      </c>
      <c r="AG11" s="399">
        <v>0.14199999999999999</v>
      </c>
      <c r="AH11" s="399">
        <v>-2E-3</v>
      </c>
      <c r="AI11" s="399">
        <v>0.17899999999999999</v>
      </c>
      <c r="AJ11" s="399">
        <v>0.84899999999999998</v>
      </c>
      <c r="AK11" s="399">
        <v>1.7000000000000001E-2</v>
      </c>
      <c r="AL11" s="399">
        <v>1.4999999999999999E-2</v>
      </c>
      <c r="AM11" s="399">
        <v>-3.5999999999999997E-2</v>
      </c>
      <c r="AN11" s="399">
        <v>-9.2999999999999999E-2</v>
      </c>
      <c r="AO11" s="399">
        <v>7.6999999999999999E-2</v>
      </c>
      <c r="AP11" s="399">
        <v>-6.0000000000000001E-3</v>
      </c>
      <c r="AQ11" s="399">
        <v>0.23400000000000001</v>
      </c>
      <c r="AR11" s="399">
        <v>-0.10299999999999999</v>
      </c>
      <c r="AS11" s="399">
        <v>0.21</v>
      </c>
      <c r="AT11" s="399">
        <v>5.8000000000000003E-2</v>
      </c>
      <c r="AU11" s="399">
        <v>0.251</v>
      </c>
      <c r="AV11" s="399">
        <v>0.96199999999999997</v>
      </c>
      <c r="AW11" s="399">
        <v>0.08</v>
      </c>
      <c r="AX11" s="399">
        <v>6.2E-2</v>
      </c>
      <c r="AY11" s="399">
        <v>1.2999999999999999E-2</v>
      </c>
      <c r="AZ11" s="399">
        <v>-4.8000000000000001E-2</v>
      </c>
      <c r="BA11" s="399">
        <v>0.11799999999999999</v>
      </c>
      <c r="BB11" s="460"/>
      <c r="BC11" s="460"/>
      <c r="BD11" s="460"/>
      <c r="BE11" s="400"/>
      <c r="BF11" s="400"/>
      <c r="BG11" s="400"/>
      <c r="BH11" s="400"/>
      <c r="BI11" s="400"/>
      <c r="BJ11" s="400"/>
      <c r="BK11" s="400"/>
      <c r="BL11" s="400"/>
      <c r="BM11" s="400"/>
      <c r="BN11" s="400"/>
      <c r="BO11" s="400"/>
      <c r="BP11" s="400"/>
      <c r="BQ11" s="400"/>
      <c r="BR11" s="400"/>
      <c r="BS11" s="400"/>
      <c r="BT11" s="400"/>
      <c r="BU11" s="400"/>
      <c r="BV11" s="400"/>
      <c r="BW11" s="400"/>
      <c r="BX11" s="400"/>
      <c r="BY11" s="400"/>
      <c r="BZ11" s="400"/>
      <c r="CA11" s="400"/>
      <c r="CB11" s="400"/>
      <c r="CC11" s="400"/>
      <c r="CD11" s="400"/>
      <c r="CE11" s="400"/>
      <c r="CF11" s="400"/>
      <c r="CG11" s="400"/>
      <c r="CH11" s="400"/>
      <c r="CI11" s="400"/>
      <c r="CJ11" s="400"/>
      <c r="CK11" s="400"/>
      <c r="CL11" s="400"/>
      <c r="CM11" s="400"/>
      <c r="CN11" s="400"/>
      <c r="CO11" s="400"/>
      <c r="CP11" s="400"/>
      <c r="CQ11" s="400"/>
      <c r="CR11" s="400"/>
      <c r="CS11" s="400"/>
      <c r="CT11" s="400"/>
      <c r="CU11" s="400"/>
      <c r="CV11" s="400"/>
      <c r="CW11" s="400"/>
      <c r="CX11" s="400"/>
      <c r="CY11" s="400"/>
      <c r="CZ11" s="400"/>
      <c r="DA11" s="400"/>
      <c r="DB11" s="400"/>
      <c r="DC11" s="400"/>
      <c r="DD11" s="400"/>
      <c r="DE11" s="400"/>
      <c r="DF11" s="400"/>
      <c r="DG11" s="400"/>
      <c r="DH11" s="400"/>
      <c r="DI11" s="400"/>
      <c r="DJ11" s="400"/>
      <c r="DK11" s="400"/>
      <c r="DL11" s="400"/>
      <c r="DM11" s="400"/>
      <c r="DN11" s="400"/>
      <c r="DO11" s="400"/>
      <c r="DP11" s="400"/>
      <c r="DQ11" s="400"/>
      <c r="DR11" s="400"/>
      <c r="DS11" s="400"/>
      <c r="DT11" s="400"/>
      <c r="DU11" s="400"/>
      <c r="DV11" s="400"/>
      <c r="DW11" s="400"/>
      <c r="DX11" s="400"/>
      <c r="DY11" s="400"/>
      <c r="DZ11" s="400"/>
      <c r="EA11" s="400"/>
      <c r="EB11" s="400"/>
      <c r="EC11" s="400"/>
      <c r="ED11" s="400"/>
      <c r="EE11" s="400"/>
      <c r="EF11" s="400"/>
      <c r="EG11" s="400"/>
      <c r="EH11" s="400"/>
      <c r="EI11" s="400"/>
      <c r="EJ11" s="400"/>
      <c r="EK11" s="400"/>
      <c r="EL11" s="400"/>
      <c r="EM11" s="400"/>
      <c r="EN11" s="400"/>
      <c r="EO11" s="400"/>
      <c r="EP11" s="400"/>
      <c r="EQ11" s="400"/>
      <c r="ER11" s="400"/>
      <c r="ES11" s="400"/>
      <c r="ET11" s="400"/>
      <c r="EU11" s="400"/>
      <c r="EV11" s="400"/>
      <c r="EW11" s="400"/>
      <c r="EX11" s="400"/>
      <c r="EY11" s="400"/>
      <c r="EZ11" s="400"/>
      <c r="FA11" s="400"/>
      <c r="FB11" s="400"/>
      <c r="FC11" s="400"/>
      <c r="FD11" s="400"/>
      <c r="FE11" s="400"/>
      <c r="FF11" s="400"/>
      <c r="FG11" s="400"/>
      <c r="FH11" s="400"/>
      <c r="FI11" s="400"/>
      <c r="FJ11" s="400"/>
      <c r="FK11" s="400"/>
      <c r="FL11" s="400"/>
      <c r="FM11" s="400"/>
      <c r="FN11" s="400"/>
      <c r="FO11" s="400"/>
      <c r="FP11" s="400"/>
      <c r="FQ11" s="400"/>
      <c r="FR11" s="400"/>
      <c r="FS11" s="400"/>
      <c r="FT11" s="400"/>
      <c r="FU11" s="400"/>
      <c r="FV11" s="400"/>
      <c r="FW11" s="400"/>
      <c r="FX11" s="400"/>
      <c r="FY11" s="400"/>
      <c r="FZ11" s="400"/>
      <c r="GA11" s="400"/>
      <c r="GB11" s="400"/>
      <c r="GC11" s="400"/>
      <c r="GD11" s="400"/>
      <c r="GE11" s="400"/>
      <c r="GF11" s="400"/>
      <c r="GG11" s="400"/>
      <c r="GH11" s="400"/>
      <c r="GI11" s="400"/>
      <c r="GJ11" s="400"/>
      <c r="GK11" s="400"/>
      <c r="GL11" s="400"/>
      <c r="GM11" s="400"/>
      <c r="GN11" s="400"/>
      <c r="GO11" s="400"/>
      <c r="GP11" s="400"/>
      <c r="GQ11" s="400"/>
      <c r="GR11" s="400"/>
      <c r="GS11" s="400"/>
      <c r="GT11" s="400"/>
      <c r="GU11" s="400"/>
      <c r="GV11" s="400"/>
      <c r="GW11" s="400"/>
      <c r="GX11" s="400"/>
      <c r="GY11" s="400"/>
      <c r="GZ11" s="400"/>
      <c r="HA11" s="400"/>
      <c r="HB11" s="400"/>
      <c r="HC11" s="400"/>
      <c r="HD11" s="400"/>
      <c r="HE11" s="400"/>
      <c r="HF11" s="400"/>
      <c r="HG11" s="400"/>
      <c r="HH11" s="400"/>
      <c r="HI11" s="400"/>
      <c r="HJ11" s="400"/>
      <c r="HK11" s="400"/>
      <c r="HL11" s="400"/>
      <c r="HM11" s="400"/>
      <c r="HN11" s="400"/>
      <c r="HO11" s="400"/>
      <c r="HP11" s="400"/>
      <c r="HQ11" s="400"/>
      <c r="HR11" s="400"/>
      <c r="HS11" s="400"/>
      <c r="HT11" s="400"/>
      <c r="HU11" s="400"/>
      <c r="HV11" s="400"/>
      <c r="HW11" s="400"/>
      <c r="HX11" s="400"/>
      <c r="HY11" s="400"/>
      <c r="HZ11" s="400"/>
      <c r="IA11" s="400"/>
      <c r="IB11" s="400"/>
      <c r="IC11" s="400"/>
      <c r="ID11" s="400"/>
      <c r="IE11" s="400"/>
      <c r="IF11" s="400"/>
      <c r="IG11" s="400"/>
      <c r="IH11" s="400"/>
      <c r="II11" s="400"/>
      <c r="IJ11" s="400"/>
      <c r="IK11" s="400"/>
      <c r="IL11" s="400"/>
      <c r="IM11" s="400"/>
      <c r="IN11" s="400"/>
      <c r="IO11" s="400"/>
      <c r="IP11" s="400"/>
      <c r="IQ11" s="400"/>
      <c r="IR11" s="400"/>
      <c r="IS11" s="400"/>
      <c r="IT11" s="400"/>
      <c r="IU11" s="400"/>
      <c r="IV11" s="400"/>
      <c r="IW11" s="400"/>
      <c r="IX11" s="400"/>
      <c r="IY11" s="400"/>
      <c r="IZ11" s="400"/>
      <c r="JA11" s="400"/>
      <c r="JB11" s="400"/>
      <c r="JC11" s="400"/>
      <c r="JD11" s="400"/>
      <c r="JE11" s="400"/>
      <c r="JF11" s="400"/>
      <c r="JG11" s="400"/>
      <c r="JH11" s="400"/>
      <c r="JI11" s="400"/>
      <c r="JJ11" s="400"/>
      <c r="JK11" s="400"/>
      <c r="JL11" s="400"/>
      <c r="JM11" s="400"/>
      <c r="JN11" s="400"/>
      <c r="JO11" s="400"/>
      <c r="JP11" s="400"/>
      <c r="JQ11" s="400"/>
      <c r="JR11" s="400"/>
      <c r="JS11" s="400"/>
      <c r="JT11" s="400"/>
      <c r="JU11" s="400"/>
      <c r="JV11" s="400"/>
      <c r="JW11" s="400"/>
      <c r="JX11" s="400"/>
      <c r="JY11" s="400"/>
      <c r="JZ11" s="400"/>
      <c r="KA11" s="400"/>
      <c r="KB11" s="400"/>
      <c r="KC11" s="400"/>
      <c r="KD11" s="400"/>
      <c r="KE11" s="400"/>
      <c r="KF11" s="400"/>
      <c r="KG11" s="400"/>
      <c r="KH11" s="400"/>
      <c r="KI11" s="400"/>
      <c r="KJ11" s="400"/>
      <c r="KK11" s="400"/>
      <c r="KL11" s="400"/>
      <c r="KM11" s="400"/>
      <c r="KN11" s="400"/>
      <c r="KO11" s="400"/>
      <c r="KP11" s="400"/>
      <c r="KQ11" s="400"/>
      <c r="KR11" s="400"/>
      <c r="KS11" s="400"/>
      <c r="KT11" s="400"/>
      <c r="KU11" s="400"/>
      <c r="KV11" s="400"/>
      <c r="KW11" s="400"/>
      <c r="KX11" s="400"/>
      <c r="KY11" s="400"/>
      <c r="KZ11" s="400"/>
      <c r="LA11" s="400"/>
      <c r="LB11" s="400"/>
      <c r="LC11" s="400"/>
      <c r="LD11" s="400"/>
      <c r="LE11" s="400"/>
      <c r="LF11" s="400"/>
      <c r="LG11" s="400"/>
      <c r="LH11" s="400"/>
      <c r="LI11" s="400"/>
      <c r="LJ11" s="400"/>
      <c r="LK11" s="400"/>
      <c r="LL11" s="400"/>
      <c r="LM11" s="400"/>
      <c r="LN11" s="400"/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400"/>
      <c r="MD11" s="400"/>
      <c r="ME11" s="400"/>
      <c r="MF11" s="400"/>
      <c r="MG11" s="400"/>
      <c r="MH11" s="400"/>
      <c r="MI11" s="400"/>
      <c r="MJ11" s="400"/>
      <c r="MK11" s="400"/>
      <c r="ML11" s="400"/>
      <c r="MM11" s="400"/>
      <c r="MN11" s="400"/>
      <c r="MO11" s="400"/>
      <c r="MP11" s="400"/>
      <c r="MQ11" s="400"/>
      <c r="MR11" s="400"/>
      <c r="MS11" s="400"/>
      <c r="MT11" s="400"/>
      <c r="MU11" s="400"/>
      <c r="MV11" s="400"/>
      <c r="MW11" s="400"/>
      <c r="MX11" s="400"/>
      <c r="MY11" s="400"/>
      <c r="MZ11" s="400"/>
      <c r="NA11" s="400"/>
      <c r="NB11" s="400"/>
      <c r="NC11" s="400"/>
      <c r="ND11" s="400"/>
      <c r="NE11" s="400"/>
      <c r="NF11" s="400"/>
      <c r="NG11" s="400"/>
      <c r="NH11" s="400"/>
      <c r="NI11" s="400"/>
      <c r="NJ11" s="400"/>
      <c r="NK11" s="400"/>
      <c r="NL11" s="400"/>
      <c r="NM11" s="400"/>
      <c r="NN11" s="400"/>
      <c r="NO11" s="400"/>
      <c r="NP11" s="400"/>
      <c r="NQ11" s="400"/>
      <c r="NR11" s="400"/>
      <c r="NS11" s="400"/>
      <c r="NT11" s="400"/>
      <c r="NU11" s="400"/>
      <c r="NV11" s="400"/>
      <c r="NW11" s="400"/>
      <c r="NX11" s="400"/>
      <c r="NY11" s="400"/>
      <c r="NZ11" s="400"/>
      <c r="OA11" s="400"/>
      <c r="OB11" s="400"/>
      <c r="OC11" s="400"/>
      <c r="OD11" s="400"/>
      <c r="OE11" s="400"/>
      <c r="OF11" s="400"/>
      <c r="OG11" s="400"/>
      <c r="OH11" s="400"/>
      <c r="OI11" s="400"/>
      <c r="OJ11" s="400"/>
      <c r="OK11" s="400"/>
      <c r="OL11" s="400"/>
      <c r="OM11" s="400"/>
      <c r="ON11" s="400"/>
      <c r="OO11" s="400"/>
      <c r="OP11" s="400"/>
      <c r="OQ11" s="400"/>
      <c r="OR11" s="400"/>
      <c r="OS11" s="400"/>
      <c r="OT11" s="400"/>
      <c r="OU11" s="400"/>
      <c r="OV11" s="400"/>
      <c r="OW11" s="400"/>
      <c r="OX11" s="400"/>
      <c r="OY11" s="400"/>
      <c r="OZ11" s="400"/>
      <c r="PA11" s="400"/>
      <c r="PB11" s="400"/>
      <c r="PC11" s="400"/>
      <c r="PD11" s="400"/>
      <c r="PE11" s="400"/>
      <c r="PF11" s="400"/>
      <c r="PG11" s="400"/>
      <c r="PH11" s="400"/>
      <c r="PI11" s="400"/>
      <c r="PJ11" s="400"/>
      <c r="PK11" s="400"/>
      <c r="PL11" s="400"/>
      <c r="PM11" s="400"/>
      <c r="PN11" s="400"/>
      <c r="PO11" s="400"/>
      <c r="PP11" s="400"/>
      <c r="PQ11" s="400"/>
      <c r="PR11" s="400"/>
      <c r="PS11" s="400"/>
      <c r="PT11" s="400"/>
      <c r="PU11" s="400"/>
      <c r="PV11" s="400"/>
      <c r="PW11" s="400"/>
      <c r="PX11" s="400"/>
      <c r="PY11" s="400"/>
      <c r="PZ11" s="400"/>
      <c r="QA11" s="400"/>
      <c r="QB11" s="400"/>
      <c r="QC11" s="400"/>
      <c r="QD11" s="400"/>
      <c r="QE11" s="400"/>
      <c r="QF11" s="400"/>
      <c r="QG11" s="400"/>
      <c r="QH11" s="400"/>
      <c r="QI11" s="400"/>
      <c r="QJ11" s="400"/>
      <c r="QK11" s="400"/>
      <c r="QL11" s="400"/>
      <c r="QM11" s="400"/>
      <c r="QN11" s="400"/>
      <c r="QO11" s="400"/>
      <c r="QP11" s="400"/>
      <c r="QQ11" s="400"/>
      <c r="QR11" s="400"/>
      <c r="QS11" s="400"/>
      <c r="QT11" s="400"/>
      <c r="QU11" s="400"/>
      <c r="QV11" s="400"/>
      <c r="QW11" s="400"/>
      <c r="QX11" s="400"/>
      <c r="QY11" s="400"/>
      <c r="QZ11" s="400"/>
      <c r="RA11" s="400"/>
      <c r="RB11" s="400"/>
      <c r="RC11" s="400"/>
      <c r="RD11" s="400"/>
      <c r="RE11" s="400"/>
      <c r="RF11" s="400"/>
      <c r="RG11" s="400"/>
      <c r="RH11" s="400"/>
      <c r="RI11" s="400"/>
      <c r="RJ11" s="400"/>
      <c r="RK11" s="400"/>
      <c r="RL11" s="400"/>
      <c r="RM11" s="400"/>
      <c r="RN11" s="400"/>
      <c r="RO11" s="400"/>
      <c r="RP11" s="400"/>
      <c r="RQ11" s="400"/>
      <c r="RR11" s="400"/>
      <c r="RS11" s="400"/>
      <c r="RT11" s="400"/>
      <c r="RU11" s="400"/>
      <c r="RV11" s="400"/>
      <c r="RW11" s="400"/>
      <c r="RX11" s="400"/>
      <c r="RY11" s="400"/>
      <c r="RZ11" s="400"/>
      <c r="SA11" s="400"/>
      <c r="SB11" s="400"/>
      <c r="SC11" s="400"/>
      <c r="SD11" s="400"/>
      <c r="SE11" s="400"/>
      <c r="SF11" s="400"/>
    </row>
    <row r="12" spans="1:500" x14ac:dyDescent="0.25">
      <c r="A12" s="407" t="s">
        <v>14</v>
      </c>
      <c r="B12" s="399">
        <v>-5.5E-2</v>
      </c>
      <c r="C12" s="399">
        <v>1.7999999999999999E-2</v>
      </c>
      <c r="D12" s="399">
        <v>-2.4E-2</v>
      </c>
      <c r="E12" s="399">
        <v>-1.7000000000000001E-2</v>
      </c>
      <c r="F12" s="399">
        <v>-1.4E-2</v>
      </c>
      <c r="G12" s="399">
        <v>1.2E-2</v>
      </c>
      <c r="H12" s="399">
        <v>2.1000000000000001E-2</v>
      </c>
      <c r="I12" s="399">
        <v>6.0000000000000001E-3</v>
      </c>
      <c r="J12" s="399">
        <v>1.0999999999999999E-2</v>
      </c>
      <c r="K12" s="399">
        <v>1.4E-2</v>
      </c>
      <c r="L12" s="399">
        <v>7.4999999999999997E-2</v>
      </c>
      <c r="M12" s="399">
        <v>6.5000000000000002E-2</v>
      </c>
      <c r="N12" s="399">
        <v>4.9000000000000002E-2</v>
      </c>
      <c r="O12" s="399">
        <v>5.0999999999999997E-2</v>
      </c>
      <c r="P12" s="399">
        <v>7.4999999999999997E-2</v>
      </c>
      <c r="Q12" s="399">
        <v>0.14899999999999999</v>
      </c>
      <c r="R12" s="399">
        <v>0.12</v>
      </c>
      <c r="S12" s="399">
        <v>0.10100000000000001</v>
      </c>
      <c r="T12" s="399">
        <v>0.109</v>
      </c>
      <c r="U12" s="399">
        <v>7.6999999999999999E-2</v>
      </c>
      <c r="V12" s="399">
        <v>0.11899999999999999</v>
      </c>
      <c r="W12" s="399">
        <v>0.12</v>
      </c>
      <c r="X12" s="399">
        <v>0.108</v>
      </c>
      <c r="Y12" s="399">
        <v>8.3000000000000004E-2</v>
      </c>
      <c r="Z12" s="399">
        <v>3.5000000000000003E-2</v>
      </c>
      <c r="AA12" s="399">
        <v>8.6999999999999994E-2</v>
      </c>
      <c r="AB12" s="399">
        <v>5.3999999999999999E-2</v>
      </c>
      <c r="AC12" s="399">
        <v>5.0000000000000001E-3</v>
      </c>
      <c r="AD12" s="399">
        <v>1.7999999999999999E-2</v>
      </c>
      <c r="AE12" s="399">
        <v>1.7000000000000001E-2</v>
      </c>
      <c r="AF12" s="399">
        <v>1.0999999999999999E-2</v>
      </c>
      <c r="AG12" s="399">
        <v>1.2E-2</v>
      </c>
      <c r="AH12" s="399">
        <v>1.4E-2</v>
      </c>
      <c r="AI12" s="399">
        <v>1.2999999999999999E-2</v>
      </c>
      <c r="AJ12" s="399">
        <v>1.9E-2</v>
      </c>
      <c r="AK12" s="399">
        <v>1.0999999999999999E-2</v>
      </c>
      <c r="AL12" s="399">
        <v>1.6E-2</v>
      </c>
      <c r="AM12" s="399">
        <v>1.4E-2</v>
      </c>
      <c r="AN12" s="399">
        <v>1.4E-2</v>
      </c>
      <c r="AO12" s="399">
        <v>1.6E-2</v>
      </c>
      <c r="AP12" s="399">
        <v>3.5000000000000003E-2</v>
      </c>
      <c r="AQ12" s="399">
        <v>1.9E-2</v>
      </c>
      <c r="AR12" s="399">
        <v>1.2E-2</v>
      </c>
      <c r="AS12" s="399">
        <v>1.4E-2</v>
      </c>
      <c r="AT12" s="399">
        <v>1.6E-2</v>
      </c>
      <c r="AU12" s="399">
        <v>1.4E-2</v>
      </c>
      <c r="AV12" s="399">
        <v>2.1000000000000001E-2</v>
      </c>
      <c r="AW12" s="399">
        <v>1.2E-2</v>
      </c>
      <c r="AX12" s="399">
        <v>1.6E-2</v>
      </c>
      <c r="AY12" s="399">
        <v>1.4E-2</v>
      </c>
      <c r="AZ12" s="399">
        <v>1.4999999999999999E-2</v>
      </c>
      <c r="BA12" s="399">
        <v>1.6E-2</v>
      </c>
      <c r="BB12" s="460"/>
      <c r="BC12" s="460"/>
      <c r="BD12" s="460"/>
      <c r="BE12" s="400"/>
      <c r="BF12" s="400"/>
      <c r="BG12" s="400"/>
      <c r="BH12" s="400"/>
      <c r="BI12" s="400"/>
      <c r="BJ12" s="400"/>
      <c r="BK12" s="400"/>
      <c r="BL12" s="400"/>
      <c r="BM12" s="400"/>
      <c r="BN12" s="400"/>
      <c r="BO12" s="400"/>
      <c r="BP12" s="400"/>
      <c r="BQ12" s="400"/>
      <c r="BR12" s="400"/>
      <c r="BS12" s="400"/>
      <c r="BT12" s="400"/>
      <c r="BU12" s="400"/>
      <c r="BV12" s="400"/>
      <c r="BW12" s="400"/>
      <c r="BX12" s="400"/>
      <c r="BY12" s="400"/>
      <c r="BZ12" s="400"/>
      <c r="CA12" s="400"/>
      <c r="CB12" s="400"/>
      <c r="CC12" s="400"/>
      <c r="CD12" s="400"/>
      <c r="CE12" s="400"/>
      <c r="CF12" s="400"/>
      <c r="CG12" s="400"/>
      <c r="CH12" s="400"/>
      <c r="CI12" s="400"/>
      <c r="CJ12" s="400"/>
      <c r="CK12" s="400"/>
      <c r="CL12" s="400"/>
      <c r="CM12" s="400"/>
      <c r="CN12" s="400"/>
      <c r="CO12" s="400"/>
      <c r="CP12" s="400"/>
      <c r="CQ12" s="400"/>
      <c r="CR12" s="400"/>
      <c r="CS12" s="400"/>
      <c r="CT12" s="400"/>
      <c r="CU12" s="400"/>
      <c r="CV12" s="400"/>
      <c r="CW12" s="400"/>
      <c r="CX12" s="400"/>
      <c r="CY12" s="400"/>
      <c r="CZ12" s="400"/>
      <c r="DA12" s="400"/>
      <c r="DB12" s="400"/>
      <c r="DC12" s="400"/>
      <c r="DD12" s="400"/>
      <c r="DE12" s="400"/>
      <c r="DF12" s="400"/>
      <c r="DG12" s="400"/>
      <c r="DH12" s="400"/>
      <c r="DI12" s="400"/>
      <c r="DJ12" s="400"/>
      <c r="DK12" s="400"/>
      <c r="DL12" s="400"/>
      <c r="DM12" s="400"/>
      <c r="DN12" s="400"/>
      <c r="DO12" s="400"/>
      <c r="DP12" s="400"/>
      <c r="DQ12" s="400"/>
      <c r="DR12" s="400"/>
      <c r="DS12" s="400"/>
      <c r="DT12" s="400"/>
      <c r="DU12" s="400"/>
      <c r="DV12" s="400"/>
      <c r="DW12" s="400"/>
      <c r="DX12" s="400"/>
      <c r="DY12" s="400"/>
      <c r="DZ12" s="400"/>
      <c r="EA12" s="400"/>
      <c r="EB12" s="400"/>
      <c r="EC12" s="400"/>
      <c r="ED12" s="400"/>
      <c r="EE12" s="400"/>
      <c r="EF12" s="400"/>
      <c r="EG12" s="400"/>
      <c r="EH12" s="400"/>
      <c r="EI12" s="400"/>
      <c r="EJ12" s="400"/>
      <c r="EK12" s="400"/>
      <c r="EL12" s="400"/>
      <c r="EM12" s="400"/>
      <c r="EN12" s="400"/>
      <c r="EO12" s="400"/>
      <c r="EP12" s="400"/>
      <c r="EQ12" s="400"/>
      <c r="ER12" s="400"/>
      <c r="ES12" s="400"/>
      <c r="ET12" s="400"/>
      <c r="EU12" s="400"/>
      <c r="EV12" s="400"/>
      <c r="EW12" s="400"/>
      <c r="EX12" s="400"/>
      <c r="EY12" s="400"/>
      <c r="EZ12" s="400"/>
      <c r="FA12" s="400"/>
      <c r="FB12" s="400"/>
      <c r="FC12" s="400"/>
      <c r="FD12" s="400"/>
      <c r="FE12" s="400"/>
      <c r="FF12" s="400"/>
      <c r="FG12" s="400"/>
      <c r="FH12" s="400"/>
      <c r="FI12" s="400"/>
      <c r="FJ12" s="400"/>
      <c r="FK12" s="400"/>
      <c r="FL12" s="400"/>
      <c r="FM12" s="400"/>
      <c r="FN12" s="400"/>
      <c r="FO12" s="400"/>
      <c r="FP12" s="400"/>
      <c r="FQ12" s="400"/>
      <c r="FR12" s="400"/>
      <c r="FS12" s="400"/>
      <c r="FT12" s="400"/>
      <c r="FU12" s="400"/>
      <c r="FV12" s="400"/>
      <c r="FW12" s="400"/>
      <c r="FX12" s="400"/>
      <c r="FY12" s="400"/>
      <c r="FZ12" s="400"/>
      <c r="GA12" s="400"/>
      <c r="GB12" s="400"/>
      <c r="GC12" s="400"/>
      <c r="GD12" s="400"/>
      <c r="GE12" s="400"/>
      <c r="GF12" s="400"/>
      <c r="GG12" s="400"/>
      <c r="GH12" s="400"/>
      <c r="GI12" s="400"/>
      <c r="GJ12" s="400"/>
      <c r="GK12" s="400"/>
      <c r="GL12" s="400"/>
      <c r="GM12" s="400"/>
      <c r="GN12" s="400"/>
      <c r="GO12" s="400"/>
      <c r="GP12" s="400"/>
      <c r="GQ12" s="400"/>
      <c r="GR12" s="400"/>
      <c r="GS12" s="400"/>
      <c r="GT12" s="400"/>
      <c r="GU12" s="400"/>
      <c r="GV12" s="400"/>
      <c r="GW12" s="400"/>
      <c r="GX12" s="400"/>
      <c r="GY12" s="400"/>
      <c r="GZ12" s="400"/>
      <c r="HA12" s="400"/>
      <c r="HB12" s="400"/>
      <c r="HC12" s="400"/>
      <c r="HD12" s="400"/>
      <c r="HE12" s="400"/>
      <c r="HF12" s="400"/>
      <c r="HG12" s="400"/>
      <c r="HH12" s="400"/>
      <c r="HI12" s="400"/>
      <c r="HJ12" s="400"/>
      <c r="HK12" s="400"/>
      <c r="HL12" s="400"/>
      <c r="HM12" s="400"/>
      <c r="HN12" s="400"/>
      <c r="HO12" s="400"/>
      <c r="HP12" s="400"/>
      <c r="HQ12" s="400"/>
      <c r="HR12" s="400"/>
      <c r="HS12" s="400"/>
      <c r="HT12" s="400"/>
      <c r="HU12" s="400"/>
      <c r="HV12" s="400"/>
      <c r="HW12" s="400"/>
      <c r="HX12" s="400"/>
      <c r="HY12" s="400"/>
      <c r="HZ12" s="400"/>
      <c r="IA12" s="400"/>
      <c r="IB12" s="400"/>
      <c r="IC12" s="400"/>
      <c r="ID12" s="400"/>
      <c r="IE12" s="400"/>
      <c r="IF12" s="400"/>
      <c r="IG12" s="400"/>
      <c r="IH12" s="400"/>
      <c r="II12" s="400"/>
      <c r="IJ12" s="400"/>
      <c r="IK12" s="400"/>
      <c r="IL12" s="400"/>
      <c r="IM12" s="400"/>
      <c r="IN12" s="400"/>
      <c r="IO12" s="400"/>
      <c r="IP12" s="400"/>
      <c r="IQ12" s="400"/>
      <c r="IR12" s="400"/>
      <c r="IS12" s="400"/>
      <c r="IT12" s="400"/>
      <c r="IU12" s="400"/>
      <c r="IV12" s="400"/>
      <c r="IW12" s="400"/>
      <c r="IX12" s="400"/>
      <c r="IY12" s="400"/>
      <c r="IZ12" s="400"/>
      <c r="JA12" s="400"/>
      <c r="JB12" s="400"/>
      <c r="JC12" s="400"/>
      <c r="JD12" s="400"/>
      <c r="JE12" s="400"/>
      <c r="JF12" s="400"/>
      <c r="JG12" s="400"/>
      <c r="JH12" s="400"/>
      <c r="JI12" s="400"/>
      <c r="JJ12" s="400"/>
      <c r="JK12" s="400"/>
      <c r="JL12" s="400"/>
      <c r="JM12" s="400"/>
      <c r="JN12" s="400"/>
      <c r="JO12" s="400"/>
      <c r="JP12" s="400"/>
      <c r="JQ12" s="400"/>
      <c r="JR12" s="400"/>
      <c r="JS12" s="400"/>
      <c r="JT12" s="400"/>
      <c r="JU12" s="400"/>
      <c r="JV12" s="400"/>
      <c r="JW12" s="400"/>
      <c r="JX12" s="400"/>
      <c r="JY12" s="400"/>
      <c r="JZ12" s="400"/>
      <c r="KA12" s="400"/>
      <c r="KB12" s="400"/>
      <c r="KC12" s="400"/>
      <c r="KD12" s="400"/>
      <c r="KE12" s="400"/>
      <c r="KF12" s="400"/>
      <c r="KG12" s="400"/>
      <c r="KH12" s="400"/>
      <c r="KI12" s="400"/>
      <c r="KJ12" s="400"/>
      <c r="KK12" s="400"/>
      <c r="KL12" s="400"/>
      <c r="KM12" s="400"/>
      <c r="KN12" s="400"/>
      <c r="KO12" s="400"/>
      <c r="KP12" s="400"/>
      <c r="KQ12" s="400"/>
      <c r="KR12" s="400"/>
      <c r="KS12" s="400"/>
      <c r="KT12" s="400"/>
      <c r="KU12" s="400"/>
      <c r="KV12" s="400"/>
      <c r="KW12" s="400"/>
      <c r="KX12" s="400"/>
      <c r="KY12" s="400"/>
      <c r="KZ12" s="400"/>
      <c r="LA12" s="400"/>
      <c r="LB12" s="400"/>
      <c r="LC12" s="400"/>
      <c r="LD12" s="400"/>
      <c r="LE12" s="400"/>
      <c r="LF12" s="400"/>
      <c r="LG12" s="400"/>
      <c r="LH12" s="400"/>
      <c r="LI12" s="400"/>
      <c r="LJ12" s="400"/>
      <c r="LK12" s="400"/>
      <c r="LL12" s="400"/>
      <c r="LM12" s="400"/>
      <c r="LN12" s="400"/>
      <c r="LO12" s="400"/>
      <c r="LP12" s="400"/>
      <c r="LQ12" s="400"/>
      <c r="LR12" s="400"/>
      <c r="LS12" s="400"/>
      <c r="LT12" s="400"/>
      <c r="LU12" s="400"/>
      <c r="LV12" s="400"/>
      <c r="LW12" s="400"/>
      <c r="LX12" s="400"/>
      <c r="LY12" s="400"/>
      <c r="LZ12" s="400"/>
      <c r="MA12" s="400"/>
      <c r="MB12" s="400"/>
      <c r="MC12" s="400"/>
      <c r="MD12" s="400"/>
      <c r="ME12" s="400"/>
      <c r="MF12" s="400"/>
      <c r="MG12" s="400"/>
      <c r="MH12" s="400"/>
      <c r="MI12" s="400"/>
      <c r="MJ12" s="400"/>
      <c r="MK12" s="400"/>
      <c r="ML12" s="400"/>
      <c r="MM12" s="400"/>
      <c r="MN12" s="400"/>
      <c r="MO12" s="400"/>
      <c r="MP12" s="400"/>
      <c r="MQ12" s="400"/>
      <c r="MR12" s="400"/>
      <c r="MS12" s="400"/>
      <c r="MT12" s="400"/>
      <c r="MU12" s="400"/>
      <c r="MV12" s="400"/>
      <c r="MW12" s="400"/>
      <c r="MX12" s="400"/>
      <c r="MY12" s="400"/>
      <c r="MZ12" s="400"/>
      <c r="NA12" s="400"/>
      <c r="NB12" s="400"/>
      <c r="NC12" s="400"/>
      <c r="ND12" s="400"/>
      <c r="NE12" s="400"/>
      <c r="NF12" s="400"/>
      <c r="NG12" s="400"/>
      <c r="NH12" s="400"/>
      <c r="NI12" s="400"/>
      <c r="NJ12" s="400"/>
      <c r="NK12" s="400"/>
      <c r="NL12" s="400"/>
      <c r="NM12" s="400"/>
      <c r="NN12" s="400"/>
      <c r="NO12" s="400"/>
      <c r="NP12" s="400"/>
      <c r="NQ12" s="400"/>
      <c r="NR12" s="400"/>
      <c r="NS12" s="400"/>
      <c r="NT12" s="400"/>
      <c r="NU12" s="400"/>
      <c r="NV12" s="400"/>
      <c r="NW12" s="400"/>
      <c r="NX12" s="400"/>
      <c r="NY12" s="400"/>
      <c r="NZ12" s="400"/>
      <c r="OA12" s="400"/>
      <c r="OB12" s="400"/>
      <c r="OC12" s="400"/>
      <c r="OD12" s="400"/>
      <c r="OE12" s="400"/>
      <c r="OF12" s="400"/>
      <c r="OG12" s="400"/>
      <c r="OH12" s="400"/>
      <c r="OI12" s="400"/>
      <c r="OJ12" s="400"/>
      <c r="OK12" s="400"/>
      <c r="OL12" s="400"/>
      <c r="OM12" s="400"/>
      <c r="ON12" s="400"/>
      <c r="OO12" s="400"/>
      <c r="OP12" s="400"/>
      <c r="OQ12" s="400"/>
      <c r="OR12" s="400"/>
      <c r="OS12" s="400"/>
      <c r="OT12" s="400"/>
      <c r="OU12" s="400"/>
      <c r="OV12" s="400"/>
      <c r="OW12" s="400"/>
      <c r="OX12" s="400"/>
      <c r="OY12" s="400"/>
      <c r="OZ12" s="400"/>
      <c r="PA12" s="400"/>
      <c r="PB12" s="400"/>
      <c r="PC12" s="400"/>
      <c r="PD12" s="400"/>
      <c r="PE12" s="400"/>
      <c r="PF12" s="400"/>
      <c r="PG12" s="400"/>
      <c r="PH12" s="400"/>
      <c r="PI12" s="400"/>
      <c r="PJ12" s="400"/>
      <c r="PK12" s="400"/>
      <c r="PL12" s="400"/>
      <c r="PM12" s="400"/>
      <c r="PN12" s="400"/>
      <c r="PO12" s="400"/>
      <c r="PP12" s="400"/>
      <c r="PQ12" s="400"/>
      <c r="PR12" s="400"/>
      <c r="PS12" s="400"/>
      <c r="PT12" s="400"/>
      <c r="PU12" s="400"/>
      <c r="PV12" s="400"/>
      <c r="PW12" s="400"/>
      <c r="PX12" s="400"/>
      <c r="PY12" s="400"/>
      <c r="PZ12" s="400"/>
      <c r="QA12" s="400"/>
      <c r="QB12" s="400"/>
      <c r="QC12" s="400"/>
      <c r="QD12" s="400"/>
      <c r="QE12" s="400"/>
      <c r="QF12" s="400"/>
      <c r="QG12" s="400"/>
      <c r="QH12" s="400"/>
      <c r="QI12" s="400"/>
      <c r="QJ12" s="400"/>
      <c r="QK12" s="400"/>
      <c r="QL12" s="400"/>
      <c r="QM12" s="400"/>
      <c r="QN12" s="400"/>
      <c r="QO12" s="400"/>
      <c r="QP12" s="400"/>
      <c r="QQ12" s="400"/>
      <c r="QR12" s="400"/>
      <c r="QS12" s="400"/>
      <c r="QT12" s="400"/>
      <c r="QU12" s="400"/>
      <c r="QV12" s="400"/>
      <c r="QW12" s="400"/>
      <c r="QX12" s="400"/>
      <c r="QY12" s="400"/>
      <c r="QZ12" s="400"/>
      <c r="RA12" s="400"/>
      <c r="RB12" s="400"/>
      <c r="RC12" s="400"/>
      <c r="RD12" s="400"/>
      <c r="RE12" s="400"/>
      <c r="RF12" s="400"/>
      <c r="RG12" s="400"/>
      <c r="RH12" s="400"/>
      <c r="RI12" s="400"/>
      <c r="RJ12" s="400"/>
      <c r="RK12" s="400"/>
      <c r="RL12" s="400"/>
      <c r="RM12" s="400"/>
      <c r="RN12" s="400"/>
      <c r="RO12" s="400"/>
      <c r="RP12" s="400"/>
      <c r="RQ12" s="400"/>
      <c r="RR12" s="400"/>
      <c r="RS12" s="400"/>
      <c r="RT12" s="400"/>
      <c r="RU12" s="400"/>
      <c r="RV12" s="400"/>
      <c r="RW12" s="400"/>
      <c r="RX12" s="400"/>
      <c r="RY12" s="400"/>
      <c r="RZ12" s="400"/>
      <c r="SA12" s="400"/>
      <c r="SB12" s="400"/>
      <c r="SC12" s="400"/>
      <c r="SD12" s="400"/>
      <c r="SE12" s="400"/>
      <c r="SF12" s="400"/>
    </row>
    <row r="13" spans="1:500" x14ac:dyDescent="0.25">
      <c r="A13" s="407" t="s">
        <v>15</v>
      </c>
      <c r="B13" s="399">
        <v>0.17399999999999999</v>
      </c>
      <c r="C13" s="399">
        <v>-0.13200000000000001</v>
      </c>
      <c r="D13" s="399">
        <v>0.21</v>
      </c>
      <c r="E13" s="399">
        <v>-0.182</v>
      </c>
      <c r="F13" s="399">
        <v>0.29299999999999998</v>
      </c>
      <c r="G13" s="399">
        <v>-0.27100000000000002</v>
      </c>
      <c r="H13" s="399">
        <v>0.158</v>
      </c>
      <c r="I13" s="399">
        <v>6.7000000000000004E-2</v>
      </c>
      <c r="J13" s="399">
        <v>6.3E-2</v>
      </c>
      <c r="K13" s="399">
        <v>-2.5000000000000001E-2</v>
      </c>
      <c r="L13" s="399">
        <v>-0.10199999999999999</v>
      </c>
      <c r="M13" s="399">
        <v>5.7000000000000002E-2</v>
      </c>
      <c r="N13" s="399">
        <v>0.26300000000000001</v>
      </c>
      <c r="O13" s="399">
        <v>-7.4999999999999997E-2</v>
      </c>
      <c r="P13" s="399">
        <v>-2.8000000000000001E-2</v>
      </c>
      <c r="Q13" s="399">
        <v>0.48199999999999998</v>
      </c>
      <c r="R13" s="399">
        <v>0.151</v>
      </c>
      <c r="S13" s="399">
        <v>3.7999999999999999E-2</v>
      </c>
      <c r="T13" s="399">
        <v>-0.41399999999999998</v>
      </c>
      <c r="U13" s="399">
        <v>0.153</v>
      </c>
      <c r="V13" s="399">
        <v>0.11700000000000001</v>
      </c>
      <c r="W13" s="399">
        <v>0.32600000000000001</v>
      </c>
      <c r="X13" s="399">
        <v>0.26300000000000001</v>
      </c>
      <c r="Y13" s="399">
        <v>9.4E-2</v>
      </c>
      <c r="Z13" s="399">
        <v>2.9000000000000001E-2</v>
      </c>
      <c r="AA13" s="399">
        <v>0.19</v>
      </c>
      <c r="AB13" s="399">
        <v>-5.5E-2</v>
      </c>
      <c r="AC13" s="399">
        <v>-9.2999999999999999E-2</v>
      </c>
      <c r="AD13" s="399">
        <v>3.4000000000000002E-2</v>
      </c>
      <c r="AE13" s="399">
        <v>0.39200000000000002</v>
      </c>
      <c r="AF13" s="399">
        <v>-0.129</v>
      </c>
      <c r="AG13" s="399">
        <v>0.155</v>
      </c>
      <c r="AH13" s="399">
        <v>1.2E-2</v>
      </c>
      <c r="AI13" s="399">
        <v>0.192</v>
      </c>
      <c r="AJ13" s="399">
        <v>0.86799999999999999</v>
      </c>
      <c r="AK13" s="399">
        <v>2.9000000000000001E-2</v>
      </c>
      <c r="AL13" s="399">
        <v>3.1E-2</v>
      </c>
      <c r="AM13" s="399">
        <v>-2.1999999999999999E-2</v>
      </c>
      <c r="AN13" s="399">
        <v>-7.9000000000000001E-2</v>
      </c>
      <c r="AO13" s="399">
        <v>9.2999999999999999E-2</v>
      </c>
      <c r="AP13" s="399">
        <v>2.9000000000000001E-2</v>
      </c>
      <c r="AQ13" s="399">
        <v>0.253</v>
      </c>
      <c r="AR13" s="399">
        <v>-9.0999999999999998E-2</v>
      </c>
      <c r="AS13" s="399">
        <v>0.223</v>
      </c>
      <c r="AT13" s="399">
        <v>7.3999999999999996E-2</v>
      </c>
      <c r="AU13" s="399">
        <v>0.26500000000000001</v>
      </c>
      <c r="AV13" s="399">
        <v>0.98299999999999998</v>
      </c>
      <c r="AW13" s="399">
        <v>9.1999999999999998E-2</v>
      </c>
      <c r="AX13" s="399">
        <v>7.8E-2</v>
      </c>
      <c r="AY13" s="399">
        <v>2.7E-2</v>
      </c>
      <c r="AZ13" s="399">
        <v>-3.3000000000000002E-2</v>
      </c>
      <c r="BA13" s="399">
        <v>0.13400000000000001</v>
      </c>
      <c r="BB13" s="460"/>
      <c r="BC13" s="460"/>
      <c r="BD13" s="460"/>
      <c r="BE13" s="400"/>
      <c r="BF13" s="400"/>
      <c r="BG13" s="400"/>
      <c r="BH13" s="400"/>
      <c r="BI13" s="400"/>
      <c r="BJ13" s="400"/>
      <c r="BK13" s="400"/>
      <c r="BL13" s="400"/>
      <c r="BM13" s="400"/>
      <c r="BN13" s="400"/>
      <c r="BO13" s="400"/>
      <c r="BP13" s="400"/>
      <c r="BQ13" s="400"/>
      <c r="BR13" s="400"/>
      <c r="BS13" s="400"/>
      <c r="BT13" s="400"/>
      <c r="BU13" s="400"/>
      <c r="BV13" s="400"/>
      <c r="BW13" s="400"/>
      <c r="BX13" s="400"/>
      <c r="BY13" s="400"/>
      <c r="BZ13" s="400"/>
      <c r="CA13" s="400"/>
      <c r="CB13" s="400"/>
      <c r="CC13" s="400"/>
      <c r="CD13" s="400"/>
      <c r="CE13" s="400"/>
      <c r="CF13" s="400"/>
      <c r="CG13" s="400"/>
      <c r="CH13" s="400"/>
      <c r="CI13" s="400"/>
      <c r="CJ13" s="400"/>
      <c r="CK13" s="400"/>
      <c r="CL13" s="400"/>
      <c r="CM13" s="400"/>
      <c r="CN13" s="400"/>
      <c r="CO13" s="400"/>
      <c r="CP13" s="400"/>
      <c r="CQ13" s="400"/>
      <c r="CR13" s="400"/>
      <c r="CS13" s="400"/>
      <c r="CT13" s="400"/>
      <c r="CU13" s="400"/>
      <c r="CV13" s="400"/>
      <c r="CW13" s="400"/>
      <c r="CX13" s="400"/>
      <c r="CY13" s="400"/>
      <c r="CZ13" s="400"/>
      <c r="DA13" s="400"/>
      <c r="DB13" s="400"/>
      <c r="DC13" s="400"/>
      <c r="DD13" s="400"/>
      <c r="DE13" s="400"/>
      <c r="DF13" s="400"/>
      <c r="DG13" s="400"/>
      <c r="DH13" s="400"/>
      <c r="DI13" s="400"/>
      <c r="DJ13" s="400"/>
      <c r="DK13" s="400"/>
      <c r="DL13" s="400"/>
      <c r="DM13" s="400"/>
      <c r="DN13" s="400"/>
      <c r="DO13" s="400"/>
      <c r="DP13" s="400"/>
      <c r="DQ13" s="400"/>
      <c r="DR13" s="400"/>
      <c r="DS13" s="400"/>
      <c r="DT13" s="400"/>
      <c r="DU13" s="400"/>
      <c r="DV13" s="400"/>
      <c r="DW13" s="400"/>
      <c r="DX13" s="400"/>
      <c r="DY13" s="400"/>
      <c r="DZ13" s="400"/>
      <c r="EA13" s="400"/>
      <c r="EB13" s="400"/>
      <c r="EC13" s="400"/>
      <c r="ED13" s="400"/>
      <c r="EE13" s="400"/>
      <c r="EF13" s="400"/>
      <c r="EG13" s="400"/>
      <c r="EH13" s="400"/>
      <c r="EI13" s="400"/>
      <c r="EJ13" s="400"/>
      <c r="EK13" s="400"/>
      <c r="EL13" s="400"/>
      <c r="EM13" s="400"/>
      <c r="EN13" s="400"/>
      <c r="EO13" s="400"/>
      <c r="EP13" s="400"/>
      <c r="EQ13" s="400"/>
      <c r="ER13" s="400"/>
      <c r="ES13" s="400"/>
      <c r="ET13" s="400"/>
      <c r="EU13" s="400"/>
      <c r="EV13" s="400"/>
      <c r="EW13" s="400"/>
      <c r="EX13" s="400"/>
      <c r="EY13" s="400"/>
      <c r="EZ13" s="400"/>
      <c r="FA13" s="400"/>
      <c r="FB13" s="400"/>
      <c r="FC13" s="400"/>
      <c r="FD13" s="400"/>
      <c r="FE13" s="400"/>
      <c r="FF13" s="400"/>
      <c r="FG13" s="400"/>
      <c r="FH13" s="400"/>
      <c r="FI13" s="400"/>
      <c r="FJ13" s="400"/>
      <c r="FK13" s="400"/>
      <c r="FL13" s="400"/>
      <c r="FM13" s="400"/>
      <c r="FN13" s="400"/>
      <c r="FO13" s="400"/>
      <c r="FP13" s="400"/>
      <c r="FQ13" s="400"/>
      <c r="FR13" s="400"/>
      <c r="FS13" s="400"/>
      <c r="FT13" s="400"/>
      <c r="FU13" s="400"/>
      <c r="FV13" s="400"/>
      <c r="FW13" s="400"/>
      <c r="FX13" s="400"/>
      <c r="FY13" s="400"/>
      <c r="FZ13" s="400"/>
      <c r="GA13" s="400"/>
      <c r="GB13" s="400"/>
      <c r="GC13" s="400"/>
      <c r="GD13" s="400"/>
      <c r="GE13" s="400"/>
      <c r="GF13" s="400"/>
      <c r="GG13" s="400"/>
      <c r="GH13" s="400"/>
      <c r="GI13" s="400"/>
      <c r="GJ13" s="400"/>
      <c r="GK13" s="400"/>
      <c r="GL13" s="400"/>
      <c r="GM13" s="400"/>
      <c r="GN13" s="400"/>
      <c r="GO13" s="400"/>
      <c r="GP13" s="400"/>
      <c r="GQ13" s="400"/>
      <c r="GR13" s="400"/>
      <c r="GS13" s="400"/>
      <c r="GT13" s="400"/>
      <c r="GU13" s="400"/>
      <c r="GV13" s="400"/>
      <c r="GW13" s="400"/>
      <c r="GX13" s="400"/>
      <c r="GY13" s="400"/>
      <c r="GZ13" s="400"/>
      <c r="HA13" s="400"/>
      <c r="HB13" s="400"/>
      <c r="HC13" s="400"/>
      <c r="HD13" s="400"/>
      <c r="HE13" s="400"/>
      <c r="HF13" s="400"/>
      <c r="HG13" s="400"/>
      <c r="HH13" s="400"/>
      <c r="HI13" s="400"/>
      <c r="HJ13" s="400"/>
      <c r="HK13" s="400"/>
      <c r="HL13" s="400"/>
      <c r="HM13" s="400"/>
      <c r="HN13" s="400"/>
      <c r="HO13" s="400"/>
      <c r="HP13" s="400"/>
      <c r="HQ13" s="400"/>
      <c r="HR13" s="400"/>
      <c r="HS13" s="400"/>
      <c r="HT13" s="400"/>
      <c r="HU13" s="400"/>
      <c r="HV13" s="400"/>
      <c r="HW13" s="400"/>
      <c r="HX13" s="400"/>
      <c r="HY13" s="400"/>
      <c r="HZ13" s="400"/>
      <c r="IA13" s="400"/>
      <c r="IB13" s="400"/>
      <c r="IC13" s="400"/>
      <c r="ID13" s="400"/>
      <c r="IE13" s="400"/>
      <c r="IF13" s="400"/>
      <c r="IG13" s="400"/>
      <c r="IH13" s="400"/>
      <c r="II13" s="400"/>
      <c r="IJ13" s="400"/>
      <c r="IK13" s="400"/>
      <c r="IL13" s="400"/>
      <c r="IM13" s="400"/>
      <c r="IN13" s="400"/>
      <c r="IO13" s="400"/>
      <c r="IP13" s="400"/>
      <c r="IQ13" s="400"/>
      <c r="IR13" s="400"/>
      <c r="IS13" s="400"/>
      <c r="IT13" s="400"/>
      <c r="IU13" s="400"/>
      <c r="IV13" s="400"/>
      <c r="IW13" s="400"/>
      <c r="IX13" s="400"/>
      <c r="IY13" s="400"/>
      <c r="IZ13" s="400"/>
      <c r="JA13" s="400"/>
      <c r="JB13" s="400"/>
      <c r="JC13" s="400"/>
      <c r="JD13" s="400"/>
      <c r="JE13" s="400"/>
      <c r="JF13" s="400"/>
      <c r="JG13" s="400"/>
      <c r="JH13" s="400"/>
      <c r="JI13" s="400"/>
      <c r="JJ13" s="400"/>
      <c r="JK13" s="400"/>
      <c r="JL13" s="400"/>
      <c r="JM13" s="400"/>
      <c r="JN13" s="400"/>
      <c r="JO13" s="400"/>
      <c r="JP13" s="400"/>
      <c r="JQ13" s="400"/>
      <c r="JR13" s="400"/>
      <c r="JS13" s="400"/>
      <c r="JT13" s="400"/>
      <c r="JU13" s="400"/>
      <c r="JV13" s="400"/>
      <c r="JW13" s="400"/>
      <c r="JX13" s="400"/>
      <c r="JY13" s="400"/>
      <c r="JZ13" s="400"/>
      <c r="KA13" s="400"/>
      <c r="KB13" s="400"/>
      <c r="KC13" s="400"/>
      <c r="KD13" s="400"/>
      <c r="KE13" s="400"/>
      <c r="KF13" s="400"/>
      <c r="KG13" s="400"/>
      <c r="KH13" s="400"/>
      <c r="KI13" s="400"/>
      <c r="KJ13" s="400"/>
      <c r="KK13" s="400"/>
      <c r="KL13" s="400"/>
      <c r="KM13" s="400"/>
      <c r="KN13" s="400"/>
      <c r="KO13" s="400"/>
      <c r="KP13" s="400"/>
      <c r="KQ13" s="400"/>
      <c r="KR13" s="400"/>
      <c r="KS13" s="400"/>
      <c r="KT13" s="400"/>
      <c r="KU13" s="400"/>
      <c r="KV13" s="400"/>
      <c r="KW13" s="400"/>
      <c r="KX13" s="400"/>
      <c r="KY13" s="400"/>
      <c r="KZ13" s="400"/>
      <c r="LA13" s="400"/>
      <c r="LB13" s="400"/>
      <c r="LC13" s="400"/>
      <c r="LD13" s="400"/>
      <c r="LE13" s="400"/>
      <c r="LF13" s="400"/>
      <c r="LG13" s="400"/>
      <c r="LH13" s="400"/>
      <c r="LI13" s="400"/>
      <c r="LJ13" s="400"/>
      <c r="LK13" s="400"/>
      <c r="LL13" s="400"/>
      <c r="LM13" s="400"/>
      <c r="LN13" s="400"/>
      <c r="LO13" s="400"/>
      <c r="LP13" s="400"/>
      <c r="LQ13" s="400"/>
      <c r="LR13" s="400"/>
      <c r="LS13" s="400"/>
      <c r="LT13" s="400"/>
      <c r="LU13" s="400"/>
      <c r="LV13" s="400"/>
      <c r="LW13" s="400"/>
      <c r="LX13" s="400"/>
      <c r="LY13" s="400"/>
      <c r="LZ13" s="400"/>
      <c r="MA13" s="400"/>
      <c r="MB13" s="400"/>
      <c r="MC13" s="400"/>
      <c r="MD13" s="400"/>
      <c r="ME13" s="400"/>
      <c r="MF13" s="400"/>
      <c r="MG13" s="400"/>
      <c r="MH13" s="400"/>
      <c r="MI13" s="400"/>
      <c r="MJ13" s="400"/>
      <c r="MK13" s="400"/>
      <c r="ML13" s="400"/>
      <c r="MM13" s="400"/>
      <c r="MN13" s="400"/>
      <c r="MO13" s="400"/>
      <c r="MP13" s="400"/>
      <c r="MQ13" s="400"/>
      <c r="MR13" s="400"/>
      <c r="MS13" s="400"/>
      <c r="MT13" s="400"/>
      <c r="MU13" s="400"/>
      <c r="MV13" s="400"/>
      <c r="MW13" s="400"/>
      <c r="MX13" s="400"/>
      <c r="MY13" s="400"/>
      <c r="MZ13" s="400"/>
      <c r="NA13" s="400"/>
      <c r="NB13" s="400"/>
      <c r="NC13" s="400"/>
      <c r="ND13" s="400"/>
      <c r="NE13" s="400"/>
      <c r="NF13" s="400"/>
      <c r="NG13" s="400"/>
      <c r="NH13" s="400"/>
      <c r="NI13" s="400"/>
      <c r="NJ13" s="400"/>
      <c r="NK13" s="400"/>
      <c r="NL13" s="400"/>
      <c r="NM13" s="400"/>
      <c r="NN13" s="400"/>
      <c r="NO13" s="400"/>
      <c r="NP13" s="400"/>
      <c r="NQ13" s="400"/>
      <c r="NR13" s="400"/>
      <c r="NS13" s="400"/>
      <c r="NT13" s="400"/>
      <c r="NU13" s="400"/>
      <c r="NV13" s="400"/>
      <c r="NW13" s="400"/>
      <c r="NX13" s="400"/>
      <c r="NY13" s="400"/>
      <c r="NZ13" s="400"/>
      <c r="OA13" s="400"/>
      <c r="OB13" s="400"/>
      <c r="OC13" s="400"/>
      <c r="OD13" s="400"/>
      <c r="OE13" s="400"/>
      <c r="OF13" s="400"/>
      <c r="OG13" s="400"/>
      <c r="OH13" s="400"/>
      <c r="OI13" s="400"/>
      <c r="OJ13" s="400"/>
      <c r="OK13" s="400"/>
      <c r="OL13" s="400"/>
      <c r="OM13" s="400"/>
      <c r="ON13" s="400"/>
      <c r="OO13" s="400"/>
      <c r="OP13" s="400"/>
      <c r="OQ13" s="400"/>
      <c r="OR13" s="400"/>
      <c r="OS13" s="400"/>
      <c r="OT13" s="400"/>
      <c r="OU13" s="400"/>
      <c r="OV13" s="400"/>
      <c r="OW13" s="400"/>
      <c r="OX13" s="400"/>
      <c r="OY13" s="400"/>
      <c r="OZ13" s="400"/>
      <c r="PA13" s="400"/>
      <c r="PB13" s="400"/>
      <c r="PC13" s="400"/>
      <c r="PD13" s="400"/>
      <c r="PE13" s="400"/>
      <c r="PF13" s="400"/>
      <c r="PG13" s="400"/>
      <c r="PH13" s="400"/>
      <c r="PI13" s="400"/>
      <c r="PJ13" s="400"/>
      <c r="PK13" s="400"/>
      <c r="PL13" s="400"/>
      <c r="PM13" s="400"/>
      <c r="PN13" s="400"/>
      <c r="PO13" s="400"/>
      <c r="PP13" s="400"/>
      <c r="PQ13" s="400"/>
      <c r="PR13" s="400"/>
      <c r="PS13" s="400"/>
      <c r="PT13" s="400"/>
      <c r="PU13" s="400"/>
      <c r="PV13" s="400"/>
      <c r="PW13" s="400"/>
      <c r="PX13" s="400"/>
      <c r="PY13" s="400"/>
      <c r="PZ13" s="400"/>
      <c r="QA13" s="400"/>
      <c r="QB13" s="400"/>
      <c r="QC13" s="400"/>
      <c r="QD13" s="400"/>
      <c r="QE13" s="400"/>
      <c r="QF13" s="400"/>
      <c r="QG13" s="400"/>
      <c r="QH13" s="400"/>
      <c r="QI13" s="400"/>
      <c r="QJ13" s="400"/>
      <c r="QK13" s="400"/>
      <c r="QL13" s="400"/>
      <c r="QM13" s="400"/>
      <c r="QN13" s="400"/>
      <c r="QO13" s="400"/>
      <c r="QP13" s="400"/>
      <c r="QQ13" s="400"/>
      <c r="QR13" s="400"/>
      <c r="QS13" s="400"/>
      <c r="QT13" s="400"/>
      <c r="QU13" s="400"/>
      <c r="QV13" s="400"/>
      <c r="QW13" s="400"/>
      <c r="QX13" s="400"/>
      <c r="QY13" s="400"/>
      <c r="QZ13" s="400"/>
      <c r="RA13" s="400"/>
      <c r="RB13" s="400"/>
      <c r="RC13" s="400"/>
      <c r="RD13" s="400"/>
      <c r="RE13" s="400"/>
      <c r="RF13" s="400"/>
      <c r="RG13" s="400"/>
      <c r="RH13" s="400"/>
      <c r="RI13" s="400"/>
      <c r="RJ13" s="400"/>
      <c r="RK13" s="400"/>
      <c r="RL13" s="400"/>
      <c r="RM13" s="400"/>
      <c r="RN13" s="400"/>
      <c r="RO13" s="400"/>
      <c r="RP13" s="400"/>
      <c r="RQ13" s="400"/>
      <c r="RR13" s="400"/>
      <c r="RS13" s="400"/>
      <c r="RT13" s="400"/>
      <c r="RU13" s="400"/>
      <c r="RV13" s="400"/>
      <c r="RW13" s="400"/>
      <c r="RX13" s="400"/>
      <c r="RY13" s="400"/>
      <c r="RZ13" s="400"/>
      <c r="SA13" s="400"/>
      <c r="SB13" s="400"/>
      <c r="SC13" s="400"/>
      <c r="SD13" s="400"/>
      <c r="SE13" s="400"/>
      <c r="SF13" s="400"/>
    </row>
    <row r="14" spans="1:500" x14ac:dyDescent="0.25">
      <c r="A14" s="407" t="s">
        <v>16</v>
      </c>
      <c r="B14" s="399">
        <v>0</v>
      </c>
      <c r="C14" s="399">
        <v>0</v>
      </c>
      <c r="D14" s="399">
        <v>0</v>
      </c>
      <c r="E14" s="399">
        <v>0</v>
      </c>
      <c r="F14" s="399">
        <v>0</v>
      </c>
      <c r="G14" s="399">
        <v>0</v>
      </c>
      <c r="H14" s="399">
        <v>0</v>
      </c>
      <c r="I14" s="399">
        <v>0</v>
      </c>
      <c r="J14" s="399">
        <v>0</v>
      </c>
      <c r="K14" s="399">
        <v>0</v>
      </c>
      <c r="L14" s="399">
        <v>0</v>
      </c>
      <c r="M14" s="399">
        <v>0</v>
      </c>
      <c r="N14" s="399">
        <v>0</v>
      </c>
      <c r="O14" s="399">
        <v>0</v>
      </c>
      <c r="P14" s="399">
        <v>0</v>
      </c>
      <c r="Q14" s="399">
        <v>0</v>
      </c>
      <c r="R14" s="399">
        <v>0</v>
      </c>
      <c r="S14" s="399">
        <v>0</v>
      </c>
      <c r="T14" s="399">
        <v>0</v>
      </c>
      <c r="U14" s="399">
        <v>0</v>
      </c>
      <c r="V14" s="399">
        <v>0</v>
      </c>
      <c r="W14" s="399">
        <v>0</v>
      </c>
      <c r="X14" s="399">
        <v>0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0</v>
      </c>
      <c r="AE14" s="399">
        <v>0</v>
      </c>
      <c r="AF14" s="399">
        <v>0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0</v>
      </c>
      <c r="AM14" s="399">
        <v>0</v>
      </c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>
        <v>0</v>
      </c>
      <c r="BB14" s="460"/>
      <c r="BC14" s="460"/>
      <c r="BD14" s="460"/>
      <c r="BE14" s="400"/>
      <c r="BF14" s="400"/>
      <c r="BG14" s="400"/>
      <c r="BH14" s="400"/>
      <c r="BI14" s="400"/>
      <c r="BJ14" s="400"/>
      <c r="BK14" s="400"/>
      <c r="BL14" s="400"/>
      <c r="BM14" s="400"/>
      <c r="BN14" s="400"/>
      <c r="BO14" s="400"/>
      <c r="BP14" s="400"/>
      <c r="BQ14" s="400"/>
      <c r="BR14" s="400"/>
      <c r="BS14" s="400"/>
      <c r="BT14" s="400"/>
      <c r="BU14" s="400"/>
      <c r="BV14" s="400"/>
      <c r="BW14" s="400"/>
      <c r="BX14" s="400"/>
      <c r="BY14" s="400"/>
      <c r="BZ14" s="400"/>
      <c r="CA14" s="400"/>
      <c r="CB14" s="400"/>
      <c r="CC14" s="400"/>
      <c r="CD14" s="400"/>
      <c r="CE14" s="400"/>
      <c r="CF14" s="400"/>
      <c r="CG14" s="400"/>
      <c r="CH14" s="400"/>
      <c r="CI14" s="400"/>
      <c r="CJ14" s="400"/>
      <c r="CK14" s="400"/>
      <c r="CL14" s="400"/>
      <c r="CM14" s="400"/>
      <c r="CN14" s="400"/>
      <c r="CO14" s="400"/>
      <c r="CP14" s="400"/>
      <c r="CQ14" s="400"/>
      <c r="CR14" s="400"/>
      <c r="CS14" s="400"/>
      <c r="CT14" s="400"/>
      <c r="CU14" s="400"/>
      <c r="CV14" s="400"/>
      <c r="CW14" s="400"/>
      <c r="CX14" s="400"/>
      <c r="CY14" s="400"/>
      <c r="CZ14" s="400"/>
      <c r="DA14" s="400"/>
      <c r="DB14" s="400"/>
      <c r="DC14" s="400"/>
      <c r="DD14" s="400"/>
      <c r="DE14" s="400"/>
      <c r="DF14" s="400"/>
      <c r="DG14" s="400"/>
      <c r="DH14" s="400"/>
      <c r="DI14" s="400"/>
      <c r="DJ14" s="400"/>
      <c r="DK14" s="400"/>
      <c r="DL14" s="400"/>
      <c r="DM14" s="400"/>
      <c r="DN14" s="400"/>
      <c r="DO14" s="400"/>
      <c r="DP14" s="400"/>
      <c r="DQ14" s="400"/>
      <c r="DR14" s="400"/>
      <c r="DS14" s="400"/>
      <c r="DT14" s="400"/>
      <c r="DU14" s="400"/>
      <c r="DV14" s="400"/>
      <c r="DW14" s="400"/>
      <c r="DX14" s="400"/>
      <c r="DY14" s="400"/>
      <c r="DZ14" s="400"/>
      <c r="EA14" s="400"/>
      <c r="EB14" s="400"/>
      <c r="EC14" s="400"/>
      <c r="ED14" s="400"/>
      <c r="EE14" s="400"/>
      <c r="EF14" s="400"/>
      <c r="EG14" s="400"/>
      <c r="EH14" s="400"/>
      <c r="EI14" s="400"/>
      <c r="EJ14" s="400"/>
      <c r="EK14" s="400"/>
      <c r="EL14" s="400"/>
      <c r="EM14" s="400"/>
      <c r="EN14" s="400"/>
      <c r="EO14" s="400"/>
      <c r="EP14" s="400"/>
      <c r="EQ14" s="400"/>
      <c r="ER14" s="400"/>
      <c r="ES14" s="400"/>
      <c r="ET14" s="400"/>
      <c r="EU14" s="400"/>
      <c r="EV14" s="400"/>
      <c r="EW14" s="400"/>
      <c r="EX14" s="400"/>
      <c r="EY14" s="400"/>
      <c r="EZ14" s="400"/>
      <c r="FA14" s="400"/>
      <c r="FB14" s="400"/>
      <c r="FC14" s="400"/>
      <c r="FD14" s="400"/>
      <c r="FE14" s="400"/>
      <c r="FF14" s="400"/>
      <c r="FG14" s="400"/>
      <c r="FH14" s="400"/>
      <c r="FI14" s="400"/>
      <c r="FJ14" s="400"/>
      <c r="FK14" s="400"/>
      <c r="FL14" s="400"/>
      <c r="FM14" s="400"/>
      <c r="FN14" s="400"/>
      <c r="FO14" s="400"/>
      <c r="FP14" s="400"/>
      <c r="FQ14" s="400"/>
      <c r="FR14" s="400"/>
      <c r="FS14" s="400"/>
      <c r="FT14" s="400"/>
      <c r="FU14" s="400"/>
      <c r="FV14" s="400"/>
      <c r="FW14" s="400"/>
      <c r="FX14" s="400"/>
      <c r="FY14" s="400"/>
      <c r="FZ14" s="400"/>
      <c r="GA14" s="400"/>
      <c r="GB14" s="400"/>
      <c r="GC14" s="400"/>
      <c r="GD14" s="400"/>
      <c r="GE14" s="400"/>
      <c r="GF14" s="400"/>
      <c r="GG14" s="400"/>
      <c r="GH14" s="400"/>
      <c r="GI14" s="400"/>
      <c r="GJ14" s="400"/>
      <c r="GK14" s="400"/>
      <c r="GL14" s="400"/>
      <c r="GM14" s="400"/>
      <c r="GN14" s="400"/>
      <c r="GO14" s="400"/>
      <c r="GP14" s="400"/>
      <c r="GQ14" s="400"/>
      <c r="GR14" s="400"/>
      <c r="GS14" s="400"/>
      <c r="GT14" s="400"/>
      <c r="GU14" s="400"/>
      <c r="GV14" s="400"/>
      <c r="GW14" s="400"/>
      <c r="GX14" s="400"/>
      <c r="GY14" s="400"/>
      <c r="GZ14" s="400"/>
      <c r="HA14" s="400"/>
      <c r="HB14" s="400"/>
      <c r="HC14" s="400"/>
      <c r="HD14" s="400"/>
      <c r="HE14" s="400"/>
      <c r="HF14" s="400"/>
      <c r="HG14" s="400"/>
      <c r="HH14" s="400"/>
      <c r="HI14" s="400"/>
      <c r="HJ14" s="400"/>
      <c r="HK14" s="400"/>
      <c r="HL14" s="400"/>
      <c r="HM14" s="400"/>
      <c r="HN14" s="400"/>
      <c r="HO14" s="400"/>
      <c r="HP14" s="400"/>
      <c r="HQ14" s="400"/>
      <c r="HR14" s="400"/>
      <c r="HS14" s="400"/>
      <c r="HT14" s="400"/>
      <c r="HU14" s="400"/>
      <c r="HV14" s="400"/>
      <c r="HW14" s="400"/>
      <c r="HX14" s="400"/>
      <c r="HY14" s="400"/>
      <c r="HZ14" s="400"/>
      <c r="IA14" s="400"/>
      <c r="IB14" s="400"/>
      <c r="IC14" s="400"/>
      <c r="ID14" s="400"/>
      <c r="IE14" s="400"/>
      <c r="IF14" s="400"/>
      <c r="IG14" s="400"/>
      <c r="IH14" s="400"/>
      <c r="II14" s="400"/>
      <c r="IJ14" s="400"/>
      <c r="IK14" s="400"/>
      <c r="IL14" s="400"/>
      <c r="IM14" s="400"/>
      <c r="IN14" s="400"/>
      <c r="IO14" s="400"/>
      <c r="IP14" s="400"/>
      <c r="IQ14" s="400"/>
      <c r="IR14" s="400"/>
      <c r="IS14" s="400"/>
      <c r="IT14" s="400"/>
      <c r="IU14" s="400"/>
      <c r="IV14" s="400"/>
      <c r="IW14" s="400"/>
      <c r="IX14" s="400"/>
      <c r="IY14" s="400"/>
      <c r="IZ14" s="400"/>
      <c r="JA14" s="400"/>
      <c r="JB14" s="400"/>
      <c r="JC14" s="400"/>
      <c r="JD14" s="400"/>
      <c r="JE14" s="400"/>
      <c r="JF14" s="400"/>
      <c r="JG14" s="400"/>
      <c r="JH14" s="400"/>
      <c r="JI14" s="400"/>
      <c r="JJ14" s="400"/>
      <c r="JK14" s="400"/>
      <c r="JL14" s="400"/>
      <c r="JM14" s="400"/>
      <c r="JN14" s="400"/>
      <c r="JO14" s="400"/>
      <c r="JP14" s="400"/>
      <c r="JQ14" s="400"/>
      <c r="JR14" s="400"/>
      <c r="JS14" s="400"/>
      <c r="JT14" s="400"/>
      <c r="JU14" s="400"/>
      <c r="JV14" s="400"/>
      <c r="JW14" s="400"/>
      <c r="JX14" s="400"/>
      <c r="JY14" s="400"/>
      <c r="JZ14" s="400"/>
      <c r="KA14" s="400"/>
      <c r="KB14" s="400"/>
      <c r="KC14" s="400"/>
      <c r="KD14" s="400"/>
      <c r="KE14" s="400"/>
      <c r="KF14" s="400"/>
      <c r="KG14" s="400"/>
      <c r="KH14" s="400"/>
      <c r="KI14" s="400"/>
      <c r="KJ14" s="400"/>
      <c r="KK14" s="400"/>
      <c r="KL14" s="400"/>
      <c r="KM14" s="400"/>
      <c r="KN14" s="400"/>
      <c r="KO14" s="400"/>
      <c r="KP14" s="400"/>
      <c r="KQ14" s="400"/>
      <c r="KR14" s="400"/>
      <c r="KS14" s="400"/>
      <c r="KT14" s="400"/>
      <c r="KU14" s="400"/>
      <c r="KV14" s="400"/>
      <c r="KW14" s="400"/>
      <c r="KX14" s="400"/>
      <c r="KY14" s="400"/>
      <c r="KZ14" s="400"/>
      <c r="LA14" s="400"/>
      <c r="LB14" s="400"/>
      <c r="LC14" s="400"/>
      <c r="LD14" s="400"/>
      <c r="LE14" s="400"/>
      <c r="LF14" s="400"/>
      <c r="LG14" s="400"/>
      <c r="LH14" s="400"/>
      <c r="LI14" s="400"/>
      <c r="LJ14" s="400"/>
      <c r="LK14" s="400"/>
      <c r="LL14" s="400"/>
      <c r="LM14" s="400"/>
      <c r="LN14" s="400"/>
      <c r="LO14" s="400"/>
      <c r="LP14" s="400"/>
      <c r="LQ14" s="400"/>
      <c r="LR14" s="400"/>
      <c r="LS14" s="400"/>
      <c r="LT14" s="400"/>
      <c r="LU14" s="400"/>
      <c r="LV14" s="400"/>
      <c r="LW14" s="400"/>
      <c r="LX14" s="400"/>
      <c r="LY14" s="400"/>
      <c r="LZ14" s="400"/>
      <c r="MA14" s="400"/>
      <c r="MB14" s="400"/>
      <c r="MC14" s="400"/>
      <c r="MD14" s="400"/>
      <c r="ME14" s="400"/>
      <c r="MF14" s="400"/>
      <c r="MG14" s="400"/>
      <c r="MH14" s="400"/>
      <c r="MI14" s="400"/>
      <c r="MJ14" s="400"/>
      <c r="MK14" s="400"/>
      <c r="ML14" s="400"/>
      <c r="MM14" s="400"/>
      <c r="MN14" s="400"/>
      <c r="MO14" s="400"/>
      <c r="MP14" s="400"/>
      <c r="MQ14" s="400"/>
      <c r="MR14" s="400"/>
      <c r="MS14" s="400"/>
      <c r="MT14" s="400"/>
      <c r="MU14" s="400"/>
      <c r="MV14" s="400"/>
      <c r="MW14" s="400"/>
      <c r="MX14" s="400"/>
      <c r="MY14" s="400"/>
      <c r="MZ14" s="400"/>
      <c r="NA14" s="400"/>
      <c r="NB14" s="400"/>
      <c r="NC14" s="400"/>
      <c r="ND14" s="400"/>
      <c r="NE14" s="400"/>
      <c r="NF14" s="400"/>
      <c r="NG14" s="400"/>
      <c r="NH14" s="400"/>
      <c r="NI14" s="400"/>
      <c r="NJ14" s="400"/>
      <c r="NK14" s="400"/>
      <c r="NL14" s="400"/>
      <c r="NM14" s="400"/>
      <c r="NN14" s="400"/>
      <c r="NO14" s="400"/>
      <c r="NP14" s="400"/>
      <c r="NQ14" s="400"/>
      <c r="NR14" s="400"/>
      <c r="NS14" s="400"/>
      <c r="NT14" s="400"/>
      <c r="NU14" s="400"/>
      <c r="NV14" s="400"/>
      <c r="NW14" s="400"/>
      <c r="NX14" s="400"/>
      <c r="NY14" s="400"/>
      <c r="NZ14" s="400"/>
      <c r="OA14" s="400"/>
      <c r="OB14" s="400"/>
      <c r="OC14" s="400"/>
      <c r="OD14" s="400"/>
      <c r="OE14" s="400"/>
      <c r="OF14" s="400"/>
      <c r="OG14" s="400"/>
      <c r="OH14" s="400"/>
      <c r="OI14" s="400"/>
      <c r="OJ14" s="400"/>
      <c r="OK14" s="400"/>
      <c r="OL14" s="400"/>
      <c r="OM14" s="400"/>
      <c r="ON14" s="400"/>
      <c r="OO14" s="400"/>
      <c r="OP14" s="400"/>
      <c r="OQ14" s="400"/>
      <c r="OR14" s="400"/>
      <c r="OS14" s="400"/>
      <c r="OT14" s="400"/>
      <c r="OU14" s="400"/>
      <c r="OV14" s="400"/>
      <c r="OW14" s="400"/>
      <c r="OX14" s="400"/>
      <c r="OY14" s="400"/>
      <c r="OZ14" s="400"/>
      <c r="PA14" s="400"/>
      <c r="PB14" s="400"/>
      <c r="PC14" s="400"/>
      <c r="PD14" s="400"/>
      <c r="PE14" s="400"/>
      <c r="PF14" s="400"/>
      <c r="PG14" s="400"/>
      <c r="PH14" s="400"/>
      <c r="PI14" s="400"/>
      <c r="PJ14" s="400"/>
      <c r="PK14" s="400"/>
      <c r="PL14" s="400"/>
      <c r="PM14" s="400"/>
      <c r="PN14" s="400"/>
      <c r="PO14" s="400"/>
      <c r="PP14" s="400"/>
      <c r="PQ14" s="400"/>
      <c r="PR14" s="400"/>
      <c r="PS14" s="400"/>
      <c r="PT14" s="400"/>
      <c r="PU14" s="400"/>
      <c r="PV14" s="400"/>
      <c r="PW14" s="400"/>
      <c r="PX14" s="400"/>
      <c r="PY14" s="400"/>
      <c r="PZ14" s="400"/>
      <c r="QA14" s="400"/>
      <c r="QB14" s="400"/>
      <c r="QC14" s="400"/>
      <c r="QD14" s="400"/>
      <c r="QE14" s="400"/>
      <c r="QF14" s="400"/>
      <c r="QG14" s="400"/>
      <c r="QH14" s="400"/>
      <c r="QI14" s="400"/>
      <c r="QJ14" s="400"/>
      <c r="QK14" s="400"/>
      <c r="QL14" s="400"/>
      <c r="QM14" s="400"/>
      <c r="QN14" s="400"/>
      <c r="QO14" s="400"/>
      <c r="QP14" s="400"/>
      <c r="QQ14" s="400"/>
      <c r="QR14" s="400"/>
      <c r="QS14" s="400"/>
      <c r="QT14" s="400"/>
      <c r="QU14" s="400"/>
      <c r="QV14" s="400"/>
      <c r="QW14" s="400"/>
      <c r="QX14" s="400"/>
      <c r="QY14" s="400"/>
      <c r="QZ14" s="400"/>
      <c r="RA14" s="400"/>
      <c r="RB14" s="400"/>
      <c r="RC14" s="400"/>
      <c r="RD14" s="400"/>
      <c r="RE14" s="400"/>
      <c r="RF14" s="400"/>
      <c r="RG14" s="400"/>
      <c r="RH14" s="400"/>
      <c r="RI14" s="400"/>
      <c r="RJ14" s="400"/>
      <c r="RK14" s="400"/>
      <c r="RL14" s="400"/>
      <c r="RM14" s="400"/>
      <c r="RN14" s="400"/>
      <c r="RO14" s="400"/>
      <c r="RP14" s="400"/>
      <c r="RQ14" s="400"/>
      <c r="RR14" s="400"/>
      <c r="RS14" s="400"/>
      <c r="RT14" s="400"/>
      <c r="RU14" s="400"/>
      <c r="RV14" s="400"/>
      <c r="RW14" s="400"/>
      <c r="RX14" s="400"/>
      <c r="RY14" s="400"/>
      <c r="RZ14" s="400"/>
      <c r="SA14" s="400"/>
      <c r="SB14" s="400"/>
      <c r="SC14" s="400"/>
      <c r="SD14" s="400"/>
      <c r="SE14" s="400"/>
      <c r="SF14" s="400"/>
    </row>
    <row r="15" spans="1:500" x14ac:dyDescent="0.25">
      <c r="A15" s="407" t="s">
        <v>17</v>
      </c>
      <c r="B15" s="399">
        <v>0.17399999999999999</v>
      </c>
      <c r="C15" s="399">
        <v>-0.13200000000000001</v>
      </c>
      <c r="D15" s="399">
        <v>0.21</v>
      </c>
      <c r="E15" s="399">
        <v>-0.182</v>
      </c>
      <c r="F15" s="399">
        <v>0.29299999999999998</v>
      </c>
      <c r="G15" s="399">
        <v>-0.27100000000000002</v>
      </c>
      <c r="H15" s="399">
        <v>0.158</v>
      </c>
      <c r="I15" s="399">
        <v>6.7000000000000004E-2</v>
      </c>
      <c r="J15" s="399">
        <v>6.3E-2</v>
      </c>
      <c r="K15" s="399">
        <v>-2.5000000000000001E-2</v>
      </c>
      <c r="L15" s="399">
        <v>-0.10199999999999999</v>
      </c>
      <c r="M15" s="399">
        <v>5.7000000000000002E-2</v>
      </c>
      <c r="N15" s="399">
        <v>0.26300000000000001</v>
      </c>
      <c r="O15" s="399">
        <v>-7.4999999999999997E-2</v>
      </c>
      <c r="P15" s="399">
        <v>-2.8000000000000001E-2</v>
      </c>
      <c r="Q15" s="399">
        <v>0.48199999999999998</v>
      </c>
      <c r="R15" s="399">
        <v>0.151</v>
      </c>
      <c r="S15" s="399">
        <v>3.7999999999999999E-2</v>
      </c>
      <c r="T15" s="399">
        <v>-0.41399999999999998</v>
      </c>
      <c r="U15" s="399">
        <v>0.153</v>
      </c>
      <c r="V15" s="399">
        <v>0.11700000000000001</v>
      </c>
      <c r="W15" s="399">
        <v>0.32600000000000001</v>
      </c>
      <c r="X15" s="399">
        <v>0.26300000000000001</v>
      </c>
      <c r="Y15" s="399">
        <v>9.4E-2</v>
      </c>
      <c r="Z15" s="399">
        <v>2.9000000000000001E-2</v>
      </c>
      <c r="AA15" s="399">
        <v>0.19</v>
      </c>
      <c r="AB15" s="399">
        <v>-5.5E-2</v>
      </c>
      <c r="AC15" s="399">
        <v>-9.2999999999999999E-2</v>
      </c>
      <c r="AD15" s="399">
        <v>3.4000000000000002E-2</v>
      </c>
      <c r="AE15" s="399">
        <v>0.39200000000000002</v>
      </c>
      <c r="AF15" s="399">
        <v>-0.129</v>
      </c>
      <c r="AG15" s="399">
        <v>0.155</v>
      </c>
      <c r="AH15" s="399">
        <v>1.2E-2</v>
      </c>
      <c r="AI15" s="399">
        <v>0.192</v>
      </c>
      <c r="AJ15" s="399">
        <v>0.86799999999999999</v>
      </c>
      <c r="AK15" s="399">
        <v>2.9000000000000001E-2</v>
      </c>
      <c r="AL15" s="399">
        <v>3.1E-2</v>
      </c>
      <c r="AM15" s="399">
        <v>-2.1999999999999999E-2</v>
      </c>
      <c r="AN15" s="399">
        <v>-7.9000000000000001E-2</v>
      </c>
      <c r="AO15" s="399">
        <v>9.2999999999999999E-2</v>
      </c>
      <c r="AP15" s="399">
        <v>2.9000000000000001E-2</v>
      </c>
      <c r="AQ15" s="399">
        <v>0.253</v>
      </c>
      <c r="AR15" s="399">
        <v>-9.0999999999999998E-2</v>
      </c>
      <c r="AS15" s="399">
        <v>0.223</v>
      </c>
      <c r="AT15" s="399">
        <v>7.3999999999999996E-2</v>
      </c>
      <c r="AU15" s="399">
        <v>0.26500000000000001</v>
      </c>
      <c r="AV15" s="399">
        <v>0.98299999999999998</v>
      </c>
      <c r="AW15" s="399">
        <v>9.1999999999999998E-2</v>
      </c>
      <c r="AX15" s="399">
        <v>7.8E-2</v>
      </c>
      <c r="AY15" s="399">
        <v>2.7E-2</v>
      </c>
      <c r="AZ15" s="399">
        <v>-3.3000000000000002E-2</v>
      </c>
      <c r="BA15" s="399">
        <v>0.13400000000000001</v>
      </c>
      <c r="BB15" s="460"/>
      <c r="BC15" s="460"/>
      <c r="BD15" s="460"/>
      <c r="BE15" s="400"/>
      <c r="BF15" s="400"/>
      <c r="BG15" s="400"/>
      <c r="BH15" s="400"/>
      <c r="BI15" s="400"/>
      <c r="BJ15" s="400"/>
      <c r="BK15" s="400"/>
      <c r="BL15" s="400"/>
      <c r="BM15" s="400"/>
      <c r="BN15" s="400"/>
      <c r="BO15" s="400"/>
      <c r="BP15" s="400"/>
      <c r="BQ15" s="400"/>
      <c r="BR15" s="400"/>
      <c r="BS15" s="400"/>
      <c r="BT15" s="400"/>
      <c r="BU15" s="400"/>
      <c r="BV15" s="400"/>
      <c r="BW15" s="400"/>
      <c r="BX15" s="400"/>
      <c r="BY15" s="400"/>
      <c r="BZ15" s="400"/>
      <c r="CA15" s="400"/>
      <c r="CB15" s="400"/>
      <c r="CC15" s="400"/>
      <c r="CD15" s="400"/>
      <c r="CE15" s="400"/>
      <c r="CF15" s="400"/>
      <c r="CG15" s="400"/>
      <c r="CH15" s="400"/>
      <c r="CI15" s="400"/>
      <c r="CJ15" s="400"/>
      <c r="CK15" s="400"/>
      <c r="CL15" s="400"/>
      <c r="CM15" s="400"/>
      <c r="CN15" s="400"/>
      <c r="CO15" s="400"/>
      <c r="CP15" s="400"/>
      <c r="CQ15" s="400"/>
      <c r="CR15" s="400"/>
      <c r="CS15" s="400"/>
      <c r="CT15" s="400"/>
      <c r="CU15" s="400"/>
      <c r="CV15" s="400"/>
      <c r="CW15" s="400"/>
      <c r="CX15" s="400"/>
      <c r="CY15" s="400"/>
      <c r="CZ15" s="400"/>
      <c r="DA15" s="400"/>
      <c r="DB15" s="400"/>
      <c r="DC15" s="400"/>
      <c r="DD15" s="400"/>
      <c r="DE15" s="400"/>
      <c r="DF15" s="400"/>
      <c r="DG15" s="400"/>
      <c r="DH15" s="400"/>
      <c r="DI15" s="400"/>
      <c r="DJ15" s="400"/>
      <c r="DK15" s="400"/>
      <c r="DL15" s="400"/>
      <c r="DM15" s="400"/>
      <c r="DN15" s="400"/>
      <c r="DO15" s="400"/>
      <c r="DP15" s="400"/>
      <c r="DQ15" s="400"/>
      <c r="DR15" s="400"/>
      <c r="DS15" s="400"/>
      <c r="DT15" s="400"/>
      <c r="DU15" s="400"/>
      <c r="DV15" s="400"/>
      <c r="DW15" s="400"/>
      <c r="DX15" s="400"/>
      <c r="DY15" s="400"/>
      <c r="DZ15" s="400"/>
      <c r="EA15" s="400"/>
      <c r="EB15" s="400"/>
      <c r="EC15" s="400"/>
      <c r="ED15" s="400"/>
      <c r="EE15" s="400"/>
      <c r="EF15" s="400"/>
      <c r="EG15" s="400"/>
      <c r="EH15" s="400"/>
      <c r="EI15" s="400"/>
      <c r="EJ15" s="400"/>
      <c r="EK15" s="400"/>
      <c r="EL15" s="400"/>
      <c r="EM15" s="400"/>
      <c r="EN15" s="400"/>
      <c r="EO15" s="400"/>
      <c r="EP15" s="400"/>
      <c r="EQ15" s="400"/>
      <c r="ER15" s="400"/>
      <c r="ES15" s="400"/>
      <c r="ET15" s="400"/>
      <c r="EU15" s="400"/>
      <c r="EV15" s="400"/>
      <c r="EW15" s="400"/>
      <c r="EX15" s="400"/>
      <c r="EY15" s="400"/>
      <c r="EZ15" s="400"/>
      <c r="FA15" s="400"/>
      <c r="FB15" s="400"/>
      <c r="FC15" s="400"/>
      <c r="FD15" s="400"/>
      <c r="FE15" s="400"/>
      <c r="FF15" s="400"/>
      <c r="FG15" s="400"/>
      <c r="FH15" s="400"/>
      <c r="FI15" s="400"/>
      <c r="FJ15" s="400"/>
      <c r="FK15" s="400"/>
      <c r="FL15" s="400"/>
      <c r="FM15" s="400"/>
      <c r="FN15" s="400"/>
      <c r="FO15" s="400"/>
      <c r="FP15" s="400"/>
      <c r="FQ15" s="400"/>
      <c r="FR15" s="400"/>
      <c r="FS15" s="400"/>
      <c r="FT15" s="400"/>
      <c r="FU15" s="400"/>
      <c r="FV15" s="400"/>
      <c r="FW15" s="400"/>
      <c r="FX15" s="400"/>
      <c r="FY15" s="400"/>
      <c r="FZ15" s="400"/>
      <c r="GA15" s="400"/>
      <c r="GB15" s="400"/>
      <c r="GC15" s="400"/>
      <c r="GD15" s="400"/>
      <c r="GE15" s="400"/>
      <c r="GF15" s="400"/>
      <c r="GG15" s="400"/>
      <c r="GH15" s="400"/>
      <c r="GI15" s="400"/>
      <c r="GJ15" s="400"/>
      <c r="GK15" s="400"/>
      <c r="GL15" s="400"/>
      <c r="GM15" s="400"/>
      <c r="GN15" s="400"/>
      <c r="GO15" s="400"/>
      <c r="GP15" s="400"/>
      <c r="GQ15" s="400"/>
      <c r="GR15" s="400"/>
      <c r="GS15" s="400"/>
      <c r="GT15" s="400"/>
      <c r="GU15" s="400"/>
      <c r="GV15" s="400"/>
      <c r="GW15" s="400"/>
      <c r="GX15" s="400"/>
      <c r="GY15" s="400"/>
      <c r="GZ15" s="400"/>
      <c r="HA15" s="400"/>
      <c r="HB15" s="400"/>
      <c r="HC15" s="400"/>
      <c r="HD15" s="400"/>
      <c r="HE15" s="400"/>
      <c r="HF15" s="400"/>
      <c r="HG15" s="400"/>
      <c r="HH15" s="400"/>
      <c r="HI15" s="400"/>
      <c r="HJ15" s="400"/>
      <c r="HK15" s="400"/>
      <c r="HL15" s="400"/>
      <c r="HM15" s="400"/>
      <c r="HN15" s="400"/>
      <c r="HO15" s="400"/>
      <c r="HP15" s="400"/>
      <c r="HQ15" s="400"/>
      <c r="HR15" s="400"/>
      <c r="HS15" s="400"/>
      <c r="HT15" s="400"/>
      <c r="HU15" s="400"/>
      <c r="HV15" s="400"/>
      <c r="HW15" s="400"/>
      <c r="HX15" s="400"/>
      <c r="HY15" s="400"/>
      <c r="HZ15" s="400"/>
      <c r="IA15" s="400"/>
      <c r="IB15" s="400"/>
      <c r="IC15" s="400"/>
      <c r="ID15" s="400"/>
      <c r="IE15" s="400"/>
      <c r="IF15" s="400"/>
      <c r="IG15" s="400"/>
      <c r="IH15" s="400"/>
      <c r="II15" s="400"/>
      <c r="IJ15" s="400"/>
      <c r="IK15" s="400"/>
      <c r="IL15" s="400"/>
      <c r="IM15" s="400"/>
      <c r="IN15" s="400"/>
      <c r="IO15" s="400"/>
      <c r="IP15" s="400"/>
      <c r="IQ15" s="400"/>
      <c r="IR15" s="400"/>
      <c r="IS15" s="400"/>
      <c r="IT15" s="400"/>
      <c r="IU15" s="400"/>
      <c r="IV15" s="400"/>
      <c r="IW15" s="400"/>
      <c r="IX15" s="400"/>
      <c r="IY15" s="400"/>
      <c r="IZ15" s="400"/>
      <c r="JA15" s="400"/>
      <c r="JB15" s="400"/>
      <c r="JC15" s="400"/>
      <c r="JD15" s="400"/>
      <c r="JE15" s="400"/>
      <c r="JF15" s="400"/>
      <c r="JG15" s="400"/>
      <c r="JH15" s="400"/>
      <c r="JI15" s="400"/>
      <c r="JJ15" s="400"/>
      <c r="JK15" s="400"/>
      <c r="JL15" s="400"/>
      <c r="JM15" s="400"/>
      <c r="JN15" s="400"/>
      <c r="JO15" s="400"/>
      <c r="JP15" s="400"/>
      <c r="JQ15" s="400"/>
      <c r="JR15" s="400"/>
      <c r="JS15" s="400"/>
      <c r="JT15" s="400"/>
      <c r="JU15" s="400"/>
      <c r="JV15" s="400"/>
      <c r="JW15" s="400"/>
      <c r="JX15" s="400"/>
      <c r="JY15" s="400"/>
      <c r="JZ15" s="400"/>
      <c r="KA15" s="400"/>
      <c r="KB15" s="400"/>
      <c r="KC15" s="400"/>
      <c r="KD15" s="400"/>
      <c r="KE15" s="400"/>
      <c r="KF15" s="400"/>
      <c r="KG15" s="400"/>
      <c r="KH15" s="400"/>
      <c r="KI15" s="400"/>
      <c r="KJ15" s="400"/>
      <c r="KK15" s="400"/>
      <c r="KL15" s="400"/>
      <c r="KM15" s="400"/>
      <c r="KN15" s="400"/>
      <c r="KO15" s="400"/>
      <c r="KP15" s="400"/>
      <c r="KQ15" s="400"/>
      <c r="KR15" s="400"/>
      <c r="KS15" s="400"/>
      <c r="KT15" s="400"/>
      <c r="KU15" s="400"/>
      <c r="KV15" s="400"/>
      <c r="KW15" s="400"/>
      <c r="KX15" s="400"/>
      <c r="KY15" s="400"/>
      <c r="KZ15" s="400"/>
      <c r="LA15" s="400"/>
      <c r="LB15" s="400"/>
      <c r="LC15" s="400"/>
      <c r="LD15" s="400"/>
      <c r="LE15" s="400"/>
      <c r="LF15" s="400"/>
      <c r="LG15" s="400"/>
      <c r="LH15" s="400"/>
      <c r="LI15" s="400"/>
      <c r="LJ15" s="400"/>
      <c r="LK15" s="400"/>
      <c r="LL15" s="400"/>
      <c r="LM15" s="400"/>
      <c r="LN15" s="400"/>
      <c r="LO15" s="400"/>
      <c r="LP15" s="400"/>
      <c r="LQ15" s="400"/>
      <c r="LR15" s="400"/>
      <c r="LS15" s="400"/>
      <c r="LT15" s="400"/>
      <c r="LU15" s="400"/>
      <c r="LV15" s="400"/>
      <c r="LW15" s="400"/>
      <c r="LX15" s="400"/>
      <c r="LY15" s="400"/>
      <c r="LZ15" s="400"/>
      <c r="MA15" s="400"/>
      <c r="MB15" s="400"/>
      <c r="MC15" s="400"/>
      <c r="MD15" s="400"/>
      <c r="ME15" s="400"/>
      <c r="MF15" s="400"/>
      <c r="MG15" s="400"/>
      <c r="MH15" s="400"/>
      <c r="MI15" s="400"/>
      <c r="MJ15" s="400"/>
      <c r="MK15" s="400"/>
      <c r="ML15" s="400"/>
      <c r="MM15" s="400"/>
      <c r="MN15" s="400"/>
      <c r="MO15" s="400"/>
      <c r="MP15" s="400"/>
      <c r="MQ15" s="400"/>
      <c r="MR15" s="400"/>
      <c r="MS15" s="400"/>
      <c r="MT15" s="400"/>
      <c r="MU15" s="400"/>
      <c r="MV15" s="400"/>
      <c r="MW15" s="400"/>
      <c r="MX15" s="400"/>
      <c r="MY15" s="400"/>
      <c r="MZ15" s="400"/>
      <c r="NA15" s="400"/>
      <c r="NB15" s="400"/>
      <c r="NC15" s="400"/>
      <c r="ND15" s="400"/>
      <c r="NE15" s="400"/>
      <c r="NF15" s="400"/>
      <c r="NG15" s="400"/>
      <c r="NH15" s="400"/>
      <c r="NI15" s="400"/>
      <c r="NJ15" s="400"/>
      <c r="NK15" s="400"/>
      <c r="NL15" s="400"/>
      <c r="NM15" s="400"/>
      <c r="NN15" s="400"/>
      <c r="NO15" s="400"/>
      <c r="NP15" s="400"/>
      <c r="NQ15" s="400"/>
      <c r="NR15" s="400"/>
      <c r="NS15" s="400"/>
      <c r="NT15" s="400"/>
      <c r="NU15" s="400"/>
      <c r="NV15" s="400"/>
      <c r="NW15" s="400"/>
      <c r="NX15" s="400"/>
      <c r="NY15" s="400"/>
      <c r="NZ15" s="400"/>
      <c r="OA15" s="400"/>
      <c r="OB15" s="400"/>
      <c r="OC15" s="400"/>
      <c r="OD15" s="400"/>
      <c r="OE15" s="400"/>
      <c r="OF15" s="400"/>
      <c r="OG15" s="400"/>
      <c r="OH15" s="400"/>
      <c r="OI15" s="400"/>
      <c r="OJ15" s="400"/>
      <c r="OK15" s="400"/>
      <c r="OL15" s="400"/>
      <c r="OM15" s="400"/>
      <c r="ON15" s="400"/>
      <c r="OO15" s="400"/>
      <c r="OP15" s="400"/>
      <c r="OQ15" s="400"/>
      <c r="OR15" s="400"/>
      <c r="OS15" s="400"/>
      <c r="OT15" s="400"/>
      <c r="OU15" s="400"/>
      <c r="OV15" s="400"/>
      <c r="OW15" s="400"/>
      <c r="OX15" s="400"/>
      <c r="OY15" s="400"/>
      <c r="OZ15" s="400"/>
      <c r="PA15" s="400"/>
      <c r="PB15" s="400"/>
      <c r="PC15" s="400"/>
      <c r="PD15" s="400"/>
      <c r="PE15" s="400"/>
      <c r="PF15" s="400"/>
      <c r="PG15" s="400"/>
      <c r="PH15" s="400"/>
      <c r="PI15" s="400"/>
      <c r="PJ15" s="400"/>
      <c r="PK15" s="400"/>
      <c r="PL15" s="400"/>
      <c r="PM15" s="400"/>
      <c r="PN15" s="400"/>
      <c r="PO15" s="400"/>
      <c r="PP15" s="400"/>
      <c r="PQ15" s="400"/>
      <c r="PR15" s="400"/>
      <c r="PS15" s="400"/>
      <c r="PT15" s="400"/>
      <c r="PU15" s="400"/>
      <c r="PV15" s="400"/>
      <c r="PW15" s="400"/>
      <c r="PX15" s="400"/>
      <c r="PY15" s="400"/>
      <c r="PZ15" s="400"/>
      <c r="QA15" s="400"/>
      <c r="QB15" s="400"/>
      <c r="QC15" s="400"/>
      <c r="QD15" s="400"/>
      <c r="QE15" s="400"/>
      <c r="QF15" s="400"/>
      <c r="QG15" s="400"/>
      <c r="QH15" s="400"/>
      <c r="QI15" s="400"/>
      <c r="QJ15" s="400"/>
      <c r="QK15" s="400"/>
      <c r="QL15" s="400"/>
      <c r="QM15" s="400"/>
      <c r="QN15" s="400"/>
      <c r="QO15" s="400"/>
      <c r="QP15" s="400"/>
      <c r="QQ15" s="400"/>
      <c r="QR15" s="400"/>
      <c r="QS15" s="400"/>
      <c r="QT15" s="400"/>
      <c r="QU15" s="400"/>
      <c r="QV15" s="400"/>
      <c r="QW15" s="400"/>
      <c r="QX15" s="400"/>
      <c r="QY15" s="400"/>
      <c r="QZ15" s="400"/>
      <c r="RA15" s="400"/>
      <c r="RB15" s="400"/>
      <c r="RC15" s="400"/>
      <c r="RD15" s="400"/>
      <c r="RE15" s="400"/>
      <c r="RF15" s="400"/>
      <c r="RG15" s="400"/>
      <c r="RH15" s="400"/>
      <c r="RI15" s="400"/>
      <c r="RJ15" s="400"/>
      <c r="RK15" s="400"/>
      <c r="RL15" s="400"/>
      <c r="RM15" s="400"/>
      <c r="RN15" s="400"/>
      <c r="RO15" s="400"/>
      <c r="RP15" s="400"/>
      <c r="RQ15" s="400"/>
      <c r="RR15" s="400"/>
      <c r="RS15" s="400"/>
      <c r="RT15" s="400"/>
      <c r="RU15" s="400"/>
      <c r="RV15" s="400"/>
      <c r="RW15" s="400"/>
      <c r="RX15" s="400"/>
      <c r="RY15" s="400"/>
      <c r="RZ15" s="400"/>
      <c r="SA15" s="400"/>
      <c r="SB15" s="400"/>
      <c r="SC15" s="400"/>
      <c r="SD15" s="400"/>
      <c r="SE15" s="400"/>
      <c r="SF15" s="400"/>
    </row>
    <row r="16" spans="1:500" x14ac:dyDescent="0.25">
      <c r="A16" s="407" t="s">
        <v>18</v>
      </c>
      <c r="B16" s="399">
        <v>-0.126</v>
      </c>
      <c r="C16" s="399">
        <v>-0.115</v>
      </c>
      <c r="D16" s="399">
        <v>-0.129</v>
      </c>
      <c r="E16" s="399">
        <v>-0.112</v>
      </c>
      <c r="F16" s="399">
        <v>-0.17299999999999999</v>
      </c>
      <c r="G16" s="399">
        <v>-8.5000000000000006E-2</v>
      </c>
      <c r="H16" s="399">
        <v>-0.14299999999999999</v>
      </c>
      <c r="I16" s="399">
        <v>-0.15</v>
      </c>
      <c r="J16" s="399">
        <v>-0.16700000000000001</v>
      </c>
      <c r="K16" s="399">
        <v>-0.108</v>
      </c>
      <c r="L16" s="399">
        <v>-0.115</v>
      </c>
      <c r="M16" s="399">
        <v>-0.17199999999999999</v>
      </c>
      <c r="N16" s="399">
        <v>-0.246</v>
      </c>
      <c r="O16" s="399">
        <v>-0.16</v>
      </c>
      <c r="P16" s="399">
        <v>-8.2000000000000003E-2</v>
      </c>
      <c r="Q16" s="399">
        <v>-0.16200000000000001</v>
      </c>
      <c r="R16" s="399">
        <v>-3.9E-2</v>
      </c>
      <c r="S16" s="399">
        <v>-4.7E-2</v>
      </c>
      <c r="T16" s="399">
        <v>-4.1000000000000002E-2</v>
      </c>
      <c r="U16" s="399">
        <v>-2.1999999999999999E-2</v>
      </c>
      <c r="V16" s="399">
        <v>-9.8000000000000004E-2</v>
      </c>
      <c r="W16" s="399">
        <v>-0.105</v>
      </c>
      <c r="X16" s="399">
        <v>-6.3E-2</v>
      </c>
      <c r="Y16" s="399">
        <v>-0.109</v>
      </c>
      <c r="Z16" s="399">
        <v>-1.7000000000000001E-2</v>
      </c>
      <c r="AA16" s="399">
        <v>-5.6000000000000001E-2</v>
      </c>
      <c r="AB16" s="399">
        <v>-0.09</v>
      </c>
      <c r="AC16" s="399">
        <v>-7.2999999999999995E-2</v>
      </c>
      <c r="AD16" s="399">
        <v>-4.0000000000000001E-3</v>
      </c>
      <c r="AE16" s="399">
        <v>-5.5E-2</v>
      </c>
      <c r="AF16" s="399">
        <v>-4.4999999999999998E-2</v>
      </c>
      <c r="AG16" s="399">
        <v>-0.06</v>
      </c>
      <c r="AH16" s="399">
        <v>-6.3E-2</v>
      </c>
      <c r="AI16" s="399">
        <v>-5.7000000000000002E-2</v>
      </c>
      <c r="AJ16" s="399">
        <v>-8.6999999999999994E-2</v>
      </c>
      <c r="AK16" s="399">
        <v>-4.4999999999999998E-2</v>
      </c>
      <c r="AL16" s="399">
        <v>0</v>
      </c>
      <c r="AM16" s="399">
        <v>-2.3E-2</v>
      </c>
      <c r="AN16" s="399">
        <v>-2.3E-2</v>
      </c>
      <c r="AO16" s="399">
        <v>2.3E-2</v>
      </c>
      <c r="AP16" s="399">
        <v>-1.7000000000000001E-2</v>
      </c>
      <c r="AQ16" s="399">
        <v>-9.2999999999999999E-2</v>
      </c>
      <c r="AR16" s="399">
        <v>-8.1000000000000003E-2</v>
      </c>
      <c r="AS16" s="399">
        <v>-0.111</v>
      </c>
      <c r="AT16" s="399">
        <v>-0.111</v>
      </c>
      <c r="AU16" s="399">
        <v>-0.112</v>
      </c>
      <c r="AV16" s="399">
        <v>-0.17399999999999999</v>
      </c>
      <c r="AW16" s="399">
        <v>-9.1999999999999998E-2</v>
      </c>
      <c r="AX16" s="399">
        <v>-0.03</v>
      </c>
      <c r="AY16" s="399">
        <v>-5.8999999999999997E-2</v>
      </c>
      <c r="AZ16" s="399">
        <v>-5.5E-2</v>
      </c>
      <c r="BA16" s="399">
        <v>0</v>
      </c>
      <c r="BB16" s="460"/>
      <c r="BC16" s="460"/>
      <c r="BD16" s="460"/>
      <c r="BE16" s="400"/>
      <c r="BF16" s="400"/>
      <c r="BG16" s="400"/>
      <c r="BH16" s="400"/>
      <c r="BI16" s="400"/>
      <c r="BJ16" s="400"/>
      <c r="BK16" s="400"/>
      <c r="BL16" s="400"/>
      <c r="BM16" s="400"/>
      <c r="BN16" s="400"/>
      <c r="BO16" s="400"/>
      <c r="BP16" s="400"/>
      <c r="BQ16" s="400"/>
      <c r="BR16" s="400"/>
      <c r="BS16" s="400"/>
      <c r="BT16" s="400"/>
      <c r="BU16" s="400"/>
      <c r="BV16" s="400"/>
      <c r="BW16" s="400"/>
      <c r="BX16" s="400"/>
      <c r="BY16" s="400"/>
      <c r="BZ16" s="400"/>
      <c r="CA16" s="400"/>
      <c r="CB16" s="400"/>
      <c r="CC16" s="400"/>
      <c r="CD16" s="400"/>
      <c r="CE16" s="400"/>
      <c r="CF16" s="400"/>
      <c r="CG16" s="400"/>
      <c r="CH16" s="400"/>
      <c r="CI16" s="400"/>
      <c r="CJ16" s="400"/>
      <c r="CK16" s="400"/>
      <c r="CL16" s="400"/>
      <c r="CM16" s="400"/>
      <c r="CN16" s="400"/>
      <c r="CO16" s="400"/>
      <c r="CP16" s="400"/>
      <c r="CQ16" s="400"/>
      <c r="CR16" s="400"/>
      <c r="CS16" s="400"/>
      <c r="CT16" s="400"/>
      <c r="CU16" s="400"/>
      <c r="CV16" s="400"/>
      <c r="CW16" s="400"/>
      <c r="CX16" s="400"/>
      <c r="CY16" s="400"/>
      <c r="CZ16" s="400"/>
      <c r="DA16" s="400"/>
      <c r="DB16" s="400"/>
      <c r="DC16" s="400"/>
      <c r="DD16" s="400"/>
      <c r="DE16" s="400"/>
      <c r="DF16" s="400"/>
      <c r="DG16" s="400"/>
      <c r="DH16" s="400"/>
      <c r="DI16" s="400"/>
      <c r="DJ16" s="400"/>
      <c r="DK16" s="400"/>
      <c r="DL16" s="400"/>
      <c r="DM16" s="400"/>
      <c r="DN16" s="400"/>
      <c r="DO16" s="400"/>
      <c r="DP16" s="400"/>
      <c r="DQ16" s="400"/>
      <c r="DR16" s="400"/>
      <c r="DS16" s="400"/>
      <c r="DT16" s="400"/>
      <c r="DU16" s="400"/>
      <c r="DV16" s="400"/>
      <c r="DW16" s="400"/>
      <c r="DX16" s="400"/>
      <c r="DY16" s="400"/>
      <c r="DZ16" s="400"/>
      <c r="EA16" s="400"/>
      <c r="EB16" s="400"/>
      <c r="EC16" s="400"/>
      <c r="ED16" s="400"/>
      <c r="EE16" s="400"/>
      <c r="EF16" s="400"/>
      <c r="EG16" s="400"/>
      <c r="EH16" s="400"/>
      <c r="EI16" s="400"/>
      <c r="EJ16" s="400"/>
      <c r="EK16" s="400"/>
      <c r="EL16" s="400"/>
      <c r="EM16" s="400"/>
      <c r="EN16" s="400"/>
      <c r="EO16" s="400"/>
      <c r="EP16" s="400"/>
      <c r="EQ16" s="400"/>
      <c r="ER16" s="400"/>
      <c r="ES16" s="400"/>
      <c r="ET16" s="400"/>
      <c r="EU16" s="400"/>
      <c r="EV16" s="400"/>
      <c r="EW16" s="400"/>
      <c r="EX16" s="400"/>
      <c r="EY16" s="400"/>
      <c r="EZ16" s="400"/>
      <c r="FA16" s="400"/>
      <c r="FB16" s="400"/>
      <c r="FC16" s="400"/>
      <c r="FD16" s="400"/>
      <c r="FE16" s="400"/>
      <c r="FF16" s="400"/>
      <c r="FG16" s="400"/>
      <c r="FH16" s="400"/>
      <c r="FI16" s="400"/>
      <c r="FJ16" s="400"/>
      <c r="FK16" s="400"/>
      <c r="FL16" s="400"/>
      <c r="FM16" s="400"/>
      <c r="FN16" s="400"/>
      <c r="FO16" s="400"/>
      <c r="FP16" s="400"/>
      <c r="FQ16" s="400"/>
      <c r="FR16" s="400"/>
      <c r="FS16" s="400"/>
      <c r="FT16" s="400"/>
      <c r="FU16" s="400"/>
      <c r="FV16" s="400"/>
      <c r="FW16" s="400"/>
      <c r="FX16" s="400"/>
      <c r="FY16" s="400"/>
      <c r="FZ16" s="400"/>
      <c r="GA16" s="400"/>
      <c r="GB16" s="400"/>
      <c r="GC16" s="400"/>
      <c r="GD16" s="400"/>
      <c r="GE16" s="400"/>
      <c r="GF16" s="400"/>
      <c r="GG16" s="400"/>
      <c r="GH16" s="400"/>
      <c r="GI16" s="400"/>
      <c r="GJ16" s="400"/>
      <c r="GK16" s="400"/>
      <c r="GL16" s="400"/>
      <c r="GM16" s="400"/>
      <c r="GN16" s="400"/>
      <c r="GO16" s="400"/>
      <c r="GP16" s="400"/>
      <c r="GQ16" s="400"/>
      <c r="GR16" s="400"/>
      <c r="GS16" s="400"/>
      <c r="GT16" s="400"/>
      <c r="GU16" s="400"/>
      <c r="GV16" s="400"/>
      <c r="GW16" s="400"/>
      <c r="GX16" s="400"/>
      <c r="GY16" s="400"/>
      <c r="GZ16" s="400"/>
      <c r="HA16" s="400"/>
      <c r="HB16" s="400"/>
      <c r="HC16" s="400"/>
      <c r="HD16" s="400"/>
      <c r="HE16" s="400"/>
      <c r="HF16" s="400"/>
      <c r="HG16" s="400"/>
      <c r="HH16" s="400"/>
      <c r="HI16" s="400"/>
      <c r="HJ16" s="400"/>
      <c r="HK16" s="400"/>
      <c r="HL16" s="400"/>
      <c r="HM16" s="400"/>
      <c r="HN16" s="400"/>
      <c r="HO16" s="400"/>
      <c r="HP16" s="400"/>
      <c r="HQ16" s="400"/>
      <c r="HR16" s="400"/>
      <c r="HS16" s="400"/>
      <c r="HT16" s="400"/>
      <c r="HU16" s="400"/>
      <c r="HV16" s="400"/>
      <c r="HW16" s="400"/>
      <c r="HX16" s="400"/>
      <c r="HY16" s="400"/>
      <c r="HZ16" s="400"/>
      <c r="IA16" s="400"/>
      <c r="IB16" s="400"/>
      <c r="IC16" s="400"/>
      <c r="ID16" s="400"/>
      <c r="IE16" s="400"/>
      <c r="IF16" s="400"/>
      <c r="IG16" s="400"/>
      <c r="IH16" s="400"/>
      <c r="II16" s="400"/>
      <c r="IJ16" s="400"/>
      <c r="IK16" s="400"/>
      <c r="IL16" s="400"/>
      <c r="IM16" s="400"/>
      <c r="IN16" s="400"/>
      <c r="IO16" s="400"/>
      <c r="IP16" s="400"/>
      <c r="IQ16" s="400"/>
      <c r="IR16" s="400"/>
      <c r="IS16" s="400"/>
      <c r="IT16" s="400"/>
      <c r="IU16" s="400"/>
      <c r="IV16" s="400"/>
      <c r="IW16" s="400"/>
      <c r="IX16" s="400"/>
      <c r="IY16" s="400"/>
      <c r="IZ16" s="400"/>
      <c r="JA16" s="400"/>
      <c r="JB16" s="400"/>
      <c r="JC16" s="400"/>
      <c r="JD16" s="400"/>
      <c r="JE16" s="400"/>
      <c r="JF16" s="400"/>
      <c r="JG16" s="400"/>
      <c r="JH16" s="400"/>
      <c r="JI16" s="400"/>
      <c r="JJ16" s="400"/>
      <c r="JK16" s="400"/>
      <c r="JL16" s="400"/>
      <c r="JM16" s="400"/>
      <c r="JN16" s="400"/>
      <c r="JO16" s="400"/>
      <c r="JP16" s="400"/>
      <c r="JQ16" s="400"/>
      <c r="JR16" s="400"/>
      <c r="JS16" s="400"/>
      <c r="JT16" s="400"/>
      <c r="JU16" s="400"/>
      <c r="JV16" s="400"/>
      <c r="JW16" s="400"/>
      <c r="JX16" s="400"/>
      <c r="JY16" s="400"/>
      <c r="JZ16" s="400"/>
      <c r="KA16" s="400"/>
      <c r="KB16" s="400"/>
      <c r="KC16" s="400"/>
      <c r="KD16" s="400"/>
      <c r="KE16" s="400"/>
      <c r="KF16" s="400"/>
      <c r="KG16" s="400"/>
      <c r="KH16" s="400"/>
      <c r="KI16" s="400"/>
      <c r="KJ16" s="400"/>
      <c r="KK16" s="400"/>
      <c r="KL16" s="400"/>
      <c r="KM16" s="400"/>
      <c r="KN16" s="400"/>
      <c r="KO16" s="400"/>
      <c r="KP16" s="400"/>
      <c r="KQ16" s="400"/>
      <c r="KR16" s="400"/>
      <c r="KS16" s="400"/>
      <c r="KT16" s="400"/>
      <c r="KU16" s="400"/>
      <c r="KV16" s="400"/>
      <c r="KW16" s="400"/>
      <c r="KX16" s="400"/>
      <c r="KY16" s="400"/>
      <c r="KZ16" s="400"/>
      <c r="LA16" s="400"/>
      <c r="LB16" s="400"/>
      <c r="LC16" s="400"/>
      <c r="LD16" s="400"/>
      <c r="LE16" s="400"/>
      <c r="LF16" s="400"/>
      <c r="LG16" s="400"/>
      <c r="LH16" s="400"/>
      <c r="LI16" s="400"/>
      <c r="LJ16" s="400"/>
      <c r="LK16" s="400"/>
      <c r="LL16" s="400"/>
      <c r="LM16" s="400"/>
      <c r="LN16" s="400"/>
      <c r="LO16" s="400"/>
      <c r="LP16" s="400"/>
      <c r="LQ16" s="400"/>
      <c r="LR16" s="400"/>
      <c r="LS16" s="400"/>
      <c r="LT16" s="400"/>
      <c r="LU16" s="400"/>
      <c r="LV16" s="400"/>
      <c r="LW16" s="400"/>
      <c r="LX16" s="400"/>
      <c r="LY16" s="400"/>
      <c r="LZ16" s="400"/>
      <c r="MA16" s="400"/>
      <c r="MB16" s="400"/>
      <c r="MC16" s="400"/>
      <c r="MD16" s="400"/>
      <c r="ME16" s="400"/>
      <c r="MF16" s="400"/>
      <c r="MG16" s="400"/>
      <c r="MH16" s="400"/>
      <c r="MI16" s="400"/>
      <c r="MJ16" s="400"/>
      <c r="MK16" s="400"/>
      <c r="ML16" s="400"/>
      <c r="MM16" s="400"/>
      <c r="MN16" s="400"/>
      <c r="MO16" s="400"/>
      <c r="MP16" s="400"/>
      <c r="MQ16" s="400"/>
      <c r="MR16" s="400"/>
      <c r="MS16" s="400"/>
      <c r="MT16" s="400"/>
      <c r="MU16" s="400"/>
      <c r="MV16" s="400"/>
      <c r="MW16" s="400"/>
      <c r="MX16" s="400"/>
      <c r="MY16" s="400"/>
      <c r="MZ16" s="400"/>
      <c r="NA16" s="400"/>
      <c r="NB16" s="400"/>
      <c r="NC16" s="400"/>
      <c r="ND16" s="400"/>
      <c r="NE16" s="400"/>
      <c r="NF16" s="400"/>
      <c r="NG16" s="400"/>
      <c r="NH16" s="400"/>
      <c r="NI16" s="400"/>
      <c r="NJ16" s="400"/>
      <c r="NK16" s="400"/>
      <c r="NL16" s="400"/>
      <c r="NM16" s="400"/>
      <c r="NN16" s="400"/>
      <c r="NO16" s="400"/>
      <c r="NP16" s="400"/>
      <c r="NQ16" s="400"/>
      <c r="NR16" s="400"/>
      <c r="NS16" s="400"/>
      <c r="NT16" s="400"/>
      <c r="NU16" s="400"/>
      <c r="NV16" s="400"/>
      <c r="NW16" s="400"/>
      <c r="NX16" s="400"/>
      <c r="NY16" s="400"/>
      <c r="NZ16" s="400"/>
      <c r="OA16" s="400"/>
      <c r="OB16" s="400"/>
      <c r="OC16" s="400"/>
      <c r="OD16" s="400"/>
      <c r="OE16" s="400"/>
      <c r="OF16" s="400"/>
      <c r="OG16" s="400"/>
      <c r="OH16" s="400"/>
      <c r="OI16" s="400"/>
      <c r="OJ16" s="400"/>
      <c r="OK16" s="400"/>
      <c r="OL16" s="400"/>
      <c r="OM16" s="400"/>
      <c r="ON16" s="400"/>
      <c r="OO16" s="400"/>
      <c r="OP16" s="400"/>
      <c r="OQ16" s="400"/>
      <c r="OR16" s="400"/>
      <c r="OS16" s="400"/>
      <c r="OT16" s="400"/>
      <c r="OU16" s="400"/>
      <c r="OV16" s="400"/>
      <c r="OW16" s="400"/>
      <c r="OX16" s="400"/>
      <c r="OY16" s="400"/>
      <c r="OZ16" s="400"/>
      <c r="PA16" s="400"/>
      <c r="PB16" s="400"/>
      <c r="PC16" s="400"/>
      <c r="PD16" s="400"/>
      <c r="PE16" s="400"/>
      <c r="PF16" s="400"/>
      <c r="PG16" s="400"/>
      <c r="PH16" s="400"/>
      <c r="PI16" s="400"/>
      <c r="PJ16" s="400"/>
      <c r="PK16" s="400"/>
      <c r="PL16" s="400"/>
      <c r="PM16" s="400"/>
      <c r="PN16" s="400"/>
      <c r="PO16" s="400"/>
      <c r="PP16" s="400"/>
      <c r="PQ16" s="400"/>
      <c r="PR16" s="400"/>
      <c r="PS16" s="400"/>
      <c r="PT16" s="400"/>
      <c r="PU16" s="400"/>
      <c r="PV16" s="400"/>
      <c r="PW16" s="400"/>
      <c r="PX16" s="400"/>
      <c r="PY16" s="400"/>
      <c r="PZ16" s="400"/>
      <c r="QA16" s="400"/>
      <c r="QB16" s="400"/>
      <c r="QC16" s="400"/>
      <c r="QD16" s="400"/>
      <c r="QE16" s="400"/>
      <c r="QF16" s="400"/>
      <c r="QG16" s="400"/>
      <c r="QH16" s="400"/>
      <c r="QI16" s="400"/>
      <c r="QJ16" s="400"/>
      <c r="QK16" s="400"/>
      <c r="QL16" s="400"/>
      <c r="QM16" s="400"/>
      <c r="QN16" s="400"/>
      <c r="QO16" s="400"/>
      <c r="QP16" s="400"/>
      <c r="QQ16" s="400"/>
      <c r="QR16" s="400"/>
      <c r="QS16" s="400"/>
      <c r="QT16" s="400"/>
      <c r="QU16" s="400"/>
      <c r="QV16" s="400"/>
      <c r="QW16" s="400"/>
      <c r="QX16" s="400"/>
      <c r="QY16" s="400"/>
      <c r="QZ16" s="400"/>
      <c r="RA16" s="400"/>
      <c r="RB16" s="400"/>
      <c r="RC16" s="400"/>
      <c r="RD16" s="400"/>
      <c r="RE16" s="400"/>
      <c r="RF16" s="400"/>
      <c r="RG16" s="400"/>
      <c r="RH16" s="400"/>
      <c r="RI16" s="400"/>
      <c r="RJ16" s="400"/>
      <c r="RK16" s="400"/>
      <c r="RL16" s="400"/>
      <c r="RM16" s="400"/>
      <c r="RN16" s="400"/>
      <c r="RO16" s="400"/>
      <c r="RP16" s="400"/>
      <c r="RQ16" s="400"/>
      <c r="RR16" s="400"/>
      <c r="RS16" s="400"/>
      <c r="RT16" s="400"/>
      <c r="RU16" s="400"/>
      <c r="RV16" s="400"/>
      <c r="RW16" s="400"/>
      <c r="RX16" s="400"/>
      <c r="RY16" s="400"/>
      <c r="RZ16" s="400"/>
      <c r="SA16" s="400"/>
      <c r="SB16" s="400"/>
      <c r="SC16" s="400"/>
      <c r="SD16" s="400"/>
      <c r="SE16" s="400"/>
      <c r="SF16" s="400"/>
    </row>
    <row r="17" spans="1:500" x14ac:dyDescent="0.25">
      <c r="A17" s="407" t="s">
        <v>19</v>
      </c>
      <c r="B17" s="399">
        <v>4.8000000000000001E-2</v>
      </c>
      <c r="C17" s="399">
        <v>-0.247</v>
      </c>
      <c r="D17" s="399">
        <v>8.1000000000000003E-2</v>
      </c>
      <c r="E17" s="399">
        <v>-0.29399999999999998</v>
      </c>
      <c r="F17" s="399">
        <v>0.12</v>
      </c>
      <c r="G17" s="399">
        <v>-0.35599999999999998</v>
      </c>
      <c r="H17" s="399">
        <v>1.4999999999999999E-2</v>
      </c>
      <c r="I17" s="399">
        <v>-8.2000000000000003E-2</v>
      </c>
      <c r="J17" s="399">
        <v>-0.104</v>
      </c>
      <c r="K17" s="399">
        <v>-0.13400000000000001</v>
      </c>
      <c r="L17" s="399">
        <v>-0.217</v>
      </c>
      <c r="M17" s="399">
        <v>-0.114</v>
      </c>
      <c r="N17" s="399">
        <v>1.7999999999999999E-2</v>
      </c>
      <c r="O17" s="399">
        <v>-0.23400000000000001</v>
      </c>
      <c r="P17" s="399">
        <v>-0.11</v>
      </c>
      <c r="Q17" s="399">
        <v>0.32</v>
      </c>
      <c r="R17" s="399">
        <v>0.112</v>
      </c>
      <c r="S17" s="399">
        <v>-8.0000000000000002E-3</v>
      </c>
      <c r="T17" s="399">
        <v>-0.45500000000000002</v>
      </c>
      <c r="U17" s="399">
        <v>0.13100000000000001</v>
      </c>
      <c r="V17" s="399">
        <v>1.9E-2</v>
      </c>
      <c r="W17" s="399">
        <v>0.221</v>
      </c>
      <c r="X17" s="399">
        <v>0.20100000000000001</v>
      </c>
      <c r="Y17" s="399">
        <v>-1.4E-2</v>
      </c>
      <c r="Z17" s="399">
        <v>1.2E-2</v>
      </c>
      <c r="AA17" s="399">
        <v>0.13400000000000001</v>
      </c>
      <c r="AB17" s="399">
        <v>-0.14499999999999999</v>
      </c>
      <c r="AC17" s="399">
        <v>-0.16600000000000001</v>
      </c>
      <c r="AD17" s="399">
        <v>0.03</v>
      </c>
      <c r="AE17" s="399">
        <v>0.33700000000000002</v>
      </c>
      <c r="AF17" s="399">
        <v>-0.17399999999999999</v>
      </c>
      <c r="AG17" s="399">
        <v>9.4E-2</v>
      </c>
      <c r="AH17" s="399">
        <v>-5.0999999999999997E-2</v>
      </c>
      <c r="AI17" s="399">
        <v>0.13500000000000001</v>
      </c>
      <c r="AJ17" s="399">
        <v>0.78100000000000003</v>
      </c>
      <c r="AK17" s="399">
        <v>-1.6E-2</v>
      </c>
      <c r="AL17" s="399">
        <v>3.1E-2</v>
      </c>
      <c r="AM17" s="399">
        <v>-4.5999999999999999E-2</v>
      </c>
      <c r="AN17" s="399">
        <v>-0.10299999999999999</v>
      </c>
      <c r="AO17" s="399">
        <v>0.11600000000000001</v>
      </c>
      <c r="AP17" s="399">
        <v>1.2E-2</v>
      </c>
      <c r="AQ17" s="399">
        <v>0.159</v>
      </c>
      <c r="AR17" s="399">
        <v>-0.17100000000000001</v>
      </c>
      <c r="AS17" s="399">
        <v>0.112</v>
      </c>
      <c r="AT17" s="399">
        <v>-3.5999999999999997E-2</v>
      </c>
      <c r="AU17" s="399">
        <v>0.153</v>
      </c>
      <c r="AV17" s="399">
        <v>0.80900000000000005</v>
      </c>
      <c r="AW17" s="399">
        <v>0</v>
      </c>
      <c r="AX17" s="399">
        <v>4.7E-2</v>
      </c>
      <c r="AY17" s="399">
        <v>-3.2000000000000001E-2</v>
      </c>
      <c r="AZ17" s="399">
        <v>-8.7999999999999995E-2</v>
      </c>
      <c r="BA17" s="399">
        <v>0.13400000000000001</v>
      </c>
      <c r="BB17" s="460"/>
      <c r="BC17" s="460"/>
      <c r="BD17" s="460"/>
      <c r="BE17" s="400"/>
      <c r="BF17" s="400"/>
      <c r="BG17" s="400"/>
      <c r="BH17" s="400"/>
      <c r="BI17" s="400"/>
      <c r="BJ17" s="400"/>
      <c r="BK17" s="400"/>
      <c r="BL17" s="400"/>
      <c r="BM17" s="400"/>
      <c r="BN17" s="400"/>
      <c r="BO17" s="400"/>
      <c r="BP17" s="400"/>
      <c r="BQ17" s="400"/>
      <c r="BR17" s="400"/>
      <c r="BS17" s="400"/>
      <c r="BT17" s="400"/>
      <c r="BU17" s="400"/>
      <c r="BV17" s="400"/>
      <c r="BW17" s="400"/>
      <c r="BX17" s="400"/>
      <c r="BY17" s="400"/>
      <c r="BZ17" s="400"/>
      <c r="CA17" s="400"/>
      <c r="CB17" s="400"/>
      <c r="CC17" s="400"/>
      <c r="CD17" s="400"/>
      <c r="CE17" s="400"/>
      <c r="CF17" s="400"/>
      <c r="CG17" s="400"/>
      <c r="CH17" s="400"/>
      <c r="CI17" s="400"/>
      <c r="CJ17" s="400"/>
      <c r="CK17" s="400"/>
      <c r="CL17" s="400"/>
      <c r="CM17" s="400"/>
      <c r="CN17" s="400"/>
      <c r="CO17" s="400"/>
      <c r="CP17" s="400"/>
      <c r="CQ17" s="400"/>
      <c r="CR17" s="400"/>
      <c r="CS17" s="400"/>
      <c r="CT17" s="400"/>
      <c r="CU17" s="400"/>
      <c r="CV17" s="400"/>
      <c r="CW17" s="400"/>
      <c r="CX17" s="400"/>
      <c r="CY17" s="400"/>
      <c r="CZ17" s="400"/>
      <c r="DA17" s="400"/>
      <c r="DB17" s="400"/>
      <c r="DC17" s="400"/>
      <c r="DD17" s="400"/>
      <c r="DE17" s="400"/>
      <c r="DF17" s="400"/>
      <c r="DG17" s="400"/>
      <c r="DH17" s="400"/>
      <c r="DI17" s="400"/>
      <c r="DJ17" s="400"/>
      <c r="DK17" s="400"/>
      <c r="DL17" s="400"/>
      <c r="DM17" s="400"/>
      <c r="DN17" s="400"/>
      <c r="DO17" s="400"/>
      <c r="DP17" s="400"/>
      <c r="DQ17" s="400"/>
      <c r="DR17" s="400"/>
      <c r="DS17" s="400"/>
      <c r="DT17" s="400"/>
      <c r="DU17" s="400"/>
      <c r="DV17" s="400"/>
      <c r="DW17" s="400"/>
      <c r="DX17" s="400"/>
      <c r="DY17" s="400"/>
      <c r="DZ17" s="400"/>
      <c r="EA17" s="400"/>
      <c r="EB17" s="400"/>
      <c r="EC17" s="400"/>
      <c r="ED17" s="400"/>
      <c r="EE17" s="400"/>
      <c r="EF17" s="400"/>
      <c r="EG17" s="400"/>
      <c r="EH17" s="400"/>
      <c r="EI17" s="400"/>
      <c r="EJ17" s="400"/>
      <c r="EK17" s="400"/>
      <c r="EL17" s="400"/>
      <c r="EM17" s="400"/>
      <c r="EN17" s="400"/>
      <c r="EO17" s="400"/>
      <c r="EP17" s="400"/>
      <c r="EQ17" s="400"/>
      <c r="ER17" s="400"/>
      <c r="ES17" s="400"/>
      <c r="ET17" s="400"/>
      <c r="EU17" s="400"/>
      <c r="EV17" s="400"/>
      <c r="EW17" s="400"/>
      <c r="EX17" s="400"/>
      <c r="EY17" s="400"/>
      <c r="EZ17" s="400"/>
      <c r="FA17" s="400"/>
      <c r="FB17" s="400"/>
      <c r="FC17" s="400"/>
      <c r="FD17" s="400"/>
      <c r="FE17" s="400"/>
      <c r="FF17" s="400"/>
      <c r="FG17" s="400"/>
      <c r="FH17" s="400"/>
      <c r="FI17" s="400"/>
      <c r="FJ17" s="400"/>
      <c r="FK17" s="400"/>
      <c r="FL17" s="400"/>
      <c r="FM17" s="400"/>
      <c r="FN17" s="400"/>
      <c r="FO17" s="400"/>
      <c r="FP17" s="400"/>
      <c r="FQ17" s="400"/>
      <c r="FR17" s="400"/>
      <c r="FS17" s="400"/>
      <c r="FT17" s="400"/>
      <c r="FU17" s="400"/>
      <c r="FV17" s="400"/>
      <c r="FW17" s="400"/>
      <c r="FX17" s="400"/>
      <c r="FY17" s="400"/>
      <c r="FZ17" s="400"/>
      <c r="GA17" s="400"/>
      <c r="GB17" s="400"/>
      <c r="GC17" s="400"/>
      <c r="GD17" s="400"/>
      <c r="GE17" s="400"/>
      <c r="GF17" s="400"/>
      <c r="GG17" s="400"/>
      <c r="GH17" s="400"/>
      <c r="GI17" s="400"/>
      <c r="GJ17" s="400"/>
      <c r="GK17" s="400"/>
      <c r="GL17" s="400"/>
      <c r="GM17" s="400"/>
      <c r="GN17" s="400"/>
      <c r="GO17" s="400"/>
      <c r="GP17" s="400"/>
      <c r="GQ17" s="400"/>
      <c r="GR17" s="400"/>
      <c r="GS17" s="400"/>
      <c r="GT17" s="400"/>
      <c r="GU17" s="400"/>
      <c r="GV17" s="400"/>
      <c r="GW17" s="400"/>
      <c r="GX17" s="400"/>
      <c r="GY17" s="400"/>
      <c r="GZ17" s="400"/>
      <c r="HA17" s="400"/>
      <c r="HB17" s="400"/>
      <c r="HC17" s="400"/>
      <c r="HD17" s="400"/>
      <c r="HE17" s="400"/>
      <c r="HF17" s="400"/>
      <c r="HG17" s="400"/>
      <c r="HH17" s="400"/>
      <c r="HI17" s="400"/>
      <c r="HJ17" s="400"/>
      <c r="HK17" s="400"/>
      <c r="HL17" s="400"/>
      <c r="HM17" s="400"/>
      <c r="HN17" s="400"/>
      <c r="HO17" s="400"/>
      <c r="HP17" s="400"/>
      <c r="HQ17" s="400"/>
      <c r="HR17" s="400"/>
      <c r="HS17" s="400"/>
      <c r="HT17" s="400"/>
      <c r="HU17" s="400"/>
      <c r="HV17" s="400"/>
      <c r="HW17" s="400"/>
      <c r="HX17" s="400"/>
      <c r="HY17" s="400"/>
      <c r="HZ17" s="400"/>
      <c r="IA17" s="400"/>
      <c r="IB17" s="400"/>
      <c r="IC17" s="400"/>
      <c r="ID17" s="400"/>
      <c r="IE17" s="400"/>
      <c r="IF17" s="400"/>
      <c r="IG17" s="400"/>
      <c r="IH17" s="400"/>
      <c r="II17" s="400"/>
      <c r="IJ17" s="400"/>
      <c r="IK17" s="400"/>
      <c r="IL17" s="400"/>
      <c r="IM17" s="400"/>
      <c r="IN17" s="400"/>
      <c r="IO17" s="400"/>
      <c r="IP17" s="400"/>
      <c r="IQ17" s="400"/>
      <c r="IR17" s="400"/>
      <c r="IS17" s="400"/>
      <c r="IT17" s="400"/>
      <c r="IU17" s="400"/>
      <c r="IV17" s="400"/>
      <c r="IW17" s="400"/>
      <c r="IX17" s="400"/>
      <c r="IY17" s="400"/>
      <c r="IZ17" s="400"/>
      <c r="JA17" s="400"/>
      <c r="JB17" s="400"/>
      <c r="JC17" s="400"/>
      <c r="JD17" s="400"/>
      <c r="JE17" s="400"/>
      <c r="JF17" s="400"/>
      <c r="JG17" s="400"/>
      <c r="JH17" s="400"/>
      <c r="JI17" s="400"/>
      <c r="JJ17" s="400"/>
      <c r="JK17" s="400"/>
      <c r="JL17" s="400"/>
      <c r="JM17" s="400"/>
      <c r="JN17" s="400"/>
      <c r="JO17" s="400"/>
      <c r="JP17" s="400"/>
      <c r="JQ17" s="400"/>
      <c r="JR17" s="400"/>
      <c r="JS17" s="400"/>
      <c r="JT17" s="400"/>
      <c r="JU17" s="400"/>
      <c r="JV17" s="400"/>
      <c r="JW17" s="400"/>
      <c r="JX17" s="400"/>
      <c r="JY17" s="400"/>
      <c r="JZ17" s="400"/>
      <c r="KA17" s="400"/>
      <c r="KB17" s="400"/>
      <c r="KC17" s="400"/>
      <c r="KD17" s="400"/>
      <c r="KE17" s="400"/>
      <c r="KF17" s="400"/>
      <c r="KG17" s="400"/>
      <c r="KH17" s="400"/>
      <c r="KI17" s="400"/>
      <c r="KJ17" s="400"/>
      <c r="KK17" s="400"/>
      <c r="KL17" s="400"/>
      <c r="KM17" s="400"/>
      <c r="KN17" s="400"/>
      <c r="KO17" s="400"/>
      <c r="KP17" s="400"/>
      <c r="KQ17" s="400"/>
      <c r="KR17" s="400"/>
      <c r="KS17" s="400"/>
      <c r="KT17" s="400"/>
      <c r="KU17" s="400"/>
      <c r="KV17" s="400"/>
      <c r="KW17" s="400"/>
      <c r="KX17" s="400"/>
      <c r="KY17" s="400"/>
      <c r="KZ17" s="400"/>
      <c r="LA17" s="400"/>
      <c r="LB17" s="400"/>
      <c r="LC17" s="400"/>
      <c r="LD17" s="400"/>
      <c r="LE17" s="400"/>
      <c r="LF17" s="400"/>
      <c r="LG17" s="400"/>
      <c r="LH17" s="400"/>
      <c r="LI17" s="400"/>
      <c r="LJ17" s="400"/>
      <c r="LK17" s="400"/>
      <c r="LL17" s="400"/>
      <c r="LM17" s="400"/>
      <c r="LN17" s="400"/>
      <c r="LO17" s="400"/>
      <c r="LP17" s="400"/>
      <c r="LQ17" s="400"/>
      <c r="LR17" s="400"/>
      <c r="LS17" s="400"/>
      <c r="LT17" s="400"/>
      <c r="LU17" s="400"/>
      <c r="LV17" s="400"/>
      <c r="LW17" s="400"/>
      <c r="LX17" s="400"/>
      <c r="LY17" s="400"/>
      <c r="LZ17" s="400"/>
      <c r="MA17" s="400"/>
      <c r="MB17" s="400"/>
      <c r="MC17" s="400"/>
      <c r="MD17" s="400"/>
      <c r="ME17" s="400"/>
      <c r="MF17" s="400"/>
      <c r="MG17" s="400"/>
      <c r="MH17" s="400"/>
      <c r="MI17" s="400"/>
      <c r="MJ17" s="400"/>
      <c r="MK17" s="400"/>
      <c r="ML17" s="400"/>
      <c r="MM17" s="400"/>
      <c r="MN17" s="400"/>
      <c r="MO17" s="400"/>
      <c r="MP17" s="400"/>
      <c r="MQ17" s="400"/>
      <c r="MR17" s="400"/>
      <c r="MS17" s="400"/>
      <c r="MT17" s="400"/>
      <c r="MU17" s="400"/>
      <c r="MV17" s="400"/>
      <c r="MW17" s="400"/>
      <c r="MX17" s="400"/>
      <c r="MY17" s="400"/>
      <c r="MZ17" s="400"/>
      <c r="NA17" s="400"/>
      <c r="NB17" s="400"/>
      <c r="NC17" s="400"/>
      <c r="ND17" s="400"/>
      <c r="NE17" s="400"/>
      <c r="NF17" s="400"/>
      <c r="NG17" s="400"/>
      <c r="NH17" s="400"/>
      <c r="NI17" s="400"/>
      <c r="NJ17" s="400"/>
      <c r="NK17" s="400"/>
      <c r="NL17" s="400"/>
      <c r="NM17" s="400"/>
      <c r="NN17" s="400"/>
      <c r="NO17" s="400"/>
      <c r="NP17" s="400"/>
      <c r="NQ17" s="400"/>
      <c r="NR17" s="400"/>
      <c r="NS17" s="400"/>
      <c r="NT17" s="400"/>
      <c r="NU17" s="400"/>
      <c r="NV17" s="400"/>
      <c r="NW17" s="400"/>
      <c r="NX17" s="400"/>
      <c r="NY17" s="400"/>
      <c r="NZ17" s="400"/>
      <c r="OA17" s="400"/>
      <c r="OB17" s="400"/>
      <c r="OC17" s="400"/>
      <c r="OD17" s="400"/>
      <c r="OE17" s="400"/>
      <c r="OF17" s="400"/>
      <c r="OG17" s="400"/>
      <c r="OH17" s="400"/>
      <c r="OI17" s="400"/>
      <c r="OJ17" s="400"/>
      <c r="OK17" s="400"/>
      <c r="OL17" s="400"/>
      <c r="OM17" s="400"/>
      <c r="ON17" s="400"/>
      <c r="OO17" s="400"/>
      <c r="OP17" s="400"/>
      <c r="OQ17" s="400"/>
      <c r="OR17" s="400"/>
      <c r="OS17" s="400"/>
      <c r="OT17" s="400"/>
      <c r="OU17" s="400"/>
      <c r="OV17" s="400"/>
      <c r="OW17" s="400"/>
      <c r="OX17" s="400"/>
      <c r="OY17" s="400"/>
      <c r="OZ17" s="400"/>
      <c r="PA17" s="400"/>
      <c r="PB17" s="400"/>
      <c r="PC17" s="400"/>
      <c r="PD17" s="400"/>
      <c r="PE17" s="400"/>
      <c r="PF17" s="400"/>
      <c r="PG17" s="400"/>
      <c r="PH17" s="400"/>
      <c r="PI17" s="400"/>
      <c r="PJ17" s="400"/>
      <c r="PK17" s="400"/>
      <c r="PL17" s="400"/>
      <c r="PM17" s="400"/>
      <c r="PN17" s="400"/>
      <c r="PO17" s="400"/>
      <c r="PP17" s="400"/>
      <c r="PQ17" s="400"/>
      <c r="PR17" s="400"/>
      <c r="PS17" s="400"/>
      <c r="PT17" s="400"/>
      <c r="PU17" s="400"/>
      <c r="PV17" s="400"/>
      <c r="PW17" s="400"/>
      <c r="PX17" s="400"/>
      <c r="PY17" s="400"/>
      <c r="PZ17" s="400"/>
      <c r="QA17" s="400"/>
      <c r="QB17" s="400"/>
      <c r="QC17" s="400"/>
      <c r="QD17" s="400"/>
      <c r="QE17" s="400"/>
      <c r="QF17" s="400"/>
      <c r="QG17" s="400"/>
      <c r="QH17" s="400"/>
      <c r="QI17" s="400"/>
      <c r="QJ17" s="400"/>
      <c r="QK17" s="400"/>
      <c r="QL17" s="400"/>
      <c r="QM17" s="400"/>
      <c r="QN17" s="400"/>
      <c r="QO17" s="400"/>
      <c r="QP17" s="400"/>
      <c r="QQ17" s="400"/>
      <c r="QR17" s="400"/>
      <c r="QS17" s="400"/>
      <c r="QT17" s="400"/>
      <c r="QU17" s="400"/>
      <c r="QV17" s="400"/>
      <c r="QW17" s="400"/>
      <c r="QX17" s="400"/>
      <c r="QY17" s="400"/>
      <c r="QZ17" s="400"/>
      <c r="RA17" s="400"/>
      <c r="RB17" s="400"/>
      <c r="RC17" s="400"/>
      <c r="RD17" s="400"/>
      <c r="RE17" s="400"/>
      <c r="RF17" s="400"/>
      <c r="RG17" s="400"/>
      <c r="RH17" s="400"/>
      <c r="RI17" s="400"/>
      <c r="RJ17" s="400"/>
      <c r="RK17" s="400"/>
      <c r="RL17" s="400"/>
      <c r="RM17" s="400"/>
      <c r="RN17" s="400"/>
      <c r="RO17" s="400"/>
      <c r="RP17" s="400"/>
      <c r="RQ17" s="400"/>
      <c r="RR17" s="400"/>
      <c r="RS17" s="400"/>
      <c r="RT17" s="400"/>
      <c r="RU17" s="400"/>
      <c r="RV17" s="400"/>
      <c r="RW17" s="400"/>
      <c r="RX17" s="400"/>
      <c r="RY17" s="400"/>
      <c r="RZ17" s="400"/>
      <c r="SA17" s="400"/>
      <c r="SB17" s="400"/>
      <c r="SC17" s="400"/>
      <c r="SD17" s="400"/>
      <c r="SE17" s="400"/>
      <c r="SF17" s="400"/>
    </row>
    <row r="18" spans="1:500" x14ac:dyDescent="0.25">
      <c r="A18" s="408"/>
      <c r="B18" s="394"/>
      <c r="C18" s="394"/>
      <c r="D18" s="394"/>
      <c r="E18" s="394"/>
      <c r="F18" s="394"/>
      <c r="G18" s="394"/>
      <c r="H18" s="394"/>
      <c r="I18" s="394"/>
      <c r="J18" s="394"/>
      <c r="K18" s="394"/>
      <c r="L18" s="394"/>
      <c r="M18" s="394"/>
      <c r="N18" s="394"/>
      <c r="O18" s="394"/>
      <c r="P18" s="394"/>
      <c r="Q18" s="394"/>
      <c r="R18" s="394"/>
      <c r="S18" s="394"/>
      <c r="T18" s="394"/>
      <c r="U18" s="394"/>
      <c r="V18" s="394"/>
      <c r="W18" s="394"/>
      <c r="X18" s="394"/>
      <c r="Y18" s="394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E18" s="390"/>
      <c r="BF18" s="390"/>
      <c r="BG18" s="390"/>
      <c r="BH18" s="390"/>
      <c r="BI18" s="390"/>
      <c r="BJ18" s="390"/>
      <c r="BK18" s="390"/>
      <c r="BL18" s="390"/>
      <c r="BM18" s="390"/>
      <c r="BN18" s="390"/>
      <c r="BO18" s="390"/>
      <c r="BP18" s="390"/>
      <c r="BQ18" s="390"/>
      <c r="BR18" s="390"/>
      <c r="BS18" s="390"/>
      <c r="BT18" s="390"/>
      <c r="BU18" s="390"/>
      <c r="BV18" s="390"/>
      <c r="BW18" s="390"/>
      <c r="BX18" s="390"/>
      <c r="BY18" s="390"/>
      <c r="BZ18" s="390"/>
      <c r="CA18" s="390"/>
      <c r="CB18" s="390"/>
      <c r="CC18" s="390"/>
      <c r="CD18" s="390"/>
      <c r="CE18" s="390"/>
      <c r="CF18" s="390"/>
      <c r="CG18" s="390"/>
      <c r="CH18" s="390"/>
      <c r="CI18" s="390"/>
      <c r="CJ18" s="390"/>
      <c r="CK18" s="390"/>
      <c r="CL18" s="390"/>
      <c r="CM18" s="390"/>
      <c r="CN18" s="390"/>
      <c r="CO18" s="390"/>
      <c r="CP18" s="390"/>
      <c r="CQ18" s="390"/>
      <c r="CR18" s="390"/>
      <c r="CS18" s="390"/>
      <c r="CT18" s="390"/>
      <c r="CU18" s="390"/>
      <c r="CV18" s="390"/>
      <c r="CW18" s="390"/>
      <c r="CX18" s="390"/>
      <c r="CY18" s="390"/>
      <c r="CZ18" s="390"/>
      <c r="DA18" s="390"/>
      <c r="DB18" s="390"/>
      <c r="DC18" s="390"/>
      <c r="DD18" s="390"/>
      <c r="DE18" s="390"/>
      <c r="DF18" s="390"/>
      <c r="DG18" s="390"/>
      <c r="DH18" s="390"/>
      <c r="DI18" s="390"/>
      <c r="DJ18" s="390"/>
      <c r="DK18" s="390"/>
      <c r="DL18" s="390"/>
      <c r="DM18" s="390"/>
      <c r="DN18" s="390"/>
      <c r="DO18" s="390"/>
      <c r="DP18" s="390"/>
      <c r="DQ18" s="390"/>
      <c r="DR18" s="390"/>
      <c r="DS18" s="390"/>
      <c r="DT18" s="390"/>
      <c r="DU18" s="390"/>
      <c r="DV18" s="390"/>
      <c r="DW18" s="390"/>
      <c r="DX18" s="390"/>
      <c r="DY18" s="390"/>
      <c r="DZ18" s="390"/>
      <c r="EA18" s="390"/>
      <c r="EB18" s="390"/>
      <c r="EC18" s="390"/>
      <c r="ED18" s="390"/>
      <c r="EE18" s="390"/>
      <c r="EF18" s="390"/>
      <c r="EG18" s="390"/>
      <c r="EH18" s="390"/>
      <c r="EI18" s="390"/>
      <c r="EJ18" s="390"/>
      <c r="EK18" s="390"/>
      <c r="EL18" s="390"/>
      <c r="EM18" s="390"/>
      <c r="EN18" s="390"/>
      <c r="EO18" s="390"/>
      <c r="EP18" s="390"/>
      <c r="EQ18" s="390"/>
      <c r="ER18" s="390"/>
      <c r="ES18" s="390"/>
      <c r="ET18" s="390"/>
      <c r="EU18" s="390"/>
      <c r="EV18" s="390"/>
      <c r="EW18" s="390"/>
      <c r="EX18" s="390"/>
      <c r="EY18" s="390"/>
      <c r="EZ18" s="390"/>
      <c r="FA18" s="390"/>
      <c r="FB18" s="390"/>
      <c r="FC18" s="390"/>
      <c r="FD18" s="390"/>
      <c r="FE18" s="390"/>
      <c r="FF18" s="390"/>
      <c r="FG18" s="390"/>
      <c r="FH18" s="390"/>
      <c r="FI18" s="390"/>
      <c r="FJ18" s="390"/>
      <c r="FK18" s="390"/>
      <c r="FL18" s="390"/>
      <c r="FM18" s="390"/>
      <c r="FN18" s="390"/>
      <c r="FO18" s="390"/>
      <c r="FP18" s="390"/>
      <c r="FQ18" s="390"/>
      <c r="FR18" s="390"/>
      <c r="FS18" s="390"/>
      <c r="FT18" s="390"/>
      <c r="FU18" s="390"/>
      <c r="FV18" s="390"/>
      <c r="FW18" s="390"/>
      <c r="FX18" s="390"/>
      <c r="FY18" s="390"/>
      <c r="FZ18" s="390"/>
      <c r="GA18" s="390"/>
      <c r="GB18" s="390"/>
      <c r="GC18" s="390"/>
      <c r="GD18" s="390"/>
      <c r="GE18" s="390"/>
      <c r="GF18" s="390"/>
      <c r="GG18" s="390"/>
      <c r="GH18" s="390"/>
      <c r="GI18" s="390"/>
      <c r="GJ18" s="390"/>
      <c r="GK18" s="390"/>
      <c r="GL18" s="390"/>
      <c r="GM18" s="390"/>
      <c r="GN18" s="390"/>
      <c r="GO18" s="390"/>
      <c r="GP18" s="390"/>
      <c r="GQ18" s="390"/>
      <c r="GR18" s="390"/>
      <c r="GS18" s="390"/>
      <c r="GT18" s="390"/>
      <c r="GU18" s="390"/>
      <c r="GV18" s="390"/>
      <c r="GW18" s="390"/>
      <c r="GX18" s="390"/>
      <c r="GY18" s="390"/>
      <c r="GZ18" s="390"/>
      <c r="HA18" s="390"/>
      <c r="HB18" s="390"/>
      <c r="HC18" s="390"/>
      <c r="HD18" s="390"/>
      <c r="HE18" s="390"/>
      <c r="HF18" s="390"/>
      <c r="HG18" s="390"/>
      <c r="HH18" s="390"/>
      <c r="HI18" s="390"/>
      <c r="HJ18" s="390"/>
      <c r="HK18" s="390"/>
      <c r="HL18" s="390"/>
      <c r="HM18" s="390"/>
      <c r="HN18" s="390"/>
      <c r="HO18" s="390"/>
      <c r="HP18" s="390"/>
      <c r="HQ18" s="390"/>
      <c r="HR18" s="390"/>
      <c r="HS18" s="390"/>
      <c r="HT18" s="390"/>
      <c r="HU18" s="390"/>
      <c r="HV18" s="390"/>
      <c r="HW18" s="390"/>
      <c r="HX18" s="390"/>
      <c r="HY18" s="390"/>
      <c r="HZ18" s="390"/>
      <c r="IA18" s="390"/>
      <c r="IB18" s="390"/>
      <c r="IC18" s="390"/>
      <c r="ID18" s="390"/>
      <c r="IE18" s="390"/>
      <c r="IF18" s="390"/>
      <c r="IG18" s="390"/>
      <c r="IH18" s="390"/>
      <c r="II18" s="390"/>
      <c r="IJ18" s="390"/>
      <c r="IK18" s="390"/>
      <c r="IL18" s="390"/>
      <c r="IM18" s="390"/>
      <c r="IN18" s="390"/>
      <c r="IO18" s="390"/>
      <c r="IP18" s="390"/>
      <c r="IQ18" s="390"/>
      <c r="IR18" s="390"/>
      <c r="IS18" s="390"/>
      <c r="IT18" s="390"/>
      <c r="IU18" s="390"/>
      <c r="IV18" s="390"/>
      <c r="IW18" s="390"/>
      <c r="IX18" s="390"/>
      <c r="IY18" s="390"/>
      <c r="IZ18" s="390"/>
      <c r="JA18" s="390"/>
      <c r="JB18" s="390"/>
      <c r="JC18" s="390"/>
      <c r="JD18" s="390"/>
      <c r="JE18" s="390"/>
      <c r="JF18" s="390"/>
      <c r="JG18" s="390"/>
      <c r="JH18" s="390"/>
      <c r="JI18" s="390"/>
      <c r="JJ18" s="390"/>
      <c r="JK18" s="390"/>
      <c r="JL18" s="390"/>
      <c r="JM18" s="390"/>
      <c r="JN18" s="390"/>
      <c r="JO18" s="390"/>
      <c r="JP18" s="390"/>
      <c r="JQ18" s="390"/>
      <c r="JR18" s="390"/>
      <c r="JS18" s="390"/>
      <c r="JT18" s="390"/>
      <c r="JU18" s="390"/>
      <c r="JV18" s="390"/>
      <c r="JW18" s="390"/>
      <c r="JX18" s="390"/>
      <c r="JY18" s="390"/>
      <c r="JZ18" s="390"/>
      <c r="KA18" s="390"/>
      <c r="KB18" s="390"/>
      <c r="KC18" s="390"/>
      <c r="KD18" s="390"/>
      <c r="KE18" s="390"/>
      <c r="KF18" s="390"/>
      <c r="KG18" s="390"/>
      <c r="KH18" s="390"/>
      <c r="KI18" s="390"/>
      <c r="KJ18" s="390"/>
      <c r="KK18" s="390"/>
      <c r="KL18" s="390"/>
      <c r="KM18" s="390"/>
      <c r="KN18" s="390"/>
      <c r="KO18" s="390"/>
      <c r="KP18" s="390"/>
      <c r="KQ18" s="390"/>
      <c r="KR18" s="390"/>
      <c r="KS18" s="390"/>
      <c r="KT18" s="390"/>
      <c r="KU18" s="390"/>
      <c r="KV18" s="390"/>
      <c r="KW18" s="390"/>
      <c r="KX18" s="390"/>
      <c r="KY18" s="390"/>
      <c r="KZ18" s="390"/>
      <c r="LA18" s="390"/>
      <c r="LB18" s="390"/>
      <c r="LC18" s="390"/>
      <c r="LD18" s="390"/>
      <c r="LE18" s="390"/>
      <c r="LF18" s="390"/>
      <c r="LG18" s="390"/>
      <c r="LH18" s="390"/>
      <c r="LI18" s="390"/>
      <c r="LJ18" s="390"/>
      <c r="LK18" s="390"/>
      <c r="LL18" s="390"/>
      <c r="LM18" s="390"/>
      <c r="LN18" s="390"/>
      <c r="LO18" s="390"/>
      <c r="LP18" s="390"/>
      <c r="LQ18" s="390"/>
      <c r="LR18" s="390"/>
      <c r="LS18" s="390"/>
      <c r="LT18" s="390"/>
      <c r="LU18" s="390"/>
      <c r="LV18" s="390"/>
      <c r="LW18" s="390"/>
      <c r="LX18" s="390"/>
      <c r="LY18" s="390"/>
      <c r="LZ18" s="390"/>
      <c r="MA18" s="390"/>
      <c r="MB18" s="390"/>
      <c r="MC18" s="390"/>
      <c r="MD18" s="390"/>
      <c r="ME18" s="390"/>
      <c r="MF18" s="390"/>
      <c r="MG18" s="390"/>
      <c r="MH18" s="390"/>
      <c r="MI18" s="390"/>
      <c r="MJ18" s="390"/>
      <c r="MK18" s="390"/>
      <c r="ML18" s="390"/>
      <c r="MM18" s="390"/>
      <c r="MN18" s="390"/>
      <c r="MO18" s="390"/>
      <c r="MP18" s="390"/>
      <c r="MQ18" s="390"/>
      <c r="MR18" s="390"/>
      <c r="MS18" s="390"/>
      <c r="MT18" s="390"/>
      <c r="MU18" s="390"/>
      <c r="MV18" s="390"/>
      <c r="MW18" s="390"/>
      <c r="MX18" s="390"/>
      <c r="MY18" s="390"/>
      <c r="MZ18" s="390"/>
      <c r="NA18" s="390"/>
      <c r="NB18" s="390"/>
      <c r="NC18" s="390"/>
      <c r="ND18" s="390"/>
      <c r="NE18" s="390"/>
      <c r="NF18" s="390"/>
      <c r="NG18" s="390"/>
      <c r="NH18" s="390"/>
      <c r="NI18" s="390"/>
      <c r="NJ18" s="390"/>
      <c r="NK18" s="390"/>
      <c r="NL18" s="390"/>
      <c r="NM18" s="390"/>
      <c r="NN18" s="390"/>
      <c r="NO18" s="390"/>
      <c r="NP18" s="390"/>
      <c r="NQ18" s="390"/>
      <c r="NR18" s="390"/>
      <c r="NS18" s="390"/>
      <c r="NT18" s="390"/>
      <c r="NU18" s="390"/>
      <c r="NV18" s="390"/>
      <c r="NW18" s="390"/>
      <c r="NX18" s="390"/>
      <c r="NY18" s="390"/>
      <c r="NZ18" s="390"/>
      <c r="OA18" s="390"/>
      <c r="OB18" s="390"/>
      <c r="OC18" s="390"/>
      <c r="OD18" s="390"/>
      <c r="OE18" s="390"/>
      <c r="OF18" s="390"/>
      <c r="OG18" s="390"/>
      <c r="OH18" s="390"/>
      <c r="OI18" s="390"/>
      <c r="OJ18" s="390"/>
      <c r="OK18" s="390"/>
      <c r="OL18" s="390"/>
      <c r="OM18" s="390"/>
      <c r="ON18" s="390"/>
      <c r="OO18" s="390"/>
      <c r="OP18" s="390"/>
      <c r="OQ18" s="390"/>
      <c r="OR18" s="390"/>
      <c r="OS18" s="390"/>
      <c r="OT18" s="390"/>
      <c r="OU18" s="390"/>
      <c r="OV18" s="390"/>
      <c r="OW18" s="390"/>
      <c r="OX18" s="390"/>
      <c r="OY18" s="390"/>
      <c r="OZ18" s="390"/>
      <c r="PA18" s="390"/>
      <c r="PB18" s="390"/>
      <c r="PC18" s="390"/>
      <c r="PD18" s="390"/>
      <c r="PE18" s="390"/>
      <c r="PF18" s="390"/>
      <c r="PG18" s="390"/>
      <c r="PH18" s="390"/>
      <c r="PI18" s="390"/>
      <c r="PJ18" s="390"/>
      <c r="PK18" s="390"/>
      <c r="PL18" s="390"/>
      <c r="PM18" s="390"/>
      <c r="PN18" s="390"/>
      <c r="PO18" s="390"/>
      <c r="PP18" s="390"/>
      <c r="PQ18" s="390"/>
      <c r="PR18" s="390"/>
      <c r="PS18" s="390"/>
      <c r="PT18" s="390"/>
      <c r="PU18" s="390"/>
      <c r="PV18" s="390"/>
      <c r="PW18" s="390"/>
      <c r="PX18" s="390"/>
      <c r="PY18" s="390"/>
      <c r="PZ18" s="390"/>
      <c r="QA18" s="390"/>
      <c r="QB18" s="390"/>
      <c r="QC18" s="390"/>
      <c r="QD18" s="390"/>
      <c r="QE18" s="390"/>
      <c r="QF18" s="390"/>
      <c r="QG18" s="390"/>
      <c r="QH18" s="390"/>
      <c r="QI18" s="390"/>
      <c r="QJ18" s="390"/>
      <c r="QK18" s="390"/>
      <c r="QL18" s="390"/>
      <c r="QM18" s="390"/>
      <c r="QN18" s="390"/>
      <c r="QO18" s="390"/>
      <c r="QP18" s="390"/>
      <c r="QQ18" s="390"/>
      <c r="QR18" s="390"/>
      <c r="QS18" s="390"/>
      <c r="QT18" s="390"/>
      <c r="QU18" s="390"/>
      <c r="QV18" s="390"/>
      <c r="QW18" s="390"/>
      <c r="QX18" s="390"/>
      <c r="QY18" s="390"/>
      <c r="QZ18" s="390"/>
      <c r="RA18" s="390"/>
      <c r="RB18" s="390"/>
      <c r="RC18" s="390"/>
      <c r="RD18" s="390"/>
      <c r="RE18" s="390"/>
      <c r="RF18" s="390"/>
      <c r="RG18" s="390"/>
      <c r="RH18" s="390"/>
      <c r="RI18" s="390"/>
      <c r="RJ18" s="390"/>
      <c r="RK18" s="390"/>
      <c r="RL18" s="390"/>
      <c r="RM18" s="390"/>
      <c r="RN18" s="390"/>
      <c r="RO18" s="390"/>
      <c r="RP18" s="390"/>
      <c r="RQ18" s="390"/>
      <c r="RR18" s="390"/>
      <c r="RS18" s="390"/>
      <c r="RT18" s="390"/>
      <c r="RU18" s="390"/>
      <c r="RV18" s="390"/>
      <c r="RW18" s="390"/>
      <c r="RX18" s="390"/>
      <c r="RY18" s="390"/>
      <c r="RZ18" s="390"/>
      <c r="SA18" s="390"/>
      <c r="SB18" s="390"/>
      <c r="SC18" s="390"/>
      <c r="SD18" s="390"/>
      <c r="SE18" s="390"/>
      <c r="SF18" s="390"/>
    </row>
    <row r="19" spans="1:500" x14ac:dyDescent="0.25">
      <c r="A19" s="406" t="s">
        <v>20</v>
      </c>
      <c r="B19" s="395">
        <v>205</v>
      </c>
      <c r="C19" s="395">
        <v>248</v>
      </c>
      <c r="D19" s="395">
        <v>352</v>
      </c>
      <c r="E19" s="395">
        <v>189</v>
      </c>
      <c r="F19" s="395">
        <v>230</v>
      </c>
      <c r="G19" s="395">
        <v>213</v>
      </c>
      <c r="H19" s="395">
        <v>235</v>
      </c>
      <c r="I19" s="395">
        <v>207</v>
      </c>
      <c r="J19" s="395">
        <v>231</v>
      </c>
      <c r="K19" s="395">
        <v>230</v>
      </c>
      <c r="L19" s="395">
        <v>211</v>
      </c>
      <c r="M19" s="395">
        <v>223</v>
      </c>
      <c r="N19" s="395">
        <v>210</v>
      </c>
      <c r="O19" s="395">
        <v>225</v>
      </c>
      <c r="P19" s="395">
        <v>272</v>
      </c>
      <c r="Q19" s="395">
        <v>227</v>
      </c>
      <c r="R19" s="395">
        <v>230</v>
      </c>
      <c r="S19" s="395">
        <v>222</v>
      </c>
      <c r="T19" s="395">
        <v>150</v>
      </c>
      <c r="U19" s="395">
        <v>221</v>
      </c>
      <c r="V19" s="395">
        <v>264</v>
      </c>
      <c r="W19" s="395">
        <v>250</v>
      </c>
      <c r="X19" s="395">
        <v>291</v>
      </c>
      <c r="Y19" s="395">
        <v>215</v>
      </c>
      <c r="Z19" s="395">
        <v>228</v>
      </c>
      <c r="AA19" s="395">
        <v>210</v>
      </c>
      <c r="AB19" s="395">
        <v>271</v>
      </c>
      <c r="AC19" s="395">
        <v>201</v>
      </c>
      <c r="AD19" s="395">
        <v>200</v>
      </c>
      <c r="AE19" s="395">
        <v>240</v>
      </c>
      <c r="AF19" s="395">
        <v>238</v>
      </c>
      <c r="AG19" s="395">
        <v>233</v>
      </c>
      <c r="AH19" s="395">
        <v>249</v>
      </c>
      <c r="AI19" s="395">
        <v>244</v>
      </c>
      <c r="AJ19" s="395">
        <v>232</v>
      </c>
      <c r="AK19" s="395">
        <v>223</v>
      </c>
      <c r="AL19" s="395">
        <v>234</v>
      </c>
      <c r="AM19" s="395">
        <v>259</v>
      </c>
      <c r="AN19" s="395">
        <v>230</v>
      </c>
      <c r="AO19" s="395">
        <v>236</v>
      </c>
      <c r="AP19" s="395">
        <v>228</v>
      </c>
      <c r="AQ19" s="395">
        <v>225</v>
      </c>
      <c r="AR19" s="395">
        <v>257</v>
      </c>
      <c r="AS19" s="395">
        <v>237</v>
      </c>
      <c r="AT19" s="395">
        <v>253</v>
      </c>
      <c r="AU19" s="395">
        <v>248</v>
      </c>
      <c r="AV19" s="395">
        <v>236</v>
      </c>
      <c r="AW19" s="395">
        <v>227</v>
      </c>
      <c r="AX19" s="395">
        <v>238</v>
      </c>
      <c r="AY19" s="395">
        <v>263</v>
      </c>
      <c r="AZ19" s="395">
        <v>234</v>
      </c>
      <c r="BA19" s="395">
        <v>240</v>
      </c>
      <c r="BB19" s="456"/>
      <c r="BC19" s="456"/>
      <c r="BD19" s="456"/>
      <c r="BE19" s="396"/>
      <c r="BF19" s="396"/>
      <c r="BG19" s="396"/>
      <c r="BH19" s="396"/>
      <c r="BI19" s="396"/>
      <c r="BJ19" s="396"/>
      <c r="BK19" s="396"/>
      <c r="BL19" s="396"/>
      <c r="BM19" s="396"/>
      <c r="BN19" s="396"/>
      <c r="BO19" s="396"/>
      <c r="BP19" s="396"/>
      <c r="BQ19" s="396"/>
      <c r="BR19" s="396"/>
      <c r="BS19" s="396"/>
      <c r="BT19" s="396"/>
      <c r="BU19" s="396"/>
      <c r="BV19" s="396"/>
      <c r="BW19" s="396"/>
      <c r="BX19" s="396"/>
      <c r="BY19" s="396"/>
      <c r="BZ19" s="396"/>
      <c r="CA19" s="396"/>
      <c r="CB19" s="396"/>
      <c r="CC19" s="396"/>
      <c r="CD19" s="396"/>
      <c r="CE19" s="396"/>
      <c r="CF19" s="396"/>
      <c r="CG19" s="396"/>
      <c r="CH19" s="396"/>
      <c r="CI19" s="396"/>
      <c r="CJ19" s="396"/>
      <c r="CK19" s="396"/>
      <c r="CL19" s="396"/>
      <c r="CM19" s="396"/>
      <c r="CN19" s="396"/>
      <c r="CO19" s="396"/>
      <c r="CP19" s="396"/>
      <c r="CQ19" s="396"/>
      <c r="CR19" s="396"/>
      <c r="CS19" s="396"/>
      <c r="CT19" s="396"/>
      <c r="CU19" s="396"/>
      <c r="CV19" s="396"/>
      <c r="CW19" s="396"/>
      <c r="CX19" s="396"/>
      <c r="CY19" s="396"/>
      <c r="CZ19" s="396"/>
      <c r="DA19" s="396"/>
      <c r="DB19" s="396"/>
      <c r="DC19" s="396"/>
      <c r="DD19" s="396"/>
      <c r="DE19" s="396"/>
      <c r="DF19" s="396"/>
      <c r="DG19" s="396"/>
      <c r="DH19" s="396"/>
      <c r="DI19" s="396"/>
      <c r="DJ19" s="396"/>
      <c r="DK19" s="396"/>
      <c r="DL19" s="396"/>
      <c r="DM19" s="396"/>
      <c r="DN19" s="396"/>
      <c r="DO19" s="396"/>
      <c r="DP19" s="396"/>
      <c r="DQ19" s="396"/>
      <c r="DR19" s="396"/>
      <c r="DS19" s="396"/>
      <c r="DT19" s="396"/>
      <c r="DU19" s="396"/>
      <c r="DV19" s="396"/>
      <c r="DW19" s="396"/>
      <c r="DX19" s="396"/>
      <c r="DY19" s="396"/>
      <c r="DZ19" s="396"/>
      <c r="EA19" s="396"/>
      <c r="EB19" s="396"/>
      <c r="EC19" s="396"/>
      <c r="ED19" s="396"/>
      <c r="EE19" s="396"/>
      <c r="EF19" s="396"/>
      <c r="EG19" s="396"/>
      <c r="EH19" s="396"/>
      <c r="EI19" s="396"/>
      <c r="EJ19" s="396"/>
      <c r="EK19" s="396"/>
      <c r="EL19" s="396"/>
      <c r="EM19" s="396"/>
      <c r="EN19" s="396"/>
      <c r="EO19" s="396"/>
      <c r="EP19" s="396"/>
      <c r="EQ19" s="396"/>
      <c r="ER19" s="396"/>
      <c r="ES19" s="396"/>
      <c r="ET19" s="396"/>
      <c r="EU19" s="396"/>
      <c r="EV19" s="396"/>
      <c r="EW19" s="396"/>
      <c r="EX19" s="396"/>
      <c r="EY19" s="396"/>
      <c r="EZ19" s="396"/>
      <c r="FA19" s="396"/>
      <c r="FB19" s="396"/>
      <c r="FC19" s="396"/>
      <c r="FD19" s="396"/>
      <c r="FE19" s="396"/>
      <c r="FF19" s="396"/>
      <c r="FG19" s="396"/>
      <c r="FH19" s="396"/>
      <c r="FI19" s="396"/>
      <c r="FJ19" s="396"/>
      <c r="FK19" s="396"/>
      <c r="FL19" s="396"/>
      <c r="FM19" s="396"/>
      <c r="FN19" s="396"/>
      <c r="FO19" s="396"/>
      <c r="FP19" s="396"/>
      <c r="FQ19" s="396"/>
      <c r="FR19" s="396"/>
      <c r="FS19" s="396"/>
      <c r="FT19" s="396"/>
      <c r="FU19" s="396"/>
      <c r="FV19" s="396"/>
      <c r="FW19" s="396"/>
      <c r="FX19" s="396"/>
      <c r="FY19" s="396"/>
      <c r="FZ19" s="396"/>
      <c r="GA19" s="396"/>
      <c r="GB19" s="396"/>
      <c r="GC19" s="396"/>
      <c r="GD19" s="396"/>
      <c r="GE19" s="396"/>
      <c r="GF19" s="396"/>
      <c r="GG19" s="396"/>
      <c r="GH19" s="396"/>
      <c r="GI19" s="396"/>
      <c r="GJ19" s="396"/>
      <c r="GK19" s="396"/>
      <c r="GL19" s="396"/>
      <c r="GM19" s="396"/>
      <c r="GN19" s="396"/>
      <c r="GO19" s="396"/>
      <c r="GP19" s="396"/>
      <c r="GQ19" s="396"/>
      <c r="GR19" s="396"/>
      <c r="GS19" s="396"/>
      <c r="GT19" s="396"/>
      <c r="GU19" s="396"/>
      <c r="GV19" s="396"/>
      <c r="GW19" s="396"/>
      <c r="GX19" s="396"/>
      <c r="GY19" s="396"/>
      <c r="GZ19" s="396"/>
      <c r="HA19" s="396"/>
      <c r="HB19" s="396"/>
      <c r="HC19" s="396"/>
      <c r="HD19" s="396"/>
      <c r="HE19" s="396"/>
      <c r="HF19" s="396"/>
      <c r="HG19" s="396"/>
      <c r="HH19" s="396"/>
      <c r="HI19" s="396"/>
      <c r="HJ19" s="396"/>
      <c r="HK19" s="396"/>
      <c r="HL19" s="396"/>
      <c r="HM19" s="396"/>
      <c r="HN19" s="396"/>
      <c r="HO19" s="396"/>
      <c r="HP19" s="396"/>
      <c r="HQ19" s="396"/>
      <c r="HR19" s="396"/>
      <c r="HS19" s="396"/>
      <c r="HT19" s="396"/>
      <c r="HU19" s="396"/>
      <c r="HV19" s="396"/>
      <c r="HW19" s="396"/>
      <c r="HX19" s="396"/>
      <c r="HY19" s="396"/>
      <c r="HZ19" s="396"/>
      <c r="IA19" s="396"/>
      <c r="IB19" s="396"/>
      <c r="IC19" s="396"/>
      <c r="ID19" s="396"/>
      <c r="IE19" s="396"/>
      <c r="IF19" s="396"/>
      <c r="IG19" s="396"/>
      <c r="IH19" s="396"/>
      <c r="II19" s="396"/>
      <c r="IJ19" s="396"/>
      <c r="IK19" s="396"/>
      <c r="IL19" s="396"/>
      <c r="IM19" s="396"/>
      <c r="IN19" s="396"/>
      <c r="IO19" s="396"/>
      <c r="IP19" s="396"/>
      <c r="IQ19" s="396"/>
      <c r="IR19" s="396"/>
      <c r="IS19" s="396"/>
      <c r="IT19" s="396"/>
      <c r="IU19" s="396"/>
      <c r="IV19" s="396"/>
      <c r="IW19" s="396"/>
      <c r="IX19" s="396"/>
      <c r="IY19" s="396"/>
      <c r="IZ19" s="396"/>
      <c r="JA19" s="396"/>
      <c r="JB19" s="396"/>
      <c r="JC19" s="396"/>
      <c r="JD19" s="396"/>
      <c r="JE19" s="396"/>
      <c r="JF19" s="396"/>
      <c r="JG19" s="396"/>
      <c r="JH19" s="396"/>
      <c r="JI19" s="396"/>
      <c r="JJ19" s="396"/>
      <c r="JK19" s="396"/>
      <c r="JL19" s="396"/>
      <c r="JM19" s="396"/>
      <c r="JN19" s="396"/>
      <c r="JO19" s="396"/>
      <c r="JP19" s="396"/>
      <c r="JQ19" s="396"/>
      <c r="JR19" s="396"/>
      <c r="JS19" s="396"/>
      <c r="JT19" s="396"/>
      <c r="JU19" s="396"/>
      <c r="JV19" s="396"/>
      <c r="JW19" s="396"/>
      <c r="JX19" s="396"/>
      <c r="JY19" s="396"/>
      <c r="JZ19" s="396"/>
      <c r="KA19" s="396"/>
      <c r="KB19" s="396"/>
      <c r="KC19" s="396"/>
      <c r="KD19" s="396"/>
      <c r="KE19" s="396"/>
      <c r="KF19" s="396"/>
      <c r="KG19" s="396"/>
      <c r="KH19" s="396"/>
      <c r="KI19" s="396"/>
      <c r="KJ19" s="396"/>
      <c r="KK19" s="396"/>
      <c r="KL19" s="396"/>
      <c r="KM19" s="396"/>
      <c r="KN19" s="396"/>
      <c r="KO19" s="396"/>
      <c r="KP19" s="396"/>
      <c r="KQ19" s="396"/>
      <c r="KR19" s="396"/>
      <c r="KS19" s="396"/>
      <c r="KT19" s="396"/>
      <c r="KU19" s="396"/>
      <c r="KV19" s="396"/>
      <c r="KW19" s="396"/>
      <c r="KX19" s="396"/>
      <c r="KY19" s="396"/>
      <c r="KZ19" s="396"/>
      <c r="LA19" s="396"/>
      <c r="LB19" s="396"/>
      <c r="LC19" s="396"/>
      <c r="LD19" s="396"/>
      <c r="LE19" s="396"/>
      <c r="LF19" s="396"/>
      <c r="LG19" s="396"/>
      <c r="LH19" s="396"/>
      <c r="LI19" s="396"/>
      <c r="LJ19" s="396"/>
      <c r="LK19" s="396"/>
      <c r="LL19" s="396"/>
      <c r="LM19" s="396"/>
      <c r="LN19" s="396"/>
      <c r="LO19" s="396"/>
      <c r="LP19" s="396"/>
      <c r="LQ19" s="396"/>
      <c r="LR19" s="396"/>
      <c r="LS19" s="396"/>
      <c r="LT19" s="396"/>
      <c r="LU19" s="396"/>
      <c r="LV19" s="396"/>
      <c r="LW19" s="396"/>
      <c r="LX19" s="396"/>
      <c r="LY19" s="396"/>
      <c r="LZ19" s="396"/>
      <c r="MA19" s="396"/>
      <c r="MB19" s="396"/>
      <c r="MC19" s="396"/>
      <c r="MD19" s="396"/>
      <c r="ME19" s="396"/>
      <c r="MF19" s="396"/>
      <c r="MG19" s="396"/>
      <c r="MH19" s="396"/>
      <c r="MI19" s="396"/>
      <c r="MJ19" s="396"/>
      <c r="MK19" s="396"/>
      <c r="ML19" s="396"/>
      <c r="MM19" s="396"/>
      <c r="MN19" s="396"/>
      <c r="MO19" s="396"/>
      <c r="MP19" s="396"/>
      <c r="MQ19" s="396"/>
      <c r="MR19" s="396"/>
      <c r="MS19" s="396"/>
      <c r="MT19" s="396"/>
      <c r="MU19" s="396"/>
      <c r="MV19" s="396"/>
      <c r="MW19" s="396"/>
      <c r="MX19" s="396"/>
      <c r="MY19" s="396"/>
      <c r="MZ19" s="396"/>
      <c r="NA19" s="396"/>
      <c r="NB19" s="396"/>
      <c r="NC19" s="396"/>
      <c r="ND19" s="396"/>
      <c r="NE19" s="396"/>
      <c r="NF19" s="396"/>
      <c r="NG19" s="396"/>
      <c r="NH19" s="396"/>
      <c r="NI19" s="396"/>
      <c r="NJ19" s="396"/>
      <c r="NK19" s="396"/>
      <c r="NL19" s="396"/>
      <c r="NM19" s="396"/>
      <c r="NN19" s="396"/>
      <c r="NO19" s="396"/>
      <c r="NP19" s="396"/>
      <c r="NQ19" s="396"/>
      <c r="NR19" s="396"/>
      <c r="NS19" s="396"/>
      <c r="NT19" s="396"/>
      <c r="NU19" s="396"/>
      <c r="NV19" s="396"/>
      <c r="NW19" s="396"/>
      <c r="NX19" s="396"/>
      <c r="NY19" s="396"/>
      <c r="NZ19" s="396"/>
      <c r="OA19" s="396"/>
      <c r="OB19" s="396"/>
      <c r="OC19" s="396"/>
      <c r="OD19" s="396"/>
      <c r="OE19" s="396"/>
      <c r="OF19" s="396"/>
      <c r="OG19" s="396"/>
      <c r="OH19" s="396"/>
      <c r="OI19" s="396"/>
      <c r="OJ19" s="396"/>
      <c r="OK19" s="396"/>
      <c r="OL19" s="396"/>
      <c r="OM19" s="396"/>
      <c r="ON19" s="396"/>
      <c r="OO19" s="396"/>
      <c r="OP19" s="396"/>
      <c r="OQ19" s="396"/>
      <c r="OR19" s="396"/>
      <c r="OS19" s="396"/>
      <c r="OT19" s="396"/>
      <c r="OU19" s="396"/>
      <c r="OV19" s="396"/>
      <c r="OW19" s="396"/>
      <c r="OX19" s="396"/>
      <c r="OY19" s="396"/>
      <c r="OZ19" s="396"/>
      <c r="PA19" s="396"/>
      <c r="PB19" s="396"/>
      <c r="PC19" s="396"/>
      <c r="PD19" s="396"/>
      <c r="PE19" s="396"/>
      <c r="PF19" s="396"/>
      <c r="PG19" s="396"/>
      <c r="PH19" s="396"/>
      <c r="PI19" s="396"/>
      <c r="PJ19" s="396"/>
      <c r="PK19" s="396"/>
      <c r="PL19" s="396"/>
      <c r="PM19" s="396"/>
      <c r="PN19" s="396"/>
      <c r="PO19" s="396"/>
      <c r="PP19" s="396"/>
      <c r="PQ19" s="396"/>
      <c r="PR19" s="396"/>
      <c r="PS19" s="396"/>
      <c r="PT19" s="396"/>
      <c r="PU19" s="396"/>
      <c r="PV19" s="396"/>
      <c r="PW19" s="396"/>
      <c r="PX19" s="396"/>
      <c r="PY19" s="396"/>
      <c r="PZ19" s="396"/>
      <c r="QA19" s="396"/>
      <c r="QB19" s="396"/>
      <c r="QC19" s="396"/>
      <c r="QD19" s="396"/>
      <c r="QE19" s="396"/>
      <c r="QF19" s="396"/>
      <c r="QG19" s="396"/>
      <c r="QH19" s="396"/>
      <c r="QI19" s="396"/>
      <c r="QJ19" s="396"/>
      <c r="QK19" s="396"/>
      <c r="QL19" s="396"/>
      <c r="QM19" s="396"/>
      <c r="QN19" s="396"/>
      <c r="QO19" s="396"/>
      <c r="QP19" s="396"/>
      <c r="QQ19" s="396"/>
      <c r="QR19" s="396"/>
      <c r="QS19" s="396"/>
      <c r="QT19" s="396"/>
      <c r="QU19" s="396"/>
      <c r="QV19" s="396"/>
      <c r="QW19" s="396"/>
      <c r="QX19" s="396"/>
      <c r="QY19" s="396"/>
      <c r="QZ19" s="396"/>
      <c r="RA19" s="396"/>
      <c r="RB19" s="396"/>
      <c r="RC19" s="396"/>
      <c r="RD19" s="396"/>
      <c r="RE19" s="396"/>
      <c r="RF19" s="396"/>
      <c r="RG19" s="396"/>
      <c r="RH19" s="396"/>
      <c r="RI19" s="396"/>
      <c r="RJ19" s="396"/>
      <c r="RK19" s="396"/>
      <c r="RL19" s="396"/>
      <c r="RM19" s="396"/>
      <c r="RN19" s="396"/>
      <c r="RO19" s="396"/>
      <c r="RP19" s="396"/>
      <c r="RQ19" s="396"/>
      <c r="RR19" s="396"/>
      <c r="RS19" s="396"/>
      <c r="RT19" s="396"/>
      <c r="RU19" s="396"/>
      <c r="RV19" s="396"/>
      <c r="RW19" s="396"/>
      <c r="RX19" s="396"/>
      <c r="RY19" s="396"/>
      <c r="RZ19" s="396"/>
      <c r="SA19" s="396"/>
      <c r="SB19" s="396"/>
      <c r="SC19" s="396"/>
      <c r="SD19" s="396"/>
      <c r="SE19" s="396"/>
      <c r="SF19" s="396"/>
    </row>
    <row r="20" spans="1:500" x14ac:dyDescent="0.25">
      <c r="A20" s="407" t="s">
        <v>21</v>
      </c>
      <c r="B20" s="399">
        <v>0.41399999999999998</v>
      </c>
      <c r="C20" s="399">
        <v>0.39600000000000002</v>
      </c>
      <c r="D20" s="399">
        <v>0.40799999999999997</v>
      </c>
      <c r="E20" s="399">
        <v>0.44600000000000001</v>
      </c>
      <c r="F20" s="399">
        <v>0.36799999999999999</v>
      </c>
      <c r="G20" s="399">
        <v>0.373</v>
      </c>
      <c r="H20" s="399">
        <v>0.36299999999999999</v>
      </c>
      <c r="I20" s="399">
        <v>0.38800000000000001</v>
      </c>
      <c r="J20" s="399">
        <v>0.39300000000000002</v>
      </c>
      <c r="K20" s="399">
        <v>0.38800000000000001</v>
      </c>
      <c r="L20" s="399">
        <v>0.36799999999999999</v>
      </c>
      <c r="M20" s="399">
        <v>0.40200000000000002</v>
      </c>
      <c r="N20" s="399">
        <v>0.41699999999999998</v>
      </c>
      <c r="O20" s="399">
        <v>0.47</v>
      </c>
      <c r="P20" s="399">
        <v>0.35499999999999998</v>
      </c>
      <c r="Q20" s="399">
        <v>0.40500000000000003</v>
      </c>
      <c r="R20" s="399">
        <v>0.33100000000000002</v>
      </c>
      <c r="S20" s="399">
        <v>0.39200000000000002</v>
      </c>
      <c r="T20" s="399">
        <v>0.42399999999999999</v>
      </c>
      <c r="U20" s="399">
        <v>0.36699999999999999</v>
      </c>
      <c r="V20" s="399">
        <v>0.44</v>
      </c>
      <c r="W20" s="399">
        <v>0.34599999999999997</v>
      </c>
      <c r="X20" s="399">
        <v>0.42399999999999999</v>
      </c>
      <c r="Y20" s="399">
        <v>0.39200000000000002</v>
      </c>
      <c r="Z20" s="399">
        <v>0.44900000000000001</v>
      </c>
      <c r="AA20" s="399">
        <v>0.38700000000000001</v>
      </c>
      <c r="AB20" s="399">
        <v>0.41299999999999998</v>
      </c>
      <c r="AC20" s="399">
        <v>0.42899999999999999</v>
      </c>
      <c r="AD20" s="399">
        <v>0.38600000000000001</v>
      </c>
      <c r="AE20" s="399">
        <v>0.375</v>
      </c>
      <c r="AF20" s="399">
        <v>0.376</v>
      </c>
      <c r="AG20" s="399">
        <v>0.38</v>
      </c>
      <c r="AH20" s="399">
        <v>0.378</v>
      </c>
      <c r="AI20" s="399">
        <v>0.38100000000000001</v>
      </c>
      <c r="AJ20" s="399">
        <v>0.36799999999999999</v>
      </c>
      <c r="AK20" s="399">
        <v>0.376</v>
      </c>
      <c r="AL20" s="399">
        <v>0.378</v>
      </c>
      <c r="AM20" s="399">
        <v>0.375</v>
      </c>
      <c r="AN20" s="399">
        <v>0.373</v>
      </c>
      <c r="AO20" s="399">
        <v>0.38600000000000001</v>
      </c>
      <c r="AP20" s="399">
        <v>0.44900000000000001</v>
      </c>
      <c r="AQ20" s="399">
        <v>0.40500000000000003</v>
      </c>
      <c r="AR20" s="399">
        <v>0.40500000000000003</v>
      </c>
      <c r="AS20" s="399">
        <v>0.38</v>
      </c>
      <c r="AT20" s="399">
        <v>0.378</v>
      </c>
      <c r="AU20" s="399">
        <v>0.38100000000000001</v>
      </c>
      <c r="AV20" s="399">
        <v>0.36799999999999999</v>
      </c>
      <c r="AW20" s="399">
        <v>0.376</v>
      </c>
      <c r="AX20" s="399">
        <v>0.378</v>
      </c>
      <c r="AY20" s="399">
        <v>0.375</v>
      </c>
      <c r="AZ20" s="399">
        <v>0.373</v>
      </c>
      <c r="BA20" s="399">
        <v>0.38600000000000001</v>
      </c>
      <c r="BB20" s="460"/>
      <c r="BC20" s="460"/>
      <c r="BD20" s="460"/>
      <c r="BE20" s="400"/>
      <c r="BF20" s="400"/>
      <c r="BG20" s="400"/>
      <c r="BH20" s="400"/>
      <c r="BI20" s="400"/>
      <c r="BJ20" s="400"/>
      <c r="BK20" s="400"/>
      <c r="BL20" s="400"/>
      <c r="BM20" s="400"/>
      <c r="BN20" s="400"/>
      <c r="BO20" s="400"/>
      <c r="BP20" s="400"/>
      <c r="BQ20" s="400"/>
      <c r="BR20" s="400"/>
      <c r="BS20" s="400"/>
      <c r="BT20" s="400"/>
      <c r="BU20" s="400"/>
      <c r="BV20" s="400"/>
      <c r="BW20" s="400"/>
      <c r="BX20" s="400"/>
      <c r="BY20" s="400"/>
      <c r="BZ20" s="400"/>
      <c r="CA20" s="400"/>
      <c r="CB20" s="400"/>
      <c r="CC20" s="400"/>
      <c r="CD20" s="400"/>
      <c r="CE20" s="400"/>
      <c r="CF20" s="400"/>
      <c r="CG20" s="400"/>
      <c r="CH20" s="400"/>
      <c r="CI20" s="400"/>
      <c r="CJ20" s="400"/>
      <c r="CK20" s="400"/>
      <c r="CL20" s="400"/>
      <c r="CM20" s="400"/>
      <c r="CN20" s="400"/>
      <c r="CO20" s="400"/>
      <c r="CP20" s="400"/>
      <c r="CQ20" s="400"/>
      <c r="CR20" s="400"/>
      <c r="CS20" s="400"/>
      <c r="CT20" s="400"/>
      <c r="CU20" s="400"/>
      <c r="CV20" s="400"/>
      <c r="CW20" s="400"/>
      <c r="CX20" s="400"/>
      <c r="CY20" s="400"/>
      <c r="CZ20" s="400"/>
      <c r="DA20" s="400"/>
      <c r="DB20" s="400"/>
      <c r="DC20" s="400"/>
      <c r="DD20" s="400"/>
      <c r="DE20" s="400"/>
      <c r="DF20" s="400"/>
      <c r="DG20" s="400"/>
      <c r="DH20" s="400"/>
      <c r="DI20" s="400"/>
      <c r="DJ20" s="400"/>
      <c r="DK20" s="400"/>
      <c r="DL20" s="400"/>
      <c r="DM20" s="400"/>
      <c r="DN20" s="400"/>
      <c r="DO20" s="400"/>
      <c r="DP20" s="400"/>
      <c r="DQ20" s="400"/>
      <c r="DR20" s="400"/>
      <c r="DS20" s="400"/>
      <c r="DT20" s="400"/>
      <c r="DU20" s="400"/>
      <c r="DV20" s="400"/>
      <c r="DW20" s="400"/>
      <c r="DX20" s="400"/>
      <c r="DY20" s="400"/>
      <c r="DZ20" s="400"/>
      <c r="EA20" s="400"/>
      <c r="EB20" s="400"/>
      <c r="EC20" s="400"/>
      <c r="ED20" s="400"/>
      <c r="EE20" s="400"/>
      <c r="EF20" s="400"/>
      <c r="EG20" s="400"/>
      <c r="EH20" s="400"/>
      <c r="EI20" s="400"/>
      <c r="EJ20" s="400"/>
      <c r="EK20" s="400"/>
      <c r="EL20" s="400"/>
      <c r="EM20" s="400"/>
      <c r="EN20" s="400"/>
      <c r="EO20" s="400"/>
      <c r="EP20" s="400"/>
      <c r="EQ20" s="400"/>
      <c r="ER20" s="400"/>
      <c r="ES20" s="400"/>
      <c r="ET20" s="400"/>
      <c r="EU20" s="400"/>
      <c r="EV20" s="400"/>
      <c r="EW20" s="400"/>
      <c r="EX20" s="400"/>
      <c r="EY20" s="400"/>
      <c r="EZ20" s="400"/>
      <c r="FA20" s="400"/>
      <c r="FB20" s="400"/>
      <c r="FC20" s="400"/>
      <c r="FD20" s="400"/>
      <c r="FE20" s="400"/>
      <c r="FF20" s="400"/>
      <c r="FG20" s="400"/>
      <c r="FH20" s="400"/>
      <c r="FI20" s="400"/>
      <c r="FJ20" s="400"/>
      <c r="FK20" s="400"/>
      <c r="FL20" s="400"/>
      <c r="FM20" s="400"/>
      <c r="FN20" s="400"/>
      <c r="FO20" s="400"/>
      <c r="FP20" s="400"/>
      <c r="FQ20" s="400"/>
      <c r="FR20" s="400"/>
      <c r="FS20" s="400"/>
      <c r="FT20" s="400"/>
      <c r="FU20" s="400"/>
      <c r="FV20" s="400"/>
      <c r="FW20" s="400"/>
      <c r="FX20" s="400"/>
      <c r="FY20" s="400"/>
      <c r="FZ20" s="400"/>
      <c r="GA20" s="400"/>
      <c r="GB20" s="400"/>
      <c r="GC20" s="400"/>
      <c r="GD20" s="400"/>
      <c r="GE20" s="400"/>
      <c r="GF20" s="400"/>
      <c r="GG20" s="400"/>
      <c r="GH20" s="400"/>
      <c r="GI20" s="400"/>
      <c r="GJ20" s="400"/>
      <c r="GK20" s="400"/>
      <c r="GL20" s="400"/>
      <c r="GM20" s="400"/>
      <c r="GN20" s="400"/>
      <c r="GO20" s="400"/>
      <c r="GP20" s="400"/>
      <c r="GQ20" s="400"/>
      <c r="GR20" s="400"/>
      <c r="GS20" s="400"/>
      <c r="GT20" s="400"/>
      <c r="GU20" s="400"/>
      <c r="GV20" s="400"/>
      <c r="GW20" s="400"/>
      <c r="GX20" s="400"/>
      <c r="GY20" s="400"/>
      <c r="GZ20" s="400"/>
      <c r="HA20" s="400"/>
      <c r="HB20" s="400"/>
      <c r="HC20" s="400"/>
      <c r="HD20" s="400"/>
      <c r="HE20" s="400"/>
      <c r="HF20" s="400"/>
      <c r="HG20" s="400"/>
      <c r="HH20" s="400"/>
      <c r="HI20" s="400"/>
      <c r="HJ20" s="400"/>
      <c r="HK20" s="400"/>
      <c r="HL20" s="400"/>
      <c r="HM20" s="400"/>
      <c r="HN20" s="400"/>
      <c r="HO20" s="400"/>
      <c r="HP20" s="400"/>
      <c r="HQ20" s="400"/>
      <c r="HR20" s="400"/>
      <c r="HS20" s="400"/>
      <c r="HT20" s="400"/>
      <c r="HU20" s="400"/>
      <c r="HV20" s="400"/>
      <c r="HW20" s="400"/>
      <c r="HX20" s="400"/>
      <c r="HY20" s="400"/>
      <c r="HZ20" s="400"/>
      <c r="IA20" s="400"/>
      <c r="IB20" s="400"/>
      <c r="IC20" s="400"/>
      <c r="ID20" s="400"/>
      <c r="IE20" s="400"/>
      <c r="IF20" s="400"/>
      <c r="IG20" s="400"/>
      <c r="IH20" s="400"/>
      <c r="II20" s="400"/>
      <c r="IJ20" s="400"/>
      <c r="IK20" s="400"/>
      <c r="IL20" s="400"/>
      <c r="IM20" s="400"/>
      <c r="IN20" s="400"/>
      <c r="IO20" s="400"/>
      <c r="IP20" s="400"/>
      <c r="IQ20" s="400"/>
      <c r="IR20" s="400"/>
      <c r="IS20" s="400"/>
      <c r="IT20" s="400"/>
      <c r="IU20" s="400"/>
      <c r="IV20" s="400"/>
      <c r="IW20" s="400"/>
      <c r="IX20" s="400"/>
      <c r="IY20" s="400"/>
      <c r="IZ20" s="400"/>
      <c r="JA20" s="400"/>
      <c r="JB20" s="400"/>
      <c r="JC20" s="400"/>
      <c r="JD20" s="400"/>
      <c r="JE20" s="400"/>
      <c r="JF20" s="400"/>
      <c r="JG20" s="400"/>
      <c r="JH20" s="400"/>
      <c r="JI20" s="400"/>
      <c r="JJ20" s="400"/>
      <c r="JK20" s="400"/>
      <c r="JL20" s="400"/>
      <c r="JM20" s="400"/>
      <c r="JN20" s="400"/>
      <c r="JO20" s="400"/>
      <c r="JP20" s="400"/>
      <c r="JQ20" s="400"/>
      <c r="JR20" s="400"/>
      <c r="JS20" s="400"/>
      <c r="JT20" s="400"/>
      <c r="JU20" s="400"/>
      <c r="JV20" s="400"/>
      <c r="JW20" s="400"/>
      <c r="JX20" s="400"/>
      <c r="JY20" s="400"/>
      <c r="JZ20" s="400"/>
      <c r="KA20" s="400"/>
      <c r="KB20" s="400"/>
      <c r="KC20" s="400"/>
      <c r="KD20" s="400"/>
      <c r="KE20" s="400"/>
      <c r="KF20" s="400"/>
      <c r="KG20" s="400"/>
      <c r="KH20" s="400"/>
      <c r="KI20" s="400"/>
      <c r="KJ20" s="400"/>
      <c r="KK20" s="400"/>
      <c r="KL20" s="400"/>
      <c r="KM20" s="400"/>
      <c r="KN20" s="400"/>
      <c r="KO20" s="400"/>
      <c r="KP20" s="400"/>
      <c r="KQ20" s="400"/>
      <c r="KR20" s="400"/>
      <c r="KS20" s="400"/>
      <c r="KT20" s="400"/>
      <c r="KU20" s="400"/>
      <c r="KV20" s="400"/>
      <c r="KW20" s="400"/>
      <c r="KX20" s="400"/>
      <c r="KY20" s="400"/>
      <c r="KZ20" s="400"/>
      <c r="LA20" s="400"/>
      <c r="LB20" s="400"/>
      <c r="LC20" s="400"/>
      <c r="LD20" s="400"/>
      <c r="LE20" s="400"/>
      <c r="LF20" s="400"/>
      <c r="LG20" s="400"/>
      <c r="LH20" s="400"/>
      <c r="LI20" s="400"/>
      <c r="LJ20" s="400"/>
      <c r="LK20" s="400"/>
      <c r="LL20" s="400"/>
      <c r="LM20" s="400"/>
      <c r="LN20" s="400"/>
      <c r="LO20" s="400"/>
      <c r="LP20" s="400"/>
      <c r="LQ20" s="400"/>
      <c r="LR20" s="400"/>
      <c r="LS20" s="400"/>
      <c r="LT20" s="400"/>
      <c r="LU20" s="400"/>
      <c r="LV20" s="400"/>
      <c r="LW20" s="400"/>
      <c r="LX20" s="400"/>
      <c r="LY20" s="400"/>
      <c r="LZ20" s="400"/>
      <c r="MA20" s="400"/>
      <c r="MB20" s="400"/>
      <c r="MC20" s="400"/>
      <c r="MD20" s="400"/>
      <c r="ME20" s="400"/>
      <c r="MF20" s="400"/>
      <c r="MG20" s="400"/>
      <c r="MH20" s="400"/>
      <c r="MI20" s="400"/>
      <c r="MJ20" s="400"/>
      <c r="MK20" s="400"/>
      <c r="ML20" s="400"/>
      <c r="MM20" s="400"/>
      <c r="MN20" s="400"/>
      <c r="MO20" s="400"/>
      <c r="MP20" s="400"/>
      <c r="MQ20" s="400"/>
      <c r="MR20" s="400"/>
      <c r="MS20" s="400"/>
      <c r="MT20" s="400"/>
      <c r="MU20" s="400"/>
      <c r="MV20" s="400"/>
      <c r="MW20" s="400"/>
      <c r="MX20" s="400"/>
      <c r="MY20" s="400"/>
      <c r="MZ20" s="400"/>
      <c r="NA20" s="400"/>
      <c r="NB20" s="400"/>
      <c r="NC20" s="400"/>
      <c r="ND20" s="400"/>
      <c r="NE20" s="400"/>
      <c r="NF20" s="400"/>
      <c r="NG20" s="400"/>
      <c r="NH20" s="400"/>
      <c r="NI20" s="400"/>
      <c r="NJ20" s="400"/>
      <c r="NK20" s="400"/>
      <c r="NL20" s="400"/>
      <c r="NM20" s="400"/>
      <c r="NN20" s="400"/>
      <c r="NO20" s="400"/>
      <c r="NP20" s="400"/>
      <c r="NQ20" s="400"/>
      <c r="NR20" s="400"/>
      <c r="NS20" s="400"/>
      <c r="NT20" s="400"/>
      <c r="NU20" s="400"/>
      <c r="NV20" s="400"/>
      <c r="NW20" s="400"/>
      <c r="NX20" s="400"/>
      <c r="NY20" s="400"/>
      <c r="NZ20" s="400"/>
      <c r="OA20" s="400"/>
      <c r="OB20" s="400"/>
      <c r="OC20" s="400"/>
      <c r="OD20" s="400"/>
      <c r="OE20" s="400"/>
      <c r="OF20" s="400"/>
      <c r="OG20" s="400"/>
      <c r="OH20" s="400"/>
      <c r="OI20" s="400"/>
      <c r="OJ20" s="400"/>
      <c r="OK20" s="400"/>
      <c r="OL20" s="400"/>
      <c r="OM20" s="400"/>
      <c r="ON20" s="400"/>
      <c r="OO20" s="400"/>
      <c r="OP20" s="400"/>
      <c r="OQ20" s="400"/>
      <c r="OR20" s="400"/>
      <c r="OS20" s="400"/>
      <c r="OT20" s="400"/>
      <c r="OU20" s="400"/>
      <c r="OV20" s="400"/>
      <c r="OW20" s="400"/>
      <c r="OX20" s="400"/>
      <c r="OY20" s="400"/>
      <c r="OZ20" s="400"/>
      <c r="PA20" s="400"/>
      <c r="PB20" s="400"/>
      <c r="PC20" s="400"/>
      <c r="PD20" s="400"/>
      <c r="PE20" s="400"/>
      <c r="PF20" s="400"/>
      <c r="PG20" s="400"/>
      <c r="PH20" s="400"/>
      <c r="PI20" s="400"/>
      <c r="PJ20" s="400"/>
      <c r="PK20" s="400"/>
      <c r="PL20" s="400"/>
      <c r="PM20" s="400"/>
      <c r="PN20" s="400"/>
      <c r="PO20" s="400"/>
      <c r="PP20" s="400"/>
      <c r="PQ20" s="400"/>
      <c r="PR20" s="400"/>
      <c r="PS20" s="400"/>
      <c r="PT20" s="400"/>
      <c r="PU20" s="400"/>
      <c r="PV20" s="400"/>
      <c r="PW20" s="400"/>
      <c r="PX20" s="400"/>
      <c r="PY20" s="400"/>
      <c r="PZ20" s="400"/>
      <c r="QA20" s="400"/>
      <c r="QB20" s="400"/>
      <c r="QC20" s="400"/>
      <c r="QD20" s="400"/>
      <c r="QE20" s="400"/>
      <c r="QF20" s="400"/>
      <c r="QG20" s="400"/>
      <c r="QH20" s="400"/>
      <c r="QI20" s="400"/>
      <c r="QJ20" s="400"/>
      <c r="QK20" s="400"/>
      <c r="QL20" s="400"/>
      <c r="QM20" s="400"/>
      <c r="QN20" s="400"/>
      <c r="QO20" s="400"/>
      <c r="QP20" s="400"/>
      <c r="QQ20" s="400"/>
      <c r="QR20" s="400"/>
      <c r="QS20" s="400"/>
      <c r="QT20" s="400"/>
      <c r="QU20" s="400"/>
      <c r="QV20" s="400"/>
      <c r="QW20" s="400"/>
      <c r="QX20" s="400"/>
      <c r="QY20" s="400"/>
      <c r="QZ20" s="400"/>
      <c r="RA20" s="400"/>
      <c r="RB20" s="400"/>
      <c r="RC20" s="400"/>
      <c r="RD20" s="400"/>
      <c r="RE20" s="400"/>
      <c r="RF20" s="400"/>
      <c r="RG20" s="400"/>
      <c r="RH20" s="400"/>
      <c r="RI20" s="400"/>
      <c r="RJ20" s="400"/>
      <c r="RK20" s="400"/>
      <c r="RL20" s="400"/>
      <c r="RM20" s="400"/>
      <c r="RN20" s="400"/>
      <c r="RO20" s="400"/>
      <c r="RP20" s="400"/>
      <c r="RQ20" s="400"/>
      <c r="RR20" s="400"/>
      <c r="RS20" s="400"/>
      <c r="RT20" s="400"/>
      <c r="RU20" s="400"/>
      <c r="RV20" s="400"/>
      <c r="RW20" s="400"/>
      <c r="RX20" s="400"/>
      <c r="RY20" s="400"/>
      <c r="RZ20" s="400"/>
      <c r="SA20" s="400"/>
      <c r="SB20" s="400"/>
      <c r="SC20" s="400"/>
      <c r="SD20" s="400"/>
      <c r="SE20" s="400"/>
      <c r="SF20" s="400"/>
    </row>
    <row r="21" spans="1:500" x14ac:dyDescent="0.25">
      <c r="A21" s="406" t="s">
        <v>22</v>
      </c>
      <c r="B21" s="395">
        <v>3</v>
      </c>
      <c r="C21" s="395">
        <v>4</v>
      </c>
      <c r="D21" s="395">
        <v>3</v>
      </c>
      <c r="E21" s="395">
        <v>5</v>
      </c>
      <c r="F21" s="395">
        <v>4</v>
      </c>
      <c r="G21" s="395">
        <v>4</v>
      </c>
      <c r="H21" s="395">
        <v>6</v>
      </c>
      <c r="I21" s="395">
        <v>4</v>
      </c>
      <c r="J21" s="395">
        <v>2</v>
      </c>
      <c r="K21" s="395">
        <v>1</v>
      </c>
      <c r="L21" s="395">
        <v>4</v>
      </c>
      <c r="M21" s="395">
        <v>5</v>
      </c>
      <c r="N21" s="395">
        <v>3</v>
      </c>
      <c r="O21" s="395">
        <v>3</v>
      </c>
      <c r="P21" s="395">
        <v>13</v>
      </c>
      <c r="Q21" s="395">
        <v>18</v>
      </c>
      <c r="R21" s="395">
        <v>8</v>
      </c>
      <c r="S21" s="395">
        <v>9</v>
      </c>
      <c r="T21" s="395">
        <v>4</v>
      </c>
      <c r="U21" s="395">
        <v>10</v>
      </c>
      <c r="V21" s="395">
        <v>8</v>
      </c>
      <c r="W21" s="395">
        <v>10</v>
      </c>
      <c r="X21" s="395">
        <v>10</v>
      </c>
      <c r="Y21" s="395">
        <v>6</v>
      </c>
      <c r="Z21" s="395">
        <v>12</v>
      </c>
      <c r="AA21" s="395">
        <v>11</v>
      </c>
      <c r="AB21" s="395">
        <v>14</v>
      </c>
      <c r="AC21" s="395">
        <v>9</v>
      </c>
      <c r="AD21" s="395">
        <v>8</v>
      </c>
      <c r="AE21" s="395">
        <v>8</v>
      </c>
      <c r="AF21" s="395">
        <v>9</v>
      </c>
      <c r="AG21" s="395">
        <v>8</v>
      </c>
      <c r="AH21" s="395">
        <v>9</v>
      </c>
      <c r="AI21" s="395">
        <v>10</v>
      </c>
      <c r="AJ21" s="395">
        <v>10</v>
      </c>
      <c r="AK21" s="395">
        <v>9</v>
      </c>
      <c r="AL21" s="395">
        <v>9</v>
      </c>
      <c r="AM21" s="395">
        <v>10</v>
      </c>
      <c r="AN21" s="395">
        <v>9</v>
      </c>
      <c r="AO21" s="395">
        <v>9</v>
      </c>
      <c r="AP21" s="395">
        <v>12</v>
      </c>
      <c r="AQ21" s="395">
        <v>8</v>
      </c>
      <c r="AR21" s="395">
        <v>8</v>
      </c>
      <c r="AS21" s="395">
        <v>8</v>
      </c>
      <c r="AT21" s="395">
        <v>9</v>
      </c>
      <c r="AU21" s="395">
        <v>10</v>
      </c>
      <c r="AV21" s="395">
        <v>10</v>
      </c>
      <c r="AW21" s="395">
        <v>9</v>
      </c>
      <c r="AX21" s="395">
        <v>9</v>
      </c>
      <c r="AY21" s="395">
        <v>10</v>
      </c>
      <c r="AZ21" s="395">
        <v>9</v>
      </c>
      <c r="BA21" s="395">
        <v>9</v>
      </c>
      <c r="BB21" s="456"/>
      <c r="BC21" s="456"/>
      <c r="BD21" s="456"/>
      <c r="BE21" s="396"/>
      <c r="BF21" s="396"/>
      <c r="BG21" s="396"/>
      <c r="BH21" s="396"/>
      <c r="BI21" s="396"/>
      <c r="BJ21" s="396"/>
      <c r="BK21" s="396"/>
      <c r="BL21" s="396"/>
      <c r="BM21" s="396"/>
      <c r="BN21" s="396"/>
      <c r="BO21" s="396"/>
      <c r="BP21" s="396"/>
      <c r="BQ21" s="396"/>
      <c r="BR21" s="396"/>
      <c r="BS21" s="396"/>
      <c r="BT21" s="396"/>
      <c r="BU21" s="396"/>
      <c r="BV21" s="396"/>
      <c r="BW21" s="396"/>
      <c r="BX21" s="396"/>
      <c r="BY21" s="396"/>
      <c r="BZ21" s="396"/>
      <c r="CA21" s="396"/>
      <c r="CB21" s="396"/>
      <c r="CC21" s="396"/>
      <c r="CD21" s="396"/>
      <c r="CE21" s="396"/>
      <c r="CF21" s="396"/>
      <c r="CG21" s="396"/>
      <c r="CH21" s="396"/>
      <c r="CI21" s="396"/>
      <c r="CJ21" s="396"/>
      <c r="CK21" s="396"/>
      <c r="CL21" s="396"/>
      <c r="CM21" s="396"/>
      <c r="CN21" s="396"/>
      <c r="CO21" s="396"/>
      <c r="CP21" s="396"/>
      <c r="CQ21" s="396"/>
      <c r="CR21" s="396"/>
      <c r="CS21" s="396"/>
      <c r="CT21" s="396"/>
      <c r="CU21" s="396"/>
      <c r="CV21" s="396"/>
      <c r="CW21" s="396"/>
      <c r="CX21" s="396"/>
      <c r="CY21" s="396"/>
      <c r="CZ21" s="396"/>
      <c r="DA21" s="396"/>
      <c r="DB21" s="396"/>
      <c r="DC21" s="396"/>
      <c r="DD21" s="396"/>
      <c r="DE21" s="396"/>
      <c r="DF21" s="396"/>
      <c r="DG21" s="396"/>
      <c r="DH21" s="396"/>
      <c r="DI21" s="396"/>
      <c r="DJ21" s="396"/>
      <c r="DK21" s="396"/>
      <c r="DL21" s="396"/>
      <c r="DM21" s="396"/>
      <c r="DN21" s="396"/>
      <c r="DO21" s="396"/>
      <c r="DP21" s="396"/>
      <c r="DQ21" s="396"/>
      <c r="DR21" s="396"/>
      <c r="DS21" s="396"/>
      <c r="DT21" s="396"/>
      <c r="DU21" s="396"/>
      <c r="DV21" s="396"/>
      <c r="DW21" s="396"/>
      <c r="DX21" s="396"/>
      <c r="DY21" s="396"/>
      <c r="DZ21" s="396"/>
      <c r="EA21" s="396"/>
      <c r="EB21" s="396"/>
      <c r="EC21" s="396"/>
      <c r="ED21" s="396"/>
      <c r="EE21" s="396"/>
      <c r="EF21" s="396"/>
      <c r="EG21" s="396"/>
      <c r="EH21" s="396"/>
      <c r="EI21" s="396"/>
      <c r="EJ21" s="396"/>
      <c r="EK21" s="396"/>
      <c r="EL21" s="396"/>
      <c r="EM21" s="396"/>
      <c r="EN21" s="396"/>
      <c r="EO21" s="396"/>
      <c r="EP21" s="396"/>
      <c r="EQ21" s="396"/>
      <c r="ER21" s="396"/>
      <c r="ES21" s="396"/>
      <c r="ET21" s="396"/>
      <c r="EU21" s="396"/>
      <c r="EV21" s="396"/>
      <c r="EW21" s="396"/>
      <c r="EX21" s="396"/>
      <c r="EY21" s="396"/>
      <c r="EZ21" s="396"/>
      <c r="FA21" s="396"/>
      <c r="FB21" s="396"/>
      <c r="FC21" s="396"/>
      <c r="FD21" s="396"/>
      <c r="FE21" s="396"/>
      <c r="FF21" s="396"/>
      <c r="FG21" s="396"/>
      <c r="FH21" s="396"/>
      <c r="FI21" s="396"/>
      <c r="FJ21" s="396"/>
      <c r="FK21" s="396"/>
      <c r="FL21" s="396"/>
      <c r="FM21" s="396"/>
      <c r="FN21" s="396"/>
      <c r="FO21" s="396"/>
      <c r="FP21" s="396"/>
      <c r="FQ21" s="396"/>
      <c r="FR21" s="396"/>
      <c r="FS21" s="396"/>
      <c r="FT21" s="396"/>
      <c r="FU21" s="396"/>
      <c r="FV21" s="396"/>
      <c r="FW21" s="396"/>
      <c r="FX21" s="396"/>
      <c r="FY21" s="396"/>
      <c r="FZ21" s="396"/>
      <c r="GA21" s="396"/>
      <c r="GB21" s="396"/>
      <c r="GC21" s="396"/>
      <c r="GD21" s="396"/>
      <c r="GE21" s="396"/>
      <c r="GF21" s="396"/>
      <c r="GG21" s="396"/>
      <c r="GH21" s="396"/>
      <c r="GI21" s="396"/>
      <c r="GJ21" s="396"/>
      <c r="GK21" s="396"/>
      <c r="GL21" s="396"/>
      <c r="GM21" s="396"/>
      <c r="GN21" s="396"/>
      <c r="GO21" s="396"/>
      <c r="GP21" s="396"/>
      <c r="GQ21" s="396"/>
      <c r="GR21" s="396"/>
      <c r="GS21" s="396"/>
      <c r="GT21" s="396"/>
      <c r="GU21" s="396"/>
      <c r="GV21" s="396"/>
      <c r="GW21" s="396"/>
      <c r="GX21" s="396"/>
      <c r="GY21" s="396"/>
      <c r="GZ21" s="396"/>
      <c r="HA21" s="396"/>
      <c r="HB21" s="396"/>
      <c r="HC21" s="396"/>
      <c r="HD21" s="396"/>
      <c r="HE21" s="396"/>
      <c r="HF21" s="396"/>
      <c r="HG21" s="396"/>
      <c r="HH21" s="396"/>
      <c r="HI21" s="396"/>
      <c r="HJ21" s="396"/>
      <c r="HK21" s="396"/>
      <c r="HL21" s="396"/>
      <c r="HM21" s="396"/>
      <c r="HN21" s="396"/>
      <c r="HO21" s="396"/>
      <c r="HP21" s="396"/>
      <c r="HQ21" s="396"/>
      <c r="HR21" s="396"/>
      <c r="HS21" s="396"/>
      <c r="HT21" s="396"/>
      <c r="HU21" s="396"/>
      <c r="HV21" s="396"/>
      <c r="HW21" s="396"/>
      <c r="HX21" s="396"/>
      <c r="HY21" s="396"/>
      <c r="HZ21" s="396"/>
      <c r="IA21" s="396"/>
      <c r="IB21" s="396"/>
      <c r="IC21" s="396"/>
      <c r="ID21" s="396"/>
      <c r="IE21" s="396"/>
      <c r="IF21" s="396"/>
      <c r="IG21" s="396"/>
      <c r="IH21" s="396"/>
      <c r="II21" s="396"/>
      <c r="IJ21" s="396"/>
      <c r="IK21" s="396"/>
      <c r="IL21" s="396"/>
      <c r="IM21" s="396"/>
      <c r="IN21" s="396"/>
      <c r="IO21" s="396"/>
      <c r="IP21" s="396"/>
      <c r="IQ21" s="396"/>
      <c r="IR21" s="396"/>
      <c r="IS21" s="396"/>
      <c r="IT21" s="396"/>
      <c r="IU21" s="396"/>
      <c r="IV21" s="396"/>
      <c r="IW21" s="396"/>
      <c r="IX21" s="396"/>
      <c r="IY21" s="396"/>
      <c r="IZ21" s="396"/>
      <c r="JA21" s="396"/>
      <c r="JB21" s="396"/>
      <c r="JC21" s="396"/>
      <c r="JD21" s="396"/>
      <c r="JE21" s="396"/>
      <c r="JF21" s="396"/>
      <c r="JG21" s="396"/>
      <c r="JH21" s="396"/>
      <c r="JI21" s="396"/>
      <c r="JJ21" s="396"/>
      <c r="JK21" s="396"/>
      <c r="JL21" s="396"/>
      <c r="JM21" s="396"/>
      <c r="JN21" s="396"/>
      <c r="JO21" s="396"/>
      <c r="JP21" s="396"/>
      <c r="JQ21" s="396"/>
      <c r="JR21" s="396"/>
      <c r="JS21" s="396"/>
      <c r="JT21" s="396"/>
      <c r="JU21" s="396"/>
      <c r="JV21" s="396"/>
      <c r="JW21" s="396"/>
      <c r="JX21" s="396"/>
      <c r="JY21" s="396"/>
      <c r="JZ21" s="396"/>
      <c r="KA21" s="396"/>
      <c r="KB21" s="396"/>
      <c r="KC21" s="396"/>
      <c r="KD21" s="396"/>
      <c r="KE21" s="396"/>
      <c r="KF21" s="396"/>
      <c r="KG21" s="396"/>
      <c r="KH21" s="396"/>
      <c r="KI21" s="396"/>
      <c r="KJ21" s="396"/>
      <c r="KK21" s="396"/>
      <c r="KL21" s="396"/>
      <c r="KM21" s="396"/>
      <c r="KN21" s="396"/>
      <c r="KO21" s="396"/>
      <c r="KP21" s="396"/>
      <c r="KQ21" s="396"/>
      <c r="KR21" s="396"/>
      <c r="KS21" s="396"/>
      <c r="KT21" s="396"/>
      <c r="KU21" s="396"/>
      <c r="KV21" s="396"/>
      <c r="KW21" s="396"/>
      <c r="KX21" s="396"/>
      <c r="KY21" s="396"/>
      <c r="KZ21" s="396"/>
      <c r="LA21" s="396"/>
      <c r="LB21" s="396"/>
      <c r="LC21" s="396"/>
      <c r="LD21" s="396"/>
      <c r="LE21" s="396"/>
      <c r="LF21" s="396"/>
      <c r="LG21" s="396"/>
      <c r="LH21" s="396"/>
      <c r="LI21" s="396"/>
      <c r="LJ21" s="396"/>
      <c r="LK21" s="396"/>
      <c r="LL21" s="396"/>
      <c r="LM21" s="396"/>
      <c r="LN21" s="396"/>
      <c r="LO21" s="396"/>
      <c r="LP21" s="396"/>
      <c r="LQ21" s="396"/>
      <c r="LR21" s="396"/>
      <c r="LS21" s="396"/>
      <c r="LT21" s="396"/>
      <c r="LU21" s="396"/>
      <c r="LV21" s="396"/>
      <c r="LW21" s="396"/>
      <c r="LX21" s="396"/>
      <c r="LY21" s="396"/>
      <c r="LZ21" s="396"/>
      <c r="MA21" s="396"/>
      <c r="MB21" s="396"/>
      <c r="MC21" s="396"/>
      <c r="MD21" s="396"/>
      <c r="ME21" s="396"/>
      <c r="MF21" s="396"/>
      <c r="MG21" s="396"/>
      <c r="MH21" s="396"/>
      <c r="MI21" s="396"/>
      <c r="MJ21" s="396"/>
      <c r="MK21" s="396"/>
      <c r="ML21" s="396"/>
      <c r="MM21" s="396"/>
      <c r="MN21" s="396"/>
      <c r="MO21" s="396"/>
      <c r="MP21" s="396"/>
      <c r="MQ21" s="396"/>
      <c r="MR21" s="396"/>
      <c r="MS21" s="396"/>
      <c r="MT21" s="396"/>
      <c r="MU21" s="396"/>
      <c r="MV21" s="396"/>
      <c r="MW21" s="396"/>
      <c r="MX21" s="396"/>
      <c r="MY21" s="396"/>
      <c r="MZ21" s="396"/>
      <c r="NA21" s="396"/>
      <c r="NB21" s="396"/>
      <c r="NC21" s="396"/>
      <c r="ND21" s="396"/>
      <c r="NE21" s="396"/>
      <c r="NF21" s="396"/>
      <c r="NG21" s="396"/>
      <c r="NH21" s="396"/>
      <c r="NI21" s="396"/>
      <c r="NJ21" s="396"/>
      <c r="NK21" s="396"/>
      <c r="NL21" s="396"/>
      <c r="NM21" s="396"/>
      <c r="NN21" s="396"/>
      <c r="NO21" s="396"/>
      <c r="NP21" s="396"/>
      <c r="NQ21" s="396"/>
      <c r="NR21" s="396"/>
      <c r="NS21" s="396"/>
      <c r="NT21" s="396"/>
      <c r="NU21" s="396"/>
      <c r="NV21" s="396"/>
      <c r="NW21" s="396"/>
      <c r="NX21" s="396"/>
      <c r="NY21" s="396"/>
      <c r="NZ21" s="396"/>
      <c r="OA21" s="396"/>
      <c r="OB21" s="396"/>
      <c r="OC21" s="396"/>
      <c r="OD21" s="396"/>
      <c r="OE21" s="396"/>
      <c r="OF21" s="396"/>
      <c r="OG21" s="396"/>
      <c r="OH21" s="396"/>
      <c r="OI21" s="396"/>
      <c r="OJ21" s="396"/>
      <c r="OK21" s="396"/>
      <c r="OL21" s="396"/>
      <c r="OM21" s="396"/>
      <c r="ON21" s="396"/>
      <c r="OO21" s="396"/>
      <c r="OP21" s="396"/>
      <c r="OQ21" s="396"/>
      <c r="OR21" s="396"/>
      <c r="OS21" s="396"/>
      <c r="OT21" s="396"/>
      <c r="OU21" s="396"/>
      <c r="OV21" s="396"/>
      <c r="OW21" s="396"/>
      <c r="OX21" s="396"/>
      <c r="OY21" s="396"/>
      <c r="OZ21" s="396"/>
      <c r="PA21" s="396"/>
      <c r="PB21" s="396"/>
      <c r="PC21" s="396"/>
      <c r="PD21" s="396"/>
      <c r="PE21" s="396"/>
      <c r="PF21" s="396"/>
      <c r="PG21" s="396"/>
      <c r="PH21" s="396"/>
      <c r="PI21" s="396"/>
      <c r="PJ21" s="396"/>
      <c r="PK21" s="396"/>
      <c r="PL21" s="396"/>
      <c r="PM21" s="396"/>
      <c r="PN21" s="396"/>
      <c r="PO21" s="396"/>
      <c r="PP21" s="396"/>
      <c r="PQ21" s="396"/>
      <c r="PR21" s="396"/>
      <c r="PS21" s="396"/>
      <c r="PT21" s="396"/>
      <c r="PU21" s="396"/>
      <c r="PV21" s="396"/>
      <c r="PW21" s="396"/>
      <c r="PX21" s="396"/>
      <c r="PY21" s="396"/>
      <c r="PZ21" s="396"/>
      <c r="QA21" s="396"/>
      <c r="QB21" s="396"/>
      <c r="QC21" s="396"/>
      <c r="QD21" s="396"/>
      <c r="QE21" s="396"/>
      <c r="QF21" s="396"/>
      <c r="QG21" s="396"/>
      <c r="QH21" s="396"/>
      <c r="QI21" s="396"/>
      <c r="QJ21" s="396"/>
      <c r="QK21" s="396"/>
      <c r="QL21" s="396"/>
      <c r="QM21" s="396"/>
      <c r="QN21" s="396"/>
      <c r="QO21" s="396"/>
      <c r="QP21" s="396"/>
      <c r="QQ21" s="396"/>
      <c r="QR21" s="396"/>
      <c r="QS21" s="396"/>
      <c r="QT21" s="396"/>
      <c r="QU21" s="396"/>
      <c r="QV21" s="396"/>
      <c r="QW21" s="396"/>
      <c r="QX21" s="396"/>
      <c r="QY21" s="396"/>
      <c r="QZ21" s="396"/>
      <c r="RA21" s="396"/>
      <c r="RB21" s="396"/>
      <c r="RC21" s="396"/>
      <c r="RD21" s="396"/>
      <c r="RE21" s="396"/>
      <c r="RF21" s="396"/>
      <c r="RG21" s="396"/>
      <c r="RH21" s="396"/>
      <c r="RI21" s="396"/>
      <c r="RJ21" s="396"/>
      <c r="RK21" s="396"/>
      <c r="RL21" s="396"/>
      <c r="RM21" s="396"/>
      <c r="RN21" s="396"/>
      <c r="RO21" s="396"/>
      <c r="RP21" s="396"/>
      <c r="RQ21" s="396"/>
      <c r="RR21" s="396"/>
      <c r="RS21" s="396"/>
      <c r="RT21" s="396"/>
      <c r="RU21" s="396"/>
      <c r="RV21" s="396"/>
      <c r="RW21" s="396"/>
      <c r="RX21" s="396"/>
      <c r="RY21" s="396"/>
      <c r="RZ21" s="396"/>
      <c r="SA21" s="396"/>
      <c r="SB21" s="396"/>
      <c r="SC21" s="396"/>
      <c r="SD21" s="396"/>
      <c r="SE21" s="396"/>
      <c r="SF21" s="396"/>
    </row>
    <row r="22" spans="1:500" x14ac:dyDescent="0.25">
      <c r="A22" s="406" t="s">
        <v>23</v>
      </c>
      <c r="B22" s="395">
        <v>0</v>
      </c>
      <c r="C22" s="395">
        <v>0</v>
      </c>
      <c r="D22" s="395">
        <v>0</v>
      </c>
      <c r="E22" s="395">
        <v>0</v>
      </c>
      <c r="F22" s="395">
        <v>0</v>
      </c>
      <c r="G22" s="395">
        <v>0</v>
      </c>
      <c r="H22" s="395">
        <v>0</v>
      </c>
      <c r="I22" s="395">
        <v>0</v>
      </c>
      <c r="J22" s="395">
        <v>0</v>
      </c>
      <c r="K22" s="395">
        <v>0</v>
      </c>
      <c r="L22" s="395">
        <v>0</v>
      </c>
      <c r="M22" s="395">
        <v>0</v>
      </c>
      <c r="N22" s="395">
        <v>0</v>
      </c>
      <c r="O22" s="395">
        <v>0</v>
      </c>
      <c r="P22" s="395">
        <v>0</v>
      </c>
      <c r="Q22" s="395">
        <v>0</v>
      </c>
      <c r="R22" s="395">
        <v>0</v>
      </c>
      <c r="S22" s="395">
        <v>0</v>
      </c>
      <c r="T22" s="395">
        <v>0</v>
      </c>
      <c r="U22" s="395">
        <v>0</v>
      </c>
      <c r="V22" s="395">
        <v>0</v>
      </c>
      <c r="W22" s="395">
        <v>0</v>
      </c>
      <c r="X22" s="395">
        <v>0</v>
      </c>
      <c r="Y22" s="395">
        <v>0</v>
      </c>
      <c r="Z22" s="395">
        <v>0</v>
      </c>
      <c r="AA22" s="395">
        <v>0</v>
      </c>
      <c r="AB22" s="395">
        <v>0</v>
      </c>
      <c r="AC22" s="395">
        <v>0</v>
      </c>
      <c r="AD22" s="395">
        <v>0</v>
      </c>
      <c r="AE22" s="395">
        <v>0</v>
      </c>
      <c r="AF22" s="395">
        <v>0</v>
      </c>
      <c r="AG22" s="395">
        <v>0</v>
      </c>
      <c r="AH22" s="395">
        <v>0</v>
      </c>
      <c r="AI22" s="395">
        <v>0</v>
      </c>
      <c r="AJ22" s="395">
        <v>0</v>
      </c>
      <c r="AK22" s="395">
        <v>0</v>
      </c>
      <c r="AL22" s="395">
        <v>0</v>
      </c>
      <c r="AM22" s="395">
        <v>0</v>
      </c>
      <c r="AN22" s="395">
        <v>0</v>
      </c>
      <c r="AO22" s="395">
        <v>0</v>
      </c>
      <c r="AP22" s="395">
        <v>0</v>
      </c>
      <c r="AQ22" s="395">
        <v>0</v>
      </c>
      <c r="AR22" s="395">
        <v>0</v>
      </c>
      <c r="AS22" s="395">
        <v>0</v>
      </c>
      <c r="AT22" s="395">
        <v>0</v>
      </c>
      <c r="AU22" s="395">
        <v>0</v>
      </c>
      <c r="AV22" s="395">
        <v>0</v>
      </c>
      <c r="AW22" s="395">
        <v>0</v>
      </c>
      <c r="AX22" s="395">
        <v>0</v>
      </c>
      <c r="AY22" s="395">
        <v>0</v>
      </c>
      <c r="AZ22" s="395">
        <v>0</v>
      </c>
      <c r="BA22" s="395">
        <v>0</v>
      </c>
      <c r="BB22" s="456"/>
      <c r="BC22" s="456"/>
      <c r="BD22" s="456"/>
      <c r="BE22" s="396"/>
      <c r="BF22" s="396"/>
      <c r="BG22" s="396"/>
      <c r="BH22" s="396"/>
      <c r="BI22" s="396"/>
      <c r="BJ22" s="396"/>
      <c r="BK22" s="396"/>
      <c r="BL22" s="396"/>
      <c r="BM22" s="396"/>
      <c r="BN22" s="396"/>
      <c r="BO22" s="396"/>
      <c r="BP22" s="396"/>
      <c r="BQ22" s="396"/>
      <c r="BR22" s="396"/>
      <c r="BS22" s="396"/>
      <c r="BT22" s="396"/>
      <c r="BU22" s="396"/>
      <c r="BV22" s="396"/>
      <c r="BW22" s="396"/>
      <c r="BX22" s="396"/>
      <c r="BY22" s="396"/>
      <c r="BZ22" s="396"/>
      <c r="CA22" s="396"/>
      <c r="CB22" s="396"/>
      <c r="CC22" s="396"/>
      <c r="CD22" s="396"/>
      <c r="CE22" s="396"/>
      <c r="CF22" s="396"/>
      <c r="CG22" s="396"/>
      <c r="CH22" s="396"/>
      <c r="CI22" s="396"/>
      <c r="CJ22" s="396"/>
      <c r="CK22" s="396"/>
      <c r="CL22" s="396"/>
      <c r="CM22" s="396"/>
      <c r="CN22" s="396"/>
      <c r="CO22" s="396"/>
      <c r="CP22" s="396"/>
      <c r="CQ22" s="396"/>
      <c r="CR22" s="396"/>
      <c r="CS22" s="396"/>
      <c r="CT22" s="396"/>
      <c r="CU22" s="396"/>
      <c r="CV22" s="396"/>
      <c r="CW22" s="396"/>
      <c r="CX22" s="396"/>
      <c r="CY22" s="396"/>
      <c r="CZ22" s="396"/>
      <c r="DA22" s="396"/>
      <c r="DB22" s="396"/>
      <c r="DC22" s="396"/>
      <c r="DD22" s="396"/>
      <c r="DE22" s="396"/>
      <c r="DF22" s="396"/>
      <c r="DG22" s="396"/>
      <c r="DH22" s="396"/>
      <c r="DI22" s="396"/>
      <c r="DJ22" s="396"/>
      <c r="DK22" s="396"/>
      <c r="DL22" s="396"/>
      <c r="DM22" s="396"/>
      <c r="DN22" s="396"/>
      <c r="DO22" s="396"/>
      <c r="DP22" s="396"/>
      <c r="DQ22" s="396"/>
      <c r="DR22" s="396"/>
      <c r="DS22" s="396"/>
      <c r="DT22" s="396"/>
      <c r="DU22" s="396"/>
      <c r="DV22" s="396"/>
      <c r="DW22" s="396"/>
      <c r="DX22" s="396"/>
      <c r="DY22" s="396"/>
      <c r="DZ22" s="396"/>
      <c r="EA22" s="396"/>
      <c r="EB22" s="396"/>
      <c r="EC22" s="396"/>
      <c r="ED22" s="396"/>
      <c r="EE22" s="396"/>
      <c r="EF22" s="396"/>
      <c r="EG22" s="396"/>
      <c r="EH22" s="396"/>
      <c r="EI22" s="396"/>
      <c r="EJ22" s="396"/>
      <c r="EK22" s="396"/>
      <c r="EL22" s="396"/>
      <c r="EM22" s="396"/>
      <c r="EN22" s="396"/>
      <c r="EO22" s="396"/>
      <c r="EP22" s="396"/>
      <c r="EQ22" s="396"/>
      <c r="ER22" s="396"/>
      <c r="ES22" s="396"/>
      <c r="ET22" s="396"/>
      <c r="EU22" s="396"/>
      <c r="EV22" s="396"/>
      <c r="EW22" s="396"/>
      <c r="EX22" s="396"/>
      <c r="EY22" s="396"/>
      <c r="EZ22" s="396"/>
      <c r="FA22" s="396"/>
      <c r="FB22" s="396"/>
      <c r="FC22" s="396"/>
      <c r="FD22" s="396"/>
      <c r="FE22" s="396"/>
      <c r="FF22" s="396"/>
      <c r="FG22" s="396"/>
      <c r="FH22" s="396"/>
      <c r="FI22" s="396"/>
      <c r="FJ22" s="396"/>
      <c r="FK22" s="396"/>
      <c r="FL22" s="396"/>
      <c r="FM22" s="396"/>
      <c r="FN22" s="396"/>
      <c r="FO22" s="396"/>
      <c r="FP22" s="396"/>
      <c r="FQ22" s="396"/>
      <c r="FR22" s="396"/>
      <c r="FS22" s="396"/>
      <c r="FT22" s="396"/>
      <c r="FU22" s="396"/>
      <c r="FV22" s="396"/>
      <c r="FW22" s="396"/>
      <c r="FX22" s="396"/>
      <c r="FY22" s="396"/>
      <c r="FZ22" s="396"/>
      <c r="GA22" s="396"/>
      <c r="GB22" s="396"/>
      <c r="GC22" s="396"/>
      <c r="GD22" s="396"/>
      <c r="GE22" s="396"/>
      <c r="GF22" s="396"/>
      <c r="GG22" s="396"/>
      <c r="GH22" s="396"/>
      <c r="GI22" s="396"/>
      <c r="GJ22" s="396"/>
      <c r="GK22" s="396"/>
      <c r="GL22" s="396"/>
      <c r="GM22" s="396"/>
      <c r="GN22" s="396"/>
      <c r="GO22" s="396"/>
      <c r="GP22" s="396"/>
      <c r="GQ22" s="396"/>
      <c r="GR22" s="396"/>
      <c r="GS22" s="396"/>
      <c r="GT22" s="396"/>
      <c r="GU22" s="396"/>
      <c r="GV22" s="396"/>
      <c r="GW22" s="396"/>
      <c r="GX22" s="396"/>
      <c r="GY22" s="396"/>
      <c r="GZ22" s="396"/>
      <c r="HA22" s="396"/>
      <c r="HB22" s="396"/>
      <c r="HC22" s="396"/>
      <c r="HD22" s="396"/>
      <c r="HE22" s="396"/>
      <c r="HF22" s="396"/>
      <c r="HG22" s="396"/>
      <c r="HH22" s="396"/>
      <c r="HI22" s="396"/>
      <c r="HJ22" s="396"/>
      <c r="HK22" s="396"/>
      <c r="HL22" s="396"/>
      <c r="HM22" s="396"/>
      <c r="HN22" s="396"/>
      <c r="HO22" s="396"/>
      <c r="HP22" s="396"/>
      <c r="HQ22" s="396"/>
      <c r="HR22" s="396"/>
      <c r="HS22" s="396"/>
      <c r="HT22" s="396"/>
      <c r="HU22" s="396"/>
      <c r="HV22" s="396"/>
      <c r="HW22" s="396"/>
      <c r="HX22" s="396"/>
      <c r="HY22" s="396"/>
      <c r="HZ22" s="396"/>
      <c r="IA22" s="396"/>
      <c r="IB22" s="396"/>
      <c r="IC22" s="396"/>
      <c r="ID22" s="396"/>
      <c r="IE22" s="396"/>
      <c r="IF22" s="396"/>
      <c r="IG22" s="396"/>
      <c r="IH22" s="396"/>
      <c r="II22" s="396"/>
      <c r="IJ22" s="396"/>
      <c r="IK22" s="396"/>
      <c r="IL22" s="396"/>
      <c r="IM22" s="396"/>
      <c r="IN22" s="396"/>
      <c r="IO22" s="396"/>
      <c r="IP22" s="396"/>
      <c r="IQ22" s="396"/>
      <c r="IR22" s="396"/>
      <c r="IS22" s="396"/>
      <c r="IT22" s="396"/>
      <c r="IU22" s="396"/>
      <c r="IV22" s="396"/>
      <c r="IW22" s="396"/>
      <c r="IX22" s="396"/>
      <c r="IY22" s="396"/>
      <c r="IZ22" s="396"/>
      <c r="JA22" s="396"/>
      <c r="JB22" s="396"/>
      <c r="JC22" s="396"/>
      <c r="JD22" s="396"/>
      <c r="JE22" s="396"/>
      <c r="JF22" s="396"/>
      <c r="JG22" s="396"/>
      <c r="JH22" s="396"/>
      <c r="JI22" s="396"/>
      <c r="JJ22" s="396"/>
      <c r="JK22" s="396"/>
      <c r="JL22" s="396"/>
      <c r="JM22" s="396"/>
      <c r="JN22" s="396"/>
      <c r="JO22" s="396"/>
      <c r="JP22" s="396"/>
      <c r="JQ22" s="396"/>
      <c r="JR22" s="396"/>
      <c r="JS22" s="396"/>
      <c r="JT22" s="396"/>
      <c r="JU22" s="396"/>
      <c r="JV22" s="396"/>
      <c r="JW22" s="396"/>
      <c r="JX22" s="396"/>
      <c r="JY22" s="396"/>
      <c r="JZ22" s="396"/>
      <c r="KA22" s="396"/>
      <c r="KB22" s="396"/>
      <c r="KC22" s="396"/>
      <c r="KD22" s="396"/>
      <c r="KE22" s="396"/>
      <c r="KF22" s="396"/>
      <c r="KG22" s="396"/>
      <c r="KH22" s="396"/>
      <c r="KI22" s="396"/>
      <c r="KJ22" s="396"/>
      <c r="KK22" s="396"/>
      <c r="KL22" s="396"/>
      <c r="KM22" s="396"/>
      <c r="KN22" s="396"/>
      <c r="KO22" s="396"/>
      <c r="KP22" s="396"/>
      <c r="KQ22" s="396"/>
      <c r="KR22" s="396"/>
      <c r="KS22" s="396"/>
      <c r="KT22" s="396"/>
      <c r="KU22" s="396"/>
      <c r="KV22" s="396"/>
      <c r="KW22" s="396"/>
      <c r="KX22" s="396"/>
      <c r="KY22" s="396"/>
      <c r="KZ22" s="396"/>
      <c r="LA22" s="396"/>
      <c r="LB22" s="396"/>
      <c r="LC22" s="396"/>
      <c r="LD22" s="396"/>
      <c r="LE22" s="396"/>
      <c r="LF22" s="396"/>
      <c r="LG22" s="396"/>
      <c r="LH22" s="396"/>
      <c r="LI22" s="396"/>
      <c r="LJ22" s="396"/>
      <c r="LK22" s="396"/>
      <c r="LL22" s="396"/>
      <c r="LM22" s="396"/>
      <c r="LN22" s="396"/>
      <c r="LO22" s="396"/>
      <c r="LP22" s="396"/>
      <c r="LQ22" s="396"/>
      <c r="LR22" s="396"/>
      <c r="LS22" s="396"/>
      <c r="LT22" s="396"/>
      <c r="LU22" s="396"/>
      <c r="LV22" s="396"/>
      <c r="LW22" s="396"/>
      <c r="LX22" s="396"/>
      <c r="LY22" s="396"/>
      <c r="LZ22" s="396"/>
      <c r="MA22" s="396"/>
      <c r="MB22" s="396"/>
      <c r="MC22" s="396"/>
      <c r="MD22" s="396"/>
      <c r="ME22" s="396"/>
      <c r="MF22" s="396"/>
      <c r="MG22" s="396"/>
      <c r="MH22" s="396"/>
      <c r="MI22" s="396"/>
      <c r="MJ22" s="396"/>
      <c r="MK22" s="396"/>
      <c r="ML22" s="396"/>
      <c r="MM22" s="396"/>
      <c r="MN22" s="396"/>
      <c r="MO22" s="396"/>
      <c r="MP22" s="396"/>
      <c r="MQ22" s="396"/>
      <c r="MR22" s="396"/>
      <c r="MS22" s="396"/>
      <c r="MT22" s="396"/>
      <c r="MU22" s="396"/>
      <c r="MV22" s="396"/>
      <c r="MW22" s="396"/>
      <c r="MX22" s="396"/>
      <c r="MY22" s="396"/>
      <c r="MZ22" s="396"/>
      <c r="NA22" s="396"/>
      <c r="NB22" s="396"/>
      <c r="NC22" s="396"/>
      <c r="ND22" s="396"/>
      <c r="NE22" s="396"/>
      <c r="NF22" s="396"/>
      <c r="NG22" s="396"/>
      <c r="NH22" s="396"/>
      <c r="NI22" s="396"/>
      <c r="NJ22" s="396"/>
      <c r="NK22" s="396"/>
      <c r="NL22" s="396"/>
      <c r="NM22" s="396"/>
      <c r="NN22" s="396"/>
      <c r="NO22" s="396"/>
      <c r="NP22" s="396"/>
      <c r="NQ22" s="396"/>
      <c r="NR22" s="396"/>
      <c r="NS22" s="396"/>
      <c r="NT22" s="396"/>
      <c r="NU22" s="396"/>
      <c r="NV22" s="396"/>
      <c r="NW22" s="396"/>
      <c r="NX22" s="396"/>
      <c r="NY22" s="396"/>
      <c r="NZ22" s="396"/>
      <c r="OA22" s="396"/>
      <c r="OB22" s="396"/>
      <c r="OC22" s="396"/>
      <c r="OD22" s="396"/>
      <c r="OE22" s="396"/>
      <c r="OF22" s="396"/>
      <c r="OG22" s="396"/>
      <c r="OH22" s="396"/>
      <c r="OI22" s="396"/>
      <c r="OJ22" s="396"/>
      <c r="OK22" s="396"/>
      <c r="OL22" s="396"/>
      <c r="OM22" s="396"/>
      <c r="ON22" s="396"/>
      <c r="OO22" s="396"/>
      <c r="OP22" s="396"/>
      <c r="OQ22" s="396"/>
      <c r="OR22" s="396"/>
      <c r="OS22" s="396"/>
      <c r="OT22" s="396"/>
      <c r="OU22" s="396"/>
      <c r="OV22" s="396"/>
      <c r="OW22" s="396"/>
      <c r="OX22" s="396"/>
      <c r="OY22" s="396"/>
      <c r="OZ22" s="396"/>
      <c r="PA22" s="396"/>
      <c r="PB22" s="396"/>
      <c r="PC22" s="396"/>
      <c r="PD22" s="396"/>
      <c r="PE22" s="396"/>
      <c r="PF22" s="396"/>
      <c r="PG22" s="396"/>
      <c r="PH22" s="396"/>
      <c r="PI22" s="396"/>
      <c r="PJ22" s="396"/>
      <c r="PK22" s="396"/>
      <c r="PL22" s="396"/>
      <c r="PM22" s="396"/>
      <c r="PN22" s="396"/>
      <c r="PO22" s="396"/>
      <c r="PP22" s="396"/>
      <c r="PQ22" s="396"/>
      <c r="PR22" s="396"/>
      <c r="PS22" s="396"/>
      <c r="PT22" s="396"/>
      <c r="PU22" s="396"/>
      <c r="PV22" s="396"/>
      <c r="PW22" s="396"/>
      <c r="PX22" s="396"/>
      <c r="PY22" s="396"/>
      <c r="PZ22" s="396"/>
      <c r="QA22" s="396"/>
      <c r="QB22" s="396"/>
      <c r="QC22" s="396"/>
      <c r="QD22" s="396"/>
      <c r="QE22" s="396"/>
      <c r="QF22" s="396"/>
      <c r="QG22" s="396"/>
      <c r="QH22" s="396"/>
      <c r="QI22" s="396"/>
      <c r="QJ22" s="396"/>
      <c r="QK22" s="396"/>
      <c r="QL22" s="396"/>
      <c r="QM22" s="396"/>
      <c r="QN22" s="396"/>
      <c r="QO22" s="396"/>
      <c r="QP22" s="396"/>
      <c r="QQ22" s="396"/>
      <c r="QR22" s="396"/>
      <c r="QS22" s="396"/>
      <c r="QT22" s="396"/>
      <c r="QU22" s="396"/>
      <c r="QV22" s="396"/>
      <c r="QW22" s="396"/>
      <c r="QX22" s="396"/>
      <c r="QY22" s="396"/>
      <c r="QZ22" s="396"/>
      <c r="RA22" s="396"/>
      <c r="RB22" s="396"/>
      <c r="RC22" s="396"/>
      <c r="RD22" s="396"/>
      <c r="RE22" s="396"/>
      <c r="RF22" s="396"/>
      <c r="RG22" s="396"/>
      <c r="RH22" s="396"/>
      <c r="RI22" s="396"/>
      <c r="RJ22" s="396"/>
      <c r="RK22" s="396"/>
      <c r="RL22" s="396"/>
      <c r="RM22" s="396"/>
      <c r="RN22" s="396"/>
      <c r="RO22" s="396"/>
      <c r="RP22" s="396"/>
      <c r="RQ22" s="396"/>
      <c r="RR22" s="396"/>
      <c r="RS22" s="396"/>
      <c r="RT22" s="396"/>
      <c r="RU22" s="396"/>
      <c r="RV22" s="396"/>
      <c r="RW22" s="396"/>
      <c r="RX22" s="396"/>
      <c r="RY22" s="396"/>
      <c r="RZ22" s="396"/>
      <c r="SA22" s="396"/>
      <c r="SB22" s="396"/>
      <c r="SC22" s="396"/>
      <c r="SD22" s="396"/>
      <c r="SE22" s="396"/>
      <c r="SF22" s="396"/>
    </row>
    <row r="23" spans="1:500" x14ac:dyDescent="0.25">
      <c r="A23" s="406" t="s">
        <v>24</v>
      </c>
      <c r="B23" s="395">
        <v>208</v>
      </c>
      <c r="C23" s="395">
        <v>251</v>
      </c>
      <c r="D23" s="395">
        <v>354</v>
      </c>
      <c r="E23" s="395">
        <v>195</v>
      </c>
      <c r="F23" s="395">
        <v>234</v>
      </c>
      <c r="G23" s="395">
        <v>217</v>
      </c>
      <c r="H23" s="395">
        <v>241</v>
      </c>
      <c r="I23" s="395">
        <v>211</v>
      </c>
      <c r="J23" s="395">
        <v>233</v>
      </c>
      <c r="K23" s="395">
        <v>231</v>
      </c>
      <c r="L23" s="395">
        <v>215</v>
      </c>
      <c r="M23" s="395">
        <v>229</v>
      </c>
      <c r="N23" s="395">
        <v>213</v>
      </c>
      <c r="O23" s="395">
        <v>228</v>
      </c>
      <c r="P23" s="395">
        <v>285</v>
      </c>
      <c r="Q23" s="395">
        <v>245</v>
      </c>
      <c r="R23" s="395">
        <v>238</v>
      </c>
      <c r="S23" s="395">
        <v>230</v>
      </c>
      <c r="T23" s="395">
        <v>153</v>
      </c>
      <c r="U23" s="395">
        <v>231</v>
      </c>
      <c r="V23" s="395">
        <v>272</v>
      </c>
      <c r="W23" s="395">
        <v>261</v>
      </c>
      <c r="X23" s="395">
        <v>301</v>
      </c>
      <c r="Y23" s="395">
        <v>220</v>
      </c>
      <c r="Z23" s="395">
        <v>240</v>
      </c>
      <c r="AA23" s="395">
        <v>221</v>
      </c>
      <c r="AB23" s="395">
        <v>285</v>
      </c>
      <c r="AC23" s="395">
        <v>210</v>
      </c>
      <c r="AD23" s="395">
        <v>208</v>
      </c>
      <c r="AE23" s="395">
        <v>249</v>
      </c>
      <c r="AF23" s="395">
        <v>247</v>
      </c>
      <c r="AG23" s="395">
        <v>242</v>
      </c>
      <c r="AH23" s="395">
        <v>258</v>
      </c>
      <c r="AI23" s="395">
        <v>255</v>
      </c>
      <c r="AJ23" s="395">
        <v>242</v>
      </c>
      <c r="AK23" s="395">
        <v>232</v>
      </c>
      <c r="AL23" s="395">
        <v>243</v>
      </c>
      <c r="AM23" s="395">
        <v>269</v>
      </c>
      <c r="AN23" s="395">
        <v>239</v>
      </c>
      <c r="AO23" s="395">
        <v>245</v>
      </c>
      <c r="AP23" s="395">
        <v>240</v>
      </c>
      <c r="AQ23" s="395">
        <v>233</v>
      </c>
      <c r="AR23" s="395">
        <v>265</v>
      </c>
      <c r="AS23" s="395">
        <v>245</v>
      </c>
      <c r="AT23" s="395">
        <v>262</v>
      </c>
      <c r="AU23" s="395">
        <v>258</v>
      </c>
      <c r="AV23" s="395">
        <v>245</v>
      </c>
      <c r="AW23" s="395">
        <v>236</v>
      </c>
      <c r="AX23" s="395">
        <v>247</v>
      </c>
      <c r="AY23" s="395">
        <v>273</v>
      </c>
      <c r="AZ23" s="395">
        <v>243</v>
      </c>
      <c r="BA23" s="395">
        <v>249</v>
      </c>
      <c r="BB23" s="456"/>
      <c r="BC23" s="456"/>
      <c r="BD23" s="456"/>
      <c r="BE23" s="396"/>
      <c r="BF23" s="396"/>
      <c r="BG23" s="396"/>
      <c r="BH23" s="396"/>
      <c r="BI23" s="396"/>
      <c r="BJ23" s="396"/>
      <c r="BK23" s="396"/>
      <c r="BL23" s="396"/>
      <c r="BM23" s="396"/>
      <c r="BN23" s="396"/>
      <c r="BO23" s="396"/>
      <c r="BP23" s="396"/>
      <c r="BQ23" s="396"/>
      <c r="BR23" s="396"/>
      <c r="BS23" s="396"/>
      <c r="BT23" s="396"/>
      <c r="BU23" s="396"/>
      <c r="BV23" s="396"/>
      <c r="BW23" s="396"/>
      <c r="BX23" s="396"/>
      <c r="BY23" s="396"/>
      <c r="BZ23" s="396"/>
      <c r="CA23" s="396"/>
      <c r="CB23" s="396"/>
      <c r="CC23" s="396"/>
      <c r="CD23" s="396"/>
      <c r="CE23" s="396"/>
      <c r="CF23" s="396"/>
      <c r="CG23" s="396"/>
      <c r="CH23" s="396"/>
      <c r="CI23" s="396"/>
      <c r="CJ23" s="396"/>
      <c r="CK23" s="396"/>
      <c r="CL23" s="396"/>
      <c r="CM23" s="396"/>
      <c r="CN23" s="396"/>
      <c r="CO23" s="396"/>
      <c r="CP23" s="396"/>
      <c r="CQ23" s="396"/>
      <c r="CR23" s="396"/>
      <c r="CS23" s="396"/>
      <c r="CT23" s="396"/>
      <c r="CU23" s="396"/>
      <c r="CV23" s="396"/>
      <c r="CW23" s="396"/>
      <c r="CX23" s="396"/>
      <c r="CY23" s="396"/>
      <c r="CZ23" s="396"/>
      <c r="DA23" s="396"/>
      <c r="DB23" s="396"/>
      <c r="DC23" s="396"/>
      <c r="DD23" s="396"/>
      <c r="DE23" s="396"/>
      <c r="DF23" s="396"/>
      <c r="DG23" s="396"/>
      <c r="DH23" s="396"/>
      <c r="DI23" s="396"/>
      <c r="DJ23" s="396"/>
      <c r="DK23" s="396"/>
      <c r="DL23" s="396"/>
      <c r="DM23" s="396"/>
      <c r="DN23" s="396"/>
      <c r="DO23" s="396"/>
      <c r="DP23" s="396"/>
      <c r="DQ23" s="396"/>
      <c r="DR23" s="396"/>
      <c r="DS23" s="396"/>
      <c r="DT23" s="396"/>
      <c r="DU23" s="396"/>
      <c r="DV23" s="396"/>
      <c r="DW23" s="396"/>
      <c r="DX23" s="396"/>
      <c r="DY23" s="396"/>
      <c r="DZ23" s="396"/>
      <c r="EA23" s="396"/>
      <c r="EB23" s="396"/>
      <c r="EC23" s="396"/>
      <c r="ED23" s="396"/>
      <c r="EE23" s="396"/>
      <c r="EF23" s="396"/>
      <c r="EG23" s="396"/>
      <c r="EH23" s="396"/>
      <c r="EI23" s="396"/>
      <c r="EJ23" s="396"/>
      <c r="EK23" s="396"/>
      <c r="EL23" s="396"/>
      <c r="EM23" s="396"/>
      <c r="EN23" s="396"/>
      <c r="EO23" s="396"/>
      <c r="EP23" s="396"/>
      <c r="EQ23" s="396"/>
      <c r="ER23" s="396"/>
      <c r="ES23" s="396"/>
      <c r="ET23" s="396"/>
      <c r="EU23" s="396"/>
      <c r="EV23" s="396"/>
      <c r="EW23" s="396"/>
      <c r="EX23" s="396"/>
      <c r="EY23" s="396"/>
      <c r="EZ23" s="396"/>
      <c r="FA23" s="396"/>
      <c r="FB23" s="396"/>
      <c r="FC23" s="396"/>
      <c r="FD23" s="396"/>
      <c r="FE23" s="396"/>
      <c r="FF23" s="396"/>
      <c r="FG23" s="396"/>
      <c r="FH23" s="396"/>
      <c r="FI23" s="396"/>
      <c r="FJ23" s="396"/>
      <c r="FK23" s="396"/>
      <c r="FL23" s="396"/>
      <c r="FM23" s="396"/>
      <c r="FN23" s="396"/>
      <c r="FO23" s="396"/>
      <c r="FP23" s="396"/>
      <c r="FQ23" s="396"/>
      <c r="FR23" s="396"/>
      <c r="FS23" s="396"/>
      <c r="FT23" s="396"/>
      <c r="FU23" s="396"/>
      <c r="FV23" s="396"/>
      <c r="FW23" s="396"/>
      <c r="FX23" s="396"/>
      <c r="FY23" s="396"/>
      <c r="FZ23" s="396"/>
      <c r="GA23" s="396"/>
      <c r="GB23" s="396"/>
      <c r="GC23" s="396"/>
      <c r="GD23" s="396"/>
      <c r="GE23" s="396"/>
      <c r="GF23" s="396"/>
      <c r="GG23" s="396"/>
      <c r="GH23" s="396"/>
      <c r="GI23" s="396"/>
      <c r="GJ23" s="396"/>
      <c r="GK23" s="396"/>
      <c r="GL23" s="396"/>
      <c r="GM23" s="396"/>
      <c r="GN23" s="396"/>
      <c r="GO23" s="396"/>
      <c r="GP23" s="396"/>
      <c r="GQ23" s="396"/>
      <c r="GR23" s="396"/>
      <c r="GS23" s="396"/>
      <c r="GT23" s="396"/>
      <c r="GU23" s="396"/>
      <c r="GV23" s="396"/>
      <c r="GW23" s="396"/>
      <c r="GX23" s="396"/>
      <c r="GY23" s="396"/>
      <c r="GZ23" s="396"/>
      <c r="HA23" s="396"/>
      <c r="HB23" s="396"/>
      <c r="HC23" s="396"/>
      <c r="HD23" s="396"/>
      <c r="HE23" s="396"/>
      <c r="HF23" s="396"/>
      <c r="HG23" s="396"/>
      <c r="HH23" s="396"/>
      <c r="HI23" s="396"/>
      <c r="HJ23" s="396"/>
      <c r="HK23" s="396"/>
      <c r="HL23" s="396"/>
      <c r="HM23" s="396"/>
      <c r="HN23" s="396"/>
      <c r="HO23" s="396"/>
      <c r="HP23" s="396"/>
      <c r="HQ23" s="396"/>
      <c r="HR23" s="396"/>
      <c r="HS23" s="396"/>
      <c r="HT23" s="396"/>
      <c r="HU23" s="396"/>
      <c r="HV23" s="396"/>
      <c r="HW23" s="396"/>
      <c r="HX23" s="396"/>
      <c r="HY23" s="396"/>
      <c r="HZ23" s="396"/>
      <c r="IA23" s="396"/>
      <c r="IB23" s="396"/>
      <c r="IC23" s="396"/>
      <c r="ID23" s="396"/>
      <c r="IE23" s="396"/>
      <c r="IF23" s="396"/>
      <c r="IG23" s="396"/>
      <c r="IH23" s="396"/>
      <c r="II23" s="396"/>
      <c r="IJ23" s="396"/>
      <c r="IK23" s="396"/>
      <c r="IL23" s="396"/>
      <c r="IM23" s="396"/>
      <c r="IN23" s="396"/>
      <c r="IO23" s="396"/>
      <c r="IP23" s="396"/>
      <c r="IQ23" s="396"/>
      <c r="IR23" s="396"/>
      <c r="IS23" s="396"/>
      <c r="IT23" s="396"/>
      <c r="IU23" s="396"/>
      <c r="IV23" s="396"/>
      <c r="IW23" s="396"/>
      <c r="IX23" s="396"/>
      <c r="IY23" s="396"/>
      <c r="IZ23" s="396"/>
      <c r="JA23" s="396"/>
      <c r="JB23" s="396"/>
      <c r="JC23" s="396"/>
      <c r="JD23" s="396"/>
      <c r="JE23" s="396"/>
      <c r="JF23" s="396"/>
      <c r="JG23" s="396"/>
      <c r="JH23" s="396"/>
      <c r="JI23" s="396"/>
      <c r="JJ23" s="396"/>
      <c r="JK23" s="396"/>
      <c r="JL23" s="396"/>
      <c r="JM23" s="396"/>
      <c r="JN23" s="396"/>
      <c r="JO23" s="396"/>
      <c r="JP23" s="396"/>
      <c r="JQ23" s="396"/>
      <c r="JR23" s="396"/>
      <c r="JS23" s="396"/>
      <c r="JT23" s="396"/>
      <c r="JU23" s="396"/>
      <c r="JV23" s="396"/>
      <c r="JW23" s="396"/>
      <c r="JX23" s="396"/>
      <c r="JY23" s="396"/>
      <c r="JZ23" s="396"/>
      <c r="KA23" s="396"/>
      <c r="KB23" s="396"/>
      <c r="KC23" s="396"/>
      <c r="KD23" s="396"/>
      <c r="KE23" s="396"/>
      <c r="KF23" s="396"/>
      <c r="KG23" s="396"/>
      <c r="KH23" s="396"/>
      <c r="KI23" s="396"/>
      <c r="KJ23" s="396"/>
      <c r="KK23" s="396"/>
      <c r="KL23" s="396"/>
      <c r="KM23" s="396"/>
      <c r="KN23" s="396"/>
      <c r="KO23" s="396"/>
      <c r="KP23" s="396"/>
      <c r="KQ23" s="396"/>
      <c r="KR23" s="396"/>
      <c r="KS23" s="396"/>
      <c r="KT23" s="396"/>
      <c r="KU23" s="396"/>
      <c r="KV23" s="396"/>
      <c r="KW23" s="396"/>
      <c r="KX23" s="396"/>
      <c r="KY23" s="396"/>
      <c r="KZ23" s="396"/>
      <c r="LA23" s="396"/>
      <c r="LB23" s="396"/>
      <c r="LC23" s="396"/>
      <c r="LD23" s="396"/>
      <c r="LE23" s="396"/>
      <c r="LF23" s="396"/>
      <c r="LG23" s="396"/>
      <c r="LH23" s="396"/>
      <c r="LI23" s="396"/>
      <c r="LJ23" s="396"/>
      <c r="LK23" s="396"/>
      <c r="LL23" s="396"/>
      <c r="LM23" s="396"/>
      <c r="LN23" s="396"/>
      <c r="LO23" s="396"/>
      <c r="LP23" s="396"/>
      <c r="LQ23" s="396"/>
      <c r="LR23" s="396"/>
      <c r="LS23" s="396"/>
      <c r="LT23" s="396"/>
      <c r="LU23" s="396"/>
      <c r="LV23" s="396"/>
      <c r="LW23" s="396"/>
      <c r="LX23" s="396"/>
      <c r="LY23" s="396"/>
      <c r="LZ23" s="396"/>
      <c r="MA23" s="396"/>
      <c r="MB23" s="396"/>
      <c r="MC23" s="396"/>
      <c r="MD23" s="396"/>
      <c r="ME23" s="396"/>
      <c r="MF23" s="396"/>
      <c r="MG23" s="396"/>
      <c r="MH23" s="396"/>
      <c r="MI23" s="396"/>
      <c r="MJ23" s="396"/>
      <c r="MK23" s="396"/>
      <c r="ML23" s="396"/>
      <c r="MM23" s="396"/>
      <c r="MN23" s="396"/>
      <c r="MO23" s="396"/>
      <c r="MP23" s="396"/>
      <c r="MQ23" s="396"/>
      <c r="MR23" s="396"/>
      <c r="MS23" s="396"/>
      <c r="MT23" s="396"/>
      <c r="MU23" s="396"/>
      <c r="MV23" s="396"/>
      <c r="MW23" s="396"/>
      <c r="MX23" s="396"/>
      <c r="MY23" s="396"/>
      <c r="MZ23" s="396"/>
      <c r="NA23" s="396"/>
      <c r="NB23" s="396"/>
      <c r="NC23" s="396"/>
      <c r="ND23" s="396"/>
      <c r="NE23" s="396"/>
      <c r="NF23" s="396"/>
      <c r="NG23" s="396"/>
      <c r="NH23" s="396"/>
      <c r="NI23" s="396"/>
      <c r="NJ23" s="396"/>
      <c r="NK23" s="396"/>
      <c r="NL23" s="396"/>
      <c r="NM23" s="396"/>
      <c r="NN23" s="396"/>
      <c r="NO23" s="396"/>
      <c r="NP23" s="396"/>
      <c r="NQ23" s="396"/>
      <c r="NR23" s="396"/>
      <c r="NS23" s="396"/>
      <c r="NT23" s="396"/>
      <c r="NU23" s="396"/>
      <c r="NV23" s="396"/>
      <c r="NW23" s="396"/>
      <c r="NX23" s="396"/>
      <c r="NY23" s="396"/>
      <c r="NZ23" s="396"/>
      <c r="OA23" s="396"/>
      <c r="OB23" s="396"/>
      <c r="OC23" s="396"/>
      <c r="OD23" s="396"/>
      <c r="OE23" s="396"/>
      <c r="OF23" s="396"/>
      <c r="OG23" s="396"/>
      <c r="OH23" s="396"/>
      <c r="OI23" s="396"/>
      <c r="OJ23" s="396"/>
      <c r="OK23" s="396"/>
      <c r="OL23" s="396"/>
      <c r="OM23" s="396"/>
      <c r="ON23" s="396"/>
      <c r="OO23" s="396"/>
      <c r="OP23" s="396"/>
      <c r="OQ23" s="396"/>
      <c r="OR23" s="396"/>
      <c r="OS23" s="396"/>
      <c r="OT23" s="396"/>
      <c r="OU23" s="396"/>
      <c r="OV23" s="396"/>
      <c r="OW23" s="396"/>
      <c r="OX23" s="396"/>
      <c r="OY23" s="396"/>
      <c r="OZ23" s="396"/>
      <c r="PA23" s="396"/>
      <c r="PB23" s="396"/>
      <c r="PC23" s="396"/>
      <c r="PD23" s="396"/>
      <c r="PE23" s="396"/>
      <c r="PF23" s="396"/>
      <c r="PG23" s="396"/>
      <c r="PH23" s="396"/>
      <c r="PI23" s="396"/>
      <c r="PJ23" s="396"/>
      <c r="PK23" s="396"/>
      <c r="PL23" s="396"/>
      <c r="PM23" s="396"/>
      <c r="PN23" s="396"/>
      <c r="PO23" s="396"/>
      <c r="PP23" s="396"/>
      <c r="PQ23" s="396"/>
      <c r="PR23" s="396"/>
      <c r="PS23" s="396"/>
      <c r="PT23" s="396"/>
      <c r="PU23" s="396"/>
      <c r="PV23" s="396"/>
      <c r="PW23" s="396"/>
      <c r="PX23" s="396"/>
      <c r="PY23" s="396"/>
      <c r="PZ23" s="396"/>
      <c r="QA23" s="396"/>
      <c r="QB23" s="396"/>
      <c r="QC23" s="396"/>
      <c r="QD23" s="396"/>
      <c r="QE23" s="396"/>
      <c r="QF23" s="396"/>
      <c r="QG23" s="396"/>
      <c r="QH23" s="396"/>
      <c r="QI23" s="396"/>
      <c r="QJ23" s="396"/>
      <c r="QK23" s="396"/>
      <c r="QL23" s="396"/>
      <c r="QM23" s="396"/>
      <c r="QN23" s="396"/>
      <c r="QO23" s="396"/>
      <c r="QP23" s="396"/>
      <c r="QQ23" s="396"/>
      <c r="QR23" s="396"/>
      <c r="QS23" s="396"/>
      <c r="QT23" s="396"/>
      <c r="QU23" s="396"/>
      <c r="QV23" s="396"/>
      <c r="QW23" s="396"/>
      <c r="QX23" s="396"/>
      <c r="QY23" s="396"/>
      <c r="QZ23" s="396"/>
      <c r="RA23" s="396"/>
      <c r="RB23" s="396"/>
      <c r="RC23" s="396"/>
      <c r="RD23" s="396"/>
      <c r="RE23" s="396"/>
      <c r="RF23" s="396"/>
      <c r="RG23" s="396"/>
      <c r="RH23" s="396"/>
      <c r="RI23" s="396"/>
      <c r="RJ23" s="396"/>
      <c r="RK23" s="396"/>
      <c r="RL23" s="396"/>
      <c r="RM23" s="396"/>
      <c r="RN23" s="396"/>
      <c r="RO23" s="396"/>
      <c r="RP23" s="396"/>
      <c r="RQ23" s="396"/>
      <c r="RR23" s="396"/>
      <c r="RS23" s="396"/>
      <c r="RT23" s="396"/>
      <c r="RU23" s="396"/>
      <c r="RV23" s="396"/>
      <c r="RW23" s="396"/>
      <c r="RX23" s="396"/>
      <c r="RY23" s="396"/>
      <c r="RZ23" s="396"/>
      <c r="SA23" s="396"/>
      <c r="SB23" s="396"/>
      <c r="SC23" s="396"/>
      <c r="SD23" s="396"/>
      <c r="SE23" s="396"/>
      <c r="SF23" s="396"/>
    </row>
    <row r="24" spans="1:500" x14ac:dyDescent="0.25">
      <c r="A24" s="407" t="s">
        <v>21</v>
      </c>
      <c r="B24" s="399">
        <v>0.42</v>
      </c>
      <c r="C24" s="399">
        <v>0.40200000000000002</v>
      </c>
      <c r="D24" s="399">
        <v>0.41199999999999998</v>
      </c>
      <c r="E24" s="399">
        <v>0.45800000000000002</v>
      </c>
      <c r="F24" s="399">
        <v>0.374</v>
      </c>
      <c r="G24" s="399">
        <v>0.38100000000000001</v>
      </c>
      <c r="H24" s="399">
        <v>0.372</v>
      </c>
      <c r="I24" s="399">
        <v>0.39600000000000002</v>
      </c>
      <c r="J24" s="399">
        <v>0.39600000000000002</v>
      </c>
      <c r="K24" s="399">
        <v>0.38900000000000001</v>
      </c>
      <c r="L24" s="399">
        <v>0.376</v>
      </c>
      <c r="M24" s="399">
        <v>0.41099999999999998</v>
      </c>
      <c r="N24" s="399">
        <v>0.42399999999999999</v>
      </c>
      <c r="O24" s="399">
        <v>0.47599999999999998</v>
      </c>
      <c r="P24" s="399">
        <v>0.372</v>
      </c>
      <c r="Q24" s="399">
        <v>0.437</v>
      </c>
      <c r="R24" s="399">
        <v>0.34200000000000003</v>
      </c>
      <c r="S24" s="399">
        <v>0.40799999999999997</v>
      </c>
      <c r="T24" s="399">
        <v>0.434</v>
      </c>
      <c r="U24" s="399">
        <v>0.38300000000000001</v>
      </c>
      <c r="V24" s="399">
        <v>0.45300000000000001</v>
      </c>
      <c r="W24" s="399">
        <v>0.36</v>
      </c>
      <c r="X24" s="399">
        <v>0.438</v>
      </c>
      <c r="Y24" s="399">
        <v>0.40200000000000002</v>
      </c>
      <c r="Z24" s="399">
        <v>0.47199999999999998</v>
      </c>
      <c r="AA24" s="399">
        <v>0.40699999999999997</v>
      </c>
      <c r="AB24" s="399">
        <v>0.434</v>
      </c>
      <c r="AC24" s="399">
        <v>0.44800000000000001</v>
      </c>
      <c r="AD24" s="399">
        <v>0.40200000000000002</v>
      </c>
      <c r="AE24" s="399">
        <v>0.38800000000000001</v>
      </c>
      <c r="AF24" s="399">
        <v>0.39</v>
      </c>
      <c r="AG24" s="399">
        <v>0.39300000000000002</v>
      </c>
      <c r="AH24" s="399">
        <v>0.39200000000000002</v>
      </c>
      <c r="AI24" s="399">
        <v>0.39700000000000002</v>
      </c>
      <c r="AJ24" s="399">
        <v>0.38400000000000001</v>
      </c>
      <c r="AK24" s="399">
        <v>0.39200000000000002</v>
      </c>
      <c r="AL24" s="399">
        <v>0.39200000000000002</v>
      </c>
      <c r="AM24" s="399">
        <v>0.39</v>
      </c>
      <c r="AN24" s="399">
        <v>0.38800000000000001</v>
      </c>
      <c r="AO24" s="399">
        <v>0.40100000000000002</v>
      </c>
      <c r="AP24" s="399">
        <v>0.47199999999999998</v>
      </c>
      <c r="AQ24" s="399">
        <v>0.42</v>
      </c>
      <c r="AR24" s="399">
        <v>0.41799999999999998</v>
      </c>
      <c r="AS24" s="399">
        <v>0.39300000000000002</v>
      </c>
      <c r="AT24" s="399">
        <v>0.39200000000000002</v>
      </c>
      <c r="AU24" s="399">
        <v>0.39700000000000002</v>
      </c>
      <c r="AV24" s="399">
        <v>0.38400000000000001</v>
      </c>
      <c r="AW24" s="399">
        <v>0.39200000000000002</v>
      </c>
      <c r="AX24" s="399">
        <v>0.39200000000000002</v>
      </c>
      <c r="AY24" s="399">
        <v>0.38900000000000001</v>
      </c>
      <c r="AZ24" s="399">
        <v>0.38700000000000001</v>
      </c>
      <c r="BA24" s="399">
        <v>0.40100000000000002</v>
      </c>
      <c r="BB24" s="460"/>
      <c r="BC24" s="460"/>
      <c r="BD24" s="460"/>
      <c r="BE24" s="400"/>
      <c r="BF24" s="400"/>
      <c r="BG24" s="400"/>
      <c r="BH24" s="400"/>
      <c r="BI24" s="400"/>
      <c r="BJ24" s="400"/>
      <c r="BK24" s="400"/>
      <c r="BL24" s="400"/>
      <c r="BM24" s="400"/>
      <c r="BN24" s="400"/>
      <c r="BO24" s="400"/>
      <c r="BP24" s="400"/>
      <c r="BQ24" s="400"/>
      <c r="BR24" s="400"/>
      <c r="BS24" s="400"/>
      <c r="BT24" s="400"/>
      <c r="BU24" s="400"/>
      <c r="BV24" s="400"/>
      <c r="BW24" s="400"/>
      <c r="BX24" s="400"/>
      <c r="BY24" s="400"/>
      <c r="BZ24" s="400"/>
      <c r="CA24" s="400"/>
      <c r="CB24" s="400"/>
      <c r="CC24" s="400"/>
      <c r="CD24" s="400"/>
      <c r="CE24" s="400"/>
      <c r="CF24" s="400"/>
      <c r="CG24" s="400"/>
      <c r="CH24" s="400"/>
      <c r="CI24" s="400"/>
      <c r="CJ24" s="400"/>
      <c r="CK24" s="400"/>
      <c r="CL24" s="400"/>
      <c r="CM24" s="400"/>
      <c r="CN24" s="400"/>
      <c r="CO24" s="400"/>
      <c r="CP24" s="400"/>
      <c r="CQ24" s="400"/>
      <c r="CR24" s="400"/>
      <c r="CS24" s="400"/>
      <c r="CT24" s="400"/>
      <c r="CU24" s="400"/>
      <c r="CV24" s="400"/>
      <c r="CW24" s="400"/>
      <c r="CX24" s="400"/>
      <c r="CY24" s="400"/>
      <c r="CZ24" s="400"/>
      <c r="DA24" s="400"/>
      <c r="DB24" s="400"/>
      <c r="DC24" s="400"/>
      <c r="DD24" s="400"/>
      <c r="DE24" s="400"/>
      <c r="DF24" s="400"/>
      <c r="DG24" s="400"/>
      <c r="DH24" s="400"/>
      <c r="DI24" s="400"/>
      <c r="DJ24" s="400"/>
      <c r="DK24" s="400"/>
      <c r="DL24" s="400"/>
      <c r="DM24" s="400"/>
      <c r="DN24" s="400"/>
      <c r="DO24" s="400"/>
      <c r="DP24" s="400"/>
      <c r="DQ24" s="400"/>
      <c r="DR24" s="400"/>
      <c r="DS24" s="400"/>
      <c r="DT24" s="400"/>
      <c r="DU24" s="400"/>
      <c r="DV24" s="400"/>
      <c r="DW24" s="400"/>
      <c r="DX24" s="400"/>
      <c r="DY24" s="400"/>
      <c r="DZ24" s="400"/>
      <c r="EA24" s="400"/>
      <c r="EB24" s="400"/>
      <c r="EC24" s="400"/>
      <c r="ED24" s="400"/>
      <c r="EE24" s="400"/>
      <c r="EF24" s="400"/>
      <c r="EG24" s="400"/>
      <c r="EH24" s="400"/>
      <c r="EI24" s="400"/>
      <c r="EJ24" s="400"/>
      <c r="EK24" s="400"/>
      <c r="EL24" s="400"/>
      <c r="EM24" s="400"/>
      <c r="EN24" s="400"/>
      <c r="EO24" s="400"/>
      <c r="EP24" s="400"/>
      <c r="EQ24" s="400"/>
      <c r="ER24" s="400"/>
      <c r="ES24" s="400"/>
      <c r="ET24" s="400"/>
      <c r="EU24" s="400"/>
      <c r="EV24" s="400"/>
      <c r="EW24" s="400"/>
      <c r="EX24" s="400"/>
      <c r="EY24" s="400"/>
      <c r="EZ24" s="400"/>
      <c r="FA24" s="400"/>
      <c r="FB24" s="400"/>
      <c r="FC24" s="400"/>
      <c r="FD24" s="400"/>
      <c r="FE24" s="400"/>
      <c r="FF24" s="400"/>
      <c r="FG24" s="400"/>
      <c r="FH24" s="400"/>
      <c r="FI24" s="400"/>
      <c r="FJ24" s="400"/>
      <c r="FK24" s="400"/>
      <c r="FL24" s="400"/>
      <c r="FM24" s="400"/>
      <c r="FN24" s="400"/>
      <c r="FO24" s="400"/>
      <c r="FP24" s="400"/>
      <c r="FQ24" s="400"/>
      <c r="FR24" s="400"/>
      <c r="FS24" s="400"/>
      <c r="FT24" s="400"/>
      <c r="FU24" s="400"/>
      <c r="FV24" s="400"/>
      <c r="FW24" s="400"/>
      <c r="FX24" s="400"/>
      <c r="FY24" s="400"/>
      <c r="FZ24" s="400"/>
      <c r="GA24" s="400"/>
      <c r="GB24" s="400"/>
      <c r="GC24" s="400"/>
      <c r="GD24" s="400"/>
      <c r="GE24" s="400"/>
      <c r="GF24" s="400"/>
      <c r="GG24" s="400"/>
      <c r="GH24" s="400"/>
      <c r="GI24" s="400"/>
      <c r="GJ24" s="400"/>
      <c r="GK24" s="400"/>
      <c r="GL24" s="400"/>
      <c r="GM24" s="400"/>
      <c r="GN24" s="400"/>
      <c r="GO24" s="400"/>
      <c r="GP24" s="400"/>
      <c r="GQ24" s="400"/>
      <c r="GR24" s="400"/>
      <c r="GS24" s="400"/>
      <c r="GT24" s="400"/>
      <c r="GU24" s="400"/>
      <c r="GV24" s="400"/>
      <c r="GW24" s="400"/>
      <c r="GX24" s="400"/>
      <c r="GY24" s="400"/>
      <c r="GZ24" s="400"/>
      <c r="HA24" s="400"/>
      <c r="HB24" s="400"/>
      <c r="HC24" s="400"/>
      <c r="HD24" s="400"/>
      <c r="HE24" s="400"/>
      <c r="HF24" s="400"/>
      <c r="HG24" s="400"/>
      <c r="HH24" s="400"/>
      <c r="HI24" s="400"/>
      <c r="HJ24" s="400"/>
      <c r="HK24" s="400"/>
      <c r="HL24" s="400"/>
      <c r="HM24" s="400"/>
      <c r="HN24" s="400"/>
      <c r="HO24" s="400"/>
      <c r="HP24" s="400"/>
      <c r="HQ24" s="400"/>
      <c r="HR24" s="400"/>
      <c r="HS24" s="400"/>
      <c r="HT24" s="400"/>
      <c r="HU24" s="400"/>
      <c r="HV24" s="400"/>
      <c r="HW24" s="400"/>
      <c r="HX24" s="400"/>
      <c r="HY24" s="400"/>
      <c r="HZ24" s="400"/>
      <c r="IA24" s="400"/>
      <c r="IB24" s="400"/>
      <c r="IC24" s="400"/>
      <c r="ID24" s="400"/>
      <c r="IE24" s="400"/>
      <c r="IF24" s="400"/>
      <c r="IG24" s="400"/>
      <c r="IH24" s="400"/>
      <c r="II24" s="400"/>
      <c r="IJ24" s="400"/>
      <c r="IK24" s="400"/>
      <c r="IL24" s="400"/>
      <c r="IM24" s="400"/>
      <c r="IN24" s="400"/>
      <c r="IO24" s="400"/>
      <c r="IP24" s="400"/>
      <c r="IQ24" s="400"/>
      <c r="IR24" s="400"/>
      <c r="IS24" s="400"/>
      <c r="IT24" s="400"/>
      <c r="IU24" s="400"/>
      <c r="IV24" s="400"/>
      <c r="IW24" s="400"/>
      <c r="IX24" s="400"/>
      <c r="IY24" s="400"/>
      <c r="IZ24" s="400"/>
      <c r="JA24" s="400"/>
      <c r="JB24" s="400"/>
      <c r="JC24" s="400"/>
      <c r="JD24" s="400"/>
      <c r="JE24" s="400"/>
      <c r="JF24" s="400"/>
      <c r="JG24" s="400"/>
      <c r="JH24" s="400"/>
      <c r="JI24" s="400"/>
      <c r="JJ24" s="400"/>
      <c r="JK24" s="400"/>
      <c r="JL24" s="400"/>
      <c r="JM24" s="400"/>
      <c r="JN24" s="400"/>
      <c r="JO24" s="400"/>
      <c r="JP24" s="400"/>
      <c r="JQ24" s="400"/>
      <c r="JR24" s="400"/>
      <c r="JS24" s="400"/>
      <c r="JT24" s="400"/>
      <c r="JU24" s="400"/>
      <c r="JV24" s="400"/>
      <c r="JW24" s="400"/>
      <c r="JX24" s="400"/>
      <c r="JY24" s="400"/>
      <c r="JZ24" s="400"/>
      <c r="KA24" s="400"/>
      <c r="KB24" s="400"/>
      <c r="KC24" s="400"/>
      <c r="KD24" s="400"/>
      <c r="KE24" s="400"/>
      <c r="KF24" s="400"/>
      <c r="KG24" s="400"/>
      <c r="KH24" s="400"/>
      <c r="KI24" s="400"/>
      <c r="KJ24" s="400"/>
      <c r="KK24" s="400"/>
      <c r="KL24" s="400"/>
      <c r="KM24" s="400"/>
      <c r="KN24" s="400"/>
      <c r="KO24" s="400"/>
      <c r="KP24" s="400"/>
      <c r="KQ24" s="400"/>
      <c r="KR24" s="400"/>
      <c r="KS24" s="400"/>
      <c r="KT24" s="400"/>
      <c r="KU24" s="400"/>
      <c r="KV24" s="400"/>
      <c r="KW24" s="400"/>
      <c r="KX24" s="400"/>
      <c r="KY24" s="400"/>
      <c r="KZ24" s="400"/>
      <c r="LA24" s="400"/>
      <c r="LB24" s="400"/>
      <c r="LC24" s="400"/>
      <c r="LD24" s="400"/>
      <c r="LE24" s="400"/>
      <c r="LF24" s="400"/>
      <c r="LG24" s="400"/>
      <c r="LH24" s="400"/>
      <c r="LI24" s="400"/>
      <c r="LJ24" s="400"/>
      <c r="LK24" s="400"/>
      <c r="LL24" s="400"/>
      <c r="LM24" s="400"/>
      <c r="LN24" s="400"/>
      <c r="LO24" s="400"/>
      <c r="LP24" s="400"/>
      <c r="LQ24" s="400"/>
      <c r="LR24" s="400"/>
      <c r="LS24" s="400"/>
      <c r="LT24" s="400"/>
      <c r="LU24" s="400"/>
      <c r="LV24" s="400"/>
      <c r="LW24" s="400"/>
      <c r="LX24" s="400"/>
      <c r="LY24" s="400"/>
      <c r="LZ24" s="400"/>
      <c r="MA24" s="400"/>
      <c r="MB24" s="400"/>
      <c r="MC24" s="400"/>
      <c r="MD24" s="400"/>
      <c r="ME24" s="400"/>
      <c r="MF24" s="400"/>
      <c r="MG24" s="400"/>
      <c r="MH24" s="400"/>
      <c r="MI24" s="400"/>
      <c r="MJ24" s="400"/>
      <c r="MK24" s="400"/>
      <c r="ML24" s="400"/>
      <c r="MM24" s="400"/>
      <c r="MN24" s="400"/>
      <c r="MO24" s="400"/>
      <c r="MP24" s="400"/>
      <c r="MQ24" s="400"/>
      <c r="MR24" s="400"/>
      <c r="MS24" s="400"/>
      <c r="MT24" s="400"/>
      <c r="MU24" s="400"/>
      <c r="MV24" s="400"/>
      <c r="MW24" s="400"/>
      <c r="MX24" s="400"/>
      <c r="MY24" s="400"/>
      <c r="MZ24" s="400"/>
      <c r="NA24" s="400"/>
      <c r="NB24" s="400"/>
      <c r="NC24" s="400"/>
      <c r="ND24" s="400"/>
      <c r="NE24" s="400"/>
      <c r="NF24" s="400"/>
      <c r="NG24" s="400"/>
      <c r="NH24" s="400"/>
      <c r="NI24" s="400"/>
      <c r="NJ24" s="400"/>
      <c r="NK24" s="400"/>
      <c r="NL24" s="400"/>
      <c r="NM24" s="400"/>
      <c r="NN24" s="400"/>
      <c r="NO24" s="400"/>
      <c r="NP24" s="400"/>
      <c r="NQ24" s="400"/>
      <c r="NR24" s="400"/>
      <c r="NS24" s="400"/>
      <c r="NT24" s="400"/>
      <c r="NU24" s="400"/>
      <c r="NV24" s="400"/>
      <c r="NW24" s="400"/>
      <c r="NX24" s="400"/>
      <c r="NY24" s="400"/>
      <c r="NZ24" s="400"/>
      <c r="OA24" s="400"/>
      <c r="OB24" s="400"/>
      <c r="OC24" s="400"/>
      <c r="OD24" s="400"/>
      <c r="OE24" s="400"/>
      <c r="OF24" s="400"/>
      <c r="OG24" s="400"/>
      <c r="OH24" s="400"/>
      <c r="OI24" s="400"/>
      <c r="OJ24" s="400"/>
      <c r="OK24" s="400"/>
      <c r="OL24" s="400"/>
      <c r="OM24" s="400"/>
      <c r="ON24" s="400"/>
      <c r="OO24" s="400"/>
      <c r="OP24" s="400"/>
      <c r="OQ24" s="400"/>
      <c r="OR24" s="400"/>
      <c r="OS24" s="400"/>
      <c r="OT24" s="400"/>
      <c r="OU24" s="400"/>
      <c r="OV24" s="400"/>
      <c r="OW24" s="400"/>
      <c r="OX24" s="400"/>
      <c r="OY24" s="400"/>
      <c r="OZ24" s="400"/>
      <c r="PA24" s="400"/>
      <c r="PB24" s="400"/>
      <c r="PC24" s="400"/>
      <c r="PD24" s="400"/>
      <c r="PE24" s="400"/>
      <c r="PF24" s="400"/>
      <c r="PG24" s="400"/>
      <c r="PH24" s="400"/>
      <c r="PI24" s="400"/>
      <c r="PJ24" s="400"/>
      <c r="PK24" s="400"/>
      <c r="PL24" s="400"/>
      <c r="PM24" s="400"/>
      <c r="PN24" s="400"/>
      <c r="PO24" s="400"/>
      <c r="PP24" s="400"/>
      <c r="PQ24" s="400"/>
      <c r="PR24" s="400"/>
      <c r="PS24" s="400"/>
      <c r="PT24" s="400"/>
      <c r="PU24" s="400"/>
      <c r="PV24" s="400"/>
      <c r="PW24" s="400"/>
      <c r="PX24" s="400"/>
      <c r="PY24" s="400"/>
      <c r="PZ24" s="400"/>
      <c r="QA24" s="400"/>
      <c r="QB24" s="400"/>
      <c r="QC24" s="400"/>
      <c r="QD24" s="400"/>
      <c r="QE24" s="400"/>
      <c r="QF24" s="400"/>
      <c r="QG24" s="400"/>
      <c r="QH24" s="400"/>
      <c r="QI24" s="400"/>
      <c r="QJ24" s="400"/>
      <c r="QK24" s="400"/>
      <c r="QL24" s="400"/>
      <c r="QM24" s="400"/>
      <c r="QN24" s="400"/>
      <c r="QO24" s="400"/>
      <c r="QP24" s="400"/>
      <c r="QQ24" s="400"/>
      <c r="QR24" s="400"/>
      <c r="QS24" s="400"/>
      <c r="QT24" s="400"/>
      <c r="QU24" s="400"/>
      <c r="QV24" s="400"/>
      <c r="QW24" s="400"/>
      <c r="QX24" s="400"/>
      <c r="QY24" s="400"/>
      <c r="QZ24" s="400"/>
      <c r="RA24" s="400"/>
      <c r="RB24" s="400"/>
      <c r="RC24" s="400"/>
      <c r="RD24" s="400"/>
      <c r="RE24" s="400"/>
      <c r="RF24" s="400"/>
      <c r="RG24" s="400"/>
      <c r="RH24" s="400"/>
      <c r="RI24" s="400"/>
      <c r="RJ24" s="400"/>
      <c r="RK24" s="400"/>
      <c r="RL24" s="400"/>
      <c r="RM24" s="400"/>
      <c r="RN24" s="400"/>
      <c r="RO24" s="400"/>
      <c r="RP24" s="400"/>
      <c r="RQ24" s="400"/>
      <c r="RR24" s="400"/>
      <c r="RS24" s="400"/>
      <c r="RT24" s="400"/>
      <c r="RU24" s="400"/>
      <c r="RV24" s="400"/>
      <c r="RW24" s="400"/>
      <c r="RX24" s="400"/>
      <c r="RY24" s="400"/>
      <c r="RZ24" s="400"/>
      <c r="SA24" s="400"/>
      <c r="SB24" s="400"/>
      <c r="SC24" s="400"/>
      <c r="SD24" s="400"/>
      <c r="SE24" s="400"/>
      <c r="SF24" s="400"/>
    </row>
    <row r="25" spans="1:500" x14ac:dyDescent="0.25">
      <c r="A25" s="406" t="s">
        <v>25</v>
      </c>
      <c r="B25" s="395">
        <v>287</v>
      </c>
      <c r="C25" s="395">
        <v>374</v>
      </c>
      <c r="D25" s="395">
        <v>507</v>
      </c>
      <c r="E25" s="395">
        <v>230</v>
      </c>
      <c r="F25" s="395">
        <v>391</v>
      </c>
      <c r="G25" s="395">
        <v>352</v>
      </c>
      <c r="H25" s="395">
        <v>408</v>
      </c>
      <c r="I25" s="395">
        <v>322</v>
      </c>
      <c r="J25" s="395">
        <v>356</v>
      </c>
      <c r="K25" s="395">
        <v>362</v>
      </c>
      <c r="L25" s="395">
        <v>358</v>
      </c>
      <c r="M25" s="395">
        <v>327</v>
      </c>
      <c r="N25" s="395">
        <v>290</v>
      </c>
      <c r="O25" s="395">
        <v>251</v>
      </c>
      <c r="P25" s="395">
        <v>482</v>
      </c>
      <c r="Q25" s="395">
        <v>316</v>
      </c>
      <c r="R25" s="395">
        <v>457</v>
      </c>
      <c r="S25" s="395">
        <v>335</v>
      </c>
      <c r="T25" s="395">
        <v>200</v>
      </c>
      <c r="U25" s="395">
        <v>372</v>
      </c>
      <c r="V25" s="395">
        <v>329</v>
      </c>
      <c r="W25" s="395">
        <v>463</v>
      </c>
      <c r="X25" s="395">
        <v>387</v>
      </c>
      <c r="Y25" s="395">
        <v>328</v>
      </c>
      <c r="Z25" s="395">
        <v>269</v>
      </c>
      <c r="AA25" s="395">
        <v>322</v>
      </c>
      <c r="AB25" s="395">
        <v>371</v>
      </c>
      <c r="AC25" s="395">
        <v>258</v>
      </c>
      <c r="AD25" s="395">
        <v>310</v>
      </c>
      <c r="AE25" s="395">
        <v>392</v>
      </c>
      <c r="AF25" s="395">
        <v>386</v>
      </c>
      <c r="AG25" s="395">
        <v>372</v>
      </c>
      <c r="AH25" s="395">
        <v>401</v>
      </c>
      <c r="AI25" s="395">
        <v>387</v>
      </c>
      <c r="AJ25" s="395">
        <v>388</v>
      </c>
      <c r="AK25" s="395">
        <v>361</v>
      </c>
      <c r="AL25" s="395">
        <v>376</v>
      </c>
      <c r="AM25" s="395">
        <v>422</v>
      </c>
      <c r="AN25" s="395">
        <v>378</v>
      </c>
      <c r="AO25" s="395">
        <v>366</v>
      </c>
      <c r="AP25" s="395">
        <v>269</v>
      </c>
      <c r="AQ25" s="395">
        <v>322</v>
      </c>
      <c r="AR25" s="395">
        <v>370</v>
      </c>
      <c r="AS25" s="395">
        <v>379</v>
      </c>
      <c r="AT25" s="395">
        <v>407</v>
      </c>
      <c r="AU25" s="395">
        <v>393</v>
      </c>
      <c r="AV25" s="395">
        <v>394</v>
      </c>
      <c r="AW25" s="395">
        <v>367</v>
      </c>
      <c r="AX25" s="395">
        <v>382</v>
      </c>
      <c r="AY25" s="395">
        <v>428</v>
      </c>
      <c r="AZ25" s="395">
        <v>384</v>
      </c>
      <c r="BA25" s="395">
        <v>372</v>
      </c>
      <c r="BB25" s="456"/>
      <c r="BC25" s="456"/>
      <c r="BD25" s="456"/>
      <c r="BE25" s="396"/>
      <c r="BF25" s="396"/>
      <c r="BG25" s="396"/>
      <c r="BH25" s="396"/>
      <c r="BI25" s="396"/>
      <c r="BJ25" s="396"/>
      <c r="BK25" s="396"/>
      <c r="BL25" s="396"/>
      <c r="BM25" s="396"/>
      <c r="BN25" s="396"/>
      <c r="BO25" s="396"/>
      <c r="BP25" s="396"/>
      <c r="BQ25" s="396"/>
      <c r="BR25" s="396"/>
      <c r="BS25" s="396"/>
      <c r="BT25" s="396"/>
      <c r="BU25" s="396"/>
      <c r="BV25" s="396"/>
      <c r="BW25" s="396"/>
      <c r="BX25" s="396"/>
      <c r="BY25" s="396"/>
      <c r="BZ25" s="396"/>
      <c r="CA25" s="396"/>
      <c r="CB25" s="396"/>
      <c r="CC25" s="396"/>
      <c r="CD25" s="396"/>
      <c r="CE25" s="396"/>
      <c r="CF25" s="396"/>
      <c r="CG25" s="396"/>
      <c r="CH25" s="396"/>
      <c r="CI25" s="396"/>
      <c r="CJ25" s="396"/>
      <c r="CK25" s="396"/>
      <c r="CL25" s="396"/>
      <c r="CM25" s="396"/>
      <c r="CN25" s="396"/>
      <c r="CO25" s="396"/>
      <c r="CP25" s="396"/>
      <c r="CQ25" s="396"/>
      <c r="CR25" s="396"/>
      <c r="CS25" s="396"/>
      <c r="CT25" s="396"/>
      <c r="CU25" s="396"/>
      <c r="CV25" s="396"/>
      <c r="CW25" s="396"/>
      <c r="CX25" s="396"/>
      <c r="CY25" s="396"/>
      <c r="CZ25" s="396"/>
      <c r="DA25" s="396"/>
      <c r="DB25" s="396"/>
      <c r="DC25" s="396"/>
      <c r="DD25" s="396"/>
      <c r="DE25" s="396"/>
      <c r="DF25" s="396"/>
      <c r="DG25" s="396"/>
      <c r="DH25" s="396"/>
      <c r="DI25" s="396"/>
      <c r="DJ25" s="396"/>
      <c r="DK25" s="396"/>
      <c r="DL25" s="396"/>
      <c r="DM25" s="396"/>
      <c r="DN25" s="396"/>
      <c r="DO25" s="396"/>
      <c r="DP25" s="396"/>
      <c r="DQ25" s="396"/>
      <c r="DR25" s="396"/>
      <c r="DS25" s="396"/>
      <c r="DT25" s="396"/>
      <c r="DU25" s="396"/>
      <c r="DV25" s="396"/>
      <c r="DW25" s="396"/>
      <c r="DX25" s="396"/>
      <c r="DY25" s="396"/>
      <c r="DZ25" s="396"/>
      <c r="EA25" s="396"/>
      <c r="EB25" s="396"/>
      <c r="EC25" s="396"/>
      <c r="ED25" s="396"/>
      <c r="EE25" s="396"/>
      <c r="EF25" s="396"/>
      <c r="EG25" s="396"/>
      <c r="EH25" s="396"/>
      <c r="EI25" s="396"/>
      <c r="EJ25" s="396"/>
      <c r="EK25" s="396"/>
      <c r="EL25" s="396"/>
      <c r="EM25" s="396"/>
      <c r="EN25" s="396"/>
      <c r="EO25" s="396"/>
      <c r="EP25" s="396"/>
      <c r="EQ25" s="396"/>
      <c r="ER25" s="396"/>
      <c r="ES25" s="396"/>
      <c r="ET25" s="396"/>
      <c r="EU25" s="396"/>
      <c r="EV25" s="396"/>
      <c r="EW25" s="396"/>
      <c r="EX25" s="396"/>
      <c r="EY25" s="396"/>
      <c r="EZ25" s="396"/>
      <c r="FA25" s="396"/>
      <c r="FB25" s="396"/>
      <c r="FC25" s="396"/>
      <c r="FD25" s="396"/>
      <c r="FE25" s="396"/>
      <c r="FF25" s="396"/>
      <c r="FG25" s="396"/>
      <c r="FH25" s="396"/>
      <c r="FI25" s="396"/>
      <c r="FJ25" s="396"/>
      <c r="FK25" s="396"/>
      <c r="FL25" s="396"/>
      <c r="FM25" s="396"/>
      <c r="FN25" s="396"/>
      <c r="FO25" s="396"/>
      <c r="FP25" s="396"/>
      <c r="FQ25" s="396"/>
      <c r="FR25" s="396"/>
      <c r="FS25" s="396"/>
      <c r="FT25" s="396"/>
      <c r="FU25" s="396"/>
      <c r="FV25" s="396"/>
      <c r="FW25" s="396"/>
      <c r="FX25" s="396"/>
      <c r="FY25" s="396"/>
      <c r="FZ25" s="396"/>
      <c r="GA25" s="396"/>
      <c r="GB25" s="396"/>
      <c r="GC25" s="396"/>
      <c r="GD25" s="396"/>
      <c r="GE25" s="396"/>
      <c r="GF25" s="396"/>
      <c r="GG25" s="396"/>
      <c r="GH25" s="396"/>
      <c r="GI25" s="396"/>
      <c r="GJ25" s="396"/>
      <c r="GK25" s="396"/>
      <c r="GL25" s="396"/>
      <c r="GM25" s="396"/>
      <c r="GN25" s="396"/>
      <c r="GO25" s="396"/>
      <c r="GP25" s="396"/>
      <c r="GQ25" s="396"/>
      <c r="GR25" s="396"/>
      <c r="GS25" s="396"/>
      <c r="GT25" s="396"/>
      <c r="GU25" s="396"/>
      <c r="GV25" s="396"/>
      <c r="GW25" s="396"/>
      <c r="GX25" s="396"/>
      <c r="GY25" s="396"/>
      <c r="GZ25" s="396"/>
      <c r="HA25" s="396"/>
      <c r="HB25" s="396"/>
      <c r="HC25" s="396"/>
      <c r="HD25" s="396"/>
      <c r="HE25" s="396"/>
      <c r="HF25" s="396"/>
      <c r="HG25" s="396"/>
      <c r="HH25" s="396"/>
      <c r="HI25" s="396"/>
      <c r="HJ25" s="396"/>
      <c r="HK25" s="396"/>
      <c r="HL25" s="396"/>
      <c r="HM25" s="396"/>
      <c r="HN25" s="396"/>
      <c r="HO25" s="396"/>
      <c r="HP25" s="396"/>
      <c r="HQ25" s="396"/>
      <c r="HR25" s="396"/>
      <c r="HS25" s="396"/>
      <c r="HT25" s="396"/>
      <c r="HU25" s="396"/>
      <c r="HV25" s="396"/>
      <c r="HW25" s="396"/>
      <c r="HX25" s="396"/>
      <c r="HY25" s="396"/>
      <c r="HZ25" s="396"/>
      <c r="IA25" s="396"/>
      <c r="IB25" s="396"/>
      <c r="IC25" s="396"/>
      <c r="ID25" s="396"/>
      <c r="IE25" s="396"/>
      <c r="IF25" s="396"/>
      <c r="IG25" s="396"/>
      <c r="IH25" s="396"/>
      <c r="II25" s="396"/>
      <c r="IJ25" s="396"/>
      <c r="IK25" s="396"/>
      <c r="IL25" s="396"/>
      <c r="IM25" s="396"/>
      <c r="IN25" s="396"/>
      <c r="IO25" s="396"/>
      <c r="IP25" s="396"/>
      <c r="IQ25" s="396"/>
      <c r="IR25" s="396"/>
      <c r="IS25" s="396"/>
      <c r="IT25" s="396"/>
      <c r="IU25" s="396"/>
      <c r="IV25" s="396"/>
      <c r="IW25" s="396"/>
      <c r="IX25" s="396"/>
      <c r="IY25" s="396"/>
      <c r="IZ25" s="396"/>
      <c r="JA25" s="396"/>
      <c r="JB25" s="396"/>
      <c r="JC25" s="396"/>
      <c r="JD25" s="396"/>
      <c r="JE25" s="396"/>
      <c r="JF25" s="396"/>
      <c r="JG25" s="396"/>
      <c r="JH25" s="396"/>
      <c r="JI25" s="396"/>
      <c r="JJ25" s="396"/>
      <c r="JK25" s="396"/>
      <c r="JL25" s="396"/>
      <c r="JM25" s="396"/>
      <c r="JN25" s="396"/>
      <c r="JO25" s="396"/>
      <c r="JP25" s="396"/>
      <c r="JQ25" s="396"/>
      <c r="JR25" s="396"/>
      <c r="JS25" s="396"/>
      <c r="JT25" s="396"/>
      <c r="JU25" s="396"/>
      <c r="JV25" s="396"/>
      <c r="JW25" s="396"/>
      <c r="JX25" s="396"/>
      <c r="JY25" s="396"/>
      <c r="JZ25" s="396"/>
      <c r="KA25" s="396"/>
      <c r="KB25" s="396"/>
      <c r="KC25" s="396"/>
      <c r="KD25" s="396"/>
      <c r="KE25" s="396"/>
      <c r="KF25" s="396"/>
      <c r="KG25" s="396"/>
      <c r="KH25" s="396"/>
      <c r="KI25" s="396"/>
      <c r="KJ25" s="396"/>
      <c r="KK25" s="396"/>
      <c r="KL25" s="396"/>
      <c r="KM25" s="396"/>
      <c r="KN25" s="396"/>
      <c r="KO25" s="396"/>
      <c r="KP25" s="396"/>
      <c r="KQ25" s="396"/>
      <c r="KR25" s="396"/>
      <c r="KS25" s="396"/>
      <c r="KT25" s="396"/>
      <c r="KU25" s="396"/>
      <c r="KV25" s="396"/>
      <c r="KW25" s="396"/>
      <c r="KX25" s="396"/>
      <c r="KY25" s="396"/>
      <c r="KZ25" s="396"/>
      <c r="LA25" s="396"/>
      <c r="LB25" s="396"/>
      <c r="LC25" s="396"/>
      <c r="LD25" s="396"/>
      <c r="LE25" s="396"/>
      <c r="LF25" s="396"/>
      <c r="LG25" s="396"/>
      <c r="LH25" s="396"/>
      <c r="LI25" s="396"/>
      <c r="LJ25" s="396"/>
      <c r="LK25" s="396"/>
      <c r="LL25" s="396"/>
      <c r="LM25" s="396"/>
      <c r="LN25" s="396"/>
      <c r="LO25" s="396"/>
      <c r="LP25" s="396"/>
      <c r="LQ25" s="396"/>
      <c r="LR25" s="396"/>
      <c r="LS25" s="396"/>
      <c r="LT25" s="396"/>
      <c r="LU25" s="396"/>
      <c r="LV25" s="396"/>
      <c r="LW25" s="396"/>
      <c r="LX25" s="396"/>
      <c r="LY25" s="396"/>
      <c r="LZ25" s="396"/>
      <c r="MA25" s="396"/>
      <c r="MB25" s="396"/>
      <c r="MC25" s="396"/>
      <c r="MD25" s="396"/>
      <c r="ME25" s="396"/>
      <c r="MF25" s="396"/>
      <c r="MG25" s="396"/>
      <c r="MH25" s="396"/>
      <c r="MI25" s="396"/>
      <c r="MJ25" s="396"/>
      <c r="MK25" s="396"/>
      <c r="ML25" s="396"/>
      <c r="MM25" s="396"/>
      <c r="MN25" s="396"/>
      <c r="MO25" s="396"/>
      <c r="MP25" s="396"/>
      <c r="MQ25" s="396"/>
      <c r="MR25" s="396"/>
      <c r="MS25" s="396"/>
      <c r="MT25" s="396"/>
      <c r="MU25" s="396"/>
      <c r="MV25" s="396"/>
      <c r="MW25" s="396"/>
      <c r="MX25" s="396"/>
      <c r="MY25" s="396"/>
      <c r="MZ25" s="396"/>
      <c r="NA25" s="396"/>
      <c r="NB25" s="396"/>
      <c r="NC25" s="396"/>
      <c r="ND25" s="396"/>
      <c r="NE25" s="396"/>
      <c r="NF25" s="396"/>
      <c r="NG25" s="396"/>
      <c r="NH25" s="396"/>
      <c r="NI25" s="396"/>
      <c r="NJ25" s="396"/>
      <c r="NK25" s="396"/>
      <c r="NL25" s="396"/>
      <c r="NM25" s="396"/>
      <c r="NN25" s="396"/>
      <c r="NO25" s="396"/>
      <c r="NP25" s="396"/>
      <c r="NQ25" s="396"/>
      <c r="NR25" s="396"/>
      <c r="NS25" s="396"/>
      <c r="NT25" s="396"/>
      <c r="NU25" s="396"/>
      <c r="NV25" s="396"/>
      <c r="NW25" s="396"/>
      <c r="NX25" s="396"/>
      <c r="NY25" s="396"/>
      <c r="NZ25" s="396"/>
      <c r="OA25" s="396"/>
      <c r="OB25" s="396"/>
      <c r="OC25" s="396"/>
      <c r="OD25" s="396"/>
      <c r="OE25" s="396"/>
      <c r="OF25" s="396"/>
      <c r="OG25" s="396"/>
      <c r="OH25" s="396"/>
      <c r="OI25" s="396"/>
      <c r="OJ25" s="396"/>
      <c r="OK25" s="396"/>
      <c r="OL25" s="396"/>
      <c r="OM25" s="396"/>
      <c r="ON25" s="396"/>
      <c r="OO25" s="396"/>
      <c r="OP25" s="396"/>
      <c r="OQ25" s="396"/>
      <c r="OR25" s="396"/>
      <c r="OS25" s="396"/>
      <c r="OT25" s="396"/>
      <c r="OU25" s="396"/>
      <c r="OV25" s="396"/>
      <c r="OW25" s="396"/>
      <c r="OX25" s="396"/>
      <c r="OY25" s="396"/>
      <c r="OZ25" s="396"/>
      <c r="PA25" s="396"/>
      <c r="PB25" s="396"/>
      <c r="PC25" s="396"/>
      <c r="PD25" s="396"/>
      <c r="PE25" s="396"/>
      <c r="PF25" s="396"/>
      <c r="PG25" s="396"/>
      <c r="PH25" s="396"/>
      <c r="PI25" s="396"/>
      <c r="PJ25" s="396"/>
      <c r="PK25" s="396"/>
      <c r="PL25" s="396"/>
      <c r="PM25" s="396"/>
      <c r="PN25" s="396"/>
      <c r="PO25" s="396"/>
      <c r="PP25" s="396"/>
      <c r="PQ25" s="396"/>
      <c r="PR25" s="396"/>
      <c r="PS25" s="396"/>
      <c r="PT25" s="396"/>
      <c r="PU25" s="396"/>
      <c r="PV25" s="396"/>
      <c r="PW25" s="396"/>
      <c r="PX25" s="396"/>
      <c r="PY25" s="396"/>
      <c r="PZ25" s="396"/>
      <c r="QA25" s="396"/>
      <c r="QB25" s="396"/>
      <c r="QC25" s="396"/>
      <c r="QD25" s="396"/>
      <c r="QE25" s="396"/>
      <c r="QF25" s="396"/>
      <c r="QG25" s="396"/>
      <c r="QH25" s="396"/>
      <c r="QI25" s="396"/>
      <c r="QJ25" s="396"/>
      <c r="QK25" s="396"/>
      <c r="QL25" s="396"/>
      <c r="QM25" s="396"/>
      <c r="QN25" s="396"/>
      <c r="QO25" s="396"/>
      <c r="QP25" s="396"/>
      <c r="QQ25" s="396"/>
      <c r="QR25" s="396"/>
      <c r="QS25" s="396"/>
      <c r="QT25" s="396"/>
      <c r="QU25" s="396"/>
      <c r="QV25" s="396"/>
      <c r="QW25" s="396"/>
      <c r="QX25" s="396"/>
      <c r="QY25" s="396"/>
      <c r="QZ25" s="396"/>
      <c r="RA25" s="396"/>
      <c r="RB25" s="396"/>
      <c r="RC25" s="396"/>
      <c r="RD25" s="396"/>
      <c r="RE25" s="396"/>
      <c r="RF25" s="396"/>
      <c r="RG25" s="396"/>
      <c r="RH25" s="396"/>
      <c r="RI25" s="396"/>
      <c r="RJ25" s="396"/>
      <c r="RK25" s="396"/>
      <c r="RL25" s="396"/>
      <c r="RM25" s="396"/>
      <c r="RN25" s="396"/>
      <c r="RO25" s="396"/>
      <c r="RP25" s="396"/>
      <c r="RQ25" s="396"/>
      <c r="RR25" s="396"/>
      <c r="RS25" s="396"/>
      <c r="RT25" s="396"/>
      <c r="RU25" s="396"/>
      <c r="RV25" s="396"/>
      <c r="RW25" s="396"/>
      <c r="RX25" s="396"/>
      <c r="RY25" s="396"/>
      <c r="RZ25" s="396"/>
      <c r="SA25" s="396"/>
      <c r="SB25" s="396"/>
      <c r="SC25" s="396"/>
      <c r="SD25" s="396"/>
      <c r="SE25" s="396"/>
      <c r="SF25" s="396"/>
    </row>
    <row r="26" spans="1:500" x14ac:dyDescent="0.25">
      <c r="A26" s="407" t="s">
        <v>21</v>
      </c>
      <c r="B26" s="399">
        <v>0.57999999999999996</v>
      </c>
      <c r="C26" s="399">
        <v>0.59799999999999998</v>
      </c>
      <c r="D26" s="399">
        <v>0.58799999999999997</v>
      </c>
      <c r="E26" s="399">
        <v>0.54200000000000004</v>
      </c>
      <c r="F26" s="399">
        <v>0.626</v>
      </c>
      <c r="G26" s="399">
        <v>0.61899999999999999</v>
      </c>
      <c r="H26" s="399">
        <v>0.628</v>
      </c>
      <c r="I26" s="399">
        <v>0.60399999999999998</v>
      </c>
      <c r="J26" s="399">
        <v>0.60399999999999998</v>
      </c>
      <c r="K26" s="399">
        <v>0.61099999999999999</v>
      </c>
      <c r="L26" s="399">
        <v>0.624</v>
      </c>
      <c r="M26" s="399">
        <v>0.58899999999999997</v>
      </c>
      <c r="N26" s="399">
        <v>0.57599999999999996</v>
      </c>
      <c r="O26" s="399">
        <v>0.52400000000000002</v>
      </c>
      <c r="P26" s="399">
        <v>0.628</v>
      </c>
      <c r="Q26" s="399">
        <v>0.56299999999999994</v>
      </c>
      <c r="R26" s="399">
        <v>0.65800000000000003</v>
      </c>
      <c r="S26" s="399">
        <v>0.59199999999999997</v>
      </c>
      <c r="T26" s="399">
        <v>0.56599999999999995</v>
      </c>
      <c r="U26" s="399">
        <v>0.61699999999999999</v>
      </c>
      <c r="V26" s="399">
        <v>0.54700000000000004</v>
      </c>
      <c r="W26" s="399">
        <v>0.64</v>
      </c>
      <c r="X26" s="399">
        <v>0.56200000000000006</v>
      </c>
      <c r="Y26" s="399">
        <v>0.59799999999999998</v>
      </c>
      <c r="Z26" s="399">
        <v>0.52800000000000002</v>
      </c>
      <c r="AA26" s="399">
        <v>0.59299999999999997</v>
      </c>
      <c r="AB26" s="399">
        <v>0.56599999999999995</v>
      </c>
      <c r="AC26" s="399">
        <v>0.55200000000000005</v>
      </c>
      <c r="AD26" s="399">
        <v>0.59799999999999998</v>
      </c>
      <c r="AE26" s="399">
        <v>0.61199999999999999</v>
      </c>
      <c r="AF26" s="399">
        <v>0.61</v>
      </c>
      <c r="AG26" s="399">
        <v>0.60699999999999998</v>
      </c>
      <c r="AH26" s="399">
        <v>0.60799999999999998</v>
      </c>
      <c r="AI26" s="399">
        <v>0.60299999999999998</v>
      </c>
      <c r="AJ26" s="399">
        <v>0.61599999999999999</v>
      </c>
      <c r="AK26" s="399">
        <v>0.60799999999999998</v>
      </c>
      <c r="AL26" s="399">
        <v>0.60799999999999998</v>
      </c>
      <c r="AM26" s="399">
        <v>0.61</v>
      </c>
      <c r="AN26" s="399">
        <v>0.61199999999999999</v>
      </c>
      <c r="AO26" s="399">
        <v>0.59899999999999998</v>
      </c>
      <c r="AP26" s="399">
        <v>0.52800000000000002</v>
      </c>
      <c r="AQ26" s="399">
        <v>0.57999999999999996</v>
      </c>
      <c r="AR26" s="399">
        <v>0.58199999999999996</v>
      </c>
      <c r="AS26" s="399">
        <v>0.60699999999999998</v>
      </c>
      <c r="AT26" s="399">
        <v>0.60799999999999998</v>
      </c>
      <c r="AU26" s="399">
        <v>0.60299999999999998</v>
      </c>
      <c r="AV26" s="399">
        <v>0.61599999999999999</v>
      </c>
      <c r="AW26" s="399">
        <v>0.60799999999999998</v>
      </c>
      <c r="AX26" s="399">
        <v>0.60799999999999998</v>
      </c>
      <c r="AY26" s="399">
        <v>0.61099999999999999</v>
      </c>
      <c r="AZ26" s="399">
        <v>0.61299999999999999</v>
      </c>
      <c r="BA26" s="399">
        <v>0.59899999999999998</v>
      </c>
      <c r="BB26" s="460"/>
      <c r="BC26" s="460"/>
      <c r="BD26" s="460"/>
      <c r="BE26" s="400"/>
      <c r="BF26" s="400"/>
      <c r="BG26" s="400"/>
      <c r="BH26" s="400"/>
      <c r="BI26" s="400"/>
      <c r="BJ26" s="400"/>
      <c r="BK26" s="400"/>
      <c r="BL26" s="400"/>
      <c r="BM26" s="400"/>
      <c r="BN26" s="400"/>
      <c r="BO26" s="400"/>
      <c r="BP26" s="400"/>
      <c r="BQ26" s="400"/>
      <c r="BR26" s="400"/>
      <c r="BS26" s="400"/>
      <c r="BT26" s="400"/>
      <c r="BU26" s="400"/>
      <c r="BV26" s="400"/>
      <c r="BW26" s="400"/>
      <c r="BX26" s="400"/>
      <c r="BY26" s="400"/>
      <c r="BZ26" s="400"/>
      <c r="CA26" s="400"/>
      <c r="CB26" s="400"/>
      <c r="CC26" s="400"/>
      <c r="CD26" s="400"/>
      <c r="CE26" s="400"/>
      <c r="CF26" s="400"/>
      <c r="CG26" s="400"/>
      <c r="CH26" s="400"/>
      <c r="CI26" s="400"/>
      <c r="CJ26" s="400"/>
      <c r="CK26" s="400"/>
      <c r="CL26" s="400"/>
      <c r="CM26" s="400"/>
      <c r="CN26" s="400"/>
      <c r="CO26" s="400"/>
      <c r="CP26" s="400"/>
      <c r="CQ26" s="400"/>
      <c r="CR26" s="400"/>
      <c r="CS26" s="400"/>
      <c r="CT26" s="400"/>
      <c r="CU26" s="400"/>
      <c r="CV26" s="400"/>
      <c r="CW26" s="400"/>
      <c r="CX26" s="400"/>
      <c r="CY26" s="400"/>
      <c r="CZ26" s="400"/>
      <c r="DA26" s="400"/>
      <c r="DB26" s="400"/>
      <c r="DC26" s="400"/>
      <c r="DD26" s="400"/>
      <c r="DE26" s="400"/>
      <c r="DF26" s="400"/>
      <c r="DG26" s="400"/>
      <c r="DH26" s="400"/>
      <c r="DI26" s="400"/>
      <c r="DJ26" s="400"/>
      <c r="DK26" s="400"/>
      <c r="DL26" s="400"/>
      <c r="DM26" s="400"/>
      <c r="DN26" s="400"/>
      <c r="DO26" s="400"/>
      <c r="DP26" s="400"/>
      <c r="DQ26" s="400"/>
      <c r="DR26" s="400"/>
      <c r="DS26" s="400"/>
      <c r="DT26" s="400"/>
      <c r="DU26" s="400"/>
      <c r="DV26" s="400"/>
      <c r="DW26" s="400"/>
      <c r="DX26" s="400"/>
      <c r="DY26" s="400"/>
      <c r="DZ26" s="400"/>
      <c r="EA26" s="400"/>
      <c r="EB26" s="400"/>
      <c r="EC26" s="400"/>
      <c r="ED26" s="400"/>
      <c r="EE26" s="400"/>
      <c r="EF26" s="400"/>
      <c r="EG26" s="400"/>
      <c r="EH26" s="400"/>
      <c r="EI26" s="400"/>
      <c r="EJ26" s="400"/>
      <c r="EK26" s="400"/>
      <c r="EL26" s="400"/>
      <c r="EM26" s="400"/>
      <c r="EN26" s="400"/>
      <c r="EO26" s="400"/>
      <c r="EP26" s="400"/>
      <c r="EQ26" s="400"/>
      <c r="ER26" s="400"/>
      <c r="ES26" s="400"/>
      <c r="ET26" s="400"/>
      <c r="EU26" s="400"/>
      <c r="EV26" s="400"/>
      <c r="EW26" s="400"/>
      <c r="EX26" s="400"/>
      <c r="EY26" s="400"/>
      <c r="EZ26" s="400"/>
      <c r="FA26" s="400"/>
      <c r="FB26" s="400"/>
      <c r="FC26" s="400"/>
      <c r="FD26" s="400"/>
      <c r="FE26" s="400"/>
      <c r="FF26" s="400"/>
      <c r="FG26" s="400"/>
      <c r="FH26" s="400"/>
      <c r="FI26" s="400"/>
      <c r="FJ26" s="400"/>
      <c r="FK26" s="400"/>
      <c r="FL26" s="400"/>
      <c r="FM26" s="400"/>
      <c r="FN26" s="400"/>
      <c r="FO26" s="400"/>
      <c r="FP26" s="400"/>
      <c r="FQ26" s="400"/>
      <c r="FR26" s="400"/>
      <c r="FS26" s="400"/>
      <c r="FT26" s="400"/>
      <c r="FU26" s="400"/>
      <c r="FV26" s="400"/>
      <c r="FW26" s="400"/>
      <c r="FX26" s="400"/>
      <c r="FY26" s="400"/>
      <c r="FZ26" s="400"/>
      <c r="GA26" s="400"/>
      <c r="GB26" s="400"/>
      <c r="GC26" s="400"/>
      <c r="GD26" s="400"/>
      <c r="GE26" s="400"/>
      <c r="GF26" s="400"/>
      <c r="GG26" s="400"/>
      <c r="GH26" s="400"/>
      <c r="GI26" s="400"/>
      <c r="GJ26" s="400"/>
      <c r="GK26" s="400"/>
      <c r="GL26" s="400"/>
      <c r="GM26" s="400"/>
      <c r="GN26" s="400"/>
      <c r="GO26" s="400"/>
      <c r="GP26" s="400"/>
      <c r="GQ26" s="400"/>
      <c r="GR26" s="400"/>
      <c r="GS26" s="400"/>
      <c r="GT26" s="400"/>
      <c r="GU26" s="400"/>
      <c r="GV26" s="400"/>
      <c r="GW26" s="400"/>
      <c r="GX26" s="400"/>
      <c r="GY26" s="400"/>
      <c r="GZ26" s="400"/>
      <c r="HA26" s="400"/>
      <c r="HB26" s="400"/>
      <c r="HC26" s="400"/>
      <c r="HD26" s="400"/>
      <c r="HE26" s="400"/>
      <c r="HF26" s="400"/>
      <c r="HG26" s="400"/>
      <c r="HH26" s="400"/>
      <c r="HI26" s="400"/>
      <c r="HJ26" s="400"/>
      <c r="HK26" s="400"/>
      <c r="HL26" s="400"/>
      <c r="HM26" s="400"/>
      <c r="HN26" s="400"/>
      <c r="HO26" s="400"/>
      <c r="HP26" s="400"/>
      <c r="HQ26" s="400"/>
      <c r="HR26" s="400"/>
      <c r="HS26" s="400"/>
      <c r="HT26" s="400"/>
      <c r="HU26" s="400"/>
      <c r="HV26" s="400"/>
      <c r="HW26" s="400"/>
      <c r="HX26" s="400"/>
      <c r="HY26" s="400"/>
      <c r="HZ26" s="400"/>
      <c r="IA26" s="400"/>
      <c r="IB26" s="400"/>
      <c r="IC26" s="400"/>
      <c r="ID26" s="400"/>
      <c r="IE26" s="400"/>
      <c r="IF26" s="400"/>
      <c r="IG26" s="400"/>
      <c r="IH26" s="400"/>
      <c r="II26" s="400"/>
      <c r="IJ26" s="400"/>
      <c r="IK26" s="400"/>
      <c r="IL26" s="400"/>
      <c r="IM26" s="400"/>
      <c r="IN26" s="400"/>
      <c r="IO26" s="400"/>
      <c r="IP26" s="400"/>
      <c r="IQ26" s="400"/>
      <c r="IR26" s="400"/>
      <c r="IS26" s="400"/>
      <c r="IT26" s="400"/>
      <c r="IU26" s="400"/>
      <c r="IV26" s="400"/>
      <c r="IW26" s="400"/>
      <c r="IX26" s="400"/>
      <c r="IY26" s="400"/>
      <c r="IZ26" s="400"/>
      <c r="JA26" s="400"/>
      <c r="JB26" s="400"/>
      <c r="JC26" s="400"/>
      <c r="JD26" s="400"/>
      <c r="JE26" s="400"/>
      <c r="JF26" s="400"/>
      <c r="JG26" s="400"/>
      <c r="JH26" s="400"/>
      <c r="JI26" s="400"/>
      <c r="JJ26" s="400"/>
      <c r="JK26" s="400"/>
      <c r="JL26" s="400"/>
      <c r="JM26" s="400"/>
      <c r="JN26" s="400"/>
      <c r="JO26" s="400"/>
      <c r="JP26" s="400"/>
      <c r="JQ26" s="400"/>
      <c r="JR26" s="400"/>
      <c r="JS26" s="400"/>
      <c r="JT26" s="400"/>
      <c r="JU26" s="400"/>
      <c r="JV26" s="400"/>
      <c r="JW26" s="400"/>
      <c r="JX26" s="400"/>
      <c r="JY26" s="400"/>
      <c r="JZ26" s="400"/>
      <c r="KA26" s="400"/>
      <c r="KB26" s="400"/>
      <c r="KC26" s="400"/>
      <c r="KD26" s="400"/>
      <c r="KE26" s="400"/>
      <c r="KF26" s="400"/>
      <c r="KG26" s="400"/>
      <c r="KH26" s="400"/>
      <c r="KI26" s="400"/>
      <c r="KJ26" s="400"/>
      <c r="KK26" s="400"/>
      <c r="KL26" s="400"/>
      <c r="KM26" s="400"/>
      <c r="KN26" s="400"/>
      <c r="KO26" s="400"/>
      <c r="KP26" s="400"/>
      <c r="KQ26" s="400"/>
      <c r="KR26" s="400"/>
      <c r="KS26" s="400"/>
      <c r="KT26" s="400"/>
      <c r="KU26" s="400"/>
      <c r="KV26" s="400"/>
      <c r="KW26" s="400"/>
      <c r="KX26" s="400"/>
      <c r="KY26" s="400"/>
      <c r="KZ26" s="400"/>
      <c r="LA26" s="400"/>
      <c r="LB26" s="400"/>
      <c r="LC26" s="400"/>
      <c r="LD26" s="400"/>
      <c r="LE26" s="400"/>
      <c r="LF26" s="400"/>
      <c r="LG26" s="400"/>
      <c r="LH26" s="400"/>
      <c r="LI26" s="400"/>
      <c r="LJ26" s="400"/>
      <c r="LK26" s="400"/>
      <c r="LL26" s="400"/>
      <c r="LM26" s="400"/>
      <c r="LN26" s="400"/>
      <c r="LO26" s="400"/>
      <c r="LP26" s="400"/>
      <c r="LQ26" s="400"/>
      <c r="LR26" s="400"/>
      <c r="LS26" s="400"/>
      <c r="LT26" s="400"/>
      <c r="LU26" s="400"/>
      <c r="LV26" s="400"/>
      <c r="LW26" s="400"/>
      <c r="LX26" s="400"/>
      <c r="LY26" s="400"/>
      <c r="LZ26" s="400"/>
      <c r="MA26" s="400"/>
      <c r="MB26" s="400"/>
      <c r="MC26" s="400"/>
      <c r="MD26" s="400"/>
      <c r="ME26" s="400"/>
      <c r="MF26" s="400"/>
      <c r="MG26" s="400"/>
      <c r="MH26" s="400"/>
      <c r="MI26" s="400"/>
      <c r="MJ26" s="400"/>
      <c r="MK26" s="400"/>
      <c r="ML26" s="400"/>
      <c r="MM26" s="400"/>
      <c r="MN26" s="400"/>
      <c r="MO26" s="400"/>
      <c r="MP26" s="400"/>
      <c r="MQ26" s="400"/>
      <c r="MR26" s="400"/>
      <c r="MS26" s="400"/>
      <c r="MT26" s="400"/>
      <c r="MU26" s="400"/>
      <c r="MV26" s="400"/>
      <c r="MW26" s="400"/>
      <c r="MX26" s="400"/>
      <c r="MY26" s="400"/>
      <c r="MZ26" s="400"/>
      <c r="NA26" s="400"/>
      <c r="NB26" s="400"/>
      <c r="NC26" s="400"/>
      <c r="ND26" s="400"/>
      <c r="NE26" s="400"/>
      <c r="NF26" s="400"/>
      <c r="NG26" s="400"/>
      <c r="NH26" s="400"/>
      <c r="NI26" s="400"/>
      <c r="NJ26" s="400"/>
      <c r="NK26" s="400"/>
      <c r="NL26" s="400"/>
      <c r="NM26" s="400"/>
      <c r="NN26" s="400"/>
      <c r="NO26" s="400"/>
      <c r="NP26" s="400"/>
      <c r="NQ26" s="400"/>
      <c r="NR26" s="400"/>
      <c r="NS26" s="400"/>
      <c r="NT26" s="400"/>
      <c r="NU26" s="400"/>
      <c r="NV26" s="400"/>
      <c r="NW26" s="400"/>
      <c r="NX26" s="400"/>
      <c r="NY26" s="400"/>
      <c r="NZ26" s="400"/>
      <c r="OA26" s="400"/>
      <c r="OB26" s="400"/>
      <c r="OC26" s="400"/>
      <c r="OD26" s="400"/>
      <c r="OE26" s="400"/>
      <c r="OF26" s="400"/>
      <c r="OG26" s="400"/>
      <c r="OH26" s="400"/>
      <c r="OI26" s="400"/>
      <c r="OJ26" s="400"/>
      <c r="OK26" s="400"/>
      <c r="OL26" s="400"/>
      <c r="OM26" s="400"/>
      <c r="ON26" s="400"/>
      <c r="OO26" s="400"/>
      <c r="OP26" s="400"/>
      <c r="OQ26" s="400"/>
      <c r="OR26" s="400"/>
      <c r="OS26" s="400"/>
      <c r="OT26" s="400"/>
      <c r="OU26" s="400"/>
      <c r="OV26" s="400"/>
      <c r="OW26" s="400"/>
      <c r="OX26" s="400"/>
      <c r="OY26" s="400"/>
      <c r="OZ26" s="400"/>
      <c r="PA26" s="400"/>
      <c r="PB26" s="400"/>
      <c r="PC26" s="400"/>
      <c r="PD26" s="400"/>
      <c r="PE26" s="400"/>
      <c r="PF26" s="400"/>
      <c r="PG26" s="400"/>
      <c r="PH26" s="400"/>
      <c r="PI26" s="400"/>
      <c r="PJ26" s="400"/>
      <c r="PK26" s="400"/>
      <c r="PL26" s="400"/>
      <c r="PM26" s="400"/>
      <c r="PN26" s="400"/>
      <c r="PO26" s="400"/>
      <c r="PP26" s="400"/>
      <c r="PQ26" s="400"/>
      <c r="PR26" s="400"/>
      <c r="PS26" s="400"/>
      <c r="PT26" s="400"/>
      <c r="PU26" s="400"/>
      <c r="PV26" s="400"/>
      <c r="PW26" s="400"/>
      <c r="PX26" s="400"/>
      <c r="PY26" s="400"/>
      <c r="PZ26" s="400"/>
      <c r="QA26" s="400"/>
      <c r="QB26" s="400"/>
      <c r="QC26" s="400"/>
      <c r="QD26" s="400"/>
      <c r="QE26" s="400"/>
      <c r="QF26" s="400"/>
      <c r="QG26" s="400"/>
      <c r="QH26" s="400"/>
      <c r="QI26" s="400"/>
      <c r="QJ26" s="400"/>
      <c r="QK26" s="400"/>
      <c r="QL26" s="400"/>
      <c r="QM26" s="400"/>
      <c r="QN26" s="400"/>
      <c r="QO26" s="400"/>
      <c r="QP26" s="400"/>
      <c r="QQ26" s="400"/>
      <c r="QR26" s="400"/>
      <c r="QS26" s="400"/>
      <c r="QT26" s="400"/>
      <c r="QU26" s="400"/>
      <c r="QV26" s="400"/>
      <c r="QW26" s="400"/>
      <c r="QX26" s="400"/>
      <c r="QY26" s="400"/>
      <c r="QZ26" s="400"/>
      <c r="RA26" s="400"/>
      <c r="RB26" s="400"/>
      <c r="RC26" s="400"/>
      <c r="RD26" s="400"/>
      <c r="RE26" s="400"/>
      <c r="RF26" s="400"/>
      <c r="RG26" s="400"/>
      <c r="RH26" s="400"/>
      <c r="RI26" s="400"/>
      <c r="RJ26" s="400"/>
      <c r="RK26" s="400"/>
      <c r="RL26" s="400"/>
      <c r="RM26" s="400"/>
      <c r="RN26" s="400"/>
      <c r="RO26" s="400"/>
      <c r="RP26" s="400"/>
      <c r="RQ26" s="400"/>
      <c r="RR26" s="400"/>
      <c r="RS26" s="400"/>
      <c r="RT26" s="400"/>
      <c r="RU26" s="400"/>
      <c r="RV26" s="400"/>
      <c r="RW26" s="400"/>
      <c r="RX26" s="400"/>
      <c r="RY26" s="400"/>
      <c r="RZ26" s="400"/>
      <c r="SA26" s="400"/>
      <c r="SB26" s="400"/>
      <c r="SC26" s="400"/>
      <c r="SD26" s="400"/>
      <c r="SE26" s="400"/>
      <c r="SF26" s="400"/>
    </row>
    <row r="27" spans="1:500" x14ac:dyDescent="0.25">
      <c r="A27" s="408"/>
      <c r="B27" s="394"/>
      <c r="C27" s="394"/>
      <c r="D27" s="394"/>
      <c r="E27" s="394"/>
      <c r="F27" s="394"/>
      <c r="G27" s="394"/>
      <c r="H27" s="394"/>
      <c r="I27" s="394"/>
      <c r="J27" s="394"/>
      <c r="K27" s="394"/>
      <c r="L27" s="394"/>
      <c r="M27" s="394"/>
      <c r="N27" s="394"/>
      <c r="O27" s="394"/>
      <c r="P27" s="394"/>
      <c r="Q27" s="394"/>
      <c r="R27" s="394"/>
      <c r="S27" s="394"/>
      <c r="T27" s="394"/>
      <c r="U27" s="394"/>
      <c r="V27" s="394"/>
      <c r="W27" s="394"/>
      <c r="X27" s="394"/>
      <c r="Y27" s="394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E27" s="390"/>
      <c r="BF27" s="390"/>
      <c r="BG27" s="390"/>
      <c r="BH27" s="390"/>
      <c r="BI27" s="390"/>
      <c r="BJ27" s="390"/>
      <c r="BK27" s="390"/>
      <c r="BL27" s="390"/>
      <c r="BM27" s="390"/>
      <c r="BN27" s="390"/>
      <c r="BO27" s="390"/>
      <c r="BP27" s="390"/>
      <c r="BQ27" s="390"/>
      <c r="BR27" s="390"/>
      <c r="BS27" s="390"/>
      <c r="BT27" s="390"/>
      <c r="BU27" s="390"/>
      <c r="BV27" s="390"/>
      <c r="BW27" s="390"/>
      <c r="BX27" s="390"/>
      <c r="BY27" s="390"/>
      <c r="BZ27" s="390"/>
      <c r="CA27" s="390"/>
      <c r="CB27" s="390"/>
      <c r="CC27" s="390"/>
      <c r="CD27" s="390"/>
      <c r="CE27" s="390"/>
      <c r="CF27" s="390"/>
      <c r="CG27" s="390"/>
      <c r="CH27" s="390"/>
      <c r="CI27" s="390"/>
      <c r="CJ27" s="390"/>
      <c r="CK27" s="390"/>
      <c r="CL27" s="390"/>
      <c r="CM27" s="390"/>
      <c r="CN27" s="390"/>
      <c r="CO27" s="390"/>
      <c r="CP27" s="390"/>
      <c r="CQ27" s="390"/>
      <c r="CR27" s="390"/>
      <c r="CS27" s="390"/>
      <c r="CT27" s="390"/>
      <c r="CU27" s="390"/>
      <c r="CV27" s="390"/>
      <c r="CW27" s="390"/>
      <c r="CX27" s="390"/>
      <c r="CY27" s="390"/>
      <c r="CZ27" s="390"/>
      <c r="DA27" s="390"/>
      <c r="DB27" s="390"/>
      <c r="DC27" s="390"/>
      <c r="DD27" s="390"/>
      <c r="DE27" s="390"/>
      <c r="DF27" s="390"/>
      <c r="DG27" s="390"/>
      <c r="DH27" s="390"/>
      <c r="DI27" s="390"/>
      <c r="DJ27" s="390"/>
      <c r="DK27" s="390"/>
      <c r="DL27" s="390"/>
      <c r="DM27" s="390"/>
      <c r="DN27" s="390"/>
      <c r="DO27" s="390"/>
      <c r="DP27" s="390"/>
      <c r="DQ27" s="390"/>
      <c r="DR27" s="390"/>
      <c r="DS27" s="390"/>
      <c r="DT27" s="390"/>
      <c r="DU27" s="390"/>
      <c r="DV27" s="390"/>
      <c r="DW27" s="390"/>
      <c r="DX27" s="390"/>
      <c r="DY27" s="390"/>
      <c r="DZ27" s="390"/>
      <c r="EA27" s="390"/>
      <c r="EB27" s="390"/>
      <c r="EC27" s="390"/>
      <c r="ED27" s="390"/>
      <c r="EE27" s="390"/>
      <c r="EF27" s="390"/>
      <c r="EG27" s="390"/>
      <c r="EH27" s="390"/>
      <c r="EI27" s="390"/>
      <c r="EJ27" s="390"/>
      <c r="EK27" s="390"/>
      <c r="EL27" s="390"/>
      <c r="EM27" s="390"/>
      <c r="EN27" s="390"/>
      <c r="EO27" s="390"/>
      <c r="EP27" s="390"/>
      <c r="EQ27" s="390"/>
      <c r="ER27" s="390"/>
      <c r="ES27" s="390"/>
      <c r="ET27" s="390"/>
      <c r="EU27" s="390"/>
      <c r="EV27" s="390"/>
      <c r="EW27" s="390"/>
      <c r="EX27" s="390"/>
      <c r="EY27" s="390"/>
      <c r="EZ27" s="390"/>
      <c r="FA27" s="390"/>
      <c r="FB27" s="390"/>
      <c r="FC27" s="390"/>
      <c r="FD27" s="390"/>
      <c r="FE27" s="390"/>
      <c r="FF27" s="390"/>
      <c r="FG27" s="390"/>
      <c r="FH27" s="390"/>
      <c r="FI27" s="390"/>
      <c r="FJ27" s="390"/>
      <c r="FK27" s="390"/>
      <c r="FL27" s="390"/>
      <c r="FM27" s="390"/>
      <c r="FN27" s="390"/>
      <c r="FO27" s="390"/>
      <c r="FP27" s="390"/>
      <c r="FQ27" s="390"/>
      <c r="FR27" s="390"/>
      <c r="FS27" s="390"/>
      <c r="FT27" s="390"/>
      <c r="FU27" s="390"/>
      <c r="FV27" s="390"/>
      <c r="FW27" s="390"/>
      <c r="FX27" s="390"/>
      <c r="FY27" s="390"/>
      <c r="FZ27" s="390"/>
      <c r="GA27" s="390"/>
      <c r="GB27" s="390"/>
      <c r="GC27" s="390"/>
      <c r="GD27" s="390"/>
      <c r="GE27" s="390"/>
      <c r="GF27" s="390"/>
      <c r="GG27" s="390"/>
      <c r="GH27" s="390"/>
      <c r="GI27" s="390"/>
      <c r="GJ27" s="390"/>
      <c r="GK27" s="390"/>
      <c r="GL27" s="390"/>
      <c r="GM27" s="390"/>
      <c r="GN27" s="390"/>
      <c r="GO27" s="390"/>
      <c r="GP27" s="390"/>
      <c r="GQ27" s="390"/>
      <c r="GR27" s="390"/>
      <c r="GS27" s="390"/>
      <c r="GT27" s="390"/>
      <c r="GU27" s="390"/>
      <c r="GV27" s="390"/>
      <c r="GW27" s="390"/>
      <c r="GX27" s="390"/>
      <c r="GY27" s="390"/>
      <c r="GZ27" s="390"/>
      <c r="HA27" s="390"/>
      <c r="HB27" s="390"/>
      <c r="HC27" s="390"/>
      <c r="HD27" s="390"/>
      <c r="HE27" s="390"/>
      <c r="HF27" s="390"/>
      <c r="HG27" s="390"/>
      <c r="HH27" s="390"/>
      <c r="HI27" s="390"/>
      <c r="HJ27" s="390"/>
      <c r="HK27" s="390"/>
      <c r="HL27" s="390"/>
      <c r="HM27" s="390"/>
      <c r="HN27" s="390"/>
      <c r="HO27" s="390"/>
      <c r="HP27" s="390"/>
      <c r="HQ27" s="390"/>
      <c r="HR27" s="390"/>
      <c r="HS27" s="390"/>
      <c r="HT27" s="390"/>
      <c r="HU27" s="390"/>
      <c r="HV27" s="390"/>
      <c r="HW27" s="390"/>
      <c r="HX27" s="390"/>
      <c r="HY27" s="390"/>
      <c r="HZ27" s="390"/>
      <c r="IA27" s="390"/>
      <c r="IB27" s="390"/>
      <c r="IC27" s="390"/>
      <c r="ID27" s="390"/>
      <c r="IE27" s="390"/>
      <c r="IF27" s="390"/>
      <c r="IG27" s="390"/>
      <c r="IH27" s="390"/>
      <c r="II27" s="390"/>
      <c r="IJ27" s="390"/>
      <c r="IK27" s="390"/>
      <c r="IL27" s="390"/>
      <c r="IM27" s="390"/>
      <c r="IN27" s="390"/>
      <c r="IO27" s="390"/>
      <c r="IP27" s="390"/>
      <c r="IQ27" s="390"/>
      <c r="IR27" s="390"/>
      <c r="IS27" s="390"/>
      <c r="IT27" s="390"/>
      <c r="IU27" s="390"/>
      <c r="IV27" s="390"/>
      <c r="IW27" s="390"/>
      <c r="IX27" s="390"/>
      <c r="IY27" s="390"/>
      <c r="IZ27" s="390"/>
      <c r="JA27" s="390"/>
      <c r="JB27" s="390"/>
      <c r="JC27" s="390"/>
      <c r="JD27" s="390"/>
      <c r="JE27" s="390"/>
      <c r="JF27" s="390"/>
      <c r="JG27" s="390"/>
      <c r="JH27" s="390"/>
      <c r="JI27" s="390"/>
      <c r="JJ27" s="390"/>
      <c r="JK27" s="390"/>
      <c r="JL27" s="390"/>
      <c r="JM27" s="390"/>
      <c r="JN27" s="390"/>
      <c r="JO27" s="390"/>
      <c r="JP27" s="390"/>
      <c r="JQ27" s="390"/>
      <c r="JR27" s="390"/>
      <c r="JS27" s="390"/>
      <c r="JT27" s="390"/>
      <c r="JU27" s="390"/>
      <c r="JV27" s="390"/>
      <c r="JW27" s="390"/>
      <c r="JX27" s="390"/>
      <c r="JY27" s="390"/>
      <c r="JZ27" s="390"/>
      <c r="KA27" s="390"/>
      <c r="KB27" s="390"/>
      <c r="KC27" s="390"/>
      <c r="KD27" s="390"/>
      <c r="KE27" s="390"/>
      <c r="KF27" s="390"/>
      <c r="KG27" s="390"/>
      <c r="KH27" s="390"/>
      <c r="KI27" s="390"/>
      <c r="KJ27" s="390"/>
      <c r="KK27" s="390"/>
      <c r="KL27" s="390"/>
      <c r="KM27" s="390"/>
      <c r="KN27" s="390"/>
      <c r="KO27" s="390"/>
      <c r="KP27" s="390"/>
      <c r="KQ27" s="390"/>
      <c r="KR27" s="390"/>
      <c r="KS27" s="390"/>
      <c r="KT27" s="390"/>
      <c r="KU27" s="390"/>
      <c r="KV27" s="390"/>
      <c r="KW27" s="390"/>
      <c r="KX27" s="390"/>
      <c r="KY27" s="390"/>
      <c r="KZ27" s="390"/>
      <c r="LA27" s="390"/>
      <c r="LB27" s="390"/>
      <c r="LC27" s="390"/>
      <c r="LD27" s="390"/>
      <c r="LE27" s="390"/>
      <c r="LF27" s="390"/>
      <c r="LG27" s="390"/>
      <c r="LH27" s="390"/>
      <c r="LI27" s="390"/>
      <c r="LJ27" s="390"/>
      <c r="LK27" s="390"/>
      <c r="LL27" s="390"/>
      <c r="LM27" s="390"/>
      <c r="LN27" s="390"/>
      <c r="LO27" s="390"/>
      <c r="LP27" s="390"/>
      <c r="LQ27" s="390"/>
      <c r="LR27" s="390"/>
      <c r="LS27" s="390"/>
      <c r="LT27" s="390"/>
      <c r="LU27" s="390"/>
      <c r="LV27" s="390"/>
      <c r="LW27" s="390"/>
      <c r="LX27" s="390"/>
      <c r="LY27" s="390"/>
      <c r="LZ27" s="390"/>
      <c r="MA27" s="390"/>
      <c r="MB27" s="390"/>
      <c r="MC27" s="390"/>
      <c r="MD27" s="390"/>
      <c r="ME27" s="390"/>
      <c r="MF27" s="390"/>
      <c r="MG27" s="390"/>
      <c r="MH27" s="390"/>
      <c r="MI27" s="390"/>
      <c r="MJ27" s="390"/>
      <c r="MK27" s="390"/>
      <c r="ML27" s="390"/>
      <c r="MM27" s="390"/>
      <c r="MN27" s="390"/>
      <c r="MO27" s="390"/>
      <c r="MP27" s="390"/>
      <c r="MQ27" s="390"/>
      <c r="MR27" s="390"/>
      <c r="MS27" s="390"/>
      <c r="MT27" s="390"/>
      <c r="MU27" s="390"/>
      <c r="MV27" s="390"/>
      <c r="MW27" s="390"/>
      <c r="MX27" s="390"/>
      <c r="MY27" s="390"/>
      <c r="MZ27" s="390"/>
      <c r="NA27" s="390"/>
      <c r="NB27" s="390"/>
      <c r="NC27" s="390"/>
      <c r="ND27" s="390"/>
      <c r="NE27" s="390"/>
      <c r="NF27" s="390"/>
      <c r="NG27" s="390"/>
      <c r="NH27" s="390"/>
      <c r="NI27" s="390"/>
      <c r="NJ27" s="390"/>
      <c r="NK27" s="390"/>
      <c r="NL27" s="390"/>
      <c r="NM27" s="390"/>
      <c r="NN27" s="390"/>
      <c r="NO27" s="390"/>
      <c r="NP27" s="390"/>
      <c r="NQ27" s="390"/>
      <c r="NR27" s="390"/>
      <c r="NS27" s="390"/>
      <c r="NT27" s="390"/>
      <c r="NU27" s="390"/>
      <c r="NV27" s="390"/>
      <c r="NW27" s="390"/>
      <c r="NX27" s="390"/>
      <c r="NY27" s="390"/>
      <c r="NZ27" s="390"/>
      <c r="OA27" s="390"/>
      <c r="OB27" s="390"/>
      <c r="OC27" s="390"/>
      <c r="OD27" s="390"/>
      <c r="OE27" s="390"/>
      <c r="OF27" s="390"/>
      <c r="OG27" s="390"/>
      <c r="OH27" s="390"/>
      <c r="OI27" s="390"/>
      <c r="OJ27" s="390"/>
      <c r="OK27" s="390"/>
      <c r="OL27" s="390"/>
      <c r="OM27" s="390"/>
      <c r="ON27" s="390"/>
      <c r="OO27" s="390"/>
      <c r="OP27" s="390"/>
      <c r="OQ27" s="390"/>
      <c r="OR27" s="390"/>
      <c r="OS27" s="390"/>
      <c r="OT27" s="390"/>
      <c r="OU27" s="390"/>
      <c r="OV27" s="390"/>
      <c r="OW27" s="390"/>
      <c r="OX27" s="390"/>
      <c r="OY27" s="390"/>
      <c r="OZ27" s="390"/>
      <c r="PA27" s="390"/>
      <c r="PB27" s="390"/>
      <c r="PC27" s="390"/>
      <c r="PD27" s="390"/>
      <c r="PE27" s="390"/>
      <c r="PF27" s="390"/>
      <c r="PG27" s="390"/>
      <c r="PH27" s="390"/>
      <c r="PI27" s="390"/>
      <c r="PJ27" s="390"/>
      <c r="PK27" s="390"/>
      <c r="PL27" s="390"/>
      <c r="PM27" s="390"/>
      <c r="PN27" s="390"/>
      <c r="PO27" s="390"/>
      <c r="PP27" s="390"/>
      <c r="PQ27" s="390"/>
      <c r="PR27" s="390"/>
      <c r="PS27" s="390"/>
      <c r="PT27" s="390"/>
      <c r="PU27" s="390"/>
      <c r="PV27" s="390"/>
      <c r="PW27" s="390"/>
      <c r="PX27" s="390"/>
      <c r="PY27" s="390"/>
      <c r="PZ27" s="390"/>
      <c r="QA27" s="390"/>
      <c r="QB27" s="390"/>
      <c r="QC27" s="390"/>
      <c r="QD27" s="390"/>
      <c r="QE27" s="390"/>
      <c r="QF27" s="390"/>
      <c r="QG27" s="390"/>
      <c r="QH27" s="390"/>
      <c r="QI27" s="390"/>
      <c r="QJ27" s="390"/>
      <c r="QK27" s="390"/>
      <c r="QL27" s="390"/>
      <c r="QM27" s="390"/>
      <c r="QN27" s="390"/>
      <c r="QO27" s="390"/>
      <c r="QP27" s="390"/>
      <c r="QQ27" s="390"/>
      <c r="QR27" s="390"/>
      <c r="QS27" s="390"/>
      <c r="QT27" s="390"/>
      <c r="QU27" s="390"/>
      <c r="QV27" s="390"/>
      <c r="QW27" s="390"/>
      <c r="QX27" s="390"/>
      <c r="QY27" s="390"/>
      <c r="QZ27" s="390"/>
      <c r="RA27" s="390"/>
      <c r="RB27" s="390"/>
      <c r="RC27" s="390"/>
      <c r="RD27" s="390"/>
      <c r="RE27" s="390"/>
      <c r="RF27" s="390"/>
      <c r="RG27" s="390"/>
      <c r="RH27" s="390"/>
      <c r="RI27" s="390"/>
      <c r="RJ27" s="390"/>
      <c r="RK27" s="390"/>
      <c r="RL27" s="390"/>
      <c r="RM27" s="390"/>
      <c r="RN27" s="390"/>
      <c r="RO27" s="390"/>
      <c r="RP27" s="390"/>
      <c r="RQ27" s="390"/>
      <c r="RR27" s="390"/>
      <c r="RS27" s="390"/>
      <c r="RT27" s="390"/>
      <c r="RU27" s="390"/>
      <c r="RV27" s="390"/>
      <c r="RW27" s="390"/>
      <c r="RX27" s="390"/>
      <c r="RY27" s="390"/>
      <c r="RZ27" s="390"/>
      <c r="SA27" s="390"/>
      <c r="SB27" s="390"/>
      <c r="SC27" s="390"/>
      <c r="SD27" s="390"/>
      <c r="SE27" s="390"/>
      <c r="SF27" s="390"/>
    </row>
    <row r="28" spans="1:500" x14ac:dyDescent="0.25">
      <c r="A28" s="406" t="s">
        <v>26</v>
      </c>
      <c r="B28" s="395">
        <v>33</v>
      </c>
      <c r="C28" s="395">
        <v>33</v>
      </c>
      <c r="D28" s="395">
        <v>37</v>
      </c>
      <c r="E28" s="395">
        <v>35</v>
      </c>
      <c r="F28" s="395">
        <v>32</v>
      </c>
      <c r="G28" s="395">
        <v>36</v>
      </c>
      <c r="H28" s="395">
        <v>35</v>
      </c>
      <c r="I28" s="395">
        <v>34</v>
      </c>
      <c r="J28" s="395">
        <v>36</v>
      </c>
      <c r="K28" s="395">
        <v>36</v>
      </c>
      <c r="L28" s="395">
        <v>36</v>
      </c>
      <c r="M28" s="395">
        <v>34</v>
      </c>
      <c r="N28" s="395">
        <v>29</v>
      </c>
      <c r="O28" s="395">
        <v>33</v>
      </c>
      <c r="P28" s="395">
        <v>35</v>
      </c>
      <c r="Q28" s="395">
        <v>39</v>
      </c>
      <c r="R28" s="395">
        <v>33</v>
      </c>
      <c r="S28" s="395">
        <v>34</v>
      </c>
      <c r="T28" s="395">
        <v>32</v>
      </c>
      <c r="U28" s="395">
        <v>40</v>
      </c>
      <c r="V28" s="395">
        <v>35</v>
      </c>
      <c r="W28" s="395">
        <v>38</v>
      </c>
      <c r="X28" s="395">
        <v>38</v>
      </c>
      <c r="Y28" s="395">
        <v>34</v>
      </c>
      <c r="Z28" s="395">
        <v>55</v>
      </c>
      <c r="AA28" s="395">
        <v>-2</v>
      </c>
      <c r="AB28" s="395">
        <v>38</v>
      </c>
      <c r="AC28" s="395">
        <v>28</v>
      </c>
      <c r="AD28" s="395">
        <v>32</v>
      </c>
      <c r="AE28" s="395">
        <v>32</v>
      </c>
      <c r="AF28" s="395">
        <v>32</v>
      </c>
      <c r="AG28" s="395">
        <v>32</v>
      </c>
      <c r="AH28" s="395">
        <v>33</v>
      </c>
      <c r="AI28" s="395">
        <v>33</v>
      </c>
      <c r="AJ28" s="395">
        <v>34</v>
      </c>
      <c r="AK28" s="395">
        <v>33</v>
      </c>
      <c r="AL28" s="395">
        <v>33</v>
      </c>
      <c r="AM28" s="395">
        <v>33</v>
      </c>
      <c r="AN28" s="395">
        <v>31</v>
      </c>
      <c r="AO28" s="395">
        <v>34</v>
      </c>
      <c r="AP28" s="395">
        <v>55</v>
      </c>
      <c r="AQ28" s="395">
        <v>32</v>
      </c>
      <c r="AR28" s="395">
        <v>32</v>
      </c>
      <c r="AS28" s="395">
        <v>32</v>
      </c>
      <c r="AT28" s="395">
        <v>33</v>
      </c>
      <c r="AU28" s="395">
        <v>33</v>
      </c>
      <c r="AV28" s="395">
        <v>34</v>
      </c>
      <c r="AW28" s="395">
        <v>33</v>
      </c>
      <c r="AX28" s="395">
        <v>33</v>
      </c>
      <c r="AY28" s="395">
        <v>33</v>
      </c>
      <c r="AZ28" s="395">
        <v>31</v>
      </c>
      <c r="BA28" s="395">
        <v>34</v>
      </c>
      <c r="BB28" s="456"/>
      <c r="BC28" s="456"/>
      <c r="BD28" s="456"/>
      <c r="BE28" s="396"/>
      <c r="BF28" s="396"/>
      <c r="BG28" s="396"/>
      <c r="BH28" s="396"/>
      <c r="BI28" s="396"/>
      <c r="BJ28" s="396"/>
      <c r="BK28" s="396"/>
      <c r="BL28" s="396"/>
      <c r="BM28" s="396"/>
      <c r="BN28" s="396"/>
      <c r="BO28" s="396"/>
      <c r="BP28" s="396"/>
      <c r="BQ28" s="396"/>
      <c r="BR28" s="396"/>
      <c r="BS28" s="396"/>
      <c r="BT28" s="396"/>
      <c r="BU28" s="396"/>
      <c r="BV28" s="396"/>
      <c r="BW28" s="396"/>
      <c r="BX28" s="396"/>
      <c r="BY28" s="396"/>
      <c r="BZ28" s="396"/>
      <c r="CA28" s="396"/>
      <c r="CB28" s="396"/>
      <c r="CC28" s="396"/>
      <c r="CD28" s="396"/>
      <c r="CE28" s="396"/>
      <c r="CF28" s="396"/>
      <c r="CG28" s="396"/>
      <c r="CH28" s="396"/>
      <c r="CI28" s="396"/>
      <c r="CJ28" s="396"/>
      <c r="CK28" s="396"/>
      <c r="CL28" s="396"/>
      <c r="CM28" s="396"/>
      <c r="CN28" s="396"/>
      <c r="CO28" s="396"/>
      <c r="CP28" s="396"/>
      <c r="CQ28" s="396"/>
      <c r="CR28" s="396"/>
      <c r="CS28" s="396"/>
      <c r="CT28" s="396"/>
      <c r="CU28" s="396"/>
      <c r="CV28" s="396"/>
      <c r="CW28" s="396"/>
      <c r="CX28" s="396"/>
      <c r="CY28" s="396"/>
      <c r="CZ28" s="396"/>
      <c r="DA28" s="396"/>
      <c r="DB28" s="396"/>
      <c r="DC28" s="396"/>
      <c r="DD28" s="396"/>
      <c r="DE28" s="396"/>
      <c r="DF28" s="396"/>
      <c r="DG28" s="396"/>
      <c r="DH28" s="396"/>
      <c r="DI28" s="396"/>
      <c r="DJ28" s="396"/>
      <c r="DK28" s="396"/>
      <c r="DL28" s="396"/>
      <c r="DM28" s="396"/>
      <c r="DN28" s="396"/>
      <c r="DO28" s="396"/>
      <c r="DP28" s="396"/>
      <c r="DQ28" s="396"/>
      <c r="DR28" s="396"/>
      <c r="DS28" s="396"/>
      <c r="DT28" s="396"/>
      <c r="DU28" s="396"/>
      <c r="DV28" s="396"/>
      <c r="DW28" s="396"/>
      <c r="DX28" s="396"/>
      <c r="DY28" s="396"/>
      <c r="DZ28" s="396"/>
      <c r="EA28" s="396"/>
      <c r="EB28" s="396"/>
      <c r="EC28" s="396"/>
      <c r="ED28" s="396"/>
      <c r="EE28" s="396"/>
      <c r="EF28" s="396"/>
      <c r="EG28" s="396"/>
      <c r="EH28" s="396"/>
      <c r="EI28" s="396"/>
      <c r="EJ28" s="396"/>
      <c r="EK28" s="396"/>
      <c r="EL28" s="396"/>
      <c r="EM28" s="396"/>
      <c r="EN28" s="396"/>
      <c r="EO28" s="396"/>
      <c r="EP28" s="396"/>
      <c r="EQ28" s="396"/>
      <c r="ER28" s="396"/>
      <c r="ES28" s="396"/>
      <c r="ET28" s="396"/>
      <c r="EU28" s="396"/>
      <c r="EV28" s="396"/>
      <c r="EW28" s="396"/>
      <c r="EX28" s="396"/>
      <c r="EY28" s="396"/>
      <c r="EZ28" s="396"/>
      <c r="FA28" s="396"/>
      <c r="FB28" s="396"/>
      <c r="FC28" s="396"/>
      <c r="FD28" s="396"/>
      <c r="FE28" s="396"/>
      <c r="FF28" s="396"/>
      <c r="FG28" s="396"/>
      <c r="FH28" s="396"/>
      <c r="FI28" s="396"/>
      <c r="FJ28" s="396"/>
      <c r="FK28" s="396"/>
      <c r="FL28" s="396"/>
      <c r="FM28" s="396"/>
      <c r="FN28" s="396"/>
      <c r="FO28" s="396"/>
      <c r="FP28" s="396"/>
      <c r="FQ28" s="396"/>
      <c r="FR28" s="396"/>
      <c r="FS28" s="396"/>
      <c r="FT28" s="396"/>
      <c r="FU28" s="396"/>
      <c r="FV28" s="396"/>
      <c r="FW28" s="396"/>
      <c r="FX28" s="396"/>
      <c r="FY28" s="396"/>
      <c r="FZ28" s="396"/>
      <c r="GA28" s="396"/>
      <c r="GB28" s="396"/>
      <c r="GC28" s="396"/>
      <c r="GD28" s="396"/>
      <c r="GE28" s="396"/>
      <c r="GF28" s="396"/>
      <c r="GG28" s="396"/>
      <c r="GH28" s="396"/>
      <c r="GI28" s="396"/>
      <c r="GJ28" s="396"/>
      <c r="GK28" s="396"/>
      <c r="GL28" s="396"/>
      <c r="GM28" s="396"/>
      <c r="GN28" s="396"/>
      <c r="GO28" s="396"/>
      <c r="GP28" s="396"/>
      <c r="GQ28" s="396"/>
      <c r="GR28" s="396"/>
      <c r="GS28" s="396"/>
      <c r="GT28" s="396"/>
      <c r="GU28" s="396"/>
      <c r="GV28" s="396"/>
      <c r="GW28" s="396"/>
      <c r="GX28" s="396"/>
      <c r="GY28" s="396"/>
      <c r="GZ28" s="396"/>
      <c r="HA28" s="396"/>
      <c r="HB28" s="396"/>
      <c r="HC28" s="396"/>
      <c r="HD28" s="396"/>
      <c r="HE28" s="396"/>
      <c r="HF28" s="396"/>
      <c r="HG28" s="396"/>
      <c r="HH28" s="396"/>
      <c r="HI28" s="396"/>
      <c r="HJ28" s="396"/>
      <c r="HK28" s="396"/>
      <c r="HL28" s="396"/>
      <c r="HM28" s="396"/>
      <c r="HN28" s="396"/>
      <c r="HO28" s="396"/>
      <c r="HP28" s="396"/>
      <c r="HQ28" s="396"/>
      <c r="HR28" s="396"/>
      <c r="HS28" s="396"/>
      <c r="HT28" s="396"/>
      <c r="HU28" s="396"/>
      <c r="HV28" s="396"/>
      <c r="HW28" s="396"/>
      <c r="HX28" s="396"/>
      <c r="HY28" s="396"/>
      <c r="HZ28" s="396"/>
      <c r="IA28" s="396"/>
      <c r="IB28" s="396"/>
      <c r="IC28" s="396"/>
      <c r="ID28" s="396"/>
      <c r="IE28" s="396"/>
      <c r="IF28" s="396"/>
      <c r="IG28" s="396"/>
      <c r="IH28" s="396"/>
      <c r="II28" s="396"/>
      <c r="IJ28" s="396"/>
      <c r="IK28" s="396"/>
      <c r="IL28" s="396"/>
      <c r="IM28" s="396"/>
      <c r="IN28" s="396"/>
      <c r="IO28" s="396"/>
      <c r="IP28" s="396"/>
      <c r="IQ28" s="396"/>
      <c r="IR28" s="396"/>
      <c r="IS28" s="396"/>
      <c r="IT28" s="396"/>
      <c r="IU28" s="396"/>
      <c r="IV28" s="396"/>
      <c r="IW28" s="396"/>
      <c r="IX28" s="396"/>
      <c r="IY28" s="396"/>
      <c r="IZ28" s="396"/>
      <c r="JA28" s="396"/>
      <c r="JB28" s="396"/>
      <c r="JC28" s="396"/>
      <c r="JD28" s="396"/>
      <c r="JE28" s="396"/>
      <c r="JF28" s="396"/>
      <c r="JG28" s="396"/>
      <c r="JH28" s="396"/>
      <c r="JI28" s="396"/>
      <c r="JJ28" s="396"/>
      <c r="JK28" s="396"/>
      <c r="JL28" s="396"/>
      <c r="JM28" s="396"/>
      <c r="JN28" s="396"/>
      <c r="JO28" s="396"/>
      <c r="JP28" s="396"/>
      <c r="JQ28" s="396"/>
      <c r="JR28" s="396"/>
      <c r="JS28" s="396"/>
      <c r="JT28" s="396"/>
      <c r="JU28" s="396"/>
      <c r="JV28" s="396"/>
      <c r="JW28" s="396"/>
      <c r="JX28" s="396"/>
      <c r="JY28" s="396"/>
      <c r="JZ28" s="396"/>
      <c r="KA28" s="396"/>
      <c r="KB28" s="396"/>
      <c r="KC28" s="396"/>
      <c r="KD28" s="396"/>
      <c r="KE28" s="396"/>
      <c r="KF28" s="396"/>
      <c r="KG28" s="396"/>
      <c r="KH28" s="396"/>
      <c r="KI28" s="396"/>
      <c r="KJ28" s="396"/>
      <c r="KK28" s="396"/>
      <c r="KL28" s="396"/>
      <c r="KM28" s="396"/>
      <c r="KN28" s="396"/>
      <c r="KO28" s="396"/>
      <c r="KP28" s="396"/>
      <c r="KQ28" s="396"/>
      <c r="KR28" s="396"/>
      <c r="KS28" s="396"/>
      <c r="KT28" s="396"/>
      <c r="KU28" s="396"/>
      <c r="KV28" s="396"/>
      <c r="KW28" s="396"/>
      <c r="KX28" s="396"/>
      <c r="KY28" s="396"/>
      <c r="KZ28" s="396"/>
      <c r="LA28" s="396"/>
      <c r="LB28" s="396"/>
      <c r="LC28" s="396"/>
      <c r="LD28" s="396"/>
      <c r="LE28" s="396"/>
      <c r="LF28" s="396"/>
      <c r="LG28" s="396"/>
      <c r="LH28" s="396"/>
      <c r="LI28" s="396"/>
      <c r="LJ28" s="396"/>
      <c r="LK28" s="396"/>
      <c r="LL28" s="396"/>
      <c r="LM28" s="396"/>
      <c r="LN28" s="396"/>
      <c r="LO28" s="396"/>
      <c r="LP28" s="396"/>
      <c r="LQ28" s="396"/>
      <c r="LR28" s="396"/>
      <c r="LS28" s="396"/>
      <c r="LT28" s="396"/>
      <c r="LU28" s="396"/>
      <c r="LV28" s="396"/>
      <c r="LW28" s="396"/>
      <c r="LX28" s="396"/>
      <c r="LY28" s="396"/>
      <c r="LZ28" s="396"/>
      <c r="MA28" s="396"/>
      <c r="MB28" s="396"/>
      <c r="MC28" s="396"/>
      <c r="MD28" s="396"/>
      <c r="ME28" s="396"/>
      <c r="MF28" s="396"/>
      <c r="MG28" s="396"/>
      <c r="MH28" s="396"/>
      <c r="MI28" s="396"/>
      <c r="MJ28" s="396"/>
      <c r="MK28" s="396"/>
      <c r="ML28" s="396"/>
      <c r="MM28" s="396"/>
      <c r="MN28" s="396"/>
      <c r="MO28" s="396"/>
      <c r="MP28" s="396"/>
      <c r="MQ28" s="396"/>
      <c r="MR28" s="396"/>
      <c r="MS28" s="396"/>
      <c r="MT28" s="396"/>
      <c r="MU28" s="396"/>
      <c r="MV28" s="396"/>
      <c r="MW28" s="396"/>
      <c r="MX28" s="396"/>
      <c r="MY28" s="396"/>
      <c r="MZ28" s="396"/>
      <c r="NA28" s="396"/>
      <c r="NB28" s="396"/>
      <c r="NC28" s="396"/>
      <c r="ND28" s="396"/>
      <c r="NE28" s="396"/>
      <c r="NF28" s="396"/>
      <c r="NG28" s="396"/>
      <c r="NH28" s="396"/>
      <c r="NI28" s="396"/>
      <c r="NJ28" s="396"/>
      <c r="NK28" s="396"/>
      <c r="NL28" s="396"/>
      <c r="NM28" s="396"/>
      <c r="NN28" s="396"/>
      <c r="NO28" s="396"/>
      <c r="NP28" s="396"/>
      <c r="NQ28" s="396"/>
      <c r="NR28" s="396"/>
      <c r="NS28" s="396"/>
      <c r="NT28" s="396"/>
      <c r="NU28" s="396"/>
      <c r="NV28" s="396"/>
      <c r="NW28" s="396"/>
      <c r="NX28" s="396"/>
      <c r="NY28" s="396"/>
      <c r="NZ28" s="396"/>
      <c r="OA28" s="396"/>
      <c r="OB28" s="396"/>
      <c r="OC28" s="396"/>
      <c r="OD28" s="396"/>
      <c r="OE28" s="396"/>
      <c r="OF28" s="396"/>
      <c r="OG28" s="396"/>
      <c r="OH28" s="396"/>
      <c r="OI28" s="396"/>
      <c r="OJ28" s="396"/>
      <c r="OK28" s="396"/>
      <c r="OL28" s="396"/>
      <c r="OM28" s="396"/>
      <c r="ON28" s="396"/>
      <c r="OO28" s="396"/>
      <c r="OP28" s="396"/>
      <c r="OQ28" s="396"/>
      <c r="OR28" s="396"/>
      <c r="OS28" s="396"/>
      <c r="OT28" s="396"/>
      <c r="OU28" s="396"/>
      <c r="OV28" s="396"/>
      <c r="OW28" s="396"/>
      <c r="OX28" s="396"/>
      <c r="OY28" s="396"/>
      <c r="OZ28" s="396"/>
      <c r="PA28" s="396"/>
      <c r="PB28" s="396"/>
      <c r="PC28" s="396"/>
      <c r="PD28" s="396"/>
      <c r="PE28" s="396"/>
      <c r="PF28" s="396"/>
      <c r="PG28" s="396"/>
      <c r="PH28" s="396"/>
      <c r="PI28" s="396"/>
      <c r="PJ28" s="396"/>
      <c r="PK28" s="396"/>
      <c r="PL28" s="396"/>
      <c r="PM28" s="396"/>
      <c r="PN28" s="396"/>
      <c r="PO28" s="396"/>
      <c r="PP28" s="396"/>
      <c r="PQ28" s="396"/>
      <c r="PR28" s="396"/>
      <c r="PS28" s="396"/>
      <c r="PT28" s="396"/>
      <c r="PU28" s="396"/>
      <c r="PV28" s="396"/>
      <c r="PW28" s="396"/>
      <c r="PX28" s="396"/>
      <c r="PY28" s="396"/>
      <c r="PZ28" s="396"/>
      <c r="QA28" s="396"/>
      <c r="QB28" s="396"/>
      <c r="QC28" s="396"/>
      <c r="QD28" s="396"/>
      <c r="QE28" s="396"/>
      <c r="QF28" s="396"/>
      <c r="QG28" s="396"/>
      <c r="QH28" s="396"/>
      <c r="QI28" s="396"/>
      <c r="QJ28" s="396"/>
      <c r="QK28" s="396"/>
      <c r="QL28" s="396"/>
      <c r="QM28" s="396"/>
      <c r="QN28" s="396"/>
      <c r="QO28" s="396"/>
      <c r="QP28" s="396"/>
      <c r="QQ28" s="396"/>
      <c r="QR28" s="396"/>
      <c r="QS28" s="396"/>
      <c r="QT28" s="396"/>
      <c r="QU28" s="396"/>
      <c r="QV28" s="396"/>
      <c r="QW28" s="396"/>
      <c r="QX28" s="396"/>
      <c r="QY28" s="396"/>
      <c r="QZ28" s="396"/>
      <c r="RA28" s="396"/>
      <c r="RB28" s="396"/>
      <c r="RC28" s="396"/>
      <c r="RD28" s="396"/>
      <c r="RE28" s="396"/>
      <c r="RF28" s="396"/>
      <c r="RG28" s="396"/>
      <c r="RH28" s="396"/>
      <c r="RI28" s="396"/>
      <c r="RJ28" s="396"/>
      <c r="RK28" s="396"/>
      <c r="RL28" s="396"/>
      <c r="RM28" s="396"/>
      <c r="RN28" s="396"/>
      <c r="RO28" s="396"/>
      <c r="RP28" s="396"/>
      <c r="RQ28" s="396"/>
      <c r="RR28" s="396"/>
      <c r="RS28" s="396"/>
      <c r="RT28" s="396"/>
      <c r="RU28" s="396"/>
      <c r="RV28" s="396"/>
      <c r="RW28" s="396"/>
      <c r="RX28" s="396"/>
      <c r="RY28" s="396"/>
      <c r="RZ28" s="396"/>
      <c r="SA28" s="396"/>
      <c r="SB28" s="396"/>
      <c r="SC28" s="396"/>
      <c r="SD28" s="396"/>
      <c r="SE28" s="396"/>
      <c r="SF28" s="396"/>
    </row>
    <row r="29" spans="1:500" x14ac:dyDescent="0.25">
      <c r="A29" s="407" t="s">
        <v>21</v>
      </c>
      <c r="B29" s="399">
        <v>6.7000000000000004E-2</v>
      </c>
      <c r="C29" s="399">
        <v>5.2999999999999999E-2</v>
      </c>
      <c r="D29" s="399">
        <v>4.2999999999999997E-2</v>
      </c>
      <c r="E29" s="399">
        <v>8.1000000000000003E-2</v>
      </c>
      <c r="F29" s="399">
        <v>5.0999999999999997E-2</v>
      </c>
      <c r="G29" s="399">
        <v>6.3E-2</v>
      </c>
      <c r="H29" s="399">
        <v>5.3999999999999999E-2</v>
      </c>
      <c r="I29" s="399">
        <v>6.4000000000000001E-2</v>
      </c>
      <c r="J29" s="399">
        <v>0.06</v>
      </c>
      <c r="K29" s="399">
        <v>0.06</v>
      </c>
      <c r="L29" s="399">
        <v>6.3E-2</v>
      </c>
      <c r="M29" s="399">
        <v>6.0999999999999999E-2</v>
      </c>
      <c r="N29" s="399">
        <v>5.7000000000000002E-2</v>
      </c>
      <c r="O29" s="399">
        <v>6.9000000000000006E-2</v>
      </c>
      <c r="P29" s="399">
        <v>4.5999999999999999E-2</v>
      </c>
      <c r="Q29" s="399">
        <v>7.0000000000000007E-2</v>
      </c>
      <c r="R29" s="399">
        <v>4.8000000000000001E-2</v>
      </c>
      <c r="S29" s="399">
        <v>0.06</v>
      </c>
      <c r="T29" s="399">
        <v>9.1999999999999998E-2</v>
      </c>
      <c r="U29" s="399">
        <v>6.6000000000000003E-2</v>
      </c>
      <c r="V29" s="399">
        <v>5.8999999999999997E-2</v>
      </c>
      <c r="W29" s="399">
        <v>5.2999999999999999E-2</v>
      </c>
      <c r="X29" s="399">
        <v>5.6000000000000001E-2</v>
      </c>
      <c r="Y29" s="399">
        <v>6.3E-2</v>
      </c>
      <c r="Z29" s="399">
        <v>0.109</v>
      </c>
      <c r="AA29" s="399">
        <v>-4.0000000000000001E-3</v>
      </c>
      <c r="AB29" s="399">
        <v>5.8999999999999997E-2</v>
      </c>
      <c r="AC29" s="399">
        <v>5.8999999999999997E-2</v>
      </c>
      <c r="AD29" s="399">
        <v>6.2E-2</v>
      </c>
      <c r="AE29" s="399">
        <v>0.05</v>
      </c>
      <c r="AF29" s="399">
        <v>0.05</v>
      </c>
      <c r="AG29" s="399">
        <v>5.1999999999999998E-2</v>
      </c>
      <c r="AH29" s="399">
        <v>0.05</v>
      </c>
      <c r="AI29" s="399">
        <v>5.1999999999999998E-2</v>
      </c>
      <c r="AJ29" s="399">
        <v>5.2999999999999999E-2</v>
      </c>
      <c r="AK29" s="399">
        <v>5.6000000000000001E-2</v>
      </c>
      <c r="AL29" s="399">
        <v>5.2999999999999999E-2</v>
      </c>
      <c r="AM29" s="399">
        <v>4.8000000000000001E-2</v>
      </c>
      <c r="AN29" s="399">
        <v>0.05</v>
      </c>
      <c r="AO29" s="399">
        <v>5.5E-2</v>
      </c>
      <c r="AP29" s="399">
        <v>0.109</v>
      </c>
      <c r="AQ29" s="399">
        <v>5.8000000000000003E-2</v>
      </c>
      <c r="AR29" s="399">
        <v>0.05</v>
      </c>
      <c r="AS29" s="399">
        <v>5.0999999999999997E-2</v>
      </c>
      <c r="AT29" s="399">
        <v>4.9000000000000002E-2</v>
      </c>
      <c r="AU29" s="399">
        <v>5.0999999999999997E-2</v>
      </c>
      <c r="AV29" s="399">
        <v>5.2999999999999999E-2</v>
      </c>
      <c r="AW29" s="399">
        <v>5.5E-2</v>
      </c>
      <c r="AX29" s="399">
        <v>5.1999999999999998E-2</v>
      </c>
      <c r="AY29" s="399">
        <v>4.7E-2</v>
      </c>
      <c r="AZ29" s="399">
        <v>4.9000000000000002E-2</v>
      </c>
      <c r="BA29" s="399">
        <v>5.3999999999999999E-2</v>
      </c>
      <c r="BB29" s="460"/>
      <c r="BC29" s="460"/>
      <c r="BD29" s="460"/>
      <c r="BE29" s="400"/>
      <c r="BF29" s="400"/>
      <c r="BG29" s="400"/>
      <c r="BH29" s="400"/>
      <c r="BI29" s="400"/>
      <c r="BJ29" s="400"/>
      <c r="BK29" s="400"/>
      <c r="BL29" s="400"/>
      <c r="BM29" s="400"/>
      <c r="BN29" s="400"/>
      <c r="BO29" s="400"/>
      <c r="BP29" s="400"/>
      <c r="BQ29" s="400"/>
      <c r="BR29" s="400"/>
      <c r="BS29" s="400"/>
      <c r="BT29" s="400"/>
      <c r="BU29" s="400"/>
      <c r="BV29" s="400"/>
      <c r="BW29" s="400"/>
      <c r="BX29" s="400"/>
      <c r="BY29" s="400"/>
      <c r="BZ29" s="400"/>
      <c r="CA29" s="400"/>
      <c r="CB29" s="400"/>
      <c r="CC29" s="400"/>
      <c r="CD29" s="400"/>
      <c r="CE29" s="400"/>
      <c r="CF29" s="400"/>
      <c r="CG29" s="400"/>
      <c r="CH29" s="400"/>
      <c r="CI29" s="400"/>
      <c r="CJ29" s="400"/>
      <c r="CK29" s="400"/>
      <c r="CL29" s="400"/>
      <c r="CM29" s="400"/>
      <c r="CN29" s="400"/>
      <c r="CO29" s="400"/>
      <c r="CP29" s="400"/>
      <c r="CQ29" s="400"/>
      <c r="CR29" s="400"/>
      <c r="CS29" s="400"/>
      <c r="CT29" s="400"/>
      <c r="CU29" s="400"/>
      <c r="CV29" s="400"/>
      <c r="CW29" s="400"/>
      <c r="CX29" s="400"/>
      <c r="CY29" s="400"/>
      <c r="CZ29" s="400"/>
      <c r="DA29" s="400"/>
      <c r="DB29" s="400"/>
      <c r="DC29" s="400"/>
      <c r="DD29" s="400"/>
      <c r="DE29" s="400"/>
      <c r="DF29" s="400"/>
      <c r="DG29" s="400"/>
      <c r="DH29" s="400"/>
      <c r="DI29" s="400"/>
      <c r="DJ29" s="400"/>
      <c r="DK29" s="400"/>
      <c r="DL29" s="400"/>
      <c r="DM29" s="400"/>
      <c r="DN29" s="400"/>
      <c r="DO29" s="400"/>
      <c r="DP29" s="400"/>
      <c r="DQ29" s="400"/>
      <c r="DR29" s="400"/>
      <c r="DS29" s="400"/>
      <c r="DT29" s="400"/>
      <c r="DU29" s="400"/>
      <c r="DV29" s="400"/>
      <c r="DW29" s="400"/>
      <c r="DX29" s="400"/>
      <c r="DY29" s="400"/>
      <c r="DZ29" s="400"/>
      <c r="EA29" s="400"/>
      <c r="EB29" s="400"/>
      <c r="EC29" s="400"/>
      <c r="ED29" s="400"/>
      <c r="EE29" s="400"/>
      <c r="EF29" s="400"/>
      <c r="EG29" s="400"/>
      <c r="EH29" s="400"/>
      <c r="EI29" s="400"/>
      <c r="EJ29" s="400"/>
      <c r="EK29" s="400"/>
      <c r="EL29" s="400"/>
      <c r="EM29" s="400"/>
      <c r="EN29" s="400"/>
      <c r="EO29" s="400"/>
      <c r="EP29" s="400"/>
      <c r="EQ29" s="400"/>
      <c r="ER29" s="400"/>
      <c r="ES29" s="400"/>
      <c r="ET29" s="400"/>
      <c r="EU29" s="400"/>
      <c r="EV29" s="400"/>
      <c r="EW29" s="400"/>
      <c r="EX29" s="400"/>
      <c r="EY29" s="400"/>
      <c r="EZ29" s="400"/>
      <c r="FA29" s="400"/>
      <c r="FB29" s="400"/>
      <c r="FC29" s="400"/>
      <c r="FD29" s="400"/>
      <c r="FE29" s="400"/>
      <c r="FF29" s="400"/>
      <c r="FG29" s="400"/>
      <c r="FH29" s="400"/>
      <c r="FI29" s="400"/>
      <c r="FJ29" s="400"/>
      <c r="FK29" s="400"/>
      <c r="FL29" s="400"/>
      <c r="FM29" s="400"/>
      <c r="FN29" s="400"/>
      <c r="FO29" s="400"/>
      <c r="FP29" s="400"/>
      <c r="FQ29" s="400"/>
      <c r="FR29" s="400"/>
      <c r="FS29" s="400"/>
      <c r="FT29" s="400"/>
      <c r="FU29" s="400"/>
      <c r="FV29" s="400"/>
      <c r="FW29" s="400"/>
      <c r="FX29" s="400"/>
      <c r="FY29" s="400"/>
      <c r="FZ29" s="400"/>
      <c r="GA29" s="400"/>
      <c r="GB29" s="400"/>
      <c r="GC29" s="400"/>
      <c r="GD29" s="400"/>
      <c r="GE29" s="400"/>
      <c r="GF29" s="400"/>
      <c r="GG29" s="400"/>
      <c r="GH29" s="400"/>
      <c r="GI29" s="400"/>
      <c r="GJ29" s="400"/>
      <c r="GK29" s="400"/>
      <c r="GL29" s="400"/>
      <c r="GM29" s="400"/>
      <c r="GN29" s="400"/>
      <c r="GO29" s="400"/>
      <c r="GP29" s="400"/>
      <c r="GQ29" s="400"/>
      <c r="GR29" s="400"/>
      <c r="GS29" s="400"/>
      <c r="GT29" s="400"/>
      <c r="GU29" s="400"/>
      <c r="GV29" s="400"/>
      <c r="GW29" s="400"/>
      <c r="GX29" s="400"/>
      <c r="GY29" s="400"/>
      <c r="GZ29" s="400"/>
      <c r="HA29" s="400"/>
      <c r="HB29" s="400"/>
      <c r="HC29" s="400"/>
      <c r="HD29" s="400"/>
      <c r="HE29" s="400"/>
      <c r="HF29" s="400"/>
      <c r="HG29" s="400"/>
      <c r="HH29" s="400"/>
      <c r="HI29" s="400"/>
      <c r="HJ29" s="400"/>
      <c r="HK29" s="400"/>
      <c r="HL29" s="400"/>
      <c r="HM29" s="400"/>
      <c r="HN29" s="400"/>
      <c r="HO29" s="400"/>
      <c r="HP29" s="400"/>
      <c r="HQ29" s="400"/>
      <c r="HR29" s="400"/>
      <c r="HS29" s="400"/>
      <c r="HT29" s="400"/>
      <c r="HU29" s="400"/>
      <c r="HV29" s="400"/>
      <c r="HW29" s="400"/>
      <c r="HX29" s="400"/>
      <c r="HY29" s="400"/>
      <c r="HZ29" s="400"/>
      <c r="IA29" s="400"/>
      <c r="IB29" s="400"/>
      <c r="IC29" s="400"/>
      <c r="ID29" s="400"/>
      <c r="IE29" s="400"/>
      <c r="IF29" s="400"/>
      <c r="IG29" s="400"/>
      <c r="IH29" s="400"/>
      <c r="II29" s="400"/>
      <c r="IJ29" s="400"/>
      <c r="IK29" s="400"/>
      <c r="IL29" s="400"/>
      <c r="IM29" s="400"/>
      <c r="IN29" s="400"/>
      <c r="IO29" s="400"/>
      <c r="IP29" s="400"/>
      <c r="IQ29" s="400"/>
      <c r="IR29" s="400"/>
      <c r="IS29" s="400"/>
      <c r="IT29" s="400"/>
      <c r="IU29" s="400"/>
      <c r="IV29" s="400"/>
      <c r="IW29" s="400"/>
      <c r="IX29" s="400"/>
      <c r="IY29" s="400"/>
      <c r="IZ29" s="400"/>
      <c r="JA29" s="400"/>
      <c r="JB29" s="400"/>
      <c r="JC29" s="400"/>
      <c r="JD29" s="400"/>
      <c r="JE29" s="400"/>
      <c r="JF29" s="400"/>
      <c r="JG29" s="400"/>
      <c r="JH29" s="400"/>
      <c r="JI29" s="400"/>
      <c r="JJ29" s="400"/>
      <c r="JK29" s="400"/>
      <c r="JL29" s="400"/>
      <c r="JM29" s="400"/>
      <c r="JN29" s="400"/>
      <c r="JO29" s="400"/>
      <c r="JP29" s="400"/>
      <c r="JQ29" s="400"/>
      <c r="JR29" s="400"/>
      <c r="JS29" s="400"/>
      <c r="JT29" s="400"/>
      <c r="JU29" s="400"/>
      <c r="JV29" s="400"/>
      <c r="JW29" s="400"/>
      <c r="JX29" s="400"/>
      <c r="JY29" s="400"/>
      <c r="JZ29" s="400"/>
      <c r="KA29" s="400"/>
      <c r="KB29" s="400"/>
      <c r="KC29" s="400"/>
      <c r="KD29" s="400"/>
      <c r="KE29" s="400"/>
      <c r="KF29" s="400"/>
      <c r="KG29" s="400"/>
      <c r="KH29" s="400"/>
      <c r="KI29" s="400"/>
      <c r="KJ29" s="400"/>
      <c r="KK29" s="400"/>
      <c r="KL29" s="400"/>
      <c r="KM29" s="400"/>
      <c r="KN29" s="400"/>
      <c r="KO29" s="400"/>
      <c r="KP29" s="400"/>
      <c r="KQ29" s="400"/>
      <c r="KR29" s="400"/>
      <c r="KS29" s="400"/>
      <c r="KT29" s="400"/>
      <c r="KU29" s="400"/>
      <c r="KV29" s="400"/>
      <c r="KW29" s="400"/>
      <c r="KX29" s="400"/>
      <c r="KY29" s="400"/>
      <c r="KZ29" s="400"/>
      <c r="LA29" s="400"/>
      <c r="LB29" s="400"/>
      <c r="LC29" s="400"/>
      <c r="LD29" s="400"/>
      <c r="LE29" s="400"/>
      <c r="LF29" s="400"/>
      <c r="LG29" s="400"/>
      <c r="LH29" s="400"/>
      <c r="LI29" s="400"/>
      <c r="LJ29" s="400"/>
      <c r="LK29" s="400"/>
      <c r="LL29" s="400"/>
      <c r="LM29" s="400"/>
      <c r="LN29" s="400"/>
      <c r="LO29" s="400"/>
      <c r="LP29" s="400"/>
      <c r="LQ29" s="400"/>
      <c r="LR29" s="400"/>
      <c r="LS29" s="400"/>
      <c r="LT29" s="400"/>
      <c r="LU29" s="400"/>
      <c r="LV29" s="400"/>
      <c r="LW29" s="400"/>
      <c r="LX29" s="400"/>
      <c r="LY29" s="400"/>
      <c r="LZ29" s="400"/>
      <c r="MA29" s="400"/>
      <c r="MB29" s="400"/>
      <c r="MC29" s="400"/>
      <c r="MD29" s="400"/>
      <c r="ME29" s="400"/>
      <c r="MF29" s="400"/>
      <c r="MG29" s="400"/>
      <c r="MH29" s="400"/>
      <c r="MI29" s="400"/>
      <c r="MJ29" s="400"/>
      <c r="MK29" s="400"/>
      <c r="ML29" s="400"/>
      <c r="MM29" s="400"/>
      <c r="MN29" s="400"/>
      <c r="MO29" s="400"/>
      <c r="MP29" s="400"/>
      <c r="MQ29" s="400"/>
      <c r="MR29" s="400"/>
      <c r="MS29" s="400"/>
      <c r="MT29" s="400"/>
      <c r="MU29" s="400"/>
      <c r="MV29" s="400"/>
      <c r="MW29" s="400"/>
      <c r="MX29" s="400"/>
      <c r="MY29" s="400"/>
      <c r="MZ29" s="400"/>
      <c r="NA29" s="400"/>
      <c r="NB29" s="400"/>
      <c r="NC29" s="400"/>
      <c r="ND29" s="400"/>
      <c r="NE29" s="400"/>
      <c r="NF29" s="400"/>
      <c r="NG29" s="400"/>
      <c r="NH29" s="400"/>
      <c r="NI29" s="400"/>
      <c r="NJ29" s="400"/>
      <c r="NK29" s="400"/>
      <c r="NL29" s="400"/>
      <c r="NM29" s="400"/>
      <c r="NN29" s="400"/>
      <c r="NO29" s="400"/>
      <c r="NP29" s="400"/>
      <c r="NQ29" s="400"/>
      <c r="NR29" s="400"/>
      <c r="NS29" s="400"/>
      <c r="NT29" s="400"/>
      <c r="NU29" s="400"/>
      <c r="NV29" s="400"/>
      <c r="NW29" s="400"/>
      <c r="NX29" s="400"/>
      <c r="NY29" s="400"/>
      <c r="NZ29" s="400"/>
      <c r="OA29" s="400"/>
      <c r="OB29" s="400"/>
      <c r="OC29" s="400"/>
      <c r="OD29" s="400"/>
      <c r="OE29" s="400"/>
      <c r="OF29" s="400"/>
      <c r="OG29" s="400"/>
      <c r="OH29" s="400"/>
      <c r="OI29" s="400"/>
      <c r="OJ29" s="400"/>
      <c r="OK29" s="400"/>
      <c r="OL29" s="400"/>
      <c r="OM29" s="400"/>
      <c r="ON29" s="400"/>
      <c r="OO29" s="400"/>
      <c r="OP29" s="400"/>
      <c r="OQ29" s="400"/>
      <c r="OR29" s="400"/>
      <c r="OS29" s="400"/>
      <c r="OT29" s="400"/>
      <c r="OU29" s="400"/>
      <c r="OV29" s="400"/>
      <c r="OW29" s="400"/>
      <c r="OX29" s="400"/>
      <c r="OY29" s="400"/>
      <c r="OZ29" s="400"/>
      <c r="PA29" s="400"/>
      <c r="PB29" s="400"/>
      <c r="PC29" s="400"/>
      <c r="PD29" s="400"/>
      <c r="PE29" s="400"/>
      <c r="PF29" s="400"/>
      <c r="PG29" s="400"/>
      <c r="PH29" s="400"/>
      <c r="PI29" s="400"/>
      <c r="PJ29" s="400"/>
      <c r="PK29" s="400"/>
      <c r="PL29" s="400"/>
      <c r="PM29" s="400"/>
      <c r="PN29" s="400"/>
      <c r="PO29" s="400"/>
      <c r="PP29" s="400"/>
      <c r="PQ29" s="400"/>
      <c r="PR29" s="400"/>
      <c r="PS29" s="400"/>
      <c r="PT29" s="400"/>
      <c r="PU29" s="400"/>
      <c r="PV29" s="400"/>
      <c r="PW29" s="400"/>
      <c r="PX29" s="400"/>
      <c r="PY29" s="400"/>
      <c r="PZ29" s="400"/>
      <c r="QA29" s="400"/>
      <c r="QB29" s="400"/>
      <c r="QC29" s="400"/>
      <c r="QD29" s="400"/>
      <c r="QE29" s="400"/>
      <c r="QF29" s="400"/>
      <c r="QG29" s="400"/>
      <c r="QH29" s="400"/>
      <c r="QI29" s="400"/>
      <c r="QJ29" s="400"/>
      <c r="QK29" s="400"/>
      <c r="QL29" s="400"/>
      <c r="QM29" s="400"/>
      <c r="QN29" s="400"/>
      <c r="QO29" s="400"/>
      <c r="QP29" s="400"/>
      <c r="QQ29" s="400"/>
      <c r="QR29" s="400"/>
      <c r="QS29" s="400"/>
      <c r="QT29" s="400"/>
      <c r="QU29" s="400"/>
      <c r="QV29" s="400"/>
      <c r="QW29" s="400"/>
      <c r="QX29" s="400"/>
      <c r="QY29" s="400"/>
      <c r="QZ29" s="400"/>
      <c r="RA29" s="400"/>
      <c r="RB29" s="400"/>
      <c r="RC29" s="400"/>
      <c r="RD29" s="400"/>
      <c r="RE29" s="400"/>
      <c r="RF29" s="400"/>
      <c r="RG29" s="400"/>
      <c r="RH29" s="400"/>
      <c r="RI29" s="400"/>
      <c r="RJ29" s="400"/>
      <c r="RK29" s="400"/>
      <c r="RL29" s="400"/>
      <c r="RM29" s="400"/>
      <c r="RN29" s="400"/>
      <c r="RO29" s="400"/>
      <c r="RP29" s="400"/>
      <c r="RQ29" s="400"/>
      <c r="RR29" s="400"/>
      <c r="RS29" s="400"/>
      <c r="RT29" s="400"/>
      <c r="RU29" s="400"/>
      <c r="RV29" s="400"/>
      <c r="RW29" s="400"/>
      <c r="RX29" s="400"/>
      <c r="RY29" s="400"/>
      <c r="RZ29" s="400"/>
      <c r="SA29" s="400"/>
      <c r="SB29" s="400"/>
      <c r="SC29" s="400"/>
      <c r="SD29" s="400"/>
      <c r="SE29" s="400"/>
      <c r="SF29" s="400"/>
    </row>
    <row r="30" spans="1:500" x14ac:dyDescent="0.25">
      <c r="A30" s="406" t="s">
        <v>27</v>
      </c>
      <c r="B30" s="395">
        <v>93</v>
      </c>
      <c r="C30" s="395">
        <v>63</v>
      </c>
      <c r="D30" s="395">
        <v>85</v>
      </c>
      <c r="E30" s="395">
        <v>72</v>
      </c>
      <c r="F30" s="395">
        <v>51</v>
      </c>
      <c r="G30" s="395">
        <v>42</v>
      </c>
      <c r="H30" s="395">
        <v>59</v>
      </c>
      <c r="I30" s="395">
        <v>45</v>
      </c>
      <c r="J30" s="395">
        <v>58</v>
      </c>
      <c r="K30" s="395">
        <v>44</v>
      </c>
      <c r="L30" s="395">
        <v>52</v>
      </c>
      <c r="M30" s="395">
        <v>29</v>
      </c>
      <c r="N30" s="395">
        <v>49</v>
      </c>
      <c r="O30" s="395">
        <v>63</v>
      </c>
      <c r="P30" s="395">
        <v>37</v>
      </c>
      <c r="Q30" s="395">
        <v>72</v>
      </c>
      <c r="R30" s="395">
        <v>67</v>
      </c>
      <c r="S30" s="395">
        <v>68</v>
      </c>
      <c r="T30" s="395">
        <v>55</v>
      </c>
      <c r="U30" s="395">
        <v>79</v>
      </c>
      <c r="V30" s="395">
        <v>82</v>
      </c>
      <c r="W30" s="395">
        <v>55</v>
      </c>
      <c r="X30" s="395">
        <v>61</v>
      </c>
      <c r="Y30" s="395">
        <v>43</v>
      </c>
      <c r="Z30" s="395">
        <v>82</v>
      </c>
      <c r="AA30" s="395">
        <v>119</v>
      </c>
      <c r="AB30" s="395">
        <v>77</v>
      </c>
      <c r="AC30" s="395">
        <v>90</v>
      </c>
      <c r="AD30" s="395">
        <v>92</v>
      </c>
      <c r="AE30" s="395">
        <v>94</v>
      </c>
      <c r="AF30" s="395">
        <v>97</v>
      </c>
      <c r="AG30" s="395">
        <v>99</v>
      </c>
      <c r="AH30" s="395">
        <v>97</v>
      </c>
      <c r="AI30" s="395">
        <v>99</v>
      </c>
      <c r="AJ30" s="395">
        <v>97</v>
      </c>
      <c r="AK30" s="395">
        <v>99</v>
      </c>
      <c r="AL30" s="395">
        <v>98</v>
      </c>
      <c r="AM30" s="395">
        <v>98</v>
      </c>
      <c r="AN30" s="395">
        <v>97</v>
      </c>
      <c r="AO30" s="395">
        <v>98</v>
      </c>
      <c r="AP30" s="395">
        <v>82</v>
      </c>
      <c r="AQ30" s="395">
        <v>80</v>
      </c>
      <c r="AR30" s="395">
        <v>80</v>
      </c>
      <c r="AS30" s="395">
        <v>96</v>
      </c>
      <c r="AT30" s="395">
        <v>94</v>
      </c>
      <c r="AU30" s="395">
        <v>96</v>
      </c>
      <c r="AV30" s="395">
        <v>94</v>
      </c>
      <c r="AW30" s="395">
        <v>96</v>
      </c>
      <c r="AX30" s="395">
        <v>95</v>
      </c>
      <c r="AY30" s="395">
        <v>94</v>
      </c>
      <c r="AZ30" s="395">
        <v>94</v>
      </c>
      <c r="BA30" s="395">
        <v>95</v>
      </c>
      <c r="BB30" s="456"/>
      <c r="BC30" s="456"/>
      <c r="BD30" s="456"/>
      <c r="BE30" s="396"/>
      <c r="BF30" s="396"/>
      <c r="BG30" s="396"/>
      <c r="BH30" s="396"/>
      <c r="BI30" s="396"/>
      <c r="BJ30" s="396"/>
      <c r="BK30" s="396"/>
      <c r="BL30" s="396"/>
      <c r="BM30" s="396"/>
      <c r="BN30" s="396"/>
      <c r="BO30" s="396"/>
      <c r="BP30" s="396"/>
      <c r="BQ30" s="396"/>
      <c r="BR30" s="396"/>
      <c r="BS30" s="396"/>
      <c r="BT30" s="396"/>
      <c r="BU30" s="396"/>
      <c r="BV30" s="396"/>
      <c r="BW30" s="396"/>
      <c r="BX30" s="396"/>
      <c r="BY30" s="396"/>
      <c r="BZ30" s="396"/>
      <c r="CA30" s="396"/>
      <c r="CB30" s="396"/>
      <c r="CC30" s="396"/>
      <c r="CD30" s="396"/>
      <c r="CE30" s="396"/>
      <c r="CF30" s="396"/>
      <c r="CG30" s="396"/>
      <c r="CH30" s="396"/>
      <c r="CI30" s="396"/>
      <c r="CJ30" s="396"/>
      <c r="CK30" s="396"/>
      <c r="CL30" s="396"/>
      <c r="CM30" s="396"/>
      <c r="CN30" s="396"/>
      <c r="CO30" s="396"/>
      <c r="CP30" s="396"/>
      <c r="CQ30" s="396"/>
      <c r="CR30" s="396"/>
      <c r="CS30" s="396"/>
      <c r="CT30" s="396"/>
      <c r="CU30" s="396"/>
      <c r="CV30" s="396"/>
      <c r="CW30" s="396"/>
      <c r="CX30" s="396"/>
      <c r="CY30" s="396"/>
      <c r="CZ30" s="396"/>
      <c r="DA30" s="396"/>
      <c r="DB30" s="396"/>
      <c r="DC30" s="396"/>
      <c r="DD30" s="396"/>
      <c r="DE30" s="396"/>
      <c r="DF30" s="396"/>
      <c r="DG30" s="396"/>
      <c r="DH30" s="396"/>
      <c r="DI30" s="396"/>
      <c r="DJ30" s="396"/>
      <c r="DK30" s="396"/>
      <c r="DL30" s="396"/>
      <c r="DM30" s="396"/>
      <c r="DN30" s="396"/>
      <c r="DO30" s="396"/>
      <c r="DP30" s="396"/>
      <c r="DQ30" s="396"/>
      <c r="DR30" s="396"/>
      <c r="DS30" s="396"/>
      <c r="DT30" s="396"/>
      <c r="DU30" s="396"/>
      <c r="DV30" s="396"/>
      <c r="DW30" s="396"/>
      <c r="DX30" s="396"/>
      <c r="DY30" s="396"/>
      <c r="DZ30" s="396"/>
      <c r="EA30" s="396"/>
      <c r="EB30" s="396"/>
      <c r="EC30" s="396"/>
      <c r="ED30" s="396"/>
      <c r="EE30" s="396"/>
      <c r="EF30" s="396"/>
      <c r="EG30" s="396"/>
      <c r="EH30" s="396"/>
      <c r="EI30" s="396"/>
      <c r="EJ30" s="396"/>
      <c r="EK30" s="396"/>
      <c r="EL30" s="396"/>
      <c r="EM30" s="396"/>
      <c r="EN30" s="396"/>
      <c r="EO30" s="396"/>
      <c r="EP30" s="396"/>
      <c r="EQ30" s="396"/>
      <c r="ER30" s="396"/>
      <c r="ES30" s="396"/>
      <c r="ET30" s="396"/>
      <c r="EU30" s="396"/>
      <c r="EV30" s="396"/>
      <c r="EW30" s="396"/>
      <c r="EX30" s="396"/>
      <c r="EY30" s="396"/>
      <c r="EZ30" s="396"/>
      <c r="FA30" s="396"/>
      <c r="FB30" s="396"/>
      <c r="FC30" s="396"/>
      <c r="FD30" s="396"/>
      <c r="FE30" s="396"/>
      <c r="FF30" s="396"/>
      <c r="FG30" s="396"/>
      <c r="FH30" s="396"/>
      <c r="FI30" s="396"/>
      <c r="FJ30" s="396"/>
      <c r="FK30" s="396"/>
      <c r="FL30" s="396"/>
      <c r="FM30" s="396"/>
      <c r="FN30" s="396"/>
      <c r="FO30" s="396"/>
      <c r="FP30" s="396"/>
      <c r="FQ30" s="396"/>
      <c r="FR30" s="396"/>
      <c r="FS30" s="396"/>
      <c r="FT30" s="396"/>
      <c r="FU30" s="396"/>
      <c r="FV30" s="396"/>
      <c r="FW30" s="396"/>
      <c r="FX30" s="396"/>
      <c r="FY30" s="396"/>
      <c r="FZ30" s="396"/>
      <c r="GA30" s="396"/>
      <c r="GB30" s="396"/>
      <c r="GC30" s="396"/>
      <c r="GD30" s="396"/>
      <c r="GE30" s="396"/>
      <c r="GF30" s="396"/>
      <c r="GG30" s="396"/>
      <c r="GH30" s="396"/>
      <c r="GI30" s="396"/>
      <c r="GJ30" s="396"/>
      <c r="GK30" s="396"/>
      <c r="GL30" s="396"/>
      <c r="GM30" s="396"/>
      <c r="GN30" s="396"/>
      <c r="GO30" s="396"/>
      <c r="GP30" s="396"/>
      <c r="GQ30" s="396"/>
      <c r="GR30" s="396"/>
      <c r="GS30" s="396"/>
      <c r="GT30" s="396"/>
      <c r="GU30" s="396"/>
      <c r="GV30" s="396"/>
      <c r="GW30" s="396"/>
      <c r="GX30" s="396"/>
      <c r="GY30" s="396"/>
      <c r="GZ30" s="396"/>
      <c r="HA30" s="396"/>
      <c r="HB30" s="396"/>
      <c r="HC30" s="396"/>
      <c r="HD30" s="396"/>
      <c r="HE30" s="396"/>
      <c r="HF30" s="396"/>
      <c r="HG30" s="396"/>
      <c r="HH30" s="396"/>
      <c r="HI30" s="396"/>
      <c r="HJ30" s="396"/>
      <c r="HK30" s="396"/>
      <c r="HL30" s="396"/>
      <c r="HM30" s="396"/>
      <c r="HN30" s="396"/>
      <c r="HO30" s="396"/>
      <c r="HP30" s="396"/>
      <c r="HQ30" s="396"/>
      <c r="HR30" s="396"/>
      <c r="HS30" s="396"/>
      <c r="HT30" s="396"/>
      <c r="HU30" s="396"/>
      <c r="HV30" s="396"/>
      <c r="HW30" s="396"/>
      <c r="HX30" s="396"/>
      <c r="HY30" s="396"/>
      <c r="HZ30" s="396"/>
      <c r="IA30" s="396"/>
      <c r="IB30" s="396"/>
      <c r="IC30" s="396"/>
      <c r="ID30" s="396"/>
      <c r="IE30" s="396"/>
      <c r="IF30" s="396"/>
      <c r="IG30" s="396"/>
      <c r="IH30" s="396"/>
      <c r="II30" s="396"/>
      <c r="IJ30" s="396"/>
      <c r="IK30" s="396"/>
      <c r="IL30" s="396"/>
      <c r="IM30" s="396"/>
      <c r="IN30" s="396"/>
      <c r="IO30" s="396"/>
      <c r="IP30" s="396"/>
      <c r="IQ30" s="396"/>
      <c r="IR30" s="396"/>
      <c r="IS30" s="396"/>
      <c r="IT30" s="396"/>
      <c r="IU30" s="396"/>
      <c r="IV30" s="396"/>
      <c r="IW30" s="396"/>
      <c r="IX30" s="396"/>
      <c r="IY30" s="396"/>
      <c r="IZ30" s="396"/>
      <c r="JA30" s="396"/>
      <c r="JB30" s="396"/>
      <c r="JC30" s="396"/>
      <c r="JD30" s="396"/>
      <c r="JE30" s="396"/>
      <c r="JF30" s="396"/>
      <c r="JG30" s="396"/>
      <c r="JH30" s="396"/>
      <c r="JI30" s="396"/>
      <c r="JJ30" s="396"/>
      <c r="JK30" s="396"/>
      <c r="JL30" s="396"/>
      <c r="JM30" s="396"/>
      <c r="JN30" s="396"/>
      <c r="JO30" s="396"/>
      <c r="JP30" s="396"/>
      <c r="JQ30" s="396"/>
      <c r="JR30" s="396"/>
      <c r="JS30" s="396"/>
      <c r="JT30" s="396"/>
      <c r="JU30" s="396"/>
      <c r="JV30" s="396"/>
      <c r="JW30" s="396"/>
      <c r="JX30" s="396"/>
      <c r="JY30" s="396"/>
      <c r="JZ30" s="396"/>
      <c r="KA30" s="396"/>
      <c r="KB30" s="396"/>
      <c r="KC30" s="396"/>
      <c r="KD30" s="396"/>
      <c r="KE30" s="396"/>
      <c r="KF30" s="396"/>
      <c r="KG30" s="396"/>
      <c r="KH30" s="396"/>
      <c r="KI30" s="396"/>
      <c r="KJ30" s="396"/>
      <c r="KK30" s="396"/>
      <c r="KL30" s="396"/>
      <c r="KM30" s="396"/>
      <c r="KN30" s="396"/>
      <c r="KO30" s="396"/>
      <c r="KP30" s="396"/>
      <c r="KQ30" s="396"/>
      <c r="KR30" s="396"/>
      <c r="KS30" s="396"/>
      <c r="KT30" s="396"/>
      <c r="KU30" s="396"/>
      <c r="KV30" s="396"/>
      <c r="KW30" s="396"/>
      <c r="KX30" s="396"/>
      <c r="KY30" s="396"/>
      <c r="KZ30" s="396"/>
      <c r="LA30" s="396"/>
      <c r="LB30" s="396"/>
      <c r="LC30" s="396"/>
      <c r="LD30" s="396"/>
      <c r="LE30" s="396"/>
      <c r="LF30" s="396"/>
      <c r="LG30" s="396"/>
      <c r="LH30" s="396"/>
      <c r="LI30" s="396"/>
      <c r="LJ30" s="396"/>
      <c r="LK30" s="396"/>
      <c r="LL30" s="396"/>
      <c r="LM30" s="396"/>
      <c r="LN30" s="396"/>
      <c r="LO30" s="396"/>
      <c r="LP30" s="396"/>
      <c r="LQ30" s="396"/>
      <c r="LR30" s="396"/>
      <c r="LS30" s="396"/>
      <c r="LT30" s="396"/>
      <c r="LU30" s="396"/>
      <c r="LV30" s="396"/>
      <c r="LW30" s="396"/>
      <c r="LX30" s="396"/>
      <c r="LY30" s="396"/>
      <c r="LZ30" s="396"/>
      <c r="MA30" s="396"/>
      <c r="MB30" s="396"/>
      <c r="MC30" s="396"/>
      <c r="MD30" s="396"/>
      <c r="ME30" s="396"/>
      <c r="MF30" s="396"/>
      <c r="MG30" s="396"/>
      <c r="MH30" s="396"/>
      <c r="MI30" s="396"/>
      <c r="MJ30" s="396"/>
      <c r="MK30" s="396"/>
      <c r="ML30" s="396"/>
      <c r="MM30" s="396"/>
      <c r="MN30" s="396"/>
      <c r="MO30" s="396"/>
      <c r="MP30" s="396"/>
      <c r="MQ30" s="396"/>
      <c r="MR30" s="396"/>
      <c r="MS30" s="396"/>
      <c r="MT30" s="396"/>
      <c r="MU30" s="396"/>
      <c r="MV30" s="396"/>
      <c r="MW30" s="396"/>
      <c r="MX30" s="396"/>
      <c r="MY30" s="396"/>
      <c r="MZ30" s="396"/>
      <c r="NA30" s="396"/>
      <c r="NB30" s="396"/>
      <c r="NC30" s="396"/>
      <c r="ND30" s="396"/>
      <c r="NE30" s="396"/>
      <c r="NF30" s="396"/>
      <c r="NG30" s="396"/>
      <c r="NH30" s="396"/>
      <c r="NI30" s="396"/>
      <c r="NJ30" s="396"/>
      <c r="NK30" s="396"/>
      <c r="NL30" s="396"/>
      <c r="NM30" s="396"/>
      <c r="NN30" s="396"/>
      <c r="NO30" s="396"/>
      <c r="NP30" s="396"/>
      <c r="NQ30" s="396"/>
      <c r="NR30" s="396"/>
      <c r="NS30" s="396"/>
      <c r="NT30" s="396"/>
      <c r="NU30" s="396"/>
      <c r="NV30" s="396"/>
      <c r="NW30" s="396"/>
      <c r="NX30" s="396"/>
      <c r="NY30" s="396"/>
      <c r="NZ30" s="396"/>
      <c r="OA30" s="396"/>
      <c r="OB30" s="396"/>
      <c r="OC30" s="396"/>
      <c r="OD30" s="396"/>
      <c r="OE30" s="396"/>
      <c r="OF30" s="396"/>
      <c r="OG30" s="396"/>
      <c r="OH30" s="396"/>
      <c r="OI30" s="396"/>
      <c r="OJ30" s="396"/>
      <c r="OK30" s="396"/>
      <c r="OL30" s="396"/>
      <c r="OM30" s="396"/>
      <c r="ON30" s="396"/>
      <c r="OO30" s="396"/>
      <c r="OP30" s="396"/>
      <c r="OQ30" s="396"/>
      <c r="OR30" s="396"/>
      <c r="OS30" s="396"/>
      <c r="OT30" s="396"/>
      <c r="OU30" s="396"/>
      <c r="OV30" s="396"/>
      <c r="OW30" s="396"/>
      <c r="OX30" s="396"/>
      <c r="OY30" s="396"/>
      <c r="OZ30" s="396"/>
      <c r="PA30" s="396"/>
      <c r="PB30" s="396"/>
      <c r="PC30" s="396"/>
      <c r="PD30" s="396"/>
      <c r="PE30" s="396"/>
      <c r="PF30" s="396"/>
      <c r="PG30" s="396"/>
      <c r="PH30" s="396"/>
      <c r="PI30" s="396"/>
      <c r="PJ30" s="396"/>
      <c r="PK30" s="396"/>
      <c r="PL30" s="396"/>
      <c r="PM30" s="396"/>
      <c r="PN30" s="396"/>
      <c r="PO30" s="396"/>
      <c r="PP30" s="396"/>
      <c r="PQ30" s="396"/>
      <c r="PR30" s="396"/>
      <c r="PS30" s="396"/>
      <c r="PT30" s="396"/>
      <c r="PU30" s="396"/>
      <c r="PV30" s="396"/>
      <c r="PW30" s="396"/>
      <c r="PX30" s="396"/>
      <c r="PY30" s="396"/>
      <c r="PZ30" s="396"/>
      <c r="QA30" s="396"/>
      <c r="QB30" s="396"/>
      <c r="QC30" s="396"/>
      <c r="QD30" s="396"/>
      <c r="QE30" s="396"/>
      <c r="QF30" s="396"/>
      <c r="QG30" s="396"/>
      <c r="QH30" s="396"/>
      <c r="QI30" s="396"/>
      <c r="QJ30" s="396"/>
      <c r="QK30" s="396"/>
      <c r="QL30" s="396"/>
      <c r="QM30" s="396"/>
      <c r="QN30" s="396"/>
      <c r="QO30" s="396"/>
      <c r="QP30" s="396"/>
      <c r="QQ30" s="396"/>
      <c r="QR30" s="396"/>
      <c r="QS30" s="396"/>
      <c r="QT30" s="396"/>
      <c r="QU30" s="396"/>
      <c r="QV30" s="396"/>
      <c r="QW30" s="396"/>
      <c r="QX30" s="396"/>
      <c r="QY30" s="396"/>
      <c r="QZ30" s="396"/>
      <c r="RA30" s="396"/>
      <c r="RB30" s="396"/>
      <c r="RC30" s="396"/>
      <c r="RD30" s="396"/>
      <c r="RE30" s="396"/>
      <c r="RF30" s="396"/>
      <c r="RG30" s="396"/>
      <c r="RH30" s="396"/>
      <c r="RI30" s="396"/>
      <c r="RJ30" s="396"/>
      <c r="RK30" s="396"/>
      <c r="RL30" s="396"/>
      <c r="RM30" s="396"/>
      <c r="RN30" s="396"/>
      <c r="RO30" s="396"/>
      <c r="RP30" s="396"/>
      <c r="RQ30" s="396"/>
      <c r="RR30" s="396"/>
      <c r="RS30" s="396"/>
      <c r="RT30" s="396"/>
      <c r="RU30" s="396"/>
      <c r="RV30" s="396"/>
      <c r="RW30" s="396"/>
      <c r="RX30" s="396"/>
      <c r="RY30" s="396"/>
      <c r="RZ30" s="396"/>
      <c r="SA30" s="396"/>
      <c r="SB30" s="396"/>
      <c r="SC30" s="396"/>
      <c r="SD30" s="396"/>
      <c r="SE30" s="396"/>
      <c r="SF30" s="396"/>
    </row>
    <row r="31" spans="1:500" x14ac:dyDescent="0.25">
      <c r="A31" s="406" t="s">
        <v>28</v>
      </c>
      <c r="B31" s="395">
        <v>15</v>
      </c>
      <c r="C31" s="395">
        <v>13</v>
      </c>
      <c r="D31" s="395">
        <v>17</v>
      </c>
      <c r="E31" s="395">
        <v>17</v>
      </c>
      <c r="F31" s="395">
        <v>17</v>
      </c>
      <c r="G31" s="395">
        <v>14</v>
      </c>
      <c r="H31" s="395">
        <v>14</v>
      </c>
      <c r="I31" s="395">
        <v>26</v>
      </c>
      <c r="J31" s="395">
        <v>17</v>
      </c>
      <c r="K31" s="395">
        <v>13</v>
      </c>
      <c r="L31" s="395">
        <v>13</v>
      </c>
      <c r="M31" s="395">
        <v>12</v>
      </c>
      <c r="N31" s="395">
        <v>30</v>
      </c>
      <c r="O31" s="395">
        <v>23</v>
      </c>
      <c r="P31" s="395">
        <v>29</v>
      </c>
      <c r="Q31" s="395">
        <v>32</v>
      </c>
      <c r="R31" s="395">
        <v>32</v>
      </c>
      <c r="S31" s="395">
        <v>23</v>
      </c>
      <c r="T31" s="395">
        <v>26</v>
      </c>
      <c r="U31" s="395">
        <v>28</v>
      </c>
      <c r="V31" s="395">
        <v>28</v>
      </c>
      <c r="W31" s="395">
        <v>29</v>
      </c>
      <c r="X31" s="395">
        <v>30</v>
      </c>
      <c r="Y31" s="395">
        <v>34</v>
      </c>
      <c r="Z31" s="395">
        <v>30</v>
      </c>
      <c r="AA31" s="395">
        <v>31</v>
      </c>
      <c r="AB31" s="395">
        <v>29</v>
      </c>
      <c r="AC31" s="395">
        <v>33</v>
      </c>
      <c r="AD31" s="395">
        <v>32</v>
      </c>
      <c r="AE31" s="395">
        <v>33</v>
      </c>
      <c r="AF31" s="395">
        <v>33</v>
      </c>
      <c r="AG31" s="395">
        <v>34</v>
      </c>
      <c r="AH31" s="395">
        <v>33</v>
      </c>
      <c r="AI31" s="395">
        <v>34</v>
      </c>
      <c r="AJ31" s="395">
        <v>35</v>
      </c>
      <c r="AK31" s="395">
        <v>35</v>
      </c>
      <c r="AL31" s="395">
        <v>34</v>
      </c>
      <c r="AM31" s="395">
        <v>34</v>
      </c>
      <c r="AN31" s="395">
        <v>32</v>
      </c>
      <c r="AO31" s="395">
        <v>34</v>
      </c>
      <c r="AP31" s="395">
        <v>30</v>
      </c>
      <c r="AQ31" s="395">
        <v>33</v>
      </c>
      <c r="AR31" s="395">
        <v>33</v>
      </c>
      <c r="AS31" s="395">
        <v>33</v>
      </c>
      <c r="AT31" s="395">
        <v>32</v>
      </c>
      <c r="AU31" s="395">
        <v>33</v>
      </c>
      <c r="AV31" s="395">
        <v>33</v>
      </c>
      <c r="AW31" s="395">
        <v>34</v>
      </c>
      <c r="AX31" s="395">
        <v>32</v>
      </c>
      <c r="AY31" s="395">
        <v>33</v>
      </c>
      <c r="AZ31" s="395">
        <v>31</v>
      </c>
      <c r="BA31" s="395">
        <v>33</v>
      </c>
      <c r="BB31" s="456"/>
      <c r="BC31" s="456"/>
      <c r="BD31" s="456"/>
      <c r="BE31" s="396"/>
      <c r="BF31" s="396"/>
      <c r="BG31" s="396"/>
      <c r="BH31" s="396"/>
      <c r="BI31" s="396"/>
      <c r="BJ31" s="396"/>
      <c r="BK31" s="396"/>
      <c r="BL31" s="396"/>
      <c r="BM31" s="396"/>
      <c r="BN31" s="396"/>
      <c r="BO31" s="396"/>
      <c r="BP31" s="396"/>
      <c r="BQ31" s="396"/>
      <c r="BR31" s="396"/>
      <c r="BS31" s="396"/>
      <c r="BT31" s="396"/>
      <c r="BU31" s="396"/>
      <c r="BV31" s="396"/>
      <c r="BW31" s="396"/>
      <c r="BX31" s="396"/>
      <c r="BY31" s="396"/>
      <c r="BZ31" s="396"/>
      <c r="CA31" s="396"/>
      <c r="CB31" s="396"/>
      <c r="CC31" s="396"/>
      <c r="CD31" s="396"/>
      <c r="CE31" s="396"/>
      <c r="CF31" s="396"/>
      <c r="CG31" s="396"/>
      <c r="CH31" s="396"/>
      <c r="CI31" s="396"/>
      <c r="CJ31" s="396"/>
      <c r="CK31" s="396"/>
      <c r="CL31" s="396"/>
      <c r="CM31" s="396"/>
      <c r="CN31" s="396"/>
      <c r="CO31" s="396"/>
      <c r="CP31" s="396"/>
      <c r="CQ31" s="396"/>
      <c r="CR31" s="396"/>
      <c r="CS31" s="396"/>
      <c r="CT31" s="396"/>
      <c r="CU31" s="396"/>
      <c r="CV31" s="396"/>
      <c r="CW31" s="396"/>
      <c r="CX31" s="396"/>
      <c r="CY31" s="396"/>
      <c r="CZ31" s="396"/>
      <c r="DA31" s="396"/>
      <c r="DB31" s="396"/>
      <c r="DC31" s="396"/>
      <c r="DD31" s="396"/>
      <c r="DE31" s="396"/>
      <c r="DF31" s="396"/>
      <c r="DG31" s="396"/>
      <c r="DH31" s="396"/>
      <c r="DI31" s="396"/>
      <c r="DJ31" s="396"/>
      <c r="DK31" s="396"/>
      <c r="DL31" s="396"/>
      <c r="DM31" s="396"/>
      <c r="DN31" s="396"/>
      <c r="DO31" s="396"/>
      <c r="DP31" s="396"/>
      <c r="DQ31" s="396"/>
      <c r="DR31" s="396"/>
      <c r="DS31" s="396"/>
      <c r="DT31" s="396"/>
      <c r="DU31" s="396"/>
      <c r="DV31" s="396"/>
      <c r="DW31" s="396"/>
      <c r="DX31" s="396"/>
      <c r="DY31" s="396"/>
      <c r="DZ31" s="396"/>
      <c r="EA31" s="396"/>
      <c r="EB31" s="396"/>
      <c r="EC31" s="396"/>
      <c r="ED31" s="396"/>
      <c r="EE31" s="396"/>
      <c r="EF31" s="396"/>
      <c r="EG31" s="396"/>
      <c r="EH31" s="396"/>
      <c r="EI31" s="396"/>
      <c r="EJ31" s="396"/>
      <c r="EK31" s="396"/>
      <c r="EL31" s="396"/>
      <c r="EM31" s="396"/>
      <c r="EN31" s="396"/>
      <c r="EO31" s="396"/>
      <c r="EP31" s="396"/>
      <c r="EQ31" s="396"/>
      <c r="ER31" s="396"/>
      <c r="ES31" s="396"/>
      <c r="ET31" s="396"/>
      <c r="EU31" s="396"/>
      <c r="EV31" s="396"/>
      <c r="EW31" s="396"/>
      <c r="EX31" s="396"/>
      <c r="EY31" s="396"/>
      <c r="EZ31" s="396"/>
      <c r="FA31" s="396"/>
      <c r="FB31" s="396"/>
      <c r="FC31" s="396"/>
      <c r="FD31" s="396"/>
      <c r="FE31" s="396"/>
      <c r="FF31" s="396"/>
      <c r="FG31" s="396"/>
      <c r="FH31" s="396"/>
      <c r="FI31" s="396"/>
      <c r="FJ31" s="396"/>
      <c r="FK31" s="396"/>
      <c r="FL31" s="396"/>
      <c r="FM31" s="396"/>
      <c r="FN31" s="396"/>
      <c r="FO31" s="396"/>
      <c r="FP31" s="396"/>
      <c r="FQ31" s="396"/>
      <c r="FR31" s="396"/>
      <c r="FS31" s="396"/>
      <c r="FT31" s="396"/>
      <c r="FU31" s="396"/>
      <c r="FV31" s="396"/>
      <c r="FW31" s="396"/>
      <c r="FX31" s="396"/>
      <c r="FY31" s="396"/>
      <c r="FZ31" s="396"/>
      <c r="GA31" s="396"/>
      <c r="GB31" s="396"/>
      <c r="GC31" s="396"/>
      <c r="GD31" s="396"/>
      <c r="GE31" s="396"/>
      <c r="GF31" s="396"/>
      <c r="GG31" s="396"/>
      <c r="GH31" s="396"/>
      <c r="GI31" s="396"/>
      <c r="GJ31" s="396"/>
      <c r="GK31" s="396"/>
      <c r="GL31" s="396"/>
      <c r="GM31" s="396"/>
      <c r="GN31" s="396"/>
      <c r="GO31" s="396"/>
      <c r="GP31" s="396"/>
      <c r="GQ31" s="396"/>
      <c r="GR31" s="396"/>
      <c r="GS31" s="396"/>
      <c r="GT31" s="396"/>
      <c r="GU31" s="396"/>
      <c r="GV31" s="396"/>
      <c r="GW31" s="396"/>
      <c r="GX31" s="396"/>
      <c r="GY31" s="396"/>
      <c r="GZ31" s="396"/>
      <c r="HA31" s="396"/>
      <c r="HB31" s="396"/>
      <c r="HC31" s="396"/>
      <c r="HD31" s="396"/>
      <c r="HE31" s="396"/>
      <c r="HF31" s="396"/>
      <c r="HG31" s="396"/>
      <c r="HH31" s="396"/>
      <c r="HI31" s="396"/>
      <c r="HJ31" s="396"/>
      <c r="HK31" s="396"/>
      <c r="HL31" s="396"/>
      <c r="HM31" s="396"/>
      <c r="HN31" s="396"/>
      <c r="HO31" s="396"/>
      <c r="HP31" s="396"/>
      <c r="HQ31" s="396"/>
      <c r="HR31" s="396"/>
      <c r="HS31" s="396"/>
      <c r="HT31" s="396"/>
      <c r="HU31" s="396"/>
      <c r="HV31" s="396"/>
      <c r="HW31" s="396"/>
      <c r="HX31" s="396"/>
      <c r="HY31" s="396"/>
      <c r="HZ31" s="396"/>
      <c r="IA31" s="396"/>
      <c r="IB31" s="396"/>
      <c r="IC31" s="396"/>
      <c r="ID31" s="396"/>
      <c r="IE31" s="396"/>
      <c r="IF31" s="396"/>
      <c r="IG31" s="396"/>
      <c r="IH31" s="396"/>
      <c r="II31" s="396"/>
      <c r="IJ31" s="396"/>
      <c r="IK31" s="396"/>
      <c r="IL31" s="396"/>
      <c r="IM31" s="396"/>
      <c r="IN31" s="396"/>
      <c r="IO31" s="396"/>
      <c r="IP31" s="396"/>
      <c r="IQ31" s="396"/>
      <c r="IR31" s="396"/>
      <c r="IS31" s="396"/>
      <c r="IT31" s="396"/>
      <c r="IU31" s="396"/>
      <c r="IV31" s="396"/>
      <c r="IW31" s="396"/>
      <c r="IX31" s="396"/>
      <c r="IY31" s="396"/>
      <c r="IZ31" s="396"/>
      <c r="JA31" s="396"/>
      <c r="JB31" s="396"/>
      <c r="JC31" s="396"/>
      <c r="JD31" s="396"/>
      <c r="JE31" s="396"/>
      <c r="JF31" s="396"/>
      <c r="JG31" s="396"/>
      <c r="JH31" s="396"/>
      <c r="JI31" s="396"/>
      <c r="JJ31" s="396"/>
      <c r="JK31" s="396"/>
      <c r="JL31" s="396"/>
      <c r="JM31" s="396"/>
      <c r="JN31" s="396"/>
      <c r="JO31" s="396"/>
      <c r="JP31" s="396"/>
      <c r="JQ31" s="396"/>
      <c r="JR31" s="396"/>
      <c r="JS31" s="396"/>
      <c r="JT31" s="396"/>
      <c r="JU31" s="396"/>
      <c r="JV31" s="396"/>
      <c r="JW31" s="396"/>
      <c r="JX31" s="396"/>
      <c r="JY31" s="396"/>
      <c r="JZ31" s="396"/>
      <c r="KA31" s="396"/>
      <c r="KB31" s="396"/>
      <c r="KC31" s="396"/>
      <c r="KD31" s="396"/>
      <c r="KE31" s="396"/>
      <c r="KF31" s="396"/>
      <c r="KG31" s="396"/>
      <c r="KH31" s="396"/>
      <c r="KI31" s="396"/>
      <c r="KJ31" s="396"/>
      <c r="KK31" s="396"/>
      <c r="KL31" s="396"/>
      <c r="KM31" s="396"/>
      <c r="KN31" s="396"/>
      <c r="KO31" s="396"/>
      <c r="KP31" s="396"/>
      <c r="KQ31" s="396"/>
      <c r="KR31" s="396"/>
      <c r="KS31" s="396"/>
      <c r="KT31" s="396"/>
      <c r="KU31" s="396"/>
      <c r="KV31" s="396"/>
      <c r="KW31" s="396"/>
      <c r="KX31" s="396"/>
      <c r="KY31" s="396"/>
      <c r="KZ31" s="396"/>
      <c r="LA31" s="396"/>
      <c r="LB31" s="396"/>
      <c r="LC31" s="396"/>
      <c r="LD31" s="396"/>
      <c r="LE31" s="396"/>
      <c r="LF31" s="396"/>
      <c r="LG31" s="396"/>
      <c r="LH31" s="396"/>
      <c r="LI31" s="396"/>
      <c r="LJ31" s="396"/>
      <c r="LK31" s="396"/>
      <c r="LL31" s="396"/>
      <c r="LM31" s="396"/>
      <c r="LN31" s="396"/>
      <c r="LO31" s="396"/>
      <c r="LP31" s="396"/>
      <c r="LQ31" s="396"/>
      <c r="LR31" s="396"/>
      <c r="LS31" s="396"/>
      <c r="LT31" s="396"/>
      <c r="LU31" s="396"/>
      <c r="LV31" s="396"/>
      <c r="LW31" s="396"/>
      <c r="LX31" s="396"/>
      <c r="LY31" s="396"/>
      <c r="LZ31" s="396"/>
      <c r="MA31" s="396"/>
      <c r="MB31" s="396"/>
      <c r="MC31" s="396"/>
      <c r="MD31" s="396"/>
      <c r="ME31" s="396"/>
      <c r="MF31" s="396"/>
      <c r="MG31" s="396"/>
      <c r="MH31" s="396"/>
      <c r="MI31" s="396"/>
      <c r="MJ31" s="396"/>
      <c r="MK31" s="396"/>
      <c r="ML31" s="396"/>
      <c r="MM31" s="396"/>
      <c r="MN31" s="396"/>
      <c r="MO31" s="396"/>
      <c r="MP31" s="396"/>
      <c r="MQ31" s="396"/>
      <c r="MR31" s="396"/>
      <c r="MS31" s="396"/>
      <c r="MT31" s="396"/>
      <c r="MU31" s="396"/>
      <c r="MV31" s="396"/>
      <c r="MW31" s="396"/>
      <c r="MX31" s="396"/>
      <c r="MY31" s="396"/>
      <c r="MZ31" s="396"/>
      <c r="NA31" s="396"/>
      <c r="NB31" s="396"/>
      <c r="NC31" s="396"/>
      <c r="ND31" s="396"/>
      <c r="NE31" s="396"/>
      <c r="NF31" s="396"/>
      <c r="NG31" s="396"/>
      <c r="NH31" s="396"/>
      <c r="NI31" s="396"/>
      <c r="NJ31" s="396"/>
      <c r="NK31" s="396"/>
      <c r="NL31" s="396"/>
      <c r="NM31" s="396"/>
      <c r="NN31" s="396"/>
      <c r="NO31" s="396"/>
      <c r="NP31" s="396"/>
      <c r="NQ31" s="396"/>
      <c r="NR31" s="396"/>
      <c r="NS31" s="396"/>
      <c r="NT31" s="396"/>
      <c r="NU31" s="396"/>
      <c r="NV31" s="396"/>
      <c r="NW31" s="396"/>
      <c r="NX31" s="396"/>
      <c r="NY31" s="396"/>
      <c r="NZ31" s="396"/>
      <c r="OA31" s="396"/>
      <c r="OB31" s="396"/>
      <c r="OC31" s="396"/>
      <c r="OD31" s="396"/>
      <c r="OE31" s="396"/>
      <c r="OF31" s="396"/>
      <c r="OG31" s="396"/>
      <c r="OH31" s="396"/>
      <c r="OI31" s="396"/>
      <c r="OJ31" s="396"/>
      <c r="OK31" s="396"/>
      <c r="OL31" s="396"/>
      <c r="OM31" s="396"/>
      <c r="ON31" s="396"/>
      <c r="OO31" s="396"/>
      <c r="OP31" s="396"/>
      <c r="OQ31" s="396"/>
      <c r="OR31" s="396"/>
      <c r="OS31" s="396"/>
      <c r="OT31" s="396"/>
      <c r="OU31" s="396"/>
      <c r="OV31" s="396"/>
      <c r="OW31" s="396"/>
      <c r="OX31" s="396"/>
      <c r="OY31" s="396"/>
      <c r="OZ31" s="396"/>
      <c r="PA31" s="396"/>
      <c r="PB31" s="396"/>
      <c r="PC31" s="396"/>
      <c r="PD31" s="396"/>
      <c r="PE31" s="396"/>
      <c r="PF31" s="396"/>
      <c r="PG31" s="396"/>
      <c r="PH31" s="396"/>
      <c r="PI31" s="396"/>
      <c r="PJ31" s="396"/>
      <c r="PK31" s="396"/>
      <c r="PL31" s="396"/>
      <c r="PM31" s="396"/>
      <c r="PN31" s="396"/>
      <c r="PO31" s="396"/>
      <c r="PP31" s="396"/>
      <c r="PQ31" s="396"/>
      <c r="PR31" s="396"/>
      <c r="PS31" s="396"/>
      <c r="PT31" s="396"/>
      <c r="PU31" s="396"/>
      <c r="PV31" s="396"/>
      <c r="PW31" s="396"/>
      <c r="PX31" s="396"/>
      <c r="PY31" s="396"/>
      <c r="PZ31" s="396"/>
      <c r="QA31" s="396"/>
      <c r="QB31" s="396"/>
      <c r="QC31" s="396"/>
      <c r="QD31" s="396"/>
      <c r="QE31" s="396"/>
      <c r="QF31" s="396"/>
      <c r="QG31" s="396"/>
      <c r="QH31" s="396"/>
      <c r="QI31" s="396"/>
      <c r="QJ31" s="396"/>
      <c r="QK31" s="396"/>
      <c r="QL31" s="396"/>
      <c r="QM31" s="396"/>
      <c r="QN31" s="396"/>
      <c r="QO31" s="396"/>
      <c r="QP31" s="396"/>
      <c r="QQ31" s="396"/>
      <c r="QR31" s="396"/>
      <c r="QS31" s="396"/>
      <c r="QT31" s="396"/>
      <c r="QU31" s="396"/>
      <c r="QV31" s="396"/>
      <c r="QW31" s="396"/>
      <c r="QX31" s="396"/>
      <c r="QY31" s="396"/>
      <c r="QZ31" s="396"/>
      <c r="RA31" s="396"/>
      <c r="RB31" s="396"/>
      <c r="RC31" s="396"/>
      <c r="RD31" s="396"/>
      <c r="RE31" s="396"/>
      <c r="RF31" s="396"/>
      <c r="RG31" s="396"/>
      <c r="RH31" s="396"/>
      <c r="RI31" s="396"/>
      <c r="RJ31" s="396"/>
      <c r="RK31" s="396"/>
      <c r="RL31" s="396"/>
      <c r="RM31" s="396"/>
      <c r="RN31" s="396"/>
      <c r="RO31" s="396"/>
      <c r="RP31" s="396"/>
      <c r="RQ31" s="396"/>
      <c r="RR31" s="396"/>
      <c r="RS31" s="396"/>
      <c r="RT31" s="396"/>
      <c r="RU31" s="396"/>
      <c r="RV31" s="396"/>
      <c r="RW31" s="396"/>
      <c r="RX31" s="396"/>
      <c r="RY31" s="396"/>
      <c r="RZ31" s="396"/>
      <c r="SA31" s="396"/>
      <c r="SB31" s="396"/>
      <c r="SC31" s="396"/>
      <c r="SD31" s="396"/>
      <c r="SE31" s="396"/>
      <c r="SF31" s="396"/>
    </row>
    <row r="32" spans="1:500" x14ac:dyDescent="0.25">
      <c r="A32" s="406" t="s">
        <v>29</v>
      </c>
      <c r="B32" s="395">
        <v>2</v>
      </c>
      <c r="C32" s="395">
        <v>3</v>
      </c>
      <c r="D32" s="395">
        <v>9</v>
      </c>
      <c r="E32" s="395">
        <v>11</v>
      </c>
      <c r="F32" s="395">
        <v>2</v>
      </c>
      <c r="G32" s="395">
        <v>1</v>
      </c>
      <c r="H32" s="395">
        <v>5</v>
      </c>
      <c r="I32" s="395">
        <v>1</v>
      </c>
      <c r="J32" s="395">
        <v>2</v>
      </c>
      <c r="K32" s="395">
        <v>4</v>
      </c>
      <c r="L32" s="395">
        <v>12</v>
      </c>
      <c r="M32" s="395">
        <v>1</v>
      </c>
      <c r="N32" s="395">
        <v>3</v>
      </c>
      <c r="O32" s="395">
        <v>1</v>
      </c>
      <c r="P32" s="395">
        <v>7</v>
      </c>
      <c r="Q32" s="395">
        <v>4</v>
      </c>
      <c r="R32" s="395">
        <v>3</v>
      </c>
      <c r="S32" s="395">
        <v>7</v>
      </c>
      <c r="T32" s="395">
        <v>3</v>
      </c>
      <c r="U32" s="395">
        <v>4</v>
      </c>
      <c r="V32" s="395">
        <v>3</v>
      </c>
      <c r="W32" s="395">
        <v>3</v>
      </c>
      <c r="X32" s="395">
        <v>1</v>
      </c>
      <c r="Y32" s="395">
        <v>1</v>
      </c>
      <c r="Z32" s="395">
        <v>1</v>
      </c>
      <c r="AA32" s="395">
        <v>2</v>
      </c>
      <c r="AB32" s="395">
        <v>10</v>
      </c>
      <c r="AC32" s="395">
        <v>1</v>
      </c>
      <c r="AD32" s="395">
        <v>5</v>
      </c>
      <c r="AE32" s="395">
        <v>5</v>
      </c>
      <c r="AF32" s="395">
        <v>6</v>
      </c>
      <c r="AG32" s="395">
        <v>5</v>
      </c>
      <c r="AH32" s="395">
        <v>6</v>
      </c>
      <c r="AI32" s="395">
        <v>6</v>
      </c>
      <c r="AJ32" s="395">
        <v>6</v>
      </c>
      <c r="AK32" s="395">
        <v>6</v>
      </c>
      <c r="AL32" s="395">
        <v>6</v>
      </c>
      <c r="AM32" s="395">
        <v>6</v>
      </c>
      <c r="AN32" s="395">
        <v>5</v>
      </c>
      <c r="AO32" s="395">
        <v>6</v>
      </c>
      <c r="AP32" s="395">
        <v>1</v>
      </c>
      <c r="AQ32" s="395">
        <v>5</v>
      </c>
      <c r="AR32" s="395">
        <v>6</v>
      </c>
      <c r="AS32" s="395">
        <v>5</v>
      </c>
      <c r="AT32" s="395">
        <v>5</v>
      </c>
      <c r="AU32" s="395">
        <v>5</v>
      </c>
      <c r="AV32" s="395">
        <v>6</v>
      </c>
      <c r="AW32" s="395">
        <v>5</v>
      </c>
      <c r="AX32" s="395">
        <v>5</v>
      </c>
      <c r="AY32" s="395">
        <v>6</v>
      </c>
      <c r="AZ32" s="395">
        <v>5</v>
      </c>
      <c r="BA32" s="395">
        <v>6</v>
      </c>
      <c r="BB32" s="456"/>
      <c r="BC32" s="456"/>
      <c r="BD32" s="456"/>
      <c r="BE32" s="396"/>
      <c r="BF32" s="396"/>
      <c r="BG32" s="396"/>
      <c r="BH32" s="396"/>
      <c r="BI32" s="396"/>
      <c r="BJ32" s="396"/>
      <c r="BK32" s="396"/>
      <c r="BL32" s="396"/>
      <c r="BM32" s="396"/>
      <c r="BN32" s="396"/>
      <c r="BO32" s="396"/>
      <c r="BP32" s="396"/>
      <c r="BQ32" s="396"/>
      <c r="BR32" s="396"/>
      <c r="BS32" s="396"/>
      <c r="BT32" s="396"/>
      <c r="BU32" s="396"/>
      <c r="BV32" s="396"/>
      <c r="BW32" s="396"/>
      <c r="BX32" s="396"/>
      <c r="BY32" s="396"/>
      <c r="BZ32" s="396"/>
      <c r="CA32" s="396"/>
      <c r="CB32" s="396"/>
      <c r="CC32" s="396"/>
      <c r="CD32" s="396"/>
      <c r="CE32" s="396"/>
      <c r="CF32" s="396"/>
      <c r="CG32" s="396"/>
      <c r="CH32" s="396"/>
      <c r="CI32" s="396"/>
      <c r="CJ32" s="396"/>
      <c r="CK32" s="396"/>
      <c r="CL32" s="396"/>
      <c r="CM32" s="396"/>
      <c r="CN32" s="396"/>
      <c r="CO32" s="396"/>
      <c r="CP32" s="396"/>
      <c r="CQ32" s="396"/>
      <c r="CR32" s="396"/>
      <c r="CS32" s="396"/>
      <c r="CT32" s="396"/>
      <c r="CU32" s="396"/>
      <c r="CV32" s="396"/>
      <c r="CW32" s="396"/>
      <c r="CX32" s="396"/>
      <c r="CY32" s="396"/>
      <c r="CZ32" s="396"/>
      <c r="DA32" s="396"/>
      <c r="DB32" s="396"/>
      <c r="DC32" s="396"/>
      <c r="DD32" s="396"/>
      <c r="DE32" s="396"/>
      <c r="DF32" s="396"/>
      <c r="DG32" s="396"/>
      <c r="DH32" s="396"/>
      <c r="DI32" s="396"/>
      <c r="DJ32" s="396"/>
      <c r="DK32" s="396"/>
      <c r="DL32" s="396"/>
      <c r="DM32" s="396"/>
      <c r="DN32" s="396"/>
      <c r="DO32" s="396"/>
      <c r="DP32" s="396"/>
      <c r="DQ32" s="396"/>
      <c r="DR32" s="396"/>
      <c r="DS32" s="396"/>
      <c r="DT32" s="396"/>
      <c r="DU32" s="396"/>
      <c r="DV32" s="396"/>
      <c r="DW32" s="396"/>
      <c r="DX32" s="396"/>
      <c r="DY32" s="396"/>
      <c r="DZ32" s="396"/>
      <c r="EA32" s="396"/>
      <c r="EB32" s="396"/>
      <c r="EC32" s="396"/>
      <c r="ED32" s="396"/>
      <c r="EE32" s="396"/>
      <c r="EF32" s="396"/>
      <c r="EG32" s="396"/>
      <c r="EH32" s="396"/>
      <c r="EI32" s="396"/>
      <c r="EJ32" s="396"/>
      <c r="EK32" s="396"/>
      <c r="EL32" s="396"/>
      <c r="EM32" s="396"/>
      <c r="EN32" s="396"/>
      <c r="EO32" s="396"/>
      <c r="EP32" s="396"/>
      <c r="EQ32" s="396"/>
      <c r="ER32" s="396"/>
      <c r="ES32" s="396"/>
      <c r="ET32" s="396"/>
      <c r="EU32" s="396"/>
      <c r="EV32" s="396"/>
      <c r="EW32" s="396"/>
      <c r="EX32" s="396"/>
      <c r="EY32" s="396"/>
      <c r="EZ32" s="396"/>
      <c r="FA32" s="396"/>
      <c r="FB32" s="396"/>
      <c r="FC32" s="396"/>
      <c r="FD32" s="396"/>
      <c r="FE32" s="396"/>
      <c r="FF32" s="396"/>
      <c r="FG32" s="396"/>
      <c r="FH32" s="396"/>
      <c r="FI32" s="396"/>
      <c r="FJ32" s="396"/>
      <c r="FK32" s="396"/>
      <c r="FL32" s="396"/>
      <c r="FM32" s="396"/>
      <c r="FN32" s="396"/>
      <c r="FO32" s="396"/>
      <c r="FP32" s="396"/>
      <c r="FQ32" s="396"/>
      <c r="FR32" s="396"/>
      <c r="FS32" s="396"/>
      <c r="FT32" s="396"/>
      <c r="FU32" s="396"/>
      <c r="FV32" s="396"/>
      <c r="FW32" s="396"/>
      <c r="FX32" s="396"/>
      <c r="FY32" s="396"/>
      <c r="FZ32" s="396"/>
      <c r="GA32" s="396"/>
      <c r="GB32" s="396"/>
      <c r="GC32" s="396"/>
      <c r="GD32" s="396"/>
      <c r="GE32" s="396"/>
      <c r="GF32" s="396"/>
      <c r="GG32" s="396"/>
      <c r="GH32" s="396"/>
      <c r="GI32" s="396"/>
      <c r="GJ32" s="396"/>
      <c r="GK32" s="396"/>
      <c r="GL32" s="396"/>
      <c r="GM32" s="396"/>
      <c r="GN32" s="396"/>
      <c r="GO32" s="396"/>
      <c r="GP32" s="396"/>
      <c r="GQ32" s="396"/>
      <c r="GR32" s="396"/>
      <c r="GS32" s="396"/>
      <c r="GT32" s="396"/>
      <c r="GU32" s="396"/>
      <c r="GV32" s="396"/>
      <c r="GW32" s="396"/>
      <c r="GX32" s="396"/>
      <c r="GY32" s="396"/>
      <c r="GZ32" s="396"/>
      <c r="HA32" s="396"/>
      <c r="HB32" s="396"/>
      <c r="HC32" s="396"/>
      <c r="HD32" s="396"/>
      <c r="HE32" s="396"/>
      <c r="HF32" s="396"/>
      <c r="HG32" s="396"/>
      <c r="HH32" s="396"/>
      <c r="HI32" s="396"/>
      <c r="HJ32" s="396"/>
      <c r="HK32" s="396"/>
      <c r="HL32" s="396"/>
      <c r="HM32" s="396"/>
      <c r="HN32" s="396"/>
      <c r="HO32" s="396"/>
      <c r="HP32" s="396"/>
      <c r="HQ32" s="396"/>
      <c r="HR32" s="396"/>
      <c r="HS32" s="396"/>
      <c r="HT32" s="396"/>
      <c r="HU32" s="396"/>
      <c r="HV32" s="396"/>
      <c r="HW32" s="396"/>
      <c r="HX32" s="396"/>
      <c r="HY32" s="396"/>
      <c r="HZ32" s="396"/>
      <c r="IA32" s="396"/>
      <c r="IB32" s="396"/>
      <c r="IC32" s="396"/>
      <c r="ID32" s="396"/>
      <c r="IE32" s="396"/>
      <c r="IF32" s="396"/>
      <c r="IG32" s="396"/>
      <c r="IH32" s="396"/>
      <c r="II32" s="396"/>
      <c r="IJ32" s="396"/>
      <c r="IK32" s="396"/>
      <c r="IL32" s="396"/>
      <c r="IM32" s="396"/>
      <c r="IN32" s="396"/>
      <c r="IO32" s="396"/>
      <c r="IP32" s="396"/>
      <c r="IQ32" s="396"/>
      <c r="IR32" s="396"/>
      <c r="IS32" s="396"/>
      <c r="IT32" s="396"/>
      <c r="IU32" s="396"/>
      <c r="IV32" s="396"/>
      <c r="IW32" s="396"/>
      <c r="IX32" s="396"/>
      <c r="IY32" s="396"/>
      <c r="IZ32" s="396"/>
      <c r="JA32" s="396"/>
      <c r="JB32" s="396"/>
      <c r="JC32" s="396"/>
      <c r="JD32" s="396"/>
      <c r="JE32" s="396"/>
      <c r="JF32" s="396"/>
      <c r="JG32" s="396"/>
      <c r="JH32" s="396"/>
      <c r="JI32" s="396"/>
      <c r="JJ32" s="396"/>
      <c r="JK32" s="396"/>
      <c r="JL32" s="396"/>
      <c r="JM32" s="396"/>
      <c r="JN32" s="396"/>
      <c r="JO32" s="396"/>
      <c r="JP32" s="396"/>
      <c r="JQ32" s="396"/>
      <c r="JR32" s="396"/>
      <c r="JS32" s="396"/>
      <c r="JT32" s="396"/>
      <c r="JU32" s="396"/>
      <c r="JV32" s="396"/>
      <c r="JW32" s="396"/>
      <c r="JX32" s="396"/>
      <c r="JY32" s="396"/>
      <c r="JZ32" s="396"/>
      <c r="KA32" s="396"/>
      <c r="KB32" s="396"/>
      <c r="KC32" s="396"/>
      <c r="KD32" s="396"/>
      <c r="KE32" s="396"/>
      <c r="KF32" s="396"/>
      <c r="KG32" s="396"/>
      <c r="KH32" s="396"/>
      <c r="KI32" s="396"/>
      <c r="KJ32" s="396"/>
      <c r="KK32" s="396"/>
      <c r="KL32" s="396"/>
      <c r="KM32" s="396"/>
      <c r="KN32" s="396"/>
      <c r="KO32" s="396"/>
      <c r="KP32" s="396"/>
      <c r="KQ32" s="396"/>
      <c r="KR32" s="396"/>
      <c r="KS32" s="396"/>
      <c r="KT32" s="396"/>
      <c r="KU32" s="396"/>
      <c r="KV32" s="396"/>
      <c r="KW32" s="396"/>
      <c r="KX32" s="396"/>
      <c r="KY32" s="396"/>
      <c r="KZ32" s="396"/>
      <c r="LA32" s="396"/>
      <c r="LB32" s="396"/>
      <c r="LC32" s="396"/>
      <c r="LD32" s="396"/>
      <c r="LE32" s="396"/>
      <c r="LF32" s="396"/>
      <c r="LG32" s="396"/>
      <c r="LH32" s="396"/>
      <c r="LI32" s="396"/>
      <c r="LJ32" s="396"/>
      <c r="LK32" s="396"/>
      <c r="LL32" s="396"/>
      <c r="LM32" s="396"/>
      <c r="LN32" s="396"/>
      <c r="LO32" s="396"/>
      <c r="LP32" s="396"/>
      <c r="LQ32" s="396"/>
      <c r="LR32" s="396"/>
      <c r="LS32" s="396"/>
      <c r="LT32" s="396"/>
      <c r="LU32" s="396"/>
      <c r="LV32" s="396"/>
      <c r="LW32" s="396"/>
      <c r="LX32" s="396"/>
      <c r="LY32" s="396"/>
      <c r="LZ32" s="396"/>
      <c r="MA32" s="396"/>
      <c r="MB32" s="396"/>
      <c r="MC32" s="396"/>
      <c r="MD32" s="396"/>
      <c r="ME32" s="396"/>
      <c r="MF32" s="396"/>
      <c r="MG32" s="396"/>
      <c r="MH32" s="396"/>
      <c r="MI32" s="396"/>
      <c r="MJ32" s="396"/>
      <c r="MK32" s="396"/>
      <c r="ML32" s="396"/>
      <c r="MM32" s="396"/>
      <c r="MN32" s="396"/>
      <c r="MO32" s="396"/>
      <c r="MP32" s="396"/>
      <c r="MQ32" s="396"/>
      <c r="MR32" s="396"/>
      <c r="MS32" s="396"/>
      <c r="MT32" s="396"/>
      <c r="MU32" s="396"/>
      <c r="MV32" s="396"/>
      <c r="MW32" s="396"/>
      <c r="MX32" s="396"/>
      <c r="MY32" s="396"/>
      <c r="MZ32" s="396"/>
      <c r="NA32" s="396"/>
      <c r="NB32" s="396"/>
      <c r="NC32" s="396"/>
      <c r="ND32" s="396"/>
      <c r="NE32" s="396"/>
      <c r="NF32" s="396"/>
      <c r="NG32" s="396"/>
      <c r="NH32" s="396"/>
      <c r="NI32" s="396"/>
      <c r="NJ32" s="396"/>
      <c r="NK32" s="396"/>
      <c r="NL32" s="396"/>
      <c r="NM32" s="396"/>
      <c r="NN32" s="396"/>
      <c r="NO32" s="396"/>
      <c r="NP32" s="396"/>
      <c r="NQ32" s="396"/>
      <c r="NR32" s="396"/>
      <c r="NS32" s="396"/>
      <c r="NT32" s="396"/>
      <c r="NU32" s="396"/>
      <c r="NV32" s="396"/>
      <c r="NW32" s="396"/>
      <c r="NX32" s="396"/>
      <c r="NY32" s="396"/>
      <c r="NZ32" s="396"/>
      <c r="OA32" s="396"/>
      <c r="OB32" s="396"/>
      <c r="OC32" s="396"/>
      <c r="OD32" s="396"/>
      <c r="OE32" s="396"/>
      <c r="OF32" s="396"/>
      <c r="OG32" s="396"/>
      <c r="OH32" s="396"/>
      <c r="OI32" s="396"/>
      <c r="OJ32" s="396"/>
      <c r="OK32" s="396"/>
      <c r="OL32" s="396"/>
      <c r="OM32" s="396"/>
      <c r="ON32" s="396"/>
      <c r="OO32" s="396"/>
      <c r="OP32" s="396"/>
      <c r="OQ32" s="396"/>
      <c r="OR32" s="396"/>
      <c r="OS32" s="396"/>
      <c r="OT32" s="396"/>
      <c r="OU32" s="396"/>
      <c r="OV32" s="396"/>
      <c r="OW32" s="396"/>
      <c r="OX32" s="396"/>
      <c r="OY32" s="396"/>
      <c r="OZ32" s="396"/>
      <c r="PA32" s="396"/>
      <c r="PB32" s="396"/>
      <c r="PC32" s="396"/>
      <c r="PD32" s="396"/>
      <c r="PE32" s="396"/>
      <c r="PF32" s="396"/>
      <c r="PG32" s="396"/>
      <c r="PH32" s="396"/>
      <c r="PI32" s="396"/>
      <c r="PJ32" s="396"/>
      <c r="PK32" s="396"/>
      <c r="PL32" s="396"/>
      <c r="PM32" s="396"/>
      <c r="PN32" s="396"/>
      <c r="PO32" s="396"/>
      <c r="PP32" s="396"/>
      <c r="PQ32" s="396"/>
      <c r="PR32" s="396"/>
      <c r="PS32" s="396"/>
      <c r="PT32" s="396"/>
      <c r="PU32" s="396"/>
      <c r="PV32" s="396"/>
      <c r="PW32" s="396"/>
      <c r="PX32" s="396"/>
      <c r="PY32" s="396"/>
      <c r="PZ32" s="396"/>
      <c r="QA32" s="396"/>
      <c r="QB32" s="396"/>
      <c r="QC32" s="396"/>
      <c r="QD32" s="396"/>
      <c r="QE32" s="396"/>
      <c r="QF32" s="396"/>
      <c r="QG32" s="396"/>
      <c r="QH32" s="396"/>
      <c r="QI32" s="396"/>
      <c r="QJ32" s="396"/>
      <c r="QK32" s="396"/>
      <c r="QL32" s="396"/>
      <c r="QM32" s="396"/>
      <c r="QN32" s="396"/>
      <c r="QO32" s="396"/>
      <c r="QP32" s="396"/>
      <c r="QQ32" s="396"/>
      <c r="QR32" s="396"/>
      <c r="QS32" s="396"/>
      <c r="QT32" s="396"/>
      <c r="QU32" s="396"/>
      <c r="QV32" s="396"/>
      <c r="QW32" s="396"/>
      <c r="QX32" s="396"/>
      <c r="QY32" s="396"/>
      <c r="QZ32" s="396"/>
      <c r="RA32" s="396"/>
      <c r="RB32" s="396"/>
      <c r="RC32" s="396"/>
      <c r="RD32" s="396"/>
      <c r="RE32" s="396"/>
      <c r="RF32" s="396"/>
      <c r="RG32" s="396"/>
      <c r="RH32" s="396"/>
      <c r="RI32" s="396"/>
      <c r="RJ32" s="396"/>
      <c r="RK32" s="396"/>
      <c r="RL32" s="396"/>
      <c r="RM32" s="396"/>
      <c r="RN32" s="396"/>
      <c r="RO32" s="396"/>
      <c r="RP32" s="396"/>
      <c r="RQ32" s="396"/>
      <c r="RR32" s="396"/>
      <c r="RS32" s="396"/>
      <c r="RT32" s="396"/>
      <c r="RU32" s="396"/>
      <c r="RV32" s="396"/>
      <c r="RW32" s="396"/>
      <c r="RX32" s="396"/>
      <c r="RY32" s="396"/>
      <c r="RZ32" s="396"/>
      <c r="SA32" s="396"/>
      <c r="SB32" s="396"/>
      <c r="SC32" s="396"/>
      <c r="SD32" s="396"/>
      <c r="SE32" s="396"/>
      <c r="SF32" s="396"/>
    </row>
    <row r="33" spans="1:500" x14ac:dyDescent="0.25">
      <c r="A33" s="406" t="s">
        <v>30</v>
      </c>
      <c r="B33" s="395">
        <v>3</v>
      </c>
      <c r="C33" s="395">
        <v>3</v>
      </c>
      <c r="D33" s="395">
        <v>3</v>
      </c>
      <c r="E33" s="395">
        <v>3</v>
      </c>
      <c r="F33" s="395">
        <v>3</v>
      </c>
      <c r="G33" s="395">
        <v>2</v>
      </c>
      <c r="H33" s="395">
        <v>4</v>
      </c>
      <c r="I33" s="395">
        <v>5</v>
      </c>
      <c r="J33" s="395">
        <v>2</v>
      </c>
      <c r="K33" s="395">
        <v>3</v>
      </c>
      <c r="L33" s="395">
        <v>2</v>
      </c>
      <c r="M33" s="395">
        <v>6</v>
      </c>
      <c r="N33" s="395">
        <v>1</v>
      </c>
      <c r="O33" s="395">
        <v>0</v>
      </c>
      <c r="P33" s="395">
        <v>0</v>
      </c>
      <c r="Q33" s="395">
        <v>0</v>
      </c>
      <c r="R33" s="395">
        <v>0</v>
      </c>
      <c r="S33" s="395">
        <v>0</v>
      </c>
      <c r="T33" s="395">
        <v>0</v>
      </c>
      <c r="U33" s="395">
        <v>0</v>
      </c>
      <c r="V33" s="395">
        <v>1</v>
      </c>
      <c r="W33" s="395">
        <v>1</v>
      </c>
      <c r="X33" s="395">
        <v>1</v>
      </c>
      <c r="Y33" s="395">
        <v>0</v>
      </c>
      <c r="Z33" s="395">
        <v>2</v>
      </c>
      <c r="AA33" s="395">
        <v>1</v>
      </c>
      <c r="AB33" s="395">
        <v>1</v>
      </c>
      <c r="AC33" s="395">
        <v>1</v>
      </c>
      <c r="AD33" s="395">
        <v>0</v>
      </c>
      <c r="AE33" s="395">
        <v>0</v>
      </c>
      <c r="AF33" s="395">
        <v>0</v>
      </c>
      <c r="AG33" s="395">
        <v>0</v>
      </c>
      <c r="AH33" s="395">
        <v>0</v>
      </c>
      <c r="AI33" s="395">
        <v>0</v>
      </c>
      <c r="AJ33" s="395">
        <v>0</v>
      </c>
      <c r="AK33" s="395">
        <v>0</v>
      </c>
      <c r="AL33" s="395">
        <v>0</v>
      </c>
      <c r="AM33" s="395">
        <v>0</v>
      </c>
      <c r="AN33" s="395">
        <v>0</v>
      </c>
      <c r="AO33" s="395">
        <v>0</v>
      </c>
      <c r="AP33" s="395">
        <v>2</v>
      </c>
      <c r="AQ33" s="395">
        <v>0</v>
      </c>
      <c r="AR33" s="395">
        <v>0</v>
      </c>
      <c r="AS33" s="395">
        <v>0</v>
      </c>
      <c r="AT33" s="395">
        <v>0</v>
      </c>
      <c r="AU33" s="395">
        <v>0</v>
      </c>
      <c r="AV33" s="395">
        <v>0</v>
      </c>
      <c r="AW33" s="395">
        <v>0</v>
      </c>
      <c r="AX33" s="395">
        <v>0</v>
      </c>
      <c r="AY33" s="395">
        <v>0</v>
      </c>
      <c r="AZ33" s="395">
        <v>0</v>
      </c>
      <c r="BA33" s="395">
        <v>0</v>
      </c>
      <c r="BB33" s="456"/>
      <c r="BC33" s="456"/>
      <c r="BD33" s="456"/>
      <c r="BE33" s="396"/>
      <c r="BF33" s="396"/>
      <c r="BG33" s="396"/>
      <c r="BH33" s="396"/>
      <c r="BI33" s="396"/>
      <c r="BJ33" s="396"/>
      <c r="BK33" s="396"/>
      <c r="BL33" s="396"/>
      <c r="BM33" s="396"/>
      <c r="BN33" s="396"/>
      <c r="BO33" s="396"/>
      <c r="BP33" s="396"/>
      <c r="BQ33" s="396"/>
      <c r="BR33" s="396"/>
      <c r="BS33" s="396"/>
      <c r="BT33" s="396"/>
      <c r="BU33" s="396"/>
      <c r="BV33" s="396"/>
      <c r="BW33" s="396"/>
      <c r="BX33" s="396"/>
      <c r="BY33" s="396"/>
      <c r="BZ33" s="396"/>
      <c r="CA33" s="396"/>
      <c r="CB33" s="396"/>
      <c r="CC33" s="396"/>
      <c r="CD33" s="396"/>
      <c r="CE33" s="396"/>
      <c r="CF33" s="396"/>
      <c r="CG33" s="396"/>
      <c r="CH33" s="396"/>
      <c r="CI33" s="396"/>
      <c r="CJ33" s="396"/>
      <c r="CK33" s="396"/>
      <c r="CL33" s="396"/>
      <c r="CM33" s="396"/>
      <c r="CN33" s="396"/>
      <c r="CO33" s="396"/>
      <c r="CP33" s="396"/>
      <c r="CQ33" s="396"/>
      <c r="CR33" s="396"/>
      <c r="CS33" s="396"/>
      <c r="CT33" s="396"/>
      <c r="CU33" s="396"/>
      <c r="CV33" s="396"/>
      <c r="CW33" s="396"/>
      <c r="CX33" s="396"/>
      <c r="CY33" s="396"/>
      <c r="CZ33" s="396"/>
      <c r="DA33" s="396"/>
      <c r="DB33" s="396"/>
      <c r="DC33" s="396"/>
      <c r="DD33" s="396"/>
      <c r="DE33" s="396"/>
      <c r="DF33" s="396"/>
      <c r="DG33" s="396"/>
      <c r="DH33" s="396"/>
      <c r="DI33" s="396"/>
      <c r="DJ33" s="396"/>
      <c r="DK33" s="396"/>
      <c r="DL33" s="396"/>
      <c r="DM33" s="396"/>
      <c r="DN33" s="396"/>
      <c r="DO33" s="396"/>
      <c r="DP33" s="396"/>
      <c r="DQ33" s="396"/>
      <c r="DR33" s="396"/>
      <c r="DS33" s="396"/>
      <c r="DT33" s="396"/>
      <c r="DU33" s="396"/>
      <c r="DV33" s="396"/>
      <c r="DW33" s="396"/>
      <c r="DX33" s="396"/>
      <c r="DY33" s="396"/>
      <c r="DZ33" s="396"/>
      <c r="EA33" s="396"/>
      <c r="EB33" s="396"/>
      <c r="EC33" s="396"/>
      <c r="ED33" s="396"/>
      <c r="EE33" s="396"/>
      <c r="EF33" s="396"/>
      <c r="EG33" s="396"/>
      <c r="EH33" s="396"/>
      <c r="EI33" s="396"/>
      <c r="EJ33" s="396"/>
      <c r="EK33" s="396"/>
      <c r="EL33" s="396"/>
      <c r="EM33" s="396"/>
      <c r="EN33" s="396"/>
      <c r="EO33" s="396"/>
      <c r="EP33" s="396"/>
      <c r="EQ33" s="396"/>
      <c r="ER33" s="396"/>
      <c r="ES33" s="396"/>
      <c r="ET33" s="396"/>
      <c r="EU33" s="396"/>
      <c r="EV33" s="396"/>
      <c r="EW33" s="396"/>
      <c r="EX33" s="396"/>
      <c r="EY33" s="396"/>
      <c r="EZ33" s="396"/>
      <c r="FA33" s="396"/>
      <c r="FB33" s="396"/>
      <c r="FC33" s="396"/>
      <c r="FD33" s="396"/>
      <c r="FE33" s="396"/>
      <c r="FF33" s="396"/>
      <c r="FG33" s="396"/>
      <c r="FH33" s="396"/>
      <c r="FI33" s="396"/>
      <c r="FJ33" s="396"/>
      <c r="FK33" s="396"/>
      <c r="FL33" s="396"/>
      <c r="FM33" s="396"/>
      <c r="FN33" s="396"/>
      <c r="FO33" s="396"/>
      <c r="FP33" s="396"/>
      <c r="FQ33" s="396"/>
      <c r="FR33" s="396"/>
      <c r="FS33" s="396"/>
      <c r="FT33" s="396"/>
      <c r="FU33" s="396"/>
      <c r="FV33" s="396"/>
      <c r="FW33" s="396"/>
      <c r="FX33" s="396"/>
      <c r="FY33" s="396"/>
      <c r="FZ33" s="396"/>
      <c r="GA33" s="396"/>
      <c r="GB33" s="396"/>
      <c r="GC33" s="396"/>
      <c r="GD33" s="396"/>
      <c r="GE33" s="396"/>
      <c r="GF33" s="396"/>
      <c r="GG33" s="396"/>
      <c r="GH33" s="396"/>
      <c r="GI33" s="396"/>
      <c r="GJ33" s="396"/>
      <c r="GK33" s="396"/>
      <c r="GL33" s="396"/>
      <c r="GM33" s="396"/>
      <c r="GN33" s="396"/>
      <c r="GO33" s="396"/>
      <c r="GP33" s="396"/>
      <c r="GQ33" s="396"/>
      <c r="GR33" s="396"/>
      <c r="GS33" s="396"/>
      <c r="GT33" s="396"/>
      <c r="GU33" s="396"/>
      <c r="GV33" s="396"/>
      <c r="GW33" s="396"/>
      <c r="GX33" s="396"/>
      <c r="GY33" s="396"/>
      <c r="GZ33" s="396"/>
      <c r="HA33" s="396"/>
      <c r="HB33" s="396"/>
      <c r="HC33" s="396"/>
      <c r="HD33" s="396"/>
      <c r="HE33" s="396"/>
      <c r="HF33" s="396"/>
      <c r="HG33" s="396"/>
      <c r="HH33" s="396"/>
      <c r="HI33" s="396"/>
      <c r="HJ33" s="396"/>
      <c r="HK33" s="396"/>
      <c r="HL33" s="396"/>
      <c r="HM33" s="396"/>
      <c r="HN33" s="396"/>
      <c r="HO33" s="396"/>
      <c r="HP33" s="396"/>
      <c r="HQ33" s="396"/>
      <c r="HR33" s="396"/>
      <c r="HS33" s="396"/>
      <c r="HT33" s="396"/>
      <c r="HU33" s="396"/>
      <c r="HV33" s="396"/>
      <c r="HW33" s="396"/>
      <c r="HX33" s="396"/>
      <c r="HY33" s="396"/>
      <c r="HZ33" s="396"/>
      <c r="IA33" s="396"/>
      <c r="IB33" s="396"/>
      <c r="IC33" s="396"/>
      <c r="ID33" s="396"/>
      <c r="IE33" s="396"/>
      <c r="IF33" s="396"/>
      <c r="IG33" s="396"/>
      <c r="IH33" s="396"/>
      <c r="II33" s="396"/>
      <c r="IJ33" s="396"/>
      <c r="IK33" s="396"/>
      <c r="IL33" s="396"/>
      <c r="IM33" s="396"/>
      <c r="IN33" s="396"/>
      <c r="IO33" s="396"/>
      <c r="IP33" s="396"/>
      <c r="IQ33" s="396"/>
      <c r="IR33" s="396"/>
      <c r="IS33" s="396"/>
      <c r="IT33" s="396"/>
      <c r="IU33" s="396"/>
      <c r="IV33" s="396"/>
      <c r="IW33" s="396"/>
      <c r="IX33" s="396"/>
      <c r="IY33" s="396"/>
      <c r="IZ33" s="396"/>
      <c r="JA33" s="396"/>
      <c r="JB33" s="396"/>
      <c r="JC33" s="396"/>
      <c r="JD33" s="396"/>
      <c r="JE33" s="396"/>
      <c r="JF33" s="396"/>
      <c r="JG33" s="396"/>
      <c r="JH33" s="396"/>
      <c r="JI33" s="396"/>
      <c r="JJ33" s="396"/>
      <c r="JK33" s="396"/>
      <c r="JL33" s="396"/>
      <c r="JM33" s="396"/>
      <c r="JN33" s="396"/>
      <c r="JO33" s="396"/>
      <c r="JP33" s="396"/>
      <c r="JQ33" s="396"/>
      <c r="JR33" s="396"/>
      <c r="JS33" s="396"/>
      <c r="JT33" s="396"/>
      <c r="JU33" s="396"/>
      <c r="JV33" s="396"/>
      <c r="JW33" s="396"/>
      <c r="JX33" s="396"/>
      <c r="JY33" s="396"/>
      <c r="JZ33" s="396"/>
      <c r="KA33" s="396"/>
      <c r="KB33" s="396"/>
      <c r="KC33" s="396"/>
      <c r="KD33" s="396"/>
      <c r="KE33" s="396"/>
      <c r="KF33" s="396"/>
      <c r="KG33" s="396"/>
      <c r="KH33" s="396"/>
      <c r="KI33" s="396"/>
      <c r="KJ33" s="396"/>
      <c r="KK33" s="396"/>
      <c r="KL33" s="396"/>
      <c r="KM33" s="396"/>
      <c r="KN33" s="396"/>
      <c r="KO33" s="396"/>
      <c r="KP33" s="396"/>
      <c r="KQ33" s="396"/>
      <c r="KR33" s="396"/>
      <c r="KS33" s="396"/>
      <c r="KT33" s="396"/>
      <c r="KU33" s="396"/>
      <c r="KV33" s="396"/>
      <c r="KW33" s="396"/>
      <c r="KX33" s="396"/>
      <c r="KY33" s="396"/>
      <c r="KZ33" s="396"/>
      <c r="LA33" s="396"/>
      <c r="LB33" s="396"/>
      <c r="LC33" s="396"/>
      <c r="LD33" s="396"/>
      <c r="LE33" s="396"/>
      <c r="LF33" s="396"/>
      <c r="LG33" s="396"/>
      <c r="LH33" s="396"/>
      <c r="LI33" s="396"/>
      <c r="LJ33" s="396"/>
      <c r="LK33" s="396"/>
      <c r="LL33" s="396"/>
      <c r="LM33" s="396"/>
      <c r="LN33" s="396"/>
      <c r="LO33" s="396"/>
      <c r="LP33" s="396"/>
      <c r="LQ33" s="396"/>
      <c r="LR33" s="396"/>
      <c r="LS33" s="396"/>
      <c r="LT33" s="396"/>
      <c r="LU33" s="396"/>
      <c r="LV33" s="396"/>
      <c r="LW33" s="396"/>
      <c r="LX33" s="396"/>
      <c r="LY33" s="396"/>
      <c r="LZ33" s="396"/>
      <c r="MA33" s="396"/>
      <c r="MB33" s="396"/>
      <c r="MC33" s="396"/>
      <c r="MD33" s="396"/>
      <c r="ME33" s="396"/>
      <c r="MF33" s="396"/>
      <c r="MG33" s="396"/>
      <c r="MH33" s="396"/>
      <c r="MI33" s="396"/>
      <c r="MJ33" s="396"/>
      <c r="MK33" s="396"/>
      <c r="ML33" s="396"/>
      <c r="MM33" s="396"/>
      <c r="MN33" s="396"/>
      <c r="MO33" s="396"/>
      <c r="MP33" s="396"/>
      <c r="MQ33" s="396"/>
      <c r="MR33" s="396"/>
      <c r="MS33" s="396"/>
      <c r="MT33" s="396"/>
      <c r="MU33" s="396"/>
      <c r="MV33" s="396"/>
      <c r="MW33" s="396"/>
      <c r="MX33" s="396"/>
      <c r="MY33" s="396"/>
      <c r="MZ33" s="396"/>
      <c r="NA33" s="396"/>
      <c r="NB33" s="396"/>
      <c r="NC33" s="396"/>
      <c r="ND33" s="396"/>
      <c r="NE33" s="396"/>
      <c r="NF33" s="396"/>
      <c r="NG33" s="396"/>
      <c r="NH33" s="396"/>
      <c r="NI33" s="396"/>
      <c r="NJ33" s="396"/>
      <c r="NK33" s="396"/>
      <c r="NL33" s="396"/>
      <c r="NM33" s="396"/>
      <c r="NN33" s="396"/>
      <c r="NO33" s="396"/>
      <c r="NP33" s="396"/>
      <c r="NQ33" s="396"/>
      <c r="NR33" s="396"/>
      <c r="NS33" s="396"/>
      <c r="NT33" s="396"/>
      <c r="NU33" s="396"/>
      <c r="NV33" s="396"/>
      <c r="NW33" s="396"/>
      <c r="NX33" s="396"/>
      <c r="NY33" s="396"/>
      <c r="NZ33" s="396"/>
      <c r="OA33" s="396"/>
      <c r="OB33" s="396"/>
      <c r="OC33" s="396"/>
      <c r="OD33" s="396"/>
      <c r="OE33" s="396"/>
      <c r="OF33" s="396"/>
      <c r="OG33" s="396"/>
      <c r="OH33" s="396"/>
      <c r="OI33" s="396"/>
      <c r="OJ33" s="396"/>
      <c r="OK33" s="396"/>
      <c r="OL33" s="396"/>
      <c r="OM33" s="396"/>
      <c r="ON33" s="396"/>
      <c r="OO33" s="396"/>
      <c r="OP33" s="396"/>
      <c r="OQ33" s="396"/>
      <c r="OR33" s="396"/>
      <c r="OS33" s="396"/>
      <c r="OT33" s="396"/>
      <c r="OU33" s="396"/>
      <c r="OV33" s="396"/>
      <c r="OW33" s="396"/>
      <c r="OX33" s="396"/>
      <c r="OY33" s="396"/>
      <c r="OZ33" s="396"/>
      <c r="PA33" s="396"/>
      <c r="PB33" s="396"/>
      <c r="PC33" s="396"/>
      <c r="PD33" s="396"/>
      <c r="PE33" s="396"/>
      <c r="PF33" s="396"/>
      <c r="PG33" s="396"/>
      <c r="PH33" s="396"/>
      <c r="PI33" s="396"/>
      <c r="PJ33" s="396"/>
      <c r="PK33" s="396"/>
      <c r="PL33" s="396"/>
      <c r="PM33" s="396"/>
      <c r="PN33" s="396"/>
      <c r="PO33" s="396"/>
      <c r="PP33" s="396"/>
      <c r="PQ33" s="396"/>
      <c r="PR33" s="396"/>
      <c r="PS33" s="396"/>
      <c r="PT33" s="396"/>
      <c r="PU33" s="396"/>
      <c r="PV33" s="396"/>
      <c r="PW33" s="396"/>
      <c r="PX33" s="396"/>
      <c r="PY33" s="396"/>
      <c r="PZ33" s="396"/>
      <c r="QA33" s="396"/>
      <c r="QB33" s="396"/>
      <c r="QC33" s="396"/>
      <c r="QD33" s="396"/>
      <c r="QE33" s="396"/>
      <c r="QF33" s="396"/>
      <c r="QG33" s="396"/>
      <c r="QH33" s="396"/>
      <c r="QI33" s="396"/>
      <c r="QJ33" s="396"/>
      <c r="QK33" s="396"/>
      <c r="QL33" s="396"/>
      <c r="QM33" s="396"/>
      <c r="QN33" s="396"/>
      <c r="QO33" s="396"/>
      <c r="QP33" s="396"/>
      <c r="QQ33" s="396"/>
      <c r="QR33" s="396"/>
      <c r="QS33" s="396"/>
      <c r="QT33" s="396"/>
      <c r="QU33" s="396"/>
      <c r="QV33" s="396"/>
      <c r="QW33" s="396"/>
      <c r="QX33" s="396"/>
      <c r="QY33" s="396"/>
      <c r="QZ33" s="396"/>
      <c r="RA33" s="396"/>
      <c r="RB33" s="396"/>
      <c r="RC33" s="396"/>
      <c r="RD33" s="396"/>
      <c r="RE33" s="396"/>
      <c r="RF33" s="396"/>
      <c r="RG33" s="396"/>
      <c r="RH33" s="396"/>
      <c r="RI33" s="396"/>
      <c r="RJ33" s="396"/>
      <c r="RK33" s="396"/>
      <c r="RL33" s="396"/>
      <c r="RM33" s="396"/>
      <c r="RN33" s="396"/>
      <c r="RO33" s="396"/>
      <c r="RP33" s="396"/>
      <c r="RQ33" s="396"/>
      <c r="RR33" s="396"/>
      <c r="RS33" s="396"/>
      <c r="RT33" s="396"/>
      <c r="RU33" s="396"/>
      <c r="RV33" s="396"/>
      <c r="RW33" s="396"/>
      <c r="RX33" s="396"/>
      <c r="RY33" s="396"/>
      <c r="RZ33" s="396"/>
      <c r="SA33" s="396"/>
      <c r="SB33" s="396"/>
      <c r="SC33" s="396"/>
      <c r="SD33" s="396"/>
      <c r="SE33" s="396"/>
      <c r="SF33" s="396"/>
    </row>
    <row r="34" spans="1:500" x14ac:dyDescent="0.25">
      <c r="A34" s="406" t="s">
        <v>31</v>
      </c>
      <c r="B34" s="395">
        <v>113</v>
      </c>
      <c r="C34" s="395">
        <v>82</v>
      </c>
      <c r="D34" s="395">
        <v>114</v>
      </c>
      <c r="E34" s="395">
        <v>104</v>
      </c>
      <c r="F34" s="395">
        <v>73</v>
      </c>
      <c r="G34" s="395">
        <v>60</v>
      </c>
      <c r="H34" s="395">
        <v>82</v>
      </c>
      <c r="I34" s="395">
        <v>77</v>
      </c>
      <c r="J34" s="395">
        <v>79</v>
      </c>
      <c r="K34" s="395">
        <v>63</v>
      </c>
      <c r="L34" s="395">
        <v>79</v>
      </c>
      <c r="M34" s="395">
        <v>48</v>
      </c>
      <c r="N34" s="395">
        <v>83</v>
      </c>
      <c r="O34" s="395">
        <v>86</v>
      </c>
      <c r="P34" s="395">
        <v>73</v>
      </c>
      <c r="Q34" s="395">
        <v>108</v>
      </c>
      <c r="R34" s="395">
        <v>102</v>
      </c>
      <c r="S34" s="395">
        <v>98</v>
      </c>
      <c r="T34" s="395">
        <v>84</v>
      </c>
      <c r="U34" s="395">
        <v>111</v>
      </c>
      <c r="V34" s="395">
        <v>114</v>
      </c>
      <c r="W34" s="395">
        <v>88</v>
      </c>
      <c r="X34" s="395">
        <v>92</v>
      </c>
      <c r="Y34" s="395">
        <v>78</v>
      </c>
      <c r="Z34" s="395">
        <v>115</v>
      </c>
      <c r="AA34" s="395">
        <v>153</v>
      </c>
      <c r="AB34" s="395">
        <v>117</v>
      </c>
      <c r="AC34" s="395">
        <v>125</v>
      </c>
      <c r="AD34" s="395">
        <v>130</v>
      </c>
      <c r="AE34" s="395">
        <v>132</v>
      </c>
      <c r="AF34" s="395">
        <v>136</v>
      </c>
      <c r="AG34" s="395">
        <v>139</v>
      </c>
      <c r="AH34" s="395">
        <v>137</v>
      </c>
      <c r="AI34" s="395">
        <v>140</v>
      </c>
      <c r="AJ34" s="395">
        <v>138</v>
      </c>
      <c r="AK34" s="395">
        <v>140</v>
      </c>
      <c r="AL34" s="395">
        <v>138</v>
      </c>
      <c r="AM34" s="395">
        <v>138</v>
      </c>
      <c r="AN34" s="395">
        <v>134</v>
      </c>
      <c r="AO34" s="395">
        <v>138</v>
      </c>
      <c r="AP34" s="395">
        <v>115</v>
      </c>
      <c r="AQ34" s="395">
        <v>118</v>
      </c>
      <c r="AR34" s="395">
        <v>119</v>
      </c>
      <c r="AS34" s="395">
        <v>134</v>
      </c>
      <c r="AT34" s="395">
        <v>132</v>
      </c>
      <c r="AU34" s="395">
        <v>135</v>
      </c>
      <c r="AV34" s="395">
        <v>133</v>
      </c>
      <c r="AW34" s="395">
        <v>135</v>
      </c>
      <c r="AX34" s="395">
        <v>133</v>
      </c>
      <c r="AY34" s="395">
        <v>133</v>
      </c>
      <c r="AZ34" s="395">
        <v>130</v>
      </c>
      <c r="BA34" s="395">
        <v>134</v>
      </c>
      <c r="BB34" s="456"/>
      <c r="BC34" s="456"/>
      <c r="BD34" s="456"/>
      <c r="BE34" s="396"/>
      <c r="BF34" s="396"/>
      <c r="BG34" s="396"/>
      <c r="BH34" s="396"/>
      <c r="BI34" s="396"/>
      <c r="BJ34" s="396"/>
      <c r="BK34" s="396"/>
      <c r="BL34" s="396"/>
      <c r="BM34" s="396"/>
      <c r="BN34" s="396"/>
      <c r="BO34" s="396"/>
      <c r="BP34" s="396"/>
      <c r="BQ34" s="396"/>
      <c r="BR34" s="396"/>
      <c r="BS34" s="396"/>
      <c r="BT34" s="396"/>
      <c r="BU34" s="396"/>
      <c r="BV34" s="396"/>
      <c r="BW34" s="396"/>
      <c r="BX34" s="396"/>
      <c r="BY34" s="396"/>
      <c r="BZ34" s="396"/>
      <c r="CA34" s="396"/>
      <c r="CB34" s="396"/>
      <c r="CC34" s="396"/>
      <c r="CD34" s="396"/>
      <c r="CE34" s="396"/>
      <c r="CF34" s="396"/>
      <c r="CG34" s="396"/>
      <c r="CH34" s="396"/>
      <c r="CI34" s="396"/>
      <c r="CJ34" s="396"/>
      <c r="CK34" s="396"/>
      <c r="CL34" s="396"/>
      <c r="CM34" s="396"/>
      <c r="CN34" s="396"/>
      <c r="CO34" s="396"/>
      <c r="CP34" s="396"/>
      <c r="CQ34" s="396"/>
      <c r="CR34" s="396"/>
      <c r="CS34" s="396"/>
      <c r="CT34" s="396"/>
      <c r="CU34" s="396"/>
      <c r="CV34" s="396"/>
      <c r="CW34" s="396"/>
      <c r="CX34" s="396"/>
      <c r="CY34" s="396"/>
      <c r="CZ34" s="396"/>
      <c r="DA34" s="396"/>
      <c r="DB34" s="396"/>
      <c r="DC34" s="396"/>
      <c r="DD34" s="396"/>
      <c r="DE34" s="396"/>
      <c r="DF34" s="396"/>
      <c r="DG34" s="396"/>
      <c r="DH34" s="396"/>
      <c r="DI34" s="396"/>
      <c r="DJ34" s="396"/>
      <c r="DK34" s="396"/>
      <c r="DL34" s="396"/>
      <c r="DM34" s="396"/>
      <c r="DN34" s="396"/>
      <c r="DO34" s="396"/>
      <c r="DP34" s="396"/>
      <c r="DQ34" s="396"/>
      <c r="DR34" s="396"/>
      <c r="DS34" s="396"/>
      <c r="DT34" s="396"/>
      <c r="DU34" s="396"/>
      <c r="DV34" s="396"/>
      <c r="DW34" s="396"/>
      <c r="DX34" s="396"/>
      <c r="DY34" s="396"/>
      <c r="DZ34" s="396"/>
      <c r="EA34" s="396"/>
      <c r="EB34" s="396"/>
      <c r="EC34" s="396"/>
      <c r="ED34" s="396"/>
      <c r="EE34" s="396"/>
      <c r="EF34" s="396"/>
      <c r="EG34" s="396"/>
      <c r="EH34" s="396"/>
      <c r="EI34" s="396"/>
      <c r="EJ34" s="396"/>
      <c r="EK34" s="396"/>
      <c r="EL34" s="396"/>
      <c r="EM34" s="396"/>
      <c r="EN34" s="396"/>
      <c r="EO34" s="396"/>
      <c r="EP34" s="396"/>
      <c r="EQ34" s="396"/>
      <c r="ER34" s="396"/>
      <c r="ES34" s="396"/>
      <c r="ET34" s="396"/>
      <c r="EU34" s="396"/>
      <c r="EV34" s="396"/>
      <c r="EW34" s="396"/>
      <c r="EX34" s="396"/>
      <c r="EY34" s="396"/>
      <c r="EZ34" s="396"/>
      <c r="FA34" s="396"/>
      <c r="FB34" s="396"/>
      <c r="FC34" s="396"/>
      <c r="FD34" s="396"/>
      <c r="FE34" s="396"/>
      <c r="FF34" s="396"/>
      <c r="FG34" s="396"/>
      <c r="FH34" s="396"/>
      <c r="FI34" s="396"/>
      <c r="FJ34" s="396"/>
      <c r="FK34" s="396"/>
      <c r="FL34" s="396"/>
      <c r="FM34" s="396"/>
      <c r="FN34" s="396"/>
      <c r="FO34" s="396"/>
      <c r="FP34" s="396"/>
      <c r="FQ34" s="396"/>
      <c r="FR34" s="396"/>
      <c r="FS34" s="396"/>
      <c r="FT34" s="396"/>
      <c r="FU34" s="396"/>
      <c r="FV34" s="396"/>
      <c r="FW34" s="396"/>
      <c r="FX34" s="396"/>
      <c r="FY34" s="396"/>
      <c r="FZ34" s="396"/>
      <c r="GA34" s="396"/>
      <c r="GB34" s="396"/>
      <c r="GC34" s="396"/>
      <c r="GD34" s="396"/>
      <c r="GE34" s="396"/>
      <c r="GF34" s="396"/>
      <c r="GG34" s="396"/>
      <c r="GH34" s="396"/>
      <c r="GI34" s="396"/>
      <c r="GJ34" s="396"/>
      <c r="GK34" s="396"/>
      <c r="GL34" s="396"/>
      <c r="GM34" s="396"/>
      <c r="GN34" s="396"/>
      <c r="GO34" s="396"/>
      <c r="GP34" s="396"/>
      <c r="GQ34" s="396"/>
      <c r="GR34" s="396"/>
      <c r="GS34" s="396"/>
      <c r="GT34" s="396"/>
      <c r="GU34" s="396"/>
      <c r="GV34" s="396"/>
      <c r="GW34" s="396"/>
      <c r="GX34" s="396"/>
      <c r="GY34" s="396"/>
      <c r="GZ34" s="396"/>
      <c r="HA34" s="396"/>
      <c r="HB34" s="396"/>
      <c r="HC34" s="396"/>
      <c r="HD34" s="396"/>
      <c r="HE34" s="396"/>
      <c r="HF34" s="396"/>
      <c r="HG34" s="396"/>
      <c r="HH34" s="396"/>
      <c r="HI34" s="396"/>
      <c r="HJ34" s="396"/>
      <c r="HK34" s="396"/>
      <c r="HL34" s="396"/>
      <c r="HM34" s="396"/>
      <c r="HN34" s="396"/>
      <c r="HO34" s="396"/>
      <c r="HP34" s="396"/>
      <c r="HQ34" s="396"/>
      <c r="HR34" s="396"/>
      <c r="HS34" s="396"/>
      <c r="HT34" s="396"/>
      <c r="HU34" s="396"/>
      <c r="HV34" s="396"/>
      <c r="HW34" s="396"/>
      <c r="HX34" s="396"/>
      <c r="HY34" s="396"/>
      <c r="HZ34" s="396"/>
      <c r="IA34" s="396"/>
      <c r="IB34" s="396"/>
      <c r="IC34" s="396"/>
      <c r="ID34" s="396"/>
      <c r="IE34" s="396"/>
      <c r="IF34" s="396"/>
      <c r="IG34" s="396"/>
      <c r="IH34" s="396"/>
      <c r="II34" s="396"/>
      <c r="IJ34" s="396"/>
      <c r="IK34" s="396"/>
      <c r="IL34" s="396"/>
      <c r="IM34" s="396"/>
      <c r="IN34" s="396"/>
      <c r="IO34" s="396"/>
      <c r="IP34" s="396"/>
      <c r="IQ34" s="396"/>
      <c r="IR34" s="396"/>
      <c r="IS34" s="396"/>
      <c r="IT34" s="396"/>
      <c r="IU34" s="396"/>
      <c r="IV34" s="396"/>
      <c r="IW34" s="396"/>
      <c r="IX34" s="396"/>
      <c r="IY34" s="396"/>
      <c r="IZ34" s="396"/>
      <c r="JA34" s="396"/>
      <c r="JB34" s="396"/>
      <c r="JC34" s="396"/>
      <c r="JD34" s="396"/>
      <c r="JE34" s="396"/>
      <c r="JF34" s="396"/>
      <c r="JG34" s="396"/>
      <c r="JH34" s="396"/>
      <c r="JI34" s="396"/>
      <c r="JJ34" s="396"/>
      <c r="JK34" s="396"/>
      <c r="JL34" s="396"/>
      <c r="JM34" s="396"/>
      <c r="JN34" s="396"/>
      <c r="JO34" s="396"/>
      <c r="JP34" s="396"/>
      <c r="JQ34" s="396"/>
      <c r="JR34" s="396"/>
      <c r="JS34" s="396"/>
      <c r="JT34" s="396"/>
      <c r="JU34" s="396"/>
      <c r="JV34" s="396"/>
      <c r="JW34" s="396"/>
      <c r="JX34" s="396"/>
      <c r="JY34" s="396"/>
      <c r="JZ34" s="396"/>
      <c r="KA34" s="396"/>
      <c r="KB34" s="396"/>
      <c r="KC34" s="396"/>
      <c r="KD34" s="396"/>
      <c r="KE34" s="396"/>
      <c r="KF34" s="396"/>
      <c r="KG34" s="396"/>
      <c r="KH34" s="396"/>
      <c r="KI34" s="396"/>
      <c r="KJ34" s="396"/>
      <c r="KK34" s="396"/>
      <c r="KL34" s="396"/>
      <c r="KM34" s="396"/>
      <c r="KN34" s="396"/>
      <c r="KO34" s="396"/>
      <c r="KP34" s="396"/>
      <c r="KQ34" s="396"/>
      <c r="KR34" s="396"/>
      <c r="KS34" s="396"/>
      <c r="KT34" s="396"/>
      <c r="KU34" s="396"/>
      <c r="KV34" s="396"/>
      <c r="KW34" s="396"/>
      <c r="KX34" s="396"/>
      <c r="KY34" s="396"/>
      <c r="KZ34" s="396"/>
      <c r="LA34" s="396"/>
      <c r="LB34" s="396"/>
      <c r="LC34" s="396"/>
      <c r="LD34" s="396"/>
      <c r="LE34" s="396"/>
      <c r="LF34" s="396"/>
      <c r="LG34" s="396"/>
      <c r="LH34" s="396"/>
      <c r="LI34" s="396"/>
      <c r="LJ34" s="396"/>
      <c r="LK34" s="396"/>
      <c r="LL34" s="396"/>
      <c r="LM34" s="396"/>
      <c r="LN34" s="396"/>
      <c r="LO34" s="396"/>
      <c r="LP34" s="396"/>
      <c r="LQ34" s="396"/>
      <c r="LR34" s="396"/>
      <c r="LS34" s="396"/>
      <c r="LT34" s="396"/>
      <c r="LU34" s="396"/>
      <c r="LV34" s="396"/>
      <c r="LW34" s="396"/>
      <c r="LX34" s="396"/>
      <c r="LY34" s="396"/>
      <c r="LZ34" s="396"/>
      <c r="MA34" s="396"/>
      <c r="MB34" s="396"/>
      <c r="MC34" s="396"/>
      <c r="MD34" s="396"/>
      <c r="ME34" s="396"/>
      <c r="MF34" s="396"/>
      <c r="MG34" s="396"/>
      <c r="MH34" s="396"/>
      <c r="MI34" s="396"/>
      <c r="MJ34" s="396"/>
      <c r="MK34" s="396"/>
      <c r="ML34" s="396"/>
      <c r="MM34" s="396"/>
      <c r="MN34" s="396"/>
      <c r="MO34" s="396"/>
      <c r="MP34" s="396"/>
      <c r="MQ34" s="396"/>
      <c r="MR34" s="396"/>
      <c r="MS34" s="396"/>
      <c r="MT34" s="396"/>
      <c r="MU34" s="396"/>
      <c r="MV34" s="396"/>
      <c r="MW34" s="396"/>
      <c r="MX34" s="396"/>
      <c r="MY34" s="396"/>
      <c r="MZ34" s="396"/>
      <c r="NA34" s="396"/>
      <c r="NB34" s="396"/>
      <c r="NC34" s="396"/>
      <c r="ND34" s="396"/>
      <c r="NE34" s="396"/>
      <c r="NF34" s="396"/>
      <c r="NG34" s="396"/>
      <c r="NH34" s="396"/>
      <c r="NI34" s="396"/>
      <c r="NJ34" s="396"/>
      <c r="NK34" s="396"/>
      <c r="NL34" s="396"/>
      <c r="NM34" s="396"/>
      <c r="NN34" s="396"/>
      <c r="NO34" s="396"/>
      <c r="NP34" s="396"/>
      <c r="NQ34" s="396"/>
      <c r="NR34" s="396"/>
      <c r="NS34" s="396"/>
      <c r="NT34" s="396"/>
      <c r="NU34" s="396"/>
      <c r="NV34" s="396"/>
      <c r="NW34" s="396"/>
      <c r="NX34" s="396"/>
      <c r="NY34" s="396"/>
      <c r="NZ34" s="396"/>
      <c r="OA34" s="396"/>
      <c r="OB34" s="396"/>
      <c r="OC34" s="396"/>
      <c r="OD34" s="396"/>
      <c r="OE34" s="396"/>
      <c r="OF34" s="396"/>
      <c r="OG34" s="396"/>
      <c r="OH34" s="396"/>
      <c r="OI34" s="396"/>
      <c r="OJ34" s="396"/>
      <c r="OK34" s="396"/>
      <c r="OL34" s="396"/>
      <c r="OM34" s="396"/>
      <c r="ON34" s="396"/>
      <c r="OO34" s="396"/>
      <c r="OP34" s="396"/>
      <c r="OQ34" s="396"/>
      <c r="OR34" s="396"/>
      <c r="OS34" s="396"/>
      <c r="OT34" s="396"/>
      <c r="OU34" s="396"/>
      <c r="OV34" s="396"/>
      <c r="OW34" s="396"/>
      <c r="OX34" s="396"/>
      <c r="OY34" s="396"/>
      <c r="OZ34" s="396"/>
      <c r="PA34" s="396"/>
      <c r="PB34" s="396"/>
      <c r="PC34" s="396"/>
      <c r="PD34" s="396"/>
      <c r="PE34" s="396"/>
      <c r="PF34" s="396"/>
      <c r="PG34" s="396"/>
      <c r="PH34" s="396"/>
      <c r="PI34" s="396"/>
      <c r="PJ34" s="396"/>
      <c r="PK34" s="396"/>
      <c r="PL34" s="396"/>
      <c r="PM34" s="396"/>
      <c r="PN34" s="396"/>
      <c r="PO34" s="396"/>
      <c r="PP34" s="396"/>
      <c r="PQ34" s="396"/>
      <c r="PR34" s="396"/>
      <c r="PS34" s="396"/>
      <c r="PT34" s="396"/>
      <c r="PU34" s="396"/>
      <c r="PV34" s="396"/>
      <c r="PW34" s="396"/>
      <c r="PX34" s="396"/>
      <c r="PY34" s="396"/>
      <c r="PZ34" s="396"/>
      <c r="QA34" s="396"/>
      <c r="QB34" s="396"/>
      <c r="QC34" s="396"/>
      <c r="QD34" s="396"/>
      <c r="QE34" s="396"/>
      <c r="QF34" s="396"/>
      <c r="QG34" s="396"/>
      <c r="QH34" s="396"/>
      <c r="QI34" s="396"/>
      <c r="QJ34" s="396"/>
      <c r="QK34" s="396"/>
      <c r="QL34" s="396"/>
      <c r="QM34" s="396"/>
      <c r="QN34" s="396"/>
      <c r="QO34" s="396"/>
      <c r="QP34" s="396"/>
      <c r="QQ34" s="396"/>
      <c r="QR34" s="396"/>
      <c r="QS34" s="396"/>
      <c r="QT34" s="396"/>
      <c r="QU34" s="396"/>
      <c r="QV34" s="396"/>
      <c r="QW34" s="396"/>
      <c r="QX34" s="396"/>
      <c r="QY34" s="396"/>
      <c r="QZ34" s="396"/>
      <c r="RA34" s="396"/>
      <c r="RB34" s="396"/>
      <c r="RC34" s="396"/>
      <c r="RD34" s="396"/>
      <c r="RE34" s="396"/>
      <c r="RF34" s="396"/>
      <c r="RG34" s="396"/>
      <c r="RH34" s="396"/>
      <c r="RI34" s="396"/>
      <c r="RJ34" s="396"/>
      <c r="RK34" s="396"/>
      <c r="RL34" s="396"/>
      <c r="RM34" s="396"/>
      <c r="RN34" s="396"/>
      <c r="RO34" s="396"/>
      <c r="RP34" s="396"/>
      <c r="RQ34" s="396"/>
      <c r="RR34" s="396"/>
      <c r="RS34" s="396"/>
      <c r="RT34" s="396"/>
      <c r="RU34" s="396"/>
      <c r="RV34" s="396"/>
      <c r="RW34" s="396"/>
      <c r="RX34" s="396"/>
      <c r="RY34" s="396"/>
      <c r="RZ34" s="396"/>
      <c r="SA34" s="396"/>
      <c r="SB34" s="396"/>
      <c r="SC34" s="396"/>
      <c r="SD34" s="396"/>
      <c r="SE34" s="396"/>
      <c r="SF34" s="396"/>
    </row>
    <row r="35" spans="1:500" x14ac:dyDescent="0.25">
      <c r="A35" s="407" t="s">
        <v>21</v>
      </c>
      <c r="B35" s="399">
        <v>0.22900000000000001</v>
      </c>
      <c r="C35" s="399">
        <v>0.13100000000000001</v>
      </c>
      <c r="D35" s="399">
        <v>0.13200000000000001</v>
      </c>
      <c r="E35" s="399">
        <v>0.24399999999999999</v>
      </c>
      <c r="F35" s="399">
        <v>0.11700000000000001</v>
      </c>
      <c r="G35" s="399">
        <v>0.105</v>
      </c>
      <c r="H35" s="399">
        <v>0.126</v>
      </c>
      <c r="I35" s="399">
        <v>0.14499999999999999</v>
      </c>
      <c r="J35" s="399">
        <v>0.13400000000000001</v>
      </c>
      <c r="K35" s="399">
        <v>0.107</v>
      </c>
      <c r="L35" s="399">
        <v>0.13800000000000001</v>
      </c>
      <c r="M35" s="399">
        <v>8.5999999999999993E-2</v>
      </c>
      <c r="N35" s="399">
        <v>0.16600000000000001</v>
      </c>
      <c r="O35" s="399">
        <v>0.17899999999999999</v>
      </c>
      <c r="P35" s="399">
        <v>9.5000000000000001E-2</v>
      </c>
      <c r="Q35" s="399">
        <v>0.192</v>
      </c>
      <c r="R35" s="399">
        <v>0.14699999999999999</v>
      </c>
      <c r="S35" s="399">
        <v>0.17299999999999999</v>
      </c>
      <c r="T35" s="399">
        <v>0.23899999999999999</v>
      </c>
      <c r="U35" s="399">
        <v>0.185</v>
      </c>
      <c r="V35" s="399">
        <v>0.19</v>
      </c>
      <c r="W35" s="399">
        <v>0.122</v>
      </c>
      <c r="X35" s="399">
        <v>0.13400000000000001</v>
      </c>
      <c r="Y35" s="399">
        <v>0.14199999999999999</v>
      </c>
      <c r="Z35" s="399">
        <v>0.22500000000000001</v>
      </c>
      <c r="AA35" s="399">
        <v>0.28199999999999997</v>
      </c>
      <c r="AB35" s="399">
        <v>0.17799999999999999</v>
      </c>
      <c r="AC35" s="399">
        <v>0.26800000000000002</v>
      </c>
      <c r="AD35" s="399">
        <v>0.25</v>
      </c>
      <c r="AE35" s="399">
        <v>0.20599999999999999</v>
      </c>
      <c r="AF35" s="399">
        <v>0.214</v>
      </c>
      <c r="AG35" s="399">
        <v>0.22600000000000001</v>
      </c>
      <c r="AH35" s="399">
        <v>0.20699999999999999</v>
      </c>
      <c r="AI35" s="399">
        <v>0.218</v>
      </c>
      <c r="AJ35" s="399">
        <v>0.219</v>
      </c>
      <c r="AK35" s="399">
        <v>0.23599999999999999</v>
      </c>
      <c r="AL35" s="399">
        <v>0.222</v>
      </c>
      <c r="AM35" s="399">
        <v>0.19900000000000001</v>
      </c>
      <c r="AN35" s="399">
        <v>0.217</v>
      </c>
      <c r="AO35" s="399">
        <v>0.22600000000000001</v>
      </c>
      <c r="AP35" s="399">
        <v>0.22500000000000001</v>
      </c>
      <c r="AQ35" s="399">
        <v>0.21299999999999999</v>
      </c>
      <c r="AR35" s="399">
        <v>0.187</v>
      </c>
      <c r="AS35" s="399">
        <v>0.215</v>
      </c>
      <c r="AT35" s="399">
        <v>0.19700000000000001</v>
      </c>
      <c r="AU35" s="399">
        <v>0.20699999999999999</v>
      </c>
      <c r="AV35" s="399">
        <v>0.20799999999999999</v>
      </c>
      <c r="AW35" s="399">
        <v>0.22500000000000001</v>
      </c>
      <c r="AX35" s="399">
        <v>0.21099999999999999</v>
      </c>
      <c r="AY35" s="399">
        <v>0.19</v>
      </c>
      <c r="AZ35" s="399">
        <v>0.20599999999999999</v>
      </c>
      <c r="BA35" s="399">
        <v>0.215</v>
      </c>
      <c r="BB35" s="460"/>
      <c r="BC35" s="460"/>
      <c r="BD35" s="460"/>
      <c r="BE35" s="400"/>
      <c r="BF35" s="400"/>
      <c r="BG35" s="400"/>
      <c r="BH35" s="400"/>
      <c r="BI35" s="400"/>
      <c r="BJ35" s="400"/>
      <c r="BK35" s="400"/>
      <c r="BL35" s="400"/>
      <c r="BM35" s="400"/>
      <c r="BN35" s="400"/>
      <c r="BO35" s="400"/>
      <c r="BP35" s="400"/>
      <c r="BQ35" s="400"/>
      <c r="BR35" s="400"/>
      <c r="BS35" s="400"/>
      <c r="BT35" s="400"/>
      <c r="BU35" s="400"/>
      <c r="BV35" s="400"/>
      <c r="BW35" s="400"/>
      <c r="BX35" s="400"/>
      <c r="BY35" s="400"/>
      <c r="BZ35" s="400"/>
      <c r="CA35" s="400"/>
      <c r="CB35" s="400"/>
      <c r="CC35" s="400"/>
      <c r="CD35" s="400"/>
      <c r="CE35" s="400"/>
      <c r="CF35" s="400"/>
      <c r="CG35" s="400"/>
      <c r="CH35" s="400"/>
      <c r="CI35" s="400"/>
      <c r="CJ35" s="400"/>
      <c r="CK35" s="400"/>
      <c r="CL35" s="400"/>
      <c r="CM35" s="400"/>
      <c r="CN35" s="400"/>
      <c r="CO35" s="400"/>
      <c r="CP35" s="400"/>
      <c r="CQ35" s="400"/>
      <c r="CR35" s="400"/>
      <c r="CS35" s="400"/>
      <c r="CT35" s="400"/>
      <c r="CU35" s="400"/>
      <c r="CV35" s="400"/>
      <c r="CW35" s="400"/>
      <c r="CX35" s="400"/>
      <c r="CY35" s="400"/>
      <c r="CZ35" s="400"/>
      <c r="DA35" s="400"/>
      <c r="DB35" s="400"/>
      <c r="DC35" s="400"/>
      <c r="DD35" s="400"/>
      <c r="DE35" s="400"/>
      <c r="DF35" s="400"/>
      <c r="DG35" s="400"/>
      <c r="DH35" s="400"/>
      <c r="DI35" s="400"/>
      <c r="DJ35" s="400"/>
      <c r="DK35" s="400"/>
      <c r="DL35" s="400"/>
      <c r="DM35" s="400"/>
      <c r="DN35" s="400"/>
      <c r="DO35" s="400"/>
      <c r="DP35" s="400"/>
      <c r="DQ35" s="400"/>
      <c r="DR35" s="400"/>
      <c r="DS35" s="400"/>
      <c r="DT35" s="400"/>
      <c r="DU35" s="400"/>
      <c r="DV35" s="400"/>
      <c r="DW35" s="400"/>
      <c r="DX35" s="400"/>
      <c r="DY35" s="400"/>
      <c r="DZ35" s="400"/>
      <c r="EA35" s="400"/>
      <c r="EB35" s="400"/>
      <c r="EC35" s="400"/>
      <c r="ED35" s="400"/>
      <c r="EE35" s="400"/>
      <c r="EF35" s="400"/>
      <c r="EG35" s="400"/>
      <c r="EH35" s="400"/>
      <c r="EI35" s="400"/>
      <c r="EJ35" s="400"/>
      <c r="EK35" s="400"/>
      <c r="EL35" s="400"/>
      <c r="EM35" s="400"/>
      <c r="EN35" s="400"/>
      <c r="EO35" s="400"/>
      <c r="EP35" s="400"/>
      <c r="EQ35" s="400"/>
      <c r="ER35" s="400"/>
      <c r="ES35" s="400"/>
      <c r="ET35" s="400"/>
      <c r="EU35" s="400"/>
      <c r="EV35" s="400"/>
      <c r="EW35" s="400"/>
      <c r="EX35" s="400"/>
      <c r="EY35" s="400"/>
      <c r="EZ35" s="400"/>
      <c r="FA35" s="400"/>
      <c r="FB35" s="400"/>
      <c r="FC35" s="400"/>
      <c r="FD35" s="400"/>
      <c r="FE35" s="400"/>
      <c r="FF35" s="400"/>
      <c r="FG35" s="400"/>
      <c r="FH35" s="400"/>
      <c r="FI35" s="400"/>
      <c r="FJ35" s="400"/>
      <c r="FK35" s="400"/>
      <c r="FL35" s="400"/>
      <c r="FM35" s="400"/>
      <c r="FN35" s="400"/>
      <c r="FO35" s="400"/>
      <c r="FP35" s="400"/>
      <c r="FQ35" s="400"/>
      <c r="FR35" s="400"/>
      <c r="FS35" s="400"/>
      <c r="FT35" s="400"/>
      <c r="FU35" s="400"/>
      <c r="FV35" s="400"/>
      <c r="FW35" s="400"/>
      <c r="FX35" s="400"/>
      <c r="FY35" s="400"/>
      <c r="FZ35" s="400"/>
      <c r="GA35" s="400"/>
      <c r="GB35" s="400"/>
      <c r="GC35" s="400"/>
      <c r="GD35" s="400"/>
      <c r="GE35" s="400"/>
      <c r="GF35" s="400"/>
      <c r="GG35" s="400"/>
      <c r="GH35" s="400"/>
      <c r="GI35" s="400"/>
      <c r="GJ35" s="400"/>
      <c r="GK35" s="400"/>
      <c r="GL35" s="400"/>
      <c r="GM35" s="400"/>
      <c r="GN35" s="400"/>
      <c r="GO35" s="400"/>
      <c r="GP35" s="400"/>
      <c r="GQ35" s="400"/>
      <c r="GR35" s="400"/>
      <c r="GS35" s="400"/>
      <c r="GT35" s="400"/>
      <c r="GU35" s="400"/>
      <c r="GV35" s="400"/>
      <c r="GW35" s="400"/>
      <c r="GX35" s="400"/>
      <c r="GY35" s="400"/>
      <c r="GZ35" s="400"/>
      <c r="HA35" s="400"/>
      <c r="HB35" s="400"/>
      <c r="HC35" s="400"/>
      <c r="HD35" s="400"/>
      <c r="HE35" s="400"/>
      <c r="HF35" s="400"/>
      <c r="HG35" s="400"/>
      <c r="HH35" s="400"/>
      <c r="HI35" s="400"/>
      <c r="HJ35" s="400"/>
      <c r="HK35" s="400"/>
      <c r="HL35" s="400"/>
      <c r="HM35" s="400"/>
      <c r="HN35" s="400"/>
      <c r="HO35" s="400"/>
      <c r="HP35" s="400"/>
      <c r="HQ35" s="400"/>
      <c r="HR35" s="400"/>
      <c r="HS35" s="400"/>
      <c r="HT35" s="400"/>
      <c r="HU35" s="400"/>
      <c r="HV35" s="400"/>
      <c r="HW35" s="400"/>
      <c r="HX35" s="400"/>
      <c r="HY35" s="400"/>
      <c r="HZ35" s="400"/>
      <c r="IA35" s="400"/>
      <c r="IB35" s="400"/>
      <c r="IC35" s="400"/>
      <c r="ID35" s="400"/>
      <c r="IE35" s="400"/>
      <c r="IF35" s="400"/>
      <c r="IG35" s="400"/>
      <c r="IH35" s="400"/>
      <c r="II35" s="400"/>
      <c r="IJ35" s="400"/>
      <c r="IK35" s="400"/>
      <c r="IL35" s="400"/>
      <c r="IM35" s="400"/>
      <c r="IN35" s="400"/>
      <c r="IO35" s="400"/>
      <c r="IP35" s="400"/>
      <c r="IQ35" s="400"/>
      <c r="IR35" s="400"/>
      <c r="IS35" s="400"/>
      <c r="IT35" s="400"/>
      <c r="IU35" s="400"/>
      <c r="IV35" s="400"/>
      <c r="IW35" s="400"/>
      <c r="IX35" s="400"/>
      <c r="IY35" s="400"/>
      <c r="IZ35" s="400"/>
      <c r="JA35" s="400"/>
      <c r="JB35" s="400"/>
      <c r="JC35" s="400"/>
      <c r="JD35" s="400"/>
      <c r="JE35" s="400"/>
      <c r="JF35" s="400"/>
      <c r="JG35" s="400"/>
      <c r="JH35" s="400"/>
      <c r="JI35" s="400"/>
      <c r="JJ35" s="400"/>
      <c r="JK35" s="400"/>
      <c r="JL35" s="400"/>
      <c r="JM35" s="400"/>
      <c r="JN35" s="400"/>
      <c r="JO35" s="400"/>
      <c r="JP35" s="400"/>
      <c r="JQ35" s="400"/>
      <c r="JR35" s="400"/>
      <c r="JS35" s="400"/>
      <c r="JT35" s="400"/>
      <c r="JU35" s="400"/>
      <c r="JV35" s="400"/>
      <c r="JW35" s="400"/>
      <c r="JX35" s="400"/>
      <c r="JY35" s="400"/>
      <c r="JZ35" s="400"/>
      <c r="KA35" s="400"/>
      <c r="KB35" s="400"/>
      <c r="KC35" s="400"/>
      <c r="KD35" s="400"/>
      <c r="KE35" s="400"/>
      <c r="KF35" s="400"/>
      <c r="KG35" s="400"/>
      <c r="KH35" s="400"/>
      <c r="KI35" s="400"/>
      <c r="KJ35" s="400"/>
      <c r="KK35" s="400"/>
      <c r="KL35" s="400"/>
      <c r="KM35" s="400"/>
      <c r="KN35" s="400"/>
      <c r="KO35" s="400"/>
      <c r="KP35" s="400"/>
      <c r="KQ35" s="400"/>
      <c r="KR35" s="400"/>
      <c r="KS35" s="400"/>
      <c r="KT35" s="400"/>
      <c r="KU35" s="400"/>
      <c r="KV35" s="400"/>
      <c r="KW35" s="400"/>
      <c r="KX35" s="400"/>
      <c r="KY35" s="400"/>
      <c r="KZ35" s="400"/>
      <c r="LA35" s="400"/>
      <c r="LB35" s="400"/>
      <c r="LC35" s="400"/>
      <c r="LD35" s="400"/>
      <c r="LE35" s="400"/>
      <c r="LF35" s="400"/>
      <c r="LG35" s="400"/>
      <c r="LH35" s="400"/>
      <c r="LI35" s="400"/>
      <c r="LJ35" s="400"/>
      <c r="LK35" s="400"/>
      <c r="LL35" s="400"/>
      <c r="LM35" s="400"/>
      <c r="LN35" s="400"/>
      <c r="LO35" s="400"/>
      <c r="LP35" s="400"/>
      <c r="LQ35" s="400"/>
      <c r="LR35" s="400"/>
      <c r="LS35" s="400"/>
      <c r="LT35" s="400"/>
      <c r="LU35" s="400"/>
      <c r="LV35" s="400"/>
      <c r="LW35" s="400"/>
      <c r="LX35" s="400"/>
      <c r="LY35" s="400"/>
      <c r="LZ35" s="400"/>
      <c r="MA35" s="400"/>
      <c r="MB35" s="400"/>
      <c r="MC35" s="400"/>
      <c r="MD35" s="400"/>
      <c r="ME35" s="400"/>
      <c r="MF35" s="400"/>
      <c r="MG35" s="400"/>
      <c r="MH35" s="400"/>
      <c r="MI35" s="400"/>
      <c r="MJ35" s="400"/>
      <c r="MK35" s="400"/>
      <c r="ML35" s="400"/>
      <c r="MM35" s="400"/>
      <c r="MN35" s="400"/>
      <c r="MO35" s="400"/>
      <c r="MP35" s="400"/>
      <c r="MQ35" s="400"/>
      <c r="MR35" s="400"/>
      <c r="MS35" s="400"/>
      <c r="MT35" s="400"/>
      <c r="MU35" s="400"/>
      <c r="MV35" s="400"/>
      <c r="MW35" s="400"/>
      <c r="MX35" s="400"/>
      <c r="MY35" s="400"/>
      <c r="MZ35" s="400"/>
      <c r="NA35" s="400"/>
      <c r="NB35" s="400"/>
      <c r="NC35" s="400"/>
      <c r="ND35" s="400"/>
      <c r="NE35" s="400"/>
      <c r="NF35" s="400"/>
      <c r="NG35" s="400"/>
      <c r="NH35" s="400"/>
      <c r="NI35" s="400"/>
      <c r="NJ35" s="400"/>
      <c r="NK35" s="400"/>
      <c r="NL35" s="400"/>
      <c r="NM35" s="400"/>
      <c r="NN35" s="400"/>
      <c r="NO35" s="400"/>
      <c r="NP35" s="400"/>
      <c r="NQ35" s="400"/>
      <c r="NR35" s="400"/>
      <c r="NS35" s="400"/>
      <c r="NT35" s="400"/>
      <c r="NU35" s="400"/>
      <c r="NV35" s="400"/>
      <c r="NW35" s="400"/>
      <c r="NX35" s="400"/>
      <c r="NY35" s="400"/>
      <c r="NZ35" s="400"/>
      <c r="OA35" s="400"/>
      <c r="OB35" s="400"/>
      <c r="OC35" s="400"/>
      <c r="OD35" s="400"/>
      <c r="OE35" s="400"/>
      <c r="OF35" s="400"/>
      <c r="OG35" s="400"/>
      <c r="OH35" s="400"/>
      <c r="OI35" s="400"/>
      <c r="OJ35" s="400"/>
      <c r="OK35" s="400"/>
      <c r="OL35" s="400"/>
      <c r="OM35" s="400"/>
      <c r="ON35" s="400"/>
      <c r="OO35" s="400"/>
      <c r="OP35" s="400"/>
      <c r="OQ35" s="400"/>
      <c r="OR35" s="400"/>
      <c r="OS35" s="400"/>
      <c r="OT35" s="400"/>
      <c r="OU35" s="400"/>
      <c r="OV35" s="400"/>
      <c r="OW35" s="400"/>
      <c r="OX35" s="400"/>
      <c r="OY35" s="400"/>
      <c r="OZ35" s="400"/>
      <c r="PA35" s="400"/>
      <c r="PB35" s="400"/>
      <c r="PC35" s="400"/>
      <c r="PD35" s="400"/>
      <c r="PE35" s="400"/>
      <c r="PF35" s="400"/>
      <c r="PG35" s="400"/>
      <c r="PH35" s="400"/>
      <c r="PI35" s="400"/>
      <c r="PJ35" s="400"/>
      <c r="PK35" s="400"/>
      <c r="PL35" s="400"/>
      <c r="PM35" s="400"/>
      <c r="PN35" s="400"/>
      <c r="PO35" s="400"/>
      <c r="PP35" s="400"/>
      <c r="PQ35" s="400"/>
      <c r="PR35" s="400"/>
      <c r="PS35" s="400"/>
      <c r="PT35" s="400"/>
      <c r="PU35" s="400"/>
      <c r="PV35" s="400"/>
      <c r="PW35" s="400"/>
      <c r="PX35" s="400"/>
      <c r="PY35" s="400"/>
      <c r="PZ35" s="400"/>
      <c r="QA35" s="400"/>
      <c r="QB35" s="400"/>
      <c r="QC35" s="400"/>
      <c r="QD35" s="400"/>
      <c r="QE35" s="400"/>
      <c r="QF35" s="400"/>
      <c r="QG35" s="400"/>
      <c r="QH35" s="400"/>
      <c r="QI35" s="400"/>
      <c r="QJ35" s="400"/>
      <c r="QK35" s="400"/>
      <c r="QL35" s="400"/>
      <c r="QM35" s="400"/>
      <c r="QN35" s="400"/>
      <c r="QO35" s="400"/>
      <c r="QP35" s="400"/>
      <c r="QQ35" s="400"/>
      <c r="QR35" s="400"/>
      <c r="QS35" s="400"/>
      <c r="QT35" s="400"/>
      <c r="QU35" s="400"/>
      <c r="QV35" s="400"/>
      <c r="QW35" s="400"/>
      <c r="QX35" s="400"/>
      <c r="QY35" s="400"/>
      <c r="QZ35" s="400"/>
      <c r="RA35" s="400"/>
      <c r="RB35" s="400"/>
      <c r="RC35" s="400"/>
      <c r="RD35" s="400"/>
      <c r="RE35" s="400"/>
      <c r="RF35" s="400"/>
      <c r="RG35" s="400"/>
      <c r="RH35" s="400"/>
      <c r="RI35" s="400"/>
      <c r="RJ35" s="400"/>
      <c r="RK35" s="400"/>
      <c r="RL35" s="400"/>
      <c r="RM35" s="400"/>
      <c r="RN35" s="400"/>
      <c r="RO35" s="400"/>
      <c r="RP35" s="400"/>
      <c r="RQ35" s="400"/>
      <c r="RR35" s="400"/>
      <c r="RS35" s="400"/>
      <c r="RT35" s="400"/>
      <c r="RU35" s="400"/>
      <c r="RV35" s="400"/>
      <c r="RW35" s="400"/>
      <c r="RX35" s="400"/>
      <c r="RY35" s="400"/>
      <c r="RZ35" s="400"/>
      <c r="SA35" s="400"/>
      <c r="SB35" s="400"/>
      <c r="SC35" s="400"/>
      <c r="SD35" s="400"/>
      <c r="SE35" s="400"/>
      <c r="SF35" s="400"/>
    </row>
    <row r="36" spans="1:500" x14ac:dyDescent="0.25">
      <c r="A36" s="406" t="s">
        <v>32</v>
      </c>
      <c r="B36" s="395">
        <v>51</v>
      </c>
      <c r="C36" s="395">
        <v>48</v>
      </c>
      <c r="D36" s="395">
        <v>57</v>
      </c>
      <c r="E36" s="395">
        <v>62</v>
      </c>
      <c r="F36" s="395">
        <v>52</v>
      </c>
      <c r="G36" s="395">
        <v>57</v>
      </c>
      <c r="H36" s="395">
        <v>55</v>
      </c>
      <c r="I36" s="395">
        <v>55</v>
      </c>
      <c r="J36" s="395">
        <v>55</v>
      </c>
      <c r="K36" s="395">
        <v>52</v>
      </c>
      <c r="L36" s="395">
        <v>51</v>
      </c>
      <c r="M36" s="395">
        <v>61</v>
      </c>
      <c r="N36" s="395">
        <v>47</v>
      </c>
      <c r="O36" s="395">
        <v>41</v>
      </c>
      <c r="P36" s="395">
        <v>50</v>
      </c>
      <c r="Q36" s="395">
        <v>49</v>
      </c>
      <c r="R36" s="395">
        <v>47</v>
      </c>
      <c r="S36" s="395">
        <v>47</v>
      </c>
      <c r="T36" s="395">
        <v>45</v>
      </c>
      <c r="U36" s="395">
        <v>45</v>
      </c>
      <c r="V36" s="395">
        <v>46</v>
      </c>
      <c r="W36" s="395">
        <v>42</v>
      </c>
      <c r="X36" s="395">
        <v>51</v>
      </c>
      <c r="Y36" s="395">
        <v>49</v>
      </c>
      <c r="Z36" s="395">
        <v>50</v>
      </c>
      <c r="AA36" s="395">
        <v>42</v>
      </c>
      <c r="AB36" s="395">
        <v>43</v>
      </c>
      <c r="AC36" s="395">
        <v>45</v>
      </c>
      <c r="AD36" s="395">
        <v>54</v>
      </c>
      <c r="AE36" s="395">
        <v>49</v>
      </c>
      <c r="AF36" s="395">
        <v>49</v>
      </c>
      <c r="AG36" s="395">
        <v>50</v>
      </c>
      <c r="AH36" s="395">
        <v>51</v>
      </c>
      <c r="AI36" s="395">
        <v>52</v>
      </c>
      <c r="AJ36" s="395">
        <v>52</v>
      </c>
      <c r="AK36" s="395">
        <v>51</v>
      </c>
      <c r="AL36" s="395">
        <v>51</v>
      </c>
      <c r="AM36" s="395">
        <v>51</v>
      </c>
      <c r="AN36" s="395">
        <v>48</v>
      </c>
      <c r="AO36" s="395">
        <v>52</v>
      </c>
      <c r="AP36" s="395">
        <v>50</v>
      </c>
      <c r="AQ36" s="395">
        <v>44</v>
      </c>
      <c r="AR36" s="395">
        <v>49</v>
      </c>
      <c r="AS36" s="395">
        <v>41</v>
      </c>
      <c r="AT36" s="395">
        <v>42</v>
      </c>
      <c r="AU36" s="395">
        <v>43</v>
      </c>
      <c r="AV36" s="395">
        <v>43</v>
      </c>
      <c r="AW36" s="395">
        <v>42</v>
      </c>
      <c r="AX36" s="395">
        <v>42</v>
      </c>
      <c r="AY36" s="395">
        <v>42</v>
      </c>
      <c r="AZ36" s="395">
        <v>39</v>
      </c>
      <c r="BA36" s="395">
        <v>43</v>
      </c>
      <c r="BB36" s="456"/>
      <c r="BC36" s="456"/>
      <c r="BD36" s="45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396"/>
      <c r="DA36" s="396"/>
      <c r="DB36" s="396"/>
      <c r="DC36" s="396"/>
      <c r="DD36" s="396"/>
      <c r="DE36" s="396"/>
      <c r="DF36" s="396"/>
      <c r="DG36" s="396"/>
      <c r="DH36" s="396"/>
      <c r="DI36" s="396"/>
      <c r="DJ36" s="396"/>
      <c r="DK36" s="396"/>
      <c r="DL36" s="396"/>
      <c r="DM36" s="396"/>
      <c r="DN36" s="396"/>
      <c r="DO36" s="396"/>
      <c r="DP36" s="396"/>
      <c r="DQ36" s="396"/>
      <c r="DR36" s="396"/>
      <c r="DS36" s="396"/>
      <c r="DT36" s="396"/>
      <c r="DU36" s="396"/>
      <c r="DV36" s="396"/>
      <c r="DW36" s="396"/>
      <c r="DX36" s="396"/>
      <c r="DY36" s="396"/>
      <c r="DZ36" s="396"/>
      <c r="EA36" s="396"/>
      <c r="EB36" s="396"/>
      <c r="EC36" s="396"/>
      <c r="ED36" s="396"/>
      <c r="EE36" s="396"/>
      <c r="EF36" s="396"/>
      <c r="EG36" s="396"/>
      <c r="EH36" s="396"/>
      <c r="EI36" s="396"/>
      <c r="EJ36" s="396"/>
      <c r="EK36" s="396"/>
      <c r="EL36" s="396"/>
      <c r="EM36" s="396"/>
      <c r="EN36" s="396"/>
      <c r="EO36" s="396"/>
      <c r="EP36" s="396"/>
      <c r="EQ36" s="396"/>
      <c r="ER36" s="396"/>
      <c r="ES36" s="396"/>
      <c r="ET36" s="396"/>
      <c r="EU36" s="396"/>
      <c r="EV36" s="396"/>
      <c r="EW36" s="396"/>
      <c r="EX36" s="396"/>
      <c r="EY36" s="396"/>
      <c r="EZ36" s="396"/>
      <c r="FA36" s="396"/>
      <c r="FB36" s="396"/>
      <c r="FC36" s="396"/>
      <c r="FD36" s="396"/>
      <c r="FE36" s="396"/>
      <c r="FF36" s="396"/>
      <c r="FG36" s="396"/>
      <c r="FH36" s="396"/>
      <c r="FI36" s="396"/>
      <c r="FJ36" s="396"/>
      <c r="FK36" s="396"/>
      <c r="FL36" s="396"/>
      <c r="FM36" s="396"/>
      <c r="FN36" s="396"/>
      <c r="FO36" s="396"/>
      <c r="FP36" s="396"/>
      <c r="FQ36" s="396"/>
      <c r="FR36" s="396"/>
      <c r="FS36" s="396"/>
      <c r="FT36" s="396"/>
      <c r="FU36" s="396"/>
      <c r="FV36" s="396"/>
      <c r="FW36" s="396"/>
      <c r="FX36" s="396"/>
      <c r="FY36" s="396"/>
      <c r="FZ36" s="396"/>
      <c r="GA36" s="396"/>
      <c r="GB36" s="396"/>
      <c r="GC36" s="396"/>
      <c r="GD36" s="396"/>
      <c r="GE36" s="396"/>
      <c r="GF36" s="396"/>
      <c r="GG36" s="396"/>
      <c r="GH36" s="396"/>
      <c r="GI36" s="396"/>
      <c r="GJ36" s="396"/>
      <c r="GK36" s="396"/>
      <c r="GL36" s="396"/>
      <c r="GM36" s="396"/>
      <c r="GN36" s="396"/>
      <c r="GO36" s="396"/>
      <c r="GP36" s="396"/>
      <c r="GQ36" s="396"/>
      <c r="GR36" s="396"/>
      <c r="GS36" s="396"/>
      <c r="GT36" s="396"/>
      <c r="GU36" s="396"/>
      <c r="GV36" s="396"/>
      <c r="GW36" s="396"/>
      <c r="GX36" s="396"/>
      <c r="GY36" s="396"/>
      <c r="GZ36" s="396"/>
      <c r="HA36" s="396"/>
      <c r="HB36" s="396"/>
      <c r="HC36" s="396"/>
      <c r="HD36" s="396"/>
      <c r="HE36" s="396"/>
      <c r="HF36" s="396"/>
      <c r="HG36" s="396"/>
      <c r="HH36" s="396"/>
      <c r="HI36" s="396"/>
      <c r="HJ36" s="396"/>
      <c r="HK36" s="396"/>
      <c r="HL36" s="396"/>
      <c r="HM36" s="396"/>
      <c r="HN36" s="396"/>
      <c r="HO36" s="396"/>
      <c r="HP36" s="396"/>
      <c r="HQ36" s="396"/>
      <c r="HR36" s="396"/>
      <c r="HS36" s="396"/>
      <c r="HT36" s="396"/>
      <c r="HU36" s="396"/>
      <c r="HV36" s="396"/>
      <c r="HW36" s="396"/>
      <c r="HX36" s="396"/>
      <c r="HY36" s="396"/>
      <c r="HZ36" s="396"/>
      <c r="IA36" s="396"/>
      <c r="IB36" s="396"/>
      <c r="IC36" s="396"/>
      <c r="ID36" s="396"/>
      <c r="IE36" s="396"/>
      <c r="IF36" s="396"/>
      <c r="IG36" s="396"/>
      <c r="IH36" s="396"/>
      <c r="II36" s="396"/>
      <c r="IJ36" s="396"/>
      <c r="IK36" s="396"/>
      <c r="IL36" s="396"/>
      <c r="IM36" s="396"/>
      <c r="IN36" s="396"/>
      <c r="IO36" s="396"/>
      <c r="IP36" s="396"/>
      <c r="IQ36" s="396"/>
      <c r="IR36" s="396"/>
      <c r="IS36" s="396"/>
      <c r="IT36" s="396"/>
      <c r="IU36" s="396"/>
      <c r="IV36" s="396"/>
      <c r="IW36" s="396"/>
      <c r="IX36" s="396"/>
      <c r="IY36" s="396"/>
      <c r="IZ36" s="396"/>
      <c r="JA36" s="396"/>
      <c r="JB36" s="396"/>
      <c r="JC36" s="396"/>
      <c r="JD36" s="396"/>
      <c r="JE36" s="396"/>
      <c r="JF36" s="396"/>
      <c r="JG36" s="396"/>
      <c r="JH36" s="396"/>
      <c r="JI36" s="396"/>
      <c r="JJ36" s="396"/>
      <c r="JK36" s="396"/>
      <c r="JL36" s="396"/>
      <c r="JM36" s="396"/>
      <c r="JN36" s="396"/>
      <c r="JO36" s="396"/>
      <c r="JP36" s="396"/>
      <c r="JQ36" s="396"/>
      <c r="JR36" s="396"/>
      <c r="JS36" s="396"/>
      <c r="JT36" s="396"/>
      <c r="JU36" s="396"/>
      <c r="JV36" s="396"/>
      <c r="JW36" s="396"/>
      <c r="JX36" s="396"/>
      <c r="JY36" s="396"/>
      <c r="JZ36" s="396"/>
      <c r="KA36" s="396"/>
      <c r="KB36" s="396"/>
      <c r="KC36" s="396"/>
      <c r="KD36" s="396"/>
      <c r="KE36" s="396"/>
      <c r="KF36" s="396"/>
      <c r="KG36" s="396"/>
      <c r="KH36" s="396"/>
      <c r="KI36" s="396"/>
      <c r="KJ36" s="396"/>
      <c r="KK36" s="396"/>
      <c r="KL36" s="396"/>
      <c r="KM36" s="396"/>
      <c r="KN36" s="396"/>
      <c r="KO36" s="396"/>
      <c r="KP36" s="396"/>
      <c r="KQ36" s="396"/>
      <c r="KR36" s="396"/>
      <c r="KS36" s="396"/>
      <c r="KT36" s="396"/>
      <c r="KU36" s="396"/>
      <c r="KV36" s="396"/>
      <c r="KW36" s="396"/>
      <c r="KX36" s="396"/>
      <c r="KY36" s="396"/>
      <c r="KZ36" s="396"/>
      <c r="LA36" s="396"/>
      <c r="LB36" s="396"/>
      <c r="LC36" s="396"/>
      <c r="LD36" s="396"/>
      <c r="LE36" s="396"/>
      <c r="LF36" s="396"/>
      <c r="LG36" s="396"/>
      <c r="LH36" s="396"/>
      <c r="LI36" s="396"/>
      <c r="LJ36" s="396"/>
      <c r="LK36" s="396"/>
      <c r="LL36" s="396"/>
      <c r="LM36" s="396"/>
      <c r="LN36" s="396"/>
      <c r="LO36" s="396"/>
      <c r="LP36" s="396"/>
      <c r="LQ36" s="396"/>
      <c r="LR36" s="396"/>
      <c r="LS36" s="396"/>
      <c r="LT36" s="396"/>
      <c r="LU36" s="396"/>
      <c r="LV36" s="396"/>
      <c r="LW36" s="396"/>
      <c r="LX36" s="396"/>
      <c r="LY36" s="396"/>
      <c r="LZ36" s="396"/>
      <c r="MA36" s="396"/>
      <c r="MB36" s="396"/>
      <c r="MC36" s="396"/>
      <c r="MD36" s="396"/>
      <c r="ME36" s="396"/>
      <c r="MF36" s="396"/>
      <c r="MG36" s="396"/>
      <c r="MH36" s="396"/>
      <c r="MI36" s="396"/>
      <c r="MJ36" s="396"/>
      <c r="MK36" s="396"/>
      <c r="ML36" s="396"/>
      <c r="MM36" s="396"/>
      <c r="MN36" s="396"/>
      <c r="MO36" s="396"/>
      <c r="MP36" s="396"/>
      <c r="MQ36" s="396"/>
      <c r="MR36" s="396"/>
      <c r="MS36" s="396"/>
      <c r="MT36" s="396"/>
      <c r="MU36" s="396"/>
      <c r="MV36" s="396"/>
      <c r="MW36" s="396"/>
      <c r="MX36" s="396"/>
      <c r="MY36" s="396"/>
      <c r="MZ36" s="396"/>
      <c r="NA36" s="396"/>
      <c r="NB36" s="396"/>
      <c r="NC36" s="396"/>
      <c r="ND36" s="396"/>
      <c r="NE36" s="396"/>
      <c r="NF36" s="396"/>
      <c r="NG36" s="396"/>
      <c r="NH36" s="396"/>
      <c r="NI36" s="396"/>
      <c r="NJ36" s="396"/>
      <c r="NK36" s="396"/>
      <c r="NL36" s="396"/>
      <c r="NM36" s="396"/>
      <c r="NN36" s="396"/>
      <c r="NO36" s="396"/>
      <c r="NP36" s="396"/>
      <c r="NQ36" s="396"/>
      <c r="NR36" s="396"/>
      <c r="NS36" s="396"/>
      <c r="NT36" s="396"/>
      <c r="NU36" s="396"/>
      <c r="NV36" s="396"/>
      <c r="NW36" s="396"/>
      <c r="NX36" s="396"/>
      <c r="NY36" s="396"/>
      <c r="NZ36" s="396"/>
      <c r="OA36" s="396"/>
      <c r="OB36" s="396"/>
      <c r="OC36" s="396"/>
      <c r="OD36" s="396"/>
      <c r="OE36" s="396"/>
      <c r="OF36" s="396"/>
      <c r="OG36" s="396"/>
      <c r="OH36" s="396"/>
      <c r="OI36" s="396"/>
      <c r="OJ36" s="396"/>
      <c r="OK36" s="396"/>
      <c r="OL36" s="396"/>
      <c r="OM36" s="396"/>
      <c r="ON36" s="396"/>
      <c r="OO36" s="396"/>
      <c r="OP36" s="396"/>
      <c r="OQ36" s="396"/>
      <c r="OR36" s="396"/>
      <c r="OS36" s="396"/>
      <c r="OT36" s="396"/>
      <c r="OU36" s="396"/>
      <c r="OV36" s="396"/>
      <c r="OW36" s="396"/>
      <c r="OX36" s="396"/>
      <c r="OY36" s="396"/>
      <c r="OZ36" s="396"/>
      <c r="PA36" s="396"/>
      <c r="PB36" s="396"/>
      <c r="PC36" s="396"/>
      <c r="PD36" s="396"/>
      <c r="PE36" s="396"/>
      <c r="PF36" s="396"/>
      <c r="PG36" s="396"/>
      <c r="PH36" s="396"/>
      <c r="PI36" s="396"/>
      <c r="PJ36" s="396"/>
      <c r="PK36" s="396"/>
      <c r="PL36" s="396"/>
      <c r="PM36" s="396"/>
      <c r="PN36" s="396"/>
      <c r="PO36" s="396"/>
      <c r="PP36" s="396"/>
      <c r="PQ36" s="396"/>
      <c r="PR36" s="396"/>
      <c r="PS36" s="396"/>
      <c r="PT36" s="396"/>
      <c r="PU36" s="396"/>
      <c r="PV36" s="396"/>
      <c r="PW36" s="396"/>
      <c r="PX36" s="396"/>
      <c r="PY36" s="396"/>
      <c r="PZ36" s="396"/>
      <c r="QA36" s="396"/>
      <c r="QB36" s="396"/>
      <c r="QC36" s="396"/>
      <c r="QD36" s="396"/>
      <c r="QE36" s="396"/>
      <c r="QF36" s="396"/>
      <c r="QG36" s="396"/>
      <c r="QH36" s="396"/>
      <c r="QI36" s="396"/>
      <c r="QJ36" s="396"/>
      <c r="QK36" s="396"/>
      <c r="QL36" s="396"/>
      <c r="QM36" s="396"/>
      <c r="QN36" s="396"/>
      <c r="QO36" s="396"/>
      <c r="QP36" s="396"/>
      <c r="QQ36" s="396"/>
      <c r="QR36" s="396"/>
      <c r="QS36" s="396"/>
      <c r="QT36" s="396"/>
      <c r="QU36" s="396"/>
      <c r="QV36" s="396"/>
      <c r="QW36" s="396"/>
      <c r="QX36" s="396"/>
      <c r="QY36" s="396"/>
      <c r="QZ36" s="396"/>
      <c r="RA36" s="396"/>
      <c r="RB36" s="396"/>
      <c r="RC36" s="396"/>
      <c r="RD36" s="396"/>
      <c r="RE36" s="396"/>
      <c r="RF36" s="396"/>
      <c r="RG36" s="396"/>
      <c r="RH36" s="396"/>
      <c r="RI36" s="396"/>
      <c r="RJ36" s="396"/>
      <c r="RK36" s="396"/>
      <c r="RL36" s="396"/>
      <c r="RM36" s="396"/>
      <c r="RN36" s="396"/>
      <c r="RO36" s="396"/>
      <c r="RP36" s="396"/>
      <c r="RQ36" s="396"/>
      <c r="RR36" s="396"/>
      <c r="RS36" s="396"/>
      <c r="RT36" s="396"/>
      <c r="RU36" s="396"/>
      <c r="RV36" s="396"/>
      <c r="RW36" s="396"/>
      <c r="RX36" s="396"/>
      <c r="RY36" s="396"/>
      <c r="RZ36" s="396"/>
      <c r="SA36" s="396"/>
      <c r="SB36" s="396"/>
      <c r="SC36" s="396"/>
      <c r="SD36" s="396"/>
      <c r="SE36" s="396"/>
      <c r="SF36" s="396"/>
    </row>
    <row r="37" spans="1:500" x14ac:dyDescent="0.25">
      <c r="A37" s="407" t="s">
        <v>21</v>
      </c>
      <c r="B37" s="399">
        <v>0.10299999999999999</v>
      </c>
      <c r="C37" s="399">
        <v>7.5999999999999998E-2</v>
      </c>
      <c r="D37" s="399">
        <v>6.6000000000000003E-2</v>
      </c>
      <c r="E37" s="399">
        <v>0.14599999999999999</v>
      </c>
      <c r="F37" s="399">
        <v>8.3000000000000004E-2</v>
      </c>
      <c r="G37" s="399">
        <v>0.1</v>
      </c>
      <c r="H37" s="399">
        <v>8.5000000000000006E-2</v>
      </c>
      <c r="I37" s="399">
        <v>0.10299999999999999</v>
      </c>
      <c r="J37" s="399">
        <v>9.2999999999999999E-2</v>
      </c>
      <c r="K37" s="399">
        <v>8.6999999999999994E-2</v>
      </c>
      <c r="L37" s="399">
        <v>8.7999999999999995E-2</v>
      </c>
      <c r="M37" s="399">
        <v>0.11</v>
      </c>
      <c r="N37" s="399">
        <v>9.1999999999999998E-2</v>
      </c>
      <c r="O37" s="399">
        <v>8.5999999999999993E-2</v>
      </c>
      <c r="P37" s="399">
        <v>6.5000000000000002E-2</v>
      </c>
      <c r="Q37" s="399">
        <v>8.6999999999999994E-2</v>
      </c>
      <c r="R37" s="399">
        <v>6.8000000000000005E-2</v>
      </c>
      <c r="S37" s="399">
        <v>8.4000000000000005E-2</v>
      </c>
      <c r="T37" s="399">
        <v>0.126</v>
      </c>
      <c r="U37" s="399">
        <v>7.4999999999999997E-2</v>
      </c>
      <c r="V37" s="399">
        <v>7.5999999999999998E-2</v>
      </c>
      <c r="W37" s="399">
        <v>5.8000000000000003E-2</v>
      </c>
      <c r="X37" s="399">
        <v>7.3999999999999996E-2</v>
      </c>
      <c r="Y37" s="399">
        <v>0.09</v>
      </c>
      <c r="Z37" s="399">
        <v>9.8000000000000004E-2</v>
      </c>
      <c r="AA37" s="399">
        <v>7.6999999999999999E-2</v>
      </c>
      <c r="AB37" s="399">
        <v>6.5000000000000002E-2</v>
      </c>
      <c r="AC37" s="399">
        <v>9.6000000000000002E-2</v>
      </c>
      <c r="AD37" s="399">
        <v>0.104</v>
      </c>
      <c r="AE37" s="399">
        <v>7.6999999999999999E-2</v>
      </c>
      <c r="AF37" s="399">
        <v>7.6999999999999999E-2</v>
      </c>
      <c r="AG37" s="399">
        <v>8.1000000000000003E-2</v>
      </c>
      <c r="AH37" s="399">
        <v>7.6999999999999999E-2</v>
      </c>
      <c r="AI37" s="399">
        <v>8.1000000000000003E-2</v>
      </c>
      <c r="AJ37" s="399">
        <v>8.2000000000000003E-2</v>
      </c>
      <c r="AK37" s="399">
        <v>8.5999999999999993E-2</v>
      </c>
      <c r="AL37" s="399">
        <v>8.2000000000000003E-2</v>
      </c>
      <c r="AM37" s="399">
        <v>7.3999999999999996E-2</v>
      </c>
      <c r="AN37" s="399">
        <v>7.8E-2</v>
      </c>
      <c r="AO37" s="399">
        <v>8.5000000000000006E-2</v>
      </c>
      <c r="AP37" s="399">
        <v>9.8000000000000004E-2</v>
      </c>
      <c r="AQ37" s="399">
        <v>7.9000000000000001E-2</v>
      </c>
      <c r="AR37" s="399">
        <v>7.6999999999999999E-2</v>
      </c>
      <c r="AS37" s="399">
        <v>6.6000000000000003E-2</v>
      </c>
      <c r="AT37" s="399">
        <v>6.3E-2</v>
      </c>
      <c r="AU37" s="399">
        <v>6.6000000000000003E-2</v>
      </c>
      <c r="AV37" s="399">
        <v>6.7000000000000004E-2</v>
      </c>
      <c r="AW37" s="399">
        <v>7.0000000000000007E-2</v>
      </c>
      <c r="AX37" s="399">
        <v>6.7000000000000004E-2</v>
      </c>
      <c r="AY37" s="399">
        <v>6.0999999999999999E-2</v>
      </c>
      <c r="AZ37" s="399">
        <v>6.3E-2</v>
      </c>
      <c r="BA37" s="399">
        <v>6.9000000000000006E-2</v>
      </c>
      <c r="BB37" s="460"/>
      <c r="BC37" s="460"/>
      <c r="BD37" s="460"/>
      <c r="BE37" s="400"/>
      <c r="BF37" s="400"/>
      <c r="BG37" s="400"/>
      <c r="BH37" s="400"/>
      <c r="BI37" s="400"/>
      <c r="BJ37" s="400"/>
      <c r="BK37" s="400"/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  <c r="BZ37" s="400"/>
      <c r="CA37" s="400"/>
      <c r="CB37" s="400"/>
      <c r="CC37" s="400"/>
      <c r="CD37" s="400"/>
      <c r="CE37" s="400"/>
      <c r="CF37" s="400"/>
      <c r="CG37" s="400"/>
      <c r="CH37" s="400"/>
      <c r="CI37" s="400"/>
      <c r="CJ37" s="400"/>
      <c r="CK37" s="400"/>
      <c r="CL37" s="400"/>
      <c r="CM37" s="400"/>
      <c r="CN37" s="400"/>
      <c r="CO37" s="400"/>
      <c r="CP37" s="400"/>
      <c r="CQ37" s="400"/>
      <c r="CR37" s="400"/>
      <c r="CS37" s="400"/>
      <c r="CT37" s="400"/>
      <c r="CU37" s="400"/>
      <c r="CV37" s="400"/>
      <c r="CW37" s="400"/>
      <c r="CX37" s="400"/>
      <c r="CY37" s="400"/>
      <c r="CZ37" s="400"/>
      <c r="DA37" s="400"/>
      <c r="DB37" s="400"/>
      <c r="DC37" s="400"/>
      <c r="DD37" s="400"/>
      <c r="DE37" s="400"/>
      <c r="DF37" s="400"/>
      <c r="DG37" s="400"/>
      <c r="DH37" s="400"/>
      <c r="DI37" s="400"/>
      <c r="DJ37" s="400"/>
      <c r="DK37" s="400"/>
      <c r="DL37" s="400"/>
      <c r="DM37" s="400"/>
      <c r="DN37" s="400"/>
      <c r="DO37" s="400"/>
      <c r="DP37" s="400"/>
      <c r="DQ37" s="400"/>
      <c r="DR37" s="400"/>
      <c r="DS37" s="400"/>
      <c r="DT37" s="400"/>
      <c r="DU37" s="400"/>
      <c r="DV37" s="400"/>
      <c r="DW37" s="400"/>
      <c r="DX37" s="400"/>
      <c r="DY37" s="400"/>
      <c r="DZ37" s="400"/>
      <c r="EA37" s="400"/>
      <c r="EB37" s="400"/>
      <c r="EC37" s="400"/>
      <c r="ED37" s="400"/>
      <c r="EE37" s="400"/>
      <c r="EF37" s="400"/>
      <c r="EG37" s="400"/>
      <c r="EH37" s="400"/>
      <c r="EI37" s="400"/>
      <c r="EJ37" s="400"/>
      <c r="EK37" s="400"/>
      <c r="EL37" s="400"/>
      <c r="EM37" s="400"/>
      <c r="EN37" s="400"/>
      <c r="EO37" s="400"/>
      <c r="EP37" s="400"/>
      <c r="EQ37" s="400"/>
      <c r="ER37" s="400"/>
      <c r="ES37" s="400"/>
      <c r="ET37" s="400"/>
      <c r="EU37" s="400"/>
      <c r="EV37" s="400"/>
      <c r="EW37" s="400"/>
      <c r="EX37" s="400"/>
      <c r="EY37" s="400"/>
      <c r="EZ37" s="400"/>
      <c r="FA37" s="400"/>
      <c r="FB37" s="400"/>
      <c r="FC37" s="400"/>
      <c r="FD37" s="400"/>
      <c r="FE37" s="400"/>
      <c r="FF37" s="400"/>
      <c r="FG37" s="400"/>
      <c r="FH37" s="400"/>
      <c r="FI37" s="400"/>
      <c r="FJ37" s="400"/>
      <c r="FK37" s="400"/>
      <c r="FL37" s="400"/>
      <c r="FM37" s="400"/>
      <c r="FN37" s="400"/>
      <c r="FO37" s="400"/>
      <c r="FP37" s="400"/>
      <c r="FQ37" s="400"/>
      <c r="FR37" s="400"/>
      <c r="FS37" s="400"/>
      <c r="FT37" s="400"/>
      <c r="FU37" s="400"/>
      <c r="FV37" s="400"/>
      <c r="FW37" s="400"/>
      <c r="FX37" s="400"/>
      <c r="FY37" s="400"/>
      <c r="FZ37" s="400"/>
      <c r="GA37" s="400"/>
      <c r="GB37" s="400"/>
      <c r="GC37" s="400"/>
      <c r="GD37" s="400"/>
      <c r="GE37" s="400"/>
      <c r="GF37" s="400"/>
      <c r="GG37" s="400"/>
      <c r="GH37" s="400"/>
      <c r="GI37" s="400"/>
      <c r="GJ37" s="400"/>
      <c r="GK37" s="400"/>
      <c r="GL37" s="400"/>
      <c r="GM37" s="400"/>
      <c r="GN37" s="400"/>
      <c r="GO37" s="400"/>
      <c r="GP37" s="400"/>
      <c r="GQ37" s="400"/>
      <c r="GR37" s="400"/>
      <c r="GS37" s="400"/>
      <c r="GT37" s="400"/>
      <c r="GU37" s="400"/>
      <c r="GV37" s="400"/>
      <c r="GW37" s="400"/>
      <c r="GX37" s="400"/>
      <c r="GY37" s="400"/>
      <c r="GZ37" s="400"/>
      <c r="HA37" s="400"/>
      <c r="HB37" s="400"/>
      <c r="HC37" s="400"/>
      <c r="HD37" s="400"/>
      <c r="HE37" s="400"/>
      <c r="HF37" s="400"/>
      <c r="HG37" s="400"/>
      <c r="HH37" s="400"/>
      <c r="HI37" s="400"/>
      <c r="HJ37" s="400"/>
      <c r="HK37" s="400"/>
      <c r="HL37" s="400"/>
      <c r="HM37" s="400"/>
      <c r="HN37" s="400"/>
      <c r="HO37" s="400"/>
      <c r="HP37" s="400"/>
      <c r="HQ37" s="400"/>
      <c r="HR37" s="400"/>
      <c r="HS37" s="400"/>
      <c r="HT37" s="400"/>
      <c r="HU37" s="400"/>
      <c r="HV37" s="400"/>
      <c r="HW37" s="400"/>
      <c r="HX37" s="400"/>
      <c r="HY37" s="400"/>
      <c r="HZ37" s="400"/>
      <c r="IA37" s="400"/>
      <c r="IB37" s="400"/>
      <c r="IC37" s="400"/>
      <c r="ID37" s="400"/>
      <c r="IE37" s="400"/>
      <c r="IF37" s="400"/>
      <c r="IG37" s="400"/>
      <c r="IH37" s="400"/>
      <c r="II37" s="400"/>
      <c r="IJ37" s="400"/>
      <c r="IK37" s="400"/>
      <c r="IL37" s="400"/>
      <c r="IM37" s="400"/>
      <c r="IN37" s="400"/>
      <c r="IO37" s="400"/>
      <c r="IP37" s="400"/>
      <c r="IQ37" s="400"/>
      <c r="IR37" s="400"/>
      <c r="IS37" s="400"/>
      <c r="IT37" s="400"/>
      <c r="IU37" s="400"/>
      <c r="IV37" s="400"/>
      <c r="IW37" s="400"/>
      <c r="IX37" s="400"/>
      <c r="IY37" s="400"/>
      <c r="IZ37" s="400"/>
      <c r="JA37" s="400"/>
      <c r="JB37" s="400"/>
      <c r="JC37" s="400"/>
      <c r="JD37" s="400"/>
      <c r="JE37" s="400"/>
      <c r="JF37" s="400"/>
      <c r="JG37" s="400"/>
      <c r="JH37" s="400"/>
      <c r="JI37" s="400"/>
      <c r="JJ37" s="400"/>
      <c r="JK37" s="400"/>
      <c r="JL37" s="400"/>
      <c r="JM37" s="400"/>
      <c r="JN37" s="400"/>
      <c r="JO37" s="400"/>
      <c r="JP37" s="400"/>
      <c r="JQ37" s="400"/>
      <c r="JR37" s="400"/>
      <c r="JS37" s="400"/>
      <c r="JT37" s="400"/>
      <c r="JU37" s="400"/>
      <c r="JV37" s="400"/>
      <c r="JW37" s="400"/>
      <c r="JX37" s="400"/>
      <c r="JY37" s="400"/>
      <c r="JZ37" s="400"/>
      <c r="KA37" s="400"/>
      <c r="KB37" s="400"/>
      <c r="KC37" s="400"/>
      <c r="KD37" s="400"/>
      <c r="KE37" s="400"/>
      <c r="KF37" s="400"/>
      <c r="KG37" s="400"/>
      <c r="KH37" s="400"/>
      <c r="KI37" s="400"/>
      <c r="KJ37" s="400"/>
      <c r="KK37" s="400"/>
      <c r="KL37" s="400"/>
      <c r="KM37" s="400"/>
      <c r="KN37" s="400"/>
      <c r="KO37" s="400"/>
      <c r="KP37" s="400"/>
      <c r="KQ37" s="400"/>
      <c r="KR37" s="400"/>
      <c r="KS37" s="400"/>
      <c r="KT37" s="400"/>
      <c r="KU37" s="400"/>
      <c r="KV37" s="400"/>
      <c r="KW37" s="400"/>
      <c r="KX37" s="400"/>
      <c r="KY37" s="400"/>
      <c r="KZ37" s="400"/>
      <c r="LA37" s="400"/>
      <c r="LB37" s="400"/>
      <c r="LC37" s="400"/>
      <c r="LD37" s="400"/>
      <c r="LE37" s="400"/>
      <c r="LF37" s="400"/>
      <c r="LG37" s="400"/>
      <c r="LH37" s="400"/>
      <c r="LI37" s="400"/>
      <c r="LJ37" s="400"/>
      <c r="LK37" s="400"/>
      <c r="LL37" s="400"/>
      <c r="LM37" s="400"/>
      <c r="LN37" s="400"/>
      <c r="LO37" s="400"/>
      <c r="LP37" s="400"/>
      <c r="LQ37" s="400"/>
      <c r="LR37" s="400"/>
      <c r="LS37" s="400"/>
      <c r="LT37" s="400"/>
      <c r="LU37" s="400"/>
      <c r="LV37" s="400"/>
      <c r="LW37" s="400"/>
      <c r="LX37" s="400"/>
      <c r="LY37" s="400"/>
      <c r="LZ37" s="400"/>
      <c r="MA37" s="400"/>
      <c r="MB37" s="400"/>
      <c r="MC37" s="400"/>
      <c r="MD37" s="400"/>
      <c r="ME37" s="400"/>
      <c r="MF37" s="400"/>
      <c r="MG37" s="400"/>
      <c r="MH37" s="400"/>
      <c r="MI37" s="400"/>
      <c r="MJ37" s="400"/>
      <c r="MK37" s="400"/>
      <c r="ML37" s="400"/>
      <c r="MM37" s="400"/>
      <c r="MN37" s="400"/>
      <c r="MO37" s="400"/>
      <c r="MP37" s="400"/>
      <c r="MQ37" s="400"/>
      <c r="MR37" s="400"/>
      <c r="MS37" s="400"/>
      <c r="MT37" s="400"/>
      <c r="MU37" s="400"/>
      <c r="MV37" s="400"/>
      <c r="MW37" s="400"/>
      <c r="MX37" s="400"/>
      <c r="MY37" s="400"/>
      <c r="MZ37" s="400"/>
      <c r="NA37" s="400"/>
      <c r="NB37" s="400"/>
      <c r="NC37" s="400"/>
      <c r="ND37" s="400"/>
      <c r="NE37" s="400"/>
      <c r="NF37" s="400"/>
      <c r="NG37" s="400"/>
      <c r="NH37" s="400"/>
      <c r="NI37" s="400"/>
      <c r="NJ37" s="400"/>
      <c r="NK37" s="400"/>
      <c r="NL37" s="400"/>
      <c r="NM37" s="400"/>
      <c r="NN37" s="400"/>
      <c r="NO37" s="400"/>
      <c r="NP37" s="400"/>
      <c r="NQ37" s="400"/>
      <c r="NR37" s="400"/>
      <c r="NS37" s="400"/>
      <c r="NT37" s="400"/>
      <c r="NU37" s="400"/>
      <c r="NV37" s="400"/>
      <c r="NW37" s="400"/>
      <c r="NX37" s="400"/>
      <c r="NY37" s="400"/>
      <c r="NZ37" s="400"/>
      <c r="OA37" s="400"/>
      <c r="OB37" s="400"/>
      <c r="OC37" s="400"/>
      <c r="OD37" s="400"/>
      <c r="OE37" s="400"/>
      <c r="OF37" s="400"/>
      <c r="OG37" s="400"/>
      <c r="OH37" s="400"/>
      <c r="OI37" s="400"/>
      <c r="OJ37" s="400"/>
      <c r="OK37" s="400"/>
      <c r="OL37" s="400"/>
      <c r="OM37" s="400"/>
      <c r="ON37" s="400"/>
      <c r="OO37" s="400"/>
      <c r="OP37" s="400"/>
      <c r="OQ37" s="400"/>
      <c r="OR37" s="400"/>
      <c r="OS37" s="400"/>
      <c r="OT37" s="400"/>
      <c r="OU37" s="400"/>
      <c r="OV37" s="400"/>
      <c r="OW37" s="400"/>
      <c r="OX37" s="400"/>
      <c r="OY37" s="400"/>
      <c r="OZ37" s="400"/>
      <c r="PA37" s="400"/>
      <c r="PB37" s="400"/>
      <c r="PC37" s="400"/>
      <c r="PD37" s="400"/>
      <c r="PE37" s="400"/>
      <c r="PF37" s="400"/>
      <c r="PG37" s="400"/>
      <c r="PH37" s="400"/>
      <c r="PI37" s="400"/>
      <c r="PJ37" s="400"/>
      <c r="PK37" s="400"/>
      <c r="PL37" s="400"/>
      <c r="PM37" s="400"/>
      <c r="PN37" s="400"/>
      <c r="PO37" s="400"/>
      <c r="PP37" s="400"/>
      <c r="PQ37" s="400"/>
      <c r="PR37" s="400"/>
      <c r="PS37" s="400"/>
      <c r="PT37" s="400"/>
      <c r="PU37" s="400"/>
      <c r="PV37" s="400"/>
      <c r="PW37" s="400"/>
      <c r="PX37" s="400"/>
      <c r="PY37" s="400"/>
      <c r="PZ37" s="400"/>
      <c r="QA37" s="400"/>
      <c r="QB37" s="400"/>
      <c r="QC37" s="400"/>
      <c r="QD37" s="400"/>
      <c r="QE37" s="400"/>
      <c r="QF37" s="400"/>
      <c r="QG37" s="400"/>
      <c r="QH37" s="400"/>
      <c r="QI37" s="400"/>
      <c r="QJ37" s="400"/>
      <c r="QK37" s="400"/>
      <c r="QL37" s="400"/>
      <c r="QM37" s="400"/>
      <c r="QN37" s="400"/>
      <c r="QO37" s="400"/>
      <c r="QP37" s="400"/>
      <c r="QQ37" s="400"/>
      <c r="QR37" s="400"/>
      <c r="QS37" s="400"/>
      <c r="QT37" s="400"/>
      <c r="QU37" s="400"/>
      <c r="QV37" s="400"/>
      <c r="QW37" s="400"/>
      <c r="QX37" s="400"/>
      <c r="QY37" s="400"/>
      <c r="QZ37" s="400"/>
      <c r="RA37" s="400"/>
      <c r="RB37" s="400"/>
      <c r="RC37" s="400"/>
      <c r="RD37" s="400"/>
      <c r="RE37" s="400"/>
      <c r="RF37" s="400"/>
      <c r="RG37" s="400"/>
      <c r="RH37" s="400"/>
      <c r="RI37" s="400"/>
      <c r="RJ37" s="400"/>
      <c r="RK37" s="400"/>
      <c r="RL37" s="400"/>
      <c r="RM37" s="400"/>
      <c r="RN37" s="400"/>
      <c r="RO37" s="400"/>
      <c r="RP37" s="400"/>
      <c r="RQ37" s="400"/>
      <c r="RR37" s="400"/>
      <c r="RS37" s="400"/>
      <c r="RT37" s="400"/>
      <c r="RU37" s="400"/>
      <c r="RV37" s="400"/>
      <c r="RW37" s="400"/>
      <c r="RX37" s="400"/>
      <c r="RY37" s="400"/>
      <c r="RZ37" s="400"/>
      <c r="SA37" s="400"/>
      <c r="SB37" s="400"/>
      <c r="SC37" s="400"/>
      <c r="SD37" s="400"/>
      <c r="SE37" s="400"/>
      <c r="SF37" s="400"/>
    </row>
    <row r="38" spans="1:500" x14ac:dyDescent="0.25">
      <c r="A38" s="406" t="s">
        <v>33</v>
      </c>
      <c r="B38" s="395">
        <v>164</v>
      </c>
      <c r="C38" s="395">
        <v>130</v>
      </c>
      <c r="D38" s="395">
        <v>170</v>
      </c>
      <c r="E38" s="395">
        <v>166</v>
      </c>
      <c r="F38" s="395">
        <v>125</v>
      </c>
      <c r="G38" s="395">
        <v>117</v>
      </c>
      <c r="H38" s="395">
        <v>137</v>
      </c>
      <c r="I38" s="395">
        <v>132</v>
      </c>
      <c r="J38" s="395">
        <v>134</v>
      </c>
      <c r="K38" s="395">
        <v>115</v>
      </c>
      <c r="L38" s="395">
        <v>130</v>
      </c>
      <c r="M38" s="395">
        <v>109</v>
      </c>
      <c r="N38" s="395">
        <v>130</v>
      </c>
      <c r="O38" s="395">
        <v>127</v>
      </c>
      <c r="P38" s="395">
        <v>123</v>
      </c>
      <c r="Q38" s="395">
        <v>157</v>
      </c>
      <c r="R38" s="395">
        <v>149</v>
      </c>
      <c r="S38" s="395">
        <v>145</v>
      </c>
      <c r="T38" s="395">
        <v>129</v>
      </c>
      <c r="U38" s="395">
        <v>156</v>
      </c>
      <c r="V38" s="395">
        <v>160</v>
      </c>
      <c r="W38" s="395">
        <v>130</v>
      </c>
      <c r="X38" s="395">
        <v>143</v>
      </c>
      <c r="Y38" s="395">
        <v>127</v>
      </c>
      <c r="Z38" s="395">
        <v>165</v>
      </c>
      <c r="AA38" s="395">
        <v>195</v>
      </c>
      <c r="AB38" s="395">
        <v>160</v>
      </c>
      <c r="AC38" s="395">
        <v>170</v>
      </c>
      <c r="AD38" s="395">
        <v>184</v>
      </c>
      <c r="AE38" s="395">
        <v>181</v>
      </c>
      <c r="AF38" s="395">
        <v>185</v>
      </c>
      <c r="AG38" s="395">
        <v>188</v>
      </c>
      <c r="AH38" s="395">
        <v>187</v>
      </c>
      <c r="AI38" s="395">
        <v>192</v>
      </c>
      <c r="AJ38" s="395">
        <v>190</v>
      </c>
      <c r="AK38" s="395">
        <v>191</v>
      </c>
      <c r="AL38" s="395">
        <v>188</v>
      </c>
      <c r="AM38" s="395">
        <v>189</v>
      </c>
      <c r="AN38" s="395">
        <v>182</v>
      </c>
      <c r="AO38" s="395">
        <v>190</v>
      </c>
      <c r="AP38" s="395">
        <v>165</v>
      </c>
      <c r="AQ38" s="395">
        <v>162</v>
      </c>
      <c r="AR38" s="395">
        <v>168</v>
      </c>
      <c r="AS38" s="395">
        <v>175</v>
      </c>
      <c r="AT38" s="395">
        <v>174</v>
      </c>
      <c r="AU38" s="395">
        <v>178</v>
      </c>
      <c r="AV38" s="395">
        <v>176</v>
      </c>
      <c r="AW38" s="395">
        <v>178</v>
      </c>
      <c r="AX38" s="395">
        <v>175</v>
      </c>
      <c r="AY38" s="395">
        <v>175</v>
      </c>
      <c r="AZ38" s="395">
        <v>169</v>
      </c>
      <c r="BA38" s="395">
        <v>177</v>
      </c>
      <c r="BB38" s="456"/>
      <c r="BC38" s="456"/>
      <c r="BD38" s="456"/>
      <c r="BE38" s="396"/>
      <c r="BF38" s="396"/>
      <c r="BG38" s="396"/>
      <c r="BH38" s="396"/>
      <c r="BI38" s="396"/>
      <c r="BJ38" s="396"/>
      <c r="BK38" s="396"/>
      <c r="BL38" s="396"/>
      <c r="BM38" s="396"/>
      <c r="BN38" s="396"/>
      <c r="BO38" s="396"/>
      <c r="BP38" s="396"/>
      <c r="BQ38" s="396"/>
      <c r="BR38" s="396"/>
      <c r="BS38" s="396"/>
      <c r="BT38" s="396"/>
      <c r="BU38" s="396"/>
      <c r="BV38" s="396"/>
      <c r="BW38" s="396"/>
      <c r="BX38" s="396"/>
      <c r="BY38" s="396"/>
      <c r="BZ38" s="396"/>
      <c r="CA38" s="396"/>
      <c r="CB38" s="396"/>
      <c r="CC38" s="396"/>
      <c r="CD38" s="396"/>
      <c r="CE38" s="396"/>
      <c r="CF38" s="396"/>
      <c r="CG38" s="396"/>
      <c r="CH38" s="396"/>
      <c r="CI38" s="396"/>
      <c r="CJ38" s="396"/>
      <c r="CK38" s="396"/>
      <c r="CL38" s="396"/>
      <c r="CM38" s="396"/>
      <c r="CN38" s="396"/>
      <c r="CO38" s="396"/>
      <c r="CP38" s="396"/>
      <c r="CQ38" s="396"/>
      <c r="CR38" s="396"/>
      <c r="CS38" s="396"/>
      <c r="CT38" s="396"/>
      <c r="CU38" s="396"/>
      <c r="CV38" s="396"/>
      <c r="CW38" s="396"/>
      <c r="CX38" s="396"/>
      <c r="CY38" s="396"/>
      <c r="CZ38" s="396"/>
      <c r="DA38" s="396"/>
      <c r="DB38" s="396"/>
      <c r="DC38" s="396"/>
      <c r="DD38" s="396"/>
      <c r="DE38" s="396"/>
      <c r="DF38" s="396"/>
      <c r="DG38" s="396"/>
      <c r="DH38" s="396"/>
      <c r="DI38" s="396"/>
      <c r="DJ38" s="396"/>
      <c r="DK38" s="396"/>
      <c r="DL38" s="396"/>
      <c r="DM38" s="396"/>
      <c r="DN38" s="396"/>
      <c r="DO38" s="396"/>
      <c r="DP38" s="396"/>
      <c r="DQ38" s="396"/>
      <c r="DR38" s="396"/>
      <c r="DS38" s="396"/>
      <c r="DT38" s="396"/>
      <c r="DU38" s="396"/>
      <c r="DV38" s="396"/>
      <c r="DW38" s="396"/>
      <c r="DX38" s="396"/>
      <c r="DY38" s="396"/>
      <c r="DZ38" s="396"/>
      <c r="EA38" s="396"/>
      <c r="EB38" s="396"/>
      <c r="EC38" s="396"/>
      <c r="ED38" s="396"/>
      <c r="EE38" s="396"/>
      <c r="EF38" s="396"/>
      <c r="EG38" s="396"/>
      <c r="EH38" s="396"/>
      <c r="EI38" s="396"/>
      <c r="EJ38" s="396"/>
      <c r="EK38" s="396"/>
      <c r="EL38" s="396"/>
      <c r="EM38" s="396"/>
      <c r="EN38" s="396"/>
      <c r="EO38" s="396"/>
      <c r="EP38" s="396"/>
      <c r="EQ38" s="396"/>
      <c r="ER38" s="396"/>
      <c r="ES38" s="396"/>
      <c r="ET38" s="396"/>
      <c r="EU38" s="396"/>
      <c r="EV38" s="396"/>
      <c r="EW38" s="396"/>
      <c r="EX38" s="396"/>
      <c r="EY38" s="396"/>
      <c r="EZ38" s="396"/>
      <c r="FA38" s="396"/>
      <c r="FB38" s="396"/>
      <c r="FC38" s="396"/>
      <c r="FD38" s="396"/>
      <c r="FE38" s="396"/>
      <c r="FF38" s="396"/>
      <c r="FG38" s="396"/>
      <c r="FH38" s="396"/>
      <c r="FI38" s="396"/>
      <c r="FJ38" s="396"/>
      <c r="FK38" s="396"/>
      <c r="FL38" s="396"/>
      <c r="FM38" s="396"/>
      <c r="FN38" s="396"/>
      <c r="FO38" s="396"/>
      <c r="FP38" s="396"/>
      <c r="FQ38" s="396"/>
      <c r="FR38" s="396"/>
      <c r="FS38" s="396"/>
      <c r="FT38" s="396"/>
      <c r="FU38" s="396"/>
      <c r="FV38" s="396"/>
      <c r="FW38" s="396"/>
      <c r="FX38" s="396"/>
      <c r="FY38" s="396"/>
      <c r="FZ38" s="396"/>
      <c r="GA38" s="396"/>
      <c r="GB38" s="396"/>
      <c r="GC38" s="396"/>
      <c r="GD38" s="396"/>
      <c r="GE38" s="396"/>
      <c r="GF38" s="396"/>
      <c r="GG38" s="396"/>
      <c r="GH38" s="396"/>
      <c r="GI38" s="396"/>
      <c r="GJ38" s="396"/>
      <c r="GK38" s="396"/>
      <c r="GL38" s="396"/>
      <c r="GM38" s="396"/>
      <c r="GN38" s="396"/>
      <c r="GO38" s="396"/>
      <c r="GP38" s="396"/>
      <c r="GQ38" s="396"/>
      <c r="GR38" s="396"/>
      <c r="GS38" s="396"/>
      <c r="GT38" s="396"/>
      <c r="GU38" s="396"/>
      <c r="GV38" s="396"/>
      <c r="GW38" s="396"/>
      <c r="GX38" s="396"/>
      <c r="GY38" s="396"/>
      <c r="GZ38" s="396"/>
      <c r="HA38" s="396"/>
      <c r="HB38" s="396"/>
      <c r="HC38" s="396"/>
      <c r="HD38" s="396"/>
      <c r="HE38" s="396"/>
      <c r="HF38" s="396"/>
      <c r="HG38" s="396"/>
      <c r="HH38" s="396"/>
      <c r="HI38" s="396"/>
      <c r="HJ38" s="396"/>
      <c r="HK38" s="396"/>
      <c r="HL38" s="396"/>
      <c r="HM38" s="396"/>
      <c r="HN38" s="396"/>
      <c r="HO38" s="396"/>
      <c r="HP38" s="396"/>
      <c r="HQ38" s="396"/>
      <c r="HR38" s="396"/>
      <c r="HS38" s="396"/>
      <c r="HT38" s="396"/>
      <c r="HU38" s="396"/>
      <c r="HV38" s="396"/>
      <c r="HW38" s="396"/>
      <c r="HX38" s="396"/>
      <c r="HY38" s="396"/>
      <c r="HZ38" s="396"/>
      <c r="IA38" s="396"/>
      <c r="IB38" s="396"/>
      <c r="IC38" s="396"/>
      <c r="ID38" s="396"/>
      <c r="IE38" s="396"/>
      <c r="IF38" s="396"/>
      <c r="IG38" s="396"/>
      <c r="IH38" s="396"/>
      <c r="II38" s="396"/>
      <c r="IJ38" s="396"/>
      <c r="IK38" s="396"/>
      <c r="IL38" s="396"/>
      <c r="IM38" s="396"/>
      <c r="IN38" s="396"/>
      <c r="IO38" s="396"/>
      <c r="IP38" s="396"/>
      <c r="IQ38" s="396"/>
      <c r="IR38" s="396"/>
      <c r="IS38" s="396"/>
      <c r="IT38" s="396"/>
      <c r="IU38" s="396"/>
      <c r="IV38" s="396"/>
      <c r="IW38" s="396"/>
      <c r="IX38" s="396"/>
      <c r="IY38" s="396"/>
      <c r="IZ38" s="396"/>
      <c r="JA38" s="396"/>
      <c r="JB38" s="396"/>
      <c r="JC38" s="396"/>
      <c r="JD38" s="396"/>
      <c r="JE38" s="396"/>
      <c r="JF38" s="396"/>
      <c r="JG38" s="396"/>
      <c r="JH38" s="396"/>
      <c r="JI38" s="396"/>
      <c r="JJ38" s="396"/>
      <c r="JK38" s="396"/>
      <c r="JL38" s="396"/>
      <c r="JM38" s="396"/>
      <c r="JN38" s="396"/>
      <c r="JO38" s="396"/>
      <c r="JP38" s="396"/>
      <c r="JQ38" s="396"/>
      <c r="JR38" s="396"/>
      <c r="JS38" s="396"/>
      <c r="JT38" s="396"/>
      <c r="JU38" s="396"/>
      <c r="JV38" s="396"/>
      <c r="JW38" s="396"/>
      <c r="JX38" s="396"/>
      <c r="JY38" s="396"/>
      <c r="JZ38" s="396"/>
      <c r="KA38" s="396"/>
      <c r="KB38" s="396"/>
      <c r="KC38" s="396"/>
      <c r="KD38" s="396"/>
      <c r="KE38" s="396"/>
      <c r="KF38" s="396"/>
      <c r="KG38" s="396"/>
      <c r="KH38" s="396"/>
      <c r="KI38" s="396"/>
      <c r="KJ38" s="396"/>
      <c r="KK38" s="396"/>
      <c r="KL38" s="396"/>
      <c r="KM38" s="396"/>
      <c r="KN38" s="396"/>
      <c r="KO38" s="396"/>
      <c r="KP38" s="396"/>
      <c r="KQ38" s="396"/>
      <c r="KR38" s="396"/>
      <c r="KS38" s="396"/>
      <c r="KT38" s="396"/>
      <c r="KU38" s="396"/>
      <c r="KV38" s="396"/>
      <c r="KW38" s="396"/>
      <c r="KX38" s="396"/>
      <c r="KY38" s="396"/>
      <c r="KZ38" s="396"/>
      <c r="LA38" s="396"/>
      <c r="LB38" s="396"/>
      <c r="LC38" s="396"/>
      <c r="LD38" s="396"/>
      <c r="LE38" s="396"/>
      <c r="LF38" s="396"/>
      <c r="LG38" s="396"/>
      <c r="LH38" s="396"/>
      <c r="LI38" s="396"/>
      <c r="LJ38" s="396"/>
      <c r="LK38" s="396"/>
      <c r="LL38" s="396"/>
      <c r="LM38" s="396"/>
      <c r="LN38" s="396"/>
      <c r="LO38" s="396"/>
      <c r="LP38" s="396"/>
      <c r="LQ38" s="396"/>
      <c r="LR38" s="396"/>
      <c r="LS38" s="396"/>
      <c r="LT38" s="396"/>
      <c r="LU38" s="396"/>
      <c r="LV38" s="396"/>
      <c r="LW38" s="396"/>
      <c r="LX38" s="396"/>
      <c r="LY38" s="396"/>
      <c r="LZ38" s="396"/>
      <c r="MA38" s="396"/>
      <c r="MB38" s="396"/>
      <c r="MC38" s="396"/>
      <c r="MD38" s="396"/>
      <c r="ME38" s="396"/>
      <c r="MF38" s="396"/>
      <c r="MG38" s="396"/>
      <c r="MH38" s="396"/>
      <c r="MI38" s="396"/>
      <c r="MJ38" s="396"/>
      <c r="MK38" s="396"/>
      <c r="ML38" s="396"/>
      <c r="MM38" s="396"/>
      <c r="MN38" s="396"/>
      <c r="MO38" s="396"/>
      <c r="MP38" s="396"/>
      <c r="MQ38" s="396"/>
      <c r="MR38" s="396"/>
      <c r="MS38" s="396"/>
      <c r="MT38" s="396"/>
      <c r="MU38" s="396"/>
      <c r="MV38" s="396"/>
      <c r="MW38" s="396"/>
      <c r="MX38" s="396"/>
      <c r="MY38" s="396"/>
      <c r="MZ38" s="396"/>
      <c r="NA38" s="396"/>
      <c r="NB38" s="396"/>
      <c r="NC38" s="396"/>
      <c r="ND38" s="396"/>
      <c r="NE38" s="396"/>
      <c r="NF38" s="396"/>
      <c r="NG38" s="396"/>
      <c r="NH38" s="396"/>
      <c r="NI38" s="396"/>
      <c r="NJ38" s="396"/>
      <c r="NK38" s="396"/>
      <c r="NL38" s="396"/>
      <c r="NM38" s="396"/>
      <c r="NN38" s="396"/>
      <c r="NO38" s="396"/>
      <c r="NP38" s="396"/>
      <c r="NQ38" s="396"/>
      <c r="NR38" s="396"/>
      <c r="NS38" s="396"/>
      <c r="NT38" s="396"/>
      <c r="NU38" s="396"/>
      <c r="NV38" s="396"/>
      <c r="NW38" s="396"/>
      <c r="NX38" s="396"/>
      <c r="NY38" s="396"/>
      <c r="NZ38" s="396"/>
      <c r="OA38" s="396"/>
      <c r="OB38" s="396"/>
      <c r="OC38" s="396"/>
      <c r="OD38" s="396"/>
      <c r="OE38" s="396"/>
      <c r="OF38" s="396"/>
      <c r="OG38" s="396"/>
      <c r="OH38" s="396"/>
      <c r="OI38" s="396"/>
      <c r="OJ38" s="396"/>
      <c r="OK38" s="396"/>
      <c r="OL38" s="396"/>
      <c r="OM38" s="396"/>
      <c r="ON38" s="396"/>
      <c r="OO38" s="396"/>
      <c r="OP38" s="396"/>
      <c r="OQ38" s="396"/>
      <c r="OR38" s="396"/>
      <c r="OS38" s="396"/>
      <c r="OT38" s="396"/>
      <c r="OU38" s="396"/>
      <c r="OV38" s="396"/>
      <c r="OW38" s="396"/>
      <c r="OX38" s="396"/>
      <c r="OY38" s="396"/>
      <c r="OZ38" s="396"/>
      <c r="PA38" s="396"/>
      <c r="PB38" s="396"/>
      <c r="PC38" s="396"/>
      <c r="PD38" s="396"/>
      <c r="PE38" s="396"/>
      <c r="PF38" s="396"/>
      <c r="PG38" s="396"/>
      <c r="PH38" s="396"/>
      <c r="PI38" s="396"/>
      <c r="PJ38" s="396"/>
      <c r="PK38" s="396"/>
      <c r="PL38" s="396"/>
      <c r="PM38" s="396"/>
      <c r="PN38" s="396"/>
      <c r="PO38" s="396"/>
      <c r="PP38" s="396"/>
      <c r="PQ38" s="396"/>
      <c r="PR38" s="396"/>
      <c r="PS38" s="396"/>
      <c r="PT38" s="396"/>
      <c r="PU38" s="396"/>
      <c r="PV38" s="396"/>
      <c r="PW38" s="396"/>
      <c r="PX38" s="396"/>
      <c r="PY38" s="396"/>
      <c r="PZ38" s="396"/>
      <c r="QA38" s="396"/>
      <c r="QB38" s="396"/>
      <c r="QC38" s="396"/>
      <c r="QD38" s="396"/>
      <c r="QE38" s="396"/>
      <c r="QF38" s="396"/>
      <c r="QG38" s="396"/>
      <c r="QH38" s="396"/>
      <c r="QI38" s="396"/>
      <c r="QJ38" s="396"/>
      <c r="QK38" s="396"/>
      <c r="QL38" s="396"/>
      <c r="QM38" s="396"/>
      <c r="QN38" s="396"/>
      <c r="QO38" s="396"/>
      <c r="QP38" s="396"/>
      <c r="QQ38" s="396"/>
      <c r="QR38" s="396"/>
      <c r="QS38" s="396"/>
      <c r="QT38" s="396"/>
      <c r="QU38" s="396"/>
      <c r="QV38" s="396"/>
      <c r="QW38" s="396"/>
      <c r="QX38" s="396"/>
      <c r="QY38" s="396"/>
      <c r="QZ38" s="396"/>
      <c r="RA38" s="396"/>
      <c r="RB38" s="396"/>
      <c r="RC38" s="396"/>
      <c r="RD38" s="396"/>
      <c r="RE38" s="396"/>
      <c r="RF38" s="396"/>
      <c r="RG38" s="396"/>
      <c r="RH38" s="396"/>
      <c r="RI38" s="396"/>
      <c r="RJ38" s="396"/>
      <c r="RK38" s="396"/>
      <c r="RL38" s="396"/>
      <c r="RM38" s="396"/>
      <c r="RN38" s="396"/>
      <c r="RO38" s="396"/>
      <c r="RP38" s="396"/>
      <c r="RQ38" s="396"/>
      <c r="RR38" s="396"/>
      <c r="RS38" s="396"/>
      <c r="RT38" s="396"/>
      <c r="RU38" s="396"/>
      <c r="RV38" s="396"/>
      <c r="RW38" s="396"/>
      <c r="RX38" s="396"/>
      <c r="RY38" s="396"/>
      <c r="RZ38" s="396"/>
      <c r="SA38" s="396"/>
      <c r="SB38" s="396"/>
      <c r="SC38" s="396"/>
      <c r="SD38" s="396"/>
      <c r="SE38" s="396"/>
      <c r="SF38" s="396"/>
    </row>
    <row r="39" spans="1:500" x14ac:dyDescent="0.25">
      <c r="A39" s="407" t="s">
        <v>21</v>
      </c>
      <c r="B39" s="399">
        <v>0.33200000000000002</v>
      </c>
      <c r="C39" s="399">
        <v>0.20699999999999999</v>
      </c>
      <c r="D39" s="399">
        <v>0.19800000000000001</v>
      </c>
      <c r="E39" s="399">
        <v>0.39</v>
      </c>
      <c r="F39" s="399">
        <v>0.2</v>
      </c>
      <c r="G39" s="399">
        <v>0.20499999999999999</v>
      </c>
      <c r="H39" s="399">
        <v>0.21099999999999999</v>
      </c>
      <c r="I39" s="399">
        <v>0.247</v>
      </c>
      <c r="J39" s="399">
        <v>0.22800000000000001</v>
      </c>
      <c r="K39" s="399">
        <v>0.19400000000000001</v>
      </c>
      <c r="L39" s="399">
        <v>0.22700000000000001</v>
      </c>
      <c r="M39" s="399">
        <v>0.19600000000000001</v>
      </c>
      <c r="N39" s="399">
        <v>0.25800000000000001</v>
      </c>
      <c r="O39" s="399">
        <v>0.26500000000000001</v>
      </c>
      <c r="P39" s="399">
        <v>0.16</v>
      </c>
      <c r="Q39" s="399">
        <v>0.28000000000000003</v>
      </c>
      <c r="R39" s="399">
        <v>0.215</v>
      </c>
      <c r="S39" s="399">
        <v>0.25700000000000001</v>
      </c>
      <c r="T39" s="399">
        <v>0.36499999999999999</v>
      </c>
      <c r="U39" s="399">
        <v>0.25900000000000001</v>
      </c>
      <c r="V39" s="399">
        <v>0.26600000000000001</v>
      </c>
      <c r="W39" s="399">
        <v>0.17899999999999999</v>
      </c>
      <c r="X39" s="399">
        <v>0.20799999999999999</v>
      </c>
      <c r="Y39" s="399">
        <v>0.23200000000000001</v>
      </c>
      <c r="Z39" s="399">
        <v>0.32300000000000001</v>
      </c>
      <c r="AA39" s="399">
        <v>0.35799999999999998</v>
      </c>
      <c r="AB39" s="399">
        <v>0.24399999999999999</v>
      </c>
      <c r="AC39" s="399">
        <v>0.36399999999999999</v>
      </c>
      <c r="AD39" s="399">
        <v>0.35399999999999998</v>
      </c>
      <c r="AE39" s="399">
        <v>0.28199999999999997</v>
      </c>
      <c r="AF39" s="399">
        <v>0.29099999999999998</v>
      </c>
      <c r="AG39" s="399">
        <v>0.307</v>
      </c>
      <c r="AH39" s="399">
        <v>0.28399999999999997</v>
      </c>
      <c r="AI39" s="399">
        <v>0.29899999999999999</v>
      </c>
      <c r="AJ39" s="399">
        <v>0.30099999999999999</v>
      </c>
      <c r="AK39" s="399">
        <v>0.32200000000000001</v>
      </c>
      <c r="AL39" s="399">
        <v>0.30399999999999999</v>
      </c>
      <c r="AM39" s="399">
        <v>0.27300000000000002</v>
      </c>
      <c r="AN39" s="399">
        <v>0.29499999999999998</v>
      </c>
      <c r="AO39" s="399">
        <v>0.311</v>
      </c>
      <c r="AP39" s="399">
        <v>0.32300000000000001</v>
      </c>
      <c r="AQ39" s="399">
        <v>0.29199999999999998</v>
      </c>
      <c r="AR39" s="399">
        <v>0.26500000000000001</v>
      </c>
      <c r="AS39" s="399">
        <v>0.28000000000000003</v>
      </c>
      <c r="AT39" s="399">
        <v>0.26</v>
      </c>
      <c r="AU39" s="399">
        <v>0.27400000000000002</v>
      </c>
      <c r="AV39" s="399">
        <v>0.27500000000000002</v>
      </c>
      <c r="AW39" s="399">
        <v>0.29499999999999998</v>
      </c>
      <c r="AX39" s="399">
        <v>0.27800000000000002</v>
      </c>
      <c r="AY39" s="399">
        <v>0.25</v>
      </c>
      <c r="AZ39" s="399">
        <v>0.26900000000000002</v>
      </c>
      <c r="BA39" s="399">
        <v>0.28399999999999997</v>
      </c>
      <c r="BB39" s="460"/>
      <c r="BC39" s="460"/>
      <c r="BD39" s="460"/>
      <c r="BE39" s="400"/>
      <c r="BF39" s="400"/>
      <c r="BG39" s="400"/>
      <c r="BH39" s="400"/>
      <c r="BI39" s="400"/>
      <c r="BJ39" s="400"/>
      <c r="BK39" s="400"/>
      <c r="BL39" s="400"/>
      <c r="BM39" s="400"/>
      <c r="BN39" s="400"/>
      <c r="BO39" s="400"/>
      <c r="BP39" s="400"/>
      <c r="BQ39" s="400"/>
      <c r="BR39" s="400"/>
      <c r="BS39" s="400"/>
      <c r="BT39" s="400"/>
      <c r="BU39" s="400"/>
      <c r="BV39" s="400"/>
      <c r="BW39" s="400"/>
      <c r="BX39" s="400"/>
      <c r="BY39" s="400"/>
      <c r="BZ39" s="400"/>
      <c r="CA39" s="400"/>
      <c r="CB39" s="400"/>
      <c r="CC39" s="400"/>
      <c r="CD39" s="400"/>
      <c r="CE39" s="400"/>
      <c r="CF39" s="400"/>
      <c r="CG39" s="400"/>
      <c r="CH39" s="400"/>
      <c r="CI39" s="400"/>
      <c r="CJ39" s="400"/>
      <c r="CK39" s="400"/>
      <c r="CL39" s="400"/>
      <c r="CM39" s="400"/>
      <c r="CN39" s="400"/>
      <c r="CO39" s="400"/>
      <c r="CP39" s="400"/>
      <c r="CQ39" s="400"/>
      <c r="CR39" s="400"/>
      <c r="CS39" s="400"/>
      <c r="CT39" s="400"/>
      <c r="CU39" s="400"/>
      <c r="CV39" s="400"/>
      <c r="CW39" s="400"/>
      <c r="CX39" s="400"/>
      <c r="CY39" s="400"/>
      <c r="CZ39" s="400"/>
      <c r="DA39" s="400"/>
      <c r="DB39" s="400"/>
      <c r="DC39" s="400"/>
      <c r="DD39" s="400"/>
      <c r="DE39" s="400"/>
      <c r="DF39" s="400"/>
      <c r="DG39" s="400"/>
      <c r="DH39" s="400"/>
      <c r="DI39" s="400"/>
      <c r="DJ39" s="400"/>
      <c r="DK39" s="400"/>
      <c r="DL39" s="400"/>
      <c r="DM39" s="400"/>
      <c r="DN39" s="400"/>
      <c r="DO39" s="400"/>
      <c r="DP39" s="400"/>
      <c r="DQ39" s="400"/>
      <c r="DR39" s="400"/>
      <c r="DS39" s="400"/>
      <c r="DT39" s="400"/>
      <c r="DU39" s="400"/>
      <c r="DV39" s="400"/>
      <c r="DW39" s="400"/>
      <c r="DX39" s="400"/>
      <c r="DY39" s="400"/>
      <c r="DZ39" s="400"/>
      <c r="EA39" s="400"/>
      <c r="EB39" s="400"/>
      <c r="EC39" s="400"/>
      <c r="ED39" s="400"/>
      <c r="EE39" s="400"/>
      <c r="EF39" s="400"/>
      <c r="EG39" s="400"/>
      <c r="EH39" s="400"/>
      <c r="EI39" s="400"/>
      <c r="EJ39" s="400"/>
      <c r="EK39" s="400"/>
      <c r="EL39" s="400"/>
      <c r="EM39" s="400"/>
      <c r="EN39" s="400"/>
      <c r="EO39" s="400"/>
      <c r="EP39" s="400"/>
      <c r="EQ39" s="400"/>
      <c r="ER39" s="400"/>
      <c r="ES39" s="400"/>
      <c r="ET39" s="400"/>
      <c r="EU39" s="400"/>
      <c r="EV39" s="400"/>
      <c r="EW39" s="400"/>
      <c r="EX39" s="400"/>
      <c r="EY39" s="400"/>
      <c r="EZ39" s="400"/>
      <c r="FA39" s="400"/>
      <c r="FB39" s="400"/>
      <c r="FC39" s="400"/>
      <c r="FD39" s="400"/>
      <c r="FE39" s="400"/>
      <c r="FF39" s="400"/>
      <c r="FG39" s="400"/>
      <c r="FH39" s="400"/>
      <c r="FI39" s="400"/>
      <c r="FJ39" s="400"/>
      <c r="FK39" s="400"/>
      <c r="FL39" s="400"/>
      <c r="FM39" s="400"/>
      <c r="FN39" s="400"/>
      <c r="FO39" s="400"/>
      <c r="FP39" s="400"/>
      <c r="FQ39" s="400"/>
      <c r="FR39" s="400"/>
      <c r="FS39" s="400"/>
      <c r="FT39" s="400"/>
      <c r="FU39" s="400"/>
      <c r="FV39" s="400"/>
      <c r="FW39" s="400"/>
      <c r="FX39" s="400"/>
      <c r="FY39" s="400"/>
      <c r="FZ39" s="400"/>
      <c r="GA39" s="400"/>
      <c r="GB39" s="400"/>
      <c r="GC39" s="400"/>
      <c r="GD39" s="400"/>
      <c r="GE39" s="400"/>
      <c r="GF39" s="400"/>
      <c r="GG39" s="400"/>
      <c r="GH39" s="400"/>
      <c r="GI39" s="400"/>
      <c r="GJ39" s="400"/>
      <c r="GK39" s="400"/>
      <c r="GL39" s="400"/>
      <c r="GM39" s="400"/>
      <c r="GN39" s="400"/>
      <c r="GO39" s="400"/>
      <c r="GP39" s="400"/>
      <c r="GQ39" s="400"/>
      <c r="GR39" s="400"/>
      <c r="GS39" s="400"/>
      <c r="GT39" s="400"/>
      <c r="GU39" s="400"/>
      <c r="GV39" s="400"/>
      <c r="GW39" s="400"/>
      <c r="GX39" s="400"/>
      <c r="GY39" s="400"/>
      <c r="GZ39" s="400"/>
      <c r="HA39" s="400"/>
      <c r="HB39" s="400"/>
      <c r="HC39" s="400"/>
      <c r="HD39" s="400"/>
      <c r="HE39" s="400"/>
      <c r="HF39" s="400"/>
      <c r="HG39" s="400"/>
      <c r="HH39" s="400"/>
      <c r="HI39" s="400"/>
      <c r="HJ39" s="400"/>
      <c r="HK39" s="400"/>
      <c r="HL39" s="400"/>
      <c r="HM39" s="400"/>
      <c r="HN39" s="400"/>
      <c r="HO39" s="400"/>
      <c r="HP39" s="400"/>
      <c r="HQ39" s="400"/>
      <c r="HR39" s="400"/>
      <c r="HS39" s="400"/>
      <c r="HT39" s="400"/>
      <c r="HU39" s="400"/>
      <c r="HV39" s="400"/>
      <c r="HW39" s="400"/>
      <c r="HX39" s="400"/>
      <c r="HY39" s="400"/>
      <c r="HZ39" s="400"/>
      <c r="IA39" s="400"/>
      <c r="IB39" s="400"/>
      <c r="IC39" s="400"/>
      <c r="ID39" s="400"/>
      <c r="IE39" s="400"/>
      <c r="IF39" s="400"/>
      <c r="IG39" s="400"/>
      <c r="IH39" s="400"/>
      <c r="II39" s="400"/>
      <c r="IJ39" s="400"/>
      <c r="IK39" s="400"/>
      <c r="IL39" s="400"/>
      <c r="IM39" s="400"/>
      <c r="IN39" s="400"/>
      <c r="IO39" s="400"/>
      <c r="IP39" s="400"/>
      <c r="IQ39" s="400"/>
      <c r="IR39" s="400"/>
      <c r="IS39" s="400"/>
      <c r="IT39" s="400"/>
      <c r="IU39" s="400"/>
      <c r="IV39" s="400"/>
      <c r="IW39" s="400"/>
      <c r="IX39" s="400"/>
      <c r="IY39" s="400"/>
      <c r="IZ39" s="400"/>
      <c r="JA39" s="400"/>
      <c r="JB39" s="400"/>
      <c r="JC39" s="400"/>
      <c r="JD39" s="400"/>
      <c r="JE39" s="400"/>
      <c r="JF39" s="400"/>
      <c r="JG39" s="400"/>
      <c r="JH39" s="400"/>
      <c r="JI39" s="400"/>
      <c r="JJ39" s="400"/>
      <c r="JK39" s="400"/>
      <c r="JL39" s="400"/>
      <c r="JM39" s="400"/>
      <c r="JN39" s="400"/>
      <c r="JO39" s="400"/>
      <c r="JP39" s="400"/>
      <c r="JQ39" s="400"/>
      <c r="JR39" s="400"/>
      <c r="JS39" s="400"/>
      <c r="JT39" s="400"/>
      <c r="JU39" s="400"/>
      <c r="JV39" s="400"/>
      <c r="JW39" s="400"/>
      <c r="JX39" s="400"/>
      <c r="JY39" s="400"/>
      <c r="JZ39" s="400"/>
      <c r="KA39" s="400"/>
      <c r="KB39" s="400"/>
      <c r="KC39" s="400"/>
      <c r="KD39" s="400"/>
      <c r="KE39" s="400"/>
      <c r="KF39" s="400"/>
      <c r="KG39" s="400"/>
      <c r="KH39" s="400"/>
      <c r="KI39" s="400"/>
      <c r="KJ39" s="400"/>
      <c r="KK39" s="400"/>
      <c r="KL39" s="400"/>
      <c r="KM39" s="400"/>
      <c r="KN39" s="400"/>
      <c r="KO39" s="400"/>
      <c r="KP39" s="400"/>
      <c r="KQ39" s="400"/>
      <c r="KR39" s="400"/>
      <c r="KS39" s="400"/>
      <c r="KT39" s="400"/>
      <c r="KU39" s="400"/>
      <c r="KV39" s="400"/>
      <c r="KW39" s="400"/>
      <c r="KX39" s="400"/>
      <c r="KY39" s="400"/>
      <c r="KZ39" s="400"/>
      <c r="LA39" s="400"/>
      <c r="LB39" s="400"/>
      <c r="LC39" s="400"/>
      <c r="LD39" s="400"/>
      <c r="LE39" s="400"/>
      <c r="LF39" s="400"/>
      <c r="LG39" s="400"/>
      <c r="LH39" s="400"/>
      <c r="LI39" s="400"/>
      <c r="LJ39" s="400"/>
      <c r="LK39" s="400"/>
      <c r="LL39" s="400"/>
      <c r="LM39" s="400"/>
      <c r="LN39" s="400"/>
      <c r="LO39" s="400"/>
      <c r="LP39" s="400"/>
      <c r="LQ39" s="400"/>
      <c r="LR39" s="400"/>
      <c r="LS39" s="400"/>
      <c r="LT39" s="400"/>
      <c r="LU39" s="400"/>
      <c r="LV39" s="400"/>
      <c r="LW39" s="400"/>
      <c r="LX39" s="400"/>
      <c r="LY39" s="400"/>
      <c r="LZ39" s="400"/>
      <c r="MA39" s="400"/>
      <c r="MB39" s="400"/>
      <c r="MC39" s="400"/>
      <c r="MD39" s="400"/>
      <c r="ME39" s="400"/>
      <c r="MF39" s="400"/>
      <c r="MG39" s="400"/>
      <c r="MH39" s="400"/>
      <c r="MI39" s="400"/>
      <c r="MJ39" s="400"/>
      <c r="MK39" s="400"/>
      <c r="ML39" s="400"/>
      <c r="MM39" s="400"/>
      <c r="MN39" s="400"/>
      <c r="MO39" s="400"/>
      <c r="MP39" s="400"/>
      <c r="MQ39" s="400"/>
      <c r="MR39" s="400"/>
      <c r="MS39" s="400"/>
      <c r="MT39" s="400"/>
      <c r="MU39" s="400"/>
      <c r="MV39" s="400"/>
      <c r="MW39" s="400"/>
      <c r="MX39" s="400"/>
      <c r="MY39" s="400"/>
      <c r="MZ39" s="400"/>
      <c r="NA39" s="400"/>
      <c r="NB39" s="400"/>
      <c r="NC39" s="400"/>
      <c r="ND39" s="400"/>
      <c r="NE39" s="400"/>
      <c r="NF39" s="400"/>
      <c r="NG39" s="400"/>
      <c r="NH39" s="400"/>
      <c r="NI39" s="400"/>
      <c r="NJ39" s="400"/>
      <c r="NK39" s="400"/>
      <c r="NL39" s="400"/>
      <c r="NM39" s="400"/>
      <c r="NN39" s="400"/>
      <c r="NO39" s="400"/>
      <c r="NP39" s="400"/>
      <c r="NQ39" s="400"/>
      <c r="NR39" s="400"/>
      <c r="NS39" s="400"/>
      <c r="NT39" s="400"/>
      <c r="NU39" s="400"/>
      <c r="NV39" s="400"/>
      <c r="NW39" s="400"/>
      <c r="NX39" s="400"/>
      <c r="NY39" s="400"/>
      <c r="NZ39" s="400"/>
      <c r="OA39" s="400"/>
      <c r="OB39" s="400"/>
      <c r="OC39" s="400"/>
      <c r="OD39" s="400"/>
      <c r="OE39" s="400"/>
      <c r="OF39" s="400"/>
      <c r="OG39" s="400"/>
      <c r="OH39" s="400"/>
      <c r="OI39" s="400"/>
      <c r="OJ39" s="400"/>
      <c r="OK39" s="400"/>
      <c r="OL39" s="400"/>
      <c r="OM39" s="400"/>
      <c r="ON39" s="400"/>
      <c r="OO39" s="400"/>
      <c r="OP39" s="400"/>
      <c r="OQ39" s="400"/>
      <c r="OR39" s="400"/>
      <c r="OS39" s="400"/>
      <c r="OT39" s="400"/>
      <c r="OU39" s="400"/>
      <c r="OV39" s="400"/>
      <c r="OW39" s="400"/>
      <c r="OX39" s="400"/>
      <c r="OY39" s="400"/>
      <c r="OZ39" s="400"/>
      <c r="PA39" s="400"/>
      <c r="PB39" s="400"/>
      <c r="PC39" s="400"/>
      <c r="PD39" s="400"/>
      <c r="PE39" s="400"/>
      <c r="PF39" s="400"/>
      <c r="PG39" s="400"/>
      <c r="PH39" s="400"/>
      <c r="PI39" s="400"/>
      <c r="PJ39" s="400"/>
      <c r="PK39" s="400"/>
      <c r="PL39" s="400"/>
      <c r="PM39" s="400"/>
      <c r="PN39" s="400"/>
      <c r="PO39" s="400"/>
      <c r="PP39" s="400"/>
      <c r="PQ39" s="400"/>
      <c r="PR39" s="400"/>
      <c r="PS39" s="400"/>
      <c r="PT39" s="400"/>
      <c r="PU39" s="400"/>
      <c r="PV39" s="400"/>
      <c r="PW39" s="400"/>
      <c r="PX39" s="400"/>
      <c r="PY39" s="400"/>
      <c r="PZ39" s="400"/>
      <c r="QA39" s="400"/>
      <c r="QB39" s="400"/>
      <c r="QC39" s="400"/>
      <c r="QD39" s="400"/>
      <c r="QE39" s="400"/>
      <c r="QF39" s="400"/>
      <c r="QG39" s="400"/>
      <c r="QH39" s="400"/>
      <c r="QI39" s="400"/>
      <c r="QJ39" s="400"/>
      <c r="QK39" s="400"/>
      <c r="QL39" s="400"/>
      <c r="QM39" s="400"/>
      <c r="QN39" s="400"/>
      <c r="QO39" s="400"/>
      <c r="QP39" s="400"/>
      <c r="QQ39" s="400"/>
      <c r="QR39" s="400"/>
      <c r="QS39" s="400"/>
      <c r="QT39" s="400"/>
      <c r="QU39" s="400"/>
      <c r="QV39" s="400"/>
      <c r="QW39" s="400"/>
      <c r="QX39" s="400"/>
      <c r="QY39" s="400"/>
      <c r="QZ39" s="400"/>
      <c r="RA39" s="400"/>
      <c r="RB39" s="400"/>
      <c r="RC39" s="400"/>
      <c r="RD39" s="400"/>
      <c r="RE39" s="400"/>
      <c r="RF39" s="400"/>
      <c r="RG39" s="400"/>
      <c r="RH39" s="400"/>
      <c r="RI39" s="400"/>
      <c r="RJ39" s="400"/>
      <c r="RK39" s="400"/>
      <c r="RL39" s="400"/>
      <c r="RM39" s="400"/>
      <c r="RN39" s="400"/>
      <c r="RO39" s="400"/>
      <c r="RP39" s="400"/>
      <c r="RQ39" s="400"/>
      <c r="RR39" s="400"/>
      <c r="RS39" s="400"/>
      <c r="RT39" s="400"/>
      <c r="RU39" s="400"/>
      <c r="RV39" s="400"/>
      <c r="RW39" s="400"/>
      <c r="RX39" s="400"/>
      <c r="RY39" s="400"/>
      <c r="RZ39" s="400"/>
      <c r="SA39" s="400"/>
      <c r="SB39" s="400"/>
      <c r="SC39" s="400"/>
      <c r="SD39" s="400"/>
      <c r="SE39" s="400"/>
      <c r="SF39" s="400"/>
    </row>
    <row r="40" spans="1:500" x14ac:dyDescent="0.25">
      <c r="A40" s="407" t="s">
        <v>34</v>
      </c>
      <c r="B40" s="401"/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399">
        <v>0.22700000000000001</v>
      </c>
      <c r="O40" s="399">
        <v>-0.21299999999999999</v>
      </c>
      <c r="P40" s="399">
        <v>0.16900000000000001</v>
      </c>
      <c r="Q40" s="399">
        <v>0.373</v>
      </c>
      <c r="R40" s="399">
        <v>-8.2000000000000003E-2</v>
      </c>
      <c r="S40" s="399">
        <v>-0.25</v>
      </c>
      <c r="T40" s="399">
        <v>-0.4</v>
      </c>
      <c r="U40" s="399">
        <v>-5.5E-2</v>
      </c>
      <c r="V40" s="399">
        <v>-0.17100000000000001</v>
      </c>
      <c r="W40" s="399">
        <v>9.1999999999999998E-2</v>
      </c>
      <c r="X40" s="399">
        <v>9.7000000000000003E-2</v>
      </c>
      <c r="Y40" s="399">
        <v>-0.18</v>
      </c>
      <c r="Z40" s="399">
        <v>-0.25600000000000001</v>
      </c>
      <c r="AA40" s="399">
        <v>-0.4</v>
      </c>
      <c r="AB40" s="399">
        <v>-0.44500000000000001</v>
      </c>
      <c r="AC40" s="399">
        <v>-0.251</v>
      </c>
      <c r="AD40" s="399">
        <v>-0.38400000000000001</v>
      </c>
      <c r="AE40" s="399">
        <v>-8.8999999999999996E-2</v>
      </c>
      <c r="AF40" s="399">
        <v>-0.67400000000000004</v>
      </c>
      <c r="AG40" s="399">
        <v>-0.106</v>
      </c>
      <c r="AH40" s="399">
        <v>-0.307</v>
      </c>
      <c r="AI40" s="399">
        <v>-0.184</v>
      </c>
      <c r="AJ40" s="399">
        <v>0.313</v>
      </c>
      <c r="AK40" s="399">
        <v>-0.23899999999999999</v>
      </c>
      <c r="AL40" s="399">
        <v>-0.14699999999999999</v>
      </c>
      <c r="AM40" s="399">
        <v>-0.499</v>
      </c>
      <c r="AN40" s="399">
        <v>-0.373</v>
      </c>
      <c r="AO40" s="399">
        <v>-0.38100000000000001</v>
      </c>
      <c r="AP40" s="399">
        <v>-0.25600000000000001</v>
      </c>
      <c r="AQ40" s="399">
        <v>-0.121</v>
      </c>
      <c r="AR40" s="399">
        <v>-0.53800000000000003</v>
      </c>
      <c r="AS40" s="399">
        <v>-3.0000000000000001E-3</v>
      </c>
      <c r="AT40" s="399">
        <v>-0.20300000000000001</v>
      </c>
      <c r="AU40" s="399">
        <v>-7.3999999999999996E-2</v>
      </c>
      <c r="AV40" s="399">
        <v>0.44600000000000001</v>
      </c>
      <c r="AW40" s="399">
        <v>-0.13600000000000001</v>
      </c>
      <c r="AX40" s="399">
        <v>-4.7E-2</v>
      </c>
      <c r="AY40" s="399">
        <v>-0.38200000000000001</v>
      </c>
      <c r="AZ40" s="399">
        <v>-0.26700000000000002</v>
      </c>
      <c r="BA40" s="399">
        <v>-0.25600000000000001</v>
      </c>
      <c r="BB40" s="460"/>
      <c r="BC40" s="460"/>
      <c r="BD40" s="460"/>
      <c r="BE40" s="400"/>
      <c r="BF40" s="400"/>
      <c r="BG40" s="400"/>
      <c r="BH40" s="400"/>
      <c r="BI40" s="400"/>
      <c r="BJ40" s="400"/>
      <c r="BK40" s="400"/>
      <c r="BL40" s="400"/>
      <c r="BM40" s="400"/>
      <c r="BN40" s="400"/>
      <c r="BO40" s="400"/>
      <c r="BP40" s="400"/>
      <c r="BQ40" s="400"/>
      <c r="BR40" s="400"/>
      <c r="BS40" s="400"/>
      <c r="BT40" s="400"/>
      <c r="BU40" s="400"/>
      <c r="BV40" s="400"/>
      <c r="BW40" s="400"/>
      <c r="BX40" s="400"/>
      <c r="BY40" s="400"/>
      <c r="BZ40" s="400"/>
      <c r="CA40" s="400"/>
      <c r="CB40" s="400"/>
      <c r="CC40" s="400"/>
      <c r="CD40" s="400"/>
      <c r="CE40" s="400"/>
      <c r="CF40" s="400"/>
      <c r="CG40" s="400"/>
      <c r="CH40" s="400"/>
      <c r="CI40" s="400"/>
      <c r="CJ40" s="400"/>
      <c r="CK40" s="400"/>
      <c r="CL40" s="400"/>
      <c r="CM40" s="400"/>
      <c r="CN40" s="400"/>
      <c r="CO40" s="400"/>
      <c r="CP40" s="400"/>
      <c r="CQ40" s="400"/>
      <c r="CR40" s="400"/>
      <c r="CS40" s="400"/>
      <c r="CT40" s="400"/>
      <c r="CU40" s="400"/>
      <c r="CV40" s="400"/>
      <c r="CW40" s="400"/>
      <c r="CX40" s="400"/>
      <c r="CY40" s="400"/>
      <c r="CZ40" s="400"/>
      <c r="DA40" s="400"/>
      <c r="DB40" s="400"/>
      <c r="DC40" s="400"/>
      <c r="DD40" s="400"/>
      <c r="DE40" s="400"/>
      <c r="DF40" s="400"/>
      <c r="DG40" s="400"/>
      <c r="DH40" s="400"/>
      <c r="DI40" s="400"/>
      <c r="DJ40" s="400"/>
      <c r="DK40" s="400"/>
      <c r="DL40" s="400"/>
      <c r="DM40" s="400"/>
      <c r="DN40" s="400"/>
      <c r="DO40" s="400"/>
      <c r="DP40" s="400"/>
      <c r="DQ40" s="400"/>
      <c r="DR40" s="400"/>
      <c r="DS40" s="400"/>
      <c r="DT40" s="400"/>
      <c r="DU40" s="400"/>
      <c r="DV40" s="400"/>
      <c r="DW40" s="400"/>
      <c r="DX40" s="400"/>
      <c r="DY40" s="400"/>
      <c r="DZ40" s="400"/>
      <c r="EA40" s="400"/>
      <c r="EB40" s="400"/>
      <c r="EC40" s="400"/>
      <c r="ED40" s="400"/>
      <c r="EE40" s="400"/>
      <c r="EF40" s="400"/>
      <c r="EG40" s="400"/>
      <c r="EH40" s="400"/>
      <c r="EI40" s="400"/>
      <c r="EJ40" s="400"/>
      <c r="EK40" s="400"/>
      <c r="EL40" s="400"/>
      <c r="EM40" s="400"/>
      <c r="EN40" s="400"/>
      <c r="EO40" s="400"/>
      <c r="EP40" s="400"/>
      <c r="EQ40" s="400"/>
      <c r="ER40" s="400"/>
      <c r="ES40" s="400"/>
      <c r="ET40" s="400"/>
      <c r="EU40" s="400"/>
      <c r="EV40" s="400"/>
      <c r="EW40" s="400"/>
      <c r="EX40" s="400"/>
      <c r="EY40" s="400"/>
      <c r="EZ40" s="400"/>
      <c r="FA40" s="400"/>
      <c r="FB40" s="400"/>
      <c r="FC40" s="400"/>
      <c r="FD40" s="400"/>
      <c r="FE40" s="400"/>
      <c r="FF40" s="400"/>
      <c r="FG40" s="400"/>
      <c r="FH40" s="400"/>
      <c r="FI40" s="400"/>
      <c r="FJ40" s="400"/>
      <c r="FK40" s="400"/>
      <c r="FL40" s="400"/>
      <c r="FM40" s="400"/>
      <c r="FN40" s="400"/>
      <c r="FO40" s="400"/>
      <c r="FP40" s="400"/>
      <c r="FQ40" s="400"/>
      <c r="FR40" s="400"/>
      <c r="FS40" s="400"/>
      <c r="FT40" s="400"/>
      <c r="FU40" s="400"/>
      <c r="FV40" s="400"/>
      <c r="FW40" s="400"/>
      <c r="FX40" s="400"/>
      <c r="FY40" s="400"/>
      <c r="FZ40" s="400"/>
      <c r="GA40" s="400"/>
      <c r="GB40" s="400"/>
      <c r="GC40" s="400"/>
      <c r="GD40" s="400"/>
      <c r="GE40" s="400"/>
      <c r="GF40" s="400"/>
      <c r="GG40" s="400"/>
      <c r="GH40" s="400"/>
      <c r="GI40" s="400"/>
      <c r="GJ40" s="400"/>
      <c r="GK40" s="400"/>
      <c r="GL40" s="400"/>
      <c r="GM40" s="400"/>
      <c r="GN40" s="400"/>
      <c r="GO40" s="400"/>
      <c r="GP40" s="400"/>
      <c r="GQ40" s="400"/>
      <c r="GR40" s="400"/>
      <c r="GS40" s="400"/>
      <c r="GT40" s="400"/>
      <c r="GU40" s="400"/>
      <c r="GV40" s="400"/>
      <c r="GW40" s="400"/>
      <c r="GX40" s="400"/>
      <c r="GY40" s="400"/>
      <c r="GZ40" s="400"/>
      <c r="HA40" s="400"/>
      <c r="HB40" s="400"/>
      <c r="HC40" s="400"/>
      <c r="HD40" s="400"/>
      <c r="HE40" s="400"/>
      <c r="HF40" s="400"/>
      <c r="HG40" s="400"/>
      <c r="HH40" s="400"/>
      <c r="HI40" s="400"/>
      <c r="HJ40" s="400"/>
      <c r="HK40" s="400"/>
      <c r="HL40" s="400"/>
      <c r="HM40" s="400"/>
      <c r="HN40" s="400"/>
      <c r="HO40" s="400"/>
      <c r="HP40" s="400"/>
      <c r="HQ40" s="400"/>
      <c r="HR40" s="400"/>
      <c r="HS40" s="400"/>
      <c r="HT40" s="400"/>
      <c r="HU40" s="400"/>
      <c r="HV40" s="400"/>
      <c r="HW40" s="400"/>
      <c r="HX40" s="400"/>
      <c r="HY40" s="400"/>
      <c r="HZ40" s="400"/>
      <c r="IA40" s="400"/>
      <c r="IB40" s="400"/>
      <c r="IC40" s="400"/>
      <c r="ID40" s="400"/>
      <c r="IE40" s="400"/>
      <c r="IF40" s="400"/>
      <c r="IG40" s="400"/>
      <c r="IH40" s="400"/>
      <c r="II40" s="400"/>
      <c r="IJ40" s="400"/>
      <c r="IK40" s="400"/>
      <c r="IL40" s="400"/>
      <c r="IM40" s="400"/>
      <c r="IN40" s="400"/>
      <c r="IO40" s="400"/>
      <c r="IP40" s="400"/>
      <c r="IQ40" s="400"/>
      <c r="IR40" s="400"/>
      <c r="IS40" s="400"/>
      <c r="IT40" s="400"/>
      <c r="IU40" s="400"/>
      <c r="IV40" s="400"/>
      <c r="IW40" s="400"/>
      <c r="IX40" s="400"/>
      <c r="IY40" s="400"/>
      <c r="IZ40" s="400"/>
      <c r="JA40" s="400"/>
      <c r="JB40" s="400"/>
      <c r="JC40" s="400"/>
      <c r="JD40" s="400"/>
      <c r="JE40" s="400"/>
      <c r="JF40" s="400"/>
      <c r="JG40" s="400"/>
      <c r="JH40" s="400"/>
      <c r="JI40" s="400"/>
      <c r="JJ40" s="400"/>
      <c r="JK40" s="400"/>
      <c r="JL40" s="400"/>
      <c r="JM40" s="400"/>
      <c r="JN40" s="400"/>
      <c r="JO40" s="400"/>
      <c r="JP40" s="400"/>
      <c r="JQ40" s="400"/>
      <c r="JR40" s="400"/>
      <c r="JS40" s="400"/>
      <c r="JT40" s="400"/>
      <c r="JU40" s="400"/>
      <c r="JV40" s="400"/>
      <c r="JW40" s="400"/>
      <c r="JX40" s="400"/>
      <c r="JY40" s="400"/>
      <c r="JZ40" s="400"/>
      <c r="KA40" s="400"/>
      <c r="KB40" s="400"/>
      <c r="KC40" s="400"/>
      <c r="KD40" s="400"/>
      <c r="KE40" s="400"/>
      <c r="KF40" s="400"/>
      <c r="KG40" s="400"/>
      <c r="KH40" s="400"/>
      <c r="KI40" s="400"/>
      <c r="KJ40" s="400"/>
      <c r="KK40" s="400"/>
      <c r="KL40" s="400"/>
      <c r="KM40" s="400"/>
      <c r="KN40" s="400"/>
      <c r="KO40" s="400"/>
      <c r="KP40" s="400"/>
      <c r="KQ40" s="400"/>
      <c r="KR40" s="400"/>
      <c r="KS40" s="400"/>
      <c r="KT40" s="400"/>
      <c r="KU40" s="400"/>
      <c r="KV40" s="400"/>
      <c r="KW40" s="400"/>
      <c r="KX40" s="400"/>
      <c r="KY40" s="400"/>
      <c r="KZ40" s="400"/>
      <c r="LA40" s="400"/>
      <c r="LB40" s="400"/>
      <c r="LC40" s="400"/>
      <c r="LD40" s="400"/>
      <c r="LE40" s="400"/>
      <c r="LF40" s="400"/>
      <c r="LG40" s="400"/>
      <c r="LH40" s="400"/>
      <c r="LI40" s="400"/>
      <c r="LJ40" s="400"/>
      <c r="LK40" s="400"/>
      <c r="LL40" s="400"/>
      <c r="LM40" s="400"/>
      <c r="LN40" s="400"/>
      <c r="LO40" s="400"/>
      <c r="LP40" s="400"/>
      <c r="LQ40" s="400"/>
      <c r="LR40" s="400"/>
      <c r="LS40" s="400"/>
      <c r="LT40" s="400"/>
      <c r="LU40" s="400"/>
      <c r="LV40" s="400"/>
      <c r="LW40" s="400"/>
      <c r="LX40" s="400"/>
      <c r="LY40" s="400"/>
      <c r="LZ40" s="400"/>
      <c r="MA40" s="400"/>
      <c r="MB40" s="400"/>
      <c r="MC40" s="400"/>
      <c r="MD40" s="400"/>
      <c r="ME40" s="400"/>
      <c r="MF40" s="400"/>
      <c r="MG40" s="400"/>
      <c r="MH40" s="400"/>
      <c r="MI40" s="400"/>
      <c r="MJ40" s="400"/>
      <c r="MK40" s="400"/>
      <c r="ML40" s="400"/>
      <c r="MM40" s="400"/>
      <c r="MN40" s="400"/>
      <c r="MO40" s="400"/>
      <c r="MP40" s="400"/>
      <c r="MQ40" s="400"/>
      <c r="MR40" s="400"/>
      <c r="MS40" s="400"/>
      <c r="MT40" s="400"/>
      <c r="MU40" s="400"/>
      <c r="MV40" s="400"/>
      <c r="MW40" s="400"/>
      <c r="MX40" s="400"/>
      <c r="MY40" s="400"/>
      <c r="MZ40" s="400"/>
      <c r="NA40" s="400"/>
      <c r="NB40" s="400"/>
      <c r="NC40" s="400"/>
      <c r="ND40" s="400"/>
      <c r="NE40" s="400"/>
      <c r="NF40" s="400"/>
      <c r="NG40" s="400"/>
      <c r="NH40" s="400"/>
      <c r="NI40" s="400"/>
      <c r="NJ40" s="400"/>
      <c r="NK40" s="400"/>
      <c r="NL40" s="400"/>
      <c r="NM40" s="400"/>
      <c r="NN40" s="400"/>
      <c r="NO40" s="400"/>
      <c r="NP40" s="400"/>
      <c r="NQ40" s="400"/>
      <c r="NR40" s="400"/>
      <c r="NS40" s="400"/>
      <c r="NT40" s="400"/>
      <c r="NU40" s="400"/>
      <c r="NV40" s="400"/>
      <c r="NW40" s="400"/>
      <c r="NX40" s="400"/>
      <c r="NY40" s="400"/>
      <c r="NZ40" s="400"/>
      <c r="OA40" s="400"/>
      <c r="OB40" s="400"/>
      <c r="OC40" s="400"/>
      <c r="OD40" s="400"/>
      <c r="OE40" s="400"/>
      <c r="OF40" s="400"/>
      <c r="OG40" s="400"/>
      <c r="OH40" s="400"/>
      <c r="OI40" s="400"/>
      <c r="OJ40" s="400"/>
      <c r="OK40" s="400"/>
      <c r="OL40" s="400"/>
      <c r="OM40" s="400"/>
      <c r="ON40" s="400"/>
      <c r="OO40" s="400"/>
      <c r="OP40" s="400"/>
      <c r="OQ40" s="400"/>
      <c r="OR40" s="400"/>
      <c r="OS40" s="400"/>
      <c r="OT40" s="400"/>
      <c r="OU40" s="400"/>
      <c r="OV40" s="400"/>
      <c r="OW40" s="400"/>
      <c r="OX40" s="400"/>
      <c r="OY40" s="400"/>
      <c r="OZ40" s="400"/>
      <c r="PA40" s="400"/>
      <c r="PB40" s="400"/>
      <c r="PC40" s="400"/>
      <c r="PD40" s="400"/>
      <c r="PE40" s="400"/>
      <c r="PF40" s="400"/>
      <c r="PG40" s="400"/>
      <c r="PH40" s="400"/>
      <c r="PI40" s="400"/>
      <c r="PJ40" s="400"/>
      <c r="PK40" s="400"/>
      <c r="PL40" s="400"/>
      <c r="PM40" s="400"/>
      <c r="PN40" s="400"/>
      <c r="PO40" s="400"/>
      <c r="PP40" s="400"/>
      <c r="PQ40" s="400"/>
      <c r="PR40" s="400"/>
      <c r="PS40" s="400"/>
      <c r="PT40" s="400"/>
      <c r="PU40" s="400"/>
      <c r="PV40" s="400"/>
      <c r="PW40" s="400"/>
      <c r="PX40" s="400"/>
      <c r="PY40" s="400"/>
      <c r="PZ40" s="400"/>
      <c r="QA40" s="400"/>
      <c r="QB40" s="400"/>
      <c r="QC40" s="400"/>
      <c r="QD40" s="400"/>
      <c r="QE40" s="400"/>
      <c r="QF40" s="400"/>
      <c r="QG40" s="400"/>
      <c r="QH40" s="400"/>
      <c r="QI40" s="400"/>
      <c r="QJ40" s="400"/>
      <c r="QK40" s="400"/>
      <c r="QL40" s="400"/>
      <c r="QM40" s="400"/>
      <c r="QN40" s="400"/>
      <c r="QO40" s="400"/>
      <c r="QP40" s="400"/>
      <c r="QQ40" s="400"/>
      <c r="QR40" s="400"/>
      <c r="QS40" s="400"/>
      <c r="QT40" s="400"/>
      <c r="QU40" s="400"/>
      <c r="QV40" s="400"/>
      <c r="QW40" s="400"/>
      <c r="QX40" s="400"/>
      <c r="QY40" s="400"/>
      <c r="QZ40" s="400"/>
      <c r="RA40" s="400"/>
      <c r="RB40" s="400"/>
      <c r="RC40" s="400"/>
      <c r="RD40" s="400"/>
      <c r="RE40" s="400"/>
      <c r="RF40" s="400"/>
      <c r="RG40" s="400"/>
      <c r="RH40" s="400"/>
      <c r="RI40" s="400"/>
      <c r="RJ40" s="400"/>
      <c r="RK40" s="400"/>
      <c r="RL40" s="400"/>
      <c r="RM40" s="400"/>
      <c r="RN40" s="400"/>
      <c r="RO40" s="400"/>
      <c r="RP40" s="400"/>
      <c r="RQ40" s="400"/>
      <c r="RR40" s="400"/>
      <c r="RS40" s="400"/>
      <c r="RT40" s="400"/>
      <c r="RU40" s="400"/>
      <c r="RV40" s="400"/>
      <c r="RW40" s="400"/>
      <c r="RX40" s="400"/>
      <c r="RY40" s="400"/>
      <c r="RZ40" s="400"/>
      <c r="SA40" s="400"/>
      <c r="SB40" s="400"/>
      <c r="SC40" s="400"/>
      <c r="SD40" s="400"/>
      <c r="SE40" s="400"/>
      <c r="SF40" s="400"/>
    </row>
    <row r="41" spans="1:500" x14ac:dyDescent="0.25">
      <c r="A41" s="406" t="s">
        <v>35</v>
      </c>
      <c r="B41" s="395">
        <v>38</v>
      </c>
      <c r="C41" s="395">
        <v>-50</v>
      </c>
      <c r="D41" s="395">
        <v>-8</v>
      </c>
      <c r="E41" s="395">
        <v>-3</v>
      </c>
      <c r="F41" s="395">
        <v>-2</v>
      </c>
      <c r="G41" s="395">
        <v>-20</v>
      </c>
      <c r="H41" s="395">
        <v>-19</v>
      </c>
      <c r="I41" s="395">
        <v>-12</v>
      </c>
      <c r="J41" s="395">
        <v>-5</v>
      </c>
      <c r="K41" s="395">
        <v>-15</v>
      </c>
      <c r="L41" s="395">
        <v>-7</v>
      </c>
      <c r="M41" s="395">
        <v>-17</v>
      </c>
      <c r="N41" s="395">
        <v>-9</v>
      </c>
      <c r="O41" s="395">
        <v>-1</v>
      </c>
      <c r="P41" s="395">
        <v>-6</v>
      </c>
      <c r="Q41" s="395">
        <v>-17</v>
      </c>
      <c r="R41" s="395">
        <v>-6</v>
      </c>
      <c r="S41" s="395">
        <v>-1</v>
      </c>
      <c r="T41" s="395">
        <v>-11</v>
      </c>
      <c r="U41" s="395">
        <v>113</v>
      </c>
      <c r="V41" s="395">
        <v>4</v>
      </c>
      <c r="W41" s="395">
        <v>-13</v>
      </c>
      <c r="X41" s="395">
        <v>-10</v>
      </c>
      <c r="Y41" s="395">
        <v>44</v>
      </c>
      <c r="Z41" s="395">
        <v>2</v>
      </c>
      <c r="AA41" s="395">
        <v>2</v>
      </c>
      <c r="AB41" s="395">
        <v>3</v>
      </c>
      <c r="AC41" s="395">
        <v>-4</v>
      </c>
      <c r="AD41" s="395">
        <v>0</v>
      </c>
      <c r="AE41" s="395">
        <v>0</v>
      </c>
      <c r="AF41" s="395">
        <v>0</v>
      </c>
      <c r="AG41" s="395">
        <v>0</v>
      </c>
      <c r="AH41" s="395">
        <v>0</v>
      </c>
      <c r="AI41" s="395">
        <v>0</v>
      </c>
      <c r="AJ41" s="395">
        <v>0</v>
      </c>
      <c r="AK41" s="395">
        <v>0</v>
      </c>
      <c r="AL41" s="395">
        <v>0</v>
      </c>
      <c r="AM41" s="395">
        <v>0</v>
      </c>
      <c r="AN41" s="395">
        <v>-100</v>
      </c>
      <c r="AO41" s="395">
        <v>0</v>
      </c>
      <c r="AP41" s="395">
        <v>2</v>
      </c>
      <c r="AQ41" s="395">
        <v>0</v>
      </c>
      <c r="AR41" s="395">
        <v>0</v>
      </c>
      <c r="AS41" s="395">
        <v>0</v>
      </c>
      <c r="AT41" s="395">
        <v>0</v>
      </c>
      <c r="AU41" s="395">
        <v>0</v>
      </c>
      <c r="AV41" s="395">
        <v>0</v>
      </c>
      <c r="AW41" s="395">
        <v>0</v>
      </c>
      <c r="AX41" s="395">
        <v>0</v>
      </c>
      <c r="AY41" s="395">
        <v>0</v>
      </c>
      <c r="AZ41" s="395">
        <v>-100</v>
      </c>
      <c r="BA41" s="395">
        <v>0</v>
      </c>
      <c r="BB41" s="456"/>
      <c r="BC41" s="456"/>
      <c r="BD41" s="456"/>
      <c r="BE41" s="396"/>
      <c r="BF41" s="396"/>
      <c r="BG41" s="396"/>
      <c r="BH41" s="396"/>
      <c r="BI41" s="396"/>
      <c r="BJ41" s="396"/>
      <c r="BK41" s="396"/>
      <c r="BL41" s="396"/>
      <c r="BM41" s="396"/>
      <c r="BN41" s="396"/>
      <c r="BO41" s="396"/>
      <c r="BP41" s="396"/>
      <c r="BQ41" s="396"/>
      <c r="BR41" s="396"/>
      <c r="BS41" s="396"/>
      <c r="BT41" s="396"/>
      <c r="BU41" s="396"/>
      <c r="BV41" s="396"/>
      <c r="BW41" s="396"/>
      <c r="BX41" s="396"/>
      <c r="BY41" s="396"/>
      <c r="BZ41" s="396"/>
      <c r="CA41" s="396"/>
      <c r="CB41" s="396"/>
      <c r="CC41" s="396"/>
      <c r="CD41" s="396"/>
      <c r="CE41" s="396"/>
      <c r="CF41" s="396"/>
      <c r="CG41" s="396"/>
      <c r="CH41" s="396"/>
      <c r="CI41" s="396"/>
      <c r="CJ41" s="396"/>
      <c r="CK41" s="396"/>
      <c r="CL41" s="396"/>
      <c r="CM41" s="396"/>
      <c r="CN41" s="396"/>
      <c r="CO41" s="396"/>
      <c r="CP41" s="396"/>
      <c r="CQ41" s="396"/>
      <c r="CR41" s="396"/>
      <c r="CS41" s="396"/>
      <c r="CT41" s="396"/>
      <c r="CU41" s="396"/>
      <c r="CV41" s="396"/>
      <c r="CW41" s="396"/>
      <c r="CX41" s="396"/>
      <c r="CY41" s="396"/>
      <c r="CZ41" s="396"/>
      <c r="DA41" s="396"/>
      <c r="DB41" s="396"/>
      <c r="DC41" s="396"/>
      <c r="DD41" s="396"/>
      <c r="DE41" s="396"/>
      <c r="DF41" s="396"/>
      <c r="DG41" s="396"/>
      <c r="DH41" s="396"/>
      <c r="DI41" s="396"/>
      <c r="DJ41" s="396"/>
      <c r="DK41" s="396"/>
      <c r="DL41" s="396"/>
      <c r="DM41" s="396"/>
      <c r="DN41" s="396"/>
      <c r="DO41" s="396"/>
      <c r="DP41" s="396"/>
      <c r="DQ41" s="396"/>
      <c r="DR41" s="396"/>
      <c r="DS41" s="396"/>
      <c r="DT41" s="396"/>
      <c r="DU41" s="396"/>
      <c r="DV41" s="396"/>
      <c r="DW41" s="396"/>
      <c r="DX41" s="396"/>
      <c r="DY41" s="396"/>
      <c r="DZ41" s="396"/>
      <c r="EA41" s="396"/>
      <c r="EB41" s="396"/>
      <c r="EC41" s="396"/>
      <c r="ED41" s="396"/>
      <c r="EE41" s="396"/>
      <c r="EF41" s="396"/>
      <c r="EG41" s="396"/>
      <c r="EH41" s="396"/>
      <c r="EI41" s="396"/>
      <c r="EJ41" s="396"/>
      <c r="EK41" s="396"/>
      <c r="EL41" s="396"/>
      <c r="EM41" s="396"/>
      <c r="EN41" s="396"/>
      <c r="EO41" s="396"/>
      <c r="EP41" s="396"/>
      <c r="EQ41" s="396"/>
      <c r="ER41" s="396"/>
      <c r="ES41" s="396"/>
      <c r="ET41" s="396"/>
      <c r="EU41" s="396"/>
      <c r="EV41" s="396"/>
      <c r="EW41" s="396"/>
      <c r="EX41" s="396"/>
      <c r="EY41" s="396"/>
      <c r="EZ41" s="396"/>
      <c r="FA41" s="396"/>
      <c r="FB41" s="396"/>
      <c r="FC41" s="396"/>
      <c r="FD41" s="396"/>
      <c r="FE41" s="396"/>
      <c r="FF41" s="396"/>
      <c r="FG41" s="396"/>
      <c r="FH41" s="396"/>
      <c r="FI41" s="396"/>
      <c r="FJ41" s="396"/>
      <c r="FK41" s="396"/>
      <c r="FL41" s="396"/>
      <c r="FM41" s="396"/>
      <c r="FN41" s="396"/>
      <c r="FO41" s="396"/>
      <c r="FP41" s="396"/>
      <c r="FQ41" s="396"/>
      <c r="FR41" s="396"/>
      <c r="FS41" s="396"/>
      <c r="FT41" s="396"/>
      <c r="FU41" s="396"/>
      <c r="FV41" s="396"/>
      <c r="FW41" s="396"/>
      <c r="FX41" s="396"/>
      <c r="FY41" s="396"/>
      <c r="FZ41" s="396"/>
      <c r="GA41" s="396"/>
      <c r="GB41" s="396"/>
      <c r="GC41" s="396"/>
      <c r="GD41" s="396"/>
      <c r="GE41" s="396"/>
      <c r="GF41" s="396"/>
      <c r="GG41" s="396"/>
      <c r="GH41" s="396"/>
      <c r="GI41" s="396"/>
      <c r="GJ41" s="396"/>
      <c r="GK41" s="396"/>
      <c r="GL41" s="396"/>
      <c r="GM41" s="396"/>
      <c r="GN41" s="396"/>
      <c r="GO41" s="396"/>
      <c r="GP41" s="396"/>
      <c r="GQ41" s="396"/>
      <c r="GR41" s="396"/>
      <c r="GS41" s="396"/>
      <c r="GT41" s="396"/>
      <c r="GU41" s="396"/>
      <c r="GV41" s="396"/>
      <c r="GW41" s="396"/>
      <c r="GX41" s="396"/>
      <c r="GY41" s="396"/>
      <c r="GZ41" s="396"/>
      <c r="HA41" s="396"/>
      <c r="HB41" s="396"/>
      <c r="HC41" s="396"/>
      <c r="HD41" s="396"/>
      <c r="HE41" s="396"/>
      <c r="HF41" s="396"/>
      <c r="HG41" s="396"/>
      <c r="HH41" s="396"/>
      <c r="HI41" s="396"/>
      <c r="HJ41" s="396"/>
      <c r="HK41" s="396"/>
      <c r="HL41" s="396"/>
      <c r="HM41" s="396"/>
      <c r="HN41" s="396"/>
      <c r="HO41" s="396"/>
      <c r="HP41" s="396"/>
      <c r="HQ41" s="396"/>
      <c r="HR41" s="396"/>
      <c r="HS41" s="396"/>
      <c r="HT41" s="396"/>
      <c r="HU41" s="396"/>
      <c r="HV41" s="396"/>
      <c r="HW41" s="396"/>
      <c r="HX41" s="396"/>
      <c r="HY41" s="396"/>
      <c r="HZ41" s="396"/>
      <c r="IA41" s="396"/>
      <c r="IB41" s="396"/>
      <c r="IC41" s="396"/>
      <c r="ID41" s="396"/>
      <c r="IE41" s="396"/>
      <c r="IF41" s="396"/>
      <c r="IG41" s="396"/>
      <c r="IH41" s="396"/>
      <c r="II41" s="396"/>
      <c r="IJ41" s="396"/>
      <c r="IK41" s="396"/>
      <c r="IL41" s="396"/>
      <c r="IM41" s="396"/>
      <c r="IN41" s="396"/>
      <c r="IO41" s="396"/>
      <c r="IP41" s="396"/>
      <c r="IQ41" s="396"/>
      <c r="IR41" s="396"/>
      <c r="IS41" s="396"/>
      <c r="IT41" s="396"/>
      <c r="IU41" s="396"/>
      <c r="IV41" s="396"/>
      <c r="IW41" s="396"/>
      <c r="IX41" s="396"/>
      <c r="IY41" s="396"/>
      <c r="IZ41" s="396"/>
      <c r="JA41" s="396"/>
      <c r="JB41" s="396"/>
      <c r="JC41" s="396"/>
      <c r="JD41" s="396"/>
      <c r="JE41" s="396"/>
      <c r="JF41" s="396"/>
      <c r="JG41" s="396"/>
      <c r="JH41" s="396"/>
      <c r="JI41" s="396"/>
      <c r="JJ41" s="396"/>
      <c r="JK41" s="396"/>
      <c r="JL41" s="396"/>
      <c r="JM41" s="396"/>
      <c r="JN41" s="396"/>
      <c r="JO41" s="396"/>
      <c r="JP41" s="396"/>
      <c r="JQ41" s="396"/>
      <c r="JR41" s="396"/>
      <c r="JS41" s="396"/>
      <c r="JT41" s="396"/>
      <c r="JU41" s="396"/>
      <c r="JV41" s="396"/>
      <c r="JW41" s="396"/>
      <c r="JX41" s="396"/>
      <c r="JY41" s="396"/>
      <c r="JZ41" s="396"/>
      <c r="KA41" s="396"/>
      <c r="KB41" s="396"/>
      <c r="KC41" s="396"/>
      <c r="KD41" s="396"/>
      <c r="KE41" s="396"/>
      <c r="KF41" s="396"/>
      <c r="KG41" s="396"/>
      <c r="KH41" s="396"/>
      <c r="KI41" s="396"/>
      <c r="KJ41" s="396"/>
      <c r="KK41" s="396"/>
      <c r="KL41" s="396"/>
      <c r="KM41" s="396"/>
      <c r="KN41" s="396"/>
      <c r="KO41" s="396"/>
      <c r="KP41" s="396"/>
      <c r="KQ41" s="396"/>
      <c r="KR41" s="396"/>
      <c r="KS41" s="396"/>
      <c r="KT41" s="396"/>
      <c r="KU41" s="396"/>
      <c r="KV41" s="396"/>
      <c r="KW41" s="396"/>
      <c r="KX41" s="396"/>
      <c r="KY41" s="396"/>
      <c r="KZ41" s="396"/>
      <c r="LA41" s="396"/>
      <c r="LB41" s="396"/>
      <c r="LC41" s="396"/>
      <c r="LD41" s="396"/>
      <c r="LE41" s="396"/>
      <c r="LF41" s="396"/>
      <c r="LG41" s="396"/>
      <c r="LH41" s="396"/>
      <c r="LI41" s="396"/>
      <c r="LJ41" s="396"/>
      <c r="LK41" s="396"/>
      <c r="LL41" s="396"/>
      <c r="LM41" s="396"/>
      <c r="LN41" s="396"/>
      <c r="LO41" s="396"/>
      <c r="LP41" s="396"/>
      <c r="LQ41" s="396"/>
      <c r="LR41" s="396"/>
      <c r="LS41" s="396"/>
      <c r="LT41" s="396"/>
      <c r="LU41" s="396"/>
      <c r="LV41" s="396"/>
      <c r="LW41" s="396"/>
      <c r="LX41" s="396"/>
      <c r="LY41" s="396"/>
      <c r="LZ41" s="396"/>
      <c r="MA41" s="396"/>
      <c r="MB41" s="396"/>
      <c r="MC41" s="396"/>
      <c r="MD41" s="396"/>
      <c r="ME41" s="396"/>
      <c r="MF41" s="396"/>
      <c r="MG41" s="396"/>
      <c r="MH41" s="396"/>
      <c r="MI41" s="396"/>
      <c r="MJ41" s="396"/>
      <c r="MK41" s="396"/>
      <c r="ML41" s="396"/>
      <c r="MM41" s="396"/>
      <c r="MN41" s="396"/>
      <c r="MO41" s="396"/>
      <c r="MP41" s="396"/>
      <c r="MQ41" s="396"/>
      <c r="MR41" s="396"/>
      <c r="MS41" s="396"/>
      <c r="MT41" s="396"/>
      <c r="MU41" s="396"/>
      <c r="MV41" s="396"/>
      <c r="MW41" s="396"/>
      <c r="MX41" s="396"/>
      <c r="MY41" s="396"/>
      <c r="MZ41" s="396"/>
      <c r="NA41" s="396"/>
      <c r="NB41" s="396"/>
      <c r="NC41" s="396"/>
      <c r="ND41" s="396"/>
      <c r="NE41" s="396"/>
      <c r="NF41" s="396"/>
      <c r="NG41" s="396"/>
      <c r="NH41" s="396"/>
      <c r="NI41" s="396"/>
      <c r="NJ41" s="396"/>
      <c r="NK41" s="396"/>
      <c r="NL41" s="396"/>
      <c r="NM41" s="396"/>
      <c r="NN41" s="396"/>
      <c r="NO41" s="396"/>
      <c r="NP41" s="396"/>
      <c r="NQ41" s="396"/>
      <c r="NR41" s="396"/>
      <c r="NS41" s="396"/>
      <c r="NT41" s="396"/>
      <c r="NU41" s="396"/>
      <c r="NV41" s="396"/>
      <c r="NW41" s="396"/>
      <c r="NX41" s="396"/>
      <c r="NY41" s="396"/>
      <c r="NZ41" s="396"/>
      <c r="OA41" s="396"/>
      <c r="OB41" s="396"/>
      <c r="OC41" s="396"/>
      <c r="OD41" s="396"/>
      <c r="OE41" s="396"/>
      <c r="OF41" s="396"/>
      <c r="OG41" s="396"/>
      <c r="OH41" s="396"/>
      <c r="OI41" s="396"/>
      <c r="OJ41" s="396"/>
      <c r="OK41" s="396"/>
      <c r="OL41" s="396"/>
      <c r="OM41" s="396"/>
      <c r="ON41" s="396"/>
      <c r="OO41" s="396"/>
      <c r="OP41" s="396"/>
      <c r="OQ41" s="396"/>
      <c r="OR41" s="396"/>
      <c r="OS41" s="396"/>
      <c r="OT41" s="396"/>
      <c r="OU41" s="396"/>
      <c r="OV41" s="396"/>
      <c r="OW41" s="396"/>
      <c r="OX41" s="396"/>
      <c r="OY41" s="396"/>
      <c r="OZ41" s="396"/>
      <c r="PA41" s="396"/>
      <c r="PB41" s="396"/>
      <c r="PC41" s="396"/>
      <c r="PD41" s="396"/>
      <c r="PE41" s="396"/>
      <c r="PF41" s="396"/>
      <c r="PG41" s="396"/>
      <c r="PH41" s="396"/>
      <c r="PI41" s="396"/>
      <c r="PJ41" s="396"/>
      <c r="PK41" s="396"/>
      <c r="PL41" s="396"/>
      <c r="PM41" s="396"/>
      <c r="PN41" s="396"/>
      <c r="PO41" s="396"/>
      <c r="PP41" s="396"/>
      <c r="PQ41" s="396"/>
      <c r="PR41" s="396"/>
      <c r="PS41" s="396"/>
      <c r="PT41" s="396"/>
      <c r="PU41" s="396"/>
      <c r="PV41" s="396"/>
      <c r="PW41" s="396"/>
      <c r="PX41" s="396"/>
      <c r="PY41" s="396"/>
      <c r="PZ41" s="396"/>
      <c r="QA41" s="396"/>
      <c r="QB41" s="396"/>
      <c r="QC41" s="396"/>
      <c r="QD41" s="396"/>
      <c r="QE41" s="396"/>
      <c r="QF41" s="396"/>
      <c r="QG41" s="396"/>
      <c r="QH41" s="396"/>
      <c r="QI41" s="396"/>
      <c r="QJ41" s="396"/>
      <c r="QK41" s="396"/>
      <c r="QL41" s="396"/>
      <c r="QM41" s="396"/>
      <c r="QN41" s="396"/>
      <c r="QO41" s="396"/>
      <c r="QP41" s="396"/>
      <c r="QQ41" s="396"/>
      <c r="QR41" s="396"/>
      <c r="QS41" s="396"/>
      <c r="QT41" s="396"/>
      <c r="QU41" s="396"/>
      <c r="QV41" s="396"/>
      <c r="QW41" s="396"/>
      <c r="QX41" s="396"/>
      <c r="QY41" s="396"/>
      <c r="QZ41" s="396"/>
      <c r="RA41" s="396"/>
      <c r="RB41" s="396"/>
      <c r="RC41" s="396"/>
      <c r="RD41" s="396"/>
      <c r="RE41" s="396"/>
      <c r="RF41" s="396"/>
      <c r="RG41" s="396"/>
      <c r="RH41" s="396"/>
      <c r="RI41" s="396"/>
      <c r="RJ41" s="396"/>
      <c r="RK41" s="396"/>
      <c r="RL41" s="396"/>
      <c r="RM41" s="396"/>
      <c r="RN41" s="396"/>
      <c r="RO41" s="396"/>
      <c r="RP41" s="396"/>
      <c r="RQ41" s="396"/>
      <c r="RR41" s="396"/>
      <c r="RS41" s="396"/>
      <c r="RT41" s="396"/>
      <c r="RU41" s="396"/>
      <c r="RV41" s="396"/>
      <c r="RW41" s="396"/>
      <c r="RX41" s="396"/>
      <c r="RY41" s="396"/>
      <c r="RZ41" s="396"/>
      <c r="SA41" s="396"/>
      <c r="SB41" s="396"/>
      <c r="SC41" s="396"/>
      <c r="SD41" s="396"/>
      <c r="SE41" s="396"/>
      <c r="SF41" s="396"/>
    </row>
    <row r="42" spans="1:500" x14ac:dyDescent="0.25">
      <c r="A42" s="406" t="s">
        <v>36</v>
      </c>
      <c r="B42" s="395">
        <v>52</v>
      </c>
      <c r="C42" s="395">
        <v>261</v>
      </c>
      <c r="D42" s="395">
        <v>307</v>
      </c>
      <c r="E42" s="395">
        <v>33</v>
      </c>
      <c r="F42" s="395">
        <v>236</v>
      </c>
      <c r="G42" s="395">
        <v>219</v>
      </c>
      <c r="H42" s="395">
        <v>255</v>
      </c>
      <c r="I42" s="395">
        <v>169</v>
      </c>
      <c r="J42" s="395">
        <v>191</v>
      </c>
      <c r="K42" s="395">
        <v>227</v>
      </c>
      <c r="L42" s="395">
        <v>199</v>
      </c>
      <c r="M42" s="395">
        <v>202</v>
      </c>
      <c r="N42" s="395">
        <v>140</v>
      </c>
      <c r="O42" s="395">
        <v>92</v>
      </c>
      <c r="P42" s="395">
        <v>330</v>
      </c>
      <c r="Q42" s="395">
        <v>136</v>
      </c>
      <c r="R42" s="395">
        <v>280</v>
      </c>
      <c r="S42" s="395">
        <v>157</v>
      </c>
      <c r="T42" s="395">
        <v>49</v>
      </c>
      <c r="U42" s="395">
        <v>62</v>
      </c>
      <c r="V42" s="395">
        <v>129</v>
      </c>
      <c r="W42" s="395">
        <v>309</v>
      </c>
      <c r="X42" s="395">
        <v>215</v>
      </c>
      <c r="Y42" s="395">
        <v>122</v>
      </c>
      <c r="Z42" s="395">
        <v>47</v>
      </c>
      <c r="AA42" s="395">
        <v>127</v>
      </c>
      <c r="AB42" s="395">
        <v>170</v>
      </c>
      <c r="AC42" s="395">
        <v>64</v>
      </c>
      <c r="AD42" s="395">
        <v>95</v>
      </c>
      <c r="AE42" s="395">
        <v>179</v>
      </c>
      <c r="AF42" s="395">
        <v>170</v>
      </c>
      <c r="AG42" s="395">
        <v>152</v>
      </c>
      <c r="AH42" s="395">
        <v>181</v>
      </c>
      <c r="AI42" s="395">
        <v>162</v>
      </c>
      <c r="AJ42" s="395">
        <v>165</v>
      </c>
      <c r="AK42" s="395">
        <v>137</v>
      </c>
      <c r="AL42" s="395">
        <v>155</v>
      </c>
      <c r="AM42" s="395">
        <v>200</v>
      </c>
      <c r="AN42" s="395">
        <v>265</v>
      </c>
      <c r="AO42" s="395">
        <v>142</v>
      </c>
      <c r="AP42" s="395">
        <v>47</v>
      </c>
      <c r="AQ42" s="395">
        <v>128</v>
      </c>
      <c r="AR42" s="395">
        <v>170</v>
      </c>
      <c r="AS42" s="395">
        <v>172</v>
      </c>
      <c r="AT42" s="395">
        <v>200</v>
      </c>
      <c r="AU42" s="395">
        <v>181</v>
      </c>
      <c r="AV42" s="395">
        <v>184</v>
      </c>
      <c r="AW42" s="395">
        <v>156</v>
      </c>
      <c r="AX42" s="395">
        <v>175</v>
      </c>
      <c r="AY42" s="395">
        <v>219</v>
      </c>
      <c r="AZ42" s="395">
        <v>285</v>
      </c>
      <c r="BA42" s="395">
        <v>162</v>
      </c>
      <c r="BB42" s="456"/>
      <c r="BC42" s="456"/>
      <c r="BD42" s="456"/>
      <c r="BE42" s="396"/>
      <c r="BF42" s="396"/>
      <c r="BG42" s="396"/>
      <c r="BH42" s="396"/>
      <c r="BI42" s="396"/>
      <c r="BJ42" s="396"/>
      <c r="BK42" s="396"/>
      <c r="BL42" s="396"/>
      <c r="BM42" s="396"/>
      <c r="BN42" s="396"/>
      <c r="BO42" s="396"/>
      <c r="BP42" s="396"/>
      <c r="BQ42" s="396"/>
      <c r="BR42" s="396"/>
      <c r="BS42" s="396"/>
      <c r="BT42" s="396"/>
      <c r="BU42" s="396"/>
      <c r="BV42" s="396"/>
      <c r="BW42" s="396"/>
      <c r="BX42" s="396"/>
      <c r="BY42" s="396"/>
      <c r="BZ42" s="396"/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6"/>
      <c r="CR42" s="396"/>
      <c r="CS42" s="396"/>
      <c r="CT42" s="396"/>
      <c r="CU42" s="396"/>
      <c r="CV42" s="396"/>
      <c r="CW42" s="396"/>
      <c r="CX42" s="396"/>
      <c r="CY42" s="396"/>
      <c r="CZ42" s="396"/>
      <c r="DA42" s="396"/>
      <c r="DB42" s="396"/>
      <c r="DC42" s="396"/>
      <c r="DD42" s="396"/>
      <c r="DE42" s="396"/>
      <c r="DF42" s="396"/>
      <c r="DG42" s="396"/>
      <c r="DH42" s="396"/>
      <c r="DI42" s="396"/>
      <c r="DJ42" s="396"/>
      <c r="DK42" s="396"/>
      <c r="DL42" s="396"/>
      <c r="DM42" s="396"/>
      <c r="DN42" s="396"/>
      <c r="DO42" s="396"/>
      <c r="DP42" s="396"/>
      <c r="DQ42" s="396"/>
      <c r="DR42" s="396"/>
      <c r="DS42" s="396"/>
      <c r="DT42" s="396"/>
      <c r="DU42" s="396"/>
      <c r="DV42" s="396"/>
      <c r="DW42" s="396"/>
      <c r="DX42" s="396"/>
      <c r="DY42" s="396"/>
      <c r="DZ42" s="396"/>
      <c r="EA42" s="396"/>
      <c r="EB42" s="396"/>
      <c r="EC42" s="396"/>
      <c r="ED42" s="396"/>
      <c r="EE42" s="396"/>
      <c r="EF42" s="396"/>
      <c r="EG42" s="396"/>
      <c r="EH42" s="396"/>
      <c r="EI42" s="396"/>
      <c r="EJ42" s="396"/>
      <c r="EK42" s="396"/>
      <c r="EL42" s="396"/>
      <c r="EM42" s="396"/>
      <c r="EN42" s="396"/>
      <c r="EO42" s="396"/>
      <c r="EP42" s="396"/>
      <c r="EQ42" s="396"/>
      <c r="ER42" s="396"/>
      <c r="ES42" s="396"/>
      <c r="ET42" s="396"/>
      <c r="EU42" s="396"/>
      <c r="EV42" s="396"/>
      <c r="EW42" s="396"/>
      <c r="EX42" s="396"/>
      <c r="EY42" s="396"/>
      <c r="EZ42" s="396"/>
      <c r="FA42" s="396"/>
      <c r="FB42" s="396"/>
      <c r="FC42" s="396"/>
      <c r="FD42" s="396"/>
      <c r="FE42" s="396"/>
      <c r="FF42" s="396"/>
      <c r="FG42" s="396"/>
      <c r="FH42" s="396"/>
      <c r="FI42" s="396"/>
      <c r="FJ42" s="396"/>
      <c r="FK42" s="396"/>
      <c r="FL42" s="396"/>
      <c r="FM42" s="396"/>
      <c r="FN42" s="396"/>
      <c r="FO42" s="396"/>
      <c r="FP42" s="396"/>
      <c r="FQ42" s="396"/>
      <c r="FR42" s="396"/>
      <c r="FS42" s="396"/>
      <c r="FT42" s="396"/>
      <c r="FU42" s="396"/>
      <c r="FV42" s="396"/>
      <c r="FW42" s="396"/>
      <c r="FX42" s="396"/>
      <c r="FY42" s="396"/>
      <c r="FZ42" s="396"/>
      <c r="GA42" s="396"/>
      <c r="GB42" s="396"/>
      <c r="GC42" s="396"/>
      <c r="GD42" s="396"/>
      <c r="GE42" s="396"/>
      <c r="GF42" s="396"/>
      <c r="GG42" s="396"/>
      <c r="GH42" s="396"/>
      <c r="GI42" s="396"/>
      <c r="GJ42" s="396"/>
      <c r="GK42" s="396"/>
      <c r="GL42" s="396"/>
      <c r="GM42" s="396"/>
      <c r="GN42" s="396"/>
      <c r="GO42" s="396"/>
      <c r="GP42" s="396"/>
      <c r="GQ42" s="396"/>
      <c r="GR42" s="396"/>
      <c r="GS42" s="396"/>
      <c r="GT42" s="396"/>
      <c r="GU42" s="396"/>
      <c r="GV42" s="396"/>
      <c r="GW42" s="396"/>
      <c r="GX42" s="396"/>
      <c r="GY42" s="396"/>
      <c r="GZ42" s="396"/>
      <c r="HA42" s="396"/>
      <c r="HB42" s="396"/>
      <c r="HC42" s="396"/>
      <c r="HD42" s="396"/>
      <c r="HE42" s="396"/>
      <c r="HF42" s="396"/>
      <c r="HG42" s="396"/>
      <c r="HH42" s="396"/>
      <c r="HI42" s="396"/>
      <c r="HJ42" s="396"/>
      <c r="HK42" s="396"/>
      <c r="HL42" s="396"/>
      <c r="HM42" s="396"/>
      <c r="HN42" s="396"/>
      <c r="HO42" s="396"/>
      <c r="HP42" s="396"/>
      <c r="HQ42" s="396"/>
      <c r="HR42" s="396"/>
      <c r="HS42" s="396"/>
      <c r="HT42" s="396"/>
      <c r="HU42" s="396"/>
      <c r="HV42" s="396"/>
      <c r="HW42" s="396"/>
      <c r="HX42" s="396"/>
      <c r="HY42" s="396"/>
      <c r="HZ42" s="396"/>
      <c r="IA42" s="396"/>
      <c r="IB42" s="396"/>
      <c r="IC42" s="396"/>
      <c r="ID42" s="396"/>
      <c r="IE42" s="396"/>
      <c r="IF42" s="396"/>
      <c r="IG42" s="396"/>
      <c r="IH42" s="396"/>
      <c r="II42" s="396"/>
      <c r="IJ42" s="396"/>
      <c r="IK42" s="396"/>
      <c r="IL42" s="396"/>
      <c r="IM42" s="396"/>
      <c r="IN42" s="396"/>
      <c r="IO42" s="396"/>
      <c r="IP42" s="396"/>
      <c r="IQ42" s="396"/>
      <c r="IR42" s="396"/>
      <c r="IS42" s="396"/>
      <c r="IT42" s="396"/>
      <c r="IU42" s="396"/>
      <c r="IV42" s="396"/>
      <c r="IW42" s="396"/>
      <c r="IX42" s="396"/>
      <c r="IY42" s="396"/>
      <c r="IZ42" s="396"/>
      <c r="JA42" s="396"/>
      <c r="JB42" s="396"/>
      <c r="JC42" s="396"/>
      <c r="JD42" s="396"/>
      <c r="JE42" s="396"/>
      <c r="JF42" s="396"/>
      <c r="JG42" s="396"/>
      <c r="JH42" s="396"/>
      <c r="JI42" s="396"/>
      <c r="JJ42" s="396"/>
      <c r="JK42" s="396"/>
      <c r="JL42" s="396"/>
      <c r="JM42" s="396"/>
      <c r="JN42" s="396"/>
      <c r="JO42" s="396"/>
      <c r="JP42" s="396"/>
      <c r="JQ42" s="396"/>
      <c r="JR42" s="396"/>
      <c r="JS42" s="396"/>
      <c r="JT42" s="396"/>
      <c r="JU42" s="396"/>
      <c r="JV42" s="396"/>
      <c r="JW42" s="396"/>
      <c r="JX42" s="396"/>
      <c r="JY42" s="396"/>
      <c r="JZ42" s="396"/>
      <c r="KA42" s="396"/>
      <c r="KB42" s="396"/>
      <c r="KC42" s="396"/>
      <c r="KD42" s="396"/>
      <c r="KE42" s="396"/>
      <c r="KF42" s="396"/>
      <c r="KG42" s="396"/>
      <c r="KH42" s="396"/>
      <c r="KI42" s="396"/>
      <c r="KJ42" s="396"/>
      <c r="KK42" s="396"/>
      <c r="KL42" s="396"/>
      <c r="KM42" s="396"/>
      <c r="KN42" s="396"/>
      <c r="KO42" s="396"/>
      <c r="KP42" s="396"/>
      <c r="KQ42" s="396"/>
      <c r="KR42" s="396"/>
      <c r="KS42" s="396"/>
      <c r="KT42" s="396"/>
      <c r="KU42" s="396"/>
      <c r="KV42" s="396"/>
      <c r="KW42" s="396"/>
      <c r="KX42" s="396"/>
      <c r="KY42" s="396"/>
      <c r="KZ42" s="396"/>
      <c r="LA42" s="396"/>
      <c r="LB42" s="396"/>
      <c r="LC42" s="396"/>
      <c r="LD42" s="396"/>
      <c r="LE42" s="396"/>
      <c r="LF42" s="396"/>
      <c r="LG42" s="396"/>
      <c r="LH42" s="396"/>
      <c r="LI42" s="396"/>
      <c r="LJ42" s="396"/>
      <c r="LK42" s="396"/>
      <c r="LL42" s="396"/>
      <c r="LM42" s="396"/>
      <c r="LN42" s="396"/>
      <c r="LO42" s="396"/>
      <c r="LP42" s="396"/>
      <c r="LQ42" s="396"/>
      <c r="LR42" s="396"/>
      <c r="LS42" s="396"/>
      <c r="LT42" s="396"/>
      <c r="LU42" s="396"/>
      <c r="LV42" s="396"/>
      <c r="LW42" s="396"/>
      <c r="LX42" s="396"/>
      <c r="LY42" s="396"/>
      <c r="LZ42" s="396"/>
      <c r="MA42" s="396"/>
      <c r="MB42" s="396"/>
      <c r="MC42" s="396"/>
      <c r="MD42" s="396"/>
      <c r="ME42" s="396"/>
      <c r="MF42" s="396"/>
      <c r="MG42" s="396"/>
      <c r="MH42" s="396"/>
      <c r="MI42" s="396"/>
      <c r="MJ42" s="396"/>
      <c r="MK42" s="396"/>
      <c r="ML42" s="396"/>
      <c r="MM42" s="396"/>
      <c r="MN42" s="396"/>
      <c r="MO42" s="396"/>
      <c r="MP42" s="396"/>
      <c r="MQ42" s="396"/>
      <c r="MR42" s="396"/>
      <c r="MS42" s="396"/>
      <c r="MT42" s="396"/>
      <c r="MU42" s="396"/>
      <c r="MV42" s="396"/>
      <c r="MW42" s="396"/>
      <c r="MX42" s="396"/>
      <c r="MY42" s="396"/>
      <c r="MZ42" s="396"/>
      <c r="NA42" s="396"/>
      <c r="NB42" s="396"/>
      <c r="NC42" s="396"/>
      <c r="ND42" s="396"/>
      <c r="NE42" s="396"/>
      <c r="NF42" s="396"/>
      <c r="NG42" s="396"/>
      <c r="NH42" s="396"/>
      <c r="NI42" s="396"/>
      <c r="NJ42" s="396"/>
      <c r="NK42" s="396"/>
      <c r="NL42" s="396"/>
      <c r="NM42" s="396"/>
      <c r="NN42" s="396"/>
      <c r="NO42" s="396"/>
      <c r="NP42" s="396"/>
      <c r="NQ42" s="396"/>
      <c r="NR42" s="396"/>
      <c r="NS42" s="396"/>
      <c r="NT42" s="396"/>
      <c r="NU42" s="396"/>
      <c r="NV42" s="396"/>
      <c r="NW42" s="396"/>
      <c r="NX42" s="396"/>
      <c r="NY42" s="396"/>
      <c r="NZ42" s="396"/>
      <c r="OA42" s="396"/>
      <c r="OB42" s="396"/>
      <c r="OC42" s="396"/>
      <c r="OD42" s="396"/>
      <c r="OE42" s="396"/>
      <c r="OF42" s="396"/>
      <c r="OG42" s="396"/>
      <c r="OH42" s="396"/>
      <c r="OI42" s="396"/>
      <c r="OJ42" s="396"/>
      <c r="OK42" s="396"/>
      <c r="OL42" s="396"/>
      <c r="OM42" s="396"/>
      <c r="ON42" s="396"/>
      <c r="OO42" s="396"/>
      <c r="OP42" s="396"/>
      <c r="OQ42" s="396"/>
      <c r="OR42" s="396"/>
      <c r="OS42" s="396"/>
      <c r="OT42" s="396"/>
      <c r="OU42" s="396"/>
      <c r="OV42" s="396"/>
      <c r="OW42" s="396"/>
      <c r="OX42" s="396"/>
      <c r="OY42" s="396"/>
      <c r="OZ42" s="396"/>
      <c r="PA42" s="396"/>
      <c r="PB42" s="396"/>
      <c r="PC42" s="396"/>
      <c r="PD42" s="396"/>
      <c r="PE42" s="396"/>
      <c r="PF42" s="396"/>
      <c r="PG42" s="396"/>
      <c r="PH42" s="396"/>
      <c r="PI42" s="396"/>
      <c r="PJ42" s="396"/>
      <c r="PK42" s="396"/>
      <c r="PL42" s="396"/>
      <c r="PM42" s="396"/>
      <c r="PN42" s="396"/>
      <c r="PO42" s="396"/>
      <c r="PP42" s="396"/>
      <c r="PQ42" s="396"/>
      <c r="PR42" s="396"/>
      <c r="PS42" s="396"/>
      <c r="PT42" s="396"/>
      <c r="PU42" s="396"/>
      <c r="PV42" s="396"/>
      <c r="PW42" s="396"/>
      <c r="PX42" s="396"/>
      <c r="PY42" s="396"/>
      <c r="PZ42" s="396"/>
      <c r="QA42" s="396"/>
      <c r="QB42" s="396"/>
      <c r="QC42" s="396"/>
      <c r="QD42" s="396"/>
      <c r="QE42" s="396"/>
      <c r="QF42" s="396"/>
      <c r="QG42" s="396"/>
      <c r="QH42" s="396"/>
      <c r="QI42" s="396"/>
      <c r="QJ42" s="396"/>
      <c r="QK42" s="396"/>
      <c r="QL42" s="396"/>
      <c r="QM42" s="396"/>
      <c r="QN42" s="396"/>
      <c r="QO42" s="396"/>
      <c r="QP42" s="396"/>
      <c r="QQ42" s="396"/>
      <c r="QR42" s="396"/>
      <c r="QS42" s="396"/>
      <c r="QT42" s="396"/>
      <c r="QU42" s="396"/>
      <c r="QV42" s="396"/>
      <c r="QW42" s="396"/>
      <c r="QX42" s="396"/>
      <c r="QY42" s="396"/>
      <c r="QZ42" s="396"/>
      <c r="RA42" s="396"/>
      <c r="RB42" s="396"/>
      <c r="RC42" s="396"/>
      <c r="RD42" s="396"/>
      <c r="RE42" s="396"/>
      <c r="RF42" s="396"/>
      <c r="RG42" s="396"/>
      <c r="RH42" s="396"/>
      <c r="RI42" s="396"/>
      <c r="RJ42" s="396"/>
      <c r="RK42" s="396"/>
      <c r="RL42" s="396"/>
      <c r="RM42" s="396"/>
      <c r="RN42" s="396"/>
      <c r="RO42" s="396"/>
      <c r="RP42" s="396"/>
      <c r="RQ42" s="396"/>
      <c r="RR42" s="396"/>
      <c r="RS42" s="396"/>
      <c r="RT42" s="396"/>
      <c r="RU42" s="396"/>
      <c r="RV42" s="396"/>
      <c r="RW42" s="396"/>
      <c r="RX42" s="396"/>
      <c r="RY42" s="396"/>
      <c r="RZ42" s="396"/>
      <c r="SA42" s="396"/>
      <c r="SB42" s="396"/>
      <c r="SC42" s="396"/>
      <c r="SD42" s="396"/>
      <c r="SE42" s="396"/>
      <c r="SF42" s="396"/>
    </row>
    <row r="43" spans="1:500" x14ac:dyDescent="0.25">
      <c r="A43" s="407" t="s">
        <v>21</v>
      </c>
      <c r="B43" s="399">
        <v>0.105</v>
      </c>
      <c r="C43" s="399">
        <v>0.41799999999999998</v>
      </c>
      <c r="D43" s="399">
        <v>0.35699999999999998</v>
      </c>
      <c r="E43" s="399">
        <v>7.8E-2</v>
      </c>
      <c r="F43" s="399">
        <v>0.379</v>
      </c>
      <c r="G43" s="399">
        <v>0.38500000000000001</v>
      </c>
      <c r="H43" s="399">
        <v>0.39300000000000002</v>
      </c>
      <c r="I43" s="399">
        <v>0.316</v>
      </c>
      <c r="J43" s="399">
        <v>0.32400000000000001</v>
      </c>
      <c r="K43" s="399">
        <v>0.38200000000000001</v>
      </c>
      <c r="L43" s="399">
        <v>0.34699999999999998</v>
      </c>
      <c r="M43" s="399">
        <v>0.36299999999999999</v>
      </c>
      <c r="N43" s="399">
        <v>0.27800000000000002</v>
      </c>
      <c r="O43" s="399">
        <v>0.193</v>
      </c>
      <c r="P43" s="399">
        <v>0.43</v>
      </c>
      <c r="Q43" s="399">
        <v>0.24299999999999999</v>
      </c>
      <c r="R43" s="399">
        <v>0.40300000000000002</v>
      </c>
      <c r="S43" s="399">
        <v>0.27700000000000002</v>
      </c>
      <c r="T43" s="399">
        <v>0.13800000000000001</v>
      </c>
      <c r="U43" s="399">
        <v>0.10299999999999999</v>
      </c>
      <c r="V43" s="399">
        <v>0.215</v>
      </c>
      <c r="W43" s="399">
        <v>0.42699999999999999</v>
      </c>
      <c r="X43" s="399">
        <v>0.313</v>
      </c>
      <c r="Y43" s="399">
        <v>0.222</v>
      </c>
      <c r="Z43" s="399">
        <v>9.1999999999999998E-2</v>
      </c>
      <c r="AA43" s="399">
        <v>0.23400000000000001</v>
      </c>
      <c r="AB43" s="399">
        <v>0.25900000000000001</v>
      </c>
      <c r="AC43" s="399">
        <v>0.13800000000000001</v>
      </c>
      <c r="AD43" s="399">
        <v>0.183</v>
      </c>
      <c r="AE43" s="399">
        <v>0.27900000000000003</v>
      </c>
      <c r="AF43" s="399">
        <v>0.26800000000000002</v>
      </c>
      <c r="AG43" s="399">
        <v>0.248</v>
      </c>
      <c r="AH43" s="399">
        <v>0.27400000000000002</v>
      </c>
      <c r="AI43" s="399">
        <v>0.252</v>
      </c>
      <c r="AJ43" s="399">
        <v>0.26100000000000001</v>
      </c>
      <c r="AK43" s="399">
        <v>0.23</v>
      </c>
      <c r="AL43" s="399">
        <v>0.251</v>
      </c>
      <c r="AM43" s="399">
        <v>0.28899999999999998</v>
      </c>
      <c r="AN43" s="399">
        <v>0.42899999999999999</v>
      </c>
      <c r="AO43" s="399">
        <v>0.23300000000000001</v>
      </c>
      <c r="AP43" s="399">
        <v>9.1999999999999998E-2</v>
      </c>
      <c r="AQ43" s="399">
        <v>0.23</v>
      </c>
      <c r="AR43" s="399">
        <v>0.26700000000000002</v>
      </c>
      <c r="AS43" s="399">
        <v>0.27500000000000002</v>
      </c>
      <c r="AT43" s="399">
        <v>0.29899999999999999</v>
      </c>
      <c r="AU43" s="399">
        <v>0.27800000000000002</v>
      </c>
      <c r="AV43" s="399">
        <v>0.28799999999999998</v>
      </c>
      <c r="AW43" s="399">
        <v>0.25900000000000001</v>
      </c>
      <c r="AX43" s="399">
        <v>0.27800000000000002</v>
      </c>
      <c r="AY43" s="399">
        <v>0.313</v>
      </c>
      <c r="AZ43" s="399">
        <v>0.45300000000000001</v>
      </c>
      <c r="BA43" s="399">
        <v>0.26100000000000001</v>
      </c>
      <c r="BB43" s="460"/>
      <c r="BC43" s="460"/>
      <c r="BD43" s="460"/>
      <c r="BE43" s="400"/>
      <c r="BF43" s="400"/>
      <c r="BG43" s="400"/>
      <c r="BH43" s="400"/>
      <c r="BI43" s="400"/>
      <c r="BJ43" s="400"/>
      <c r="BK43" s="400"/>
      <c r="BL43" s="400"/>
      <c r="BM43" s="400"/>
      <c r="BN43" s="400"/>
      <c r="BO43" s="400"/>
      <c r="BP43" s="400"/>
      <c r="BQ43" s="400"/>
      <c r="BR43" s="400"/>
      <c r="BS43" s="400"/>
      <c r="BT43" s="400"/>
      <c r="BU43" s="400"/>
      <c r="BV43" s="400"/>
      <c r="BW43" s="400"/>
      <c r="BX43" s="400"/>
      <c r="BY43" s="400"/>
      <c r="BZ43" s="400"/>
      <c r="CA43" s="400"/>
      <c r="CB43" s="400"/>
      <c r="CC43" s="400"/>
      <c r="CD43" s="400"/>
      <c r="CE43" s="400"/>
      <c r="CF43" s="400"/>
      <c r="CG43" s="400"/>
      <c r="CH43" s="400"/>
      <c r="CI43" s="400"/>
      <c r="CJ43" s="400"/>
      <c r="CK43" s="400"/>
      <c r="CL43" s="400"/>
      <c r="CM43" s="400"/>
      <c r="CN43" s="400"/>
      <c r="CO43" s="400"/>
      <c r="CP43" s="400"/>
      <c r="CQ43" s="400"/>
      <c r="CR43" s="400"/>
      <c r="CS43" s="400"/>
      <c r="CT43" s="400"/>
      <c r="CU43" s="400"/>
      <c r="CV43" s="400"/>
      <c r="CW43" s="400"/>
      <c r="CX43" s="400"/>
      <c r="CY43" s="400"/>
      <c r="CZ43" s="400"/>
      <c r="DA43" s="400"/>
      <c r="DB43" s="400"/>
      <c r="DC43" s="400"/>
      <c r="DD43" s="400"/>
      <c r="DE43" s="400"/>
      <c r="DF43" s="400"/>
      <c r="DG43" s="400"/>
      <c r="DH43" s="400"/>
      <c r="DI43" s="400"/>
      <c r="DJ43" s="400"/>
      <c r="DK43" s="400"/>
      <c r="DL43" s="400"/>
      <c r="DM43" s="400"/>
      <c r="DN43" s="400"/>
      <c r="DO43" s="400"/>
      <c r="DP43" s="400"/>
      <c r="DQ43" s="400"/>
      <c r="DR43" s="400"/>
      <c r="DS43" s="400"/>
      <c r="DT43" s="400"/>
      <c r="DU43" s="400"/>
      <c r="DV43" s="400"/>
      <c r="DW43" s="400"/>
      <c r="DX43" s="400"/>
      <c r="DY43" s="400"/>
      <c r="DZ43" s="400"/>
      <c r="EA43" s="400"/>
      <c r="EB43" s="400"/>
      <c r="EC43" s="400"/>
      <c r="ED43" s="400"/>
      <c r="EE43" s="400"/>
      <c r="EF43" s="400"/>
      <c r="EG43" s="400"/>
      <c r="EH43" s="400"/>
      <c r="EI43" s="400"/>
      <c r="EJ43" s="400"/>
      <c r="EK43" s="400"/>
      <c r="EL43" s="400"/>
      <c r="EM43" s="400"/>
      <c r="EN43" s="400"/>
      <c r="EO43" s="400"/>
      <c r="EP43" s="400"/>
      <c r="EQ43" s="400"/>
      <c r="ER43" s="400"/>
      <c r="ES43" s="400"/>
      <c r="ET43" s="400"/>
      <c r="EU43" s="400"/>
      <c r="EV43" s="400"/>
      <c r="EW43" s="400"/>
      <c r="EX43" s="400"/>
      <c r="EY43" s="400"/>
      <c r="EZ43" s="400"/>
      <c r="FA43" s="400"/>
      <c r="FB43" s="400"/>
      <c r="FC43" s="400"/>
      <c r="FD43" s="400"/>
      <c r="FE43" s="400"/>
      <c r="FF43" s="400"/>
      <c r="FG43" s="400"/>
      <c r="FH43" s="400"/>
      <c r="FI43" s="400"/>
      <c r="FJ43" s="400"/>
      <c r="FK43" s="400"/>
      <c r="FL43" s="400"/>
      <c r="FM43" s="400"/>
      <c r="FN43" s="400"/>
      <c r="FO43" s="400"/>
      <c r="FP43" s="400"/>
      <c r="FQ43" s="400"/>
      <c r="FR43" s="400"/>
      <c r="FS43" s="400"/>
      <c r="FT43" s="400"/>
      <c r="FU43" s="400"/>
      <c r="FV43" s="400"/>
      <c r="FW43" s="400"/>
      <c r="FX43" s="400"/>
      <c r="FY43" s="400"/>
      <c r="FZ43" s="400"/>
      <c r="GA43" s="400"/>
      <c r="GB43" s="400"/>
      <c r="GC43" s="400"/>
      <c r="GD43" s="400"/>
      <c r="GE43" s="400"/>
      <c r="GF43" s="400"/>
      <c r="GG43" s="400"/>
      <c r="GH43" s="400"/>
      <c r="GI43" s="400"/>
      <c r="GJ43" s="400"/>
      <c r="GK43" s="400"/>
      <c r="GL43" s="400"/>
      <c r="GM43" s="400"/>
      <c r="GN43" s="400"/>
      <c r="GO43" s="400"/>
      <c r="GP43" s="400"/>
      <c r="GQ43" s="400"/>
      <c r="GR43" s="400"/>
      <c r="GS43" s="400"/>
      <c r="GT43" s="400"/>
      <c r="GU43" s="400"/>
      <c r="GV43" s="400"/>
      <c r="GW43" s="400"/>
      <c r="GX43" s="400"/>
      <c r="GY43" s="400"/>
      <c r="GZ43" s="400"/>
      <c r="HA43" s="400"/>
      <c r="HB43" s="400"/>
      <c r="HC43" s="400"/>
      <c r="HD43" s="400"/>
      <c r="HE43" s="400"/>
      <c r="HF43" s="400"/>
      <c r="HG43" s="400"/>
      <c r="HH43" s="400"/>
      <c r="HI43" s="400"/>
      <c r="HJ43" s="400"/>
      <c r="HK43" s="400"/>
      <c r="HL43" s="400"/>
      <c r="HM43" s="400"/>
      <c r="HN43" s="400"/>
      <c r="HO43" s="400"/>
      <c r="HP43" s="400"/>
      <c r="HQ43" s="400"/>
      <c r="HR43" s="400"/>
      <c r="HS43" s="400"/>
      <c r="HT43" s="400"/>
      <c r="HU43" s="400"/>
      <c r="HV43" s="400"/>
      <c r="HW43" s="400"/>
      <c r="HX43" s="400"/>
      <c r="HY43" s="400"/>
      <c r="HZ43" s="400"/>
      <c r="IA43" s="400"/>
      <c r="IB43" s="400"/>
      <c r="IC43" s="400"/>
      <c r="ID43" s="400"/>
      <c r="IE43" s="400"/>
      <c r="IF43" s="400"/>
      <c r="IG43" s="400"/>
      <c r="IH43" s="400"/>
      <c r="II43" s="400"/>
      <c r="IJ43" s="400"/>
      <c r="IK43" s="400"/>
      <c r="IL43" s="400"/>
      <c r="IM43" s="400"/>
      <c r="IN43" s="400"/>
      <c r="IO43" s="400"/>
      <c r="IP43" s="400"/>
      <c r="IQ43" s="400"/>
      <c r="IR43" s="400"/>
      <c r="IS43" s="400"/>
      <c r="IT43" s="400"/>
      <c r="IU43" s="400"/>
      <c r="IV43" s="400"/>
      <c r="IW43" s="400"/>
      <c r="IX43" s="400"/>
      <c r="IY43" s="400"/>
      <c r="IZ43" s="400"/>
      <c r="JA43" s="400"/>
      <c r="JB43" s="400"/>
      <c r="JC43" s="400"/>
      <c r="JD43" s="400"/>
      <c r="JE43" s="400"/>
      <c r="JF43" s="400"/>
      <c r="JG43" s="400"/>
      <c r="JH43" s="400"/>
      <c r="JI43" s="400"/>
      <c r="JJ43" s="400"/>
      <c r="JK43" s="400"/>
      <c r="JL43" s="400"/>
      <c r="JM43" s="400"/>
      <c r="JN43" s="400"/>
      <c r="JO43" s="400"/>
      <c r="JP43" s="400"/>
      <c r="JQ43" s="400"/>
      <c r="JR43" s="400"/>
      <c r="JS43" s="400"/>
      <c r="JT43" s="400"/>
      <c r="JU43" s="400"/>
      <c r="JV43" s="400"/>
      <c r="JW43" s="400"/>
      <c r="JX43" s="400"/>
      <c r="JY43" s="400"/>
      <c r="JZ43" s="400"/>
      <c r="KA43" s="400"/>
      <c r="KB43" s="400"/>
      <c r="KC43" s="400"/>
      <c r="KD43" s="400"/>
      <c r="KE43" s="400"/>
      <c r="KF43" s="400"/>
      <c r="KG43" s="400"/>
      <c r="KH43" s="400"/>
      <c r="KI43" s="400"/>
      <c r="KJ43" s="400"/>
      <c r="KK43" s="400"/>
      <c r="KL43" s="400"/>
      <c r="KM43" s="400"/>
      <c r="KN43" s="400"/>
      <c r="KO43" s="400"/>
      <c r="KP43" s="400"/>
      <c r="KQ43" s="400"/>
      <c r="KR43" s="400"/>
      <c r="KS43" s="400"/>
      <c r="KT43" s="400"/>
      <c r="KU43" s="400"/>
      <c r="KV43" s="400"/>
      <c r="KW43" s="400"/>
      <c r="KX43" s="400"/>
      <c r="KY43" s="400"/>
      <c r="KZ43" s="400"/>
      <c r="LA43" s="400"/>
      <c r="LB43" s="400"/>
      <c r="LC43" s="400"/>
      <c r="LD43" s="400"/>
      <c r="LE43" s="400"/>
      <c r="LF43" s="400"/>
      <c r="LG43" s="400"/>
      <c r="LH43" s="400"/>
      <c r="LI43" s="400"/>
      <c r="LJ43" s="400"/>
      <c r="LK43" s="400"/>
      <c r="LL43" s="400"/>
      <c r="LM43" s="400"/>
      <c r="LN43" s="400"/>
      <c r="LO43" s="400"/>
      <c r="LP43" s="400"/>
      <c r="LQ43" s="400"/>
      <c r="LR43" s="400"/>
      <c r="LS43" s="400"/>
      <c r="LT43" s="400"/>
      <c r="LU43" s="400"/>
      <c r="LV43" s="400"/>
      <c r="LW43" s="400"/>
      <c r="LX43" s="400"/>
      <c r="LY43" s="400"/>
      <c r="LZ43" s="400"/>
      <c r="MA43" s="400"/>
      <c r="MB43" s="400"/>
      <c r="MC43" s="400"/>
      <c r="MD43" s="400"/>
      <c r="ME43" s="400"/>
      <c r="MF43" s="400"/>
      <c r="MG43" s="400"/>
      <c r="MH43" s="400"/>
      <c r="MI43" s="400"/>
      <c r="MJ43" s="400"/>
      <c r="MK43" s="400"/>
      <c r="ML43" s="400"/>
      <c r="MM43" s="400"/>
      <c r="MN43" s="400"/>
      <c r="MO43" s="400"/>
      <c r="MP43" s="400"/>
      <c r="MQ43" s="400"/>
      <c r="MR43" s="400"/>
      <c r="MS43" s="400"/>
      <c r="MT43" s="400"/>
      <c r="MU43" s="400"/>
      <c r="MV43" s="400"/>
      <c r="MW43" s="400"/>
      <c r="MX43" s="400"/>
      <c r="MY43" s="400"/>
      <c r="MZ43" s="400"/>
      <c r="NA43" s="400"/>
      <c r="NB43" s="400"/>
      <c r="NC43" s="400"/>
      <c r="ND43" s="400"/>
      <c r="NE43" s="400"/>
      <c r="NF43" s="400"/>
      <c r="NG43" s="400"/>
      <c r="NH43" s="400"/>
      <c r="NI43" s="400"/>
      <c r="NJ43" s="400"/>
      <c r="NK43" s="400"/>
      <c r="NL43" s="400"/>
      <c r="NM43" s="400"/>
      <c r="NN43" s="400"/>
      <c r="NO43" s="400"/>
      <c r="NP43" s="400"/>
      <c r="NQ43" s="400"/>
      <c r="NR43" s="400"/>
      <c r="NS43" s="400"/>
      <c r="NT43" s="400"/>
      <c r="NU43" s="400"/>
      <c r="NV43" s="400"/>
      <c r="NW43" s="400"/>
      <c r="NX43" s="400"/>
      <c r="NY43" s="400"/>
      <c r="NZ43" s="400"/>
      <c r="OA43" s="400"/>
      <c r="OB43" s="400"/>
      <c r="OC43" s="400"/>
      <c r="OD43" s="400"/>
      <c r="OE43" s="400"/>
      <c r="OF43" s="400"/>
      <c r="OG43" s="400"/>
      <c r="OH43" s="400"/>
      <c r="OI43" s="400"/>
      <c r="OJ43" s="400"/>
      <c r="OK43" s="400"/>
      <c r="OL43" s="400"/>
      <c r="OM43" s="400"/>
      <c r="ON43" s="400"/>
      <c r="OO43" s="400"/>
      <c r="OP43" s="400"/>
      <c r="OQ43" s="400"/>
      <c r="OR43" s="400"/>
      <c r="OS43" s="400"/>
      <c r="OT43" s="400"/>
      <c r="OU43" s="400"/>
      <c r="OV43" s="400"/>
      <c r="OW43" s="400"/>
      <c r="OX43" s="400"/>
      <c r="OY43" s="400"/>
      <c r="OZ43" s="400"/>
      <c r="PA43" s="400"/>
      <c r="PB43" s="400"/>
      <c r="PC43" s="400"/>
      <c r="PD43" s="400"/>
      <c r="PE43" s="400"/>
      <c r="PF43" s="400"/>
      <c r="PG43" s="400"/>
      <c r="PH43" s="400"/>
      <c r="PI43" s="400"/>
      <c r="PJ43" s="400"/>
      <c r="PK43" s="400"/>
      <c r="PL43" s="400"/>
      <c r="PM43" s="400"/>
      <c r="PN43" s="400"/>
      <c r="PO43" s="400"/>
      <c r="PP43" s="400"/>
      <c r="PQ43" s="400"/>
      <c r="PR43" s="400"/>
      <c r="PS43" s="400"/>
      <c r="PT43" s="400"/>
      <c r="PU43" s="400"/>
      <c r="PV43" s="400"/>
      <c r="PW43" s="400"/>
      <c r="PX43" s="400"/>
      <c r="PY43" s="400"/>
      <c r="PZ43" s="400"/>
      <c r="QA43" s="400"/>
      <c r="QB43" s="400"/>
      <c r="QC43" s="400"/>
      <c r="QD43" s="400"/>
      <c r="QE43" s="400"/>
      <c r="QF43" s="400"/>
      <c r="QG43" s="400"/>
      <c r="QH43" s="400"/>
      <c r="QI43" s="400"/>
      <c r="QJ43" s="400"/>
      <c r="QK43" s="400"/>
      <c r="QL43" s="400"/>
      <c r="QM43" s="400"/>
      <c r="QN43" s="400"/>
      <c r="QO43" s="400"/>
      <c r="QP43" s="400"/>
      <c r="QQ43" s="400"/>
      <c r="QR43" s="400"/>
      <c r="QS43" s="400"/>
      <c r="QT43" s="400"/>
      <c r="QU43" s="400"/>
      <c r="QV43" s="400"/>
      <c r="QW43" s="400"/>
      <c r="QX43" s="400"/>
      <c r="QY43" s="400"/>
      <c r="QZ43" s="400"/>
      <c r="RA43" s="400"/>
      <c r="RB43" s="400"/>
      <c r="RC43" s="400"/>
      <c r="RD43" s="400"/>
      <c r="RE43" s="400"/>
      <c r="RF43" s="400"/>
      <c r="RG43" s="400"/>
      <c r="RH43" s="400"/>
      <c r="RI43" s="400"/>
      <c r="RJ43" s="400"/>
      <c r="RK43" s="400"/>
      <c r="RL43" s="400"/>
      <c r="RM43" s="400"/>
      <c r="RN43" s="400"/>
      <c r="RO43" s="400"/>
      <c r="RP43" s="400"/>
      <c r="RQ43" s="400"/>
      <c r="RR43" s="400"/>
      <c r="RS43" s="400"/>
      <c r="RT43" s="400"/>
      <c r="RU43" s="400"/>
      <c r="RV43" s="400"/>
      <c r="RW43" s="400"/>
      <c r="RX43" s="400"/>
      <c r="RY43" s="400"/>
      <c r="RZ43" s="400"/>
      <c r="SA43" s="400"/>
      <c r="SB43" s="400"/>
      <c r="SC43" s="400"/>
      <c r="SD43" s="400"/>
      <c r="SE43" s="400"/>
      <c r="SF43" s="400"/>
    </row>
    <row r="44" spans="1:500" x14ac:dyDescent="0.25">
      <c r="A44" s="409" t="s">
        <v>37</v>
      </c>
      <c r="B44" s="397">
        <v>-18.600000000000001</v>
      </c>
      <c r="C44" s="397">
        <v>2.8</v>
      </c>
      <c r="D44" s="397">
        <v>-7.6</v>
      </c>
      <c r="E44" s="397">
        <v>3.2</v>
      </c>
      <c r="F44" s="397">
        <v>-4.8</v>
      </c>
      <c r="G44" s="397">
        <v>2.1</v>
      </c>
      <c r="H44" s="397">
        <v>-40.700000000000003</v>
      </c>
      <c r="I44" s="397">
        <v>8.6</v>
      </c>
      <c r="J44" s="397">
        <v>6.9</v>
      </c>
      <c r="K44" s="397">
        <v>5</v>
      </c>
      <c r="L44" s="397">
        <v>3.4</v>
      </c>
      <c r="M44" s="397">
        <v>5.9</v>
      </c>
      <c r="N44" s="397">
        <v>95.5</v>
      </c>
      <c r="O44" s="397">
        <v>2.8</v>
      </c>
      <c r="P44" s="397">
        <v>-0.7</v>
      </c>
      <c r="Q44" s="397">
        <v>9.6999999999999993</v>
      </c>
      <c r="R44" s="397">
        <v>1.6</v>
      </c>
      <c r="S44" s="397">
        <v>34.299999999999997</v>
      </c>
      <c r="T44" s="397">
        <v>1.8</v>
      </c>
      <c r="U44" s="397">
        <v>-4.8</v>
      </c>
      <c r="V44" s="397">
        <v>-16.7</v>
      </c>
      <c r="W44" s="397">
        <v>1.6</v>
      </c>
      <c r="X44" s="397">
        <v>0.4</v>
      </c>
      <c r="Y44" s="397">
        <v>28.1</v>
      </c>
      <c r="Z44" s="397">
        <v>-57.4</v>
      </c>
      <c r="AA44" s="397">
        <v>2.8</v>
      </c>
      <c r="AB44" s="397">
        <v>3.4</v>
      </c>
      <c r="AC44" s="397">
        <v>3.2</v>
      </c>
      <c r="AD44" s="397">
        <v>-10.9</v>
      </c>
      <c r="AE44" s="397">
        <v>2.8</v>
      </c>
      <c r="AF44" s="397">
        <v>2.8</v>
      </c>
      <c r="AG44" s="397">
        <v>1.2</v>
      </c>
      <c r="AH44" s="397">
        <v>7</v>
      </c>
      <c r="AI44" s="397">
        <v>0.2</v>
      </c>
      <c r="AJ44" s="397">
        <v>3</v>
      </c>
      <c r="AK44" s="397">
        <v>-73</v>
      </c>
      <c r="AL44" s="397">
        <v>6.5</v>
      </c>
      <c r="AM44" s="397">
        <v>7.8</v>
      </c>
      <c r="AN44" s="397">
        <v>-2.2999999999999998</v>
      </c>
      <c r="AO44" s="397">
        <v>1.5</v>
      </c>
      <c r="AP44" s="397">
        <v>-57.4</v>
      </c>
      <c r="AQ44" s="397">
        <v>2.4</v>
      </c>
      <c r="AR44" s="397">
        <v>2.8</v>
      </c>
      <c r="AS44" s="397">
        <v>2.2999999999999998</v>
      </c>
      <c r="AT44" s="397">
        <v>7.8</v>
      </c>
      <c r="AU44" s="397">
        <v>1</v>
      </c>
      <c r="AV44" s="397">
        <v>3.4</v>
      </c>
      <c r="AW44" s="397">
        <v>6098</v>
      </c>
      <c r="AX44" s="397">
        <v>7.4</v>
      </c>
      <c r="AY44" s="397">
        <v>9.1</v>
      </c>
      <c r="AZ44" s="397">
        <v>-3.7</v>
      </c>
      <c r="BA44" s="397">
        <v>2.5</v>
      </c>
      <c r="BB44" s="458"/>
      <c r="BC44" s="458"/>
      <c r="BD44" s="458"/>
      <c r="BE44" s="398"/>
      <c r="BF44" s="398"/>
      <c r="BG44" s="398"/>
      <c r="BH44" s="398"/>
      <c r="BI44" s="398"/>
      <c r="BJ44" s="398"/>
      <c r="BK44" s="398"/>
      <c r="BL44" s="398"/>
      <c r="BM44" s="398"/>
      <c r="BN44" s="398"/>
      <c r="BO44" s="398"/>
      <c r="BP44" s="398"/>
      <c r="BQ44" s="398"/>
      <c r="BR44" s="398"/>
      <c r="BS44" s="398"/>
      <c r="BT44" s="398"/>
      <c r="BU44" s="398"/>
      <c r="BV44" s="398"/>
      <c r="BW44" s="398"/>
      <c r="BX44" s="398"/>
      <c r="BY44" s="398"/>
      <c r="BZ44" s="398"/>
      <c r="CA44" s="398"/>
      <c r="CB44" s="398"/>
      <c r="CC44" s="398"/>
      <c r="CD44" s="398"/>
      <c r="CE44" s="398"/>
      <c r="CF44" s="398"/>
      <c r="CG44" s="398"/>
      <c r="CH44" s="398"/>
      <c r="CI44" s="398"/>
      <c r="CJ44" s="398"/>
      <c r="CK44" s="398"/>
      <c r="CL44" s="398"/>
      <c r="CM44" s="398"/>
      <c r="CN44" s="398"/>
      <c r="CO44" s="398"/>
      <c r="CP44" s="398"/>
      <c r="CQ44" s="398"/>
      <c r="CR44" s="398"/>
      <c r="CS44" s="398"/>
      <c r="CT44" s="398"/>
      <c r="CU44" s="398"/>
      <c r="CV44" s="398"/>
      <c r="CW44" s="398"/>
      <c r="CX44" s="398"/>
      <c r="CY44" s="398"/>
      <c r="CZ44" s="398"/>
      <c r="DA44" s="398"/>
      <c r="DB44" s="398"/>
      <c r="DC44" s="398"/>
      <c r="DD44" s="398"/>
      <c r="DE44" s="398"/>
      <c r="DF44" s="398"/>
      <c r="DG44" s="398"/>
      <c r="DH44" s="398"/>
      <c r="DI44" s="398"/>
      <c r="DJ44" s="398"/>
      <c r="DK44" s="398"/>
      <c r="DL44" s="398"/>
      <c r="DM44" s="398"/>
      <c r="DN44" s="398"/>
      <c r="DO44" s="398"/>
      <c r="DP44" s="398"/>
      <c r="DQ44" s="398"/>
      <c r="DR44" s="398"/>
      <c r="DS44" s="398"/>
      <c r="DT44" s="398"/>
      <c r="DU44" s="398"/>
      <c r="DV44" s="398"/>
      <c r="DW44" s="398"/>
      <c r="DX44" s="398"/>
      <c r="DY44" s="398"/>
      <c r="DZ44" s="398"/>
      <c r="EA44" s="398"/>
      <c r="EB44" s="398"/>
      <c r="EC44" s="398"/>
      <c r="ED44" s="398"/>
      <c r="EE44" s="398"/>
      <c r="EF44" s="398"/>
      <c r="EG44" s="398"/>
      <c r="EH44" s="398"/>
      <c r="EI44" s="398"/>
      <c r="EJ44" s="398"/>
      <c r="EK44" s="398"/>
      <c r="EL44" s="398"/>
      <c r="EM44" s="398"/>
      <c r="EN44" s="398"/>
      <c r="EO44" s="398"/>
      <c r="EP44" s="398"/>
      <c r="EQ44" s="398"/>
      <c r="ER44" s="398"/>
      <c r="ES44" s="398"/>
      <c r="ET44" s="398"/>
      <c r="EU44" s="398"/>
      <c r="EV44" s="398"/>
      <c r="EW44" s="398"/>
      <c r="EX44" s="398"/>
      <c r="EY44" s="398"/>
      <c r="EZ44" s="398"/>
      <c r="FA44" s="398"/>
      <c r="FB44" s="398"/>
      <c r="FC44" s="398"/>
      <c r="FD44" s="398"/>
      <c r="FE44" s="398"/>
      <c r="FF44" s="398"/>
      <c r="FG44" s="398"/>
      <c r="FH44" s="398"/>
      <c r="FI44" s="398"/>
      <c r="FJ44" s="398"/>
      <c r="FK44" s="398"/>
      <c r="FL44" s="398"/>
      <c r="FM44" s="398"/>
      <c r="FN44" s="398"/>
      <c r="FO44" s="398"/>
      <c r="FP44" s="398"/>
      <c r="FQ44" s="398"/>
      <c r="FR44" s="398"/>
      <c r="FS44" s="398"/>
      <c r="FT44" s="398"/>
      <c r="FU44" s="398"/>
      <c r="FV44" s="398"/>
      <c r="FW44" s="398"/>
      <c r="FX44" s="398"/>
      <c r="FY44" s="398"/>
      <c r="FZ44" s="398"/>
      <c r="GA44" s="398"/>
      <c r="GB44" s="398"/>
      <c r="GC44" s="398"/>
      <c r="GD44" s="398"/>
      <c r="GE44" s="398"/>
      <c r="GF44" s="398"/>
      <c r="GG44" s="398"/>
      <c r="GH44" s="398"/>
      <c r="GI44" s="398"/>
      <c r="GJ44" s="398"/>
      <c r="GK44" s="398"/>
      <c r="GL44" s="398"/>
      <c r="GM44" s="398"/>
      <c r="GN44" s="398"/>
      <c r="GO44" s="398"/>
      <c r="GP44" s="398"/>
      <c r="GQ44" s="398"/>
      <c r="GR44" s="398"/>
      <c r="GS44" s="398"/>
      <c r="GT44" s="398"/>
      <c r="GU44" s="398"/>
      <c r="GV44" s="398"/>
      <c r="GW44" s="398"/>
      <c r="GX44" s="398"/>
      <c r="GY44" s="398"/>
      <c r="GZ44" s="398"/>
      <c r="HA44" s="398"/>
      <c r="HB44" s="398"/>
      <c r="HC44" s="398"/>
      <c r="HD44" s="398"/>
      <c r="HE44" s="398"/>
      <c r="HF44" s="398"/>
      <c r="HG44" s="398"/>
      <c r="HH44" s="398"/>
      <c r="HI44" s="398"/>
      <c r="HJ44" s="398"/>
      <c r="HK44" s="398"/>
      <c r="HL44" s="398"/>
      <c r="HM44" s="398"/>
      <c r="HN44" s="398"/>
      <c r="HO44" s="398"/>
      <c r="HP44" s="398"/>
      <c r="HQ44" s="398"/>
      <c r="HR44" s="398"/>
      <c r="HS44" s="398"/>
      <c r="HT44" s="398"/>
      <c r="HU44" s="398"/>
      <c r="HV44" s="398"/>
      <c r="HW44" s="398"/>
      <c r="HX44" s="398"/>
      <c r="HY44" s="398"/>
      <c r="HZ44" s="398"/>
      <c r="IA44" s="398"/>
      <c r="IB44" s="398"/>
      <c r="IC44" s="398"/>
      <c r="ID44" s="398"/>
      <c r="IE44" s="398"/>
      <c r="IF44" s="398"/>
      <c r="IG44" s="398"/>
      <c r="IH44" s="398"/>
      <c r="II44" s="398"/>
      <c r="IJ44" s="398"/>
      <c r="IK44" s="398"/>
      <c r="IL44" s="398"/>
      <c r="IM44" s="398"/>
      <c r="IN44" s="398"/>
      <c r="IO44" s="398"/>
      <c r="IP44" s="398"/>
      <c r="IQ44" s="398"/>
      <c r="IR44" s="398"/>
      <c r="IS44" s="398"/>
      <c r="IT44" s="398"/>
      <c r="IU44" s="398"/>
      <c r="IV44" s="398"/>
      <c r="IW44" s="398"/>
      <c r="IX44" s="398"/>
      <c r="IY44" s="398"/>
      <c r="IZ44" s="398"/>
      <c r="JA44" s="398"/>
      <c r="JB44" s="398"/>
      <c r="JC44" s="398"/>
      <c r="JD44" s="398"/>
      <c r="JE44" s="398"/>
      <c r="JF44" s="398"/>
      <c r="JG44" s="398"/>
      <c r="JH44" s="398"/>
      <c r="JI44" s="398"/>
      <c r="JJ44" s="398"/>
      <c r="JK44" s="398"/>
      <c r="JL44" s="398"/>
      <c r="JM44" s="398"/>
      <c r="JN44" s="398"/>
      <c r="JO44" s="398"/>
      <c r="JP44" s="398"/>
      <c r="JQ44" s="398"/>
      <c r="JR44" s="398"/>
      <c r="JS44" s="398"/>
      <c r="JT44" s="398"/>
      <c r="JU44" s="398"/>
      <c r="JV44" s="398"/>
      <c r="JW44" s="398"/>
      <c r="JX44" s="398"/>
      <c r="JY44" s="398"/>
      <c r="JZ44" s="398"/>
      <c r="KA44" s="398"/>
      <c r="KB44" s="398"/>
      <c r="KC44" s="398"/>
      <c r="KD44" s="398"/>
      <c r="KE44" s="398"/>
      <c r="KF44" s="398"/>
      <c r="KG44" s="398"/>
      <c r="KH44" s="398"/>
      <c r="KI44" s="398"/>
      <c r="KJ44" s="398"/>
      <c r="KK44" s="398"/>
      <c r="KL44" s="398"/>
      <c r="KM44" s="398"/>
      <c r="KN44" s="398"/>
      <c r="KO44" s="398"/>
      <c r="KP44" s="398"/>
      <c r="KQ44" s="398"/>
      <c r="KR44" s="398"/>
      <c r="KS44" s="398"/>
      <c r="KT44" s="398"/>
      <c r="KU44" s="398"/>
      <c r="KV44" s="398"/>
      <c r="KW44" s="398"/>
      <c r="KX44" s="398"/>
      <c r="KY44" s="398"/>
      <c r="KZ44" s="398"/>
      <c r="LA44" s="398"/>
      <c r="LB44" s="398"/>
      <c r="LC44" s="398"/>
      <c r="LD44" s="398"/>
      <c r="LE44" s="398"/>
      <c r="LF44" s="398"/>
      <c r="LG44" s="398"/>
      <c r="LH44" s="398"/>
      <c r="LI44" s="398"/>
      <c r="LJ44" s="398"/>
      <c r="LK44" s="398"/>
      <c r="LL44" s="398"/>
      <c r="LM44" s="398"/>
      <c r="LN44" s="398"/>
      <c r="LO44" s="398"/>
      <c r="LP44" s="398"/>
      <c r="LQ44" s="398"/>
      <c r="LR44" s="398"/>
      <c r="LS44" s="398"/>
      <c r="LT44" s="398"/>
      <c r="LU44" s="398"/>
      <c r="LV44" s="398"/>
      <c r="LW44" s="398"/>
      <c r="LX44" s="398"/>
      <c r="LY44" s="398"/>
      <c r="LZ44" s="398"/>
      <c r="MA44" s="398"/>
      <c r="MB44" s="398"/>
      <c r="MC44" s="398"/>
      <c r="MD44" s="398"/>
      <c r="ME44" s="398"/>
      <c r="MF44" s="398"/>
      <c r="MG44" s="398"/>
      <c r="MH44" s="398"/>
      <c r="MI44" s="398"/>
      <c r="MJ44" s="398"/>
      <c r="MK44" s="398"/>
      <c r="ML44" s="398"/>
      <c r="MM44" s="398"/>
      <c r="MN44" s="398"/>
      <c r="MO44" s="398"/>
      <c r="MP44" s="398"/>
      <c r="MQ44" s="398"/>
      <c r="MR44" s="398"/>
      <c r="MS44" s="398"/>
      <c r="MT44" s="398"/>
      <c r="MU44" s="398"/>
      <c r="MV44" s="398"/>
      <c r="MW44" s="398"/>
      <c r="MX44" s="398"/>
      <c r="MY44" s="398"/>
      <c r="MZ44" s="398"/>
      <c r="NA44" s="398"/>
      <c r="NB44" s="398"/>
      <c r="NC44" s="398"/>
      <c r="ND44" s="398"/>
      <c r="NE44" s="398"/>
      <c r="NF44" s="398"/>
      <c r="NG44" s="398"/>
      <c r="NH44" s="398"/>
      <c r="NI44" s="398"/>
      <c r="NJ44" s="398"/>
      <c r="NK44" s="398"/>
      <c r="NL44" s="398"/>
      <c r="NM44" s="398"/>
      <c r="NN44" s="398"/>
      <c r="NO44" s="398"/>
      <c r="NP44" s="398"/>
      <c r="NQ44" s="398"/>
      <c r="NR44" s="398"/>
      <c r="NS44" s="398"/>
      <c r="NT44" s="398"/>
      <c r="NU44" s="398"/>
      <c r="NV44" s="398"/>
      <c r="NW44" s="398"/>
      <c r="NX44" s="398"/>
      <c r="NY44" s="398"/>
      <c r="NZ44" s="398"/>
      <c r="OA44" s="398"/>
      <c r="OB44" s="398"/>
      <c r="OC44" s="398"/>
      <c r="OD44" s="398"/>
      <c r="OE44" s="398"/>
      <c r="OF44" s="398"/>
      <c r="OG44" s="398"/>
      <c r="OH44" s="398"/>
      <c r="OI44" s="398"/>
      <c r="OJ44" s="398"/>
      <c r="OK44" s="398"/>
      <c r="OL44" s="398"/>
      <c r="OM44" s="398"/>
      <c r="ON44" s="398"/>
      <c r="OO44" s="398"/>
      <c r="OP44" s="398"/>
      <c r="OQ44" s="398"/>
      <c r="OR44" s="398"/>
      <c r="OS44" s="398"/>
      <c r="OT44" s="398"/>
      <c r="OU44" s="398"/>
      <c r="OV44" s="398"/>
      <c r="OW44" s="398"/>
      <c r="OX44" s="398"/>
      <c r="OY44" s="398"/>
      <c r="OZ44" s="398"/>
      <c r="PA44" s="398"/>
      <c r="PB44" s="398"/>
      <c r="PC44" s="398"/>
      <c r="PD44" s="398"/>
      <c r="PE44" s="398"/>
      <c r="PF44" s="398"/>
      <c r="PG44" s="398"/>
      <c r="PH44" s="398"/>
      <c r="PI44" s="398"/>
      <c r="PJ44" s="398"/>
      <c r="PK44" s="398"/>
      <c r="PL44" s="398"/>
      <c r="PM44" s="398"/>
      <c r="PN44" s="398"/>
      <c r="PO44" s="398"/>
      <c r="PP44" s="398"/>
      <c r="PQ44" s="398"/>
      <c r="PR44" s="398"/>
      <c r="PS44" s="398"/>
      <c r="PT44" s="398"/>
      <c r="PU44" s="398"/>
      <c r="PV44" s="398"/>
      <c r="PW44" s="398"/>
      <c r="PX44" s="398"/>
      <c r="PY44" s="398"/>
      <c r="PZ44" s="398"/>
      <c r="QA44" s="398"/>
      <c r="QB44" s="398"/>
      <c r="QC44" s="398"/>
      <c r="QD44" s="398"/>
      <c r="QE44" s="398"/>
      <c r="QF44" s="398"/>
      <c r="QG44" s="398"/>
      <c r="QH44" s="398"/>
      <c r="QI44" s="398"/>
      <c r="QJ44" s="398"/>
      <c r="QK44" s="398"/>
      <c r="QL44" s="398"/>
      <c r="QM44" s="398"/>
      <c r="QN44" s="398"/>
      <c r="QO44" s="398"/>
      <c r="QP44" s="398"/>
      <c r="QQ44" s="398"/>
      <c r="QR44" s="398"/>
      <c r="QS44" s="398"/>
      <c r="QT44" s="398"/>
      <c r="QU44" s="398"/>
      <c r="QV44" s="398"/>
      <c r="QW44" s="398"/>
      <c r="QX44" s="398"/>
      <c r="QY44" s="398"/>
      <c r="QZ44" s="398"/>
      <c r="RA44" s="398"/>
      <c r="RB44" s="398"/>
      <c r="RC44" s="398"/>
      <c r="RD44" s="398"/>
      <c r="RE44" s="398"/>
      <c r="RF44" s="398"/>
      <c r="RG44" s="398"/>
      <c r="RH44" s="398"/>
      <c r="RI44" s="398"/>
      <c r="RJ44" s="398"/>
      <c r="RK44" s="398"/>
      <c r="RL44" s="398"/>
      <c r="RM44" s="398"/>
      <c r="RN44" s="398"/>
      <c r="RO44" s="398"/>
      <c r="RP44" s="398"/>
      <c r="RQ44" s="398"/>
      <c r="RR44" s="398"/>
      <c r="RS44" s="398"/>
      <c r="RT44" s="398"/>
      <c r="RU44" s="398"/>
      <c r="RV44" s="398"/>
      <c r="RW44" s="398"/>
      <c r="RX44" s="398"/>
      <c r="RY44" s="398"/>
      <c r="RZ44" s="398"/>
      <c r="SA44" s="398"/>
      <c r="SB44" s="398"/>
      <c r="SC44" s="398"/>
      <c r="SD44" s="398"/>
      <c r="SE44" s="398"/>
      <c r="SF44" s="398"/>
    </row>
    <row r="45" spans="1:500" x14ac:dyDescent="0.25">
      <c r="A45" s="406" t="s">
        <v>38</v>
      </c>
      <c r="B45" s="395">
        <v>16</v>
      </c>
      <c r="C45" s="395">
        <v>88</v>
      </c>
      <c r="D45" s="395">
        <v>106</v>
      </c>
      <c r="E45" s="395">
        <v>10</v>
      </c>
      <c r="F45" s="395">
        <v>81</v>
      </c>
      <c r="G45" s="395">
        <v>74</v>
      </c>
      <c r="H45" s="395">
        <v>87</v>
      </c>
      <c r="I45" s="395">
        <v>57</v>
      </c>
      <c r="J45" s="395">
        <v>65</v>
      </c>
      <c r="K45" s="395">
        <v>76</v>
      </c>
      <c r="L45" s="395">
        <v>67</v>
      </c>
      <c r="M45" s="395">
        <v>69</v>
      </c>
      <c r="N45" s="395">
        <v>47</v>
      </c>
      <c r="O45" s="395">
        <v>32</v>
      </c>
      <c r="P45" s="395">
        <v>115</v>
      </c>
      <c r="Q45" s="395">
        <v>49</v>
      </c>
      <c r="R45" s="395">
        <v>94</v>
      </c>
      <c r="S45" s="395">
        <v>51</v>
      </c>
      <c r="T45" s="395">
        <v>16</v>
      </c>
      <c r="U45" s="395">
        <v>23</v>
      </c>
      <c r="V45" s="395">
        <v>44</v>
      </c>
      <c r="W45" s="395">
        <v>104</v>
      </c>
      <c r="X45" s="395">
        <v>71</v>
      </c>
      <c r="Y45" s="395">
        <v>37</v>
      </c>
      <c r="Z45" s="395">
        <v>17</v>
      </c>
      <c r="AA45" s="395">
        <v>30</v>
      </c>
      <c r="AB45" s="395">
        <v>50</v>
      </c>
      <c r="AC45" s="395">
        <v>22</v>
      </c>
      <c r="AD45" s="395">
        <v>19</v>
      </c>
      <c r="AE45" s="395">
        <v>37</v>
      </c>
      <c r="AF45" s="395">
        <v>35</v>
      </c>
      <c r="AG45" s="395">
        <v>31</v>
      </c>
      <c r="AH45" s="395">
        <v>38</v>
      </c>
      <c r="AI45" s="395">
        <v>36</v>
      </c>
      <c r="AJ45" s="395">
        <v>36</v>
      </c>
      <c r="AK45" s="395">
        <v>30</v>
      </c>
      <c r="AL45" s="395">
        <v>33</v>
      </c>
      <c r="AM45" s="395">
        <v>43</v>
      </c>
      <c r="AN45" s="395">
        <v>53</v>
      </c>
      <c r="AO45" s="395">
        <v>32</v>
      </c>
      <c r="AP45" s="395">
        <v>17</v>
      </c>
      <c r="AQ45" s="395">
        <v>28</v>
      </c>
      <c r="AR45" s="395">
        <v>37</v>
      </c>
      <c r="AS45" s="395">
        <v>36</v>
      </c>
      <c r="AT45" s="395">
        <v>42</v>
      </c>
      <c r="AU45" s="395">
        <v>38</v>
      </c>
      <c r="AV45" s="395">
        <v>39</v>
      </c>
      <c r="AW45" s="395">
        <v>33</v>
      </c>
      <c r="AX45" s="395">
        <v>37</v>
      </c>
      <c r="AY45" s="395">
        <v>46</v>
      </c>
      <c r="AZ45" s="395">
        <v>60</v>
      </c>
      <c r="BA45" s="395">
        <v>34</v>
      </c>
      <c r="BB45" s="456"/>
      <c r="BC45" s="456"/>
      <c r="BD45" s="456"/>
      <c r="BE45" s="396"/>
      <c r="BF45" s="396"/>
      <c r="BG45" s="396"/>
      <c r="BH45" s="396"/>
      <c r="BI45" s="396"/>
      <c r="BJ45" s="396"/>
      <c r="BK45" s="396"/>
      <c r="BL45" s="396"/>
      <c r="BM45" s="396"/>
      <c r="BN45" s="396"/>
      <c r="BO45" s="396"/>
      <c r="BP45" s="396"/>
      <c r="BQ45" s="396"/>
      <c r="BR45" s="396"/>
      <c r="BS45" s="396"/>
      <c r="BT45" s="396"/>
      <c r="BU45" s="396"/>
      <c r="BV45" s="396"/>
      <c r="BW45" s="396"/>
      <c r="BX45" s="396"/>
      <c r="BY45" s="396"/>
      <c r="BZ45" s="396"/>
      <c r="CA45" s="396"/>
      <c r="CB45" s="396"/>
      <c r="CC45" s="396"/>
      <c r="CD45" s="396"/>
      <c r="CE45" s="396"/>
      <c r="CF45" s="396"/>
      <c r="CG45" s="396"/>
      <c r="CH45" s="396"/>
      <c r="CI45" s="396"/>
      <c r="CJ45" s="396"/>
      <c r="CK45" s="396"/>
      <c r="CL45" s="396"/>
      <c r="CM45" s="396"/>
      <c r="CN45" s="396"/>
      <c r="CO45" s="396"/>
      <c r="CP45" s="396"/>
      <c r="CQ45" s="396"/>
      <c r="CR45" s="396"/>
      <c r="CS45" s="396"/>
      <c r="CT45" s="396"/>
      <c r="CU45" s="396"/>
      <c r="CV45" s="396"/>
      <c r="CW45" s="396"/>
      <c r="CX45" s="396"/>
      <c r="CY45" s="396"/>
      <c r="CZ45" s="396"/>
      <c r="DA45" s="396"/>
      <c r="DB45" s="396"/>
      <c r="DC45" s="396"/>
      <c r="DD45" s="396"/>
      <c r="DE45" s="396"/>
      <c r="DF45" s="396"/>
      <c r="DG45" s="396"/>
      <c r="DH45" s="396"/>
      <c r="DI45" s="396"/>
      <c r="DJ45" s="396"/>
      <c r="DK45" s="396"/>
      <c r="DL45" s="396"/>
      <c r="DM45" s="396"/>
      <c r="DN45" s="396"/>
      <c r="DO45" s="396"/>
      <c r="DP45" s="396"/>
      <c r="DQ45" s="396"/>
      <c r="DR45" s="396"/>
      <c r="DS45" s="396"/>
      <c r="DT45" s="396"/>
      <c r="DU45" s="396"/>
      <c r="DV45" s="396"/>
      <c r="DW45" s="396"/>
      <c r="DX45" s="396"/>
      <c r="DY45" s="396"/>
      <c r="DZ45" s="396"/>
      <c r="EA45" s="396"/>
      <c r="EB45" s="396"/>
      <c r="EC45" s="396"/>
      <c r="ED45" s="396"/>
      <c r="EE45" s="396"/>
      <c r="EF45" s="396"/>
      <c r="EG45" s="396"/>
      <c r="EH45" s="396"/>
      <c r="EI45" s="396"/>
      <c r="EJ45" s="396"/>
      <c r="EK45" s="396"/>
      <c r="EL45" s="396"/>
      <c r="EM45" s="396"/>
      <c r="EN45" s="396"/>
      <c r="EO45" s="396"/>
      <c r="EP45" s="396"/>
      <c r="EQ45" s="396"/>
      <c r="ER45" s="396"/>
      <c r="ES45" s="396"/>
      <c r="ET45" s="396"/>
      <c r="EU45" s="396"/>
      <c r="EV45" s="396"/>
      <c r="EW45" s="396"/>
      <c r="EX45" s="396"/>
      <c r="EY45" s="396"/>
      <c r="EZ45" s="396"/>
      <c r="FA45" s="396"/>
      <c r="FB45" s="396"/>
      <c r="FC45" s="396"/>
      <c r="FD45" s="396"/>
      <c r="FE45" s="396"/>
      <c r="FF45" s="396"/>
      <c r="FG45" s="396"/>
      <c r="FH45" s="396"/>
      <c r="FI45" s="396"/>
      <c r="FJ45" s="396"/>
      <c r="FK45" s="396"/>
      <c r="FL45" s="396"/>
      <c r="FM45" s="396"/>
      <c r="FN45" s="396"/>
      <c r="FO45" s="396"/>
      <c r="FP45" s="396"/>
      <c r="FQ45" s="396"/>
      <c r="FR45" s="396"/>
      <c r="FS45" s="396"/>
      <c r="FT45" s="396"/>
      <c r="FU45" s="396"/>
      <c r="FV45" s="396"/>
      <c r="FW45" s="396"/>
      <c r="FX45" s="396"/>
      <c r="FY45" s="396"/>
      <c r="FZ45" s="396"/>
      <c r="GA45" s="396"/>
      <c r="GB45" s="396"/>
      <c r="GC45" s="396"/>
      <c r="GD45" s="396"/>
      <c r="GE45" s="396"/>
      <c r="GF45" s="396"/>
      <c r="GG45" s="396"/>
      <c r="GH45" s="396"/>
      <c r="GI45" s="396"/>
      <c r="GJ45" s="396"/>
      <c r="GK45" s="396"/>
      <c r="GL45" s="396"/>
      <c r="GM45" s="396"/>
      <c r="GN45" s="396"/>
      <c r="GO45" s="396"/>
      <c r="GP45" s="396"/>
      <c r="GQ45" s="396"/>
      <c r="GR45" s="396"/>
      <c r="GS45" s="396"/>
      <c r="GT45" s="396"/>
      <c r="GU45" s="396"/>
      <c r="GV45" s="396"/>
      <c r="GW45" s="396"/>
      <c r="GX45" s="396"/>
      <c r="GY45" s="396"/>
      <c r="GZ45" s="396"/>
      <c r="HA45" s="396"/>
      <c r="HB45" s="396"/>
      <c r="HC45" s="396"/>
      <c r="HD45" s="396"/>
      <c r="HE45" s="396"/>
      <c r="HF45" s="396"/>
      <c r="HG45" s="396"/>
      <c r="HH45" s="396"/>
      <c r="HI45" s="396"/>
      <c r="HJ45" s="396"/>
      <c r="HK45" s="396"/>
      <c r="HL45" s="396"/>
      <c r="HM45" s="396"/>
      <c r="HN45" s="396"/>
      <c r="HO45" s="396"/>
      <c r="HP45" s="396"/>
      <c r="HQ45" s="396"/>
      <c r="HR45" s="396"/>
      <c r="HS45" s="396"/>
      <c r="HT45" s="396"/>
      <c r="HU45" s="396"/>
      <c r="HV45" s="396"/>
      <c r="HW45" s="396"/>
      <c r="HX45" s="396"/>
      <c r="HY45" s="396"/>
      <c r="HZ45" s="396"/>
      <c r="IA45" s="396"/>
      <c r="IB45" s="396"/>
      <c r="IC45" s="396"/>
      <c r="ID45" s="396"/>
      <c r="IE45" s="396"/>
      <c r="IF45" s="396"/>
      <c r="IG45" s="396"/>
      <c r="IH45" s="396"/>
      <c r="II45" s="396"/>
      <c r="IJ45" s="396"/>
      <c r="IK45" s="396"/>
      <c r="IL45" s="396"/>
      <c r="IM45" s="396"/>
      <c r="IN45" s="396"/>
      <c r="IO45" s="396"/>
      <c r="IP45" s="396"/>
      <c r="IQ45" s="396"/>
      <c r="IR45" s="396"/>
      <c r="IS45" s="396"/>
      <c r="IT45" s="396"/>
      <c r="IU45" s="396"/>
      <c r="IV45" s="396"/>
      <c r="IW45" s="396"/>
      <c r="IX45" s="396"/>
      <c r="IY45" s="396"/>
      <c r="IZ45" s="396"/>
      <c r="JA45" s="396"/>
      <c r="JB45" s="396"/>
      <c r="JC45" s="396"/>
      <c r="JD45" s="396"/>
      <c r="JE45" s="396"/>
      <c r="JF45" s="396"/>
      <c r="JG45" s="396"/>
      <c r="JH45" s="396"/>
      <c r="JI45" s="396"/>
      <c r="JJ45" s="396"/>
      <c r="JK45" s="396"/>
      <c r="JL45" s="396"/>
      <c r="JM45" s="396"/>
      <c r="JN45" s="396"/>
      <c r="JO45" s="396"/>
      <c r="JP45" s="396"/>
      <c r="JQ45" s="396"/>
      <c r="JR45" s="396"/>
      <c r="JS45" s="396"/>
      <c r="JT45" s="396"/>
      <c r="JU45" s="396"/>
      <c r="JV45" s="396"/>
      <c r="JW45" s="396"/>
      <c r="JX45" s="396"/>
      <c r="JY45" s="396"/>
      <c r="JZ45" s="396"/>
      <c r="KA45" s="396"/>
      <c r="KB45" s="396"/>
      <c r="KC45" s="396"/>
      <c r="KD45" s="396"/>
      <c r="KE45" s="396"/>
      <c r="KF45" s="396"/>
      <c r="KG45" s="396"/>
      <c r="KH45" s="396"/>
      <c r="KI45" s="396"/>
      <c r="KJ45" s="396"/>
      <c r="KK45" s="396"/>
      <c r="KL45" s="396"/>
      <c r="KM45" s="396"/>
      <c r="KN45" s="396"/>
      <c r="KO45" s="396"/>
      <c r="KP45" s="396"/>
      <c r="KQ45" s="396"/>
      <c r="KR45" s="396"/>
      <c r="KS45" s="396"/>
      <c r="KT45" s="396"/>
      <c r="KU45" s="396"/>
      <c r="KV45" s="396"/>
      <c r="KW45" s="396"/>
      <c r="KX45" s="396"/>
      <c r="KY45" s="396"/>
      <c r="KZ45" s="396"/>
      <c r="LA45" s="396"/>
      <c r="LB45" s="396"/>
      <c r="LC45" s="396"/>
      <c r="LD45" s="396"/>
      <c r="LE45" s="396"/>
      <c r="LF45" s="396"/>
      <c r="LG45" s="396"/>
      <c r="LH45" s="396"/>
      <c r="LI45" s="396"/>
      <c r="LJ45" s="396"/>
      <c r="LK45" s="396"/>
      <c r="LL45" s="396"/>
      <c r="LM45" s="396"/>
      <c r="LN45" s="396"/>
      <c r="LO45" s="396"/>
      <c r="LP45" s="396"/>
      <c r="LQ45" s="396"/>
      <c r="LR45" s="396"/>
      <c r="LS45" s="396"/>
      <c r="LT45" s="396"/>
      <c r="LU45" s="396"/>
      <c r="LV45" s="396"/>
      <c r="LW45" s="396"/>
      <c r="LX45" s="396"/>
      <c r="LY45" s="396"/>
      <c r="LZ45" s="396"/>
      <c r="MA45" s="396"/>
      <c r="MB45" s="396"/>
      <c r="MC45" s="396"/>
      <c r="MD45" s="396"/>
      <c r="ME45" s="396"/>
      <c r="MF45" s="396"/>
      <c r="MG45" s="396"/>
      <c r="MH45" s="396"/>
      <c r="MI45" s="396"/>
      <c r="MJ45" s="396"/>
      <c r="MK45" s="396"/>
      <c r="ML45" s="396"/>
      <c r="MM45" s="396"/>
      <c r="MN45" s="396"/>
      <c r="MO45" s="396"/>
      <c r="MP45" s="396"/>
      <c r="MQ45" s="396"/>
      <c r="MR45" s="396"/>
      <c r="MS45" s="396"/>
      <c r="MT45" s="396"/>
      <c r="MU45" s="396"/>
      <c r="MV45" s="396"/>
      <c r="MW45" s="396"/>
      <c r="MX45" s="396"/>
      <c r="MY45" s="396"/>
      <c r="MZ45" s="396"/>
      <c r="NA45" s="396"/>
      <c r="NB45" s="396"/>
      <c r="NC45" s="396"/>
      <c r="ND45" s="396"/>
      <c r="NE45" s="396"/>
      <c r="NF45" s="396"/>
      <c r="NG45" s="396"/>
      <c r="NH45" s="396"/>
      <c r="NI45" s="396"/>
      <c r="NJ45" s="396"/>
      <c r="NK45" s="396"/>
      <c r="NL45" s="396"/>
      <c r="NM45" s="396"/>
      <c r="NN45" s="396"/>
      <c r="NO45" s="396"/>
      <c r="NP45" s="396"/>
      <c r="NQ45" s="396"/>
      <c r="NR45" s="396"/>
      <c r="NS45" s="396"/>
      <c r="NT45" s="396"/>
      <c r="NU45" s="396"/>
      <c r="NV45" s="396"/>
      <c r="NW45" s="396"/>
      <c r="NX45" s="396"/>
      <c r="NY45" s="396"/>
      <c r="NZ45" s="396"/>
      <c r="OA45" s="396"/>
      <c r="OB45" s="396"/>
      <c r="OC45" s="396"/>
      <c r="OD45" s="396"/>
      <c r="OE45" s="396"/>
      <c r="OF45" s="396"/>
      <c r="OG45" s="396"/>
      <c r="OH45" s="396"/>
      <c r="OI45" s="396"/>
      <c r="OJ45" s="396"/>
      <c r="OK45" s="396"/>
      <c r="OL45" s="396"/>
      <c r="OM45" s="396"/>
      <c r="ON45" s="396"/>
      <c r="OO45" s="396"/>
      <c r="OP45" s="396"/>
      <c r="OQ45" s="396"/>
      <c r="OR45" s="396"/>
      <c r="OS45" s="396"/>
      <c r="OT45" s="396"/>
      <c r="OU45" s="396"/>
      <c r="OV45" s="396"/>
      <c r="OW45" s="396"/>
      <c r="OX45" s="396"/>
      <c r="OY45" s="396"/>
      <c r="OZ45" s="396"/>
      <c r="PA45" s="396"/>
      <c r="PB45" s="396"/>
      <c r="PC45" s="396"/>
      <c r="PD45" s="396"/>
      <c r="PE45" s="396"/>
      <c r="PF45" s="396"/>
      <c r="PG45" s="396"/>
      <c r="PH45" s="396"/>
      <c r="PI45" s="396"/>
      <c r="PJ45" s="396"/>
      <c r="PK45" s="396"/>
      <c r="PL45" s="396"/>
      <c r="PM45" s="396"/>
      <c r="PN45" s="396"/>
      <c r="PO45" s="396"/>
      <c r="PP45" s="396"/>
      <c r="PQ45" s="396"/>
      <c r="PR45" s="396"/>
      <c r="PS45" s="396"/>
      <c r="PT45" s="396"/>
      <c r="PU45" s="396"/>
      <c r="PV45" s="396"/>
      <c r="PW45" s="396"/>
      <c r="PX45" s="396"/>
      <c r="PY45" s="396"/>
      <c r="PZ45" s="396"/>
      <c r="QA45" s="396"/>
      <c r="QB45" s="396"/>
      <c r="QC45" s="396"/>
      <c r="QD45" s="396"/>
      <c r="QE45" s="396"/>
      <c r="QF45" s="396"/>
      <c r="QG45" s="396"/>
      <c r="QH45" s="396"/>
      <c r="QI45" s="396"/>
      <c r="QJ45" s="396"/>
      <c r="QK45" s="396"/>
      <c r="QL45" s="396"/>
      <c r="QM45" s="396"/>
      <c r="QN45" s="396"/>
      <c r="QO45" s="396"/>
      <c r="QP45" s="396"/>
      <c r="QQ45" s="396"/>
      <c r="QR45" s="396"/>
      <c r="QS45" s="396"/>
      <c r="QT45" s="396"/>
      <c r="QU45" s="396"/>
      <c r="QV45" s="396"/>
      <c r="QW45" s="396"/>
      <c r="QX45" s="396"/>
      <c r="QY45" s="396"/>
      <c r="QZ45" s="396"/>
      <c r="RA45" s="396"/>
      <c r="RB45" s="396"/>
      <c r="RC45" s="396"/>
      <c r="RD45" s="396"/>
      <c r="RE45" s="396"/>
      <c r="RF45" s="396"/>
      <c r="RG45" s="396"/>
      <c r="RH45" s="396"/>
      <c r="RI45" s="396"/>
      <c r="RJ45" s="396"/>
      <c r="RK45" s="396"/>
      <c r="RL45" s="396"/>
      <c r="RM45" s="396"/>
      <c r="RN45" s="396"/>
      <c r="RO45" s="396"/>
      <c r="RP45" s="396"/>
      <c r="RQ45" s="396"/>
      <c r="RR45" s="396"/>
      <c r="RS45" s="396"/>
      <c r="RT45" s="396"/>
      <c r="RU45" s="396"/>
      <c r="RV45" s="396"/>
      <c r="RW45" s="396"/>
      <c r="RX45" s="396"/>
      <c r="RY45" s="396"/>
      <c r="RZ45" s="396"/>
      <c r="SA45" s="396"/>
      <c r="SB45" s="396"/>
      <c r="SC45" s="396"/>
      <c r="SD45" s="396"/>
      <c r="SE45" s="396"/>
      <c r="SF45" s="396"/>
    </row>
    <row r="46" spans="1:500" x14ac:dyDescent="0.25">
      <c r="A46" s="406" t="s">
        <v>39</v>
      </c>
      <c r="B46" s="395">
        <v>35</v>
      </c>
      <c r="C46" s="395">
        <v>173</v>
      </c>
      <c r="D46" s="395">
        <v>201</v>
      </c>
      <c r="E46" s="395">
        <v>23</v>
      </c>
      <c r="F46" s="395">
        <v>155</v>
      </c>
      <c r="G46" s="395">
        <v>146</v>
      </c>
      <c r="H46" s="395">
        <v>168</v>
      </c>
      <c r="I46" s="395">
        <v>112</v>
      </c>
      <c r="J46" s="395">
        <v>126</v>
      </c>
      <c r="K46" s="395">
        <v>151</v>
      </c>
      <c r="L46" s="395">
        <v>132</v>
      </c>
      <c r="M46" s="395">
        <v>133</v>
      </c>
      <c r="N46" s="395">
        <v>93</v>
      </c>
      <c r="O46" s="395">
        <v>60</v>
      </c>
      <c r="P46" s="395">
        <v>215</v>
      </c>
      <c r="Q46" s="395">
        <v>87</v>
      </c>
      <c r="R46" s="395">
        <v>186</v>
      </c>
      <c r="S46" s="395">
        <v>106</v>
      </c>
      <c r="T46" s="395">
        <v>33</v>
      </c>
      <c r="U46" s="395">
        <v>39</v>
      </c>
      <c r="V46" s="395">
        <v>86</v>
      </c>
      <c r="W46" s="395">
        <v>205</v>
      </c>
      <c r="X46" s="395">
        <v>144</v>
      </c>
      <c r="Y46" s="395">
        <v>85</v>
      </c>
      <c r="Z46" s="395">
        <v>29</v>
      </c>
      <c r="AA46" s="395">
        <v>96</v>
      </c>
      <c r="AB46" s="395">
        <v>120</v>
      </c>
      <c r="AC46" s="395">
        <v>42</v>
      </c>
      <c r="AD46" s="395">
        <v>75</v>
      </c>
      <c r="AE46" s="395">
        <v>142</v>
      </c>
      <c r="AF46" s="395">
        <v>135</v>
      </c>
      <c r="AG46" s="395">
        <v>121</v>
      </c>
      <c r="AH46" s="395">
        <v>142</v>
      </c>
      <c r="AI46" s="395">
        <v>126</v>
      </c>
      <c r="AJ46" s="395">
        <v>128</v>
      </c>
      <c r="AK46" s="395">
        <v>107</v>
      </c>
      <c r="AL46" s="395">
        <v>122</v>
      </c>
      <c r="AM46" s="395">
        <v>156</v>
      </c>
      <c r="AN46" s="395">
        <v>212</v>
      </c>
      <c r="AO46" s="395">
        <v>110</v>
      </c>
      <c r="AP46" s="395">
        <v>29</v>
      </c>
      <c r="AQ46" s="395">
        <v>100</v>
      </c>
      <c r="AR46" s="395">
        <v>133</v>
      </c>
      <c r="AS46" s="395">
        <v>135</v>
      </c>
      <c r="AT46" s="395">
        <v>158</v>
      </c>
      <c r="AU46" s="395">
        <v>143</v>
      </c>
      <c r="AV46" s="395">
        <v>145</v>
      </c>
      <c r="AW46" s="395">
        <v>123</v>
      </c>
      <c r="AX46" s="395">
        <v>138</v>
      </c>
      <c r="AY46" s="395">
        <v>173</v>
      </c>
      <c r="AZ46" s="395">
        <v>224</v>
      </c>
      <c r="BA46" s="395">
        <v>128</v>
      </c>
      <c r="BB46" s="456"/>
      <c r="BC46" s="456"/>
      <c r="BD46" s="456"/>
      <c r="BE46" s="396"/>
      <c r="BF46" s="396"/>
      <c r="BG46" s="396"/>
      <c r="BH46" s="396"/>
      <c r="BI46" s="396"/>
      <c r="BJ46" s="396"/>
      <c r="BK46" s="396"/>
      <c r="BL46" s="396"/>
      <c r="BM46" s="396"/>
      <c r="BN46" s="396"/>
      <c r="BO46" s="396"/>
      <c r="BP46" s="396"/>
      <c r="BQ46" s="396"/>
      <c r="BR46" s="396"/>
      <c r="BS46" s="396"/>
      <c r="BT46" s="396"/>
      <c r="BU46" s="396"/>
      <c r="BV46" s="396"/>
      <c r="BW46" s="396"/>
      <c r="BX46" s="396"/>
      <c r="BY46" s="396"/>
      <c r="BZ46" s="396"/>
      <c r="CA46" s="396"/>
      <c r="CB46" s="396"/>
      <c r="CC46" s="396"/>
      <c r="CD46" s="396"/>
      <c r="CE46" s="396"/>
      <c r="CF46" s="396"/>
      <c r="CG46" s="396"/>
      <c r="CH46" s="396"/>
      <c r="CI46" s="396"/>
      <c r="CJ46" s="396"/>
      <c r="CK46" s="396"/>
      <c r="CL46" s="396"/>
      <c r="CM46" s="396"/>
      <c r="CN46" s="396"/>
      <c r="CO46" s="396"/>
      <c r="CP46" s="396"/>
      <c r="CQ46" s="396"/>
      <c r="CR46" s="396"/>
      <c r="CS46" s="396"/>
      <c r="CT46" s="396"/>
      <c r="CU46" s="396"/>
      <c r="CV46" s="396"/>
      <c r="CW46" s="396"/>
      <c r="CX46" s="396"/>
      <c r="CY46" s="396"/>
      <c r="CZ46" s="396"/>
      <c r="DA46" s="396"/>
      <c r="DB46" s="396"/>
      <c r="DC46" s="396"/>
      <c r="DD46" s="396"/>
      <c r="DE46" s="396"/>
      <c r="DF46" s="396"/>
      <c r="DG46" s="396"/>
      <c r="DH46" s="396"/>
      <c r="DI46" s="396"/>
      <c r="DJ46" s="396"/>
      <c r="DK46" s="396"/>
      <c r="DL46" s="396"/>
      <c r="DM46" s="396"/>
      <c r="DN46" s="396"/>
      <c r="DO46" s="396"/>
      <c r="DP46" s="396"/>
      <c r="DQ46" s="396"/>
      <c r="DR46" s="396"/>
      <c r="DS46" s="396"/>
      <c r="DT46" s="396"/>
      <c r="DU46" s="396"/>
      <c r="DV46" s="396"/>
      <c r="DW46" s="396"/>
      <c r="DX46" s="396"/>
      <c r="DY46" s="396"/>
      <c r="DZ46" s="396"/>
      <c r="EA46" s="396"/>
      <c r="EB46" s="396"/>
      <c r="EC46" s="396"/>
      <c r="ED46" s="396"/>
      <c r="EE46" s="396"/>
      <c r="EF46" s="396"/>
      <c r="EG46" s="396"/>
      <c r="EH46" s="396"/>
      <c r="EI46" s="396"/>
      <c r="EJ46" s="396"/>
      <c r="EK46" s="396"/>
      <c r="EL46" s="396"/>
      <c r="EM46" s="396"/>
      <c r="EN46" s="396"/>
      <c r="EO46" s="396"/>
      <c r="EP46" s="396"/>
      <c r="EQ46" s="396"/>
      <c r="ER46" s="396"/>
      <c r="ES46" s="396"/>
      <c r="ET46" s="396"/>
      <c r="EU46" s="396"/>
      <c r="EV46" s="396"/>
      <c r="EW46" s="396"/>
      <c r="EX46" s="396"/>
      <c r="EY46" s="396"/>
      <c r="EZ46" s="396"/>
      <c r="FA46" s="396"/>
      <c r="FB46" s="396"/>
      <c r="FC46" s="396"/>
      <c r="FD46" s="396"/>
      <c r="FE46" s="396"/>
      <c r="FF46" s="396"/>
      <c r="FG46" s="396"/>
      <c r="FH46" s="396"/>
      <c r="FI46" s="396"/>
      <c r="FJ46" s="396"/>
      <c r="FK46" s="396"/>
      <c r="FL46" s="396"/>
      <c r="FM46" s="396"/>
      <c r="FN46" s="396"/>
      <c r="FO46" s="396"/>
      <c r="FP46" s="396"/>
      <c r="FQ46" s="396"/>
      <c r="FR46" s="396"/>
      <c r="FS46" s="396"/>
      <c r="FT46" s="396"/>
      <c r="FU46" s="396"/>
      <c r="FV46" s="396"/>
      <c r="FW46" s="396"/>
      <c r="FX46" s="396"/>
      <c r="FY46" s="396"/>
      <c r="FZ46" s="396"/>
      <c r="GA46" s="396"/>
      <c r="GB46" s="396"/>
      <c r="GC46" s="396"/>
      <c r="GD46" s="396"/>
      <c r="GE46" s="396"/>
      <c r="GF46" s="396"/>
      <c r="GG46" s="396"/>
      <c r="GH46" s="396"/>
      <c r="GI46" s="396"/>
      <c r="GJ46" s="396"/>
      <c r="GK46" s="396"/>
      <c r="GL46" s="396"/>
      <c r="GM46" s="396"/>
      <c r="GN46" s="396"/>
      <c r="GO46" s="396"/>
      <c r="GP46" s="396"/>
      <c r="GQ46" s="396"/>
      <c r="GR46" s="396"/>
      <c r="GS46" s="396"/>
      <c r="GT46" s="396"/>
      <c r="GU46" s="396"/>
      <c r="GV46" s="396"/>
      <c r="GW46" s="396"/>
      <c r="GX46" s="396"/>
      <c r="GY46" s="396"/>
      <c r="GZ46" s="396"/>
      <c r="HA46" s="396"/>
      <c r="HB46" s="396"/>
      <c r="HC46" s="396"/>
      <c r="HD46" s="396"/>
      <c r="HE46" s="396"/>
      <c r="HF46" s="396"/>
      <c r="HG46" s="396"/>
      <c r="HH46" s="396"/>
      <c r="HI46" s="396"/>
      <c r="HJ46" s="396"/>
      <c r="HK46" s="396"/>
      <c r="HL46" s="396"/>
      <c r="HM46" s="396"/>
      <c r="HN46" s="396"/>
      <c r="HO46" s="396"/>
      <c r="HP46" s="396"/>
      <c r="HQ46" s="396"/>
      <c r="HR46" s="396"/>
      <c r="HS46" s="396"/>
      <c r="HT46" s="396"/>
      <c r="HU46" s="396"/>
      <c r="HV46" s="396"/>
      <c r="HW46" s="396"/>
      <c r="HX46" s="396"/>
      <c r="HY46" s="396"/>
      <c r="HZ46" s="396"/>
      <c r="IA46" s="396"/>
      <c r="IB46" s="396"/>
      <c r="IC46" s="396"/>
      <c r="ID46" s="396"/>
      <c r="IE46" s="396"/>
      <c r="IF46" s="396"/>
      <c r="IG46" s="396"/>
      <c r="IH46" s="396"/>
      <c r="II46" s="396"/>
      <c r="IJ46" s="396"/>
      <c r="IK46" s="396"/>
      <c r="IL46" s="396"/>
      <c r="IM46" s="396"/>
      <c r="IN46" s="396"/>
      <c r="IO46" s="396"/>
      <c r="IP46" s="396"/>
      <c r="IQ46" s="396"/>
      <c r="IR46" s="396"/>
      <c r="IS46" s="396"/>
      <c r="IT46" s="396"/>
      <c r="IU46" s="396"/>
      <c r="IV46" s="396"/>
      <c r="IW46" s="396"/>
      <c r="IX46" s="396"/>
      <c r="IY46" s="396"/>
      <c r="IZ46" s="396"/>
      <c r="JA46" s="396"/>
      <c r="JB46" s="396"/>
      <c r="JC46" s="396"/>
      <c r="JD46" s="396"/>
      <c r="JE46" s="396"/>
      <c r="JF46" s="396"/>
      <c r="JG46" s="396"/>
      <c r="JH46" s="396"/>
      <c r="JI46" s="396"/>
      <c r="JJ46" s="396"/>
      <c r="JK46" s="396"/>
      <c r="JL46" s="396"/>
      <c r="JM46" s="396"/>
      <c r="JN46" s="396"/>
      <c r="JO46" s="396"/>
      <c r="JP46" s="396"/>
      <c r="JQ46" s="396"/>
      <c r="JR46" s="396"/>
      <c r="JS46" s="396"/>
      <c r="JT46" s="396"/>
      <c r="JU46" s="396"/>
      <c r="JV46" s="396"/>
      <c r="JW46" s="396"/>
      <c r="JX46" s="396"/>
      <c r="JY46" s="396"/>
      <c r="JZ46" s="396"/>
      <c r="KA46" s="396"/>
      <c r="KB46" s="396"/>
      <c r="KC46" s="396"/>
      <c r="KD46" s="396"/>
      <c r="KE46" s="396"/>
      <c r="KF46" s="396"/>
      <c r="KG46" s="396"/>
      <c r="KH46" s="396"/>
      <c r="KI46" s="396"/>
      <c r="KJ46" s="396"/>
      <c r="KK46" s="396"/>
      <c r="KL46" s="396"/>
      <c r="KM46" s="396"/>
      <c r="KN46" s="396"/>
      <c r="KO46" s="396"/>
      <c r="KP46" s="396"/>
      <c r="KQ46" s="396"/>
      <c r="KR46" s="396"/>
      <c r="KS46" s="396"/>
      <c r="KT46" s="396"/>
      <c r="KU46" s="396"/>
      <c r="KV46" s="396"/>
      <c r="KW46" s="396"/>
      <c r="KX46" s="396"/>
      <c r="KY46" s="396"/>
      <c r="KZ46" s="396"/>
      <c r="LA46" s="396"/>
      <c r="LB46" s="396"/>
      <c r="LC46" s="396"/>
      <c r="LD46" s="396"/>
      <c r="LE46" s="396"/>
      <c r="LF46" s="396"/>
      <c r="LG46" s="396"/>
      <c r="LH46" s="396"/>
      <c r="LI46" s="396"/>
      <c r="LJ46" s="396"/>
      <c r="LK46" s="396"/>
      <c r="LL46" s="396"/>
      <c r="LM46" s="396"/>
      <c r="LN46" s="396"/>
      <c r="LO46" s="396"/>
      <c r="LP46" s="396"/>
      <c r="LQ46" s="396"/>
      <c r="LR46" s="396"/>
      <c r="LS46" s="396"/>
      <c r="LT46" s="396"/>
      <c r="LU46" s="396"/>
      <c r="LV46" s="396"/>
      <c r="LW46" s="396"/>
      <c r="LX46" s="396"/>
      <c r="LY46" s="396"/>
      <c r="LZ46" s="396"/>
      <c r="MA46" s="396"/>
      <c r="MB46" s="396"/>
      <c r="MC46" s="396"/>
      <c r="MD46" s="396"/>
      <c r="ME46" s="396"/>
      <c r="MF46" s="396"/>
      <c r="MG46" s="396"/>
      <c r="MH46" s="396"/>
      <c r="MI46" s="396"/>
      <c r="MJ46" s="396"/>
      <c r="MK46" s="396"/>
      <c r="ML46" s="396"/>
      <c r="MM46" s="396"/>
      <c r="MN46" s="396"/>
      <c r="MO46" s="396"/>
      <c r="MP46" s="396"/>
      <c r="MQ46" s="396"/>
      <c r="MR46" s="396"/>
      <c r="MS46" s="396"/>
      <c r="MT46" s="396"/>
      <c r="MU46" s="396"/>
      <c r="MV46" s="396"/>
      <c r="MW46" s="396"/>
      <c r="MX46" s="396"/>
      <c r="MY46" s="396"/>
      <c r="MZ46" s="396"/>
      <c r="NA46" s="396"/>
      <c r="NB46" s="396"/>
      <c r="NC46" s="396"/>
      <c r="ND46" s="396"/>
      <c r="NE46" s="396"/>
      <c r="NF46" s="396"/>
      <c r="NG46" s="396"/>
      <c r="NH46" s="396"/>
      <c r="NI46" s="396"/>
      <c r="NJ46" s="396"/>
      <c r="NK46" s="396"/>
      <c r="NL46" s="396"/>
      <c r="NM46" s="396"/>
      <c r="NN46" s="396"/>
      <c r="NO46" s="396"/>
      <c r="NP46" s="396"/>
      <c r="NQ46" s="396"/>
      <c r="NR46" s="396"/>
      <c r="NS46" s="396"/>
      <c r="NT46" s="396"/>
      <c r="NU46" s="396"/>
      <c r="NV46" s="396"/>
      <c r="NW46" s="396"/>
      <c r="NX46" s="396"/>
      <c r="NY46" s="396"/>
      <c r="NZ46" s="396"/>
      <c r="OA46" s="396"/>
      <c r="OB46" s="396"/>
      <c r="OC46" s="396"/>
      <c r="OD46" s="396"/>
      <c r="OE46" s="396"/>
      <c r="OF46" s="396"/>
      <c r="OG46" s="396"/>
      <c r="OH46" s="396"/>
      <c r="OI46" s="396"/>
      <c r="OJ46" s="396"/>
      <c r="OK46" s="396"/>
      <c r="OL46" s="396"/>
      <c r="OM46" s="396"/>
      <c r="ON46" s="396"/>
      <c r="OO46" s="396"/>
      <c r="OP46" s="396"/>
      <c r="OQ46" s="396"/>
      <c r="OR46" s="396"/>
      <c r="OS46" s="396"/>
      <c r="OT46" s="396"/>
      <c r="OU46" s="396"/>
      <c r="OV46" s="396"/>
      <c r="OW46" s="396"/>
      <c r="OX46" s="396"/>
      <c r="OY46" s="396"/>
      <c r="OZ46" s="396"/>
      <c r="PA46" s="396"/>
      <c r="PB46" s="396"/>
      <c r="PC46" s="396"/>
      <c r="PD46" s="396"/>
      <c r="PE46" s="396"/>
      <c r="PF46" s="396"/>
      <c r="PG46" s="396"/>
      <c r="PH46" s="396"/>
      <c r="PI46" s="396"/>
      <c r="PJ46" s="396"/>
      <c r="PK46" s="396"/>
      <c r="PL46" s="396"/>
      <c r="PM46" s="396"/>
      <c r="PN46" s="396"/>
      <c r="PO46" s="396"/>
      <c r="PP46" s="396"/>
      <c r="PQ46" s="396"/>
      <c r="PR46" s="396"/>
      <c r="PS46" s="396"/>
      <c r="PT46" s="396"/>
      <c r="PU46" s="396"/>
      <c r="PV46" s="396"/>
      <c r="PW46" s="396"/>
      <c r="PX46" s="396"/>
      <c r="PY46" s="396"/>
      <c r="PZ46" s="396"/>
      <c r="QA46" s="396"/>
      <c r="QB46" s="396"/>
      <c r="QC46" s="396"/>
      <c r="QD46" s="396"/>
      <c r="QE46" s="396"/>
      <c r="QF46" s="396"/>
      <c r="QG46" s="396"/>
      <c r="QH46" s="396"/>
      <c r="QI46" s="396"/>
      <c r="QJ46" s="396"/>
      <c r="QK46" s="396"/>
      <c r="QL46" s="396"/>
      <c r="QM46" s="396"/>
      <c r="QN46" s="396"/>
      <c r="QO46" s="396"/>
      <c r="QP46" s="396"/>
      <c r="QQ46" s="396"/>
      <c r="QR46" s="396"/>
      <c r="QS46" s="396"/>
      <c r="QT46" s="396"/>
      <c r="QU46" s="396"/>
      <c r="QV46" s="396"/>
      <c r="QW46" s="396"/>
      <c r="QX46" s="396"/>
      <c r="QY46" s="396"/>
      <c r="QZ46" s="396"/>
      <c r="RA46" s="396"/>
      <c r="RB46" s="396"/>
      <c r="RC46" s="396"/>
      <c r="RD46" s="396"/>
      <c r="RE46" s="396"/>
      <c r="RF46" s="396"/>
      <c r="RG46" s="396"/>
      <c r="RH46" s="396"/>
      <c r="RI46" s="396"/>
      <c r="RJ46" s="396"/>
      <c r="RK46" s="396"/>
      <c r="RL46" s="396"/>
      <c r="RM46" s="396"/>
      <c r="RN46" s="396"/>
      <c r="RO46" s="396"/>
      <c r="RP46" s="396"/>
      <c r="RQ46" s="396"/>
      <c r="RR46" s="396"/>
      <c r="RS46" s="396"/>
      <c r="RT46" s="396"/>
      <c r="RU46" s="396"/>
      <c r="RV46" s="396"/>
      <c r="RW46" s="396"/>
      <c r="RX46" s="396"/>
      <c r="RY46" s="396"/>
      <c r="RZ46" s="396"/>
      <c r="SA46" s="396"/>
      <c r="SB46" s="396"/>
      <c r="SC46" s="396"/>
      <c r="SD46" s="396"/>
      <c r="SE46" s="396"/>
      <c r="SF46" s="396"/>
    </row>
    <row r="47" spans="1:500" x14ac:dyDescent="0.25">
      <c r="A47" s="407" t="s">
        <v>21</v>
      </c>
      <c r="B47" s="399">
        <v>7.1999999999999995E-2</v>
      </c>
      <c r="C47" s="399">
        <v>0.27600000000000002</v>
      </c>
      <c r="D47" s="399">
        <v>0.23300000000000001</v>
      </c>
      <c r="E47" s="399">
        <v>5.3999999999999999E-2</v>
      </c>
      <c r="F47" s="399">
        <v>0.248</v>
      </c>
      <c r="G47" s="399">
        <v>0.25600000000000001</v>
      </c>
      <c r="H47" s="399">
        <v>0.25800000000000001</v>
      </c>
      <c r="I47" s="399">
        <v>0.20899999999999999</v>
      </c>
      <c r="J47" s="399">
        <v>0.214</v>
      </c>
      <c r="K47" s="399">
        <v>0.254</v>
      </c>
      <c r="L47" s="399">
        <v>0.23100000000000001</v>
      </c>
      <c r="M47" s="399">
        <v>0.23799999999999999</v>
      </c>
      <c r="N47" s="399">
        <v>0.185</v>
      </c>
      <c r="O47" s="399">
        <v>0.125</v>
      </c>
      <c r="P47" s="399">
        <v>0.28000000000000003</v>
      </c>
      <c r="Q47" s="399">
        <v>0.155</v>
      </c>
      <c r="R47" s="399">
        <v>0.26800000000000002</v>
      </c>
      <c r="S47" s="399">
        <v>0.187</v>
      </c>
      <c r="T47" s="399">
        <v>9.1999999999999998E-2</v>
      </c>
      <c r="U47" s="399">
        <v>6.5000000000000002E-2</v>
      </c>
      <c r="V47" s="399">
        <v>0.14299999999999999</v>
      </c>
      <c r="W47" s="399">
        <v>0.28299999999999997</v>
      </c>
      <c r="X47" s="399">
        <v>0.20899999999999999</v>
      </c>
      <c r="Y47" s="399">
        <v>0.154</v>
      </c>
      <c r="Z47" s="399">
        <v>5.8000000000000003E-2</v>
      </c>
      <c r="AA47" s="399">
        <v>0.17799999999999999</v>
      </c>
      <c r="AB47" s="399">
        <v>0.182</v>
      </c>
      <c r="AC47" s="399">
        <v>9.0999999999999998E-2</v>
      </c>
      <c r="AD47" s="399">
        <v>0.14599999999999999</v>
      </c>
      <c r="AE47" s="399">
        <v>0.222</v>
      </c>
      <c r="AF47" s="399">
        <v>0.21299999999999999</v>
      </c>
      <c r="AG47" s="399">
        <v>0.19600000000000001</v>
      </c>
      <c r="AH47" s="399">
        <v>0.216</v>
      </c>
      <c r="AI47" s="399">
        <v>0.19700000000000001</v>
      </c>
      <c r="AJ47" s="399">
        <v>0.20399999999999999</v>
      </c>
      <c r="AK47" s="399">
        <v>0.18</v>
      </c>
      <c r="AL47" s="399">
        <v>0.19800000000000001</v>
      </c>
      <c r="AM47" s="399">
        <v>0.22600000000000001</v>
      </c>
      <c r="AN47" s="399">
        <v>0.34300000000000003</v>
      </c>
      <c r="AO47" s="399">
        <v>0.18099999999999999</v>
      </c>
      <c r="AP47" s="399">
        <v>5.8000000000000003E-2</v>
      </c>
      <c r="AQ47" s="399">
        <v>0.18</v>
      </c>
      <c r="AR47" s="399">
        <v>0.20899999999999999</v>
      </c>
      <c r="AS47" s="399">
        <v>0.217</v>
      </c>
      <c r="AT47" s="399">
        <v>0.23599999999999999</v>
      </c>
      <c r="AU47" s="399">
        <v>0.219</v>
      </c>
      <c r="AV47" s="399">
        <v>0.22700000000000001</v>
      </c>
      <c r="AW47" s="399">
        <v>0.20399999999999999</v>
      </c>
      <c r="AX47" s="399">
        <v>0.219</v>
      </c>
      <c r="AY47" s="399">
        <v>0.247</v>
      </c>
      <c r="AZ47" s="399">
        <v>0.35699999999999998</v>
      </c>
      <c r="BA47" s="399">
        <v>0.20499999999999999</v>
      </c>
      <c r="BB47" s="460"/>
      <c r="BC47" s="460"/>
      <c r="BD47" s="460"/>
      <c r="BE47" s="400"/>
      <c r="BF47" s="400"/>
      <c r="BG47" s="400"/>
      <c r="BH47" s="400"/>
      <c r="BI47" s="400"/>
      <c r="BJ47" s="400"/>
      <c r="BK47" s="400"/>
      <c r="BL47" s="400"/>
      <c r="BM47" s="400"/>
      <c r="BN47" s="400"/>
      <c r="BO47" s="400"/>
      <c r="BP47" s="400"/>
      <c r="BQ47" s="400"/>
      <c r="BR47" s="400"/>
      <c r="BS47" s="400"/>
      <c r="BT47" s="400"/>
      <c r="BU47" s="400"/>
      <c r="BV47" s="400"/>
      <c r="BW47" s="400"/>
      <c r="BX47" s="400"/>
      <c r="BY47" s="400"/>
      <c r="BZ47" s="400"/>
      <c r="CA47" s="400"/>
      <c r="CB47" s="400"/>
      <c r="CC47" s="400"/>
      <c r="CD47" s="400"/>
      <c r="CE47" s="400"/>
      <c r="CF47" s="400"/>
      <c r="CG47" s="400"/>
      <c r="CH47" s="400"/>
      <c r="CI47" s="400"/>
      <c r="CJ47" s="400"/>
      <c r="CK47" s="400"/>
      <c r="CL47" s="400"/>
      <c r="CM47" s="400"/>
      <c r="CN47" s="400"/>
      <c r="CO47" s="400"/>
      <c r="CP47" s="400"/>
      <c r="CQ47" s="400"/>
      <c r="CR47" s="400"/>
      <c r="CS47" s="400"/>
      <c r="CT47" s="400"/>
      <c r="CU47" s="400"/>
      <c r="CV47" s="400"/>
      <c r="CW47" s="400"/>
      <c r="CX47" s="400"/>
      <c r="CY47" s="400"/>
      <c r="CZ47" s="400"/>
      <c r="DA47" s="400"/>
      <c r="DB47" s="400"/>
      <c r="DC47" s="400"/>
      <c r="DD47" s="400"/>
      <c r="DE47" s="400"/>
      <c r="DF47" s="400"/>
      <c r="DG47" s="400"/>
      <c r="DH47" s="400"/>
      <c r="DI47" s="400"/>
      <c r="DJ47" s="400"/>
      <c r="DK47" s="400"/>
      <c r="DL47" s="400"/>
      <c r="DM47" s="400"/>
      <c r="DN47" s="400"/>
      <c r="DO47" s="400"/>
      <c r="DP47" s="400"/>
      <c r="DQ47" s="400"/>
      <c r="DR47" s="400"/>
      <c r="DS47" s="400"/>
      <c r="DT47" s="400"/>
      <c r="DU47" s="400"/>
      <c r="DV47" s="400"/>
      <c r="DW47" s="400"/>
      <c r="DX47" s="400"/>
      <c r="DY47" s="400"/>
      <c r="DZ47" s="400"/>
      <c r="EA47" s="400"/>
      <c r="EB47" s="400"/>
      <c r="EC47" s="400"/>
      <c r="ED47" s="400"/>
      <c r="EE47" s="400"/>
      <c r="EF47" s="400"/>
      <c r="EG47" s="400"/>
      <c r="EH47" s="400"/>
      <c r="EI47" s="400"/>
      <c r="EJ47" s="400"/>
      <c r="EK47" s="400"/>
      <c r="EL47" s="400"/>
      <c r="EM47" s="400"/>
      <c r="EN47" s="400"/>
      <c r="EO47" s="400"/>
      <c r="EP47" s="400"/>
      <c r="EQ47" s="400"/>
      <c r="ER47" s="400"/>
      <c r="ES47" s="400"/>
      <c r="ET47" s="400"/>
      <c r="EU47" s="400"/>
      <c r="EV47" s="400"/>
      <c r="EW47" s="400"/>
      <c r="EX47" s="400"/>
      <c r="EY47" s="400"/>
      <c r="EZ47" s="400"/>
      <c r="FA47" s="400"/>
      <c r="FB47" s="400"/>
      <c r="FC47" s="400"/>
      <c r="FD47" s="400"/>
      <c r="FE47" s="400"/>
      <c r="FF47" s="400"/>
      <c r="FG47" s="400"/>
      <c r="FH47" s="400"/>
      <c r="FI47" s="400"/>
      <c r="FJ47" s="400"/>
      <c r="FK47" s="400"/>
      <c r="FL47" s="400"/>
      <c r="FM47" s="400"/>
      <c r="FN47" s="400"/>
      <c r="FO47" s="400"/>
      <c r="FP47" s="400"/>
      <c r="FQ47" s="400"/>
      <c r="FR47" s="400"/>
      <c r="FS47" s="400"/>
      <c r="FT47" s="400"/>
      <c r="FU47" s="400"/>
      <c r="FV47" s="400"/>
      <c r="FW47" s="400"/>
      <c r="FX47" s="400"/>
      <c r="FY47" s="400"/>
      <c r="FZ47" s="400"/>
      <c r="GA47" s="400"/>
      <c r="GB47" s="400"/>
      <c r="GC47" s="400"/>
      <c r="GD47" s="400"/>
      <c r="GE47" s="400"/>
      <c r="GF47" s="400"/>
      <c r="GG47" s="400"/>
      <c r="GH47" s="400"/>
      <c r="GI47" s="400"/>
      <c r="GJ47" s="400"/>
      <c r="GK47" s="400"/>
      <c r="GL47" s="400"/>
      <c r="GM47" s="400"/>
      <c r="GN47" s="400"/>
      <c r="GO47" s="400"/>
      <c r="GP47" s="400"/>
      <c r="GQ47" s="400"/>
      <c r="GR47" s="400"/>
      <c r="GS47" s="400"/>
      <c r="GT47" s="400"/>
      <c r="GU47" s="400"/>
      <c r="GV47" s="400"/>
      <c r="GW47" s="400"/>
      <c r="GX47" s="400"/>
      <c r="GY47" s="400"/>
      <c r="GZ47" s="400"/>
      <c r="HA47" s="400"/>
      <c r="HB47" s="400"/>
      <c r="HC47" s="400"/>
      <c r="HD47" s="400"/>
      <c r="HE47" s="400"/>
      <c r="HF47" s="400"/>
      <c r="HG47" s="400"/>
      <c r="HH47" s="400"/>
      <c r="HI47" s="400"/>
      <c r="HJ47" s="400"/>
      <c r="HK47" s="400"/>
      <c r="HL47" s="400"/>
      <c r="HM47" s="400"/>
      <c r="HN47" s="400"/>
      <c r="HO47" s="400"/>
      <c r="HP47" s="400"/>
      <c r="HQ47" s="400"/>
      <c r="HR47" s="400"/>
      <c r="HS47" s="400"/>
      <c r="HT47" s="400"/>
      <c r="HU47" s="400"/>
      <c r="HV47" s="400"/>
      <c r="HW47" s="400"/>
      <c r="HX47" s="400"/>
      <c r="HY47" s="400"/>
      <c r="HZ47" s="400"/>
      <c r="IA47" s="400"/>
      <c r="IB47" s="400"/>
      <c r="IC47" s="400"/>
      <c r="ID47" s="400"/>
      <c r="IE47" s="400"/>
      <c r="IF47" s="400"/>
      <c r="IG47" s="400"/>
      <c r="IH47" s="400"/>
      <c r="II47" s="400"/>
      <c r="IJ47" s="400"/>
      <c r="IK47" s="400"/>
      <c r="IL47" s="400"/>
      <c r="IM47" s="400"/>
      <c r="IN47" s="400"/>
      <c r="IO47" s="400"/>
      <c r="IP47" s="400"/>
      <c r="IQ47" s="400"/>
      <c r="IR47" s="400"/>
      <c r="IS47" s="400"/>
      <c r="IT47" s="400"/>
      <c r="IU47" s="400"/>
      <c r="IV47" s="400"/>
      <c r="IW47" s="400"/>
      <c r="IX47" s="400"/>
      <c r="IY47" s="400"/>
      <c r="IZ47" s="400"/>
      <c r="JA47" s="400"/>
      <c r="JB47" s="400"/>
      <c r="JC47" s="400"/>
      <c r="JD47" s="400"/>
      <c r="JE47" s="400"/>
      <c r="JF47" s="400"/>
      <c r="JG47" s="400"/>
      <c r="JH47" s="400"/>
      <c r="JI47" s="400"/>
      <c r="JJ47" s="400"/>
      <c r="JK47" s="400"/>
      <c r="JL47" s="400"/>
      <c r="JM47" s="400"/>
      <c r="JN47" s="400"/>
      <c r="JO47" s="400"/>
      <c r="JP47" s="400"/>
      <c r="JQ47" s="400"/>
      <c r="JR47" s="400"/>
      <c r="JS47" s="400"/>
      <c r="JT47" s="400"/>
      <c r="JU47" s="400"/>
      <c r="JV47" s="400"/>
      <c r="JW47" s="400"/>
      <c r="JX47" s="400"/>
      <c r="JY47" s="400"/>
      <c r="JZ47" s="400"/>
      <c r="KA47" s="400"/>
      <c r="KB47" s="400"/>
      <c r="KC47" s="400"/>
      <c r="KD47" s="400"/>
      <c r="KE47" s="400"/>
      <c r="KF47" s="400"/>
      <c r="KG47" s="400"/>
      <c r="KH47" s="400"/>
      <c r="KI47" s="400"/>
      <c r="KJ47" s="400"/>
      <c r="KK47" s="400"/>
      <c r="KL47" s="400"/>
      <c r="KM47" s="400"/>
      <c r="KN47" s="400"/>
      <c r="KO47" s="400"/>
      <c r="KP47" s="400"/>
      <c r="KQ47" s="400"/>
      <c r="KR47" s="400"/>
      <c r="KS47" s="400"/>
      <c r="KT47" s="400"/>
      <c r="KU47" s="400"/>
      <c r="KV47" s="400"/>
      <c r="KW47" s="400"/>
      <c r="KX47" s="400"/>
      <c r="KY47" s="400"/>
      <c r="KZ47" s="400"/>
      <c r="LA47" s="400"/>
      <c r="LB47" s="400"/>
      <c r="LC47" s="400"/>
      <c r="LD47" s="400"/>
      <c r="LE47" s="400"/>
      <c r="LF47" s="400"/>
      <c r="LG47" s="400"/>
      <c r="LH47" s="400"/>
      <c r="LI47" s="400"/>
      <c r="LJ47" s="400"/>
      <c r="LK47" s="400"/>
      <c r="LL47" s="400"/>
      <c r="LM47" s="400"/>
      <c r="LN47" s="400"/>
      <c r="LO47" s="400"/>
      <c r="LP47" s="400"/>
      <c r="LQ47" s="400"/>
      <c r="LR47" s="400"/>
      <c r="LS47" s="400"/>
      <c r="LT47" s="400"/>
      <c r="LU47" s="400"/>
      <c r="LV47" s="400"/>
      <c r="LW47" s="400"/>
      <c r="LX47" s="400"/>
      <c r="LY47" s="400"/>
      <c r="LZ47" s="400"/>
      <c r="MA47" s="400"/>
      <c r="MB47" s="400"/>
      <c r="MC47" s="400"/>
      <c r="MD47" s="400"/>
      <c r="ME47" s="400"/>
      <c r="MF47" s="400"/>
      <c r="MG47" s="400"/>
      <c r="MH47" s="400"/>
      <c r="MI47" s="400"/>
      <c r="MJ47" s="400"/>
      <c r="MK47" s="400"/>
      <c r="ML47" s="400"/>
      <c r="MM47" s="400"/>
      <c r="MN47" s="400"/>
      <c r="MO47" s="400"/>
      <c r="MP47" s="400"/>
      <c r="MQ47" s="400"/>
      <c r="MR47" s="400"/>
      <c r="MS47" s="400"/>
      <c r="MT47" s="400"/>
      <c r="MU47" s="400"/>
      <c r="MV47" s="400"/>
      <c r="MW47" s="400"/>
      <c r="MX47" s="400"/>
      <c r="MY47" s="400"/>
      <c r="MZ47" s="400"/>
      <c r="NA47" s="400"/>
      <c r="NB47" s="400"/>
      <c r="NC47" s="400"/>
      <c r="ND47" s="400"/>
      <c r="NE47" s="400"/>
      <c r="NF47" s="400"/>
      <c r="NG47" s="400"/>
      <c r="NH47" s="400"/>
      <c r="NI47" s="400"/>
      <c r="NJ47" s="400"/>
      <c r="NK47" s="400"/>
      <c r="NL47" s="400"/>
      <c r="NM47" s="400"/>
      <c r="NN47" s="400"/>
      <c r="NO47" s="400"/>
      <c r="NP47" s="400"/>
      <c r="NQ47" s="400"/>
      <c r="NR47" s="400"/>
      <c r="NS47" s="400"/>
      <c r="NT47" s="400"/>
      <c r="NU47" s="400"/>
      <c r="NV47" s="400"/>
      <c r="NW47" s="400"/>
      <c r="NX47" s="400"/>
      <c r="NY47" s="400"/>
      <c r="NZ47" s="400"/>
      <c r="OA47" s="400"/>
      <c r="OB47" s="400"/>
      <c r="OC47" s="400"/>
      <c r="OD47" s="400"/>
      <c r="OE47" s="400"/>
      <c r="OF47" s="400"/>
      <c r="OG47" s="400"/>
      <c r="OH47" s="400"/>
      <c r="OI47" s="400"/>
      <c r="OJ47" s="400"/>
      <c r="OK47" s="400"/>
      <c r="OL47" s="400"/>
      <c r="OM47" s="400"/>
      <c r="ON47" s="400"/>
      <c r="OO47" s="400"/>
      <c r="OP47" s="400"/>
      <c r="OQ47" s="400"/>
      <c r="OR47" s="400"/>
      <c r="OS47" s="400"/>
      <c r="OT47" s="400"/>
      <c r="OU47" s="400"/>
      <c r="OV47" s="400"/>
      <c r="OW47" s="400"/>
      <c r="OX47" s="400"/>
      <c r="OY47" s="400"/>
      <c r="OZ47" s="400"/>
      <c r="PA47" s="400"/>
      <c r="PB47" s="400"/>
      <c r="PC47" s="400"/>
      <c r="PD47" s="400"/>
      <c r="PE47" s="400"/>
      <c r="PF47" s="400"/>
      <c r="PG47" s="400"/>
      <c r="PH47" s="400"/>
      <c r="PI47" s="400"/>
      <c r="PJ47" s="400"/>
      <c r="PK47" s="400"/>
      <c r="PL47" s="400"/>
      <c r="PM47" s="400"/>
      <c r="PN47" s="400"/>
      <c r="PO47" s="400"/>
      <c r="PP47" s="400"/>
      <c r="PQ47" s="400"/>
      <c r="PR47" s="400"/>
      <c r="PS47" s="400"/>
      <c r="PT47" s="400"/>
      <c r="PU47" s="400"/>
      <c r="PV47" s="400"/>
      <c r="PW47" s="400"/>
      <c r="PX47" s="400"/>
      <c r="PY47" s="400"/>
      <c r="PZ47" s="400"/>
      <c r="QA47" s="400"/>
      <c r="QB47" s="400"/>
      <c r="QC47" s="400"/>
      <c r="QD47" s="400"/>
      <c r="QE47" s="400"/>
      <c r="QF47" s="400"/>
      <c r="QG47" s="400"/>
      <c r="QH47" s="400"/>
      <c r="QI47" s="400"/>
      <c r="QJ47" s="400"/>
      <c r="QK47" s="400"/>
      <c r="QL47" s="400"/>
      <c r="QM47" s="400"/>
      <c r="QN47" s="400"/>
      <c r="QO47" s="400"/>
      <c r="QP47" s="400"/>
      <c r="QQ47" s="400"/>
      <c r="QR47" s="400"/>
      <c r="QS47" s="400"/>
      <c r="QT47" s="400"/>
      <c r="QU47" s="400"/>
      <c r="QV47" s="400"/>
      <c r="QW47" s="400"/>
      <c r="QX47" s="400"/>
      <c r="QY47" s="400"/>
      <c r="QZ47" s="400"/>
      <c r="RA47" s="400"/>
      <c r="RB47" s="400"/>
      <c r="RC47" s="400"/>
      <c r="RD47" s="400"/>
      <c r="RE47" s="400"/>
      <c r="RF47" s="400"/>
      <c r="RG47" s="400"/>
      <c r="RH47" s="400"/>
      <c r="RI47" s="400"/>
      <c r="RJ47" s="400"/>
      <c r="RK47" s="400"/>
      <c r="RL47" s="400"/>
      <c r="RM47" s="400"/>
      <c r="RN47" s="400"/>
      <c r="RO47" s="400"/>
      <c r="RP47" s="400"/>
      <c r="RQ47" s="400"/>
      <c r="RR47" s="400"/>
      <c r="RS47" s="400"/>
      <c r="RT47" s="400"/>
      <c r="RU47" s="400"/>
      <c r="RV47" s="400"/>
      <c r="RW47" s="400"/>
      <c r="RX47" s="400"/>
      <c r="RY47" s="400"/>
      <c r="RZ47" s="400"/>
      <c r="SA47" s="400"/>
      <c r="SB47" s="400"/>
      <c r="SC47" s="400"/>
      <c r="SD47" s="400"/>
      <c r="SE47" s="400"/>
      <c r="SF47" s="400"/>
    </row>
    <row r="49" spans="1:56" s="450" customFormat="1" x14ac:dyDescent="0.25">
      <c r="A49" s="15" t="s">
        <v>79</v>
      </c>
      <c r="Z49" s="21">
        <f>Z10/(1+Z15)</f>
        <v>494.65500485908655</v>
      </c>
      <c r="AA49" s="21">
        <f>AA10/(1+AA15)</f>
        <v>456.3025210084034</v>
      </c>
      <c r="AB49" s="21">
        <f t="shared" ref="AB49:AO49" si="0">AB10/(1+AB15)</f>
        <v>694.17989417989418</v>
      </c>
      <c r="AC49" s="21">
        <f t="shared" si="0"/>
        <v>515.98676957001101</v>
      </c>
      <c r="AD49" s="21">
        <f t="shared" si="0"/>
        <v>500.96711798839459</v>
      </c>
      <c r="AE49" s="21">
        <f t="shared" si="0"/>
        <v>459.77011494252878</v>
      </c>
      <c r="AF49" s="21">
        <f t="shared" si="0"/>
        <v>726.75086107921925</v>
      </c>
      <c r="AG49" s="21">
        <f t="shared" si="0"/>
        <v>531.60173160173156</v>
      </c>
      <c r="AH49" s="21">
        <f t="shared" si="0"/>
        <v>651.18577075098813</v>
      </c>
      <c r="AI49" s="21">
        <f t="shared" si="0"/>
        <v>537.75167785234896</v>
      </c>
      <c r="AJ49" s="21">
        <f t="shared" si="0"/>
        <v>336.72376873661671</v>
      </c>
      <c r="AK49" s="21">
        <f t="shared" si="0"/>
        <v>576.28765792031106</v>
      </c>
      <c r="AL49" s="21">
        <f t="shared" si="0"/>
        <v>600.38797284190116</v>
      </c>
      <c r="AM49" s="21">
        <f t="shared" si="0"/>
        <v>706.54396728016366</v>
      </c>
      <c r="AN49" s="21">
        <f t="shared" si="0"/>
        <v>671.00977198697069</v>
      </c>
      <c r="AO49" s="21">
        <f t="shared" si="0"/>
        <v>559.92680695333945</v>
      </c>
      <c r="BB49" s="456">
        <f>SUM(AD49:AO49)</f>
        <v>6858.9072199345146</v>
      </c>
      <c r="BC49" s="456">
        <f>SUM(AD49:AI49)</f>
        <v>3408.027274215211</v>
      </c>
      <c r="BD49" s="456">
        <f>SUM(AJ49:AO49)</f>
        <v>3450.8799457193031</v>
      </c>
    </row>
    <row r="50" spans="1:56" s="450" customFormat="1" x14ac:dyDescent="0.25">
      <c r="A50" s="15" t="s">
        <v>80</v>
      </c>
      <c r="Z50" s="471">
        <f>((Z10-Z49)/Z49)-Z15</f>
        <v>-1.1449174941446927E-16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2.4286128663675299E-17</v>
      </c>
      <c r="AI50" s="470">
        <f t="shared" si="1"/>
        <v>0</v>
      </c>
      <c r="AJ50" s="470">
        <f t="shared" si="1"/>
        <v>0</v>
      </c>
      <c r="AK50" s="470">
        <f t="shared" si="1"/>
        <v>-1.457167719820518E-16</v>
      </c>
      <c r="AL50" s="470">
        <f t="shared" si="1"/>
        <v>-1.5959455978986625E-16</v>
      </c>
      <c r="AM50" s="470">
        <f t="shared" si="1"/>
        <v>-7.9797279894933126E-17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629</v>
      </c>
      <c r="AK52" s="24">
        <f>+AK10+AJ52</f>
        <v>1222</v>
      </c>
      <c r="AL52" s="24">
        <f>+AK52+AL10</f>
        <v>1841</v>
      </c>
      <c r="AM52" s="24">
        <f t="shared" ref="AM52:AO52" si="2">+AL52+AM10</f>
        <v>2532</v>
      </c>
      <c r="AN52" s="24">
        <f t="shared" si="2"/>
        <v>3150</v>
      </c>
      <c r="AO52" s="24">
        <f t="shared" si="2"/>
        <v>3762</v>
      </c>
    </row>
    <row r="53" spans="1:56" s="450" customFormat="1" x14ac:dyDescent="0.25">
      <c r="A53" s="15" t="s">
        <v>84</v>
      </c>
      <c r="AJ53" s="22">
        <f>+AJ49</f>
        <v>336.72376873661671</v>
      </c>
      <c r="AK53" s="22">
        <f>+AK49+AJ53</f>
        <v>913.01142665692782</v>
      </c>
      <c r="AL53" s="22">
        <f>+AL49+AK53</f>
        <v>1513.3993994988291</v>
      </c>
      <c r="AM53" s="22">
        <f>+AM49+AL53</f>
        <v>2219.9433667789926</v>
      </c>
      <c r="AN53" s="22">
        <f>+AN49+AM53</f>
        <v>2890.9531387659636</v>
      </c>
      <c r="AO53" s="22">
        <f>+AO49+AN53</f>
        <v>3450.8799457193031</v>
      </c>
    </row>
    <row r="54" spans="1:56" s="450" customFormat="1" x14ac:dyDescent="0.25">
      <c r="A54" s="15" t="s">
        <v>85</v>
      </c>
      <c r="AJ54" s="25">
        <f>(AJ52-AJ53)/AJ53</f>
        <v>0.86799999999999999</v>
      </c>
      <c r="AK54" s="25">
        <f t="shared" ref="AK54:AO54" si="3">(AK52-AK53)/AK53</f>
        <v>0.33842793673947891</v>
      </c>
      <c r="AL54" s="25">
        <f t="shared" si="3"/>
        <v>0.2164667176487963</v>
      </c>
      <c r="AM54" s="25">
        <f t="shared" si="3"/>
        <v>0.14056963699654337</v>
      </c>
      <c r="AN54" s="25">
        <f t="shared" si="3"/>
        <v>8.9606039530828768E-2</v>
      </c>
      <c r="AO54" s="25">
        <f t="shared" si="3"/>
        <v>9.015673079749717E-2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8.8657385289910823E-2</v>
      </c>
      <c r="BC54" s="25">
        <f>(BC10-BC49)/BC49</f>
        <v>8.7139186951834133E-2</v>
      </c>
      <c r="BD54" s="25">
        <f>(BD10-BD49)/BD49</f>
        <v>9.015673079749717E-2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28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424" t="s">
        <v>0</v>
      </c>
      <c r="B1" s="411"/>
      <c r="C1" s="411" t="s">
        <v>1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  <c r="U1" s="410"/>
      <c r="V1" s="410"/>
      <c r="W1" s="410"/>
      <c r="X1" s="410"/>
      <c r="Y1" s="410"/>
      <c r="Z1" s="410"/>
      <c r="AA1" s="410"/>
      <c r="AB1" s="410"/>
      <c r="AC1" s="410"/>
      <c r="AD1" s="410"/>
      <c r="AE1" s="410"/>
      <c r="AF1" s="410"/>
      <c r="AG1" s="410"/>
      <c r="AH1" s="410"/>
      <c r="AI1" s="410"/>
      <c r="AJ1" s="410"/>
      <c r="AK1" s="410"/>
      <c r="AL1" s="410"/>
      <c r="AM1" s="410"/>
      <c r="AN1" s="410"/>
      <c r="AO1" s="410"/>
      <c r="AP1" s="410"/>
      <c r="AQ1" s="410"/>
      <c r="AR1" s="410"/>
      <c r="AS1" s="410"/>
      <c r="AT1" s="410"/>
      <c r="AU1" s="410"/>
      <c r="AV1" s="410"/>
      <c r="AW1" s="410"/>
      <c r="AX1" s="410"/>
      <c r="AY1" s="410"/>
      <c r="AZ1" s="410"/>
      <c r="BA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0"/>
      <c r="BP1" s="410"/>
      <c r="BQ1" s="410"/>
      <c r="BR1" s="410"/>
      <c r="BS1" s="410"/>
      <c r="BT1" s="410"/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0"/>
      <c r="CG1" s="410"/>
      <c r="CH1" s="410"/>
      <c r="CI1" s="410"/>
      <c r="CJ1" s="410"/>
      <c r="CK1" s="410"/>
      <c r="CL1" s="410"/>
      <c r="CM1" s="410"/>
      <c r="CN1" s="410"/>
      <c r="CO1" s="410"/>
      <c r="CP1" s="410"/>
      <c r="CQ1" s="410"/>
      <c r="CR1" s="410"/>
      <c r="CS1" s="410"/>
      <c r="CT1" s="410"/>
      <c r="CU1" s="410"/>
      <c r="CV1" s="410"/>
      <c r="CW1" s="410"/>
      <c r="CX1" s="410"/>
      <c r="CY1" s="410"/>
      <c r="CZ1" s="410"/>
      <c r="DA1" s="410"/>
      <c r="DB1" s="410"/>
      <c r="DC1" s="410"/>
      <c r="DD1" s="410"/>
      <c r="DE1" s="410"/>
      <c r="DF1" s="410"/>
      <c r="DG1" s="410"/>
      <c r="DH1" s="410"/>
      <c r="DI1" s="410"/>
      <c r="DJ1" s="410"/>
      <c r="DK1" s="410"/>
      <c r="DL1" s="410"/>
      <c r="DM1" s="410"/>
      <c r="DN1" s="410"/>
      <c r="DO1" s="410"/>
      <c r="DP1" s="410"/>
      <c r="DQ1" s="410"/>
      <c r="DR1" s="410"/>
      <c r="DS1" s="410"/>
      <c r="DT1" s="410"/>
      <c r="DU1" s="410"/>
      <c r="DV1" s="410"/>
      <c r="DW1" s="410"/>
      <c r="DX1" s="410"/>
      <c r="DY1" s="410"/>
      <c r="DZ1" s="410"/>
      <c r="EA1" s="410"/>
      <c r="EB1" s="410"/>
      <c r="EC1" s="410"/>
      <c r="ED1" s="410"/>
      <c r="EE1" s="410"/>
      <c r="EF1" s="410"/>
      <c r="EG1" s="410"/>
      <c r="EH1" s="410"/>
      <c r="EI1" s="410"/>
      <c r="EJ1" s="410"/>
      <c r="EK1" s="410"/>
      <c r="EL1" s="410"/>
      <c r="EM1" s="410"/>
      <c r="EN1" s="410"/>
      <c r="EO1" s="410"/>
      <c r="EP1" s="410"/>
      <c r="EQ1" s="410"/>
      <c r="ER1" s="410"/>
      <c r="ES1" s="410"/>
      <c r="ET1" s="410"/>
      <c r="EU1" s="410"/>
      <c r="EV1" s="410"/>
      <c r="EW1" s="410"/>
      <c r="EX1" s="410"/>
      <c r="EY1" s="410"/>
      <c r="EZ1" s="410"/>
      <c r="FA1" s="410"/>
      <c r="FB1" s="410"/>
      <c r="FC1" s="410"/>
      <c r="FD1" s="410"/>
      <c r="FE1" s="410"/>
      <c r="FF1" s="410"/>
      <c r="FG1" s="410"/>
      <c r="FH1" s="410"/>
      <c r="FI1" s="410"/>
      <c r="FJ1" s="410"/>
      <c r="FK1" s="410"/>
      <c r="FL1" s="410"/>
      <c r="FM1" s="410"/>
      <c r="FN1" s="410"/>
      <c r="FO1" s="410"/>
      <c r="FP1" s="410"/>
      <c r="FQ1" s="410"/>
      <c r="FR1" s="410"/>
      <c r="FS1" s="410"/>
      <c r="FT1" s="410"/>
      <c r="FU1" s="410"/>
      <c r="FV1" s="410"/>
      <c r="FW1" s="410"/>
      <c r="FX1" s="410"/>
      <c r="FY1" s="410"/>
      <c r="FZ1" s="410"/>
      <c r="GA1" s="410"/>
      <c r="GB1" s="410"/>
      <c r="GC1" s="410"/>
      <c r="GD1" s="410"/>
      <c r="GE1" s="410"/>
      <c r="GF1" s="410"/>
      <c r="GG1" s="410"/>
      <c r="GH1" s="410"/>
      <c r="GI1" s="410"/>
      <c r="GJ1" s="410"/>
      <c r="GK1" s="410"/>
      <c r="GL1" s="410"/>
      <c r="GM1" s="410"/>
      <c r="GN1" s="410"/>
      <c r="GO1" s="410"/>
      <c r="GP1" s="410"/>
      <c r="GQ1" s="410"/>
      <c r="GR1" s="410"/>
      <c r="GS1" s="410"/>
      <c r="GT1" s="410"/>
      <c r="GU1" s="410"/>
      <c r="GV1" s="410"/>
      <c r="GW1" s="410"/>
      <c r="GX1" s="410"/>
      <c r="GY1" s="410"/>
      <c r="GZ1" s="410"/>
      <c r="HA1" s="410"/>
      <c r="HB1" s="410"/>
      <c r="HC1" s="410"/>
      <c r="HD1" s="410"/>
      <c r="HE1" s="410"/>
      <c r="HF1" s="410"/>
      <c r="HG1" s="410"/>
      <c r="HH1" s="410"/>
      <c r="HI1" s="410"/>
      <c r="HJ1" s="410"/>
      <c r="HK1" s="410"/>
      <c r="HL1" s="410"/>
      <c r="HM1" s="410"/>
      <c r="HN1" s="410"/>
      <c r="HO1" s="410"/>
      <c r="HP1" s="410"/>
      <c r="HQ1" s="410"/>
      <c r="HR1" s="410"/>
      <c r="HS1" s="410"/>
      <c r="HT1" s="410"/>
      <c r="HU1" s="410"/>
      <c r="HV1" s="410"/>
      <c r="HW1" s="410"/>
      <c r="HX1" s="410"/>
      <c r="HY1" s="410"/>
      <c r="HZ1" s="410"/>
      <c r="IA1" s="410"/>
      <c r="IB1" s="410"/>
      <c r="IC1" s="410"/>
      <c r="ID1" s="410"/>
      <c r="IE1" s="410"/>
      <c r="IF1" s="410"/>
      <c r="IG1" s="410"/>
      <c r="IH1" s="410"/>
      <c r="II1" s="410"/>
      <c r="IJ1" s="410"/>
      <c r="IK1" s="410"/>
      <c r="IL1" s="410"/>
      <c r="IM1" s="410"/>
      <c r="IN1" s="410"/>
      <c r="IO1" s="410"/>
      <c r="IP1" s="410"/>
      <c r="IQ1" s="410"/>
      <c r="IR1" s="410"/>
      <c r="IS1" s="410"/>
      <c r="IT1" s="410"/>
      <c r="IU1" s="410"/>
      <c r="IV1" s="410"/>
      <c r="IW1" s="410"/>
      <c r="IX1" s="410"/>
      <c r="IY1" s="410"/>
      <c r="IZ1" s="410"/>
      <c r="JA1" s="410"/>
      <c r="JB1" s="410"/>
      <c r="JC1" s="410"/>
      <c r="JD1" s="410"/>
      <c r="JE1" s="410"/>
      <c r="JF1" s="410"/>
      <c r="JG1" s="410"/>
      <c r="JH1" s="410"/>
      <c r="JI1" s="410"/>
      <c r="JJ1" s="410"/>
      <c r="JK1" s="410"/>
      <c r="JL1" s="410"/>
      <c r="JM1" s="410"/>
      <c r="JN1" s="410"/>
      <c r="JO1" s="410"/>
      <c r="JP1" s="410"/>
      <c r="JQ1" s="410"/>
      <c r="JR1" s="410"/>
      <c r="JS1" s="410"/>
      <c r="JT1" s="410"/>
      <c r="JU1" s="410"/>
      <c r="JV1" s="410"/>
      <c r="JW1" s="410"/>
      <c r="JX1" s="410"/>
      <c r="JY1" s="410"/>
      <c r="JZ1" s="410"/>
      <c r="KA1" s="410"/>
      <c r="KB1" s="410"/>
      <c r="KC1" s="410"/>
      <c r="KD1" s="410"/>
      <c r="KE1" s="410"/>
      <c r="KF1" s="410"/>
      <c r="KG1" s="410"/>
      <c r="KH1" s="410"/>
      <c r="KI1" s="410"/>
      <c r="KJ1" s="410"/>
      <c r="KK1" s="410"/>
      <c r="KL1" s="410"/>
      <c r="KM1" s="410"/>
      <c r="KN1" s="410"/>
      <c r="KO1" s="410"/>
      <c r="KP1" s="410"/>
      <c r="KQ1" s="410"/>
      <c r="KR1" s="410"/>
      <c r="KS1" s="410"/>
      <c r="KT1" s="410"/>
      <c r="KU1" s="410"/>
      <c r="KV1" s="410"/>
      <c r="KW1" s="410"/>
      <c r="KX1" s="410"/>
      <c r="KY1" s="410"/>
      <c r="KZ1" s="410"/>
      <c r="LA1" s="410"/>
      <c r="LB1" s="410"/>
      <c r="LC1" s="410"/>
      <c r="LD1" s="410"/>
      <c r="LE1" s="410"/>
      <c r="LF1" s="410"/>
      <c r="LG1" s="410"/>
      <c r="LH1" s="410"/>
      <c r="LI1" s="410"/>
      <c r="LJ1" s="410"/>
      <c r="LK1" s="410"/>
      <c r="LL1" s="410"/>
      <c r="LM1" s="410"/>
      <c r="LN1" s="410"/>
      <c r="LO1" s="410"/>
      <c r="LP1" s="410"/>
      <c r="LQ1" s="410"/>
      <c r="LR1" s="410"/>
      <c r="LS1" s="410"/>
      <c r="LT1" s="410"/>
      <c r="LU1" s="410"/>
      <c r="LV1" s="410"/>
      <c r="LW1" s="410"/>
      <c r="LX1" s="410"/>
      <c r="LY1" s="410"/>
      <c r="LZ1" s="410"/>
      <c r="MA1" s="410"/>
      <c r="MB1" s="410"/>
      <c r="MC1" s="410"/>
      <c r="MD1" s="410"/>
      <c r="ME1" s="410"/>
      <c r="MF1" s="410"/>
      <c r="MG1" s="410"/>
      <c r="MH1" s="410"/>
      <c r="MI1" s="410"/>
      <c r="MJ1" s="410"/>
      <c r="MK1" s="410"/>
      <c r="ML1" s="410"/>
      <c r="MM1" s="410"/>
      <c r="MN1" s="410"/>
      <c r="MO1" s="410"/>
      <c r="MP1" s="410"/>
      <c r="MQ1" s="410"/>
      <c r="MR1" s="410"/>
      <c r="MS1" s="410"/>
      <c r="MT1" s="410"/>
      <c r="MU1" s="410"/>
      <c r="MV1" s="410"/>
      <c r="MW1" s="410"/>
      <c r="MX1" s="410"/>
      <c r="MY1" s="410"/>
      <c r="MZ1" s="410"/>
      <c r="NA1" s="410"/>
      <c r="NB1" s="410"/>
      <c r="NC1" s="410"/>
      <c r="ND1" s="410"/>
      <c r="NE1" s="410"/>
      <c r="NF1" s="410"/>
      <c r="NG1" s="410"/>
      <c r="NH1" s="410"/>
      <c r="NI1" s="410"/>
      <c r="NJ1" s="410"/>
      <c r="NK1" s="410"/>
      <c r="NL1" s="410"/>
      <c r="NM1" s="410"/>
      <c r="NN1" s="410"/>
      <c r="NO1" s="410"/>
      <c r="NP1" s="410"/>
      <c r="NQ1" s="410"/>
      <c r="NR1" s="410"/>
      <c r="NS1" s="410"/>
      <c r="NT1" s="410"/>
      <c r="NU1" s="410"/>
      <c r="NV1" s="410"/>
      <c r="NW1" s="410"/>
      <c r="NX1" s="410"/>
      <c r="NY1" s="410"/>
      <c r="NZ1" s="410"/>
      <c r="OA1" s="410"/>
      <c r="OB1" s="410"/>
      <c r="OC1" s="410"/>
      <c r="OD1" s="410"/>
      <c r="OE1" s="410"/>
      <c r="OF1" s="410"/>
      <c r="OG1" s="410"/>
      <c r="OH1" s="410"/>
      <c r="OI1" s="410"/>
      <c r="OJ1" s="410"/>
      <c r="OK1" s="410"/>
      <c r="OL1" s="410"/>
      <c r="OM1" s="410"/>
      <c r="ON1" s="410"/>
      <c r="OO1" s="410"/>
      <c r="OP1" s="410"/>
      <c r="OQ1" s="410"/>
      <c r="OR1" s="410"/>
      <c r="OS1" s="410"/>
      <c r="OT1" s="410"/>
      <c r="OU1" s="410"/>
      <c r="OV1" s="410"/>
      <c r="OW1" s="410"/>
      <c r="OX1" s="410"/>
      <c r="OY1" s="410"/>
      <c r="OZ1" s="410"/>
      <c r="PA1" s="410"/>
      <c r="PB1" s="410"/>
      <c r="PC1" s="410"/>
      <c r="PD1" s="410"/>
      <c r="PE1" s="410"/>
      <c r="PF1" s="410"/>
      <c r="PG1" s="410"/>
      <c r="PH1" s="410"/>
      <c r="PI1" s="410"/>
      <c r="PJ1" s="410"/>
      <c r="PK1" s="410"/>
      <c r="PL1" s="410"/>
      <c r="PM1" s="410"/>
      <c r="PN1" s="410"/>
      <c r="PO1" s="410"/>
      <c r="PP1" s="410"/>
      <c r="PQ1" s="410"/>
      <c r="PR1" s="410"/>
      <c r="PS1" s="410"/>
      <c r="PT1" s="410"/>
      <c r="PU1" s="410"/>
      <c r="PV1" s="410"/>
      <c r="PW1" s="410"/>
      <c r="PX1" s="410"/>
      <c r="PY1" s="410"/>
      <c r="PZ1" s="410"/>
      <c r="QA1" s="410"/>
      <c r="QB1" s="410"/>
      <c r="QC1" s="410"/>
      <c r="QD1" s="410"/>
      <c r="QE1" s="410"/>
      <c r="QF1" s="410"/>
      <c r="QG1" s="410"/>
      <c r="QH1" s="410"/>
      <c r="QI1" s="410"/>
      <c r="QJ1" s="410"/>
      <c r="QK1" s="410"/>
      <c r="QL1" s="410"/>
      <c r="QM1" s="410"/>
      <c r="QN1" s="410"/>
      <c r="QO1" s="410"/>
      <c r="QP1" s="410"/>
      <c r="QQ1" s="410"/>
      <c r="QR1" s="410"/>
      <c r="QS1" s="410"/>
      <c r="QT1" s="410"/>
      <c r="QU1" s="410"/>
      <c r="QV1" s="410"/>
      <c r="QW1" s="410"/>
      <c r="QX1" s="410"/>
      <c r="QY1" s="410"/>
      <c r="QZ1" s="410"/>
      <c r="RA1" s="410"/>
      <c r="RB1" s="410"/>
      <c r="RC1" s="410"/>
      <c r="RD1" s="410"/>
      <c r="RE1" s="410"/>
      <c r="RF1" s="410"/>
      <c r="RG1" s="410"/>
      <c r="RH1" s="410"/>
      <c r="RI1" s="410"/>
      <c r="RJ1" s="410"/>
      <c r="RK1" s="410"/>
      <c r="RL1" s="410"/>
      <c r="RM1" s="410"/>
      <c r="RN1" s="410"/>
      <c r="RO1" s="410"/>
      <c r="RP1" s="410"/>
      <c r="RQ1" s="410"/>
      <c r="RR1" s="410"/>
      <c r="RS1" s="410"/>
      <c r="RT1" s="410"/>
      <c r="RU1" s="410"/>
      <c r="RV1" s="410"/>
      <c r="RW1" s="410"/>
      <c r="RX1" s="410"/>
      <c r="RY1" s="410"/>
      <c r="RZ1" s="410"/>
      <c r="SA1" s="410"/>
      <c r="SB1" s="410"/>
      <c r="SC1" s="410"/>
      <c r="SD1" s="410"/>
      <c r="SE1" s="410"/>
      <c r="SF1" s="410"/>
    </row>
    <row r="2" spans="1:500" x14ac:dyDescent="0.25">
      <c r="A2" s="422" t="s">
        <v>87</v>
      </c>
      <c r="B2" s="422"/>
      <c r="C2" s="422" t="s">
        <v>107</v>
      </c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  <c r="Q2" s="410"/>
      <c r="R2" s="410"/>
      <c r="S2" s="410"/>
      <c r="T2" s="410"/>
      <c r="U2" s="410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0"/>
      <c r="AJ2" s="410"/>
      <c r="AK2" s="410"/>
      <c r="AL2" s="410"/>
      <c r="AM2" s="410"/>
      <c r="AN2" s="410"/>
      <c r="AO2" s="410"/>
      <c r="AP2" s="410"/>
      <c r="AQ2" s="410"/>
      <c r="AR2" s="410"/>
      <c r="AS2" s="410"/>
      <c r="AT2" s="410"/>
      <c r="AU2" s="410"/>
      <c r="AV2" s="410"/>
      <c r="AW2" s="410"/>
      <c r="AX2" s="410"/>
      <c r="AY2" s="410"/>
      <c r="AZ2" s="410"/>
      <c r="BA2" s="410"/>
      <c r="BE2" s="410"/>
      <c r="BF2" s="410"/>
      <c r="BG2" s="410"/>
      <c r="BH2" s="410"/>
      <c r="BI2" s="410"/>
      <c r="BJ2" s="410"/>
      <c r="BK2" s="410"/>
      <c r="BL2" s="410"/>
      <c r="BM2" s="410"/>
      <c r="BN2" s="410"/>
      <c r="BO2" s="410"/>
      <c r="BP2" s="410"/>
      <c r="BQ2" s="410"/>
      <c r="BR2" s="410"/>
      <c r="BS2" s="410"/>
      <c r="BT2" s="410"/>
      <c r="BU2" s="410"/>
      <c r="BV2" s="410"/>
      <c r="BW2" s="410"/>
      <c r="BX2" s="410"/>
      <c r="BY2" s="410"/>
      <c r="BZ2" s="410"/>
      <c r="CA2" s="410"/>
      <c r="CB2" s="410"/>
      <c r="CC2" s="410"/>
      <c r="CD2" s="410"/>
      <c r="CE2" s="410"/>
      <c r="CF2" s="410"/>
      <c r="CG2" s="410"/>
      <c r="CH2" s="410"/>
      <c r="CI2" s="410"/>
      <c r="CJ2" s="410"/>
      <c r="CK2" s="410"/>
      <c r="CL2" s="410"/>
      <c r="CM2" s="410"/>
      <c r="CN2" s="410"/>
      <c r="CO2" s="410"/>
      <c r="CP2" s="410"/>
      <c r="CQ2" s="410"/>
      <c r="CR2" s="410"/>
      <c r="CS2" s="410"/>
      <c r="CT2" s="410"/>
      <c r="CU2" s="410"/>
      <c r="CV2" s="410"/>
      <c r="CW2" s="410"/>
      <c r="CX2" s="410"/>
      <c r="CY2" s="410"/>
      <c r="CZ2" s="410"/>
      <c r="DA2" s="410"/>
      <c r="DB2" s="410"/>
      <c r="DC2" s="410"/>
      <c r="DD2" s="410"/>
      <c r="DE2" s="410"/>
      <c r="DF2" s="410"/>
      <c r="DG2" s="410"/>
      <c r="DH2" s="410"/>
      <c r="DI2" s="410"/>
      <c r="DJ2" s="410"/>
      <c r="DK2" s="410"/>
      <c r="DL2" s="410"/>
      <c r="DM2" s="410"/>
      <c r="DN2" s="410"/>
      <c r="DO2" s="410"/>
      <c r="DP2" s="410"/>
      <c r="DQ2" s="410"/>
      <c r="DR2" s="410"/>
      <c r="DS2" s="410"/>
      <c r="DT2" s="410"/>
      <c r="DU2" s="410"/>
      <c r="DV2" s="410"/>
      <c r="DW2" s="410"/>
      <c r="DX2" s="410"/>
      <c r="DY2" s="410"/>
      <c r="DZ2" s="410"/>
      <c r="EA2" s="410"/>
      <c r="EB2" s="410"/>
      <c r="EC2" s="410"/>
      <c r="ED2" s="410"/>
      <c r="EE2" s="410"/>
      <c r="EF2" s="410"/>
      <c r="EG2" s="410"/>
      <c r="EH2" s="410"/>
      <c r="EI2" s="410"/>
      <c r="EJ2" s="410"/>
      <c r="EK2" s="410"/>
      <c r="EL2" s="410"/>
      <c r="EM2" s="410"/>
      <c r="EN2" s="410"/>
      <c r="EO2" s="410"/>
      <c r="EP2" s="410"/>
      <c r="EQ2" s="410"/>
      <c r="ER2" s="410"/>
      <c r="ES2" s="410"/>
      <c r="ET2" s="410"/>
      <c r="EU2" s="410"/>
      <c r="EV2" s="410"/>
      <c r="EW2" s="410"/>
      <c r="EX2" s="410"/>
      <c r="EY2" s="410"/>
      <c r="EZ2" s="410"/>
      <c r="FA2" s="410"/>
      <c r="FB2" s="410"/>
      <c r="FC2" s="410"/>
      <c r="FD2" s="410"/>
      <c r="FE2" s="410"/>
      <c r="FF2" s="410"/>
      <c r="FG2" s="410"/>
      <c r="FH2" s="410"/>
      <c r="FI2" s="410"/>
      <c r="FJ2" s="410"/>
      <c r="FK2" s="410"/>
      <c r="FL2" s="410"/>
      <c r="FM2" s="410"/>
      <c r="FN2" s="410"/>
      <c r="FO2" s="410"/>
      <c r="FP2" s="410"/>
      <c r="FQ2" s="410"/>
      <c r="FR2" s="410"/>
      <c r="FS2" s="410"/>
      <c r="FT2" s="410"/>
      <c r="FU2" s="410"/>
      <c r="FV2" s="410"/>
      <c r="FW2" s="410"/>
      <c r="FX2" s="410"/>
      <c r="FY2" s="410"/>
      <c r="FZ2" s="410"/>
      <c r="GA2" s="410"/>
      <c r="GB2" s="410"/>
      <c r="GC2" s="410"/>
      <c r="GD2" s="410"/>
      <c r="GE2" s="410"/>
      <c r="GF2" s="410"/>
      <c r="GG2" s="410"/>
      <c r="GH2" s="410"/>
      <c r="GI2" s="410"/>
      <c r="GJ2" s="410"/>
      <c r="GK2" s="410"/>
      <c r="GL2" s="410"/>
      <c r="GM2" s="410"/>
      <c r="GN2" s="410"/>
      <c r="GO2" s="410"/>
      <c r="GP2" s="410"/>
      <c r="GQ2" s="410"/>
      <c r="GR2" s="410"/>
      <c r="GS2" s="410"/>
      <c r="GT2" s="410"/>
      <c r="GU2" s="410"/>
      <c r="GV2" s="410"/>
      <c r="GW2" s="410"/>
      <c r="GX2" s="410"/>
      <c r="GY2" s="410"/>
      <c r="GZ2" s="410"/>
      <c r="HA2" s="410"/>
      <c r="HB2" s="410"/>
      <c r="HC2" s="410"/>
      <c r="HD2" s="410"/>
      <c r="HE2" s="410"/>
      <c r="HF2" s="410"/>
      <c r="HG2" s="410"/>
      <c r="HH2" s="410"/>
      <c r="HI2" s="410"/>
      <c r="HJ2" s="410"/>
      <c r="HK2" s="410"/>
      <c r="HL2" s="410"/>
      <c r="HM2" s="410"/>
      <c r="HN2" s="410"/>
      <c r="HO2" s="410"/>
      <c r="HP2" s="410"/>
      <c r="HQ2" s="410"/>
      <c r="HR2" s="410"/>
      <c r="HS2" s="410"/>
      <c r="HT2" s="410"/>
      <c r="HU2" s="410"/>
      <c r="HV2" s="410"/>
      <c r="HW2" s="410"/>
      <c r="HX2" s="410"/>
      <c r="HY2" s="410"/>
      <c r="HZ2" s="410"/>
      <c r="IA2" s="410"/>
      <c r="IB2" s="410"/>
      <c r="IC2" s="410"/>
      <c r="ID2" s="410"/>
      <c r="IE2" s="410"/>
      <c r="IF2" s="410"/>
      <c r="IG2" s="410"/>
      <c r="IH2" s="410"/>
      <c r="II2" s="410"/>
      <c r="IJ2" s="410"/>
      <c r="IK2" s="410"/>
      <c r="IL2" s="410"/>
      <c r="IM2" s="410"/>
      <c r="IN2" s="410"/>
      <c r="IO2" s="410"/>
      <c r="IP2" s="410"/>
      <c r="IQ2" s="410"/>
      <c r="IR2" s="410"/>
      <c r="IS2" s="410"/>
      <c r="IT2" s="410"/>
      <c r="IU2" s="410"/>
      <c r="IV2" s="410"/>
      <c r="IW2" s="410"/>
      <c r="IX2" s="410"/>
      <c r="IY2" s="410"/>
      <c r="IZ2" s="410"/>
      <c r="JA2" s="410"/>
      <c r="JB2" s="410"/>
      <c r="JC2" s="410"/>
      <c r="JD2" s="410"/>
      <c r="JE2" s="410"/>
      <c r="JF2" s="410"/>
      <c r="JG2" s="410"/>
      <c r="JH2" s="410"/>
      <c r="JI2" s="410"/>
      <c r="JJ2" s="410"/>
      <c r="JK2" s="410"/>
      <c r="JL2" s="410"/>
      <c r="JM2" s="410"/>
      <c r="JN2" s="410"/>
      <c r="JO2" s="410"/>
      <c r="JP2" s="410"/>
      <c r="JQ2" s="410"/>
      <c r="JR2" s="410"/>
      <c r="JS2" s="410"/>
      <c r="JT2" s="410"/>
      <c r="JU2" s="410"/>
      <c r="JV2" s="410"/>
      <c r="JW2" s="410"/>
      <c r="JX2" s="410"/>
      <c r="JY2" s="410"/>
      <c r="JZ2" s="410"/>
      <c r="KA2" s="410"/>
      <c r="KB2" s="410"/>
      <c r="KC2" s="410"/>
      <c r="KD2" s="410"/>
      <c r="KE2" s="410"/>
      <c r="KF2" s="410"/>
      <c r="KG2" s="410"/>
      <c r="KH2" s="410"/>
      <c r="KI2" s="410"/>
      <c r="KJ2" s="410"/>
      <c r="KK2" s="410"/>
      <c r="KL2" s="410"/>
      <c r="KM2" s="410"/>
      <c r="KN2" s="410"/>
      <c r="KO2" s="410"/>
      <c r="KP2" s="410"/>
      <c r="KQ2" s="410"/>
      <c r="KR2" s="410"/>
      <c r="KS2" s="410"/>
      <c r="KT2" s="410"/>
      <c r="KU2" s="410"/>
      <c r="KV2" s="410"/>
      <c r="KW2" s="410"/>
      <c r="KX2" s="410"/>
      <c r="KY2" s="410"/>
      <c r="KZ2" s="410"/>
      <c r="LA2" s="410"/>
      <c r="LB2" s="410"/>
      <c r="LC2" s="410"/>
      <c r="LD2" s="410"/>
      <c r="LE2" s="410"/>
      <c r="LF2" s="410"/>
      <c r="LG2" s="410"/>
      <c r="LH2" s="410"/>
      <c r="LI2" s="410"/>
      <c r="LJ2" s="410"/>
      <c r="LK2" s="410"/>
      <c r="LL2" s="410"/>
      <c r="LM2" s="410"/>
      <c r="LN2" s="410"/>
      <c r="LO2" s="410"/>
      <c r="LP2" s="410"/>
      <c r="LQ2" s="410"/>
      <c r="LR2" s="410"/>
      <c r="LS2" s="410"/>
      <c r="LT2" s="410"/>
      <c r="LU2" s="410"/>
      <c r="LV2" s="410"/>
      <c r="LW2" s="410"/>
      <c r="LX2" s="410"/>
      <c r="LY2" s="410"/>
      <c r="LZ2" s="410"/>
      <c r="MA2" s="410"/>
      <c r="MB2" s="410"/>
      <c r="MC2" s="410"/>
      <c r="MD2" s="410"/>
      <c r="ME2" s="410"/>
      <c r="MF2" s="410"/>
      <c r="MG2" s="410"/>
      <c r="MH2" s="410"/>
      <c r="MI2" s="410"/>
      <c r="MJ2" s="410"/>
      <c r="MK2" s="410"/>
      <c r="ML2" s="410"/>
      <c r="MM2" s="410"/>
      <c r="MN2" s="410"/>
      <c r="MO2" s="410"/>
      <c r="MP2" s="410"/>
      <c r="MQ2" s="410"/>
      <c r="MR2" s="410"/>
      <c r="MS2" s="410"/>
      <c r="MT2" s="410"/>
      <c r="MU2" s="410"/>
      <c r="MV2" s="410"/>
      <c r="MW2" s="410"/>
      <c r="MX2" s="410"/>
      <c r="MY2" s="410"/>
      <c r="MZ2" s="410"/>
      <c r="NA2" s="410"/>
      <c r="NB2" s="410"/>
      <c r="NC2" s="410"/>
      <c r="ND2" s="410"/>
      <c r="NE2" s="410"/>
      <c r="NF2" s="410"/>
      <c r="NG2" s="410"/>
      <c r="NH2" s="410"/>
      <c r="NI2" s="410"/>
      <c r="NJ2" s="410"/>
      <c r="NK2" s="410"/>
      <c r="NL2" s="410"/>
      <c r="NM2" s="410"/>
      <c r="NN2" s="410"/>
      <c r="NO2" s="410"/>
      <c r="NP2" s="410"/>
      <c r="NQ2" s="410"/>
      <c r="NR2" s="410"/>
      <c r="NS2" s="410"/>
      <c r="NT2" s="410"/>
      <c r="NU2" s="410"/>
      <c r="NV2" s="410"/>
      <c r="NW2" s="410"/>
      <c r="NX2" s="410"/>
      <c r="NY2" s="410"/>
      <c r="NZ2" s="410"/>
      <c r="OA2" s="410"/>
      <c r="OB2" s="410"/>
      <c r="OC2" s="410"/>
      <c r="OD2" s="410"/>
      <c r="OE2" s="410"/>
      <c r="OF2" s="410"/>
      <c r="OG2" s="410"/>
      <c r="OH2" s="410"/>
      <c r="OI2" s="410"/>
      <c r="OJ2" s="410"/>
      <c r="OK2" s="410"/>
      <c r="OL2" s="410"/>
      <c r="OM2" s="410"/>
      <c r="ON2" s="410"/>
      <c r="OO2" s="410"/>
      <c r="OP2" s="410"/>
      <c r="OQ2" s="410"/>
      <c r="OR2" s="410"/>
      <c r="OS2" s="410"/>
      <c r="OT2" s="410"/>
      <c r="OU2" s="410"/>
      <c r="OV2" s="410"/>
      <c r="OW2" s="410"/>
      <c r="OX2" s="410"/>
      <c r="OY2" s="410"/>
      <c r="OZ2" s="410"/>
      <c r="PA2" s="410"/>
      <c r="PB2" s="410"/>
      <c r="PC2" s="410"/>
      <c r="PD2" s="410"/>
      <c r="PE2" s="410"/>
      <c r="PF2" s="410"/>
      <c r="PG2" s="410"/>
      <c r="PH2" s="410"/>
      <c r="PI2" s="410"/>
      <c r="PJ2" s="410"/>
      <c r="PK2" s="410"/>
      <c r="PL2" s="410"/>
      <c r="PM2" s="410"/>
      <c r="PN2" s="410"/>
      <c r="PO2" s="410"/>
      <c r="PP2" s="410"/>
      <c r="PQ2" s="410"/>
      <c r="PR2" s="410"/>
      <c r="PS2" s="410"/>
      <c r="PT2" s="410"/>
      <c r="PU2" s="410"/>
      <c r="PV2" s="410"/>
      <c r="PW2" s="410"/>
      <c r="PX2" s="410"/>
      <c r="PY2" s="410"/>
      <c r="PZ2" s="410"/>
      <c r="QA2" s="410"/>
      <c r="QB2" s="410"/>
      <c r="QC2" s="410"/>
      <c r="QD2" s="410"/>
      <c r="QE2" s="410"/>
      <c r="QF2" s="410"/>
      <c r="QG2" s="410"/>
      <c r="QH2" s="410"/>
      <c r="QI2" s="410"/>
      <c r="QJ2" s="410"/>
      <c r="QK2" s="410"/>
      <c r="QL2" s="410"/>
      <c r="QM2" s="410"/>
      <c r="QN2" s="410"/>
      <c r="QO2" s="410"/>
      <c r="QP2" s="410"/>
      <c r="QQ2" s="410"/>
      <c r="QR2" s="410"/>
      <c r="QS2" s="410"/>
      <c r="QT2" s="410"/>
      <c r="QU2" s="410"/>
      <c r="QV2" s="410"/>
      <c r="QW2" s="410"/>
      <c r="QX2" s="410"/>
      <c r="QY2" s="410"/>
      <c r="QZ2" s="410"/>
      <c r="RA2" s="410"/>
      <c r="RB2" s="410"/>
      <c r="RC2" s="410"/>
      <c r="RD2" s="410"/>
      <c r="RE2" s="410"/>
      <c r="RF2" s="410"/>
      <c r="RG2" s="410"/>
      <c r="RH2" s="410"/>
      <c r="RI2" s="410"/>
      <c r="RJ2" s="410"/>
      <c r="RK2" s="410"/>
      <c r="RL2" s="410"/>
      <c r="RM2" s="410"/>
      <c r="RN2" s="410"/>
      <c r="RO2" s="410"/>
      <c r="RP2" s="410"/>
      <c r="RQ2" s="410"/>
      <c r="RR2" s="410"/>
      <c r="RS2" s="410"/>
      <c r="RT2" s="410"/>
      <c r="RU2" s="410"/>
      <c r="RV2" s="410"/>
      <c r="RW2" s="410"/>
      <c r="RX2" s="410"/>
      <c r="RY2" s="410"/>
      <c r="RZ2" s="410"/>
      <c r="SA2" s="410"/>
      <c r="SB2" s="410"/>
      <c r="SC2" s="410"/>
      <c r="SD2" s="410"/>
      <c r="SE2" s="410"/>
      <c r="SF2" s="410"/>
    </row>
    <row r="3" spans="1:500" x14ac:dyDescent="0.25">
      <c r="A3" s="422" t="s">
        <v>4</v>
      </c>
      <c r="B3" s="422"/>
      <c r="C3" s="422" t="s">
        <v>5</v>
      </c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410"/>
      <c r="Z3" s="410"/>
      <c r="AA3" s="410"/>
      <c r="AB3" s="410"/>
      <c r="AC3" s="410"/>
      <c r="AD3" s="410"/>
      <c r="AE3" s="410"/>
      <c r="AF3" s="410"/>
      <c r="AG3" s="410"/>
      <c r="AH3" s="410"/>
      <c r="AI3" s="410"/>
      <c r="AJ3" s="410"/>
      <c r="AK3" s="410"/>
      <c r="AL3" s="410"/>
      <c r="AM3" s="410"/>
      <c r="AN3" s="410"/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E3" s="410"/>
      <c r="BF3" s="410"/>
      <c r="BG3" s="410"/>
      <c r="BH3" s="410"/>
      <c r="BI3" s="410"/>
      <c r="BJ3" s="410"/>
      <c r="BK3" s="410"/>
      <c r="BL3" s="410"/>
      <c r="BM3" s="410"/>
      <c r="BN3" s="410"/>
      <c r="BO3" s="410"/>
      <c r="BP3" s="410"/>
      <c r="BQ3" s="410"/>
      <c r="BR3" s="410"/>
      <c r="BS3" s="410"/>
      <c r="BT3" s="410"/>
      <c r="BU3" s="410"/>
      <c r="BV3" s="410"/>
      <c r="BW3" s="410"/>
      <c r="BX3" s="410"/>
      <c r="BY3" s="410"/>
      <c r="BZ3" s="410"/>
      <c r="CA3" s="410"/>
      <c r="CB3" s="410"/>
      <c r="CC3" s="410"/>
      <c r="CD3" s="410"/>
      <c r="CE3" s="410"/>
      <c r="CF3" s="410"/>
      <c r="CG3" s="410"/>
      <c r="CH3" s="410"/>
      <c r="CI3" s="410"/>
      <c r="CJ3" s="410"/>
      <c r="CK3" s="410"/>
      <c r="CL3" s="410"/>
      <c r="CM3" s="410"/>
      <c r="CN3" s="410"/>
      <c r="CO3" s="410"/>
      <c r="CP3" s="410"/>
      <c r="CQ3" s="410"/>
      <c r="CR3" s="410"/>
      <c r="CS3" s="410"/>
      <c r="CT3" s="410"/>
      <c r="CU3" s="410"/>
      <c r="CV3" s="410"/>
      <c r="CW3" s="410"/>
      <c r="CX3" s="410"/>
      <c r="CY3" s="410"/>
      <c r="CZ3" s="410"/>
      <c r="DA3" s="410"/>
      <c r="DB3" s="410"/>
      <c r="DC3" s="410"/>
      <c r="DD3" s="410"/>
      <c r="DE3" s="410"/>
      <c r="DF3" s="410"/>
      <c r="DG3" s="410"/>
      <c r="DH3" s="410"/>
      <c r="DI3" s="410"/>
      <c r="DJ3" s="410"/>
      <c r="DK3" s="410"/>
      <c r="DL3" s="410"/>
      <c r="DM3" s="410"/>
      <c r="DN3" s="410"/>
      <c r="DO3" s="410"/>
      <c r="DP3" s="410"/>
      <c r="DQ3" s="410"/>
      <c r="DR3" s="410"/>
      <c r="DS3" s="410"/>
      <c r="DT3" s="410"/>
      <c r="DU3" s="410"/>
      <c r="DV3" s="410"/>
      <c r="DW3" s="410"/>
      <c r="DX3" s="410"/>
      <c r="DY3" s="410"/>
      <c r="DZ3" s="410"/>
      <c r="EA3" s="410"/>
      <c r="EB3" s="410"/>
      <c r="EC3" s="410"/>
      <c r="ED3" s="410"/>
      <c r="EE3" s="410"/>
      <c r="EF3" s="410"/>
      <c r="EG3" s="410"/>
      <c r="EH3" s="410"/>
      <c r="EI3" s="410"/>
      <c r="EJ3" s="410"/>
      <c r="EK3" s="410"/>
      <c r="EL3" s="410"/>
      <c r="EM3" s="410"/>
      <c r="EN3" s="410"/>
      <c r="EO3" s="410"/>
      <c r="EP3" s="410"/>
      <c r="EQ3" s="410"/>
      <c r="ER3" s="410"/>
      <c r="ES3" s="410"/>
      <c r="ET3" s="410"/>
      <c r="EU3" s="410"/>
      <c r="EV3" s="410"/>
      <c r="EW3" s="410"/>
      <c r="EX3" s="410"/>
      <c r="EY3" s="410"/>
      <c r="EZ3" s="410"/>
      <c r="FA3" s="410"/>
      <c r="FB3" s="410"/>
      <c r="FC3" s="410"/>
      <c r="FD3" s="410"/>
      <c r="FE3" s="410"/>
      <c r="FF3" s="410"/>
      <c r="FG3" s="410"/>
      <c r="FH3" s="410"/>
      <c r="FI3" s="410"/>
      <c r="FJ3" s="410"/>
      <c r="FK3" s="410"/>
      <c r="FL3" s="410"/>
      <c r="FM3" s="410"/>
      <c r="FN3" s="410"/>
      <c r="FO3" s="410"/>
      <c r="FP3" s="410"/>
      <c r="FQ3" s="410"/>
      <c r="FR3" s="410"/>
      <c r="FS3" s="410"/>
      <c r="FT3" s="410"/>
      <c r="FU3" s="410"/>
      <c r="FV3" s="410"/>
      <c r="FW3" s="410"/>
      <c r="FX3" s="410"/>
      <c r="FY3" s="410"/>
      <c r="FZ3" s="410"/>
      <c r="GA3" s="410"/>
      <c r="GB3" s="410"/>
      <c r="GC3" s="410"/>
      <c r="GD3" s="410"/>
      <c r="GE3" s="410"/>
      <c r="GF3" s="410"/>
      <c r="GG3" s="410"/>
      <c r="GH3" s="410"/>
      <c r="GI3" s="410"/>
      <c r="GJ3" s="410"/>
      <c r="GK3" s="410"/>
      <c r="GL3" s="410"/>
      <c r="GM3" s="410"/>
      <c r="GN3" s="410"/>
      <c r="GO3" s="410"/>
      <c r="GP3" s="410"/>
      <c r="GQ3" s="410"/>
      <c r="GR3" s="410"/>
      <c r="GS3" s="410"/>
      <c r="GT3" s="410"/>
      <c r="GU3" s="410"/>
      <c r="GV3" s="410"/>
      <c r="GW3" s="410"/>
      <c r="GX3" s="410"/>
      <c r="GY3" s="410"/>
      <c r="GZ3" s="410"/>
      <c r="HA3" s="410"/>
      <c r="HB3" s="410"/>
      <c r="HC3" s="410"/>
      <c r="HD3" s="410"/>
      <c r="HE3" s="410"/>
      <c r="HF3" s="410"/>
      <c r="HG3" s="410"/>
      <c r="HH3" s="410"/>
      <c r="HI3" s="410"/>
      <c r="HJ3" s="410"/>
      <c r="HK3" s="410"/>
      <c r="HL3" s="410"/>
      <c r="HM3" s="410"/>
      <c r="HN3" s="410"/>
      <c r="HO3" s="410"/>
      <c r="HP3" s="410"/>
      <c r="HQ3" s="410"/>
      <c r="HR3" s="410"/>
      <c r="HS3" s="410"/>
      <c r="HT3" s="410"/>
      <c r="HU3" s="410"/>
      <c r="HV3" s="410"/>
      <c r="HW3" s="410"/>
      <c r="HX3" s="410"/>
      <c r="HY3" s="410"/>
      <c r="HZ3" s="410"/>
      <c r="IA3" s="410"/>
      <c r="IB3" s="410"/>
      <c r="IC3" s="410"/>
      <c r="ID3" s="410"/>
      <c r="IE3" s="410"/>
      <c r="IF3" s="410"/>
      <c r="IG3" s="410"/>
      <c r="IH3" s="410"/>
      <c r="II3" s="410"/>
      <c r="IJ3" s="410"/>
      <c r="IK3" s="410"/>
      <c r="IL3" s="410"/>
      <c r="IM3" s="410"/>
      <c r="IN3" s="410"/>
      <c r="IO3" s="410"/>
      <c r="IP3" s="410"/>
      <c r="IQ3" s="410"/>
      <c r="IR3" s="410"/>
      <c r="IS3" s="410"/>
      <c r="IT3" s="410"/>
      <c r="IU3" s="410"/>
      <c r="IV3" s="410"/>
      <c r="IW3" s="410"/>
      <c r="IX3" s="410"/>
      <c r="IY3" s="410"/>
      <c r="IZ3" s="410"/>
      <c r="JA3" s="410"/>
      <c r="JB3" s="410"/>
      <c r="JC3" s="410"/>
      <c r="JD3" s="410"/>
      <c r="JE3" s="410"/>
      <c r="JF3" s="410"/>
      <c r="JG3" s="410"/>
      <c r="JH3" s="410"/>
      <c r="JI3" s="410"/>
      <c r="JJ3" s="410"/>
      <c r="JK3" s="410"/>
      <c r="JL3" s="410"/>
      <c r="JM3" s="410"/>
      <c r="JN3" s="410"/>
      <c r="JO3" s="410"/>
      <c r="JP3" s="410"/>
      <c r="JQ3" s="410"/>
      <c r="JR3" s="410"/>
      <c r="JS3" s="410"/>
      <c r="JT3" s="410"/>
      <c r="JU3" s="410"/>
      <c r="JV3" s="410"/>
      <c r="JW3" s="410"/>
      <c r="JX3" s="410"/>
      <c r="JY3" s="410"/>
      <c r="JZ3" s="410"/>
      <c r="KA3" s="410"/>
      <c r="KB3" s="410"/>
      <c r="KC3" s="410"/>
      <c r="KD3" s="410"/>
      <c r="KE3" s="410"/>
      <c r="KF3" s="410"/>
      <c r="KG3" s="410"/>
      <c r="KH3" s="410"/>
      <c r="KI3" s="410"/>
      <c r="KJ3" s="410"/>
      <c r="KK3" s="410"/>
      <c r="KL3" s="410"/>
      <c r="KM3" s="410"/>
      <c r="KN3" s="410"/>
      <c r="KO3" s="410"/>
      <c r="KP3" s="410"/>
      <c r="KQ3" s="410"/>
      <c r="KR3" s="410"/>
      <c r="KS3" s="410"/>
      <c r="KT3" s="410"/>
      <c r="KU3" s="410"/>
      <c r="KV3" s="410"/>
      <c r="KW3" s="410"/>
      <c r="KX3" s="410"/>
      <c r="KY3" s="410"/>
      <c r="KZ3" s="410"/>
      <c r="LA3" s="410"/>
      <c r="LB3" s="410"/>
      <c r="LC3" s="410"/>
      <c r="LD3" s="410"/>
      <c r="LE3" s="410"/>
      <c r="LF3" s="410"/>
      <c r="LG3" s="410"/>
      <c r="LH3" s="410"/>
      <c r="LI3" s="410"/>
      <c r="LJ3" s="410"/>
      <c r="LK3" s="410"/>
      <c r="LL3" s="410"/>
      <c r="LM3" s="410"/>
      <c r="LN3" s="410"/>
      <c r="LO3" s="410"/>
      <c r="LP3" s="410"/>
      <c r="LQ3" s="410"/>
      <c r="LR3" s="410"/>
      <c r="LS3" s="410"/>
      <c r="LT3" s="410"/>
      <c r="LU3" s="410"/>
      <c r="LV3" s="410"/>
      <c r="LW3" s="410"/>
      <c r="LX3" s="410"/>
      <c r="LY3" s="410"/>
      <c r="LZ3" s="410"/>
      <c r="MA3" s="410"/>
      <c r="MB3" s="410"/>
      <c r="MC3" s="410"/>
      <c r="MD3" s="410"/>
      <c r="ME3" s="410"/>
      <c r="MF3" s="410"/>
      <c r="MG3" s="410"/>
      <c r="MH3" s="410"/>
      <c r="MI3" s="410"/>
      <c r="MJ3" s="410"/>
      <c r="MK3" s="410"/>
      <c r="ML3" s="410"/>
      <c r="MM3" s="410"/>
      <c r="MN3" s="410"/>
      <c r="MO3" s="410"/>
      <c r="MP3" s="410"/>
      <c r="MQ3" s="410"/>
      <c r="MR3" s="410"/>
      <c r="MS3" s="410"/>
      <c r="MT3" s="410"/>
      <c r="MU3" s="410"/>
      <c r="MV3" s="410"/>
      <c r="MW3" s="410"/>
      <c r="MX3" s="410"/>
      <c r="MY3" s="410"/>
      <c r="MZ3" s="410"/>
      <c r="NA3" s="410"/>
      <c r="NB3" s="410"/>
      <c r="NC3" s="410"/>
      <c r="ND3" s="410"/>
      <c r="NE3" s="410"/>
      <c r="NF3" s="410"/>
      <c r="NG3" s="410"/>
      <c r="NH3" s="410"/>
      <c r="NI3" s="410"/>
      <c r="NJ3" s="410"/>
      <c r="NK3" s="410"/>
      <c r="NL3" s="410"/>
      <c r="NM3" s="410"/>
      <c r="NN3" s="410"/>
      <c r="NO3" s="410"/>
      <c r="NP3" s="410"/>
      <c r="NQ3" s="410"/>
      <c r="NR3" s="410"/>
      <c r="NS3" s="410"/>
      <c r="NT3" s="410"/>
      <c r="NU3" s="410"/>
      <c r="NV3" s="410"/>
      <c r="NW3" s="410"/>
      <c r="NX3" s="410"/>
      <c r="NY3" s="410"/>
      <c r="NZ3" s="410"/>
      <c r="OA3" s="410"/>
      <c r="OB3" s="410"/>
      <c r="OC3" s="410"/>
      <c r="OD3" s="410"/>
      <c r="OE3" s="410"/>
      <c r="OF3" s="410"/>
      <c r="OG3" s="410"/>
      <c r="OH3" s="410"/>
      <c r="OI3" s="410"/>
      <c r="OJ3" s="410"/>
      <c r="OK3" s="410"/>
      <c r="OL3" s="410"/>
      <c r="OM3" s="410"/>
      <c r="ON3" s="410"/>
      <c r="OO3" s="410"/>
      <c r="OP3" s="410"/>
      <c r="OQ3" s="410"/>
      <c r="OR3" s="410"/>
      <c r="OS3" s="410"/>
      <c r="OT3" s="410"/>
      <c r="OU3" s="410"/>
      <c r="OV3" s="410"/>
      <c r="OW3" s="410"/>
      <c r="OX3" s="410"/>
      <c r="OY3" s="410"/>
      <c r="OZ3" s="410"/>
      <c r="PA3" s="410"/>
      <c r="PB3" s="410"/>
      <c r="PC3" s="410"/>
      <c r="PD3" s="410"/>
      <c r="PE3" s="410"/>
      <c r="PF3" s="410"/>
      <c r="PG3" s="410"/>
      <c r="PH3" s="410"/>
      <c r="PI3" s="410"/>
      <c r="PJ3" s="410"/>
      <c r="PK3" s="410"/>
      <c r="PL3" s="410"/>
      <c r="PM3" s="410"/>
      <c r="PN3" s="410"/>
      <c r="PO3" s="410"/>
      <c r="PP3" s="410"/>
      <c r="PQ3" s="410"/>
      <c r="PR3" s="410"/>
      <c r="PS3" s="410"/>
      <c r="PT3" s="410"/>
      <c r="PU3" s="410"/>
      <c r="PV3" s="410"/>
      <c r="PW3" s="410"/>
      <c r="PX3" s="410"/>
      <c r="PY3" s="410"/>
      <c r="PZ3" s="410"/>
      <c r="QA3" s="410"/>
      <c r="QB3" s="410"/>
      <c r="QC3" s="410"/>
      <c r="QD3" s="410"/>
      <c r="QE3" s="410"/>
      <c r="QF3" s="410"/>
      <c r="QG3" s="410"/>
      <c r="QH3" s="410"/>
      <c r="QI3" s="410"/>
      <c r="QJ3" s="410"/>
      <c r="QK3" s="410"/>
      <c r="QL3" s="410"/>
      <c r="QM3" s="410"/>
      <c r="QN3" s="410"/>
      <c r="QO3" s="410"/>
      <c r="QP3" s="410"/>
      <c r="QQ3" s="410"/>
      <c r="QR3" s="410"/>
      <c r="QS3" s="410"/>
      <c r="QT3" s="410"/>
      <c r="QU3" s="410"/>
      <c r="QV3" s="410"/>
      <c r="QW3" s="410"/>
      <c r="QX3" s="410"/>
      <c r="QY3" s="410"/>
      <c r="QZ3" s="410"/>
      <c r="RA3" s="410"/>
      <c r="RB3" s="410"/>
      <c r="RC3" s="410"/>
      <c r="RD3" s="410"/>
      <c r="RE3" s="410"/>
      <c r="RF3" s="410"/>
      <c r="RG3" s="410"/>
      <c r="RH3" s="410"/>
      <c r="RI3" s="410"/>
      <c r="RJ3" s="410"/>
      <c r="RK3" s="410"/>
      <c r="RL3" s="410"/>
      <c r="RM3" s="410"/>
      <c r="RN3" s="410"/>
      <c r="RO3" s="410"/>
      <c r="RP3" s="410"/>
      <c r="RQ3" s="410"/>
      <c r="RR3" s="410"/>
      <c r="RS3" s="410"/>
      <c r="RT3" s="410"/>
      <c r="RU3" s="410"/>
      <c r="RV3" s="410"/>
      <c r="RW3" s="410"/>
      <c r="RX3" s="410"/>
      <c r="RY3" s="410"/>
      <c r="RZ3" s="410"/>
      <c r="SA3" s="410"/>
      <c r="SB3" s="410"/>
      <c r="SC3" s="410"/>
      <c r="SD3" s="410"/>
      <c r="SE3" s="410"/>
      <c r="SF3" s="410"/>
    </row>
    <row r="4" spans="1:500" x14ac:dyDescent="0.25">
      <c r="A4" s="422" t="s">
        <v>6</v>
      </c>
      <c r="B4" s="422"/>
      <c r="C4" s="422" t="s">
        <v>7</v>
      </c>
      <c r="D4" s="410"/>
      <c r="E4" s="410"/>
      <c r="F4" s="410"/>
      <c r="G4" s="410"/>
      <c r="H4" s="410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0"/>
      <c r="T4" s="410"/>
      <c r="U4" s="410"/>
      <c r="V4" s="410"/>
      <c r="W4" s="410"/>
      <c r="X4" s="410"/>
      <c r="Y4" s="410"/>
      <c r="Z4" s="410"/>
      <c r="AA4" s="410"/>
      <c r="AB4" s="410"/>
      <c r="AC4" s="410"/>
      <c r="AD4" s="410"/>
      <c r="AE4" s="410"/>
      <c r="AF4" s="410"/>
      <c r="AG4" s="410"/>
      <c r="AH4" s="410"/>
      <c r="AI4" s="410"/>
      <c r="AJ4" s="410"/>
      <c r="AK4" s="410"/>
      <c r="AL4" s="410"/>
      <c r="AM4" s="410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E4" s="410"/>
      <c r="BF4" s="410"/>
      <c r="BG4" s="410"/>
      <c r="BH4" s="410"/>
      <c r="BI4" s="410"/>
      <c r="BJ4" s="410"/>
      <c r="BK4" s="410"/>
      <c r="BL4" s="410"/>
      <c r="BM4" s="410"/>
      <c r="BN4" s="410"/>
      <c r="BO4" s="410"/>
      <c r="BP4" s="410"/>
      <c r="BQ4" s="410"/>
      <c r="BR4" s="410"/>
      <c r="BS4" s="410"/>
      <c r="BT4" s="410"/>
      <c r="BU4" s="410"/>
      <c r="BV4" s="410"/>
      <c r="BW4" s="410"/>
      <c r="BX4" s="410"/>
      <c r="BY4" s="410"/>
      <c r="BZ4" s="410"/>
      <c r="CA4" s="410"/>
      <c r="CB4" s="410"/>
      <c r="CC4" s="410"/>
      <c r="CD4" s="410"/>
      <c r="CE4" s="410"/>
      <c r="CF4" s="410"/>
      <c r="CG4" s="410"/>
      <c r="CH4" s="410"/>
      <c r="CI4" s="410"/>
      <c r="CJ4" s="410"/>
      <c r="CK4" s="410"/>
      <c r="CL4" s="410"/>
      <c r="CM4" s="410"/>
      <c r="CN4" s="410"/>
      <c r="CO4" s="410"/>
      <c r="CP4" s="410"/>
      <c r="CQ4" s="410"/>
      <c r="CR4" s="410"/>
      <c r="CS4" s="410"/>
      <c r="CT4" s="410"/>
      <c r="CU4" s="410"/>
      <c r="CV4" s="410"/>
      <c r="CW4" s="410"/>
      <c r="CX4" s="410"/>
      <c r="CY4" s="410"/>
      <c r="CZ4" s="410"/>
      <c r="DA4" s="410"/>
      <c r="DB4" s="410"/>
      <c r="DC4" s="410"/>
      <c r="DD4" s="410"/>
      <c r="DE4" s="410"/>
      <c r="DF4" s="410"/>
      <c r="DG4" s="410"/>
      <c r="DH4" s="410"/>
      <c r="DI4" s="410"/>
      <c r="DJ4" s="410"/>
      <c r="DK4" s="410"/>
      <c r="DL4" s="410"/>
      <c r="DM4" s="410"/>
      <c r="DN4" s="410"/>
      <c r="DO4" s="410"/>
      <c r="DP4" s="410"/>
      <c r="DQ4" s="410"/>
      <c r="DR4" s="410"/>
      <c r="DS4" s="410"/>
      <c r="DT4" s="410"/>
      <c r="DU4" s="410"/>
      <c r="DV4" s="410"/>
      <c r="DW4" s="410"/>
      <c r="DX4" s="410"/>
      <c r="DY4" s="410"/>
      <c r="DZ4" s="410"/>
      <c r="EA4" s="410"/>
      <c r="EB4" s="410"/>
      <c r="EC4" s="410"/>
      <c r="ED4" s="410"/>
      <c r="EE4" s="410"/>
      <c r="EF4" s="410"/>
      <c r="EG4" s="410"/>
      <c r="EH4" s="410"/>
      <c r="EI4" s="410"/>
      <c r="EJ4" s="410"/>
      <c r="EK4" s="410"/>
      <c r="EL4" s="410"/>
      <c r="EM4" s="410"/>
      <c r="EN4" s="410"/>
      <c r="EO4" s="410"/>
      <c r="EP4" s="410"/>
      <c r="EQ4" s="410"/>
      <c r="ER4" s="410"/>
      <c r="ES4" s="410"/>
      <c r="ET4" s="410"/>
      <c r="EU4" s="410"/>
      <c r="EV4" s="410"/>
      <c r="EW4" s="410"/>
      <c r="EX4" s="410"/>
      <c r="EY4" s="410"/>
      <c r="EZ4" s="410"/>
      <c r="FA4" s="410"/>
      <c r="FB4" s="410"/>
      <c r="FC4" s="410"/>
      <c r="FD4" s="410"/>
      <c r="FE4" s="410"/>
      <c r="FF4" s="410"/>
      <c r="FG4" s="410"/>
      <c r="FH4" s="410"/>
      <c r="FI4" s="410"/>
      <c r="FJ4" s="410"/>
      <c r="FK4" s="410"/>
      <c r="FL4" s="410"/>
      <c r="FM4" s="410"/>
      <c r="FN4" s="410"/>
      <c r="FO4" s="410"/>
      <c r="FP4" s="410"/>
      <c r="FQ4" s="410"/>
      <c r="FR4" s="410"/>
      <c r="FS4" s="410"/>
      <c r="FT4" s="410"/>
      <c r="FU4" s="410"/>
      <c r="FV4" s="410"/>
      <c r="FW4" s="410"/>
      <c r="FX4" s="410"/>
      <c r="FY4" s="410"/>
      <c r="FZ4" s="410"/>
      <c r="GA4" s="410"/>
      <c r="GB4" s="410"/>
      <c r="GC4" s="410"/>
      <c r="GD4" s="410"/>
      <c r="GE4" s="410"/>
      <c r="GF4" s="410"/>
      <c r="GG4" s="410"/>
      <c r="GH4" s="410"/>
      <c r="GI4" s="410"/>
      <c r="GJ4" s="410"/>
      <c r="GK4" s="410"/>
      <c r="GL4" s="410"/>
      <c r="GM4" s="410"/>
      <c r="GN4" s="410"/>
      <c r="GO4" s="410"/>
      <c r="GP4" s="410"/>
      <c r="GQ4" s="410"/>
      <c r="GR4" s="410"/>
      <c r="GS4" s="410"/>
      <c r="GT4" s="410"/>
      <c r="GU4" s="410"/>
      <c r="GV4" s="410"/>
      <c r="GW4" s="410"/>
      <c r="GX4" s="410"/>
      <c r="GY4" s="410"/>
      <c r="GZ4" s="410"/>
      <c r="HA4" s="410"/>
      <c r="HB4" s="410"/>
      <c r="HC4" s="410"/>
      <c r="HD4" s="410"/>
      <c r="HE4" s="410"/>
      <c r="HF4" s="410"/>
      <c r="HG4" s="410"/>
      <c r="HH4" s="410"/>
      <c r="HI4" s="410"/>
      <c r="HJ4" s="410"/>
      <c r="HK4" s="410"/>
      <c r="HL4" s="410"/>
      <c r="HM4" s="410"/>
      <c r="HN4" s="410"/>
      <c r="HO4" s="410"/>
      <c r="HP4" s="410"/>
      <c r="HQ4" s="410"/>
      <c r="HR4" s="410"/>
      <c r="HS4" s="410"/>
      <c r="HT4" s="410"/>
      <c r="HU4" s="410"/>
      <c r="HV4" s="410"/>
      <c r="HW4" s="410"/>
      <c r="HX4" s="410"/>
      <c r="HY4" s="410"/>
      <c r="HZ4" s="410"/>
      <c r="IA4" s="410"/>
      <c r="IB4" s="410"/>
      <c r="IC4" s="410"/>
      <c r="ID4" s="410"/>
      <c r="IE4" s="410"/>
      <c r="IF4" s="410"/>
      <c r="IG4" s="410"/>
      <c r="IH4" s="410"/>
      <c r="II4" s="410"/>
      <c r="IJ4" s="410"/>
      <c r="IK4" s="410"/>
      <c r="IL4" s="410"/>
      <c r="IM4" s="410"/>
      <c r="IN4" s="410"/>
      <c r="IO4" s="410"/>
      <c r="IP4" s="410"/>
      <c r="IQ4" s="410"/>
      <c r="IR4" s="410"/>
      <c r="IS4" s="410"/>
      <c r="IT4" s="410"/>
      <c r="IU4" s="410"/>
      <c r="IV4" s="410"/>
      <c r="IW4" s="410"/>
      <c r="IX4" s="410"/>
      <c r="IY4" s="410"/>
      <c r="IZ4" s="410"/>
      <c r="JA4" s="410"/>
      <c r="JB4" s="410"/>
      <c r="JC4" s="410"/>
      <c r="JD4" s="410"/>
      <c r="JE4" s="410"/>
      <c r="JF4" s="410"/>
      <c r="JG4" s="410"/>
      <c r="JH4" s="410"/>
      <c r="JI4" s="410"/>
      <c r="JJ4" s="410"/>
      <c r="JK4" s="410"/>
      <c r="JL4" s="410"/>
      <c r="JM4" s="410"/>
      <c r="JN4" s="410"/>
      <c r="JO4" s="410"/>
      <c r="JP4" s="410"/>
      <c r="JQ4" s="410"/>
      <c r="JR4" s="410"/>
      <c r="JS4" s="410"/>
      <c r="JT4" s="410"/>
      <c r="JU4" s="410"/>
      <c r="JV4" s="410"/>
      <c r="JW4" s="410"/>
      <c r="JX4" s="410"/>
      <c r="JY4" s="410"/>
      <c r="JZ4" s="410"/>
      <c r="KA4" s="410"/>
      <c r="KB4" s="410"/>
      <c r="KC4" s="410"/>
      <c r="KD4" s="410"/>
      <c r="KE4" s="410"/>
      <c r="KF4" s="410"/>
      <c r="KG4" s="410"/>
      <c r="KH4" s="410"/>
      <c r="KI4" s="410"/>
      <c r="KJ4" s="410"/>
      <c r="KK4" s="410"/>
      <c r="KL4" s="410"/>
      <c r="KM4" s="410"/>
      <c r="KN4" s="410"/>
      <c r="KO4" s="410"/>
      <c r="KP4" s="410"/>
      <c r="KQ4" s="410"/>
      <c r="KR4" s="410"/>
      <c r="KS4" s="410"/>
      <c r="KT4" s="410"/>
      <c r="KU4" s="410"/>
      <c r="KV4" s="410"/>
      <c r="KW4" s="410"/>
      <c r="KX4" s="410"/>
      <c r="KY4" s="410"/>
      <c r="KZ4" s="410"/>
      <c r="LA4" s="410"/>
      <c r="LB4" s="410"/>
      <c r="LC4" s="410"/>
      <c r="LD4" s="410"/>
      <c r="LE4" s="410"/>
      <c r="LF4" s="410"/>
      <c r="LG4" s="410"/>
      <c r="LH4" s="410"/>
      <c r="LI4" s="410"/>
      <c r="LJ4" s="410"/>
      <c r="LK4" s="410"/>
      <c r="LL4" s="410"/>
      <c r="LM4" s="410"/>
      <c r="LN4" s="410"/>
      <c r="LO4" s="410"/>
      <c r="LP4" s="410"/>
      <c r="LQ4" s="410"/>
      <c r="LR4" s="410"/>
      <c r="LS4" s="410"/>
      <c r="LT4" s="410"/>
      <c r="LU4" s="410"/>
      <c r="LV4" s="410"/>
      <c r="LW4" s="410"/>
      <c r="LX4" s="410"/>
      <c r="LY4" s="410"/>
      <c r="LZ4" s="410"/>
      <c r="MA4" s="410"/>
      <c r="MB4" s="410"/>
      <c r="MC4" s="410"/>
      <c r="MD4" s="410"/>
      <c r="ME4" s="410"/>
      <c r="MF4" s="410"/>
      <c r="MG4" s="410"/>
      <c r="MH4" s="410"/>
      <c r="MI4" s="410"/>
      <c r="MJ4" s="410"/>
      <c r="MK4" s="410"/>
      <c r="ML4" s="410"/>
      <c r="MM4" s="410"/>
      <c r="MN4" s="410"/>
      <c r="MO4" s="410"/>
      <c r="MP4" s="410"/>
      <c r="MQ4" s="410"/>
      <c r="MR4" s="410"/>
      <c r="MS4" s="410"/>
      <c r="MT4" s="410"/>
      <c r="MU4" s="410"/>
      <c r="MV4" s="410"/>
      <c r="MW4" s="410"/>
      <c r="MX4" s="410"/>
      <c r="MY4" s="410"/>
      <c r="MZ4" s="410"/>
      <c r="NA4" s="410"/>
      <c r="NB4" s="410"/>
      <c r="NC4" s="410"/>
      <c r="ND4" s="410"/>
      <c r="NE4" s="410"/>
      <c r="NF4" s="410"/>
      <c r="NG4" s="410"/>
      <c r="NH4" s="410"/>
      <c r="NI4" s="410"/>
      <c r="NJ4" s="410"/>
      <c r="NK4" s="410"/>
      <c r="NL4" s="410"/>
      <c r="NM4" s="410"/>
      <c r="NN4" s="410"/>
      <c r="NO4" s="410"/>
      <c r="NP4" s="410"/>
      <c r="NQ4" s="410"/>
      <c r="NR4" s="410"/>
      <c r="NS4" s="410"/>
      <c r="NT4" s="410"/>
      <c r="NU4" s="410"/>
      <c r="NV4" s="410"/>
      <c r="NW4" s="410"/>
      <c r="NX4" s="410"/>
      <c r="NY4" s="410"/>
      <c r="NZ4" s="410"/>
      <c r="OA4" s="410"/>
      <c r="OB4" s="410"/>
      <c r="OC4" s="410"/>
      <c r="OD4" s="410"/>
      <c r="OE4" s="410"/>
      <c r="OF4" s="410"/>
      <c r="OG4" s="410"/>
      <c r="OH4" s="410"/>
      <c r="OI4" s="410"/>
      <c r="OJ4" s="410"/>
      <c r="OK4" s="410"/>
      <c r="OL4" s="410"/>
      <c r="OM4" s="410"/>
      <c r="ON4" s="410"/>
      <c r="OO4" s="410"/>
      <c r="OP4" s="410"/>
      <c r="OQ4" s="410"/>
      <c r="OR4" s="410"/>
      <c r="OS4" s="410"/>
      <c r="OT4" s="410"/>
      <c r="OU4" s="410"/>
      <c r="OV4" s="410"/>
      <c r="OW4" s="410"/>
      <c r="OX4" s="410"/>
      <c r="OY4" s="410"/>
      <c r="OZ4" s="410"/>
      <c r="PA4" s="410"/>
      <c r="PB4" s="410"/>
      <c r="PC4" s="410"/>
      <c r="PD4" s="410"/>
      <c r="PE4" s="410"/>
      <c r="PF4" s="410"/>
      <c r="PG4" s="410"/>
      <c r="PH4" s="410"/>
      <c r="PI4" s="410"/>
      <c r="PJ4" s="410"/>
      <c r="PK4" s="410"/>
      <c r="PL4" s="410"/>
      <c r="PM4" s="410"/>
      <c r="PN4" s="410"/>
      <c r="PO4" s="410"/>
      <c r="PP4" s="410"/>
      <c r="PQ4" s="410"/>
      <c r="PR4" s="410"/>
      <c r="PS4" s="410"/>
      <c r="PT4" s="410"/>
      <c r="PU4" s="410"/>
      <c r="PV4" s="410"/>
      <c r="PW4" s="410"/>
      <c r="PX4" s="410"/>
      <c r="PY4" s="410"/>
      <c r="PZ4" s="410"/>
      <c r="QA4" s="410"/>
      <c r="QB4" s="410"/>
      <c r="QC4" s="410"/>
      <c r="QD4" s="410"/>
      <c r="QE4" s="410"/>
      <c r="QF4" s="410"/>
      <c r="QG4" s="410"/>
      <c r="QH4" s="410"/>
      <c r="QI4" s="410"/>
      <c r="QJ4" s="410"/>
      <c r="QK4" s="410"/>
      <c r="QL4" s="410"/>
      <c r="QM4" s="410"/>
      <c r="QN4" s="410"/>
      <c r="QO4" s="410"/>
      <c r="QP4" s="410"/>
      <c r="QQ4" s="410"/>
      <c r="QR4" s="410"/>
      <c r="QS4" s="410"/>
      <c r="QT4" s="410"/>
      <c r="QU4" s="410"/>
      <c r="QV4" s="410"/>
      <c r="QW4" s="410"/>
      <c r="QX4" s="410"/>
      <c r="QY4" s="410"/>
      <c r="QZ4" s="410"/>
      <c r="RA4" s="410"/>
      <c r="RB4" s="410"/>
      <c r="RC4" s="410"/>
      <c r="RD4" s="410"/>
      <c r="RE4" s="410"/>
      <c r="RF4" s="410"/>
      <c r="RG4" s="410"/>
      <c r="RH4" s="410"/>
      <c r="RI4" s="410"/>
      <c r="RJ4" s="410"/>
      <c r="RK4" s="410"/>
      <c r="RL4" s="410"/>
      <c r="RM4" s="410"/>
      <c r="RN4" s="410"/>
      <c r="RO4" s="410"/>
      <c r="RP4" s="410"/>
      <c r="RQ4" s="410"/>
      <c r="RR4" s="410"/>
      <c r="RS4" s="410"/>
      <c r="RT4" s="410"/>
      <c r="RU4" s="410"/>
      <c r="RV4" s="410"/>
      <c r="RW4" s="410"/>
      <c r="RX4" s="410"/>
      <c r="RY4" s="410"/>
      <c r="RZ4" s="410"/>
      <c r="SA4" s="410"/>
      <c r="SB4" s="410"/>
      <c r="SC4" s="410"/>
      <c r="SD4" s="410"/>
      <c r="SE4" s="410"/>
      <c r="SF4" s="410"/>
    </row>
    <row r="5" spans="1:500" x14ac:dyDescent="0.25">
      <c r="A5" s="422" t="s">
        <v>8</v>
      </c>
      <c r="B5" s="422"/>
      <c r="C5" s="422" t="s">
        <v>9</v>
      </c>
      <c r="D5" s="410"/>
      <c r="E5" s="410"/>
      <c r="F5" s="410"/>
      <c r="G5" s="410"/>
      <c r="H5" s="410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0"/>
      <c r="T5" s="410"/>
      <c r="U5" s="410"/>
      <c r="V5" s="410"/>
      <c r="W5" s="410"/>
      <c r="X5" s="410"/>
      <c r="Y5" s="410"/>
      <c r="Z5" s="410"/>
      <c r="AA5" s="410"/>
      <c r="AB5" s="410"/>
      <c r="AC5" s="410"/>
      <c r="AD5" s="410"/>
      <c r="AE5" s="410"/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0"/>
      <c r="AX5" s="410"/>
      <c r="AY5" s="410"/>
      <c r="AZ5" s="410"/>
      <c r="BA5" s="410"/>
      <c r="BE5" s="410"/>
      <c r="BF5" s="410"/>
      <c r="BG5" s="410"/>
      <c r="BH5" s="410"/>
      <c r="BI5" s="410"/>
      <c r="BJ5" s="410"/>
      <c r="BK5" s="410"/>
      <c r="BL5" s="410"/>
      <c r="BM5" s="410"/>
      <c r="BN5" s="410"/>
      <c r="BO5" s="410"/>
      <c r="BP5" s="410"/>
      <c r="BQ5" s="410"/>
      <c r="BR5" s="410"/>
      <c r="BS5" s="410"/>
      <c r="BT5" s="410"/>
      <c r="BU5" s="410"/>
      <c r="BV5" s="410"/>
      <c r="BW5" s="410"/>
      <c r="BX5" s="410"/>
      <c r="BY5" s="410"/>
      <c r="BZ5" s="410"/>
      <c r="CA5" s="410"/>
      <c r="CB5" s="410"/>
      <c r="CC5" s="410"/>
      <c r="CD5" s="410"/>
      <c r="CE5" s="410"/>
      <c r="CF5" s="410"/>
      <c r="CG5" s="410"/>
      <c r="CH5" s="410"/>
      <c r="CI5" s="410"/>
      <c r="CJ5" s="410"/>
      <c r="CK5" s="410"/>
      <c r="CL5" s="410"/>
      <c r="CM5" s="410"/>
      <c r="CN5" s="410"/>
      <c r="CO5" s="410"/>
      <c r="CP5" s="410"/>
      <c r="CQ5" s="410"/>
      <c r="CR5" s="410"/>
      <c r="CS5" s="410"/>
      <c r="CT5" s="410"/>
      <c r="CU5" s="410"/>
      <c r="CV5" s="410"/>
      <c r="CW5" s="410"/>
      <c r="CX5" s="410"/>
      <c r="CY5" s="410"/>
      <c r="CZ5" s="410"/>
      <c r="DA5" s="410"/>
      <c r="DB5" s="410"/>
      <c r="DC5" s="410"/>
      <c r="DD5" s="410"/>
      <c r="DE5" s="410"/>
      <c r="DF5" s="410"/>
      <c r="DG5" s="410"/>
      <c r="DH5" s="410"/>
      <c r="DI5" s="410"/>
      <c r="DJ5" s="410"/>
      <c r="DK5" s="410"/>
      <c r="DL5" s="410"/>
      <c r="DM5" s="410"/>
      <c r="DN5" s="410"/>
      <c r="DO5" s="410"/>
      <c r="DP5" s="410"/>
      <c r="DQ5" s="410"/>
      <c r="DR5" s="410"/>
      <c r="DS5" s="410"/>
      <c r="DT5" s="410"/>
      <c r="DU5" s="410"/>
      <c r="DV5" s="410"/>
      <c r="DW5" s="410"/>
      <c r="DX5" s="410"/>
      <c r="DY5" s="410"/>
      <c r="DZ5" s="410"/>
      <c r="EA5" s="410"/>
      <c r="EB5" s="410"/>
      <c r="EC5" s="410"/>
      <c r="ED5" s="410"/>
      <c r="EE5" s="410"/>
      <c r="EF5" s="410"/>
      <c r="EG5" s="410"/>
      <c r="EH5" s="410"/>
      <c r="EI5" s="410"/>
      <c r="EJ5" s="410"/>
      <c r="EK5" s="410"/>
      <c r="EL5" s="410"/>
      <c r="EM5" s="410"/>
      <c r="EN5" s="410"/>
      <c r="EO5" s="410"/>
      <c r="EP5" s="410"/>
      <c r="EQ5" s="410"/>
      <c r="ER5" s="410"/>
      <c r="ES5" s="410"/>
      <c r="ET5" s="410"/>
      <c r="EU5" s="410"/>
      <c r="EV5" s="410"/>
      <c r="EW5" s="410"/>
      <c r="EX5" s="410"/>
      <c r="EY5" s="410"/>
      <c r="EZ5" s="410"/>
      <c r="FA5" s="410"/>
      <c r="FB5" s="410"/>
      <c r="FC5" s="410"/>
      <c r="FD5" s="410"/>
      <c r="FE5" s="410"/>
      <c r="FF5" s="410"/>
      <c r="FG5" s="410"/>
      <c r="FH5" s="410"/>
      <c r="FI5" s="410"/>
      <c r="FJ5" s="410"/>
      <c r="FK5" s="410"/>
      <c r="FL5" s="410"/>
      <c r="FM5" s="410"/>
      <c r="FN5" s="410"/>
      <c r="FO5" s="410"/>
      <c r="FP5" s="410"/>
      <c r="FQ5" s="410"/>
      <c r="FR5" s="410"/>
      <c r="FS5" s="410"/>
      <c r="FT5" s="410"/>
      <c r="FU5" s="410"/>
      <c r="FV5" s="410"/>
      <c r="FW5" s="410"/>
      <c r="FX5" s="410"/>
      <c r="FY5" s="410"/>
      <c r="FZ5" s="410"/>
      <c r="GA5" s="410"/>
      <c r="GB5" s="410"/>
      <c r="GC5" s="410"/>
      <c r="GD5" s="410"/>
      <c r="GE5" s="410"/>
      <c r="GF5" s="410"/>
      <c r="GG5" s="410"/>
      <c r="GH5" s="410"/>
      <c r="GI5" s="410"/>
      <c r="GJ5" s="410"/>
      <c r="GK5" s="410"/>
      <c r="GL5" s="410"/>
      <c r="GM5" s="410"/>
      <c r="GN5" s="410"/>
      <c r="GO5" s="410"/>
      <c r="GP5" s="410"/>
      <c r="GQ5" s="410"/>
      <c r="GR5" s="410"/>
      <c r="GS5" s="410"/>
      <c r="GT5" s="410"/>
      <c r="GU5" s="410"/>
      <c r="GV5" s="410"/>
      <c r="GW5" s="410"/>
      <c r="GX5" s="410"/>
      <c r="GY5" s="410"/>
      <c r="GZ5" s="410"/>
      <c r="HA5" s="410"/>
      <c r="HB5" s="410"/>
      <c r="HC5" s="410"/>
      <c r="HD5" s="410"/>
      <c r="HE5" s="410"/>
      <c r="HF5" s="410"/>
      <c r="HG5" s="410"/>
      <c r="HH5" s="410"/>
      <c r="HI5" s="410"/>
      <c r="HJ5" s="410"/>
      <c r="HK5" s="410"/>
      <c r="HL5" s="410"/>
      <c r="HM5" s="410"/>
      <c r="HN5" s="410"/>
      <c r="HO5" s="410"/>
      <c r="HP5" s="410"/>
      <c r="HQ5" s="410"/>
      <c r="HR5" s="410"/>
      <c r="HS5" s="410"/>
      <c r="HT5" s="410"/>
      <c r="HU5" s="410"/>
      <c r="HV5" s="410"/>
      <c r="HW5" s="410"/>
      <c r="HX5" s="410"/>
      <c r="HY5" s="410"/>
      <c r="HZ5" s="410"/>
      <c r="IA5" s="410"/>
      <c r="IB5" s="410"/>
      <c r="IC5" s="410"/>
      <c r="ID5" s="410"/>
      <c r="IE5" s="410"/>
      <c r="IF5" s="410"/>
      <c r="IG5" s="410"/>
      <c r="IH5" s="410"/>
      <c r="II5" s="410"/>
      <c r="IJ5" s="410"/>
      <c r="IK5" s="410"/>
      <c r="IL5" s="410"/>
      <c r="IM5" s="410"/>
      <c r="IN5" s="410"/>
      <c r="IO5" s="410"/>
      <c r="IP5" s="410"/>
      <c r="IQ5" s="410"/>
      <c r="IR5" s="410"/>
      <c r="IS5" s="410"/>
      <c r="IT5" s="410"/>
      <c r="IU5" s="410"/>
      <c r="IV5" s="410"/>
      <c r="IW5" s="410"/>
      <c r="IX5" s="410"/>
      <c r="IY5" s="410"/>
      <c r="IZ5" s="410"/>
      <c r="JA5" s="410"/>
      <c r="JB5" s="410"/>
      <c r="JC5" s="410"/>
      <c r="JD5" s="410"/>
      <c r="JE5" s="410"/>
      <c r="JF5" s="410"/>
      <c r="JG5" s="410"/>
      <c r="JH5" s="410"/>
      <c r="JI5" s="410"/>
      <c r="JJ5" s="410"/>
      <c r="JK5" s="410"/>
      <c r="JL5" s="410"/>
      <c r="JM5" s="410"/>
      <c r="JN5" s="410"/>
      <c r="JO5" s="410"/>
      <c r="JP5" s="410"/>
      <c r="JQ5" s="410"/>
      <c r="JR5" s="410"/>
      <c r="JS5" s="410"/>
      <c r="JT5" s="410"/>
      <c r="JU5" s="410"/>
      <c r="JV5" s="410"/>
      <c r="JW5" s="410"/>
      <c r="JX5" s="410"/>
      <c r="JY5" s="410"/>
      <c r="JZ5" s="410"/>
      <c r="KA5" s="410"/>
      <c r="KB5" s="410"/>
      <c r="KC5" s="410"/>
      <c r="KD5" s="410"/>
      <c r="KE5" s="410"/>
      <c r="KF5" s="410"/>
      <c r="KG5" s="410"/>
      <c r="KH5" s="410"/>
      <c r="KI5" s="410"/>
      <c r="KJ5" s="410"/>
      <c r="KK5" s="410"/>
      <c r="KL5" s="410"/>
      <c r="KM5" s="410"/>
      <c r="KN5" s="410"/>
      <c r="KO5" s="410"/>
      <c r="KP5" s="410"/>
      <c r="KQ5" s="410"/>
      <c r="KR5" s="410"/>
      <c r="KS5" s="410"/>
      <c r="KT5" s="410"/>
      <c r="KU5" s="410"/>
      <c r="KV5" s="410"/>
      <c r="KW5" s="410"/>
      <c r="KX5" s="410"/>
      <c r="KY5" s="410"/>
      <c r="KZ5" s="410"/>
      <c r="LA5" s="410"/>
      <c r="LB5" s="410"/>
      <c r="LC5" s="410"/>
      <c r="LD5" s="410"/>
      <c r="LE5" s="410"/>
      <c r="LF5" s="410"/>
      <c r="LG5" s="410"/>
      <c r="LH5" s="410"/>
      <c r="LI5" s="410"/>
      <c r="LJ5" s="410"/>
      <c r="LK5" s="410"/>
      <c r="LL5" s="410"/>
      <c r="LM5" s="410"/>
      <c r="LN5" s="410"/>
      <c r="LO5" s="410"/>
      <c r="LP5" s="410"/>
      <c r="LQ5" s="410"/>
      <c r="LR5" s="410"/>
      <c r="LS5" s="410"/>
      <c r="LT5" s="410"/>
      <c r="LU5" s="410"/>
      <c r="LV5" s="410"/>
      <c r="LW5" s="410"/>
      <c r="LX5" s="410"/>
      <c r="LY5" s="410"/>
      <c r="LZ5" s="410"/>
      <c r="MA5" s="410"/>
      <c r="MB5" s="410"/>
      <c r="MC5" s="410"/>
      <c r="MD5" s="410"/>
      <c r="ME5" s="410"/>
      <c r="MF5" s="410"/>
      <c r="MG5" s="410"/>
      <c r="MH5" s="410"/>
      <c r="MI5" s="410"/>
      <c r="MJ5" s="410"/>
      <c r="MK5" s="410"/>
      <c r="ML5" s="410"/>
      <c r="MM5" s="410"/>
      <c r="MN5" s="410"/>
      <c r="MO5" s="410"/>
      <c r="MP5" s="410"/>
      <c r="MQ5" s="410"/>
      <c r="MR5" s="410"/>
      <c r="MS5" s="410"/>
      <c r="MT5" s="410"/>
      <c r="MU5" s="410"/>
      <c r="MV5" s="410"/>
      <c r="MW5" s="410"/>
      <c r="MX5" s="410"/>
      <c r="MY5" s="410"/>
      <c r="MZ5" s="410"/>
      <c r="NA5" s="410"/>
      <c r="NB5" s="410"/>
      <c r="NC5" s="410"/>
      <c r="ND5" s="410"/>
      <c r="NE5" s="410"/>
      <c r="NF5" s="410"/>
      <c r="NG5" s="410"/>
      <c r="NH5" s="410"/>
      <c r="NI5" s="410"/>
      <c r="NJ5" s="410"/>
      <c r="NK5" s="410"/>
      <c r="NL5" s="410"/>
      <c r="NM5" s="410"/>
      <c r="NN5" s="410"/>
      <c r="NO5" s="410"/>
      <c r="NP5" s="410"/>
      <c r="NQ5" s="410"/>
      <c r="NR5" s="410"/>
      <c r="NS5" s="410"/>
      <c r="NT5" s="410"/>
      <c r="NU5" s="410"/>
      <c r="NV5" s="410"/>
      <c r="NW5" s="410"/>
      <c r="NX5" s="410"/>
      <c r="NY5" s="410"/>
      <c r="NZ5" s="410"/>
      <c r="OA5" s="410"/>
      <c r="OB5" s="410"/>
      <c r="OC5" s="410"/>
      <c r="OD5" s="410"/>
      <c r="OE5" s="410"/>
      <c r="OF5" s="410"/>
      <c r="OG5" s="410"/>
      <c r="OH5" s="410"/>
      <c r="OI5" s="410"/>
      <c r="OJ5" s="410"/>
      <c r="OK5" s="410"/>
      <c r="OL5" s="410"/>
      <c r="OM5" s="410"/>
      <c r="ON5" s="410"/>
      <c r="OO5" s="410"/>
      <c r="OP5" s="410"/>
      <c r="OQ5" s="410"/>
      <c r="OR5" s="410"/>
      <c r="OS5" s="410"/>
      <c r="OT5" s="410"/>
      <c r="OU5" s="410"/>
      <c r="OV5" s="410"/>
      <c r="OW5" s="410"/>
      <c r="OX5" s="410"/>
      <c r="OY5" s="410"/>
      <c r="OZ5" s="410"/>
      <c r="PA5" s="410"/>
      <c r="PB5" s="410"/>
      <c r="PC5" s="410"/>
      <c r="PD5" s="410"/>
      <c r="PE5" s="410"/>
      <c r="PF5" s="410"/>
      <c r="PG5" s="410"/>
      <c r="PH5" s="410"/>
      <c r="PI5" s="410"/>
      <c r="PJ5" s="410"/>
      <c r="PK5" s="410"/>
      <c r="PL5" s="410"/>
      <c r="PM5" s="410"/>
      <c r="PN5" s="410"/>
      <c r="PO5" s="410"/>
      <c r="PP5" s="410"/>
      <c r="PQ5" s="410"/>
      <c r="PR5" s="410"/>
      <c r="PS5" s="410"/>
      <c r="PT5" s="410"/>
      <c r="PU5" s="410"/>
      <c r="PV5" s="410"/>
      <c r="PW5" s="410"/>
      <c r="PX5" s="410"/>
      <c r="PY5" s="410"/>
      <c r="PZ5" s="410"/>
      <c r="QA5" s="410"/>
      <c r="QB5" s="410"/>
      <c r="QC5" s="410"/>
      <c r="QD5" s="410"/>
      <c r="QE5" s="410"/>
      <c r="QF5" s="410"/>
      <c r="QG5" s="410"/>
      <c r="QH5" s="410"/>
      <c r="QI5" s="410"/>
      <c r="QJ5" s="410"/>
      <c r="QK5" s="410"/>
      <c r="QL5" s="410"/>
      <c r="QM5" s="410"/>
      <c r="QN5" s="410"/>
      <c r="QO5" s="410"/>
      <c r="QP5" s="410"/>
      <c r="QQ5" s="410"/>
      <c r="QR5" s="410"/>
      <c r="QS5" s="410"/>
      <c r="QT5" s="410"/>
      <c r="QU5" s="410"/>
      <c r="QV5" s="410"/>
      <c r="QW5" s="410"/>
      <c r="QX5" s="410"/>
      <c r="QY5" s="410"/>
      <c r="QZ5" s="410"/>
      <c r="RA5" s="410"/>
      <c r="RB5" s="410"/>
      <c r="RC5" s="410"/>
      <c r="RD5" s="410"/>
      <c r="RE5" s="410"/>
      <c r="RF5" s="410"/>
      <c r="RG5" s="410"/>
      <c r="RH5" s="410"/>
      <c r="RI5" s="410"/>
      <c r="RJ5" s="410"/>
      <c r="RK5" s="410"/>
      <c r="RL5" s="410"/>
      <c r="RM5" s="410"/>
      <c r="RN5" s="410"/>
      <c r="RO5" s="410"/>
      <c r="RP5" s="410"/>
      <c r="RQ5" s="410"/>
      <c r="RR5" s="410"/>
      <c r="RS5" s="410"/>
      <c r="RT5" s="410"/>
      <c r="RU5" s="410"/>
      <c r="RV5" s="410"/>
      <c r="RW5" s="410"/>
      <c r="RX5" s="410"/>
      <c r="RY5" s="410"/>
      <c r="RZ5" s="410"/>
      <c r="SA5" s="410"/>
      <c r="SB5" s="410"/>
      <c r="SC5" s="410"/>
      <c r="SD5" s="410"/>
      <c r="SE5" s="410"/>
      <c r="SF5" s="410"/>
    </row>
    <row r="6" spans="1:500" x14ac:dyDescent="0.25">
      <c r="A6" s="410"/>
      <c r="B6" s="423"/>
      <c r="C6" s="423"/>
      <c r="D6" s="410"/>
      <c r="E6" s="410"/>
      <c r="F6" s="410"/>
      <c r="G6" s="410"/>
      <c r="H6" s="410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10"/>
      <c r="AC6" s="410"/>
      <c r="AD6" s="410"/>
      <c r="AE6" s="410"/>
      <c r="AF6" s="410"/>
      <c r="AG6" s="410"/>
      <c r="AH6" s="410"/>
      <c r="AI6" s="410"/>
      <c r="AJ6" s="410"/>
      <c r="AK6" s="410"/>
      <c r="AL6" s="410"/>
      <c r="AM6" s="410"/>
      <c r="AN6" s="410"/>
      <c r="AO6" s="410"/>
      <c r="AP6" s="410"/>
      <c r="AQ6" s="410"/>
      <c r="AR6" s="410"/>
      <c r="AS6" s="410"/>
      <c r="AT6" s="410"/>
      <c r="AU6" s="410"/>
      <c r="AV6" s="410"/>
      <c r="AW6" s="410"/>
      <c r="AX6" s="410"/>
      <c r="AY6" s="410"/>
      <c r="AZ6" s="410"/>
      <c r="BA6" s="410"/>
      <c r="BE6" s="410"/>
      <c r="BF6" s="410"/>
      <c r="BG6" s="410"/>
      <c r="BH6" s="410"/>
      <c r="BI6" s="410"/>
      <c r="BJ6" s="410"/>
      <c r="BK6" s="410"/>
      <c r="BL6" s="410"/>
      <c r="BM6" s="410"/>
      <c r="BN6" s="410"/>
      <c r="BO6" s="410"/>
      <c r="BP6" s="410"/>
      <c r="BQ6" s="410"/>
      <c r="BR6" s="410"/>
      <c r="BS6" s="410"/>
      <c r="BT6" s="410"/>
      <c r="BU6" s="410"/>
      <c r="BV6" s="410"/>
      <c r="BW6" s="410"/>
      <c r="BX6" s="410"/>
      <c r="BY6" s="410"/>
      <c r="BZ6" s="410"/>
      <c r="CA6" s="410"/>
      <c r="CB6" s="410"/>
      <c r="CC6" s="410"/>
      <c r="CD6" s="410"/>
      <c r="CE6" s="410"/>
      <c r="CF6" s="410"/>
      <c r="CG6" s="410"/>
      <c r="CH6" s="410"/>
      <c r="CI6" s="410"/>
      <c r="CJ6" s="410"/>
      <c r="CK6" s="410"/>
      <c r="CL6" s="410"/>
      <c r="CM6" s="410"/>
      <c r="CN6" s="410"/>
      <c r="CO6" s="410"/>
      <c r="CP6" s="410"/>
      <c r="CQ6" s="410"/>
      <c r="CR6" s="410"/>
      <c r="CS6" s="410"/>
      <c r="CT6" s="410"/>
      <c r="CU6" s="410"/>
      <c r="CV6" s="410"/>
      <c r="CW6" s="410"/>
      <c r="CX6" s="410"/>
      <c r="CY6" s="410"/>
      <c r="CZ6" s="410"/>
      <c r="DA6" s="410"/>
      <c r="DB6" s="410"/>
      <c r="DC6" s="410"/>
      <c r="DD6" s="410"/>
      <c r="DE6" s="410"/>
      <c r="DF6" s="410"/>
      <c r="DG6" s="410"/>
      <c r="DH6" s="410"/>
      <c r="DI6" s="410"/>
      <c r="DJ6" s="410"/>
      <c r="DK6" s="410"/>
      <c r="DL6" s="410"/>
      <c r="DM6" s="410"/>
      <c r="DN6" s="410"/>
      <c r="DO6" s="410"/>
      <c r="DP6" s="410"/>
      <c r="DQ6" s="410"/>
      <c r="DR6" s="410"/>
      <c r="DS6" s="410"/>
      <c r="DT6" s="410"/>
      <c r="DU6" s="410"/>
      <c r="DV6" s="410"/>
      <c r="DW6" s="410"/>
      <c r="DX6" s="410"/>
      <c r="DY6" s="410"/>
      <c r="DZ6" s="410"/>
      <c r="EA6" s="410"/>
      <c r="EB6" s="410"/>
      <c r="EC6" s="410"/>
      <c r="ED6" s="410"/>
      <c r="EE6" s="410"/>
      <c r="EF6" s="410"/>
      <c r="EG6" s="410"/>
      <c r="EH6" s="410"/>
      <c r="EI6" s="410"/>
      <c r="EJ6" s="410"/>
      <c r="EK6" s="410"/>
      <c r="EL6" s="410"/>
      <c r="EM6" s="410"/>
      <c r="EN6" s="410"/>
      <c r="EO6" s="410"/>
      <c r="EP6" s="410"/>
      <c r="EQ6" s="410"/>
      <c r="ER6" s="410"/>
      <c r="ES6" s="410"/>
      <c r="ET6" s="410"/>
      <c r="EU6" s="410"/>
      <c r="EV6" s="410"/>
      <c r="EW6" s="410"/>
      <c r="EX6" s="410"/>
      <c r="EY6" s="410"/>
      <c r="EZ6" s="410"/>
      <c r="FA6" s="410"/>
      <c r="FB6" s="410"/>
      <c r="FC6" s="410"/>
      <c r="FD6" s="410"/>
      <c r="FE6" s="410"/>
      <c r="FF6" s="410"/>
      <c r="FG6" s="410"/>
      <c r="FH6" s="410"/>
      <c r="FI6" s="410"/>
      <c r="FJ6" s="410"/>
      <c r="FK6" s="410"/>
      <c r="FL6" s="410"/>
      <c r="FM6" s="410"/>
      <c r="FN6" s="410"/>
      <c r="FO6" s="410"/>
      <c r="FP6" s="410"/>
      <c r="FQ6" s="410"/>
      <c r="FR6" s="410"/>
      <c r="FS6" s="410"/>
      <c r="FT6" s="410"/>
      <c r="FU6" s="410"/>
      <c r="FV6" s="410"/>
      <c r="FW6" s="410"/>
      <c r="FX6" s="410"/>
      <c r="FY6" s="410"/>
      <c r="FZ6" s="410"/>
      <c r="GA6" s="410"/>
      <c r="GB6" s="410"/>
      <c r="GC6" s="410"/>
      <c r="GD6" s="410"/>
      <c r="GE6" s="410"/>
      <c r="GF6" s="410"/>
      <c r="GG6" s="410"/>
      <c r="GH6" s="410"/>
      <c r="GI6" s="410"/>
      <c r="GJ6" s="410"/>
      <c r="GK6" s="410"/>
      <c r="GL6" s="410"/>
      <c r="GM6" s="410"/>
      <c r="GN6" s="410"/>
      <c r="GO6" s="410"/>
      <c r="GP6" s="410"/>
      <c r="GQ6" s="410"/>
      <c r="GR6" s="410"/>
      <c r="GS6" s="410"/>
      <c r="GT6" s="410"/>
      <c r="GU6" s="410"/>
      <c r="GV6" s="410"/>
      <c r="GW6" s="410"/>
      <c r="GX6" s="410"/>
      <c r="GY6" s="410"/>
      <c r="GZ6" s="410"/>
      <c r="HA6" s="410"/>
      <c r="HB6" s="410"/>
      <c r="HC6" s="410"/>
      <c r="HD6" s="410"/>
      <c r="HE6" s="410"/>
      <c r="HF6" s="410"/>
      <c r="HG6" s="410"/>
      <c r="HH6" s="410"/>
      <c r="HI6" s="410"/>
      <c r="HJ6" s="410"/>
      <c r="HK6" s="410"/>
      <c r="HL6" s="410"/>
      <c r="HM6" s="410"/>
      <c r="HN6" s="410"/>
      <c r="HO6" s="410"/>
      <c r="HP6" s="410"/>
      <c r="HQ6" s="410"/>
      <c r="HR6" s="410"/>
      <c r="HS6" s="410"/>
      <c r="HT6" s="410"/>
      <c r="HU6" s="410"/>
      <c r="HV6" s="410"/>
      <c r="HW6" s="410"/>
      <c r="HX6" s="410"/>
      <c r="HY6" s="410"/>
      <c r="HZ6" s="410"/>
      <c r="IA6" s="410"/>
      <c r="IB6" s="410"/>
      <c r="IC6" s="410"/>
      <c r="ID6" s="410"/>
      <c r="IE6" s="410"/>
      <c r="IF6" s="410"/>
      <c r="IG6" s="410"/>
      <c r="IH6" s="410"/>
      <c r="II6" s="410"/>
      <c r="IJ6" s="410"/>
      <c r="IK6" s="410"/>
      <c r="IL6" s="410"/>
      <c r="IM6" s="410"/>
      <c r="IN6" s="410"/>
      <c r="IO6" s="410"/>
      <c r="IP6" s="410"/>
      <c r="IQ6" s="410"/>
      <c r="IR6" s="410"/>
      <c r="IS6" s="410"/>
      <c r="IT6" s="410"/>
      <c r="IU6" s="410"/>
      <c r="IV6" s="410"/>
      <c r="IW6" s="410"/>
      <c r="IX6" s="410"/>
      <c r="IY6" s="410"/>
      <c r="IZ6" s="410"/>
      <c r="JA6" s="410"/>
      <c r="JB6" s="410"/>
      <c r="JC6" s="410"/>
      <c r="JD6" s="410"/>
      <c r="JE6" s="410"/>
      <c r="JF6" s="410"/>
      <c r="JG6" s="410"/>
      <c r="JH6" s="410"/>
      <c r="JI6" s="410"/>
      <c r="JJ6" s="410"/>
      <c r="JK6" s="410"/>
      <c r="JL6" s="410"/>
      <c r="JM6" s="410"/>
      <c r="JN6" s="410"/>
      <c r="JO6" s="410"/>
      <c r="JP6" s="410"/>
      <c r="JQ6" s="410"/>
      <c r="JR6" s="410"/>
      <c r="JS6" s="410"/>
      <c r="JT6" s="410"/>
      <c r="JU6" s="410"/>
      <c r="JV6" s="410"/>
      <c r="JW6" s="410"/>
      <c r="JX6" s="410"/>
      <c r="JY6" s="410"/>
      <c r="JZ6" s="410"/>
      <c r="KA6" s="410"/>
      <c r="KB6" s="410"/>
      <c r="KC6" s="410"/>
      <c r="KD6" s="410"/>
      <c r="KE6" s="410"/>
      <c r="KF6" s="410"/>
      <c r="KG6" s="410"/>
      <c r="KH6" s="410"/>
      <c r="KI6" s="410"/>
      <c r="KJ6" s="410"/>
      <c r="KK6" s="410"/>
      <c r="KL6" s="410"/>
      <c r="KM6" s="410"/>
      <c r="KN6" s="410"/>
      <c r="KO6" s="410"/>
      <c r="KP6" s="410"/>
      <c r="KQ6" s="410"/>
      <c r="KR6" s="410"/>
      <c r="KS6" s="410"/>
      <c r="KT6" s="410"/>
      <c r="KU6" s="410"/>
      <c r="KV6" s="410"/>
      <c r="KW6" s="410"/>
      <c r="KX6" s="410"/>
      <c r="KY6" s="410"/>
      <c r="KZ6" s="410"/>
      <c r="LA6" s="410"/>
      <c r="LB6" s="410"/>
      <c r="LC6" s="410"/>
      <c r="LD6" s="410"/>
      <c r="LE6" s="410"/>
      <c r="LF6" s="410"/>
      <c r="LG6" s="410"/>
      <c r="LH6" s="410"/>
      <c r="LI6" s="410"/>
      <c r="LJ6" s="410"/>
      <c r="LK6" s="410"/>
      <c r="LL6" s="410"/>
      <c r="LM6" s="410"/>
      <c r="LN6" s="410"/>
      <c r="LO6" s="410"/>
      <c r="LP6" s="410"/>
      <c r="LQ6" s="410"/>
      <c r="LR6" s="410"/>
      <c r="LS6" s="410"/>
      <c r="LT6" s="410"/>
      <c r="LU6" s="410"/>
      <c r="LV6" s="410"/>
      <c r="LW6" s="410"/>
      <c r="LX6" s="410"/>
      <c r="LY6" s="410"/>
      <c r="LZ6" s="410"/>
      <c r="MA6" s="410"/>
      <c r="MB6" s="410"/>
      <c r="MC6" s="410"/>
      <c r="MD6" s="410"/>
      <c r="ME6" s="410"/>
      <c r="MF6" s="410"/>
      <c r="MG6" s="410"/>
      <c r="MH6" s="410"/>
      <c r="MI6" s="410"/>
      <c r="MJ6" s="410"/>
      <c r="MK6" s="410"/>
      <c r="ML6" s="410"/>
      <c r="MM6" s="410"/>
      <c r="MN6" s="410"/>
      <c r="MO6" s="410"/>
      <c r="MP6" s="410"/>
      <c r="MQ6" s="410"/>
      <c r="MR6" s="410"/>
      <c r="MS6" s="410"/>
      <c r="MT6" s="410"/>
      <c r="MU6" s="410"/>
      <c r="MV6" s="410"/>
      <c r="MW6" s="410"/>
      <c r="MX6" s="410"/>
      <c r="MY6" s="410"/>
      <c r="MZ6" s="410"/>
      <c r="NA6" s="410"/>
      <c r="NB6" s="410"/>
      <c r="NC6" s="410"/>
      <c r="ND6" s="410"/>
      <c r="NE6" s="410"/>
      <c r="NF6" s="410"/>
      <c r="NG6" s="410"/>
      <c r="NH6" s="410"/>
      <c r="NI6" s="410"/>
      <c r="NJ6" s="410"/>
      <c r="NK6" s="410"/>
      <c r="NL6" s="410"/>
      <c r="NM6" s="410"/>
      <c r="NN6" s="410"/>
      <c r="NO6" s="410"/>
      <c r="NP6" s="410"/>
      <c r="NQ6" s="410"/>
      <c r="NR6" s="410"/>
      <c r="NS6" s="410"/>
      <c r="NT6" s="410"/>
      <c r="NU6" s="410"/>
      <c r="NV6" s="410"/>
      <c r="NW6" s="410"/>
      <c r="NX6" s="410"/>
      <c r="NY6" s="410"/>
      <c r="NZ6" s="410"/>
      <c r="OA6" s="410"/>
      <c r="OB6" s="410"/>
      <c r="OC6" s="410"/>
      <c r="OD6" s="410"/>
      <c r="OE6" s="410"/>
      <c r="OF6" s="410"/>
      <c r="OG6" s="410"/>
      <c r="OH6" s="410"/>
      <c r="OI6" s="410"/>
      <c r="OJ6" s="410"/>
      <c r="OK6" s="410"/>
      <c r="OL6" s="410"/>
      <c r="OM6" s="410"/>
      <c r="ON6" s="410"/>
      <c r="OO6" s="410"/>
      <c r="OP6" s="410"/>
      <c r="OQ6" s="410"/>
      <c r="OR6" s="410"/>
      <c r="OS6" s="410"/>
      <c r="OT6" s="410"/>
      <c r="OU6" s="410"/>
      <c r="OV6" s="410"/>
      <c r="OW6" s="410"/>
      <c r="OX6" s="410"/>
      <c r="OY6" s="410"/>
      <c r="OZ6" s="410"/>
      <c r="PA6" s="410"/>
      <c r="PB6" s="410"/>
      <c r="PC6" s="410"/>
      <c r="PD6" s="410"/>
      <c r="PE6" s="410"/>
      <c r="PF6" s="410"/>
      <c r="PG6" s="410"/>
      <c r="PH6" s="410"/>
      <c r="PI6" s="410"/>
      <c r="PJ6" s="410"/>
      <c r="PK6" s="410"/>
      <c r="PL6" s="410"/>
      <c r="PM6" s="410"/>
      <c r="PN6" s="410"/>
      <c r="PO6" s="410"/>
      <c r="PP6" s="410"/>
      <c r="PQ6" s="410"/>
      <c r="PR6" s="410"/>
      <c r="PS6" s="410"/>
      <c r="PT6" s="410"/>
      <c r="PU6" s="410"/>
      <c r="PV6" s="410"/>
      <c r="PW6" s="410"/>
      <c r="PX6" s="410"/>
      <c r="PY6" s="410"/>
      <c r="PZ6" s="410"/>
      <c r="QA6" s="410"/>
      <c r="QB6" s="410"/>
      <c r="QC6" s="410"/>
      <c r="QD6" s="410"/>
      <c r="QE6" s="410"/>
      <c r="QF6" s="410"/>
      <c r="QG6" s="410"/>
      <c r="QH6" s="410"/>
      <c r="QI6" s="410"/>
      <c r="QJ6" s="410"/>
      <c r="QK6" s="410"/>
      <c r="QL6" s="410"/>
      <c r="QM6" s="410"/>
      <c r="QN6" s="410"/>
      <c r="QO6" s="410"/>
      <c r="QP6" s="410"/>
      <c r="QQ6" s="410"/>
      <c r="QR6" s="410"/>
      <c r="QS6" s="410"/>
      <c r="QT6" s="410"/>
      <c r="QU6" s="410"/>
      <c r="QV6" s="410"/>
      <c r="QW6" s="410"/>
      <c r="QX6" s="410"/>
      <c r="QY6" s="410"/>
      <c r="QZ6" s="410"/>
      <c r="RA6" s="410"/>
      <c r="RB6" s="410"/>
      <c r="RC6" s="410"/>
      <c r="RD6" s="410"/>
      <c r="RE6" s="410"/>
      <c r="RF6" s="410"/>
      <c r="RG6" s="410"/>
      <c r="RH6" s="410"/>
      <c r="RI6" s="410"/>
      <c r="RJ6" s="410"/>
      <c r="RK6" s="410"/>
      <c r="RL6" s="410"/>
      <c r="RM6" s="410"/>
      <c r="RN6" s="410"/>
      <c r="RO6" s="410"/>
      <c r="RP6" s="410"/>
      <c r="RQ6" s="410"/>
      <c r="RR6" s="410"/>
      <c r="RS6" s="410"/>
      <c r="RT6" s="410"/>
      <c r="RU6" s="410"/>
      <c r="RV6" s="410"/>
      <c r="RW6" s="410"/>
      <c r="RX6" s="410"/>
      <c r="RY6" s="410"/>
      <c r="RZ6" s="410"/>
      <c r="SA6" s="410"/>
      <c r="SB6" s="410"/>
      <c r="SC6" s="410"/>
      <c r="SD6" s="410"/>
      <c r="SE6" s="410"/>
      <c r="SF6" s="410"/>
    </row>
    <row r="8" spans="1:500" x14ac:dyDescent="0.25">
      <c r="A8" s="425" t="s">
        <v>10</v>
      </c>
      <c r="B8" s="412" t="s">
        <v>40</v>
      </c>
      <c r="C8" s="412" t="s">
        <v>40</v>
      </c>
      <c r="D8" s="412" t="s">
        <v>40</v>
      </c>
      <c r="E8" s="412" t="s">
        <v>40</v>
      </c>
      <c r="F8" s="412" t="s">
        <v>40</v>
      </c>
      <c r="G8" s="412" t="s">
        <v>40</v>
      </c>
      <c r="H8" s="412" t="s">
        <v>40</v>
      </c>
      <c r="I8" s="412" t="s">
        <v>40</v>
      </c>
      <c r="J8" s="412" t="s">
        <v>40</v>
      </c>
      <c r="K8" s="412" t="s">
        <v>40</v>
      </c>
      <c r="L8" s="412" t="s">
        <v>40</v>
      </c>
      <c r="M8" s="412" t="s">
        <v>40</v>
      </c>
      <c r="N8" s="412" t="s">
        <v>40</v>
      </c>
      <c r="O8" s="412" t="s">
        <v>40</v>
      </c>
      <c r="P8" s="412" t="s">
        <v>40</v>
      </c>
      <c r="Q8" s="412" t="s">
        <v>40</v>
      </c>
      <c r="R8" s="412" t="s">
        <v>40</v>
      </c>
      <c r="S8" s="412" t="s">
        <v>40</v>
      </c>
      <c r="T8" s="412" t="s">
        <v>40</v>
      </c>
      <c r="U8" s="412" t="s">
        <v>40</v>
      </c>
      <c r="V8" s="412" t="s">
        <v>40</v>
      </c>
      <c r="W8" s="412" t="s">
        <v>40</v>
      </c>
      <c r="X8" s="412" t="s">
        <v>40</v>
      </c>
      <c r="Y8" s="412" t="s">
        <v>40</v>
      </c>
      <c r="Z8" s="412" t="s">
        <v>40</v>
      </c>
      <c r="AA8" s="412" t="s">
        <v>40</v>
      </c>
      <c r="AB8" s="412" t="s">
        <v>40</v>
      </c>
      <c r="AC8" s="412" t="s">
        <v>40</v>
      </c>
      <c r="AD8" s="412" t="s">
        <v>69</v>
      </c>
      <c r="AE8" s="412" t="s">
        <v>69</v>
      </c>
      <c r="AF8" s="412" t="s">
        <v>69</v>
      </c>
      <c r="AG8" s="412" t="s">
        <v>69</v>
      </c>
      <c r="AH8" s="412" t="s">
        <v>69</v>
      </c>
      <c r="AI8" s="412" t="s">
        <v>69</v>
      </c>
      <c r="AJ8" s="412" t="s">
        <v>69</v>
      </c>
      <c r="AK8" s="412" t="s">
        <v>69</v>
      </c>
      <c r="AL8" s="412" t="s">
        <v>69</v>
      </c>
      <c r="AM8" s="412" t="s">
        <v>69</v>
      </c>
      <c r="AN8" s="412" t="s">
        <v>69</v>
      </c>
      <c r="AO8" s="412" t="s">
        <v>69</v>
      </c>
      <c r="AP8" s="412" t="s">
        <v>78</v>
      </c>
      <c r="AQ8" s="412" t="s">
        <v>78</v>
      </c>
      <c r="AR8" s="412" t="s">
        <v>78</v>
      </c>
      <c r="AS8" s="412" t="s">
        <v>78</v>
      </c>
      <c r="AT8" s="412" t="s">
        <v>78</v>
      </c>
      <c r="AU8" s="412" t="s">
        <v>78</v>
      </c>
      <c r="AV8" s="412" t="s">
        <v>78</v>
      </c>
      <c r="AW8" s="412" t="s">
        <v>78</v>
      </c>
      <c r="AX8" s="412" t="s">
        <v>78</v>
      </c>
      <c r="AY8" s="412" t="s">
        <v>78</v>
      </c>
      <c r="AZ8" s="412" t="s">
        <v>78</v>
      </c>
      <c r="BA8" s="412" t="s">
        <v>78</v>
      </c>
      <c r="BE8" s="410"/>
      <c r="BF8" s="410"/>
      <c r="BG8" s="410"/>
      <c r="BH8" s="410"/>
      <c r="BI8" s="410"/>
      <c r="BJ8" s="410"/>
      <c r="BK8" s="410"/>
      <c r="BL8" s="410"/>
      <c r="BM8" s="410"/>
      <c r="BN8" s="410"/>
      <c r="BO8" s="410"/>
      <c r="BP8" s="410"/>
      <c r="BQ8" s="410"/>
      <c r="BR8" s="410"/>
      <c r="BS8" s="410"/>
      <c r="BT8" s="410"/>
      <c r="BU8" s="410"/>
      <c r="BV8" s="410"/>
      <c r="BW8" s="410"/>
      <c r="BX8" s="410"/>
      <c r="BY8" s="410"/>
      <c r="BZ8" s="410"/>
      <c r="CA8" s="410"/>
      <c r="CB8" s="410"/>
      <c r="CC8" s="410"/>
      <c r="CD8" s="410"/>
      <c r="CE8" s="410"/>
      <c r="CF8" s="410"/>
      <c r="CG8" s="410"/>
      <c r="CH8" s="410"/>
      <c r="CI8" s="410"/>
      <c r="CJ8" s="410"/>
      <c r="CK8" s="410"/>
      <c r="CL8" s="410"/>
      <c r="CM8" s="410"/>
      <c r="CN8" s="410"/>
      <c r="CO8" s="410"/>
      <c r="CP8" s="410"/>
      <c r="CQ8" s="410"/>
      <c r="CR8" s="410"/>
      <c r="CS8" s="410"/>
      <c r="CT8" s="410"/>
      <c r="CU8" s="410"/>
      <c r="CV8" s="410"/>
      <c r="CW8" s="410"/>
      <c r="CX8" s="410"/>
      <c r="CY8" s="410"/>
      <c r="CZ8" s="410"/>
      <c r="DA8" s="410"/>
      <c r="DB8" s="410"/>
      <c r="DC8" s="410"/>
      <c r="DD8" s="410"/>
      <c r="DE8" s="410"/>
      <c r="DF8" s="410"/>
      <c r="DG8" s="410"/>
      <c r="DH8" s="410"/>
      <c r="DI8" s="410"/>
      <c r="DJ8" s="410"/>
      <c r="DK8" s="410"/>
      <c r="DL8" s="410"/>
      <c r="DM8" s="410"/>
      <c r="DN8" s="410"/>
      <c r="DO8" s="410"/>
      <c r="DP8" s="410"/>
      <c r="DQ8" s="410"/>
      <c r="DR8" s="410"/>
      <c r="DS8" s="410"/>
      <c r="DT8" s="410"/>
      <c r="DU8" s="410"/>
      <c r="DV8" s="410"/>
      <c r="DW8" s="410"/>
      <c r="DX8" s="410"/>
      <c r="DY8" s="410"/>
      <c r="DZ8" s="410"/>
      <c r="EA8" s="410"/>
      <c r="EB8" s="410"/>
      <c r="EC8" s="410"/>
      <c r="ED8" s="410"/>
      <c r="EE8" s="410"/>
      <c r="EF8" s="410"/>
      <c r="EG8" s="410"/>
      <c r="EH8" s="410"/>
      <c r="EI8" s="410"/>
      <c r="EJ8" s="410"/>
      <c r="EK8" s="410"/>
      <c r="EL8" s="410"/>
      <c r="EM8" s="410"/>
      <c r="EN8" s="410"/>
      <c r="EO8" s="410"/>
      <c r="EP8" s="410"/>
      <c r="EQ8" s="410"/>
      <c r="ER8" s="410"/>
      <c r="ES8" s="410"/>
      <c r="ET8" s="410"/>
      <c r="EU8" s="410"/>
      <c r="EV8" s="410"/>
      <c r="EW8" s="410"/>
      <c r="EX8" s="410"/>
      <c r="EY8" s="410"/>
      <c r="EZ8" s="410"/>
      <c r="FA8" s="410"/>
      <c r="FB8" s="410"/>
      <c r="FC8" s="410"/>
      <c r="FD8" s="410"/>
      <c r="FE8" s="410"/>
      <c r="FF8" s="410"/>
      <c r="FG8" s="410"/>
      <c r="FH8" s="410"/>
      <c r="FI8" s="410"/>
      <c r="FJ8" s="410"/>
      <c r="FK8" s="410"/>
      <c r="FL8" s="410"/>
      <c r="FM8" s="410"/>
      <c r="FN8" s="410"/>
      <c r="FO8" s="410"/>
      <c r="FP8" s="410"/>
      <c r="FQ8" s="410"/>
      <c r="FR8" s="410"/>
      <c r="FS8" s="410"/>
      <c r="FT8" s="410"/>
      <c r="FU8" s="410"/>
      <c r="FV8" s="410"/>
      <c r="FW8" s="410"/>
      <c r="FX8" s="410"/>
      <c r="FY8" s="410"/>
      <c r="FZ8" s="410"/>
      <c r="GA8" s="410"/>
      <c r="GB8" s="410"/>
      <c r="GC8" s="410"/>
      <c r="GD8" s="410"/>
      <c r="GE8" s="410"/>
      <c r="GF8" s="410"/>
      <c r="GG8" s="410"/>
      <c r="GH8" s="410"/>
      <c r="GI8" s="410"/>
      <c r="GJ8" s="410"/>
      <c r="GK8" s="410"/>
      <c r="GL8" s="410"/>
      <c r="GM8" s="410"/>
      <c r="GN8" s="410"/>
      <c r="GO8" s="410"/>
      <c r="GP8" s="410"/>
      <c r="GQ8" s="410"/>
      <c r="GR8" s="410"/>
      <c r="GS8" s="410"/>
      <c r="GT8" s="410"/>
      <c r="GU8" s="410"/>
      <c r="GV8" s="410"/>
      <c r="GW8" s="410"/>
      <c r="GX8" s="410"/>
      <c r="GY8" s="410"/>
      <c r="GZ8" s="410"/>
      <c r="HA8" s="410"/>
      <c r="HB8" s="410"/>
      <c r="HC8" s="410"/>
      <c r="HD8" s="410"/>
      <c r="HE8" s="410"/>
      <c r="HF8" s="410"/>
      <c r="HG8" s="410"/>
      <c r="HH8" s="410"/>
      <c r="HI8" s="410"/>
      <c r="HJ8" s="410"/>
      <c r="HK8" s="410"/>
      <c r="HL8" s="410"/>
      <c r="HM8" s="410"/>
      <c r="HN8" s="410"/>
      <c r="HO8" s="410"/>
      <c r="HP8" s="410"/>
      <c r="HQ8" s="410"/>
      <c r="HR8" s="410"/>
      <c r="HS8" s="410"/>
      <c r="HT8" s="410"/>
      <c r="HU8" s="410"/>
      <c r="HV8" s="410"/>
      <c r="HW8" s="410"/>
      <c r="HX8" s="410"/>
      <c r="HY8" s="410"/>
      <c r="HZ8" s="410"/>
      <c r="IA8" s="410"/>
      <c r="IB8" s="410"/>
      <c r="IC8" s="410"/>
      <c r="ID8" s="410"/>
      <c r="IE8" s="410"/>
      <c r="IF8" s="410"/>
      <c r="IG8" s="410"/>
      <c r="IH8" s="410"/>
      <c r="II8" s="410"/>
      <c r="IJ8" s="410"/>
      <c r="IK8" s="410"/>
      <c r="IL8" s="410"/>
      <c r="IM8" s="410"/>
      <c r="IN8" s="410"/>
      <c r="IO8" s="410"/>
      <c r="IP8" s="410"/>
      <c r="IQ8" s="410"/>
      <c r="IR8" s="410"/>
      <c r="IS8" s="410"/>
      <c r="IT8" s="410"/>
      <c r="IU8" s="410"/>
      <c r="IV8" s="410"/>
      <c r="IW8" s="410"/>
      <c r="IX8" s="410"/>
      <c r="IY8" s="410"/>
      <c r="IZ8" s="410"/>
      <c r="JA8" s="410"/>
      <c r="JB8" s="410"/>
      <c r="JC8" s="410"/>
      <c r="JD8" s="410"/>
      <c r="JE8" s="410"/>
      <c r="JF8" s="410"/>
      <c r="JG8" s="410"/>
      <c r="JH8" s="410"/>
      <c r="JI8" s="410"/>
      <c r="JJ8" s="410"/>
      <c r="JK8" s="410"/>
      <c r="JL8" s="410"/>
      <c r="JM8" s="410"/>
      <c r="JN8" s="410"/>
      <c r="JO8" s="410"/>
      <c r="JP8" s="410"/>
      <c r="JQ8" s="410"/>
      <c r="JR8" s="410"/>
      <c r="JS8" s="410"/>
      <c r="JT8" s="410"/>
      <c r="JU8" s="410"/>
      <c r="JV8" s="410"/>
      <c r="JW8" s="410"/>
      <c r="JX8" s="410"/>
      <c r="JY8" s="410"/>
      <c r="JZ8" s="410"/>
      <c r="KA8" s="410"/>
      <c r="KB8" s="410"/>
      <c r="KC8" s="410"/>
      <c r="KD8" s="410"/>
      <c r="KE8" s="410"/>
      <c r="KF8" s="410"/>
      <c r="KG8" s="410"/>
      <c r="KH8" s="410"/>
      <c r="KI8" s="410"/>
      <c r="KJ8" s="410"/>
      <c r="KK8" s="410"/>
      <c r="KL8" s="410"/>
      <c r="KM8" s="410"/>
      <c r="KN8" s="410"/>
      <c r="KO8" s="410"/>
      <c r="KP8" s="410"/>
      <c r="KQ8" s="410"/>
      <c r="KR8" s="410"/>
      <c r="KS8" s="410"/>
      <c r="KT8" s="410"/>
      <c r="KU8" s="410"/>
      <c r="KV8" s="410"/>
      <c r="KW8" s="410"/>
      <c r="KX8" s="410"/>
      <c r="KY8" s="410"/>
      <c r="KZ8" s="410"/>
      <c r="LA8" s="410"/>
      <c r="LB8" s="410"/>
      <c r="LC8" s="410"/>
      <c r="LD8" s="410"/>
      <c r="LE8" s="410"/>
      <c r="LF8" s="410"/>
      <c r="LG8" s="410"/>
      <c r="LH8" s="410"/>
      <c r="LI8" s="410"/>
      <c r="LJ8" s="410"/>
      <c r="LK8" s="410"/>
      <c r="LL8" s="410"/>
      <c r="LM8" s="410"/>
      <c r="LN8" s="410"/>
      <c r="LO8" s="410"/>
      <c r="LP8" s="410"/>
      <c r="LQ8" s="410"/>
      <c r="LR8" s="410"/>
      <c r="LS8" s="410"/>
      <c r="LT8" s="410"/>
      <c r="LU8" s="410"/>
      <c r="LV8" s="410"/>
      <c r="LW8" s="410"/>
      <c r="LX8" s="410"/>
      <c r="LY8" s="410"/>
      <c r="LZ8" s="410"/>
      <c r="MA8" s="410"/>
      <c r="MB8" s="410"/>
      <c r="MC8" s="410"/>
      <c r="MD8" s="410"/>
      <c r="ME8" s="410"/>
      <c r="MF8" s="410"/>
      <c r="MG8" s="410"/>
      <c r="MH8" s="410"/>
      <c r="MI8" s="410"/>
      <c r="MJ8" s="410"/>
      <c r="MK8" s="410"/>
      <c r="ML8" s="410"/>
      <c r="MM8" s="410"/>
      <c r="MN8" s="410"/>
      <c r="MO8" s="410"/>
      <c r="MP8" s="410"/>
      <c r="MQ8" s="410"/>
      <c r="MR8" s="410"/>
      <c r="MS8" s="410"/>
      <c r="MT8" s="410"/>
      <c r="MU8" s="410"/>
      <c r="MV8" s="410"/>
      <c r="MW8" s="410"/>
      <c r="MX8" s="410"/>
      <c r="MY8" s="410"/>
      <c r="MZ8" s="410"/>
      <c r="NA8" s="410"/>
      <c r="NB8" s="410"/>
      <c r="NC8" s="410"/>
      <c r="ND8" s="410"/>
      <c r="NE8" s="410"/>
      <c r="NF8" s="410"/>
      <c r="NG8" s="410"/>
      <c r="NH8" s="410"/>
      <c r="NI8" s="410"/>
      <c r="NJ8" s="410"/>
      <c r="NK8" s="410"/>
      <c r="NL8" s="410"/>
      <c r="NM8" s="410"/>
      <c r="NN8" s="410"/>
      <c r="NO8" s="410"/>
      <c r="NP8" s="410"/>
      <c r="NQ8" s="410"/>
      <c r="NR8" s="410"/>
      <c r="NS8" s="410"/>
      <c r="NT8" s="410"/>
      <c r="NU8" s="410"/>
      <c r="NV8" s="410"/>
      <c r="NW8" s="410"/>
      <c r="NX8" s="410"/>
      <c r="NY8" s="410"/>
      <c r="NZ8" s="410"/>
      <c r="OA8" s="410"/>
      <c r="OB8" s="410"/>
      <c r="OC8" s="410"/>
      <c r="OD8" s="410"/>
      <c r="OE8" s="410"/>
      <c r="OF8" s="410"/>
      <c r="OG8" s="410"/>
      <c r="OH8" s="410"/>
      <c r="OI8" s="410"/>
      <c r="OJ8" s="410"/>
      <c r="OK8" s="410"/>
      <c r="OL8" s="410"/>
      <c r="OM8" s="410"/>
      <c r="ON8" s="410"/>
      <c r="OO8" s="410"/>
      <c r="OP8" s="410"/>
      <c r="OQ8" s="410"/>
      <c r="OR8" s="410"/>
      <c r="OS8" s="410"/>
      <c r="OT8" s="410"/>
      <c r="OU8" s="410"/>
      <c r="OV8" s="410"/>
      <c r="OW8" s="410"/>
      <c r="OX8" s="410"/>
      <c r="OY8" s="410"/>
      <c r="OZ8" s="410"/>
      <c r="PA8" s="410"/>
      <c r="PB8" s="410"/>
      <c r="PC8" s="410"/>
      <c r="PD8" s="410"/>
      <c r="PE8" s="410"/>
      <c r="PF8" s="410"/>
      <c r="PG8" s="410"/>
      <c r="PH8" s="410"/>
      <c r="PI8" s="410"/>
      <c r="PJ8" s="410"/>
      <c r="PK8" s="410"/>
      <c r="PL8" s="410"/>
      <c r="PM8" s="410"/>
      <c r="PN8" s="410"/>
      <c r="PO8" s="410"/>
      <c r="PP8" s="410"/>
      <c r="PQ8" s="410"/>
      <c r="PR8" s="410"/>
      <c r="PS8" s="410"/>
      <c r="PT8" s="410"/>
      <c r="PU8" s="410"/>
      <c r="PV8" s="410"/>
      <c r="PW8" s="410"/>
      <c r="PX8" s="410"/>
      <c r="PY8" s="410"/>
      <c r="PZ8" s="410"/>
      <c r="QA8" s="410"/>
      <c r="QB8" s="410"/>
      <c r="QC8" s="410"/>
      <c r="QD8" s="410"/>
      <c r="QE8" s="410"/>
      <c r="QF8" s="410"/>
      <c r="QG8" s="410"/>
      <c r="QH8" s="410"/>
      <c r="QI8" s="410"/>
      <c r="QJ8" s="410"/>
      <c r="QK8" s="410"/>
      <c r="QL8" s="410"/>
      <c r="QM8" s="410"/>
      <c r="QN8" s="410"/>
      <c r="QO8" s="410"/>
      <c r="QP8" s="410"/>
      <c r="QQ8" s="410"/>
      <c r="QR8" s="410"/>
      <c r="QS8" s="410"/>
      <c r="QT8" s="410"/>
      <c r="QU8" s="410"/>
      <c r="QV8" s="410"/>
      <c r="QW8" s="410"/>
      <c r="QX8" s="410"/>
      <c r="QY8" s="410"/>
      <c r="QZ8" s="410"/>
      <c r="RA8" s="410"/>
      <c r="RB8" s="410"/>
      <c r="RC8" s="410"/>
      <c r="RD8" s="410"/>
      <c r="RE8" s="410"/>
      <c r="RF8" s="410"/>
      <c r="RG8" s="410"/>
      <c r="RH8" s="410"/>
      <c r="RI8" s="410"/>
      <c r="RJ8" s="410"/>
      <c r="RK8" s="410"/>
      <c r="RL8" s="410"/>
      <c r="RM8" s="410"/>
      <c r="RN8" s="410"/>
      <c r="RO8" s="410"/>
      <c r="RP8" s="410"/>
      <c r="RQ8" s="410"/>
      <c r="RR8" s="410"/>
      <c r="RS8" s="410"/>
      <c r="RT8" s="410"/>
      <c r="RU8" s="410"/>
      <c r="RV8" s="410"/>
      <c r="RW8" s="410"/>
      <c r="RX8" s="410"/>
      <c r="RY8" s="410"/>
      <c r="RZ8" s="410"/>
      <c r="SA8" s="410"/>
      <c r="SB8" s="410"/>
      <c r="SC8" s="410"/>
      <c r="SD8" s="410"/>
      <c r="SE8" s="410"/>
      <c r="SF8" s="410"/>
    </row>
    <row r="9" spans="1:500" x14ac:dyDescent="0.25">
      <c r="A9" s="425" t="s">
        <v>11</v>
      </c>
      <c r="B9" s="413" t="s">
        <v>41</v>
      </c>
      <c r="C9" s="413" t="s">
        <v>42</v>
      </c>
      <c r="D9" s="413" t="s">
        <v>43</v>
      </c>
      <c r="E9" s="413" t="s">
        <v>44</v>
      </c>
      <c r="F9" s="413" t="s">
        <v>45</v>
      </c>
      <c r="G9" s="413" t="s">
        <v>46</v>
      </c>
      <c r="H9" s="413" t="s">
        <v>47</v>
      </c>
      <c r="I9" s="413" t="s">
        <v>48</v>
      </c>
      <c r="J9" s="413" t="s">
        <v>49</v>
      </c>
      <c r="K9" s="413" t="s">
        <v>50</v>
      </c>
      <c r="L9" s="413" t="s">
        <v>51</v>
      </c>
      <c r="M9" s="413" t="s">
        <v>52</v>
      </c>
      <c r="N9" s="413" t="s">
        <v>53</v>
      </c>
      <c r="O9" s="413" t="s">
        <v>54</v>
      </c>
      <c r="P9" s="413" t="s">
        <v>55</v>
      </c>
      <c r="Q9" s="413" t="s">
        <v>56</v>
      </c>
      <c r="R9" s="413" t="s">
        <v>57</v>
      </c>
      <c r="S9" s="413" t="s">
        <v>58</v>
      </c>
      <c r="T9" s="413" t="s">
        <v>59</v>
      </c>
      <c r="U9" s="413" t="s">
        <v>60</v>
      </c>
      <c r="V9" s="413" t="s">
        <v>61</v>
      </c>
      <c r="W9" s="413" t="s">
        <v>62</v>
      </c>
      <c r="X9" s="413" t="s">
        <v>63</v>
      </c>
      <c r="Y9" s="413" t="s">
        <v>64</v>
      </c>
      <c r="Z9" s="413" t="s">
        <v>65</v>
      </c>
      <c r="AA9" s="413" t="s">
        <v>66</v>
      </c>
      <c r="AB9" s="413" t="s">
        <v>67</v>
      </c>
      <c r="AC9" s="413" t="s">
        <v>68</v>
      </c>
      <c r="AD9" s="413" t="s">
        <v>65</v>
      </c>
      <c r="AE9" s="413" t="s">
        <v>66</v>
      </c>
      <c r="AF9" s="413" t="s">
        <v>67</v>
      </c>
      <c r="AG9" s="413" t="s">
        <v>68</v>
      </c>
      <c r="AH9" s="413" t="s">
        <v>70</v>
      </c>
      <c r="AI9" s="413" t="s">
        <v>71</v>
      </c>
      <c r="AJ9" s="413" t="s">
        <v>72</v>
      </c>
      <c r="AK9" s="413" t="s">
        <v>73</v>
      </c>
      <c r="AL9" s="413" t="s">
        <v>74</v>
      </c>
      <c r="AM9" s="413" t="s">
        <v>75</v>
      </c>
      <c r="AN9" s="413" t="s">
        <v>76</v>
      </c>
      <c r="AO9" s="413" t="s">
        <v>77</v>
      </c>
      <c r="AP9" s="413" t="s">
        <v>65</v>
      </c>
      <c r="AQ9" s="413" t="s">
        <v>66</v>
      </c>
      <c r="AR9" s="413" t="s">
        <v>67</v>
      </c>
      <c r="AS9" s="413" t="s">
        <v>68</v>
      </c>
      <c r="AT9" s="413" t="s">
        <v>70</v>
      </c>
      <c r="AU9" s="413" t="s">
        <v>71</v>
      </c>
      <c r="AV9" s="413" t="s">
        <v>72</v>
      </c>
      <c r="AW9" s="413" t="s">
        <v>73</v>
      </c>
      <c r="AX9" s="413" t="s">
        <v>74</v>
      </c>
      <c r="AY9" s="413" t="s">
        <v>75</v>
      </c>
      <c r="AZ9" s="413" t="s">
        <v>76</v>
      </c>
      <c r="BA9" s="413" t="s">
        <v>77</v>
      </c>
      <c r="BB9" s="23">
        <v>2015</v>
      </c>
      <c r="BC9" s="27" t="s">
        <v>81</v>
      </c>
      <c r="BD9" s="27" t="s">
        <v>82</v>
      </c>
      <c r="BE9" s="410"/>
      <c r="BF9" s="410"/>
      <c r="BG9" s="410"/>
      <c r="BH9" s="410"/>
      <c r="BI9" s="410"/>
      <c r="BJ9" s="410"/>
      <c r="BK9" s="410"/>
      <c r="BL9" s="410"/>
      <c r="BM9" s="410"/>
      <c r="BN9" s="410"/>
      <c r="BO9" s="410"/>
      <c r="BP9" s="410"/>
      <c r="BQ9" s="410"/>
      <c r="BR9" s="410"/>
      <c r="BS9" s="410"/>
      <c r="BT9" s="410"/>
      <c r="BU9" s="410"/>
      <c r="BV9" s="410"/>
      <c r="BW9" s="410"/>
      <c r="BX9" s="410"/>
      <c r="BY9" s="410"/>
      <c r="BZ9" s="410"/>
      <c r="CA9" s="410"/>
      <c r="CB9" s="410"/>
      <c r="CC9" s="410"/>
      <c r="CD9" s="410"/>
      <c r="CE9" s="410"/>
      <c r="CF9" s="410"/>
      <c r="CG9" s="410"/>
      <c r="CH9" s="410"/>
      <c r="CI9" s="410"/>
      <c r="CJ9" s="410"/>
      <c r="CK9" s="410"/>
      <c r="CL9" s="410"/>
      <c r="CM9" s="410"/>
      <c r="CN9" s="410"/>
      <c r="CO9" s="410"/>
      <c r="CP9" s="410"/>
      <c r="CQ9" s="410"/>
      <c r="CR9" s="410"/>
      <c r="CS9" s="410"/>
      <c r="CT9" s="410"/>
      <c r="CU9" s="410"/>
      <c r="CV9" s="410"/>
      <c r="CW9" s="410"/>
      <c r="CX9" s="410"/>
      <c r="CY9" s="410"/>
      <c r="CZ9" s="410"/>
      <c r="DA9" s="410"/>
      <c r="DB9" s="410"/>
      <c r="DC9" s="410"/>
      <c r="DD9" s="410"/>
      <c r="DE9" s="410"/>
      <c r="DF9" s="410"/>
      <c r="DG9" s="410"/>
      <c r="DH9" s="410"/>
      <c r="DI9" s="410"/>
      <c r="DJ9" s="410"/>
      <c r="DK9" s="410"/>
      <c r="DL9" s="410"/>
      <c r="DM9" s="410"/>
      <c r="DN9" s="410"/>
      <c r="DO9" s="410"/>
      <c r="DP9" s="410"/>
      <c r="DQ9" s="410"/>
      <c r="DR9" s="410"/>
      <c r="DS9" s="410"/>
      <c r="DT9" s="410"/>
      <c r="DU9" s="410"/>
      <c r="DV9" s="410"/>
      <c r="DW9" s="410"/>
      <c r="DX9" s="410"/>
      <c r="DY9" s="410"/>
      <c r="DZ9" s="410"/>
      <c r="EA9" s="410"/>
      <c r="EB9" s="410"/>
      <c r="EC9" s="410"/>
      <c r="ED9" s="410"/>
      <c r="EE9" s="410"/>
      <c r="EF9" s="410"/>
      <c r="EG9" s="410"/>
      <c r="EH9" s="410"/>
      <c r="EI9" s="410"/>
      <c r="EJ9" s="410"/>
      <c r="EK9" s="410"/>
      <c r="EL9" s="410"/>
      <c r="EM9" s="410"/>
      <c r="EN9" s="410"/>
      <c r="EO9" s="410"/>
      <c r="EP9" s="410"/>
      <c r="EQ9" s="410"/>
      <c r="ER9" s="410"/>
      <c r="ES9" s="410"/>
      <c r="ET9" s="410"/>
      <c r="EU9" s="410"/>
      <c r="EV9" s="410"/>
      <c r="EW9" s="410"/>
      <c r="EX9" s="410"/>
      <c r="EY9" s="410"/>
      <c r="EZ9" s="410"/>
      <c r="FA9" s="410"/>
      <c r="FB9" s="410"/>
      <c r="FC9" s="410"/>
      <c r="FD9" s="410"/>
      <c r="FE9" s="410"/>
      <c r="FF9" s="410"/>
      <c r="FG9" s="410"/>
      <c r="FH9" s="410"/>
      <c r="FI9" s="410"/>
      <c r="FJ9" s="410"/>
      <c r="FK9" s="410"/>
      <c r="FL9" s="410"/>
      <c r="FM9" s="410"/>
      <c r="FN9" s="410"/>
      <c r="FO9" s="410"/>
      <c r="FP9" s="410"/>
      <c r="FQ9" s="410"/>
      <c r="FR9" s="410"/>
      <c r="FS9" s="410"/>
      <c r="FT9" s="410"/>
      <c r="FU9" s="410"/>
      <c r="FV9" s="410"/>
      <c r="FW9" s="410"/>
      <c r="FX9" s="410"/>
      <c r="FY9" s="410"/>
      <c r="FZ9" s="410"/>
      <c r="GA9" s="410"/>
      <c r="GB9" s="410"/>
      <c r="GC9" s="410"/>
      <c r="GD9" s="410"/>
      <c r="GE9" s="410"/>
      <c r="GF9" s="410"/>
      <c r="GG9" s="410"/>
      <c r="GH9" s="410"/>
      <c r="GI9" s="410"/>
      <c r="GJ9" s="410"/>
      <c r="GK9" s="410"/>
      <c r="GL9" s="410"/>
      <c r="GM9" s="410"/>
      <c r="GN9" s="410"/>
      <c r="GO9" s="410"/>
      <c r="GP9" s="410"/>
      <c r="GQ9" s="410"/>
      <c r="GR9" s="410"/>
      <c r="GS9" s="410"/>
      <c r="GT9" s="410"/>
      <c r="GU9" s="410"/>
      <c r="GV9" s="410"/>
      <c r="GW9" s="410"/>
      <c r="GX9" s="410"/>
      <c r="GY9" s="410"/>
      <c r="GZ9" s="410"/>
      <c r="HA9" s="410"/>
      <c r="HB9" s="410"/>
      <c r="HC9" s="410"/>
      <c r="HD9" s="410"/>
      <c r="HE9" s="410"/>
      <c r="HF9" s="410"/>
      <c r="HG9" s="410"/>
      <c r="HH9" s="410"/>
      <c r="HI9" s="410"/>
      <c r="HJ9" s="410"/>
      <c r="HK9" s="410"/>
      <c r="HL9" s="410"/>
      <c r="HM9" s="410"/>
      <c r="HN9" s="410"/>
      <c r="HO9" s="410"/>
      <c r="HP9" s="410"/>
      <c r="HQ9" s="410"/>
      <c r="HR9" s="410"/>
      <c r="HS9" s="410"/>
      <c r="HT9" s="410"/>
      <c r="HU9" s="410"/>
      <c r="HV9" s="410"/>
      <c r="HW9" s="410"/>
      <c r="HX9" s="410"/>
      <c r="HY9" s="410"/>
      <c r="HZ9" s="410"/>
      <c r="IA9" s="410"/>
      <c r="IB9" s="410"/>
      <c r="IC9" s="410"/>
      <c r="ID9" s="410"/>
      <c r="IE9" s="410"/>
      <c r="IF9" s="410"/>
      <c r="IG9" s="410"/>
      <c r="IH9" s="410"/>
      <c r="II9" s="410"/>
      <c r="IJ9" s="410"/>
      <c r="IK9" s="410"/>
      <c r="IL9" s="410"/>
      <c r="IM9" s="410"/>
      <c r="IN9" s="410"/>
      <c r="IO9" s="410"/>
      <c r="IP9" s="410"/>
      <c r="IQ9" s="410"/>
      <c r="IR9" s="410"/>
      <c r="IS9" s="410"/>
      <c r="IT9" s="410"/>
      <c r="IU9" s="410"/>
      <c r="IV9" s="410"/>
      <c r="IW9" s="410"/>
      <c r="IX9" s="410"/>
      <c r="IY9" s="410"/>
      <c r="IZ9" s="410"/>
      <c r="JA9" s="410"/>
      <c r="JB9" s="410"/>
      <c r="JC9" s="410"/>
      <c r="JD9" s="410"/>
      <c r="JE9" s="410"/>
      <c r="JF9" s="410"/>
      <c r="JG9" s="410"/>
      <c r="JH9" s="410"/>
      <c r="JI9" s="410"/>
      <c r="JJ9" s="410"/>
      <c r="JK9" s="410"/>
      <c r="JL9" s="410"/>
      <c r="JM9" s="410"/>
      <c r="JN9" s="410"/>
      <c r="JO9" s="410"/>
      <c r="JP9" s="410"/>
      <c r="JQ9" s="410"/>
      <c r="JR9" s="410"/>
      <c r="JS9" s="410"/>
      <c r="JT9" s="410"/>
      <c r="JU9" s="410"/>
      <c r="JV9" s="410"/>
      <c r="JW9" s="410"/>
      <c r="JX9" s="410"/>
      <c r="JY9" s="410"/>
      <c r="JZ9" s="410"/>
      <c r="KA9" s="410"/>
      <c r="KB9" s="410"/>
      <c r="KC9" s="410"/>
      <c r="KD9" s="410"/>
      <c r="KE9" s="410"/>
      <c r="KF9" s="410"/>
      <c r="KG9" s="410"/>
      <c r="KH9" s="410"/>
      <c r="KI9" s="410"/>
      <c r="KJ9" s="410"/>
      <c r="KK9" s="410"/>
      <c r="KL9" s="410"/>
      <c r="KM9" s="410"/>
      <c r="KN9" s="410"/>
      <c r="KO9" s="410"/>
      <c r="KP9" s="410"/>
      <c r="KQ9" s="410"/>
      <c r="KR9" s="410"/>
      <c r="KS9" s="410"/>
      <c r="KT9" s="410"/>
      <c r="KU9" s="410"/>
      <c r="KV9" s="410"/>
      <c r="KW9" s="410"/>
      <c r="KX9" s="410"/>
      <c r="KY9" s="410"/>
      <c r="KZ9" s="410"/>
      <c r="LA9" s="410"/>
      <c r="LB9" s="410"/>
      <c r="LC9" s="410"/>
      <c r="LD9" s="410"/>
      <c r="LE9" s="410"/>
      <c r="LF9" s="410"/>
      <c r="LG9" s="410"/>
      <c r="LH9" s="410"/>
      <c r="LI9" s="410"/>
      <c r="LJ9" s="410"/>
      <c r="LK9" s="410"/>
      <c r="LL9" s="410"/>
      <c r="LM9" s="410"/>
      <c r="LN9" s="410"/>
      <c r="LO9" s="410"/>
      <c r="LP9" s="410"/>
      <c r="LQ9" s="410"/>
      <c r="LR9" s="410"/>
      <c r="LS9" s="410"/>
      <c r="LT9" s="410"/>
      <c r="LU9" s="410"/>
      <c r="LV9" s="410"/>
      <c r="LW9" s="410"/>
      <c r="LX9" s="410"/>
      <c r="LY9" s="410"/>
      <c r="LZ9" s="410"/>
      <c r="MA9" s="410"/>
      <c r="MB9" s="410"/>
      <c r="MC9" s="410"/>
      <c r="MD9" s="410"/>
      <c r="ME9" s="410"/>
      <c r="MF9" s="410"/>
      <c r="MG9" s="410"/>
      <c r="MH9" s="410"/>
      <c r="MI9" s="410"/>
      <c r="MJ9" s="410"/>
      <c r="MK9" s="410"/>
      <c r="ML9" s="410"/>
      <c r="MM9" s="410"/>
      <c r="MN9" s="410"/>
      <c r="MO9" s="410"/>
      <c r="MP9" s="410"/>
      <c r="MQ9" s="410"/>
      <c r="MR9" s="410"/>
      <c r="MS9" s="410"/>
      <c r="MT9" s="410"/>
      <c r="MU9" s="410"/>
      <c r="MV9" s="410"/>
      <c r="MW9" s="410"/>
      <c r="MX9" s="410"/>
      <c r="MY9" s="410"/>
      <c r="MZ9" s="410"/>
      <c r="NA9" s="410"/>
      <c r="NB9" s="410"/>
      <c r="NC9" s="410"/>
      <c r="ND9" s="410"/>
      <c r="NE9" s="410"/>
      <c r="NF9" s="410"/>
      <c r="NG9" s="410"/>
      <c r="NH9" s="410"/>
      <c r="NI9" s="410"/>
      <c r="NJ9" s="410"/>
      <c r="NK9" s="410"/>
      <c r="NL9" s="410"/>
      <c r="NM9" s="410"/>
      <c r="NN9" s="410"/>
      <c r="NO9" s="410"/>
      <c r="NP9" s="410"/>
      <c r="NQ9" s="410"/>
      <c r="NR9" s="410"/>
      <c r="NS9" s="410"/>
      <c r="NT9" s="410"/>
      <c r="NU9" s="410"/>
      <c r="NV9" s="410"/>
      <c r="NW9" s="410"/>
      <c r="NX9" s="410"/>
      <c r="NY9" s="410"/>
      <c r="NZ9" s="410"/>
      <c r="OA9" s="410"/>
      <c r="OB9" s="410"/>
      <c r="OC9" s="410"/>
      <c r="OD9" s="410"/>
      <c r="OE9" s="410"/>
      <c r="OF9" s="410"/>
      <c r="OG9" s="410"/>
      <c r="OH9" s="410"/>
      <c r="OI9" s="410"/>
      <c r="OJ9" s="410"/>
      <c r="OK9" s="410"/>
      <c r="OL9" s="410"/>
      <c r="OM9" s="410"/>
      <c r="ON9" s="410"/>
      <c r="OO9" s="410"/>
      <c r="OP9" s="410"/>
      <c r="OQ9" s="410"/>
      <c r="OR9" s="410"/>
      <c r="OS9" s="410"/>
      <c r="OT9" s="410"/>
      <c r="OU9" s="410"/>
      <c r="OV9" s="410"/>
      <c r="OW9" s="410"/>
      <c r="OX9" s="410"/>
      <c r="OY9" s="410"/>
      <c r="OZ9" s="410"/>
      <c r="PA9" s="410"/>
      <c r="PB9" s="410"/>
      <c r="PC9" s="410"/>
      <c r="PD9" s="410"/>
      <c r="PE9" s="410"/>
      <c r="PF9" s="410"/>
      <c r="PG9" s="410"/>
      <c r="PH9" s="410"/>
      <c r="PI9" s="410"/>
      <c r="PJ9" s="410"/>
      <c r="PK9" s="410"/>
      <c r="PL9" s="410"/>
      <c r="PM9" s="410"/>
      <c r="PN9" s="410"/>
      <c r="PO9" s="410"/>
      <c r="PP9" s="410"/>
      <c r="PQ9" s="410"/>
      <c r="PR9" s="410"/>
      <c r="PS9" s="410"/>
      <c r="PT9" s="410"/>
      <c r="PU9" s="410"/>
      <c r="PV9" s="410"/>
      <c r="PW9" s="410"/>
      <c r="PX9" s="410"/>
      <c r="PY9" s="410"/>
      <c r="PZ9" s="410"/>
      <c r="QA9" s="410"/>
      <c r="QB9" s="410"/>
      <c r="QC9" s="410"/>
      <c r="QD9" s="410"/>
      <c r="QE9" s="410"/>
      <c r="QF9" s="410"/>
      <c r="QG9" s="410"/>
      <c r="QH9" s="410"/>
      <c r="QI9" s="410"/>
      <c r="QJ9" s="410"/>
      <c r="QK9" s="410"/>
      <c r="QL9" s="410"/>
      <c r="QM9" s="410"/>
      <c r="QN9" s="410"/>
      <c r="QO9" s="410"/>
      <c r="QP9" s="410"/>
      <c r="QQ9" s="410"/>
      <c r="QR9" s="410"/>
      <c r="QS9" s="410"/>
      <c r="QT9" s="410"/>
      <c r="QU9" s="410"/>
      <c r="QV9" s="410"/>
      <c r="QW9" s="410"/>
      <c r="QX9" s="410"/>
      <c r="QY9" s="410"/>
      <c r="QZ9" s="410"/>
      <c r="RA9" s="410"/>
      <c r="RB9" s="410"/>
      <c r="RC9" s="410"/>
      <c r="RD9" s="410"/>
      <c r="RE9" s="410"/>
      <c r="RF9" s="410"/>
      <c r="RG9" s="410"/>
      <c r="RH9" s="410"/>
      <c r="RI9" s="410"/>
      <c r="RJ9" s="410"/>
      <c r="RK9" s="410"/>
      <c r="RL9" s="410"/>
      <c r="RM9" s="410"/>
      <c r="RN9" s="410"/>
      <c r="RO9" s="410"/>
      <c r="RP9" s="410"/>
      <c r="RQ9" s="410"/>
      <c r="RR9" s="410"/>
      <c r="RS9" s="410"/>
      <c r="RT9" s="410"/>
      <c r="RU9" s="410"/>
      <c r="RV9" s="410"/>
      <c r="RW9" s="410"/>
      <c r="RX9" s="410"/>
      <c r="RY9" s="410"/>
      <c r="RZ9" s="410"/>
      <c r="SA9" s="410"/>
      <c r="SB9" s="410"/>
      <c r="SC9" s="410"/>
      <c r="SD9" s="410"/>
      <c r="SE9" s="410"/>
      <c r="SF9" s="410"/>
    </row>
    <row r="10" spans="1:500" x14ac:dyDescent="0.25">
      <c r="A10" s="426" t="s">
        <v>12</v>
      </c>
      <c r="B10" s="415">
        <v>1583</v>
      </c>
      <c r="C10" s="415">
        <v>1734</v>
      </c>
      <c r="D10" s="415">
        <v>2206</v>
      </c>
      <c r="E10" s="415">
        <v>1671</v>
      </c>
      <c r="F10" s="415">
        <v>1683</v>
      </c>
      <c r="G10" s="415">
        <v>1914</v>
      </c>
      <c r="H10" s="415">
        <v>1623</v>
      </c>
      <c r="I10" s="415">
        <v>1815</v>
      </c>
      <c r="J10" s="415">
        <v>2011</v>
      </c>
      <c r="K10" s="415">
        <v>1758</v>
      </c>
      <c r="L10" s="415">
        <v>1496</v>
      </c>
      <c r="M10" s="415">
        <v>1398</v>
      </c>
      <c r="N10" s="415">
        <v>1615</v>
      </c>
      <c r="O10" s="415">
        <v>1695</v>
      </c>
      <c r="P10" s="415">
        <v>1862</v>
      </c>
      <c r="Q10" s="415">
        <v>1637</v>
      </c>
      <c r="R10" s="415">
        <v>1874</v>
      </c>
      <c r="S10" s="415">
        <v>2434</v>
      </c>
      <c r="T10" s="415">
        <v>1679</v>
      </c>
      <c r="U10" s="415">
        <v>2097</v>
      </c>
      <c r="V10" s="415">
        <v>2262</v>
      </c>
      <c r="W10" s="415">
        <v>1802</v>
      </c>
      <c r="X10" s="415">
        <v>1753</v>
      </c>
      <c r="Y10" s="415">
        <v>1728</v>
      </c>
      <c r="Z10" s="415">
        <v>1892</v>
      </c>
      <c r="AA10" s="415">
        <v>2153</v>
      </c>
      <c r="AB10" s="415">
        <v>2101</v>
      </c>
      <c r="AC10" s="415">
        <v>1911</v>
      </c>
      <c r="AD10" s="415">
        <v>1890</v>
      </c>
      <c r="AE10" s="415">
        <v>2149</v>
      </c>
      <c r="AF10" s="415">
        <v>2149</v>
      </c>
      <c r="AG10" s="415">
        <v>2106</v>
      </c>
      <c r="AH10" s="415">
        <v>2106</v>
      </c>
      <c r="AI10" s="415">
        <v>2294</v>
      </c>
      <c r="AJ10" s="415">
        <v>1998</v>
      </c>
      <c r="AK10" s="415">
        <v>2256</v>
      </c>
      <c r="AL10" s="415">
        <v>2256</v>
      </c>
      <c r="AM10" s="415">
        <v>2052</v>
      </c>
      <c r="AN10" s="415">
        <v>2268</v>
      </c>
      <c r="AO10" s="415">
        <v>2310</v>
      </c>
      <c r="AP10" s="415">
        <v>1892</v>
      </c>
      <c r="AQ10" s="415">
        <v>2125</v>
      </c>
      <c r="AR10" s="415">
        <v>2125</v>
      </c>
      <c r="AS10" s="415">
        <v>2083</v>
      </c>
      <c r="AT10" s="415">
        <v>2083</v>
      </c>
      <c r="AU10" s="415">
        <v>2270</v>
      </c>
      <c r="AV10" s="415">
        <v>1976</v>
      </c>
      <c r="AW10" s="415">
        <v>2231</v>
      </c>
      <c r="AX10" s="415">
        <v>2231</v>
      </c>
      <c r="AY10" s="415">
        <v>2030</v>
      </c>
      <c r="AZ10" s="415">
        <v>2243</v>
      </c>
      <c r="BA10" s="415">
        <v>2285</v>
      </c>
      <c r="BB10" s="456">
        <f>SUM(AD10:AO10)</f>
        <v>25834</v>
      </c>
      <c r="BC10" s="456">
        <f>SUM(AD10:AI10)</f>
        <v>12694</v>
      </c>
      <c r="BD10" s="456">
        <f>SUM(AJ10:AO10)</f>
        <v>13140</v>
      </c>
      <c r="BE10" s="416"/>
      <c r="BF10" s="416"/>
      <c r="BG10" s="416"/>
      <c r="BH10" s="416"/>
      <c r="BI10" s="416"/>
      <c r="BJ10" s="416"/>
      <c r="BK10" s="416"/>
      <c r="BL10" s="416"/>
      <c r="BM10" s="416"/>
      <c r="BN10" s="416"/>
      <c r="BO10" s="416"/>
      <c r="BP10" s="416"/>
      <c r="BQ10" s="416"/>
      <c r="BR10" s="416"/>
      <c r="BS10" s="416"/>
      <c r="BT10" s="416"/>
      <c r="BU10" s="416"/>
      <c r="BV10" s="416"/>
      <c r="BW10" s="416"/>
      <c r="BX10" s="416"/>
      <c r="BY10" s="416"/>
      <c r="BZ10" s="416"/>
      <c r="CA10" s="416"/>
      <c r="CB10" s="416"/>
      <c r="CC10" s="416"/>
      <c r="CD10" s="416"/>
      <c r="CE10" s="416"/>
      <c r="CF10" s="416"/>
      <c r="CG10" s="416"/>
      <c r="CH10" s="416"/>
      <c r="CI10" s="416"/>
      <c r="CJ10" s="416"/>
      <c r="CK10" s="416"/>
      <c r="CL10" s="416"/>
      <c r="CM10" s="416"/>
      <c r="CN10" s="416"/>
      <c r="CO10" s="416"/>
      <c r="CP10" s="416"/>
      <c r="CQ10" s="416"/>
      <c r="CR10" s="416"/>
      <c r="CS10" s="416"/>
      <c r="CT10" s="416"/>
      <c r="CU10" s="416"/>
      <c r="CV10" s="416"/>
      <c r="CW10" s="416"/>
      <c r="CX10" s="416"/>
      <c r="CY10" s="416"/>
      <c r="CZ10" s="416"/>
      <c r="DA10" s="416"/>
      <c r="DB10" s="416"/>
      <c r="DC10" s="416"/>
      <c r="DD10" s="416"/>
      <c r="DE10" s="416"/>
      <c r="DF10" s="416"/>
      <c r="DG10" s="416"/>
      <c r="DH10" s="416"/>
      <c r="DI10" s="416"/>
      <c r="DJ10" s="416"/>
      <c r="DK10" s="416"/>
      <c r="DL10" s="416"/>
      <c r="DM10" s="416"/>
      <c r="DN10" s="416"/>
      <c r="DO10" s="416"/>
      <c r="DP10" s="416"/>
      <c r="DQ10" s="416"/>
      <c r="DR10" s="416"/>
      <c r="DS10" s="416"/>
      <c r="DT10" s="416"/>
      <c r="DU10" s="416"/>
      <c r="DV10" s="416"/>
      <c r="DW10" s="416"/>
      <c r="DX10" s="416"/>
      <c r="DY10" s="416"/>
      <c r="DZ10" s="416"/>
      <c r="EA10" s="416"/>
      <c r="EB10" s="416"/>
      <c r="EC10" s="416"/>
      <c r="ED10" s="416"/>
      <c r="EE10" s="416"/>
      <c r="EF10" s="416"/>
      <c r="EG10" s="416"/>
      <c r="EH10" s="416"/>
      <c r="EI10" s="416"/>
      <c r="EJ10" s="416"/>
      <c r="EK10" s="416"/>
      <c r="EL10" s="416"/>
      <c r="EM10" s="416"/>
      <c r="EN10" s="416"/>
      <c r="EO10" s="416"/>
      <c r="EP10" s="416"/>
      <c r="EQ10" s="416"/>
      <c r="ER10" s="416"/>
      <c r="ES10" s="416"/>
      <c r="ET10" s="416"/>
      <c r="EU10" s="416"/>
      <c r="EV10" s="416"/>
      <c r="EW10" s="416"/>
      <c r="EX10" s="416"/>
      <c r="EY10" s="416"/>
      <c r="EZ10" s="416"/>
      <c r="FA10" s="416"/>
      <c r="FB10" s="416"/>
      <c r="FC10" s="416"/>
      <c r="FD10" s="416"/>
      <c r="FE10" s="416"/>
      <c r="FF10" s="416"/>
      <c r="FG10" s="416"/>
      <c r="FH10" s="416"/>
      <c r="FI10" s="416"/>
      <c r="FJ10" s="416"/>
      <c r="FK10" s="416"/>
      <c r="FL10" s="416"/>
      <c r="FM10" s="416"/>
      <c r="FN10" s="416"/>
      <c r="FO10" s="416"/>
      <c r="FP10" s="416"/>
      <c r="FQ10" s="416"/>
      <c r="FR10" s="416"/>
      <c r="FS10" s="416"/>
      <c r="FT10" s="416"/>
      <c r="FU10" s="416"/>
      <c r="FV10" s="416"/>
      <c r="FW10" s="416"/>
      <c r="FX10" s="416"/>
      <c r="FY10" s="416"/>
      <c r="FZ10" s="416"/>
      <c r="GA10" s="416"/>
      <c r="GB10" s="416"/>
      <c r="GC10" s="416"/>
      <c r="GD10" s="416"/>
      <c r="GE10" s="416"/>
      <c r="GF10" s="416"/>
      <c r="GG10" s="416"/>
      <c r="GH10" s="416"/>
      <c r="GI10" s="416"/>
      <c r="GJ10" s="416"/>
      <c r="GK10" s="416"/>
      <c r="GL10" s="416"/>
      <c r="GM10" s="416"/>
      <c r="GN10" s="416"/>
      <c r="GO10" s="416"/>
      <c r="GP10" s="416"/>
      <c r="GQ10" s="416"/>
      <c r="GR10" s="416"/>
      <c r="GS10" s="416"/>
      <c r="GT10" s="416"/>
      <c r="GU10" s="416"/>
      <c r="GV10" s="416"/>
      <c r="GW10" s="416"/>
      <c r="GX10" s="416"/>
      <c r="GY10" s="416"/>
      <c r="GZ10" s="416"/>
      <c r="HA10" s="416"/>
      <c r="HB10" s="416"/>
      <c r="HC10" s="416"/>
      <c r="HD10" s="416"/>
      <c r="HE10" s="416"/>
      <c r="HF10" s="416"/>
      <c r="HG10" s="416"/>
      <c r="HH10" s="416"/>
      <c r="HI10" s="416"/>
      <c r="HJ10" s="416"/>
      <c r="HK10" s="416"/>
      <c r="HL10" s="416"/>
      <c r="HM10" s="416"/>
      <c r="HN10" s="416"/>
      <c r="HO10" s="416"/>
      <c r="HP10" s="416"/>
      <c r="HQ10" s="416"/>
      <c r="HR10" s="416"/>
      <c r="HS10" s="416"/>
      <c r="HT10" s="416"/>
      <c r="HU10" s="416"/>
      <c r="HV10" s="416"/>
      <c r="HW10" s="416"/>
      <c r="HX10" s="416"/>
      <c r="HY10" s="416"/>
      <c r="HZ10" s="416"/>
      <c r="IA10" s="416"/>
      <c r="IB10" s="416"/>
      <c r="IC10" s="416"/>
      <c r="ID10" s="416"/>
      <c r="IE10" s="416"/>
      <c r="IF10" s="416"/>
      <c r="IG10" s="416"/>
      <c r="IH10" s="416"/>
      <c r="II10" s="416"/>
      <c r="IJ10" s="416"/>
      <c r="IK10" s="416"/>
      <c r="IL10" s="416"/>
      <c r="IM10" s="416"/>
      <c r="IN10" s="416"/>
      <c r="IO10" s="416"/>
      <c r="IP10" s="416"/>
      <c r="IQ10" s="416"/>
      <c r="IR10" s="416"/>
      <c r="IS10" s="416"/>
      <c r="IT10" s="416"/>
      <c r="IU10" s="416"/>
      <c r="IV10" s="416"/>
      <c r="IW10" s="416"/>
      <c r="IX10" s="416"/>
      <c r="IY10" s="416"/>
      <c r="IZ10" s="416"/>
      <c r="JA10" s="416"/>
      <c r="JB10" s="416"/>
      <c r="JC10" s="416"/>
      <c r="JD10" s="416"/>
      <c r="JE10" s="416"/>
      <c r="JF10" s="416"/>
      <c r="JG10" s="416"/>
      <c r="JH10" s="416"/>
      <c r="JI10" s="416"/>
      <c r="JJ10" s="416"/>
      <c r="JK10" s="416"/>
      <c r="JL10" s="416"/>
      <c r="JM10" s="416"/>
      <c r="JN10" s="416"/>
      <c r="JO10" s="416"/>
      <c r="JP10" s="416"/>
      <c r="JQ10" s="416"/>
      <c r="JR10" s="416"/>
      <c r="JS10" s="416"/>
      <c r="JT10" s="416"/>
      <c r="JU10" s="416"/>
      <c r="JV10" s="416"/>
      <c r="JW10" s="416"/>
      <c r="JX10" s="416"/>
      <c r="JY10" s="416"/>
      <c r="JZ10" s="416"/>
      <c r="KA10" s="416"/>
      <c r="KB10" s="416"/>
      <c r="KC10" s="416"/>
      <c r="KD10" s="416"/>
      <c r="KE10" s="416"/>
      <c r="KF10" s="416"/>
      <c r="KG10" s="416"/>
      <c r="KH10" s="416"/>
      <c r="KI10" s="416"/>
      <c r="KJ10" s="416"/>
      <c r="KK10" s="416"/>
      <c r="KL10" s="416"/>
      <c r="KM10" s="416"/>
      <c r="KN10" s="416"/>
      <c r="KO10" s="416"/>
      <c r="KP10" s="416"/>
      <c r="KQ10" s="416"/>
      <c r="KR10" s="416"/>
      <c r="KS10" s="416"/>
      <c r="KT10" s="416"/>
      <c r="KU10" s="416"/>
      <c r="KV10" s="416"/>
      <c r="KW10" s="416"/>
      <c r="KX10" s="416"/>
      <c r="KY10" s="416"/>
      <c r="KZ10" s="416"/>
      <c r="LA10" s="416"/>
      <c r="LB10" s="416"/>
      <c r="LC10" s="416"/>
      <c r="LD10" s="416"/>
      <c r="LE10" s="416"/>
      <c r="LF10" s="416"/>
      <c r="LG10" s="416"/>
      <c r="LH10" s="416"/>
      <c r="LI10" s="416"/>
      <c r="LJ10" s="416"/>
      <c r="LK10" s="416"/>
      <c r="LL10" s="416"/>
      <c r="LM10" s="416"/>
      <c r="LN10" s="416"/>
      <c r="LO10" s="416"/>
      <c r="LP10" s="416"/>
      <c r="LQ10" s="416"/>
      <c r="LR10" s="416"/>
      <c r="LS10" s="416"/>
      <c r="LT10" s="416"/>
      <c r="LU10" s="416"/>
      <c r="LV10" s="416"/>
      <c r="LW10" s="416"/>
      <c r="LX10" s="416"/>
      <c r="LY10" s="416"/>
      <c r="LZ10" s="416"/>
      <c r="MA10" s="416"/>
      <c r="MB10" s="416"/>
      <c r="MC10" s="416"/>
      <c r="MD10" s="416"/>
      <c r="ME10" s="416"/>
      <c r="MF10" s="416"/>
      <c r="MG10" s="416"/>
      <c r="MH10" s="416"/>
      <c r="MI10" s="416"/>
      <c r="MJ10" s="416"/>
      <c r="MK10" s="416"/>
      <c r="ML10" s="416"/>
      <c r="MM10" s="416"/>
      <c r="MN10" s="416"/>
      <c r="MO10" s="416"/>
      <c r="MP10" s="416"/>
      <c r="MQ10" s="416"/>
      <c r="MR10" s="416"/>
      <c r="MS10" s="416"/>
      <c r="MT10" s="416"/>
      <c r="MU10" s="416"/>
      <c r="MV10" s="416"/>
      <c r="MW10" s="416"/>
      <c r="MX10" s="416"/>
      <c r="MY10" s="416"/>
      <c r="MZ10" s="416"/>
      <c r="NA10" s="416"/>
      <c r="NB10" s="416"/>
      <c r="NC10" s="416"/>
      <c r="ND10" s="416"/>
      <c r="NE10" s="416"/>
      <c r="NF10" s="416"/>
      <c r="NG10" s="416"/>
      <c r="NH10" s="416"/>
      <c r="NI10" s="416"/>
      <c r="NJ10" s="416"/>
      <c r="NK10" s="416"/>
      <c r="NL10" s="416"/>
      <c r="NM10" s="416"/>
      <c r="NN10" s="416"/>
      <c r="NO10" s="416"/>
      <c r="NP10" s="416"/>
      <c r="NQ10" s="416"/>
      <c r="NR10" s="416"/>
      <c r="NS10" s="416"/>
      <c r="NT10" s="416"/>
      <c r="NU10" s="416"/>
      <c r="NV10" s="416"/>
      <c r="NW10" s="416"/>
      <c r="NX10" s="416"/>
      <c r="NY10" s="416"/>
      <c r="NZ10" s="416"/>
      <c r="OA10" s="416"/>
      <c r="OB10" s="416"/>
      <c r="OC10" s="416"/>
      <c r="OD10" s="416"/>
      <c r="OE10" s="416"/>
      <c r="OF10" s="416"/>
      <c r="OG10" s="416"/>
      <c r="OH10" s="416"/>
      <c r="OI10" s="416"/>
      <c r="OJ10" s="416"/>
      <c r="OK10" s="416"/>
      <c r="OL10" s="416"/>
      <c r="OM10" s="416"/>
      <c r="ON10" s="416"/>
      <c r="OO10" s="416"/>
      <c r="OP10" s="416"/>
      <c r="OQ10" s="416"/>
      <c r="OR10" s="416"/>
      <c r="OS10" s="416"/>
      <c r="OT10" s="416"/>
      <c r="OU10" s="416"/>
      <c r="OV10" s="416"/>
      <c r="OW10" s="416"/>
      <c r="OX10" s="416"/>
      <c r="OY10" s="416"/>
      <c r="OZ10" s="416"/>
      <c r="PA10" s="416"/>
      <c r="PB10" s="416"/>
      <c r="PC10" s="416"/>
      <c r="PD10" s="416"/>
      <c r="PE10" s="416"/>
      <c r="PF10" s="416"/>
      <c r="PG10" s="416"/>
      <c r="PH10" s="416"/>
      <c r="PI10" s="416"/>
      <c r="PJ10" s="416"/>
      <c r="PK10" s="416"/>
      <c r="PL10" s="416"/>
      <c r="PM10" s="416"/>
      <c r="PN10" s="416"/>
      <c r="PO10" s="416"/>
      <c r="PP10" s="416"/>
      <c r="PQ10" s="416"/>
      <c r="PR10" s="416"/>
      <c r="PS10" s="416"/>
      <c r="PT10" s="416"/>
      <c r="PU10" s="416"/>
      <c r="PV10" s="416"/>
      <c r="PW10" s="416"/>
      <c r="PX10" s="416"/>
      <c r="PY10" s="416"/>
      <c r="PZ10" s="416"/>
      <c r="QA10" s="416"/>
      <c r="QB10" s="416"/>
      <c r="QC10" s="416"/>
      <c r="QD10" s="416"/>
      <c r="QE10" s="416"/>
      <c r="QF10" s="416"/>
      <c r="QG10" s="416"/>
      <c r="QH10" s="416"/>
      <c r="QI10" s="416"/>
      <c r="QJ10" s="416"/>
      <c r="QK10" s="416"/>
      <c r="QL10" s="416"/>
      <c r="QM10" s="416"/>
      <c r="QN10" s="416"/>
      <c r="QO10" s="416"/>
      <c r="QP10" s="416"/>
      <c r="QQ10" s="416"/>
      <c r="QR10" s="416"/>
      <c r="QS10" s="416"/>
      <c r="QT10" s="416"/>
      <c r="QU10" s="416"/>
      <c r="QV10" s="416"/>
      <c r="QW10" s="416"/>
      <c r="QX10" s="416"/>
      <c r="QY10" s="416"/>
      <c r="QZ10" s="416"/>
      <c r="RA10" s="416"/>
      <c r="RB10" s="416"/>
      <c r="RC10" s="416"/>
      <c r="RD10" s="416"/>
      <c r="RE10" s="416"/>
      <c r="RF10" s="416"/>
      <c r="RG10" s="416"/>
      <c r="RH10" s="416"/>
      <c r="RI10" s="416"/>
      <c r="RJ10" s="416"/>
      <c r="RK10" s="416"/>
      <c r="RL10" s="416"/>
      <c r="RM10" s="416"/>
      <c r="RN10" s="416"/>
      <c r="RO10" s="416"/>
      <c r="RP10" s="416"/>
      <c r="RQ10" s="416"/>
      <c r="RR10" s="416"/>
      <c r="RS10" s="416"/>
      <c r="RT10" s="416"/>
      <c r="RU10" s="416"/>
      <c r="RV10" s="416"/>
      <c r="RW10" s="416"/>
      <c r="RX10" s="416"/>
      <c r="RY10" s="416"/>
      <c r="RZ10" s="416"/>
      <c r="SA10" s="416"/>
      <c r="SB10" s="416"/>
      <c r="SC10" s="416"/>
      <c r="SD10" s="416"/>
      <c r="SE10" s="416"/>
      <c r="SF10" s="416"/>
    </row>
    <row r="11" spans="1:500" x14ac:dyDescent="0.25">
      <c r="A11" s="427" t="s">
        <v>13</v>
      </c>
      <c r="B11" s="419">
        <v>7.2999999999999995E-2</v>
      </c>
      <c r="C11" s="419">
        <v>0.20300000000000001</v>
      </c>
      <c r="D11" s="419">
        <v>0.2</v>
      </c>
      <c r="E11" s="419">
        <v>0.28599999999999998</v>
      </c>
      <c r="F11" s="419">
        <v>3.5999999999999997E-2</v>
      </c>
      <c r="G11" s="419">
        <v>0.13600000000000001</v>
      </c>
      <c r="H11" s="419">
        <v>0.23300000000000001</v>
      </c>
      <c r="I11" s="419">
        <v>0.111</v>
      </c>
      <c r="J11" s="419">
        <v>8.3000000000000004E-2</v>
      </c>
      <c r="K11" s="419">
        <v>0.25900000000000001</v>
      </c>
      <c r="L11" s="419">
        <v>7.1999999999999995E-2</v>
      </c>
      <c r="M11" s="419">
        <v>6.8000000000000005E-2</v>
      </c>
      <c r="N11" s="419">
        <v>0.115</v>
      </c>
      <c r="O11" s="419">
        <v>5.8000000000000003E-2</v>
      </c>
      <c r="P11" s="419">
        <v>-7.2999999999999995E-2</v>
      </c>
      <c r="Q11" s="419">
        <v>6.8000000000000005E-2</v>
      </c>
      <c r="R11" s="419">
        <v>0.17399999999999999</v>
      </c>
      <c r="S11" s="419">
        <v>0.28699999999999998</v>
      </c>
      <c r="T11" s="419">
        <v>6.0000000000000001E-3</v>
      </c>
      <c r="U11" s="419">
        <v>0.105</v>
      </c>
      <c r="V11" s="419">
        <v>0.128</v>
      </c>
      <c r="W11" s="419">
        <v>5.0999999999999997E-2</v>
      </c>
      <c r="X11" s="419">
        <v>0.16300000000000001</v>
      </c>
      <c r="Y11" s="419">
        <v>0.20300000000000001</v>
      </c>
      <c r="Z11" s="419">
        <v>0.127</v>
      </c>
      <c r="AA11" s="419">
        <v>0.22700000000000001</v>
      </c>
      <c r="AB11" s="419">
        <v>8.5999999999999993E-2</v>
      </c>
      <c r="AC11" s="419">
        <v>0.129</v>
      </c>
      <c r="AD11" s="419">
        <v>0.122</v>
      </c>
      <c r="AE11" s="419">
        <v>0.23</v>
      </c>
      <c r="AF11" s="419">
        <v>0.122</v>
      </c>
      <c r="AG11" s="419">
        <v>0.26300000000000001</v>
      </c>
      <c r="AH11" s="419">
        <v>8.2000000000000003E-2</v>
      </c>
      <c r="AI11" s="419">
        <v>-8.7999999999999995E-2</v>
      </c>
      <c r="AJ11" s="419">
        <v>0.18</v>
      </c>
      <c r="AK11" s="419">
        <v>6.3E-2</v>
      </c>
      <c r="AL11" s="419">
        <v>-3.1E-2</v>
      </c>
      <c r="AM11" s="419">
        <v>0.105</v>
      </c>
      <c r="AN11" s="419">
        <v>0.25</v>
      </c>
      <c r="AO11" s="419">
        <v>0.28799999999999998</v>
      </c>
      <c r="AP11" s="419">
        <v>0.127</v>
      </c>
      <c r="AQ11" s="419">
        <v>0.23</v>
      </c>
      <c r="AR11" s="419">
        <v>0.122</v>
      </c>
      <c r="AS11" s="419">
        <v>0.26100000000000001</v>
      </c>
      <c r="AT11" s="419">
        <v>0.08</v>
      </c>
      <c r="AU11" s="419">
        <v>-0.09</v>
      </c>
      <c r="AV11" s="419">
        <v>0.17199999999999999</v>
      </c>
      <c r="AW11" s="419">
        <v>5.5E-2</v>
      </c>
      <c r="AX11" s="419">
        <v>-3.9E-2</v>
      </c>
      <c r="AY11" s="419">
        <v>0.1</v>
      </c>
      <c r="AZ11" s="419">
        <v>0.246</v>
      </c>
      <c r="BA11" s="419">
        <v>0.28299999999999997</v>
      </c>
      <c r="BB11" s="460"/>
      <c r="BC11" s="460"/>
      <c r="BD11" s="460"/>
      <c r="BE11" s="420"/>
      <c r="BF11" s="420"/>
      <c r="BG11" s="420"/>
      <c r="BH11" s="420"/>
      <c r="BI11" s="420"/>
      <c r="BJ11" s="420"/>
      <c r="BK11" s="420"/>
      <c r="BL11" s="420"/>
      <c r="BM11" s="420"/>
      <c r="BN11" s="420"/>
      <c r="BO11" s="420"/>
      <c r="BP11" s="420"/>
      <c r="BQ11" s="420"/>
      <c r="BR11" s="420"/>
      <c r="BS11" s="420"/>
      <c r="BT11" s="420"/>
      <c r="BU11" s="420"/>
      <c r="BV11" s="420"/>
      <c r="BW11" s="420"/>
      <c r="BX11" s="420"/>
      <c r="BY11" s="420"/>
      <c r="BZ11" s="420"/>
      <c r="CA11" s="420"/>
      <c r="CB11" s="420"/>
      <c r="CC11" s="420"/>
      <c r="CD11" s="420"/>
      <c r="CE11" s="420"/>
      <c r="CF11" s="420"/>
      <c r="CG11" s="420"/>
      <c r="CH11" s="420"/>
      <c r="CI11" s="420"/>
      <c r="CJ11" s="420"/>
      <c r="CK11" s="420"/>
      <c r="CL11" s="420"/>
      <c r="CM11" s="420"/>
      <c r="CN11" s="420"/>
      <c r="CO11" s="420"/>
      <c r="CP11" s="420"/>
      <c r="CQ11" s="420"/>
      <c r="CR11" s="420"/>
      <c r="CS11" s="420"/>
      <c r="CT11" s="420"/>
      <c r="CU11" s="420"/>
      <c r="CV11" s="420"/>
      <c r="CW11" s="420"/>
      <c r="CX11" s="420"/>
      <c r="CY11" s="420"/>
      <c r="CZ11" s="420"/>
      <c r="DA11" s="420"/>
      <c r="DB11" s="420"/>
      <c r="DC11" s="420"/>
      <c r="DD11" s="420"/>
      <c r="DE11" s="420"/>
      <c r="DF11" s="420"/>
      <c r="DG11" s="420"/>
      <c r="DH11" s="420"/>
      <c r="DI11" s="420"/>
      <c r="DJ11" s="420"/>
      <c r="DK11" s="420"/>
      <c r="DL11" s="420"/>
      <c r="DM11" s="420"/>
      <c r="DN11" s="420"/>
      <c r="DO11" s="420"/>
      <c r="DP11" s="420"/>
      <c r="DQ11" s="420"/>
      <c r="DR11" s="420"/>
      <c r="DS11" s="420"/>
      <c r="DT11" s="420"/>
      <c r="DU11" s="420"/>
      <c r="DV11" s="420"/>
      <c r="DW11" s="420"/>
      <c r="DX11" s="420"/>
      <c r="DY11" s="420"/>
      <c r="DZ11" s="420"/>
      <c r="EA11" s="420"/>
      <c r="EB11" s="420"/>
      <c r="EC11" s="420"/>
      <c r="ED11" s="420"/>
      <c r="EE11" s="420"/>
      <c r="EF11" s="420"/>
      <c r="EG11" s="420"/>
      <c r="EH11" s="420"/>
      <c r="EI11" s="420"/>
      <c r="EJ11" s="420"/>
      <c r="EK11" s="420"/>
      <c r="EL11" s="420"/>
      <c r="EM11" s="420"/>
      <c r="EN11" s="420"/>
      <c r="EO11" s="420"/>
      <c r="EP11" s="420"/>
      <c r="EQ11" s="420"/>
      <c r="ER11" s="420"/>
      <c r="ES11" s="420"/>
      <c r="ET11" s="420"/>
      <c r="EU11" s="420"/>
      <c r="EV11" s="420"/>
      <c r="EW11" s="420"/>
      <c r="EX11" s="420"/>
      <c r="EY11" s="420"/>
      <c r="EZ11" s="420"/>
      <c r="FA11" s="420"/>
      <c r="FB11" s="420"/>
      <c r="FC11" s="420"/>
      <c r="FD11" s="420"/>
      <c r="FE11" s="420"/>
      <c r="FF11" s="420"/>
      <c r="FG11" s="420"/>
      <c r="FH11" s="420"/>
      <c r="FI11" s="420"/>
      <c r="FJ11" s="420"/>
      <c r="FK11" s="420"/>
      <c r="FL11" s="420"/>
      <c r="FM11" s="420"/>
      <c r="FN11" s="420"/>
      <c r="FO11" s="420"/>
      <c r="FP11" s="420"/>
      <c r="FQ11" s="420"/>
      <c r="FR11" s="420"/>
      <c r="FS11" s="420"/>
      <c r="FT11" s="420"/>
      <c r="FU11" s="420"/>
      <c r="FV11" s="420"/>
      <c r="FW11" s="420"/>
      <c r="FX11" s="420"/>
      <c r="FY11" s="420"/>
      <c r="FZ11" s="420"/>
      <c r="GA11" s="420"/>
      <c r="GB11" s="420"/>
      <c r="GC11" s="420"/>
      <c r="GD11" s="420"/>
      <c r="GE11" s="420"/>
      <c r="GF11" s="420"/>
      <c r="GG11" s="420"/>
      <c r="GH11" s="420"/>
      <c r="GI11" s="420"/>
      <c r="GJ11" s="420"/>
      <c r="GK11" s="420"/>
      <c r="GL11" s="420"/>
      <c r="GM11" s="420"/>
      <c r="GN11" s="420"/>
      <c r="GO11" s="420"/>
      <c r="GP11" s="420"/>
      <c r="GQ11" s="420"/>
      <c r="GR11" s="420"/>
      <c r="GS11" s="420"/>
      <c r="GT11" s="420"/>
      <c r="GU11" s="420"/>
      <c r="GV11" s="420"/>
      <c r="GW11" s="420"/>
      <c r="GX11" s="420"/>
      <c r="GY11" s="420"/>
      <c r="GZ11" s="420"/>
      <c r="HA11" s="420"/>
      <c r="HB11" s="420"/>
      <c r="HC11" s="420"/>
      <c r="HD11" s="420"/>
      <c r="HE11" s="420"/>
      <c r="HF11" s="420"/>
      <c r="HG11" s="420"/>
      <c r="HH11" s="420"/>
      <c r="HI11" s="420"/>
      <c r="HJ11" s="420"/>
      <c r="HK11" s="420"/>
      <c r="HL11" s="420"/>
      <c r="HM11" s="420"/>
      <c r="HN11" s="420"/>
      <c r="HO11" s="420"/>
      <c r="HP11" s="420"/>
      <c r="HQ11" s="420"/>
      <c r="HR11" s="420"/>
      <c r="HS11" s="420"/>
      <c r="HT11" s="420"/>
      <c r="HU11" s="420"/>
      <c r="HV11" s="420"/>
      <c r="HW11" s="420"/>
      <c r="HX11" s="420"/>
      <c r="HY11" s="420"/>
      <c r="HZ11" s="420"/>
      <c r="IA11" s="420"/>
      <c r="IB11" s="420"/>
      <c r="IC11" s="420"/>
      <c r="ID11" s="420"/>
      <c r="IE11" s="420"/>
      <c r="IF11" s="420"/>
      <c r="IG11" s="420"/>
      <c r="IH11" s="420"/>
      <c r="II11" s="420"/>
      <c r="IJ11" s="420"/>
      <c r="IK11" s="420"/>
      <c r="IL11" s="420"/>
      <c r="IM11" s="420"/>
      <c r="IN11" s="420"/>
      <c r="IO11" s="420"/>
      <c r="IP11" s="420"/>
      <c r="IQ11" s="420"/>
      <c r="IR11" s="420"/>
      <c r="IS11" s="420"/>
      <c r="IT11" s="420"/>
      <c r="IU11" s="420"/>
      <c r="IV11" s="420"/>
      <c r="IW11" s="420"/>
      <c r="IX11" s="420"/>
      <c r="IY11" s="420"/>
      <c r="IZ11" s="420"/>
      <c r="JA11" s="420"/>
      <c r="JB11" s="420"/>
      <c r="JC11" s="420"/>
      <c r="JD11" s="420"/>
      <c r="JE11" s="420"/>
      <c r="JF11" s="420"/>
      <c r="JG11" s="420"/>
      <c r="JH11" s="420"/>
      <c r="JI11" s="420"/>
      <c r="JJ11" s="420"/>
      <c r="JK11" s="420"/>
      <c r="JL11" s="420"/>
      <c r="JM11" s="420"/>
      <c r="JN11" s="420"/>
      <c r="JO11" s="420"/>
      <c r="JP11" s="420"/>
      <c r="JQ11" s="420"/>
      <c r="JR11" s="420"/>
      <c r="JS11" s="420"/>
      <c r="JT11" s="420"/>
      <c r="JU11" s="420"/>
      <c r="JV11" s="420"/>
      <c r="JW11" s="420"/>
      <c r="JX11" s="420"/>
      <c r="JY11" s="420"/>
      <c r="JZ11" s="420"/>
      <c r="KA11" s="420"/>
      <c r="KB11" s="420"/>
      <c r="KC11" s="420"/>
      <c r="KD11" s="420"/>
      <c r="KE11" s="420"/>
      <c r="KF11" s="420"/>
      <c r="KG11" s="420"/>
      <c r="KH11" s="420"/>
      <c r="KI11" s="420"/>
      <c r="KJ11" s="420"/>
      <c r="KK11" s="420"/>
      <c r="KL11" s="420"/>
      <c r="KM11" s="420"/>
      <c r="KN11" s="420"/>
      <c r="KO11" s="420"/>
      <c r="KP11" s="420"/>
      <c r="KQ11" s="420"/>
      <c r="KR11" s="420"/>
      <c r="KS11" s="420"/>
      <c r="KT11" s="420"/>
      <c r="KU11" s="420"/>
      <c r="KV11" s="420"/>
      <c r="KW11" s="420"/>
      <c r="KX11" s="420"/>
      <c r="KY11" s="420"/>
      <c r="KZ11" s="420"/>
      <c r="LA11" s="420"/>
      <c r="LB11" s="420"/>
      <c r="LC11" s="420"/>
      <c r="LD11" s="420"/>
      <c r="LE11" s="420"/>
      <c r="LF11" s="420"/>
      <c r="LG11" s="420"/>
      <c r="LH11" s="420"/>
      <c r="LI11" s="420"/>
      <c r="LJ11" s="420"/>
      <c r="LK11" s="420"/>
      <c r="LL11" s="420"/>
      <c r="LM11" s="420"/>
      <c r="LN11" s="420"/>
      <c r="LO11" s="420"/>
      <c r="LP11" s="420"/>
      <c r="LQ11" s="420"/>
      <c r="LR11" s="420"/>
      <c r="LS11" s="420"/>
      <c r="LT11" s="420"/>
      <c r="LU11" s="420"/>
      <c r="LV11" s="420"/>
      <c r="LW11" s="420"/>
      <c r="LX11" s="420"/>
      <c r="LY11" s="420"/>
      <c r="LZ11" s="420"/>
      <c r="MA11" s="420"/>
      <c r="MB11" s="420"/>
      <c r="MC11" s="420"/>
      <c r="MD11" s="420"/>
      <c r="ME11" s="420"/>
      <c r="MF11" s="420"/>
      <c r="MG11" s="420"/>
      <c r="MH11" s="420"/>
      <c r="MI11" s="420"/>
      <c r="MJ11" s="420"/>
      <c r="MK11" s="420"/>
      <c r="ML11" s="420"/>
      <c r="MM11" s="420"/>
      <c r="MN11" s="420"/>
      <c r="MO11" s="420"/>
      <c r="MP11" s="420"/>
      <c r="MQ11" s="420"/>
      <c r="MR11" s="420"/>
      <c r="MS11" s="420"/>
      <c r="MT11" s="420"/>
      <c r="MU11" s="420"/>
      <c r="MV11" s="420"/>
      <c r="MW11" s="420"/>
      <c r="MX11" s="420"/>
      <c r="MY11" s="420"/>
      <c r="MZ11" s="420"/>
      <c r="NA11" s="420"/>
      <c r="NB11" s="420"/>
      <c r="NC11" s="420"/>
      <c r="ND11" s="420"/>
      <c r="NE11" s="420"/>
      <c r="NF11" s="420"/>
      <c r="NG11" s="420"/>
      <c r="NH11" s="420"/>
      <c r="NI11" s="420"/>
      <c r="NJ11" s="420"/>
      <c r="NK11" s="420"/>
      <c r="NL11" s="420"/>
      <c r="NM11" s="420"/>
      <c r="NN11" s="420"/>
      <c r="NO11" s="420"/>
      <c r="NP11" s="420"/>
      <c r="NQ11" s="420"/>
      <c r="NR11" s="420"/>
      <c r="NS11" s="420"/>
      <c r="NT11" s="420"/>
      <c r="NU11" s="420"/>
      <c r="NV11" s="420"/>
      <c r="NW11" s="420"/>
      <c r="NX11" s="420"/>
      <c r="NY11" s="420"/>
      <c r="NZ11" s="420"/>
      <c r="OA11" s="420"/>
      <c r="OB11" s="420"/>
      <c r="OC11" s="420"/>
      <c r="OD11" s="420"/>
      <c r="OE11" s="420"/>
      <c r="OF11" s="420"/>
      <c r="OG11" s="420"/>
      <c r="OH11" s="420"/>
      <c r="OI11" s="420"/>
      <c r="OJ11" s="420"/>
      <c r="OK11" s="420"/>
      <c r="OL11" s="420"/>
      <c r="OM11" s="420"/>
      <c r="ON11" s="420"/>
      <c r="OO11" s="420"/>
      <c r="OP11" s="420"/>
      <c r="OQ11" s="420"/>
      <c r="OR11" s="420"/>
      <c r="OS11" s="420"/>
      <c r="OT11" s="420"/>
      <c r="OU11" s="420"/>
      <c r="OV11" s="420"/>
      <c r="OW11" s="420"/>
      <c r="OX11" s="420"/>
      <c r="OY11" s="420"/>
      <c r="OZ11" s="420"/>
      <c r="PA11" s="420"/>
      <c r="PB11" s="420"/>
      <c r="PC11" s="420"/>
      <c r="PD11" s="420"/>
      <c r="PE11" s="420"/>
      <c r="PF11" s="420"/>
      <c r="PG11" s="420"/>
      <c r="PH11" s="420"/>
      <c r="PI11" s="420"/>
      <c r="PJ11" s="420"/>
      <c r="PK11" s="420"/>
      <c r="PL11" s="420"/>
      <c r="PM11" s="420"/>
      <c r="PN11" s="420"/>
      <c r="PO11" s="420"/>
      <c r="PP11" s="420"/>
      <c r="PQ11" s="420"/>
      <c r="PR11" s="420"/>
      <c r="PS11" s="420"/>
      <c r="PT11" s="420"/>
      <c r="PU11" s="420"/>
      <c r="PV11" s="420"/>
      <c r="PW11" s="420"/>
      <c r="PX11" s="420"/>
      <c r="PY11" s="420"/>
      <c r="PZ11" s="420"/>
      <c r="QA11" s="420"/>
      <c r="QB11" s="420"/>
      <c r="QC11" s="420"/>
      <c r="QD11" s="420"/>
      <c r="QE11" s="420"/>
      <c r="QF11" s="420"/>
      <c r="QG11" s="420"/>
      <c r="QH11" s="420"/>
      <c r="QI11" s="420"/>
      <c r="QJ11" s="420"/>
      <c r="QK11" s="420"/>
      <c r="QL11" s="420"/>
      <c r="QM11" s="420"/>
      <c r="QN11" s="420"/>
      <c r="QO11" s="420"/>
      <c r="QP11" s="420"/>
      <c r="QQ11" s="420"/>
      <c r="QR11" s="420"/>
      <c r="QS11" s="420"/>
      <c r="QT11" s="420"/>
      <c r="QU11" s="420"/>
      <c r="QV11" s="420"/>
      <c r="QW11" s="420"/>
      <c r="QX11" s="420"/>
      <c r="QY11" s="420"/>
      <c r="QZ11" s="420"/>
      <c r="RA11" s="420"/>
      <c r="RB11" s="420"/>
      <c r="RC11" s="420"/>
      <c r="RD11" s="420"/>
      <c r="RE11" s="420"/>
      <c r="RF11" s="420"/>
      <c r="RG11" s="420"/>
      <c r="RH11" s="420"/>
      <c r="RI11" s="420"/>
      <c r="RJ11" s="420"/>
      <c r="RK11" s="420"/>
      <c r="RL11" s="420"/>
      <c r="RM11" s="420"/>
      <c r="RN11" s="420"/>
      <c r="RO11" s="420"/>
      <c r="RP11" s="420"/>
      <c r="RQ11" s="420"/>
      <c r="RR11" s="420"/>
      <c r="RS11" s="420"/>
      <c r="RT11" s="420"/>
      <c r="RU11" s="420"/>
      <c r="RV11" s="420"/>
      <c r="RW11" s="420"/>
      <c r="RX11" s="420"/>
      <c r="RY11" s="420"/>
      <c r="RZ11" s="420"/>
      <c r="SA11" s="420"/>
      <c r="SB11" s="420"/>
      <c r="SC11" s="420"/>
      <c r="SD11" s="420"/>
      <c r="SE11" s="420"/>
      <c r="SF11" s="420"/>
    </row>
    <row r="12" spans="1:500" x14ac:dyDescent="0.25">
      <c r="A12" s="427" t="s">
        <v>14</v>
      </c>
      <c r="B12" s="419">
        <v>1E-3</v>
      </c>
      <c r="C12" s="419">
        <v>8.0000000000000002E-3</v>
      </c>
      <c r="D12" s="419">
        <v>1.7000000000000001E-2</v>
      </c>
      <c r="E12" s="419">
        <v>8.0000000000000002E-3</v>
      </c>
      <c r="F12" s="419">
        <v>0.01</v>
      </c>
      <c r="G12" s="419">
        <v>1.0999999999999999E-2</v>
      </c>
      <c r="H12" s="419">
        <v>8.9999999999999993E-3</v>
      </c>
      <c r="I12" s="419">
        <v>6.0000000000000001E-3</v>
      </c>
      <c r="J12" s="419">
        <v>1.6E-2</v>
      </c>
      <c r="K12" s="419">
        <v>1.9E-2</v>
      </c>
      <c r="L12" s="419">
        <v>2.4E-2</v>
      </c>
      <c r="M12" s="419">
        <v>2.5999999999999999E-2</v>
      </c>
      <c r="N12" s="419">
        <v>1.6E-2</v>
      </c>
      <c r="O12" s="419">
        <v>1.2E-2</v>
      </c>
      <c r="P12" s="419">
        <v>0.01</v>
      </c>
      <c r="Q12" s="419">
        <v>1.2E-2</v>
      </c>
      <c r="R12" s="419">
        <v>3.5000000000000003E-2</v>
      </c>
      <c r="S12" s="419">
        <v>0.04</v>
      </c>
      <c r="T12" s="419">
        <v>0.05</v>
      </c>
      <c r="U12" s="419">
        <v>4.2000000000000003E-2</v>
      </c>
      <c r="V12" s="419">
        <v>3.6999999999999998E-2</v>
      </c>
      <c r="W12" s="419">
        <v>2.5000000000000001E-2</v>
      </c>
      <c r="X12" s="419">
        <v>3.3000000000000002E-2</v>
      </c>
      <c r="Y12" s="419">
        <v>3.6999999999999998E-2</v>
      </c>
      <c r="Z12" s="419">
        <v>3.6999999999999998E-2</v>
      </c>
      <c r="AA12" s="419">
        <v>0.03</v>
      </c>
      <c r="AB12" s="419">
        <v>4.4999999999999998E-2</v>
      </c>
      <c r="AC12" s="419">
        <v>5.8999999999999997E-2</v>
      </c>
      <c r="AD12" s="419">
        <v>2.8000000000000001E-2</v>
      </c>
      <c r="AE12" s="419">
        <v>2.8000000000000001E-2</v>
      </c>
      <c r="AF12" s="419">
        <v>2.8000000000000001E-2</v>
      </c>
      <c r="AG12" s="419">
        <v>2.8000000000000001E-2</v>
      </c>
      <c r="AH12" s="419">
        <v>2.8000000000000001E-2</v>
      </c>
      <c r="AI12" s="419">
        <v>2.8000000000000001E-2</v>
      </c>
      <c r="AJ12" s="419">
        <v>2.8000000000000001E-2</v>
      </c>
      <c r="AK12" s="419">
        <v>2.8000000000000001E-2</v>
      </c>
      <c r="AL12" s="419">
        <v>2.8000000000000001E-2</v>
      </c>
      <c r="AM12" s="419">
        <v>2.8000000000000001E-2</v>
      </c>
      <c r="AN12" s="419">
        <v>2.8000000000000001E-2</v>
      </c>
      <c r="AO12" s="419">
        <v>2.8000000000000001E-2</v>
      </c>
      <c r="AP12" s="419">
        <v>3.6999999999999998E-2</v>
      </c>
      <c r="AQ12" s="419">
        <v>2.8000000000000001E-2</v>
      </c>
      <c r="AR12" s="419">
        <v>2.8000000000000001E-2</v>
      </c>
      <c r="AS12" s="419">
        <v>0.03</v>
      </c>
      <c r="AT12" s="419">
        <v>0.03</v>
      </c>
      <c r="AU12" s="419">
        <v>0.03</v>
      </c>
      <c r="AV12" s="419">
        <v>3.5999999999999997E-2</v>
      </c>
      <c r="AW12" s="419">
        <v>3.5999999999999997E-2</v>
      </c>
      <c r="AX12" s="419">
        <v>3.5999999999999997E-2</v>
      </c>
      <c r="AY12" s="419">
        <v>3.3000000000000002E-2</v>
      </c>
      <c r="AZ12" s="419">
        <v>3.3000000000000002E-2</v>
      </c>
      <c r="BA12" s="419">
        <v>3.3000000000000002E-2</v>
      </c>
      <c r="BB12" s="460"/>
      <c r="BC12" s="460"/>
      <c r="BD12" s="460"/>
      <c r="BE12" s="420"/>
      <c r="BF12" s="420"/>
      <c r="BG12" s="420"/>
      <c r="BH12" s="420"/>
      <c r="BI12" s="420"/>
      <c r="BJ12" s="420"/>
      <c r="BK12" s="420"/>
      <c r="BL12" s="420"/>
      <c r="BM12" s="420"/>
      <c r="BN12" s="420"/>
      <c r="BO12" s="420"/>
      <c r="BP12" s="420"/>
      <c r="BQ12" s="420"/>
      <c r="BR12" s="420"/>
      <c r="BS12" s="420"/>
      <c r="BT12" s="420"/>
      <c r="BU12" s="420"/>
      <c r="BV12" s="420"/>
      <c r="BW12" s="420"/>
      <c r="BX12" s="420"/>
      <c r="BY12" s="420"/>
      <c r="BZ12" s="420"/>
      <c r="CA12" s="420"/>
      <c r="CB12" s="420"/>
      <c r="CC12" s="420"/>
      <c r="CD12" s="420"/>
      <c r="CE12" s="420"/>
      <c r="CF12" s="420"/>
      <c r="CG12" s="420"/>
      <c r="CH12" s="420"/>
      <c r="CI12" s="420"/>
      <c r="CJ12" s="420"/>
      <c r="CK12" s="420"/>
      <c r="CL12" s="420"/>
      <c r="CM12" s="420"/>
      <c r="CN12" s="420"/>
      <c r="CO12" s="420"/>
      <c r="CP12" s="420"/>
      <c r="CQ12" s="420"/>
      <c r="CR12" s="420"/>
      <c r="CS12" s="420"/>
      <c r="CT12" s="420"/>
      <c r="CU12" s="420"/>
      <c r="CV12" s="420"/>
      <c r="CW12" s="420"/>
      <c r="CX12" s="420"/>
      <c r="CY12" s="420"/>
      <c r="CZ12" s="420"/>
      <c r="DA12" s="420"/>
      <c r="DB12" s="420"/>
      <c r="DC12" s="420"/>
      <c r="DD12" s="420"/>
      <c r="DE12" s="420"/>
      <c r="DF12" s="420"/>
      <c r="DG12" s="420"/>
      <c r="DH12" s="420"/>
      <c r="DI12" s="420"/>
      <c r="DJ12" s="420"/>
      <c r="DK12" s="420"/>
      <c r="DL12" s="420"/>
      <c r="DM12" s="420"/>
      <c r="DN12" s="420"/>
      <c r="DO12" s="420"/>
      <c r="DP12" s="420"/>
      <c r="DQ12" s="420"/>
      <c r="DR12" s="420"/>
      <c r="DS12" s="420"/>
      <c r="DT12" s="420"/>
      <c r="DU12" s="420"/>
      <c r="DV12" s="420"/>
      <c r="DW12" s="420"/>
      <c r="DX12" s="420"/>
      <c r="DY12" s="420"/>
      <c r="DZ12" s="420"/>
      <c r="EA12" s="420"/>
      <c r="EB12" s="420"/>
      <c r="EC12" s="420"/>
      <c r="ED12" s="420"/>
      <c r="EE12" s="420"/>
      <c r="EF12" s="420"/>
      <c r="EG12" s="420"/>
      <c r="EH12" s="420"/>
      <c r="EI12" s="420"/>
      <c r="EJ12" s="420"/>
      <c r="EK12" s="420"/>
      <c r="EL12" s="420"/>
      <c r="EM12" s="420"/>
      <c r="EN12" s="420"/>
      <c r="EO12" s="420"/>
      <c r="EP12" s="420"/>
      <c r="EQ12" s="420"/>
      <c r="ER12" s="420"/>
      <c r="ES12" s="420"/>
      <c r="ET12" s="420"/>
      <c r="EU12" s="420"/>
      <c r="EV12" s="420"/>
      <c r="EW12" s="420"/>
      <c r="EX12" s="420"/>
      <c r="EY12" s="420"/>
      <c r="EZ12" s="420"/>
      <c r="FA12" s="420"/>
      <c r="FB12" s="420"/>
      <c r="FC12" s="420"/>
      <c r="FD12" s="420"/>
      <c r="FE12" s="420"/>
      <c r="FF12" s="420"/>
      <c r="FG12" s="420"/>
      <c r="FH12" s="420"/>
      <c r="FI12" s="420"/>
      <c r="FJ12" s="420"/>
      <c r="FK12" s="420"/>
      <c r="FL12" s="420"/>
      <c r="FM12" s="420"/>
      <c r="FN12" s="420"/>
      <c r="FO12" s="420"/>
      <c r="FP12" s="420"/>
      <c r="FQ12" s="420"/>
      <c r="FR12" s="420"/>
      <c r="FS12" s="420"/>
      <c r="FT12" s="420"/>
      <c r="FU12" s="420"/>
      <c r="FV12" s="420"/>
      <c r="FW12" s="420"/>
      <c r="FX12" s="420"/>
      <c r="FY12" s="420"/>
      <c r="FZ12" s="420"/>
      <c r="GA12" s="420"/>
      <c r="GB12" s="420"/>
      <c r="GC12" s="420"/>
      <c r="GD12" s="420"/>
      <c r="GE12" s="420"/>
      <c r="GF12" s="420"/>
      <c r="GG12" s="420"/>
      <c r="GH12" s="420"/>
      <c r="GI12" s="420"/>
      <c r="GJ12" s="420"/>
      <c r="GK12" s="420"/>
      <c r="GL12" s="420"/>
      <c r="GM12" s="420"/>
      <c r="GN12" s="420"/>
      <c r="GO12" s="420"/>
      <c r="GP12" s="420"/>
      <c r="GQ12" s="420"/>
      <c r="GR12" s="420"/>
      <c r="GS12" s="420"/>
      <c r="GT12" s="420"/>
      <c r="GU12" s="420"/>
      <c r="GV12" s="420"/>
      <c r="GW12" s="420"/>
      <c r="GX12" s="420"/>
      <c r="GY12" s="420"/>
      <c r="GZ12" s="420"/>
      <c r="HA12" s="420"/>
      <c r="HB12" s="420"/>
      <c r="HC12" s="420"/>
      <c r="HD12" s="420"/>
      <c r="HE12" s="420"/>
      <c r="HF12" s="420"/>
      <c r="HG12" s="420"/>
      <c r="HH12" s="420"/>
      <c r="HI12" s="420"/>
      <c r="HJ12" s="420"/>
      <c r="HK12" s="420"/>
      <c r="HL12" s="420"/>
      <c r="HM12" s="420"/>
      <c r="HN12" s="420"/>
      <c r="HO12" s="420"/>
      <c r="HP12" s="420"/>
      <c r="HQ12" s="420"/>
      <c r="HR12" s="420"/>
      <c r="HS12" s="420"/>
      <c r="HT12" s="420"/>
      <c r="HU12" s="420"/>
      <c r="HV12" s="420"/>
      <c r="HW12" s="420"/>
      <c r="HX12" s="420"/>
      <c r="HY12" s="420"/>
      <c r="HZ12" s="420"/>
      <c r="IA12" s="420"/>
      <c r="IB12" s="420"/>
      <c r="IC12" s="420"/>
      <c r="ID12" s="420"/>
      <c r="IE12" s="420"/>
      <c r="IF12" s="420"/>
      <c r="IG12" s="420"/>
      <c r="IH12" s="420"/>
      <c r="II12" s="420"/>
      <c r="IJ12" s="420"/>
      <c r="IK12" s="420"/>
      <c r="IL12" s="420"/>
      <c r="IM12" s="420"/>
      <c r="IN12" s="420"/>
      <c r="IO12" s="420"/>
      <c r="IP12" s="420"/>
      <c r="IQ12" s="420"/>
      <c r="IR12" s="420"/>
      <c r="IS12" s="420"/>
      <c r="IT12" s="420"/>
      <c r="IU12" s="420"/>
      <c r="IV12" s="420"/>
      <c r="IW12" s="420"/>
      <c r="IX12" s="420"/>
      <c r="IY12" s="420"/>
      <c r="IZ12" s="420"/>
      <c r="JA12" s="420"/>
      <c r="JB12" s="420"/>
      <c r="JC12" s="420"/>
      <c r="JD12" s="420"/>
      <c r="JE12" s="420"/>
      <c r="JF12" s="420"/>
      <c r="JG12" s="420"/>
      <c r="JH12" s="420"/>
      <c r="JI12" s="420"/>
      <c r="JJ12" s="420"/>
      <c r="JK12" s="420"/>
      <c r="JL12" s="420"/>
      <c r="JM12" s="420"/>
      <c r="JN12" s="420"/>
      <c r="JO12" s="420"/>
      <c r="JP12" s="420"/>
      <c r="JQ12" s="420"/>
      <c r="JR12" s="420"/>
      <c r="JS12" s="420"/>
      <c r="JT12" s="420"/>
      <c r="JU12" s="420"/>
      <c r="JV12" s="420"/>
      <c r="JW12" s="420"/>
      <c r="JX12" s="420"/>
      <c r="JY12" s="420"/>
      <c r="JZ12" s="420"/>
      <c r="KA12" s="420"/>
      <c r="KB12" s="420"/>
      <c r="KC12" s="420"/>
      <c r="KD12" s="420"/>
      <c r="KE12" s="420"/>
      <c r="KF12" s="420"/>
      <c r="KG12" s="420"/>
      <c r="KH12" s="420"/>
      <c r="KI12" s="420"/>
      <c r="KJ12" s="420"/>
      <c r="KK12" s="420"/>
      <c r="KL12" s="420"/>
      <c r="KM12" s="420"/>
      <c r="KN12" s="420"/>
      <c r="KO12" s="420"/>
      <c r="KP12" s="420"/>
      <c r="KQ12" s="420"/>
      <c r="KR12" s="420"/>
      <c r="KS12" s="420"/>
      <c r="KT12" s="420"/>
      <c r="KU12" s="420"/>
      <c r="KV12" s="420"/>
      <c r="KW12" s="420"/>
      <c r="KX12" s="420"/>
      <c r="KY12" s="420"/>
      <c r="KZ12" s="420"/>
      <c r="LA12" s="420"/>
      <c r="LB12" s="420"/>
      <c r="LC12" s="420"/>
      <c r="LD12" s="420"/>
      <c r="LE12" s="420"/>
      <c r="LF12" s="420"/>
      <c r="LG12" s="420"/>
      <c r="LH12" s="420"/>
      <c r="LI12" s="420"/>
      <c r="LJ12" s="420"/>
      <c r="LK12" s="420"/>
      <c r="LL12" s="420"/>
      <c r="LM12" s="420"/>
      <c r="LN12" s="420"/>
      <c r="LO12" s="420"/>
      <c r="LP12" s="420"/>
      <c r="LQ12" s="420"/>
      <c r="LR12" s="420"/>
      <c r="LS12" s="420"/>
      <c r="LT12" s="420"/>
      <c r="LU12" s="420"/>
      <c r="LV12" s="420"/>
      <c r="LW12" s="420"/>
      <c r="LX12" s="420"/>
      <c r="LY12" s="420"/>
      <c r="LZ12" s="420"/>
      <c r="MA12" s="420"/>
      <c r="MB12" s="420"/>
      <c r="MC12" s="420"/>
      <c r="MD12" s="420"/>
      <c r="ME12" s="420"/>
      <c r="MF12" s="420"/>
      <c r="MG12" s="420"/>
      <c r="MH12" s="420"/>
      <c r="MI12" s="420"/>
      <c r="MJ12" s="420"/>
      <c r="MK12" s="420"/>
      <c r="ML12" s="420"/>
      <c r="MM12" s="420"/>
      <c r="MN12" s="420"/>
      <c r="MO12" s="420"/>
      <c r="MP12" s="420"/>
      <c r="MQ12" s="420"/>
      <c r="MR12" s="420"/>
      <c r="MS12" s="420"/>
      <c r="MT12" s="420"/>
      <c r="MU12" s="420"/>
      <c r="MV12" s="420"/>
      <c r="MW12" s="420"/>
      <c r="MX12" s="420"/>
      <c r="MY12" s="420"/>
      <c r="MZ12" s="420"/>
      <c r="NA12" s="420"/>
      <c r="NB12" s="420"/>
      <c r="NC12" s="420"/>
      <c r="ND12" s="420"/>
      <c r="NE12" s="420"/>
      <c r="NF12" s="420"/>
      <c r="NG12" s="420"/>
      <c r="NH12" s="420"/>
      <c r="NI12" s="420"/>
      <c r="NJ12" s="420"/>
      <c r="NK12" s="420"/>
      <c r="NL12" s="420"/>
      <c r="NM12" s="420"/>
      <c r="NN12" s="420"/>
      <c r="NO12" s="420"/>
      <c r="NP12" s="420"/>
      <c r="NQ12" s="420"/>
      <c r="NR12" s="420"/>
      <c r="NS12" s="420"/>
      <c r="NT12" s="420"/>
      <c r="NU12" s="420"/>
      <c r="NV12" s="420"/>
      <c r="NW12" s="420"/>
      <c r="NX12" s="420"/>
      <c r="NY12" s="420"/>
      <c r="NZ12" s="420"/>
      <c r="OA12" s="420"/>
      <c r="OB12" s="420"/>
      <c r="OC12" s="420"/>
      <c r="OD12" s="420"/>
      <c r="OE12" s="420"/>
      <c r="OF12" s="420"/>
      <c r="OG12" s="420"/>
      <c r="OH12" s="420"/>
      <c r="OI12" s="420"/>
      <c r="OJ12" s="420"/>
      <c r="OK12" s="420"/>
      <c r="OL12" s="420"/>
      <c r="OM12" s="420"/>
      <c r="ON12" s="420"/>
      <c r="OO12" s="420"/>
      <c r="OP12" s="420"/>
      <c r="OQ12" s="420"/>
      <c r="OR12" s="420"/>
      <c r="OS12" s="420"/>
      <c r="OT12" s="420"/>
      <c r="OU12" s="420"/>
      <c r="OV12" s="420"/>
      <c r="OW12" s="420"/>
      <c r="OX12" s="420"/>
      <c r="OY12" s="420"/>
      <c r="OZ12" s="420"/>
      <c r="PA12" s="420"/>
      <c r="PB12" s="420"/>
      <c r="PC12" s="420"/>
      <c r="PD12" s="420"/>
      <c r="PE12" s="420"/>
      <c r="PF12" s="420"/>
      <c r="PG12" s="420"/>
      <c r="PH12" s="420"/>
      <c r="PI12" s="420"/>
      <c r="PJ12" s="420"/>
      <c r="PK12" s="420"/>
      <c r="PL12" s="420"/>
      <c r="PM12" s="420"/>
      <c r="PN12" s="420"/>
      <c r="PO12" s="420"/>
      <c r="PP12" s="420"/>
      <c r="PQ12" s="420"/>
      <c r="PR12" s="420"/>
      <c r="PS12" s="420"/>
      <c r="PT12" s="420"/>
      <c r="PU12" s="420"/>
      <c r="PV12" s="420"/>
      <c r="PW12" s="420"/>
      <c r="PX12" s="420"/>
      <c r="PY12" s="420"/>
      <c r="PZ12" s="420"/>
      <c r="QA12" s="420"/>
      <c r="QB12" s="420"/>
      <c r="QC12" s="420"/>
      <c r="QD12" s="420"/>
      <c r="QE12" s="420"/>
      <c r="QF12" s="420"/>
      <c r="QG12" s="420"/>
      <c r="QH12" s="420"/>
      <c r="QI12" s="420"/>
      <c r="QJ12" s="420"/>
      <c r="QK12" s="420"/>
      <c r="QL12" s="420"/>
      <c r="QM12" s="420"/>
      <c r="QN12" s="420"/>
      <c r="QO12" s="420"/>
      <c r="QP12" s="420"/>
      <c r="QQ12" s="420"/>
      <c r="QR12" s="420"/>
      <c r="QS12" s="420"/>
      <c r="QT12" s="420"/>
      <c r="QU12" s="420"/>
      <c r="QV12" s="420"/>
      <c r="QW12" s="420"/>
      <c r="QX12" s="420"/>
      <c r="QY12" s="420"/>
      <c r="QZ12" s="420"/>
      <c r="RA12" s="420"/>
      <c r="RB12" s="420"/>
      <c r="RC12" s="420"/>
      <c r="RD12" s="420"/>
      <c r="RE12" s="420"/>
      <c r="RF12" s="420"/>
      <c r="RG12" s="420"/>
      <c r="RH12" s="420"/>
      <c r="RI12" s="420"/>
      <c r="RJ12" s="420"/>
      <c r="RK12" s="420"/>
      <c r="RL12" s="420"/>
      <c r="RM12" s="420"/>
      <c r="RN12" s="420"/>
      <c r="RO12" s="420"/>
      <c r="RP12" s="420"/>
      <c r="RQ12" s="420"/>
      <c r="RR12" s="420"/>
      <c r="RS12" s="420"/>
      <c r="RT12" s="420"/>
      <c r="RU12" s="420"/>
      <c r="RV12" s="420"/>
      <c r="RW12" s="420"/>
      <c r="RX12" s="420"/>
      <c r="RY12" s="420"/>
      <c r="RZ12" s="420"/>
      <c r="SA12" s="420"/>
      <c r="SB12" s="420"/>
      <c r="SC12" s="420"/>
      <c r="SD12" s="420"/>
      <c r="SE12" s="420"/>
      <c r="SF12" s="420"/>
    </row>
    <row r="13" spans="1:500" x14ac:dyDescent="0.25">
      <c r="A13" s="427" t="s">
        <v>15</v>
      </c>
      <c r="B13" s="419">
        <v>7.3999999999999996E-2</v>
      </c>
      <c r="C13" s="419">
        <v>0.21099999999999999</v>
      </c>
      <c r="D13" s="419">
        <v>0.217</v>
      </c>
      <c r="E13" s="419">
        <v>0.29399999999999998</v>
      </c>
      <c r="F13" s="419">
        <v>4.4999999999999998E-2</v>
      </c>
      <c r="G13" s="419">
        <v>0.14699999999999999</v>
      </c>
      <c r="H13" s="419">
        <v>0.24199999999999999</v>
      </c>
      <c r="I13" s="419">
        <v>0.11600000000000001</v>
      </c>
      <c r="J13" s="419">
        <v>9.9000000000000005E-2</v>
      </c>
      <c r="K13" s="419">
        <v>0.27800000000000002</v>
      </c>
      <c r="L13" s="419">
        <v>9.6000000000000002E-2</v>
      </c>
      <c r="M13" s="419">
        <v>9.4E-2</v>
      </c>
      <c r="N13" s="419">
        <v>0.13100000000000001</v>
      </c>
      <c r="O13" s="419">
        <v>7.0000000000000007E-2</v>
      </c>
      <c r="P13" s="419">
        <v>-6.3E-2</v>
      </c>
      <c r="Q13" s="419">
        <v>0.08</v>
      </c>
      <c r="R13" s="419">
        <v>0.20899999999999999</v>
      </c>
      <c r="S13" s="419">
        <v>0.32700000000000001</v>
      </c>
      <c r="T13" s="419">
        <v>5.6000000000000001E-2</v>
      </c>
      <c r="U13" s="419">
        <v>0.14699999999999999</v>
      </c>
      <c r="V13" s="419">
        <v>0.16500000000000001</v>
      </c>
      <c r="W13" s="419">
        <v>7.5999999999999998E-2</v>
      </c>
      <c r="X13" s="419">
        <v>0.19600000000000001</v>
      </c>
      <c r="Y13" s="419">
        <v>0.23899999999999999</v>
      </c>
      <c r="Z13" s="419">
        <v>0.16400000000000001</v>
      </c>
      <c r="AA13" s="419">
        <v>0.25700000000000001</v>
      </c>
      <c r="AB13" s="419">
        <v>0.13100000000000001</v>
      </c>
      <c r="AC13" s="419">
        <v>0.187</v>
      </c>
      <c r="AD13" s="419">
        <v>0.15</v>
      </c>
      <c r="AE13" s="419">
        <v>0.25800000000000001</v>
      </c>
      <c r="AF13" s="419">
        <v>0.15</v>
      </c>
      <c r="AG13" s="419">
        <v>0.29099999999999998</v>
      </c>
      <c r="AH13" s="419">
        <v>0.11</v>
      </c>
      <c r="AI13" s="419">
        <v>-0.06</v>
      </c>
      <c r="AJ13" s="419">
        <v>0.20799999999999999</v>
      </c>
      <c r="AK13" s="419">
        <v>9.0999999999999998E-2</v>
      </c>
      <c r="AL13" s="419">
        <v>-3.0000000000000001E-3</v>
      </c>
      <c r="AM13" s="419">
        <v>0.13300000000000001</v>
      </c>
      <c r="AN13" s="419">
        <v>0.27900000000000003</v>
      </c>
      <c r="AO13" s="419">
        <v>0.316</v>
      </c>
      <c r="AP13" s="419">
        <v>0.16400000000000001</v>
      </c>
      <c r="AQ13" s="419">
        <v>0.25800000000000001</v>
      </c>
      <c r="AR13" s="419">
        <v>0.15</v>
      </c>
      <c r="AS13" s="419">
        <v>0.29099999999999998</v>
      </c>
      <c r="AT13" s="419">
        <v>0.11</v>
      </c>
      <c r="AU13" s="419">
        <v>-0.06</v>
      </c>
      <c r="AV13" s="419">
        <v>0.20799999999999999</v>
      </c>
      <c r="AW13" s="419">
        <v>9.0999999999999998E-2</v>
      </c>
      <c r="AX13" s="419">
        <v>-3.0000000000000001E-3</v>
      </c>
      <c r="AY13" s="419">
        <v>0.13300000000000001</v>
      </c>
      <c r="AZ13" s="419">
        <v>0.27900000000000003</v>
      </c>
      <c r="BA13" s="419">
        <v>0.316</v>
      </c>
      <c r="BB13" s="460"/>
      <c r="BC13" s="460"/>
      <c r="BD13" s="460"/>
      <c r="BE13" s="420"/>
      <c r="BF13" s="420"/>
      <c r="BG13" s="420"/>
      <c r="BH13" s="420"/>
      <c r="BI13" s="420"/>
      <c r="BJ13" s="420"/>
      <c r="BK13" s="420"/>
      <c r="BL13" s="420"/>
      <c r="BM13" s="420"/>
      <c r="BN13" s="420"/>
      <c r="BO13" s="420"/>
      <c r="BP13" s="420"/>
      <c r="BQ13" s="420"/>
      <c r="BR13" s="420"/>
      <c r="BS13" s="420"/>
      <c r="BT13" s="420"/>
      <c r="BU13" s="420"/>
      <c r="BV13" s="420"/>
      <c r="BW13" s="420"/>
      <c r="BX13" s="420"/>
      <c r="BY13" s="420"/>
      <c r="BZ13" s="420"/>
      <c r="CA13" s="420"/>
      <c r="CB13" s="420"/>
      <c r="CC13" s="420"/>
      <c r="CD13" s="420"/>
      <c r="CE13" s="420"/>
      <c r="CF13" s="420"/>
      <c r="CG13" s="420"/>
      <c r="CH13" s="420"/>
      <c r="CI13" s="420"/>
      <c r="CJ13" s="420"/>
      <c r="CK13" s="420"/>
      <c r="CL13" s="420"/>
      <c r="CM13" s="420"/>
      <c r="CN13" s="420"/>
      <c r="CO13" s="420"/>
      <c r="CP13" s="420"/>
      <c r="CQ13" s="420"/>
      <c r="CR13" s="420"/>
      <c r="CS13" s="420"/>
      <c r="CT13" s="420"/>
      <c r="CU13" s="420"/>
      <c r="CV13" s="420"/>
      <c r="CW13" s="420"/>
      <c r="CX13" s="420"/>
      <c r="CY13" s="420"/>
      <c r="CZ13" s="420"/>
      <c r="DA13" s="420"/>
      <c r="DB13" s="420"/>
      <c r="DC13" s="420"/>
      <c r="DD13" s="420"/>
      <c r="DE13" s="420"/>
      <c r="DF13" s="420"/>
      <c r="DG13" s="420"/>
      <c r="DH13" s="420"/>
      <c r="DI13" s="420"/>
      <c r="DJ13" s="420"/>
      <c r="DK13" s="420"/>
      <c r="DL13" s="420"/>
      <c r="DM13" s="420"/>
      <c r="DN13" s="420"/>
      <c r="DO13" s="420"/>
      <c r="DP13" s="420"/>
      <c r="DQ13" s="420"/>
      <c r="DR13" s="420"/>
      <c r="DS13" s="420"/>
      <c r="DT13" s="420"/>
      <c r="DU13" s="420"/>
      <c r="DV13" s="420"/>
      <c r="DW13" s="420"/>
      <c r="DX13" s="420"/>
      <c r="DY13" s="420"/>
      <c r="DZ13" s="420"/>
      <c r="EA13" s="420"/>
      <c r="EB13" s="420"/>
      <c r="EC13" s="420"/>
      <c r="ED13" s="420"/>
      <c r="EE13" s="420"/>
      <c r="EF13" s="420"/>
      <c r="EG13" s="420"/>
      <c r="EH13" s="420"/>
      <c r="EI13" s="420"/>
      <c r="EJ13" s="420"/>
      <c r="EK13" s="420"/>
      <c r="EL13" s="420"/>
      <c r="EM13" s="420"/>
      <c r="EN13" s="420"/>
      <c r="EO13" s="420"/>
      <c r="EP13" s="420"/>
      <c r="EQ13" s="420"/>
      <c r="ER13" s="420"/>
      <c r="ES13" s="420"/>
      <c r="ET13" s="420"/>
      <c r="EU13" s="420"/>
      <c r="EV13" s="420"/>
      <c r="EW13" s="420"/>
      <c r="EX13" s="420"/>
      <c r="EY13" s="420"/>
      <c r="EZ13" s="420"/>
      <c r="FA13" s="420"/>
      <c r="FB13" s="420"/>
      <c r="FC13" s="420"/>
      <c r="FD13" s="420"/>
      <c r="FE13" s="420"/>
      <c r="FF13" s="420"/>
      <c r="FG13" s="420"/>
      <c r="FH13" s="420"/>
      <c r="FI13" s="420"/>
      <c r="FJ13" s="420"/>
      <c r="FK13" s="420"/>
      <c r="FL13" s="420"/>
      <c r="FM13" s="420"/>
      <c r="FN13" s="420"/>
      <c r="FO13" s="420"/>
      <c r="FP13" s="420"/>
      <c r="FQ13" s="420"/>
      <c r="FR13" s="420"/>
      <c r="FS13" s="420"/>
      <c r="FT13" s="420"/>
      <c r="FU13" s="420"/>
      <c r="FV13" s="420"/>
      <c r="FW13" s="420"/>
      <c r="FX13" s="420"/>
      <c r="FY13" s="420"/>
      <c r="FZ13" s="420"/>
      <c r="GA13" s="420"/>
      <c r="GB13" s="420"/>
      <c r="GC13" s="420"/>
      <c r="GD13" s="420"/>
      <c r="GE13" s="420"/>
      <c r="GF13" s="420"/>
      <c r="GG13" s="420"/>
      <c r="GH13" s="420"/>
      <c r="GI13" s="420"/>
      <c r="GJ13" s="420"/>
      <c r="GK13" s="420"/>
      <c r="GL13" s="420"/>
      <c r="GM13" s="420"/>
      <c r="GN13" s="420"/>
      <c r="GO13" s="420"/>
      <c r="GP13" s="420"/>
      <c r="GQ13" s="420"/>
      <c r="GR13" s="420"/>
      <c r="GS13" s="420"/>
      <c r="GT13" s="420"/>
      <c r="GU13" s="420"/>
      <c r="GV13" s="420"/>
      <c r="GW13" s="420"/>
      <c r="GX13" s="420"/>
      <c r="GY13" s="420"/>
      <c r="GZ13" s="420"/>
      <c r="HA13" s="420"/>
      <c r="HB13" s="420"/>
      <c r="HC13" s="420"/>
      <c r="HD13" s="420"/>
      <c r="HE13" s="420"/>
      <c r="HF13" s="420"/>
      <c r="HG13" s="420"/>
      <c r="HH13" s="420"/>
      <c r="HI13" s="420"/>
      <c r="HJ13" s="420"/>
      <c r="HK13" s="420"/>
      <c r="HL13" s="420"/>
      <c r="HM13" s="420"/>
      <c r="HN13" s="420"/>
      <c r="HO13" s="420"/>
      <c r="HP13" s="420"/>
      <c r="HQ13" s="420"/>
      <c r="HR13" s="420"/>
      <c r="HS13" s="420"/>
      <c r="HT13" s="420"/>
      <c r="HU13" s="420"/>
      <c r="HV13" s="420"/>
      <c r="HW13" s="420"/>
      <c r="HX13" s="420"/>
      <c r="HY13" s="420"/>
      <c r="HZ13" s="420"/>
      <c r="IA13" s="420"/>
      <c r="IB13" s="420"/>
      <c r="IC13" s="420"/>
      <c r="ID13" s="420"/>
      <c r="IE13" s="420"/>
      <c r="IF13" s="420"/>
      <c r="IG13" s="420"/>
      <c r="IH13" s="420"/>
      <c r="II13" s="420"/>
      <c r="IJ13" s="420"/>
      <c r="IK13" s="420"/>
      <c r="IL13" s="420"/>
      <c r="IM13" s="420"/>
      <c r="IN13" s="420"/>
      <c r="IO13" s="420"/>
      <c r="IP13" s="420"/>
      <c r="IQ13" s="420"/>
      <c r="IR13" s="420"/>
      <c r="IS13" s="420"/>
      <c r="IT13" s="420"/>
      <c r="IU13" s="420"/>
      <c r="IV13" s="420"/>
      <c r="IW13" s="420"/>
      <c r="IX13" s="420"/>
      <c r="IY13" s="420"/>
      <c r="IZ13" s="420"/>
      <c r="JA13" s="420"/>
      <c r="JB13" s="420"/>
      <c r="JC13" s="420"/>
      <c r="JD13" s="420"/>
      <c r="JE13" s="420"/>
      <c r="JF13" s="420"/>
      <c r="JG13" s="420"/>
      <c r="JH13" s="420"/>
      <c r="JI13" s="420"/>
      <c r="JJ13" s="420"/>
      <c r="JK13" s="420"/>
      <c r="JL13" s="420"/>
      <c r="JM13" s="420"/>
      <c r="JN13" s="420"/>
      <c r="JO13" s="420"/>
      <c r="JP13" s="420"/>
      <c r="JQ13" s="420"/>
      <c r="JR13" s="420"/>
      <c r="JS13" s="420"/>
      <c r="JT13" s="420"/>
      <c r="JU13" s="420"/>
      <c r="JV13" s="420"/>
      <c r="JW13" s="420"/>
      <c r="JX13" s="420"/>
      <c r="JY13" s="420"/>
      <c r="JZ13" s="420"/>
      <c r="KA13" s="420"/>
      <c r="KB13" s="420"/>
      <c r="KC13" s="420"/>
      <c r="KD13" s="420"/>
      <c r="KE13" s="420"/>
      <c r="KF13" s="420"/>
      <c r="KG13" s="420"/>
      <c r="KH13" s="420"/>
      <c r="KI13" s="420"/>
      <c r="KJ13" s="420"/>
      <c r="KK13" s="420"/>
      <c r="KL13" s="420"/>
      <c r="KM13" s="420"/>
      <c r="KN13" s="420"/>
      <c r="KO13" s="420"/>
      <c r="KP13" s="420"/>
      <c r="KQ13" s="420"/>
      <c r="KR13" s="420"/>
      <c r="KS13" s="420"/>
      <c r="KT13" s="420"/>
      <c r="KU13" s="420"/>
      <c r="KV13" s="420"/>
      <c r="KW13" s="420"/>
      <c r="KX13" s="420"/>
      <c r="KY13" s="420"/>
      <c r="KZ13" s="420"/>
      <c r="LA13" s="420"/>
      <c r="LB13" s="420"/>
      <c r="LC13" s="420"/>
      <c r="LD13" s="420"/>
      <c r="LE13" s="420"/>
      <c r="LF13" s="420"/>
      <c r="LG13" s="420"/>
      <c r="LH13" s="420"/>
      <c r="LI13" s="420"/>
      <c r="LJ13" s="420"/>
      <c r="LK13" s="420"/>
      <c r="LL13" s="420"/>
      <c r="LM13" s="420"/>
      <c r="LN13" s="420"/>
      <c r="LO13" s="420"/>
      <c r="LP13" s="420"/>
      <c r="LQ13" s="420"/>
      <c r="LR13" s="420"/>
      <c r="LS13" s="420"/>
      <c r="LT13" s="420"/>
      <c r="LU13" s="420"/>
      <c r="LV13" s="420"/>
      <c r="LW13" s="420"/>
      <c r="LX13" s="420"/>
      <c r="LY13" s="420"/>
      <c r="LZ13" s="420"/>
      <c r="MA13" s="420"/>
      <c r="MB13" s="420"/>
      <c r="MC13" s="420"/>
      <c r="MD13" s="420"/>
      <c r="ME13" s="420"/>
      <c r="MF13" s="420"/>
      <c r="MG13" s="420"/>
      <c r="MH13" s="420"/>
      <c r="MI13" s="420"/>
      <c r="MJ13" s="420"/>
      <c r="MK13" s="420"/>
      <c r="ML13" s="420"/>
      <c r="MM13" s="420"/>
      <c r="MN13" s="420"/>
      <c r="MO13" s="420"/>
      <c r="MP13" s="420"/>
      <c r="MQ13" s="420"/>
      <c r="MR13" s="420"/>
      <c r="MS13" s="420"/>
      <c r="MT13" s="420"/>
      <c r="MU13" s="420"/>
      <c r="MV13" s="420"/>
      <c r="MW13" s="420"/>
      <c r="MX13" s="420"/>
      <c r="MY13" s="420"/>
      <c r="MZ13" s="420"/>
      <c r="NA13" s="420"/>
      <c r="NB13" s="420"/>
      <c r="NC13" s="420"/>
      <c r="ND13" s="420"/>
      <c r="NE13" s="420"/>
      <c r="NF13" s="420"/>
      <c r="NG13" s="420"/>
      <c r="NH13" s="420"/>
      <c r="NI13" s="420"/>
      <c r="NJ13" s="420"/>
      <c r="NK13" s="420"/>
      <c r="NL13" s="420"/>
      <c r="NM13" s="420"/>
      <c r="NN13" s="420"/>
      <c r="NO13" s="420"/>
      <c r="NP13" s="420"/>
      <c r="NQ13" s="420"/>
      <c r="NR13" s="420"/>
      <c r="NS13" s="420"/>
      <c r="NT13" s="420"/>
      <c r="NU13" s="420"/>
      <c r="NV13" s="420"/>
      <c r="NW13" s="420"/>
      <c r="NX13" s="420"/>
      <c r="NY13" s="420"/>
      <c r="NZ13" s="420"/>
      <c r="OA13" s="420"/>
      <c r="OB13" s="420"/>
      <c r="OC13" s="420"/>
      <c r="OD13" s="420"/>
      <c r="OE13" s="420"/>
      <c r="OF13" s="420"/>
      <c r="OG13" s="420"/>
      <c r="OH13" s="420"/>
      <c r="OI13" s="420"/>
      <c r="OJ13" s="420"/>
      <c r="OK13" s="420"/>
      <c r="OL13" s="420"/>
      <c r="OM13" s="420"/>
      <c r="ON13" s="420"/>
      <c r="OO13" s="420"/>
      <c r="OP13" s="420"/>
      <c r="OQ13" s="420"/>
      <c r="OR13" s="420"/>
      <c r="OS13" s="420"/>
      <c r="OT13" s="420"/>
      <c r="OU13" s="420"/>
      <c r="OV13" s="420"/>
      <c r="OW13" s="420"/>
      <c r="OX13" s="420"/>
      <c r="OY13" s="420"/>
      <c r="OZ13" s="420"/>
      <c r="PA13" s="420"/>
      <c r="PB13" s="420"/>
      <c r="PC13" s="420"/>
      <c r="PD13" s="420"/>
      <c r="PE13" s="420"/>
      <c r="PF13" s="420"/>
      <c r="PG13" s="420"/>
      <c r="PH13" s="420"/>
      <c r="PI13" s="420"/>
      <c r="PJ13" s="420"/>
      <c r="PK13" s="420"/>
      <c r="PL13" s="420"/>
      <c r="PM13" s="420"/>
      <c r="PN13" s="420"/>
      <c r="PO13" s="420"/>
      <c r="PP13" s="420"/>
      <c r="PQ13" s="420"/>
      <c r="PR13" s="420"/>
      <c r="PS13" s="420"/>
      <c r="PT13" s="420"/>
      <c r="PU13" s="420"/>
      <c r="PV13" s="420"/>
      <c r="PW13" s="420"/>
      <c r="PX13" s="420"/>
      <c r="PY13" s="420"/>
      <c r="PZ13" s="420"/>
      <c r="QA13" s="420"/>
      <c r="QB13" s="420"/>
      <c r="QC13" s="420"/>
      <c r="QD13" s="420"/>
      <c r="QE13" s="420"/>
      <c r="QF13" s="420"/>
      <c r="QG13" s="420"/>
      <c r="QH13" s="420"/>
      <c r="QI13" s="420"/>
      <c r="QJ13" s="420"/>
      <c r="QK13" s="420"/>
      <c r="QL13" s="420"/>
      <c r="QM13" s="420"/>
      <c r="QN13" s="420"/>
      <c r="QO13" s="420"/>
      <c r="QP13" s="420"/>
      <c r="QQ13" s="420"/>
      <c r="QR13" s="420"/>
      <c r="QS13" s="420"/>
      <c r="QT13" s="420"/>
      <c r="QU13" s="420"/>
      <c r="QV13" s="420"/>
      <c r="QW13" s="420"/>
      <c r="QX13" s="420"/>
      <c r="QY13" s="420"/>
      <c r="QZ13" s="420"/>
      <c r="RA13" s="420"/>
      <c r="RB13" s="420"/>
      <c r="RC13" s="420"/>
      <c r="RD13" s="420"/>
      <c r="RE13" s="420"/>
      <c r="RF13" s="420"/>
      <c r="RG13" s="420"/>
      <c r="RH13" s="420"/>
      <c r="RI13" s="420"/>
      <c r="RJ13" s="420"/>
      <c r="RK13" s="420"/>
      <c r="RL13" s="420"/>
      <c r="RM13" s="420"/>
      <c r="RN13" s="420"/>
      <c r="RO13" s="420"/>
      <c r="RP13" s="420"/>
      <c r="RQ13" s="420"/>
      <c r="RR13" s="420"/>
      <c r="RS13" s="420"/>
      <c r="RT13" s="420"/>
      <c r="RU13" s="420"/>
      <c r="RV13" s="420"/>
      <c r="RW13" s="420"/>
      <c r="RX13" s="420"/>
      <c r="RY13" s="420"/>
      <c r="RZ13" s="420"/>
      <c r="SA13" s="420"/>
      <c r="SB13" s="420"/>
      <c r="SC13" s="420"/>
      <c r="SD13" s="420"/>
      <c r="SE13" s="420"/>
      <c r="SF13" s="420"/>
    </row>
    <row r="14" spans="1:500" x14ac:dyDescent="0.25">
      <c r="A14" s="427" t="s">
        <v>16</v>
      </c>
      <c r="B14" s="419">
        <v>0</v>
      </c>
      <c r="C14" s="419">
        <v>0</v>
      </c>
      <c r="D14" s="419">
        <v>0</v>
      </c>
      <c r="E14" s="419">
        <v>0</v>
      </c>
      <c r="F14" s="419">
        <v>0</v>
      </c>
      <c r="G14" s="419">
        <v>0</v>
      </c>
      <c r="H14" s="419">
        <v>0</v>
      </c>
      <c r="I14" s="419">
        <v>0</v>
      </c>
      <c r="J14" s="419">
        <v>0</v>
      </c>
      <c r="K14" s="419">
        <v>0</v>
      </c>
      <c r="L14" s="419">
        <v>0</v>
      </c>
      <c r="M14" s="419">
        <v>0</v>
      </c>
      <c r="N14" s="419">
        <v>0</v>
      </c>
      <c r="O14" s="419">
        <v>0</v>
      </c>
      <c r="P14" s="419">
        <v>0</v>
      </c>
      <c r="Q14" s="419">
        <v>0</v>
      </c>
      <c r="R14" s="419">
        <v>0</v>
      </c>
      <c r="S14" s="419">
        <v>0</v>
      </c>
      <c r="T14" s="419">
        <v>0</v>
      </c>
      <c r="U14" s="419">
        <v>0</v>
      </c>
      <c r="V14" s="419">
        <v>0</v>
      </c>
      <c r="W14" s="419">
        <v>0</v>
      </c>
      <c r="X14" s="419">
        <v>0</v>
      </c>
      <c r="Y14" s="419">
        <v>0</v>
      </c>
      <c r="Z14" s="419">
        <v>0</v>
      </c>
      <c r="AA14" s="419">
        <v>0</v>
      </c>
      <c r="AB14" s="419">
        <v>0</v>
      </c>
      <c r="AC14" s="419">
        <v>0</v>
      </c>
      <c r="AD14" s="419">
        <v>0</v>
      </c>
      <c r="AE14" s="419">
        <v>0</v>
      </c>
      <c r="AF14" s="419">
        <v>0</v>
      </c>
      <c r="AG14" s="419">
        <v>0</v>
      </c>
      <c r="AH14" s="419">
        <v>0</v>
      </c>
      <c r="AI14" s="419">
        <v>0</v>
      </c>
      <c r="AJ14" s="419">
        <v>0</v>
      </c>
      <c r="AK14" s="419">
        <v>0</v>
      </c>
      <c r="AL14" s="419">
        <v>0</v>
      </c>
      <c r="AM14" s="419">
        <v>0</v>
      </c>
      <c r="AN14" s="419">
        <v>0</v>
      </c>
      <c r="AO14" s="419">
        <v>0</v>
      </c>
      <c r="AP14" s="419">
        <v>0</v>
      </c>
      <c r="AQ14" s="419">
        <v>0</v>
      </c>
      <c r="AR14" s="419">
        <v>0</v>
      </c>
      <c r="AS14" s="419">
        <v>0</v>
      </c>
      <c r="AT14" s="419">
        <v>0</v>
      </c>
      <c r="AU14" s="419">
        <v>0</v>
      </c>
      <c r="AV14" s="419">
        <v>0</v>
      </c>
      <c r="AW14" s="419">
        <v>0</v>
      </c>
      <c r="AX14" s="419">
        <v>0</v>
      </c>
      <c r="AY14" s="419">
        <v>0</v>
      </c>
      <c r="AZ14" s="419">
        <v>0</v>
      </c>
      <c r="BA14" s="419">
        <v>0</v>
      </c>
      <c r="BB14" s="460"/>
      <c r="BC14" s="460"/>
      <c r="BD14" s="460"/>
      <c r="BE14" s="420"/>
      <c r="BF14" s="420"/>
      <c r="BG14" s="420"/>
      <c r="BH14" s="420"/>
      <c r="BI14" s="420"/>
      <c r="BJ14" s="420"/>
      <c r="BK14" s="420"/>
      <c r="BL14" s="420"/>
      <c r="BM14" s="420"/>
      <c r="BN14" s="420"/>
      <c r="BO14" s="420"/>
      <c r="BP14" s="420"/>
      <c r="BQ14" s="420"/>
      <c r="BR14" s="420"/>
      <c r="BS14" s="420"/>
      <c r="BT14" s="420"/>
      <c r="BU14" s="420"/>
      <c r="BV14" s="420"/>
      <c r="BW14" s="420"/>
      <c r="BX14" s="420"/>
      <c r="BY14" s="420"/>
      <c r="BZ14" s="420"/>
      <c r="CA14" s="420"/>
      <c r="CB14" s="420"/>
      <c r="CC14" s="420"/>
      <c r="CD14" s="420"/>
      <c r="CE14" s="420"/>
      <c r="CF14" s="420"/>
      <c r="CG14" s="420"/>
      <c r="CH14" s="420"/>
      <c r="CI14" s="420"/>
      <c r="CJ14" s="420"/>
      <c r="CK14" s="420"/>
      <c r="CL14" s="420"/>
      <c r="CM14" s="420"/>
      <c r="CN14" s="420"/>
      <c r="CO14" s="420"/>
      <c r="CP14" s="420"/>
      <c r="CQ14" s="420"/>
      <c r="CR14" s="420"/>
      <c r="CS14" s="420"/>
      <c r="CT14" s="420"/>
      <c r="CU14" s="420"/>
      <c r="CV14" s="420"/>
      <c r="CW14" s="420"/>
      <c r="CX14" s="420"/>
      <c r="CY14" s="420"/>
      <c r="CZ14" s="420"/>
      <c r="DA14" s="420"/>
      <c r="DB14" s="420"/>
      <c r="DC14" s="420"/>
      <c r="DD14" s="420"/>
      <c r="DE14" s="420"/>
      <c r="DF14" s="420"/>
      <c r="DG14" s="420"/>
      <c r="DH14" s="420"/>
      <c r="DI14" s="420"/>
      <c r="DJ14" s="420"/>
      <c r="DK14" s="420"/>
      <c r="DL14" s="420"/>
      <c r="DM14" s="420"/>
      <c r="DN14" s="420"/>
      <c r="DO14" s="420"/>
      <c r="DP14" s="420"/>
      <c r="DQ14" s="420"/>
      <c r="DR14" s="420"/>
      <c r="DS14" s="420"/>
      <c r="DT14" s="420"/>
      <c r="DU14" s="420"/>
      <c r="DV14" s="420"/>
      <c r="DW14" s="420"/>
      <c r="DX14" s="420"/>
      <c r="DY14" s="420"/>
      <c r="DZ14" s="420"/>
      <c r="EA14" s="420"/>
      <c r="EB14" s="420"/>
      <c r="EC14" s="420"/>
      <c r="ED14" s="420"/>
      <c r="EE14" s="420"/>
      <c r="EF14" s="420"/>
      <c r="EG14" s="420"/>
      <c r="EH14" s="420"/>
      <c r="EI14" s="420"/>
      <c r="EJ14" s="420"/>
      <c r="EK14" s="420"/>
      <c r="EL14" s="420"/>
      <c r="EM14" s="420"/>
      <c r="EN14" s="420"/>
      <c r="EO14" s="420"/>
      <c r="EP14" s="420"/>
      <c r="EQ14" s="420"/>
      <c r="ER14" s="420"/>
      <c r="ES14" s="420"/>
      <c r="ET14" s="420"/>
      <c r="EU14" s="420"/>
      <c r="EV14" s="420"/>
      <c r="EW14" s="420"/>
      <c r="EX14" s="420"/>
      <c r="EY14" s="420"/>
      <c r="EZ14" s="420"/>
      <c r="FA14" s="420"/>
      <c r="FB14" s="420"/>
      <c r="FC14" s="420"/>
      <c r="FD14" s="420"/>
      <c r="FE14" s="420"/>
      <c r="FF14" s="420"/>
      <c r="FG14" s="420"/>
      <c r="FH14" s="420"/>
      <c r="FI14" s="420"/>
      <c r="FJ14" s="420"/>
      <c r="FK14" s="420"/>
      <c r="FL14" s="420"/>
      <c r="FM14" s="420"/>
      <c r="FN14" s="420"/>
      <c r="FO14" s="420"/>
      <c r="FP14" s="420"/>
      <c r="FQ14" s="420"/>
      <c r="FR14" s="420"/>
      <c r="FS14" s="420"/>
      <c r="FT14" s="420"/>
      <c r="FU14" s="420"/>
      <c r="FV14" s="420"/>
      <c r="FW14" s="420"/>
      <c r="FX14" s="420"/>
      <c r="FY14" s="420"/>
      <c r="FZ14" s="420"/>
      <c r="GA14" s="420"/>
      <c r="GB14" s="420"/>
      <c r="GC14" s="420"/>
      <c r="GD14" s="420"/>
      <c r="GE14" s="420"/>
      <c r="GF14" s="420"/>
      <c r="GG14" s="420"/>
      <c r="GH14" s="420"/>
      <c r="GI14" s="420"/>
      <c r="GJ14" s="420"/>
      <c r="GK14" s="420"/>
      <c r="GL14" s="420"/>
      <c r="GM14" s="420"/>
      <c r="GN14" s="420"/>
      <c r="GO14" s="420"/>
      <c r="GP14" s="420"/>
      <c r="GQ14" s="420"/>
      <c r="GR14" s="420"/>
      <c r="GS14" s="420"/>
      <c r="GT14" s="420"/>
      <c r="GU14" s="420"/>
      <c r="GV14" s="420"/>
      <c r="GW14" s="420"/>
      <c r="GX14" s="420"/>
      <c r="GY14" s="420"/>
      <c r="GZ14" s="420"/>
      <c r="HA14" s="420"/>
      <c r="HB14" s="420"/>
      <c r="HC14" s="420"/>
      <c r="HD14" s="420"/>
      <c r="HE14" s="420"/>
      <c r="HF14" s="420"/>
      <c r="HG14" s="420"/>
      <c r="HH14" s="420"/>
      <c r="HI14" s="420"/>
      <c r="HJ14" s="420"/>
      <c r="HK14" s="420"/>
      <c r="HL14" s="420"/>
      <c r="HM14" s="420"/>
      <c r="HN14" s="420"/>
      <c r="HO14" s="420"/>
      <c r="HP14" s="420"/>
      <c r="HQ14" s="420"/>
      <c r="HR14" s="420"/>
      <c r="HS14" s="420"/>
      <c r="HT14" s="420"/>
      <c r="HU14" s="420"/>
      <c r="HV14" s="420"/>
      <c r="HW14" s="420"/>
      <c r="HX14" s="420"/>
      <c r="HY14" s="420"/>
      <c r="HZ14" s="420"/>
      <c r="IA14" s="420"/>
      <c r="IB14" s="420"/>
      <c r="IC14" s="420"/>
      <c r="ID14" s="420"/>
      <c r="IE14" s="420"/>
      <c r="IF14" s="420"/>
      <c r="IG14" s="420"/>
      <c r="IH14" s="420"/>
      <c r="II14" s="420"/>
      <c r="IJ14" s="420"/>
      <c r="IK14" s="420"/>
      <c r="IL14" s="420"/>
      <c r="IM14" s="420"/>
      <c r="IN14" s="420"/>
      <c r="IO14" s="420"/>
      <c r="IP14" s="420"/>
      <c r="IQ14" s="420"/>
      <c r="IR14" s="420"/>
      <c r="IS14" s="420"/>
      <c r="IT14" s="420"/>
      <c r="IU14" s="420"/>
      <c r="IV14" s="420"/>
      <c r="IW14" s="420"/>
      <c r="IX14" s="420"/>
      <c r="IY14" s="420"/>
      <c r="IZ14" s="420"/>
      <c r="JA14" s="420"/>
      <c r="JB14" s="420"/>
      <c r="JC14" s="420"/>
      <c r="JD14" s="420"/>
      <c r="JE14" s="420"/>
      <c r="JF14" s="420"/>
      <c r="JG14" s="420"/>
      <c r="JH14" s="420"/>
      <c r="JI14" s="420"/>
      <c r="JJ14" s="420"/>
      <c r="JK14" s="420"/>
      <c r="JL14" s="420"/>
      <c r="JM14" s="420"/>
      <c r="JN14" s="420"/>
      <c r="JO14" s="420"/>
      <c r="JP14" s="420"/>
      <c r="JQ14" s="420"/>
      <c r="JR14" s="420"/>
      <c r="JS14" s="420"/>
      <c r="JT14" s="420"/>
      <c r="JU14" s="420"/>
      <c r="JV14" s="420"/>
      <c r="JW14" s="420"/>
      <c r="JX14" s="420"/>
      <c r="JY14" s="420"/>
      <c r="JZ14" s="420"/>
      <c r="KA14" s="420"/>
      <c r="KB14" s="420"/>
      <c r="KC14" s="420"/>
      <c r="KD14" s="420"/>
      <c r="KE14" s="420"/>
      <c r="KF14" s="420"/>
      <c r="KG14" s="420"/>
      <c r="KH14" s="420"/>
      <c r="KI14" s="420"/>
      <c r="KJ14" s="420"/>
      <c r="KK14" s="420"/>
      <c r="KL14" s="420"/>
      <c r="KM14" s="420"/>
      <c r="KN14" s="420"/>
      <c r="KO14" s="420"/>
      <c r="KP14" s="420"/>
      <c r="KQ14" s="420"/>
      <c r="KR14" s="420"/>
      <c r="KS14" s="420"/>
      <c r="KT14" s="420"/>
      <c r="KU14" s="420"/>
      <c r="KV14" s="420"/>
      <c r="KW14" s="420"/>
      <c r="KX14" s="420"/>
      <c r="KY14" s="420"/>
      <c r="KZ14" s="420"/>
      <c r="LA14" s="420"/>
      <c r="LB14" s="420"/>
      <c r="LC14" s="420"/>
      <c r="LD14" s="420"/>
      <c r="LE14" s="420"/>
      <c r="LF14" s="420"/>
      <c r="LG14" s="420"/>
      <c r="LH14" s="420"/>
      <c r="LI14" s="420"/>
      <c r="LJ14" s="420"/>
      <c r="LK14" s="420"/>
      <c r="LL14" s="420"/>
      <c r="LM14" s="420"/>
      <c r="LN14" s="420"/>
      <c r="LO14" s="420"/>
      <c r="LP14" s="420"/>
      <c r="LQ14" s="420"/>
      <c r="LR14" s="420"/>
      <c r="LS14" s="420"/>
      <c r="LT14" s="420"/>
      <c r="LU14" s="420"/>
      <c r="LV14" s="420"/>
      <c r="LW14" s="420"/>
      <c r="LX14" s="420"/>
      <c r="LY14" s="420"/>
      <c r="LZ14" s="420"/>
      <c r="MA14" s="420"/>
      <c r="MB14" s="420"/>
      <c r="MC14" s="420"/>
      <c r="MD14" s="420"/>
      <c r="ME14" s="420"/>
      <c r="MF14" s="420"/>
      <c r="MG14" s="420"/>
      <c r="MH14" s="420"/>
      <c r="MI14" s="420"/>
      <c r="MJ14" s="420"/>
      <c r="MK14" s="420"/>
      <c r="ML14" s="420"/>
      <c r="MM14" s="420"/>
      <c r="MN14" s="420"/>
      <c r="MO14" s="420"/>
      <c r="MP14" s="420"/>
      <c r="MQ14" s="420"/>
      <c r="MR14" s="420"/>
      <c r="MS14" s="420"/>
      <c r="MT14" s="420"/>
      <c r="MU14" s="420"/>
      <c r="MV14" s="420"/>
      <c r="MW14" s="420"/>
      <c r="MX14" s="420"/>
      <c r="MY14" s="420"/>
      <c r="MZ14" s="420"/>
      <c r="NA14" s="420"/>
      <c r="NB14" s="420"/>
      <c r="NC14" s="420"/>
      <c r="ND14" s="420"/>
      <c r="NE14" s="420"/>
      <c r="NF14" s="420"/>
      <c r="NG14" s="420"/>
      <c r="NH14" s="420"/>
      <c r="NI14" s="420"/>
      <c r="NJ14" s="420"/>
      <c r="NK14" s="420"/>
      <c r="NL14" s="420"/>
      <c r="NM14" s="420"/>
      <c r="NN14" s="420"/>
      <c r="NO14" s="420"/>
      <c r="NP14" s="420"/>
      <c r="NQ14" s="420"/>
      <c r="NR14" s="420"/>
      <c r="NS14" s="420"/>
      <c r="NT14" s="420"/>
      <c r="NU14" s="420"/>
      <c r="NV14" s="420"/>
      <c r="NW14" s="420"/>
      <c r="NX14" s="420"/>
      <c r="NY14" s="420"/>
      <c r="NZ14" s="420"/>
      <c r="OA14" s="420"/>
      <c r="OB14" s="420"/>
      <c r="OC14" s="420"/>
      <c r="OD14" s="420"/>
      <c r="OE14" s="420"/>
      <c r="OF14" s="420"/>
      <c r="OG14" s="420"/>
      <c r="OH14" s="420"/>
      <c r="OI14" s="420"/>
      <c r="OJ14" s="420"/>
      <c r="OK14" s="420"/>
      <c r="OL14" s="420"/>
      <c r="OM14" s="420"/>
      <c r="ON14" s="420"/>
      <c r="OO14" s="420"/>
      <c r="OP14" s="420"/>
      <c r="OQ14" s="420"/>
      <c r="OR14" s="420"/>
      <c r="OS14" s="420"/>
      <c r="OT14" s="420"/>
      <c r="OU14" s="420"/>
      <c r="OV14" s="420"/>
      <c r="OW14" s="420"/>
      <c r="OX14" s="420"/>
      <c r="OY14" s="420"/>
      <c r="OZ14" s="420"/>
      <c r="PA14" s="420"/>
      <c r="PB14" s="420"/>
      <c r="PC14" s="420"/>
      <c r="PD14" s="420"/>
      <c r="PE14" s="420"/>
      <c r="PF14" s="420"/>
      <c r="PG14" s="420"/>
      <c r="PH14" s="420"/>
      <c r="PI14" s="420"/>
      <c r="PJ14" s="420"/>
      <c r="PK14" s="420"/>
      <c r="PL14" s="420"/>
      <c r="PM14" s="420"/>
      <c r="PN14" s="420"/>
      <c r="PO14" s="420"/>
      <c r="PP14" s="420"/>
      <c r="PQ14" s="420"/>
      <c r="PR14" s="420"/>
      <c r="PS14" s="420"/>
      <c r="PT14" s="420"/>
      <c r="PU14" s="420"/>
      <c r="PV14" s="420"/>
      <c r="PW14" s="420"/>
      <c r="PX14" s="420"/>
      <c r="PY14" s="420"/>
      <c r="PZ14" s="420"/>
      <c r="QA14" s="420"/>
      <c r="QB14" s="420"/>
      <c r="QC14" s="420"/>
      <c r="QD14" s="420"/>
      <c r="QE14" s="420"/>
      <c r="QF14" s="420"/>
      <c r="QG14" s="420"/>
      <c r="QH14" s="420"/>
      <c r="QI14" s="420"/>
      <c r="QJ14" s="420"/>
      <c r="QK14" s="420"/>
      <c r="QL14" s="420"/>
      <c r="QM14" s="420"/>
      <c r="QN14" s="420"/>
      <c r="QO14" s="420"/>
      <c r="QP14" s="420"/>
      <c r="QQ14" s="420"/>
      <c r="QR14" s="420"/>
      <c r="QS14" s="420"/>
      <c r="QT14" s="420"/>
      <c r="QU14" s="420"/>
      <c r="QV14" s="420"/>
      <c r="QW14" s="420"/>
      <c r="QX14" s="420"/>
      <c r="QY14" s="420"/>
      <c r="QZ14" s="420"/>
      <c r="RA14" s="420"/>
      <c r="RB14" s="420"/>
      <c r="RC14" s="420"/>
      <c r="RD14" s="420"/>
      <c r="RE14" s="420"/>
      <c r="RF14" s="420"/>
      <c r="RG14" s="420"/>
      <c r="RH14" s="420"/>
      <c r="RI14" s="420"/>
      <c r="RJ14" s="420"/>
      <c r="RK14" s="420"/>
      <c r="RL14" s="420"/>
      <c r="RM14" s="420"/>
      <c r="RN14" s="420"/>
      <c r="RO14" s="420"/>
      <c r="RP14" s="420"/>
      <c r="RQ14" s="420"/>
      <c r="RR14" s="420"/>
      <c r="RS14" s="420"/>
      <c r="RT14" s="420"/>
      <c r="RU14" s="420"/>
      <c r="RV14" s="420"/>
      <c r="RW14" s="420"/>
      <c r="RX14" s="420"/>
      <c r="RY14" s="420"/>
      <c r="RZ14" s="420"/>
      <c r="SA14" s="420"/>
      <c r="SB14" s="420"/>
      <c r="SC14" s="420"/>
      <c r="SD14" s="420"/>
      <c r="SE14" s="420"/>
      <c r="SF14" s="420"/>
    </row>
    <row r="15" spans="1:500" x14ac:dyDescent="0.25">
      <c r="A15" s="427" t="s">
        <v>17</v>
      </c>
      <c r="B15" s="419">
        <v>7.3999999999999996E-2</v>
      </c>
      <c r="C15" s="419">
        <v>0.21099999999999999</v>
      </c>
      <c r="D15" s="419">
        <v>0.217</v>
      </c>
      <c r="E15" s="419">
        <v>0.29399999999999998</v>
      </c>
      <c r="F15" s="419">
        <v>4.4999999999999998E-2</v>
      </c>
      <c r="G15" s="419">
        <v>0.14699999999999999</v>
      </c>
      <c r="H15" s="419">
        <v>0.24199999999999999</v>
      </c>
      <c r="I15" s="419">
        <v>0.11600000000000001</v>
      </c>
      <c r="J15" s="419">
        <v>9.9000000000000005E-2</v>
      </c>
      <c r="K15" s="419">
        <v>0.27800000000000002</v>
      </c>
      <c r="L15" s="419">
        <v>9.6000000000000002E-2</v>
      </c>
      <c r="M15" s="419">
        <v>9.4E-2</v>
      </c>
      <c r="N15" s="419">
        <v>0.13100000000000001</v>
      </c>
      <c r="O15" s="419">
        <v>7.0000000000000007E-2</v>
      </c>
      <c r="P15" s="419">
        <v>-6.3E-2</v>
      </c>
      <c r="Q15" s="419">
        <v>0.08</v>
      </c>
      <c r="R15" s="419">
        <v>0.20899999999999999</v>
      </c>
      <c r="S15" s="419">
        <v>0.32700000000000001</v>
      </c>
      <c r="T15" s="419">
        <v>5.6000000000000001E-2</v>
      </c>
      <c r="U15" s="419">
        <v>0.14699999999999999</v>
      </c>
      <c r="V15" s="419">
        <v>0.16500000000000001</v>
      </c>
      <c r="W15" s="419">
        <v>7.5999999999999998E-2</v>
      </c>
      <c r="X15" s="419">
        <v>0.19600000000000001</v>
      </c>
      <c r="Y15" s="419">
        <v>0.23899999999999999</v>
      </c>
      <c r="Z15" s="419">
        <v>0.16400000000000001</v>
      </c>
      <c r="AA15" s="419">
        <v>0.25700000000000001</v>
      </c>
      <c r="AB15" s="419">
        <v>0.13100000000000001</v>
      </c>
      <c r="AC15" s="419">
        <v>0.187</v>
      </c>
      <c r="AD15" s="419">
        <v>0.15</v>
      </c>
      <c r="AE15" s="419">
        <v>0.25800000000000001</v>
      </c>
      <c r="AF15" s="419">
        <v>0.15</v>
      </c>
      <c r="AG15" s="419">
        <v>0.29099999999999998</v>
      </c>
      <c r="AH15" s="419">
        <v>0.11</v>
      </c>
      <c r="AI15" s="419">
        <v>-0.06</v>
      </c>
      <c r="AJ15" s="419">
        <v>0.20799999999999999</v>
      </c>
      <c r="AK15" s="419">
        <v>9.0999999999999998E-2</v>
      </c>
      <c r="AL15" s="419">
        <v>-3.0000000000000001E-3</v>
      </c>
      <c r="AM15" s="419">
        <v>0.13300000000000001</v>
      </c>
      <c r="AN15" s="419">
        <v>0.27900000000000003</v>
      </c>
      <c r="AO15" s="419">
        <v>0.316</v>
      </c>
      <c r="AP15" s="419">
        <v>0.16400000000000001</v>
      </c>
      <c r="AQ15" s="419">
        <v>0.25800000000000001</v>
      </c>
      <c r="AR15" s="419">
        <v>0.15</v>
      </c>
      <c r="AS15" s="419">
        <v>0.29099999999999998</v>
      </c>
      <c r="AT15" s="419">
        <v>0.11</v>
      </c>
      <c r="AU15" s="419">
        <v>-0.06</v>
      </c>
      <c r="AV15" s="419">
        <v>0.20799999999999999</v>
      </c>
      <c r="AW15" s="419">
        <v>9.0999999999999998E-2</v>
      </c>
      <c r="AX15" s="419">
        <v>-3.0000000000000001E-3</v>
      </c>
      <c r="AY15" s="419">
        <v>0.13300000000000001</v>
      </c>
      <c r="AZ15" s="419">
        <v>0.27900000000000003</v>
      </c>
      <c r="BA15" s="419">
        <v>0.316</v>
      </c>
      <c r="BB15" s="460"/>
      <c r="BC15" s="460"/>
      <c r="BD15" s="460"/>
      <c r="BE15" s="420"/>
      <c r="BF15" s="420"/>
      <c r="BG15" s="420"/>
      <c r="BH15" s="420"/>
      <c r="BI15" s="420"/>
      <c r="BJ15" s="420"/>
      <c r="BK15" s="420"/>
      <c r="BL15" s="420"/>
      <c r="BM15" s="420"/>
      <c r="BN15" s="420"/>
      <c r="BO15" s="420"/>
      <c r="BP15" s="420"/>
      <c r="BQ15" s="420"/>
      <c r="BR15" s="420"/>
      <c r="BS15" s="420"/>
      <c r="BT15" s="420"/>
      <c r="BU15" s="420"/>
      <c r="BV15" s="420"/>
      <c r="BW15" s="420"/>
      <c r="BX15" s="420"/>
      <c r="BY15" s="420"/>
      <c r="BZ15" s="420"/>
      <c r="CA15" s="420"/>
      <c r="CB15" s="420"/>
      <c r="CC15" s="420"/>
      <c r="CD15" s="420"/>
      <c r="CE15" s="420"/>
      <c r="CF15" s="420"/>
      <c r="CG15" s="420"/>
      <c r="CH15" s="420"/>
      <c r="CI15" s="420"/>
      <c r="CJ15" s="420"/>
      <c r="CK15" s="420"/>
      <c r="CL15" s="420"/>
      <c r="CM15" s="420"/>
      <c r="CN15" s="420"/>
      <c r="CO15" s="420"/>
      <c r="CP15" s="420"/>
      <c r="CQ15" s="420"/>
      <c r="CR15" s="420"/>
      <c r="CS15" s="420"/>
      <c r="CT15" s="420"/>
      <c r="CU15" s="420"/>
      <c r="CV15" s="420"/>
      <c r="CW15" s="420"/>
      <c r="CX15" s="420"/>
      <c r="CY15" s="420"/>
      <c r="CZ15" s="420"/>
      <c r="DA15" s="420"/>
      <c r="DB15" s="420"/>
      <c r="DC15" s="420"/>
      <c r="DD15" s="420"/>
      <c r="DE15" s="420"/>
      <c r="DF15" s="420"/>
      <c r="DG15" s="420"/>
      <c r="DH15" s="420"/>
      <c r="DI15" s="420"/>
      <c r="DJ15" s="420"/>
      <c r="DK15" s="420"/>
      <c r="DL15" s="420"/>
      <c r="DM15" s="420"/>
      <c r="DN15" s="420"/>
      <c r="DO15" s="420"/>
      <c r="DP15" s="420"/>
      <c r="DQ15" s="420"/>
      <c r="DR15" s="420"/>
      <c r="DS15" s="420"/>
      <c r="DT15" s="420"/>
      <c r="DU15" s="420"/>
      <c r="DV15" s="420"/>
      <c r="DW15" s="420"/>
      <c r="DX15" s="420"/>
      <c r="DY15" s="420"/>
      <c r="DZ15" s="420"/>
      <c r="EA15" s="420"/>
      <c r="EB15" s="420"/>
      <c r="EC15" s="420"/>
      <c r="ED15" s="420"/>
      <c r="EE15" s="420"/>
      <c r="EF15" s="420"/>
      <c r="EG15" s="420"/>
      <c r="EH15" s="420"/>
      <c r="EI15" s="420"/>
      <c r="EJ15" s="420"/>
      <c r="EK15" s="420"/>
      <c r="EL15" s="420"/>
      <c r="EM15" s="420"/>
      <c r="EN15" s="420"/>
      <c r="EO15" s="420"/>
      <c r="EP15" s="420"/>
      <c r="EQ15" s="420"/>
      <c r="ER15" s="420"/>
      <c r="ES15" s="420"/>
      <c r="ET15" s="420"/>
      <c r="EU15" s="420"/>
      <c r="EV15" s="420"/>
      <c r="EW15" s="420"/>
      <c r="EX15" s="420"/>
      <c r="EY15" s="420"/>
      <c r="EZ15" s="420"/>
      <c r="FA15" s="420"/>
      <c r="FB15" s="420"/>
      <c r="FC15" s="420"/>
      <c r="FD15" s="420"/>
      <c r="FE15" s="420"/>
      <c r="FF15" s="420"/>
      <c r="FG15" s="420"/>
      <c r="FH15" s="420"/>
      <c r="FI15" s="420"/>
      <c r="FJ15" s="420"/>
      <c r="FK15" s="420"/>
      <c r="FL15" s="420"/>
      <c r="FM15" s="420"/>
      <c r="FN15" s="420"/>
      <c r="FO15" s="420"/>
      <c r="FP15" s="420"/>
      <c r="FQ15" s="420"/>
      <c r="FR15" s="420"/>
      <c r="FS15" s="420"/>
      <c r="FT15" s="420"/>
      <c r="FU15" s="420"/>
      <c r="FV15" s="420"/>
      <c r="FW15" s="420"/>
      <c r="FX15" s="420"/>
      <c r="FY15" s="420"/>
      <c r="FZ15" s="420"/>
      <c r="GA15" s="420"/>
      <c r="GB15" s="420"/>
      <c r="GC15" s="420"/>
      <c r="GD15" s="420"/>
      <c r="GE15" s="420"/>
      <c r="GF15" s="420"/>
      <c r="GG15" s="420"/>
      <c r="GH15" s="420"/>
      <c r="GI15" s="420"/>
      <c r="GJ15" s="420"/>
      <c r="GK15" s="420"/>
      <c r="GL15" s="420"/>
      <c r="GM15" s="420"/>
      <c r="GN15" s="420"/>
      <c r="GO15" s="420"/>
      <c r="GP15" s="420"/>
      <c r="GQ15" s="420"/>
      <c r="GR15" s="420"/>
      <c r="GS15" s="420"/>
      <c r="GT15" s="420"/>
      <c r="GU15" s="420"/>
      <c r="GV15" s="420"/>
      <c r="GW15" s="420"/>
      <c r="GX15" s="420"/>
      <c r="GY15" s="420"/>
      <c r="GZ15" s="420"/>
      <c r="HA15" s="420"/>
      <c r="HB15" s="420"/>
      <c r="HC15" s="420"/>
      <c r="HD15" s="420"/>
      <c r="HE15" s="420"/>
      <c r="HF15" s="420"/>
      <c r="HG15" s="420"/>
      <c r="HH15" s="420"/>
      <c r="HI15" s="420"/>
      <c r="HJ15" s="420"/>
      <c r="HK15" s="420"/>
      <c r="HL15" s="420"/>
      <c r="HM15" s="420"/>
      <c r="HN15" s="420"/>
      <c r="HO15" s="420"/>
      <c r="HP15" s="420"/>
      <c r="HQ15" s="420"/>
      <c r="HR15" s="420"/>
      <c r="HS15" s="420"/>
      <c r="HT15" s="420"/>
      <c r="HU15" s="420"/>
      <c r="HV15" s="420"/>
      <c r="HW15" s="420"/>
      <c r="HX15" s="420"/>
      <c r="HY15" s="420"/>
      <c r="HZ15" s="420"/>
      <c r="IA15" s="420"/>
      <c r="IB15" s="420"/>
      <c r="IC15" s="420"/>
      <c r="ID15" s="420"/>
      <c r="IE15" s="420"/>
      <c r="IF15" s="420"/>
      <c r="IG15" s="420"/>
      <c r="IH15" s="420"/>
      <c r="II15" s="420"/>
      <c r="IJ15" s="420"/>
      <c r="IK15" s="420"/>
      <c r="IL15" s="420"/>
      <c r="IM15" s="420"/>
      <c r="IN15" s="420"/>
      <c r="IO15" s="420"/>
      <c r="IP15" s="420"/>
      <c r="IQ15" s="420"/>
      <c r="IR15" s="420"/>
      <c r="IS15" s="420"/>
      <c r="IT15" s="420"/>
      <c r="IU15" s="420"/>
      <c r="IV15" s="420"/>
      <c r="IW15" s="420"/>
      <c r="IX15" s="420"/>
      <c r="IY15" s="420"/>
      <c r="IZ15" s="420"/>
      <c r="JA15" s="420"/>
      <c r="JB15" s="420"/>
      <c r="JC15" s="420"/>
      <c r="JD15" s="420"/>
      <c r="JE15" s="420"/>
      <c r="JF15" s="420"/>
      <c r="JG15" s="420"/>
      <c r="JH15" s="420"/>
      <c r="JI15" s="420"/>
      <c r="JJ15" s="420"/>
      <c r="JK15" s="420"/>
      <c r="JL15" s="420"/>
      <c r="JM15" s="420"/>
      <c r="JN15" s="420"/>
      <c r="JO15" s="420"/>
      <c r="JP15" s="420"/>
      <c r="JQ15" s="420"/>
      <c r="JR15" s="420"/>
      <c r="JS15" s="420"/>
      <c r="JT15" s="420"/>
      <c r="JU15" s="420"/>
      <c r="JV15" s="420"/>
      <c r="JW15" s="420"/>
      <c r="JX15" s="420"/>
      <c r="JY15" s="420"/>
      <c r="JZ15" s="420"/>
      <c r="KA15" s="420"/>
      <c r="KB15" s="420"/>
      <c r="KC15" s="420"/>
      <c r="KD15" s="420"/>
      <c r="KE15" s="420"/>
      <c r="KF15" s="420"/>
      <c r="KG15" s="420"/>
      <c r="KH15" s="420"/>
      <c r="KI15" s="420"/>
      <c r="KJ15" s="420"/>
      <c r="KK15" s="420"/>
      <c r="KL15" s="420"/>
      <c r="KM15" s="420"/>
      <c r="KN15" s="420"/>
      <c r="KO15" s="420"/>
      <c r="KP15" s="420"/>
      <c r="KQ15" s="420"/>
      <c r="KR15" s="420"/>
      <c r="KS15" s="420"/>
      <c r="KT15" s="420"/>
      <c r="KU15" s="420"/>
      <c r="KV15" s="420"/>
      <c r="KW15" s="420"/>
      <c r="KX15" s="420"/>
      <c r="KY15" s="420"/>
      <c r="KZ15" s="420"/>
      <c r="LA15" s="420"/>
      <c r="LB15" s="420"/>
      <c r="LC15" s="420"/>
      <c r="LD15" s="420"/>
      <c r="LE15" s="420"/>
      <c r="LF15" s="420"/>
      <c r="LG15" s="420"/>
      <c r="LH15" s="420"/>
      <c r="LI15" s="420"/>
      <c r="LJ15" s="420"/>
      <c r="LK15" s="420"/>
      <c r="LL15" s="420"/>
      <c r="LM15" s="420"/>
      <c r="LN15" s="420"/>
      <c r="LO15" s="420"/>
      <c r="LP15" s="420"/>
      <c r="LQ15" s="420"/>
      <c r="LR15" s="420"/>
      <c r="LS15" s="420"/>
      <c r="LT15" s="420"/>
      <c r="LU15" s="420"/>
      <c r="LV15" s="420"/>
      <c r="LW15" s="420"/>
      <c r="LX15" s="420"/>
      <c r="LY15" s="420"/>
      <c r="LZ15" s="420"/>
      <c r="MA15" s="420"/>
      <c r="MB15" s="420"/>
      <c r="MC15" s="420"/>
      <c r="MD15" s="420"/>
      <c r="ME15" s="420"/>
      <c r="MF15" s="420"/>
      <c r="MG15" s="420"/>
      <c r="MH15" s="420"/>
      <c r="MI15" s="420"/>
      <c r="MJ15" s="420"/>
      <c r="MK15" s="420"/>
      <c r="ML15" s="420"/>
      <c r="MM15" s="420"/>
      <c r="MN15" s="420"/>
      <c r="MO15" s="420"/>
      <c r="MP15" s="420"/>
      <c r="MQ15" s="420"/>
      <c r="MR15" s="420"/>
      <c r="MS15" s="420"/>
      <c r="MT15" s="420"/>
      <c r="MU15" s="420"/>
      <c r="MV15" s="420"/>
      <c r="MW15" s="420"/>
      <c r="MX15" s="420"/>
      <c r="MY15" s="420"/>
      <c r="MZ15" s="420"/>
      <c r="NA15" s="420"/>
      <c r="NB15" s="420"/>
      <c r="NC15" s="420"/>
      <c r="ND15" s="420"/>
      <c r="NE15" s="420"/>
      <c r="NF15" s="420"/>
      <c r="NG15" s="420"/>
      <c r="NH15" s="420"/>
      <c r="NI15" s="420"/>
      <c r="NJ15" s="420"/>
      <c r="NK15" s="420"/>
      <c r="NL15" s="420"/>
      <c r="NM15" s="420"/>
      <c r="NN15" s="420"/>
      <c r="NO15" s="420"/>
      <c r="NP15" s="420"/>
      <c r="NQ15" s="420"/>
      <c r="NR15" s="420"/>
      <c r="NS15" s="420"/>
      <c r="NT15" s="420"/>
      <c r="NU15" s="420"/>
      <c r="NV15" s="420"/>
      <c r="NW15" s="420"/>
      <c r="NX15" s="420"/>
      <c r="NY15" s="420"/>
      <c r="NZ15" s="420"/>
      <c r="OA15" s="420"/>
      <c r="OB15" s="420"/>
      <c r="OC15" s="420"/>
      <c r="OD15" s="420"/>
      <c r="OE15" s="420"/>
      <c r="OF15" s="420"/>
      <c r="OG15" s="420"/>
      <c r="OH15" s="420"/>
      <c r="OI15" s="420"/>
      <c r="OJ15" s="420"/>
      <c r="OK15" s="420"/>
      <c r="OL15" s="420"/>
      <c r="OM15" s="420"/>
      <c r="ON15" s="420"/>
      <c r="OO15" s="420"/>
      <c r="OP15" s="420"/>
      <c r="OQ15" s="420"/>
      <c r="OR15" s="420"/>
      <c r="OS15" s="420"/>
      <c r="OT15" s="420"/>
      <c r="OU15" s="420"/>
      <c r="OV15" s="420"/>
      <c r="OW15" s="420"/>
      <c r="OX15" s="420"/>
      <c r="OY15" s="420"/>
      <c r="OZ15" s="420"/>
      <c r="PA15" s="420"/>
      <c r="PB15" s="420"/>
      <c r="PC15" s="420"/>
      <c r="PD15" s="420"/>
      <c r="PE15" s="420"/>
      <c r="PF15" s="420"/>
      <c r="PG15" s="420"/>
      <c r="PH15" s="420"/>
      <c r="PI15" s="420"/>
      <c r="PJ15" s="420"/>
      <c r="PK15" s="420"/>
      <c r="PL15" s="420"/>
      <c r="PM15" s="420"/>
      <c r="PN15" s="420"/>
      <c r="PO15" s="420"/>
      <c r="PP15" s="420"/>
      <c r="PQ15" s="420"/>
      <c r="PR15" s="420"/>
      <c r="PS15" s="420"/>
      <c r="PT15" s="420"/>
      <c r="PU15" s="420"/>
      <c r="PV15" s="420"/>
      <c r="PW15" s="420"/>
      <c r="PX15" s="420"/>
      <c r="PY15" s="420"/>
      <c r="PZ15" s="420"/>
      <c r="QA15" s="420"/>
      <c r="QB15" s="420"/>
      <c r="QC15" s="420"/>
      <c r="QD15" s="420"/>
      <c r="QE15" s="420"/>
      <c r="QF15" s="420"/>
      <c r="QG15" s="420"/>
      <c r="QH15" s="420"/>
      <c r="QI15" s="420"/>
      <c r="QJ15" s="420"/>
      <c r="QK15" s="420"/>
      <c r="QL15" s="420"/>
      <c r="QM15" s="420"/>
      <c r="QN15" s="420"/>
      <c r="QO15" s="420"/>
      <c r="QP15" s="420"/>
      <c r="QQ15" s="420"/>
      <c r="QR15" s="420"/>
      <c r="QS15" s="420"/>
      <c r="QT15" s="420"/>
      <c r="QU15" s="420"/>
      <c r="QV15" s="420"/>
      <c r="QW15" s="420"/>
      <c r="QX15" s="420"/>
      <c r="QY15" s="420"/>
      <c r="QZ15" s="420"/>
      <c r="RA15" s="420"/>
      <c r="RB15" s="420"/>
      <c r="RC15" s="420"/>
      <c r="RD15" s="420"/>
      <c r="RE15" s="420"/>
      <c r="RF15" s="420"/>
      <c r="RG15" s="420"/>
      <c r="RH15" s="420"/>
      <c r="RI15" s="420"/>
      <c r="RJ15" s="420"/>
      <c r="RK15" s="420"/>
      <c r="RL15" s="420"/>
      <c r="RM15" s="420"/>
      <c r="RN15" s="420"/>
      <c r="RO15" s="420"/>
      <c r="RP15" s="420"/>
      <c r="RQ15" s="420"/>
      <c r="RR15" s="420"/>
      <c r="RS15" s="420"/>
      <c r="RT15" s="420"/>
      <c r="RU15" s="420"/>
      <c r="RV15" s="420"/>
      <c r="RW15" s="420"/>
      <c r="RX15" s="420"/>
      <c r="RY15" s="420"/>
      <c r="RZ15" s="420"/>
      <c r="SA15" s="420"/>
      <c r="SB15" s="420"/>
      <c r="SC15" s="420"/>
      <c r="SD15" s="420"/>
      <c r="SE15" s="420"/>
      <c r="SF15" s="420"/>
    </row>
    <row r="16" spans="1:500" x14ac:dyDescent="0.25">
      <c r="A16" s="427" t="s">
        <v>18</v>
      </c>
      <c r="B16" s="419">
        <v>5.2999999999999999E-2</v>
      </c>
      <c r="C16" s="419">
        <v>2.1000000000000001E-2</v>
      </c>
      <c r="D16" s="419">
        <v>6.6000000000000003E-2</v>
      </c>
      <c r="E16" s="419">
        <v>6.6000000000000003E-2</v>
      </c>
      <c r="F16" s="419">
        <v>5.7000000000000002E-2</v>
      </c>
      <c r="G16" s="419">
        <v>2.8000000000000001E-2</v>
      </c>
      <c r="H16" s="419">
        <v>1.2999999999999999E-2</v>
      </c>
      <c r="I16" s="419">
        <v>-2.8000000000000001E-2</v>
      </c>
      <c r="J16" s="419">
        <v>-1.0999999999999999E-2</v>
      </c>
      <c r="K16" s="419">
        <v>-1.4E-2</v>
      </c>
      <c r="L16" s="419">
        <v>-4.8000000000000001E-2</v>
      </c>
      <c r="M16" s="419">
        <v>-7.3999999999999996E-2</v>
      </c>
      <c r="N16" s="419">
        <v>-0.111</v>
      </c>
      <c r="O16" s="419">
        <v>-9.1999999999999998E-2</v>
      </c>
      <c r="P16" s="419">
        <v>-9.2999999999999999E-2</v>
      </c>
      <c r="Q16" s="419">
        <v>-0.1</v>
      </c>
      <c r="R16" s="419">
        <v>-9.5000000000000001E-2</v>
      </c>
      <c r="S16" s="419">
        <v>-5.5E-2</v>
      </c>
      <c r="T16" s="419">
        <v>-2.1000000000000001E-2</v>
      </c>
      <c r="U16" s="419">
        <v>8.0000000000000002E-3</v>
      </c>
      <c r="V16" s="419">
        <v>-0.04</v>
      </c>
      <c r="W16" s="419">
        <v>-0.05</v>
      </c>
      <c r="X16" s="419">
        <v>-2.4E-2</v>
      </c>
      <c r="Y16" s="419">
        <v>-4.0000000000000001E-3</v>
      </c>
      <c r="Z16" s="419">
        <v>8.0000000000000002E-3</v>
      </c>
      <c r="AA16" s="419">
        <v>1.2999999999999999E-2</v>
      </c>
      <c r="AB16" s="419">
        <v>-2E-3</v>
      </c>
      <c r="AC16" s="419">
        <v>-0.02</v>
      </c>
      <c r="AD16" s="419">
        <v>0.02</v>
      </c>
      <c r="AE16" s="419">
        <v>0.01</v>
      </c>
      <c r="AF16" s="419">
        <v>4.0000000000000001E-3</v>
      </c>
      <c r="AG16" s="419">
        <v>-4.0000000000000001E-3</v>
      </c>
      <c r="AH16" s="419">
        <v>1.4E-2</v>
      </c>
      <c r="AI16" s="419">
        <v>2E-3</v>
      </c>
      <c r="AJ16" s="419">
        <v>-1.7999999999999999E-2</v>
      </c>
      <c r="AK16" s="419">
        <v>-1.4999999999999999E-2</v>
      </c>
      <c r="AL16" s="419">
        <v>0</v>
      </c>
      <c r="AM16" s="419">
        <v>6.0000000000000001E-3</v>
      </c>
      <c r="AN16" s="419">
        <v>1.4999999999999999E-2</v>
      </c>
      <c r="AO16" s="419">
        <v>2.1000000000000001E-2</v>
      </c>
      <c r="AP16" s="419">
        <v>8.0000000000000002E-3</v>
      </c>
      <c r="AQ16" s="419">
        <v>-4.0000000000000001E-3</v>
      </c>
      <c r="AR16" s="419">
        <v>-8.9999999999999993E-3</v>
      </c>
      <c r="AS16" s="419">
        <v>-1.7999999999999999E-2</v>
      </c>
      <c r="AT16" s="419">
        <v>1E-3</v>
      </c>
      <c r="AU16" s="419">
        <v>-8.0000000000000002E-3</v>
      </c>
      <c r="AV16" s="419">
        <v>-3.1E-2</v>
      </c>
      <c r="AW16" s="419">
        <v>-2.5999999999999999E-2</v>
      </c>
      <c r="AX16" s="419">
        <v>-1.0999999999999999E-2</v>
      </c>
      <c r="AY16" s="419">
        <v>-6.0000000000000001E-3</v>
      </c>
      <c r="AZ16" s="419">
        <v>1E-3</v>
      </c>
      <c r="BA16" s="419">
        <v>6.0000000000000001E-3</v>
      </c>
      <c r="BB16" s="460"/>
      <c r="BC16" s="460"/>
      <c r="BD16" s="460"/>
      <c r="BE16" s="420"/>
      <c r="BF16" s="420"/>
      <c r="BG16" s="420"/>
      <c r="BH16" s="420"/>
      <c r="BI16" s="420"/>
      <c r="BJ16" s="420"/>
      <c r="BK16" s="420"/>
      <c r="BL16" s="420"/>
      <c r="BM16" s="420"/>
      <c r="BN16" s="420"/>
      <c r="BO16" s="420"/>
      <c r="BP16" s="420"/>
      <c r="BQ16" s="420"/>
      <c r="BR16" s="420"/>
      <c r="BS16" s="420"/>
      <c r="BT16" s="420"/>
      <c r="BU16" s="420"/>
      <c r="BV16" s="420"/>
      <c r="BW16" s="420"/>
      <c r="BX16" s="420"/>
      <c r="BY16" s="420"/>
      <c r="BZ16" s="420"/>
      <c r="CA16" s="420"/>
      <c r="CB16" s="420"/>
      <c r="CC16" s="420"/>
      <c r="CD16" s="420"/>
      <c r="CE16" s="420"/>
      <c r="CF16" s="420"/>
      <c r="CG16" s="420"/>
      <c r="CH16" s="420"/>
      <c r="CI16" s="420"/>
      <c r="CJ16" s="420"/>
      <c r="CK16" s="420"/>
      <c r="CL16" s="420"/>
      <c r="CM16" s="420"/>
      <c r="CN16" s="420"/>
      <c r="CO16" s="420"/>
      <c r="CP16" s="420"/>
      <c r="CQ16" s="420"/>
      <c r="CR16" s="420"/>
      <c r="CS16" s="420"/>
      <c r="CT16" s="420"/>
      <c r="CU16" s="420"/>
      <c r="CV16" s="420"/>
      <c r="CW16" s="420"/>
      <c r="CX16" s="420"/>
      <c r="CY16" s="420"/>
      <c r="CZ16" s="420"/>
      <c r="DA16" s="420"/>
      <c r="DB16" s="420"/>
      <c r="DC16" s="420"/>
      <c r="DD16" s="420"/>
      <c r="DE16" s="420"/>
      <c r="DF16" s="420"/>
      <c r="DG16" s="420"/>
      <c r="DH16" s="420"/>
      <c r="DI16" s="420"/>
      <c r="DJ16" s="420"/>
      <c r="DK16" s="420"/>
      <c r="DL16" s="420"/>
      <c r="DM16" s="420"/>
      <c r="DN16" s="420"/>
      <c r="DO16" s="420"/>
      <c r="DP16" s="420"/>
      <c r="DQ16" s="420"/>
      <c r="DR16" s="420"/>
      <c r="DS16" s="420"/>
      <c r="DT16" s="420"/>
      <c r="DU16" s="420"/>
      <c r="DV16" s="420"/>
      <c r="DW16" s="420"/>
      <c r="DX16" s="420"/>
      <c r="DY16" s="420"/>
      <c r="DZ16" s="420"/>
      <c r="EA16" s="420"/>
      <c r="EB16" s="420"/>
      <c r="EC16" s="420"/>
      <c r="ED16" s="420"/>
      <c r="EE16" s="420"/>
      <c r="EF16" s="420"/>
      <c r="EG16" s="420"/>
      <c r="EH16" s="420"/>
      <c r="EI16" s="420"/>
      <c r="EJ16" s="420"/>
      <c r="EK16" s="420"/>
      <c r="EL16" s="420"/>
      <c r="EM16" s="420"/>
      <c r="EN16" s="420"/>
      <c r="EO16" s="420"/>
      <c r="EP16" s="420"/>
      <c r="EQ16" s="420"/>
      <c r="ER16" s="420"/>
      <c r="ES16" s="420"/>
      <c r="ET16" s="420"/>
      <c r="EU16" s="420"/>
      <c r="EV16" s="420"/>
      <c r="EW16" s="420"/>
      <c r="EX16" s="420"/>
      <c r="EY16" s="420"/>
      <c r="EZ16" s="420"/>
      <c r="FA16" s="420"/>
      <c r="FB16" s="420"/>
      <c r="FC16" s="420"/>
      <c r="FD16" s="420"/>
      <c r="FE16" s="420"/>
      <c r="FF16" s="420"/>
      <c r="FG16" s="420"/>
      <c r="FH16" s="420"/>
      <c r="FI16" s="420"/>
      <c r="FJ16" s="420"/>
      <c r="FK16" s="420"/>
      <c r="FL16" s="420"/>
      <c r="FM16" s="420"/>
      <c r="FN16" s="420"/>
      <c r="FO16" s="420"/>
      <c r="FP16" s="420"/>
      <c r="FQ16" s="420"/>
      <c r="FR16" s="420"/>
      <c r="FS16" s="420"/>
      <c r="FT16" s="420"/>
      <c r="FU16" s="420"/>
      <c r="FV16" s="420"/>
      <c r="FW16" s="420"/>
      <c r="FX16" s="420"/>
      <c r="FY16" s="420"/>
      <c r="FZ16" s="420"/>
      <c r="GA16" s="420"/>
      <c r="GB16" s="420"/>
      <c r="GC16" s="420"/>
      <c r="GD16" s="420"/>
      <c r="GE16" s="420"/>
      <c r="GF16" s="420"/>
      <c r="GG16" s="420"/>
      <c r="GH16" s="420"/>
      <c r="GI16" s="420"/>
      <c r="GJ16" s="420"/>
      <c r="GK16" s="420"/>
      <c r="GL16" s="420"/>
      <c r="GM16" s="420"/>
      <c r="GN16" s="420"/>
      <c r="GO16" s="420"/>
      <c r="GP16" s="420"/>
      <c r="GQ16" s="420"/>
      <c r="GR16" s="420"/>
      <c r="GS16" s="420"/>
      <c r="GT16" s="420"/>
      <c r="GU16" s="420"/>
      <c r="GV16" s="420"/>
      <c r="GW16" s="420"/>
      <c r="GX16" s="420"/>
      <c r="GY16" s="420"/>
      <c r="GZ16" s="420"/>
      <c r="HA16" s="420"/>
      <c r="HB16" s="420"/>
      <c r="HC16" s="420"/>
      <c r="HD16" s="420"/>
      <c r="HE16" s="420"/>
      <c r="HF16" s="420"/>
      <c r="HG16" s="420"/>
      <c r="HH16" s="420"/>
      <c r="HI16" s="420"/>
      <c r="HJ16" s="420"/>
      <c r="HK16" s="420"/>
      <c r="HL16" s="420"/>
      <c r="HM16" s="420"/>
      <c r="HN16" s="420"/>
      <c r="HO16" s="420"/>
      <c r="HP16" s="420"/>
      <c r="HQ16" s="420"/>
      <c r="HR16" s="420"/>
      <c r="HS16" s="420"/>
      <c r="HT16" s="420"/>
      <c r="HU16" s="420"/>
      <c r="HV16" s="420"/>
      <c r="HW16" s="420"/>
      <c r="HX16" s="420"/>
      <c r="HY16" s="420"/>
      <c r="HZ16" s="420"/>
      <c r="IA16" s="420"/>
      <c r="IB16" s="420"/>
      <c r="IC16" s="420"/>
      <c r="ID16" s="420"/>
      <c r="IE16" s="420"/>
      <c r="IF16" s="420"/>
      <c r="IG16" s="420"/>
      <c r="IH16" s="420"/>
      <c r="II16" s="420"/>
      <c r="IJ16" s="420"/>
      <c r="IK16" s="420"/>
      <c r="IL16" s="420"/>
      <c r="IM16" s="420"/>
      <c r="IN16" s="420"/>
      <c r="IO16" s="420"/>
      <c r="IP16" s="420"/>
      <c r="IQ16" s="420"/>
      <c r="IR16" s="420"/>
      <c r="IS16" s="420"/>
      <c r="IT16" s="420"/>
      <c r="IU16" s="420"/>
      <c r="IV16" s="420"/>
      <c r="IW16" s="420"/>
      <c r="IX16" s="420"/>
      <c r="IY16" s="420"/>
      <c r="IZ16" s="420"/>
      <c r="JA16" s="420"/>
      <c r="JB16" s="420"/>
      <c r="JC16" s="420"/>
      <c r="JD16" s="420"/>
      <c r="JE16" s="420"/>
      <c r="JF16" s="420"/>
      <c r="JG16" s="420"/>
      <c r="JH16" s="420"/>
      <c r="JI16" s="420"/>
      <c r="JJ16" s="420"/>
      <c r="JK16" s="420"/>
      <c r="JL16" s="420"/>
      <c r="JM16" s="420"/>
      <c r="JN16" s="420"/>
      <c r="JO16" s="420"/>
      <c r="JP16" s="420"/>
      <c r="JQ16" s="420"/>
      <c r="JR16" s="420"/>
      <c r="JS16" s="420"/>
      <c r="JT16" s="420"/>
      <c r="JU16" s="420"/>
      <c r="JV16" s="420"/>
      <c r="JW16" s="420"/>
      <c r="JX16" s="420"/>
      <c r="JY16" s="420"/>
      <c r="JZ16" s="420"/>
      <c r="KA16" s="420"/>
      <c r="KB16" s="420"/>
      <c r="KC16" s="420"/>
      <c r="KD16" s="420"/>
      <c r="KE16" s="420"/>
      <c r="KF16" s="420"/>
      <c r="KG16" s="420"/>
      <c r="KH16" s="420"/>
      <c r="KI16" s="420"/>
      <c r="KJ16" s="420"/>
      <c r="KK16" s="420"/>
      <c r="KL16" s="420"/>
      <c r="KM16" s="420"/>
      <c r="KN16" s="420"/>
      <c r="KO16" s="420"/>
      <c r="KP16" s="420"/>
      <c r="KQ16" s="420"/>
      <c r="KR16" s="420"/>
      <c r="KS16" s="420"/>
      <c r="KT16" s="420"/>
      <c r="KU16" s="420"/>
      <c r="KV16" s="420"/>
      <c r="KW16" s="420"/>
      <c r="KX16" s="420"/>
      <c r="KY16" s="420"/>
      <c r="KZ16" s="420"/>
      <c r="LA16" s="420"/>
      <c r="LB16" s="420"/>
      <c r="LC16" s="420"/>
      <c r="LD16" s="420"/>
      <c r="LE16" s="420"/>
      <c r="LF16" s="420"/>
      <c r="LG16" s="420"/>
      <c r="LH16" s="420"/>
      <c r="LI16" s="420"/>
      <c r="LJ16" s="420"/>
      <c r="LK16" s="420"/>
      <c r="LL16" s="420"/>
      <c r="LM16" s="420"/>
      <c r="LN16" s="420"/>
      <c r="LO16" s="420"/>
      <c r="LP16" s="420"/>
      <c r="LQ16" s="420"/>
      <c r="LR16" s="420"/>
      <c r="LS16" s="420"/>
      <c r="LT16" s="420"/>
      <c r="LU16" s="420"/>
      <c r="LV16" s="420"/>
      <c r="LW16" s="420"/>
      <c r="LX16" s="420"/>
      <c r="LY16" s="420"/>
      <c r="LZ16" s="420"/>
      <c r="MA16" s="420"/>
      <c r="MB16" s="420"/>
      <c r="MC16" s="420"/>
      <c r="MD16" s="420"/>
      <c r="ME16" s="420"/>
      <c r="MF16" s="420"/>
      <c r="MG16" s="420"/>
      <c r="MH16" s="420"/>
      <c r="MI16" s="420"/>
      <c r="MJ16" s="420"/>
      <c r="MK16" s="420"/>
      <c r="ML16" s="420"/>
      <c r="MM16" s="420"/>
      <c r="MN16" s="420"/>
      <c r="MO16" s="420"/>
      <c r="MP16" s="420"/>
      <c r="MQ16" s="420"/>
      <c r="MR16" s="420"/>
      <c r="MS16" s="420"/>
      <c r="MT16" s="420"/>
      <c r="MU16" s="420"/>
      <c r="MV16" s="420"/>
      <c r="MW16" s="420"/>
      <c r="MX16" s="420"/>
      <c r="MY16" s="420"/>
      <c r="MZ16" s="420"/>
      <c r="NA16" s="420"/>
      <c r="NB16" s="420"/>
      <c r="NC16" s="420"/>
      <c r="ND16" s="420"/>
      <c r="NE16" s="420"/>
      <c r="NF16" s="420"/>
      <c r="NG16" s="420"/>
      <c r="NH16" s="420"/>
      <c r="NI16" s="420"/>
      <c r="NJ16" s="420"/>
      <c r="NK16" s="420"/>
      <c r="NL16" s="420"/>
      <c r="NM16" s="420"/>
      <c r="NN16" s="420"/>
      <c r="NO16" s="420"/>
      <c r="NP16" s="420"/>
      <c r="NQ16" s="420"/>
      <c r="NR16" s="420"/>
      <c r="NS16" s="420"/>
      <c r="NT16" s="420"/>
      <c r="NU16" s="420"/>
      <c r="NV16" s="420"/>
      <c r="NW16" s="420"/>
      <c r="NX16" s="420"/>
      <c r="NY16" s="420"/>
      <c r="NZ16" s="420"/>
      <c r="OA16" s="420"/>
      <c r="OB16" s="420"/>
      <c r="OC16" s="420"/>
      <c r="OD16" s="420"/>
      <c r="OE16" s="420"/>
      <c r="OF16" s="420"/>
      <c r="OG16" s="420"/>
      <c r="OH16" s="420"/>
      <c r="OI16" s="420"/>
      <c r="OJ16" s="420"/>
      <c r="OK16" s="420"/>
      <c r="OL16" s="420"/>
      <c r="OM16" s="420"/>
      <c r="ON16" s="420"/>
      <c r="OO16" s="420"/>
      <c r="OP16" s="420"/>
      <c r="OQ16" s="420"/>
      <c r="OR16" s="420"/>
      <c r="OS16" s="420"/>
      <c r="OT16" s="420"/>
      <c r="OU16" s="420"/>
      <c r="OV16" s="420"/>
      <c r="OW16" s="420"/>
      <c r="OX16" s="420"/>
      <c r="OY16" s="420"/>
      <c r="OZ16" s="420"/>
      <c r="PA16" s="420"/>
      <c r="PB16" s="420"/>
      <c r="PC16" s="420"/>
      <c r="PD16" s="420"/>
      <c r="PE16" s="420"/>
      <c r="PF16" s="420"/>
      <c r="PG16" s="420"/>
      <c r="PH16" s="420"/>
      <c r="PI16" s="420"/>
      <c r="PJ16" s="420"/>
      <c r="PK16" s="420"/>
      <c r="PL16" s="420"/>
      <c r="PM16" s="420"/>
      <c r="PN16" s="420"/>
      <c r="PO16" s="420"/>
      <c r="PP16" s="420"/>
      <c r="PQ16" s="420"/>
      <c r="PR16" s="420"/>
      <c r="PS16" s="420"/>
      <c r="PT16" s="420"/>
      <c r="PU16" s="420"/>
      <c r="PV16" s="420"/>
      <c r="PW16" s="420"/>
      <c r="PX16" s="420"/>
      <c r="PY16" s="420"/>
      <c r="PZ16" s="420"/>
      <c r="QA16" s="420"/>
      <c r="QB16" s="420"/>
      <c r="QC16" s="420"/>
      <c r="QD16" s="420"/>
      <c r="QE16" s="420"/>
      <c r="QF16" s="420"/>
      <c r="QG16" s="420"/>
      <c r="QH16" s="420"/>
      <c r="QI16" s="420"/>
      <c r="QJ16" s="420"/>
      <c r="QK16" s="420"/>
      <c r="QL16" s="420"/>
      <c r="QM16" s="420"/>
      <c r="QN16" s="420"/>
      <c r="QO16" s="420"/>
      <c r="QP16" s="420"/>
      <c r="QQ16" s="420"/>
      <c r="QR16" s="420"/>
      <c r="QS16" s="420"/>
      <c r="QT16" s="420"/>
      <c r="QU16" s="420"/>
      <c r="QV16" s="420"/>
      <c r="QW16" s="420"/>
      <c r="QX16" s="420"/>
      <c r="QY16" s="420"/>
      <c r="QZ16" s="420"/>
      <c r="RA16" s="420"/>
      <c r="RB16" s="420"/>
      <c r="RC16" s="420"/>
      <c r="RD16" s="420"/>
      <c r="RE16" s="420"/>
      <c r="RF16" s="420"/>
      <c r="RG16" s="420"/>
      <c r="RH16" s="420"/>
      <c r="RI16" s="420"/>
      <c r="RJ16" s="420"/>
      <c r="RK16" s="420"/>
      <c r="RL16" s="420"/>
      <c r="RM16" s="420"/>
      <c r="RN16" s="420"/>
      <c r="RO16" s="420"/>
      <c r="RP16" s="420"/>
      <c r="RQ16" s="420"/>
      <c r="RR16" s="420"/>
      <c r="RS16" s="420"/>
      <c r="RT16" s="420"/>
      <c r="RU16" s="420"/>
      <c r="RV16" s="420"/>
      <c r="RW16" s="420"/>
      <c r="RX16" s="420"/>
      <c r="RY16" s="420"/>
      <c r="RZ16" s="420"/>
      <c r="SA16" s="420"/>
      <c r="SB16" s="420"/>
      <c r="SC16" s="420"/>
      <c r="SD16" s="420"/>
      <c r="SE16" s="420"/>
      <c r="SF16" s="420"/>
    </row>
    <row r="17" spans="1:500" x14ac:dyDescent="0.25">
      <c r="A17" s="427" t="s">
        <v>19</v>
      </c>
      <c r="B17" s="419">
        <v>0.127</v>
      </c>
      <c r="C17" s="419">
        <v>0.23200000000000001</v>
      </c>
      <c r="D17" s="419">
        <v>0.28299999999999997</v>
      </c>
      <c r="E17" s="419">
        <v>0.36</v>
      </c>
      <c r="F17" s="419">
        <v>0.10199999999999999</v>
      </c>
      <c r="G17" s="419">
        <v>0.17499999999999999</v>
      </c>
      <c r="H17" s="419">
        <v>0.254</v>
      </c>
      <c r="I17" s="419">
        <v>8.7999999999999995E-2</v>
      </c>
      <c r="J17" s="419">
        <v>8.7999999999999995E-2</v>
      </c>
      <c r="K17" s="419">
        <v>0.26500000000000001</v>
      </c>
      <c r="L17" s="419">
        <v>4.8000000000000001E-2</v>
      </c>
      <c r="M17" s="419">
        <v>0.02</v>
      </c>
      <c r="N17" s="419">
        <v>0.02</v>
      </c>
      <c r="O17" s="419">
        <v>-2.3E-2</v>
      </c>
      <c r="P17" s="419">
        <v>-0.156</v>
      </c>
      <c r="Q17" s="419">
        <v>-0.02</v>
      </c>
      <c r="R17" s="419">
        <v>0.114</v>
      </c>
      <c r="S17" s="419">
        <v>0.27200000000000002</v>
      </c>
      <c r="T17" s="419">
        <v>3.5000000000000003E-2</v>
      </c>
      <c r="U17" s="419">
        <v>0.155</v>
      </c>
      <c r="V17" s="419">
        <v>0.125</v>
      </c>
      <c r="W17" s="419">
        <v>2.5000000000000001E-2</v>
      </c>
      <c r="X17" s="419">
        <v>0.17100000000000001</v>
      </c>
      <c r="Y17" s="419">
        <v>0.23599999999999999</v>
      </c>
      <c r="Z17" s="419">
        <v>0.17100000000000001</v>
      </c>
      <c r="AA17" s="419">
        <v>0.27</v>
      </c>
      <c r="AB17" s="419">
        <v>0.129</v>
      </c>
      <c r="AC17" s="419">
        <v>0.16700000000000001</v>
      </c>
      <c r="AD17" s="419">
        <v>0.17</v>
      </c>
      <c r="AE17" s="419">
        <v>0.26800000000000002</v>
      </c>
      <c r="AF17" s="419">
        <v>0.154</v>
      </c>
      <c r="AG17" s="419">
        <v>0.28599999999999998</v>
      </c>
      <c r="AH17" s="419">
        <v>0.124</v>
      </c>
      <c r="AI17" s="419">
        <v>-5.7000000000000002E-2</v>
      </c>
      <c r="AJ17" s="419">
        <v>0.19</v>
      </c>
      <c r="AK17" s="419">
        <v>7.5999999999999998E-2</v>
      </c>
      <c r="AL17" s="419">
        <v>-3.0000000000000001E-3</v>
      </c>
      <c r="AM17" s="419">
        <v>0.13900000000000001</v>
      </c>
      <c r="AN17" s="419">
        <v>0.29399999999999998</v>
      </c>
      <c r="AO17" s="419">
        <v>0.33700000000000002</v>
      </c>
      <c r="AP17" s="419">
        <v>0.17100000000000001</v>
      </c>
      <c r="AQ17" s="419">
        <v>0.254</v>
      </c>
      <c r="AR17" s="419">
        <v>0.14199999999999999</v>
      </c>
      <c r="AS17" s="419">
        <v>0.27300000000000002</v>
      </c>
      <c r="AT17" s="419">
        <v>0.112</v>
      </c>
      <c r="AU17" s="419">
        <v>-6.8000000000000005E-2</v>
      </c>
      <c r="AV17" s="419">
        <v>0.17699999999999999</v>
      </c>
      <c r="AW17" s="419">
        <v>6.4000000000000001E-2</v>
      </c>
      <c r="AX17" s="419">
        <v>-1.4E-2</v>
      </c>
      <c r="AY17" s="419">
        <v>0.126</v>
      </c>
      <c r="AZ17" s="419">
        <v>0.28000000000000003</v>
      </c>
      <c r="BA17" s="419">
        <v>0.32200000000000001</v>
      </c>
      <c r="BB17" s="460"/>
      <c r="BC17" s="460"/>
      <c r="BD17" s="460"/>
      <c r="BE17" s="420"/>
      <c r="BF17" s="420"/>
      <c r="BG17" s="420"/>
      <c r="BH17" s="420"/>
      <c r="BI17" s="420"/>
      <c r="BJ17" s="420"/>
      <c r="BK17" s="420"/>
      <c r="BL17" s="420"/>
      <c r="BM17" s="420"/>
      <c r="BN17" s="420"/>
      <c r="BO17" s="420"/>
      <c r="BP17" s="420"/>
      <c r="BQ17" s="420"/>
      <c r="BR17" s="420"/>
      <c r="BS17" s="420"/>
      <c r="BT17" s="420"/>
      <c r="BU17" s="420"/>
      <c r="BV17" s="420"/>
      <c r="BW17" s="420"/>
      <c r="BX17" s="420"/>
      <c r="BY17" s="420"/>
      <c r="BZ17" s="420"/>
      <c r="CA17" s="420"/>
      <c r="CB17" s="420"/>
      <c r="CC17" s="420"/>
      <c r="CD17" s="420"/>
      <c r="CE17" s="420"/>
      <c r="CF17" s="420"/>
      <c r="CG17" s="420"/>
      <c r="CH17" s="420"/>
      <c r="CI17" s="420"/>
      <c r="CJ17" s="420"/>
      <c r="CK17" s="420"/>
      <c r="CL17" s="420"/>
      <c r="CM17" s="420"/>
      <c r="CN17" s="420"/>
      <c r="CO17" s="420"/>
      <c r="CP17" s="420"/>
      <c r="CQ17" s="420"/>
      <c r="CR17" s="420"/>
      <c r="CS17" s="420"/>
      <c r="CT17" s="420"/>
      <c r="CU17" s="420"/>
      <c r="CV17" s="420"/>
      <c r="CW17" s="420"/>
      <c r="CX17" s="420"/>
      <c r="CY17" s="420"/>
      <c r="CZ17" s="420"/>
      <c r="DA17" s="420"/>
      <c r="DB17" s="420"/>
      <c r="DC17" s="420"/>
      <c r="DD17" s="420"/>
      <c r="DE17" s="420"/>
      <c r="DF17" s="420"/>
      <c r="DG17" s="420"/>
      <c r="DH17" s="420"/>
      <c r="DI17" s="420"/>
      <c r="DJ17" s="420"/>
      <c r="DK17" s="420"/>
      <c r="DL17" s="420"/>
      <c r="DM17" s="420"/>
      <c r="DN17" s="420"/>
      <c r="DO17" s="420"/>
      <c r="DP17" s="420"/>
      <c r="DQ17" s="420"/>
      <c r="DR17" s="420"/>
      <c r="DS17" s="420"/>
      <c r="DT17" s="420"/>
      <c r="DU17" s="420"/>
      <c r="DV17" s="420"/>
      <c r="DW17" s="420"/>
      <c r="DX17" s="420"/>
      <c r="DY17" s="420"/>
      <c r="DZ17" s="420"/>
      <c r="EA17" s="420"/>
      <c r="EB17" s="420"/>
      <c r="EC17" s="420"/>
      <c r="ED17" s="420"/>
      <c r="EE17" s="420"/>
      <c r="EF17" s="420"/>
      <c r="EG17" s="420"/>
      <c r="EH17" s="420"/>
      <c r="EI17" s="420"/>
      <c r="EJ17" s="420"/>
      <c r="EK17" s="420"/>
      <c r="EL17" s="420"/>
      <c r="EM17" s="420"/>
      <c r="EN17" s="420"/>
      <c r="EO17" s="420"/>
      <c r="EP17" s="420"/>
      <c r="EQ17" s="420"/>
      <c r="ER17" s="420"/>
      <c r="ES17" s="420"/>
      <c r="ET17" s="420"/>
      <c r="EU17" s="420"/>
      <c r="EV17" s="420"/>
      <c r="EW17" s="420"/>
      <c r="EX17" s="420"/>
      <c r="EY17" s="420"/>
      <c r="EZ17" s="420"/>
      <c r="FA17" s="420"/>
      <c r="FB17" s="420"/>
      <c r="FC17" s="420"/>
      <c r="FD17" s="420"/>
      <c r="FE17" s="420"/>
      <c r="FF17" s="420"/>
      <c r="FG17" s="420"/>
      <c r="FH17" s="420"/>
      <c r="FI17" s="420"/>
      <c r="FJ17" s="420"/>
      <c r="FK17" s="420"/>
      <c r="FL17" s="420"/>
      <c r="FM17" s="420"/>
      <c r="FN17" s="420"/>
      <c r="FO17" s="420"/>
      <c r="FP17" s="420"/>
      <c r="FQ17" s="420"/>
      <c r="FR17" s="420"/>
      <c r="FS17" s="420"/>
      <c r="FT17" s="420"/>
      <c r="FU17" s="420"/>
      <c r="FV17" s="420"/>
      <c r="FW17" s="420"/>
      <c r="FX17" s="420"/>
      <c r="FY17" s="420"/>
      <c r="FZ17" s="420"/>
      <c r="GA17" s="420"/>
      <c r="GB17" s="420"/>
      <c r="GC17" s="420"/>
      <c r="GD17" s="420"/>
      <c r="GE17" s="420"/>
      <c r="GF17" s="420"/>
      <c r="GG17" s="420"/>
      <c r="GH17" s="420"/>
      <c r="GI17" s="420"/>
      <c r="GJ17" s="420"/>
      <c r="GK17" s="420"/>
      <c r="GL17" s="420"/>
      <c r="GM17" s="420"/>
      <c r="GN17" s="420"/>
      <c r="GO17" s="420"/>
      <c r="GP17" s="420"/>
      <c r="GQ17" s="420"/>
      <c r="GR17" s="420"/>
      <c r="GS17" s="420"/>
      <c r="GT17" s="420"/>
      <c r="GU17" s="420"/>
      <c r="GV17" s="420"/>
      <c r="GW17" s="420"/>
      <c r="GX17" s="420"/>
      <c r="GY17" s="420"/>
      <c r="GZ17" s="420"/>
      <c r="HA17" s="420"/>
      <c r="HB17" s="420"/>
      <c r="HC17" s="420"/>
      <c r="HD17" s="420"/>
      <c r="HE17" s="420"/>
      <c r="HF17" s="420"/>
      <c r="HG17" s="420"/>
      <c r="HH17" s="420"/>
      <c r="HI17" s="420"/>
      <c r="HJ17" s="420"/>
      <c r="HK17" s="420"/>
      <c r="HL17" s="420"/>
      <c r="HM17" s="420"/>
      <c r="HN17" s="420"/>
      <c r="HO17" s="420"/>
      <c r="HP17" s="420"/>
      <c r="HQ17" s="420"/>
      <c r="HR17" s="420"/>
      <c r="HS17" s="420"/>
      <c r="HT17" s="420"/>
      <c r="HU17" s="420"/>
      <c r="HV17" s="420"/>
      <c r="HW17" s="420"/>
      <c r="HX17" s="420"/>
      <c r="HY17" s="420"/>
      <c r="HZ17" s="420"/>
      <c r="IA17" s="420"/>
      <c r="IB17" s="420"/>
      <c r="IC17" s="420"/>
      <c r="ID17" s="420"/>
      <c r="IE17" s="420"/>
      <c r="IF17" s="420"/>
      <c r="IG17" s="420"/>
      <c r="IH17" s="420"/>
      <c r="II17" s="420"/>
      <c r="IJ17" s="420"/>
      <c r="IK17" s="420"/>
      <c r="IL17" s="420"/>
      <c r="IM17" s="420"/>
      <c r="IN17" s="420"/>
      <c r="IO17" s="420"/>
      <c r="IP17" s="420"/>
      <c r="IQ17" s="420"/>
      <c r="IR17" s="420"/>
      <c r="IS17" s="420"/>
      <c r="IT17" s="420"/>
      <c r="IU17" s="420"/>
      <c r="IV17" s="420"/>
      <c r="IW17" s="420"/>
      <c r="IX17" s="420"/>
      <c r="IY17" s="420"/>
      <c r="IZ17" s="420"/>
      <c r="JA17" s="420"/>
      <c r="JB17" s="420"/>
      <c r="JC17" s="420"/>
      <c r="JD17" s="420"/>
      <c r="JE17" s="420"/>
      <c r="JF17" s="420"/>
      <c r="JG17" s="420"/>
      <c r="JH17" s="420"/>
      <c r="JI17" s="420"/>
      <c r="JJ17" s="420"/>
      <c r="JK17" s="420"/>
      <c r="JL17" s="420"/>
      <c r="JM17" s="420"/>
      <c r="JN17" s="420"/>
      <c r="JO17" s="420"/>
      <c r="JP17" s="420"/>
      <c r="JQ17" s="420"/>
      <c r="JR17" s="420"/>
      <c r="JS17" s="420"/>
      <c r="JT17" s="420"/>
      <c r="JU17" s="420"/>
      <c r="JV17" s="420"/>
      <c r="JW17" s="420"/>
      <c r="JX17" s="420"/>
      <c r="JY17" s="420"/>
      <c r="JZ17" s="420"/>
      <c r="KA17" s="420"/>
      <c r="KB17" s="420"/>
      <c r="KC17" s="420"/>
      <c r="KD17" s="420"/>
      <c r="KE17" s="420"/>
      <c r="KF17" s="420"/>
      <c r="KG17" s="420"/>
      <c r="KH17" s="420"/>
      <c r="KI17" s="420"/>
      <c r="KJ17" s="420"/>
      <c r="KK17" s="420"/>
      <c r="KL17" s="420"/>
      <c r="KM17" s="420"/>
      <c r="KN17" s="420"/>
      <c r="KO17" s="420"/>
      <c r="KP17" s="420"/>
      <c r="KQ17" s="420"/>
      <c r="KR17" s="420"/>
      <c r="KS17" s="420"/>
      <c r="KT17" s="420"/>
      <c r="KU17" s="420"/>
      <c r="KV17" s="420"/>
      <c r="KW17" s="420"/>
      <c r="KX17" s="420"/>
      <c r="KY17" s="420"/>
      <c r="KZ17" s="420"/>
      <c r="LA17" s="420"/>
      <c r="LB17" s="420"/>
      <c r="LC17" s="420"/>
      <c r="LD17" s="420"/>
      <c r="LE17" s="420"/>
      <c r="LF17" s="420"/>
      <c r="LG17" s="420"/>
      <c r="LH17" s="420"/>
      <c r="LI17" s="420"/>
      <c r="LJ17" s="420"/>
      <c r="LK17" s="420"/>
      <c r="LL17" s="420"/>
      <c r="LM17" s="420"/>
      <c r="LN17" s="420"/>
      <c r="LO17" s="420"/>
      <c r="LP17" s="420"/>
      <c r="LQ17" s="420"/>
      <c r="LR17" s="420"/>
      <c r="LS17" s="420"/>
      <c r="LT17" s="420"/>
      <c r="LU17" s="420"/>
      <c r="LV17" s="420"/>
      <c r="LW17" s="420"/>
      <c r="LX17" s="420"/>
      <c r="LY17" s="420"/>
      <c r="LZ17" s="420"/>
      <c r="MA17" s="420"/>
      <c r="MB17" s="420"/>
      <c r="MC17" s="420"/>
      <c r="MD17" s="420"/>
      <c r="ME17" s="420"/>
      <c r="MF17" s="420"/>
      <c r="MG17" s="420"/>
      <c r="MH17" s="420"/>
      <c r="MI17" s="420"/>
      <c r="MJ17" s="420"/>
      <c r="MK17" s="420"/>
      <c r="ML17" s="420"/>
      <c r="MM17" s="420"/>
      <c r="MN17" s="420"/>
      <c r="MO17" s="420"/>
      <c r="MP17" s="420"/>
      <c r="MQ17" s="420"/>
      <c r="MR17" s="420"/>
      <c r="MS17" s="420"/>
      <c r="MT17" s="420"/>
      <c r="MU17" s="420"/>
      <c r="MV17" s="420"/>
      <c r="MW17" s="420"/>
      <c r="MX17" s="420"/>
      <c r="MY17" s="420"/>
      <c r="MZ17" s="420"/>
      <c r="NA17" s="420"/>
      <c r="NB17" s="420"/>
      <c r="NC17" s="420"/>
      <c r="ND17" s="420"/>
      <c r="NE17" s="420"/>
      <c r="NF17" s="420"/>
      <c r="NG17" s="420"/>
      <c r="NH17" s="420"/>
      <c r="NI17" s="420"/>
      <c r="NJ17" s="420"/>
      <c r="NK17" s="420"/>
      <c r="NL17" s="420"/>
      <c r="NM17" s="420"/>
      <c r="NN17" s="420"/>
      <c r="NO17" s="420"/>
      <c r="NP17" s="420"/>
      <c r="NQ17" s="420"/>
      <c r="NR17" s="420"/>
      <c r="NS17" s="420"/>
      <c r="NT17" s="420"/>
      <c r="NU17" s="420"/>
      <c r="NV17" s="420"/>
      <c r="NW17" s="420"/>
      <c r="NX17" s="420"/>
      <c r="NY17" s="420"/>
      <c r="NZ17" s="420"/>
      <c r="OA17" s="420"/>
      <c r="OB17" s="420"/>
      <c r="OC17" s="420"/>
      <c r="OD17" s="420"/>
      <c r="OE17" s="420"/>
      <c r="OF17" s="420"/>
      <c r="OG17" s="420"/>
      <c r="OH17" s="420"/>
      <c r="OI17" s="420"/>
      <c r="OJ17" s="420"/>
      <c r="OK17" s="420"/>
      <c r="OL17" s="420"/>
      <c r="OM17" s="420"/>
      <c r="ON17" s="420"/>
      <c r="OO17" s="420"/>
      <c r="OP17" s="420"/>
      <c r="OQ17" s="420"/>
      <c r="OR17" s="420"/>
      <c r="OS17" s="420"/>
      <c r="OT17" s="420"/>
      <c r="OU17" s="420"/>
      <c r="OV17" s="420"/>
      <c r="OW17" s="420"/>
      <c r="OX17" s="420"/>
      <c r="OY17" s="420"/>
      <c r="OZ17" s="420"/>
      <c r="PA17" s="420"/>
      <c r="PB17" s="420"/>
      <c r="PC17" s="420"/>
      <c r="PD17" s="420"/>
      <c r="PE17" s="420"/>
      <c r="PF17" s="420"/>
      <c r="PG17" s="420"/>
      <c r="PH17" s="420"/>
      <c r="PI17" s="420"/>
      <c r="PJ17" s="420"/>
      <c r="PK17" s="420"/>
      <c r="PL17" s="420"/>
      <c r="PM17" s="420"/>
      <c r="PN17" s="420"/>
      <c r="PO17" s="420"/>
      <c r="PP17" s="420"/>
      <c r="PQ17" s="420"/>
      <c r="PR17" s="420"/>
      <c r="PS17" s="420"/>
      <c r="PT17" s="420"/>
      <c r="PU17" s="420"/>
      <c r="PV17" s="420"/>
      <c r="PW17" s="420"/>
      <c r="PX17" s="420"/>
      <c r="PY17" s="420"/>
      <c r="PZ17" s="420"/>
      <c r="QA17" s="420"/>
      <c r="QB17" s="420"/>
      <c r="QC17" s="420"/>
      <c r="QD17" s="420"/>
      <c r="QE17" s="420"/>
      <c r="QF17" s="420"/>
      <c r="QG17" s="420"/>
      <c r="QH17" s="420"/>
      <c r="QI17" s="420"/>
      <c r="QJ17" s="420"/>
      <c r="QK17" s="420"/>
      <c r="QL17" s="420"/>
      <c r="QM17" s="420"/>
      <c r="QN17" s="420"/>
      <c r="QO17" s="420"/>
      <c r="QP17" s="420"/>
      <c r="QQ17" s="420"/>
      <c r="QR17" s="420"/>
      <c r="QS17" s="420"/>
      <c r="QT17" s="420"/>
      <c r="QU17" s="420"/>
      <c r="QV17" s="420"/>
      <c r="QW17" s="420"/>
      <c r="QX17" s="420"/>
      <c r="QY17" s="420"/>
      <c r="QZ17" s="420"/>
      <c r="RA17" s="420"/>
      <c r="RB17" s="420"/>
      <c r="RC17" s="420"/>
      <c r="RD17" s="420"/>
      <c r="RE17" s="420"/>
      <c r="RF17" s="420"/>
      <c r="RG17" s="420"/>
      <c r="RH17" s="420"/>
      <c r="RI17" s="420"/>
      <c r="RJ17" s="420"/>
      <c r="RK17" s="420"/>
      <c r="RL17" s="420"/>
      <c r="RM17" s="420"/>
      <c r="RN17" s="420"/>
      <c r="RO17" s="420"/>
      <c r="RP17" s="420"/>
      <c r="RQ17" s="420"/>
      <c r="RR17" s="420"/>
      <c r="RS17" s="420"/>
      <c r="RT17" s="420"/>
      <c r="RU17" s="420"/>
      <c r="RV17" s="420"/>
      <c r="RW17" s="420"/>
      <c r="RX17" s="420"/>
      <c r="RY17" s="420"/>
      <c r="RZ17" s="420"/>
      <c r="SA17" s="420"/>
      <c r="SB17" s="420"/>
      <c r="SC17" s="420"/>
      <c r="SD17" s="420"/>
      <c r="SE17" s="420"/>
      <c r="SF17" s="420"/>
    </row>
    <row r="18" spans="1:500" x14ac:dyDescent="0.25">
      <c r="A18" s="428"/>
      <c r="B18" s="414"/>
      <c r="C18" s="414"/>
      <c r="D18" s="414"/>
      <c r="E18" s="414"/>
      <c r="F18" s="414"/>
      <c r="G18" s="414"/>
      <c r="H18" s="414"/>
      <c r="I18" s="414"/>
      <c r="J18" s="414"/>
      <c r="K18" s="414"/>
      <c r="L18" s="414"/>
      <c r="M18" s="414"/>
      <c r="N18" s="414"/>
      <c r="O18" s="414"/>
      <c r="P18" s="414"/>
      <c r="Q18" s="414"/>
      <c r="R18" s="414"/>
      <c r="S18" s="414"/>
      <c r="T18" s="414"/>
      <c r="U18" s="414"/>
      <c r="V18" s="414"/>
      <c r="W18" s="414"/>
      <c r="X18" s="414"/>
      <c r="Y18" s="414"/>
      <c r="Z18" s="414"/>
      <c r="AA18" s="414"/>
      <c r="AB18" s="414"/>
      <c r="AC18" s="414"/>
      <c r="AD18" s="414"/>
      <c r="AE18" s="414"/>
      <c r="AF18" s="414"/>
      <c r="AG18" s="414"/>
      <c r="AH18" s="414"/>
      <c r="AI18" s="414"/>
      <c r="AJ18" s="414"/>
      <c r="AK18" s="414"/>
      <c r="AL18" s="414"/>
      <c r="AM18" s="414"/>
      <c r="AN18" s="414"/>
      <c r="AO18" s="414"/>
      <c r="AP18" s="414"/>
      <c r="AQ18" s="414"/>
      <c r="AR18" s="414"/>
      <c r="AS18" s="414"/>
      <c r="AT18" s="414"/>
      <c r="AU18" s="414"/>
      <c r="AV18" s="414"/>
      <c r="AW18" s="414"/>
      <c r="AX18" s="414"/>
      <c r="AY18" s="414"/>
      <c r="AZ18" s="414"/>
      <c r="BA18" s="414"/>
      <c r="BE18" s="410"/>
      <c r="BF18" s="410"/>
      <c r="BG18" s="410"/>
      <c r="BH18" s="410"/>
      <c r="BI18" s="410"/>
      <c r="BJ18" s="410"/>
      <c r="BK18" s="410"/>
      <c r="BL18" s="410"/>
      <c r="BM18" s="410"/>
      <c r="BN18" s="410"/>
      <c r="BO18" s="410"/>
      <c r="BP18" s="410"/>
      <c r="BQ18" s="410"/>
      <c r="BR18" s="410"/>
      <c r="BS18" s="410"/>
      <c r="BT18" s="410"/>
      <c r="BU18" s="410"/>
      <c r="BV18" s="410"/>
      <c r="BW18" s="410"/>
      <c r="BX18" s="410"/>
      <c r="BY18" s="410"/>
      <c r="BZ18" s="410"/>
      <c r="CA18" s="410"/>
      <c r="CB18" s="410"/>
      <c r="CC18" s="410"/>
      <c r="CD18" s="410"/>
      <c r="CE18" s="410"/>
      <c r="CF18" s="410"/>
      <c r="CG18" s="410"/>
      <c r="CH18" s="410"/>
      <c r="CI18" s="410"/>
      <c r="CJ18" s="410"/>
      <c r="CK18" s="410"/>
      <c r="CL18" s="410"/>
      <c r="CM18" s="410"/>
      <c r="CN18" s="410"/>
      <c r="CO18" s="410"/>
      <c r="CP18" s="410"/>
      <c r="CQ18" s="410"/>
      <c r="CR18" s="410"/>
      <c r="CS18" s="410"/>
      <c r="CT18" s="410"/>
      <c r="CU18" s="410"/>
      <c r="CV18" s="410"/>
      <c r="CW18" s="410"/>
      <c r="CX18" s="410"/>
      <c r="CY18" s="410"/>
      <c r="CZ18" s="410"/>
      <c r="DA18" s="410"/>
      <c r="DB18" s="410"/>
      <c r="DC18" s="410"/>
      <c r="DD18" s="410"/>
      <c r="DE18" s="410"/>
      <c r="DF18" s="410"/>
      <c r="DG18" s="410"/>
      <c r="DH18" s="410"/>
      <c r="DI18" s="410"/>
      <c r="DJ18" s="410"/>
      <c r="DK18" s="410"/>
      <c r="DL18" s="410"/>
      <c r="DM18" s="410"/>
      <c r="DN18" s="410"/>
      <c r="DO18" s="410"/>
      <c r="DP18" s="410"/>
      <c r="DQ18" s="410"/>
      <c r="DR18" s="410"/>
      <c r="DS18" s="410"/>
      <c r="DT18" s="410"/>
      <c r="DU18" s="410"/>
      <c r="DV18" s="410"/>
      <c r="DW18" s="410"/>
      <c r="DX18" s="410"/>
      <c r="DY18" s="410"/>
      <c r="DZ18" s="410"/>
      <c r="EA18" s="410"/>
      <c r="EB18" s="410"/>
      <c r="EC18" s="410"/>
      <c r="ED18" s="410"/>
      <c r="EE18" s="410"/>
      <c r="EF18" s="410"/>
      <c r="EG18" s="410"/>
      <c r="EH18" s="410"/>
      <c r="EI18" s="410"/>
      <c r="EJ18" s="410"/>
      <c r="EK18" s="410"/>
      <c r="EL18" s="410"/>
      <c r="EM18" s="410"/>
      <c r="EN18" s="410"/>
      <c r="EO18" s="410"/>
      <c r="EP18" s="410"/>
      <c r="EQ18" s="410"/>
      <c r="ER18" s="410"/>
      <c r="ES18" s="410"/>
      <c r="ET18" s="410"/>
      <c r="EU18" s="410"/>
      <c r="EV18" s="410"/>
      <c r="EW18" s="410"/>
      <c r="EX18" s="410"/>
      <c r="EY18" s="410"/>
      <c r="EZ18" s="410"/>
      <c r="FA18" s="410"/>
      <c r="FB18" s="410"/>
      <c r="FC18" s="410"/>
      <c r="FD18" s="410"/>
      <c r="FE18" s="410"/>
      <c r="FF18" s="410"/>
      <c r="FG18" s="410"/>
      <c r="FH18" s="410"/>
      <c r="FI18" s="410"/>
      <c r="FJ18" s="410"/>
      <c r="FK18" s="410"/>
      <c r="FL18" s="410"/>
      <c r="FM18" s="410"/>
      <c r="FN18" s="410"/>
      <c r="FO18" s="410"/>
      <c r="FP18" s="410"/>
      <c r="FQ18" s="410"/>
      <c r="FR18" s="410"/>
      <c r="FS18" s="410"/>
      <c r="FT18" s="410"/>
      <c r="FU18" s="410"/>
      <c r="FV18" s="410"/>
      <c r="FW18" s="410"/>
      <c r="FX18" s="410"/>
      <c r="FY18" s="410"/>
      <c r="FZ18" s="410"/>
      <c r="GA18" s="410"/>
      <c r="GB18" s="410"/>
      <c r="GC18" s="410"/>
      <c r="GD18" s="410"/>
      <c r="GE18" s="410"/>
      <c r="GF18" s="410"/>
      <c r="GG18" s="410"/>
      <c r="GH18" s="410"/>
      <c r="GI18" s="410"/>
      <c r="GJ18" s="410"/>
      <c r="GK18" s="410"/>
      <c r="GL18" s="410"/>
      <c r="GM18" s="410"/>
      <c r="GN18" s="410"/>
      <c r="GO18" s="410"/>
      <c r="GP18" s="410"/>
      <c r="GQ18" s="410"/>
      <c r="GR18" s="410"/>
      <c r="GS18" s="410"/>
      <c r="GT18" s="410"/>
      <c r="GU18" s="410"/>
      <c r="GV18" s="410"/>
      <c r="GW18" s="410"/>
      <c r="GX18" s="410"/>
      <c r="GY18" s="410"/>
      <c r="GZ18" s="410"/>
      <c r="HA18" s="410"/>
      <c r="HB18" s="410"/>
      <c r="HC18" s="410"/>
      <c r="HD18" s="410"/>
      <c r="HE18" s="410"/>
      <c r="HF18" s="410"/>
      <c r="HG18" s="410"/>
      <c r="HH18" s="410"/>
      <c r="HI18" s="410"/>
      <c r="HJ18" s="410"/>
      <c r="HK18" s="410"/>
      <c r="HL18" s="410"/>
      <c r="HM18" s="410"/>
      <c r="HN18" s="410"/>
      <c r="HO18" s="410"/>
      <c r="HP18" s="410"/>
      <c r="HQ18" s="410"/>
      <c r="HR18" s="410"/>
      <c r="HS18" s="410"/>
      <c r="HT18" s="410"/>
      <c r="HU18" s="410"/>
      <c r="HV18" s="410"/>
      <c r="HW18" s="410"/>
      <c r="HX18" s="410"/>
      <c r="HY18" s="410"/>
      <c r="HZ18" s="410"/>
      <c r="IA18" s="410"/>
      <c r="IB18" s="410"/>
      <c r="IC18" s="410"/>
      <c r="ID18" s="410"/>
      <c r="IE18" s="410"/>
      <c r="IF18" s="410"/>
      <c r="IG18" s="410"/>
      <c r="IH18" s="410"/>
      <c r="II18" s="410"/>
      <c r="IJ18" s="410"/>
      <c r="IK18" s="410"/>
      <c r="IL18" s="410"/>
      <c r="IM18" s="410"/>
      <c r="IN18" s="410"/>
      <c r="IO18" s="410"/>
      <c r="IP18" s="410"/>
      <c r="IQ18" s="410"/>
      <c r="IR18" s="410"/>
      <c r="IS18" s="410"/>
      <c r="IT18" s="410"/>
      <c r="IU18" s="410"/>
      <c r="IV18" s="410"/>
      <c r="IW18" s="410"/>
      <c r="IX18" s="410"/>
      <c r="IY18" s="410"/>
      <c r="IZ18" s="410"/>
      <c r="JA18" s="410"/>
      <c r="JB18" s="410"/>
      <c r="JC18" s="410"/>
      <c r="JD18" s="410"/>
      <c r="JE18" s="410"/>
      <c r="JF18" s="410"/>
      <c r="JG18" s="410"/>
      <c r="JH18" s="410"/>
      <c r="JI18" s="410"/>
      <c r="JJ18" s="410"/>
      <c r="JK18" s="410"/>
      <c r="JL18" s="410"/>
      <c r="JM18" s="410"/>
      <c r="JN18" s="410"/>
      <c r="JO18" s="410"/>
      <c r="JP18" s="410"/>
      <c r="JQ18" s="410"/>
      <c r="JR18" s="410"/>
      <c r="JS18" s="410"/>
      <c r="JT18" s="410"/>
      <c r="JU18" s="410"/>
      <c r="JV18" s="410"/>
      <c r="JW18" s="410"/>
      <c r="JX18" s="410"/>
      <c r="JY18" s="410"/>
      <c r="JZ18" s="410"/>
      <c r="KA18" s="410"/>
      <c r="KB18" s="410"/>
      <c r="KC18" s="410"/>
      <c r="KD18" s="410"/>
      <c r="KE18" s="410"/>
      <c r="KF18" s="410"/>
      <c r="KG18" s="410"/>
      <c r="KH18" s="410"/>
      <c r="KI18" s="410"/>
      <c r="KJ18" s="410"/>
      <c r="KK18" s="410"/>
      <c r="KL18" s="410"/>
      <c r="KM18" s="410"/>
      <c r="KN18" s="410"/>
      <c r="KO18" s="410"/>
      <c r="KP18" s="410"/>
      <c r="KQ18" s="410"/>
      <c r="KR18" s="410"/>
      <c r="KS18" s="410"/>
      <c r="KT18" s="410"/>
      <c r="KU18" s="410"/>
      <c r="KV18" s="410"/>
      <c r="KW18" s="410"/>
      <c r="KX18" s="410"/>
      <c r="KY18" s="410"/>
      <c r="KZ18" s="410"/>
      <c r="LA18" s="410"/>
      <c r="LB18" s="410"/>
      <c r="LC18" s="410"/>
      <c r="LD18" s="410"/>
      <c r="LE18" s="410"/>
      <c r="LF18" s="410"/>
      <c r="LG18" s="410"/>
      <c r="LH18" s="410"/>
      <c r="LI18" s="410"/>
      <c r="LJ18" s="410"/>
      <c r="LK18" s="410"/>
      <c r="LL18" s="410"/>
      <c r="LM18" s="410"/>
      <c r="LN18" s="410"/>
      <c r="LO18" s="410"/>
      <c r="LP18" s="410"/>
      <c r="LQ18" s="410"/>
      <c r="LR18" s="410"/>
      <c r="LS18" s="410"/>
      <c r="LT18" s="410"/>
      <c r="LU18" s="410"/>
      <c r="LV18" s="410"/>
      <c r="LW18" s="410"/>
      <c r="LX18" s="410"/>
      <c r="LY18" s="410"/>
      <c r="LZ18" s="410"/>
      <c r="MA18" s="410"/>
      <c r="MB18" s="410"/>
      <c r="MC18" s="410"/>
      <c r="MD18" s="410"/>
      <c r="ME18" s="410"/>
      <c r="MF18" s="410"/>
      <c r="MG18" s="410"/>
      <c r="MH18" s="410"/>
      <c r="MI18" s="410"/>
      <c r="MJ18" s="410"/>
      <c r="MK18" s="410"/>
      <c r="ML18" s="410"/>
      <c r="MM18" s="410"/>
      <c r="MN18" s="410"/>
      <c r="MO18" s="410"/>
      <c r="MP18" s="410"/>
      <c r="MQ18" s="410"/>
      <c r="MR18" s="410"/>
      <c r="MS18" s="410"/>
      <c r="MT18" s="410"/>
      <c r="MU18" s="410"/>
      <c r="MV18" s="410"/>
      <c r="MW18" s="410"/>
      <c r="MX18" s="410"/>
      <c r="MY18" s="410"/>
      <c r="MZ18" s="410"/>
      <c r="NA18" s="410"/>
      <c r="NB18" s="410"/>
      <c r="NC18" s="410"/>
      <c r="ND18" s="410"/>
      <c r="NE18" s="410"/>
      <c r="NF18" s="410"/>
      <c r="NG18" s="410"/>
      <c r="NH18" s="410"/>
      <c r="NI18" s="410"/>
      <c r="NJ18" s="410"/>
      <c r="NK18" s="410"/>
      <c r="NL18" s="410"/>
      <c r="NM18" s="410"/>
      <c r="NN18" s="410"/>
      <c r="NO18" s="410"/>
      <c r="NP18" s="410"/>
      <c r="NQ18" s="410"/>
      <c r="NR18" s="410"/>
      <c r="NS18" s="410"/>
      <c r="NT18" s="410"/>
      <c r="NU18" s="410"/>
      <c r="NV18" s="410"/>
      <c r="NW18" s="410"/>
      <c r="NX18" s="410"/>
      <c r="NY18" s="410"/>
      <c r="NZ18" s="410"/>
      <c r="OA18" s="410"/>
      <c r="OB18" s="410"/>
      <c r="OC18" s="410"/>
      <c r="OD18" s="410"/>
      <c r="OE18" s="410"/>
      <c r="OF18" s="410"/>
      <c r="OG18" s="410"/>
      <c r="OH18" s="410"/>
      <c r="OI18" s="410"/>
      <c r="OJ18" s="410"/>
      <c r="OK18" s="410"/>
      <c r="OL18" s="410"/>
      <c r="OM18" s="410"/>
      <c r="ON18" s="410"/>
      <c r="OO18" s="410"/>
      <c r="OP18" s="410"/>
      <c r="OQ18" s="410"/>
      <c r="OR18" s="410"/>
      <c r="OS18" s="410"/>
      <c r="OT18" s="410"/>
      <c r="OU18" s="410"/>
      <c r="OV18" s="410"/>
      <c r="OW18" s="410"/>
      <c r="OX18" s="410"/>
      <c r="OY18" s="410"/>
      <c r="OZ18" s="410"/>
      <c r="PA18" s="410"/>
      <c r="PB18" s="410"/>
      <c r="PC18" s="410"/>
      <c r="PD18" s="410"/>
      <c r="PE18" s="410"/>
      <c r="PF18" s="410"/>
      <c r="PG18" s="410"/>
      <c r="PH18" s="410"/>
      <c r="PI18" s="410"/>
      <c r="PJ18" s="410"/>
      <c r="PK18" s="410"/>
      <c r="PL18" s="410"/>
      <c r="PM18" s="410"/>
      <c r="PN18" s="410"/>
      <c r="PO18" s="410"/>
      <c r="PP18" s="410"/>
      <c r="PQ18" s="410"/>
      <c r="PR18" s="410"/>
      <c r="PS18" s="410"/>
      <c r="PT18" s="410"/>
      <c r="PU18" s="410"/>
      <c r="PV18" s="410"/>
      <c r="PW18" s="410"/>
      <c r="PX18" s="410"/>
      <c r="PY18" s="410"/>
      <c r="PZ18" s="410"/>
      <c r="QA18" s="410"/>
      <c r="QB18" s="410"/>
      <c r="QC18" s="410"/>
      <c r="QD18" s="410"/>
      <c r="QE18" s="410"/>
      <c r="QF18" s="410"/>
      <c r="QG18" s="410"/>
      <c r="QH18" s="410"/>
      <c r="QI18" s="410"/>
      <c r="QJ18" s="410"/>
      <c r="QK18" s="410"/>
      <c r="QL18" s="410"/>
      <c r="QM18" s="410"/>
      <c r="QN18" s="410"/>
      <c r="QO18" s="410"/>
      <c r="QP18" s="410"/>
      <c r="QQ18" s="410"/>
      <c r="QR18" s="410"/>
      <c r="QS18" s="410"/>
      <c r="QT18" s="410"/>
      <c r="QU18" s="410"/>
      <c r="QV18" s="410"/>
      <c r="QW18" s="410"/>
      <c r="QX18" s="410"/>
      <c r="QY18" s="410"/>
      <c r="QZ18" s="410"/>
      <c r="RA18" s="410"/>
      <c r="RB18" s="410"/>
      <c r="RC18" s="410"/>
      <c r="RD18" s="410"/>
      <c r="RE18" s="410"/>
      <c r="RF18" s="410"/>
      <c r="RG18" s="410"/>
      <c r="RH18" s="410"/>
      <c r="RI18" s="410"/>
      <c r="RJ18" s="410"/>
      <c r="RK18" s="410"/>
      <c r="RL18" s="410"/>
      <c r="RM18" s="410"/>
      <c r="RN18" s="410"/>
      <c r="RO18" s="410"/>
      <c r="RP18" s="410"/>
      <c r="RQ18" s="410"/>
      <c r="RR18" s="410"/>
      <c r="RS18" s="410"/>
      <c r="RT18" s="410"/>
      <c r="RU18" s="410"/>
      <c r="RV18" s="410"/>
      <c r="RW18" s="410"/>
      <c r="RX18" s="410"/>
      <c r="RY18" s="410"/>
      <c r="RZ18" s="410"/>
      <c r="SA18" s="410"/>
      <c r="SB18" s="410"/>
      <c r="SC18" s="410"/>
      <c r="SD18" s="410"/>
      <c r="SE18" s="410"/>
      <c r="SF18" s="410"/>
    </row>
    <row r="19" spans="1:500" x14ac:dyDescent="0.25">
      <c r="A19" s="426" t="s">
        <v>20</v>
      </c>
      <c r="B19" s="415">
        <v>546</v>
      </c>
      <c r="C19" s="415">
        <v>565</v>
      </c>
      <c r="D19" s="415">
        <v>776</v>
      </c>
      <c r="E19" s="415">
        <v>558</v>
      </c>
      <c r="F19" s="415">
        <v>566</v>
      </c>
      <c r="G19" s="415">
        <v>678</v>
      </c>
      <c r="H19" s="415">
        <v>595</v>
      </c>
      <c r="I19" s="415">
        <v>615</v>
      </c>
      <c r="J19" s="415">
        <v>776</v>
      </c>
      <c r="K19" s="415">
        <v>669</v>
      </c>
      <c r="L19" s="415">
        <v>611</v>
      </c>
      <c r="M19" s="415">
        <v>542</v>
      </c>
      <c r="N19" s="415">
        <v>636</v>
      </c>
      <c r="O19" s="415">
        <v>664</v>
      </c>
      <c r="P19" s="415">
        <v>775</v>
      </c>
      <c r="Q19" s="415">
        <v>585</v>
      </c>
      <c r="R19" s="415">
        <v>742</v>
      </c>
      <c r="S19" s="415">
        <v>923</v>
      </c>
      <c r="T19" s="415">
        <v>637</v>
      </c>
      <c r="U19" s="415">
        <v>694</v>
      </c>
      <c r="V19" s="415">
        <v>862</v>
      </c>
      <c r="W19" s="415">
        <v>658</v>
      </c>
      <c r="X19" s="415">
        <v>609</v>
      </c>
      <c r="Y19" s="415">
        <v>617</v>
      </c>
      <c r="Z19" s="415">
        <v>684</v>
      </c>
      <c r="AA19" s="415">
        <v>743</v>
      </c>
      <c r="AB19" s="415">
        <v>685</v>
      </c>
      <c r="AC19" s="415">
        <v>585</v>
      </c>
      <c r="AD19" s="415">
        <v>713</v>
      </c>
      <c r="AE19" s="415">
        <v>791</v>
      </c>
      <c r="AF19" s="415">
        <v>791</v>
      </c>
      <c r="AG19" s="415">
        <v>805</v>
      </c>
      <c r="AH19" s="415">
        <v>805</v>
      </c>
      <c r="AI19" s="415">
        <v>849</v>
      </c>
      <c r="AJ19" s="415">
        <v>726</v>
      </c>
      <c r="AK19" s="415">
        <v>857</v>
      </c>
      <c r="AL19" s="415">
        <v>857</v>
      </c>
      <c r="AM19" s="415">
        <v>760</v>
      </c>
      <c r="AN19" s="415">
        <v>886</v>
      </c>
      <c r="AO19" s="415">
        <v>887</v>
      </c>
      <c r="AP19" s="415">
        <v>684</v>
      </c>
      <c r="AQ19" s="415">
        <v>703</v>
      </c>
      <c r="AR19" s="415">
        <v>703</v>
      </c>
      <c r="AS19" s="415">
        <v>690</v>
      </c>
      <c r="AT19" s="415">
        <v>689</v>
      </c>
      <c r="AU19" s="415">
        <v>748</v>
      </c>
      <c r="AV19" s="415">
        <v>656</v>
      </c>
      <c r="AW19" s="415">
        <v>736</v>
      </c>
      <c r="AX19" s="415">
        <v>736</v>
      </c>
      <c r="AY19" s="415">
        <v>673</v>
      </c>
      <c r="AZ19" s="415">
        <v>740</v>
      </c>
      <c r="BA19" s="415">
        <v>753</v>
      </c>
      <c r="BB19" s="456"/>
      <c r="BC19" s="456"/>
      <c r="BD19" s="456"/>
      <c r="BE19" s="416"/>
      <c r="BF19" s="416"/>
      <c r="BG19" s="416"/>
      <c r="BH19" s="416"/>
      <c r="BI19" s="416"/>
      <c r="BJ19" s="416"/>
      <c r="BK19" s="416"/>
      <c r="BL19" s="416"/>
      <c r="BM19" s="416"/>
      <c r="BN19" s="416"/>
      <c r="BO19" s="416"/>
      <c r="BP19" s="416"/>
      <c r="BQ19" s="416"/>
      <c r="BR19" s="416"/>
      <c r="BS19" s="416"/>
      <c r="BT19" s="416"/>
      <c r="BU19" s="416"/>
      <c r="BV19" s="416"/>
      <c r="BW19" s="416"/>
      <c r="BX19" s="416"/>
      <c r="BY19" s="416"/>
      <c r="BZ19" s="416"/>
      <c r="CA19" s="416"/>
      <c r="CB19" s="416"/>
      <c r="CC19" s="416"/>
      <c r="CD19" s="416"/>
      <c r="CE19" s="416"/>
      <c r="CF19" s="416"/>
      <c r="CG19" s="416"/>
      <c r="CH19" s="416"/>
      <c r="CI19" s="416"/>
      <c r="CJ19" s="416"/>
      <c r="CK19" s="416"/>
      <c r="CL19" s="416"/>
      <c r="CM19" s="416"/>
      <c r="CN19" s="416"/>
      <c r="CO19" s="416"/>
      <c r="CP19" s="416"/>
      <c r="CQ19" s="416"/>
      <c r="CR19" s="416"/>
      <c r="CS19" s="416"/>
      <c r="CT19" s="416"/>
      <c r="CU19" s="416"/>
      <c r="CV19" s="416"/>
      <c r="CW19" s="416"/>
      <c r="CX19" s="416"/>
      <c r="CY19" s="416"/>
      <c r="CZ19" s="416"/>
      <c r="DA19" s="416"/>
      <c r="DB19" s="416"/>
      <c r="DC19" s="416"/>
      <c r="DD19" s="416"/>
      <c r="DE19" s="416"/>
      <c r="DF19" s="416"/>
      <c r="DG19" s="416"/>
      <c r="DH19" s="416"/>
      <c r="DI19" s="416"/>
      <c r="DJ19" s="416"/>
      <c r="DK19" s="416"/>
      <c r="DL19" s="416"/>
      <c r="DM19" s="416"/>
      <c r="DN19" s="416"/>
      <c r="DO19" s="416"/>
      <c r="DP19" s="416"/>
      <c r="DQ19" s="416"/>
      <c r="DR19" s="416"/>
      <c r="DS19" s="416"/>
      <c r="DT19" s="416"/>
      <c r="DU19" s="416"/>
      <c r="DV19" s="416"/>
      <c r="DW19" s="416"/>
      <c r="DX19" s="416"/>
      <c r="DY19" s="416"/>
      <c r="DZ19" s="416"/>
      <c r="EA19" s="416"/>
      <c r="EB19" s="416"/>
      <c r="EC19" s="416"/>
      <c r="ED19" s="416"/>
      <c r="EE19" s="416"/>
      <c r="EF19" s="416"/>
      <c r="EG19" s="416"/>
      <c r="EH19" s="416"/>
      <c r="EI19" s="416"/>
      <c r="EJ19" s="416"/>
      <c r="EK19" s="416"/>
      <c r="EL19" s="416"/>
      <c r="EM19" s="416"/>
      <c r="EN19" s="416"/>
      <c r="EO19" s="416"/>
      <c r="EP19" s="416"/>
      <c r="EQ19" s="416"/>
      <c r="ER19" s="416"/>
      <c r="ES19" s="416"/>
      <c r="ET19" s="416"/>
      <c r="EU19" s="416"/>
      <c r="EV19" s="416"/>
      <c r="EW19" s="416"/>
      <c r="EX19" s="416"/>
      <c r="EY19" s="416"/>
      <c r="EZ19" s="416"/>
      <c r="FA19" s="416"/>
      <c r="FB19" s="416"/>
      <c r="FC19" s="416"/>
      <c r="FD19" s="416"/>
      <c r="FE19" s="416"/>
      <c r="FF19" s="416"/>
      <c r="FG19" s="416"/>
      <c r="FH19" s="416"/>
      <c r="FI19" s="416"/>
      <c r="FJ19" s="416"/>
      <c r="FK19" s="416"/>
      <c r="FL19" s="416"/>
      <c r="FM19" s="416"/>
      <c r="FN19" s="416"/>
      <c r="FO19" s="416"/>
      <c r="FP19" s="416"/>
      <c r="FQ19" s="416"/>
      <c r="FR19" s="416"/>
      <c r="FS19" s="416"/>
      <c r="FT19" s="416"/>
      <c r="FU19" s="416"/>
      <c r="FV19" s="416"/>
      <c r="FW19" s="416"/>
      <c r="FX19" s="416"/>
      <c r="FY19" s="416"/>
      <c r="FZ19" s="416"/>
      <c r="GA19" s="416"/>
      <c r="GB19" s="416"/>
      <c r="GC19" s="416"/>
      <c r="GD19" s="416"/>
      <c r="GE19" s="416"/>
      <c r="GF19" s="416"/>
      <c r="GG19" s="416"/>
      <c r="GH19" s="416"/>
      <c r="GI19" s="416"/>
      <c r="GJ19" s="416"/>
      <c r="GK19" s="416"/>
      <c r="GL19" s="416"/>
      <c r="GM19" s="416"/>
      <c r="GN19" s="416"/>
      <c r="GO19" s="416"/>
      <c r="GP19" s="416"/>
      <c r="GQ19" s="416"/>
      <c r="GR19" s="416"/>
      <c r="GS19" s="416"/>
      <c r="GT19" s="416"/>
      <c r="GU19" s="416"/>
      <c r="GV19" s="416"/>
      <c r="GW19" s="416"/>
      <c r="GX19" s="416"/>
      <c r="GY19" s="416"/>
      <c r="GZ19" s="416"/>
      <c r="HA19" s="416"/>
      <c r="HB19" s="416"/>
      <c r="HC19" s="416"/>
      <c r="HD19" s="416"/>
      <c r="HE19" s="416"/>
      <c r="HF19" s="416"/>
      <c r="HG19" s="416"/>
      <c r="HH19" s="416"/>
      <c r="HI19" s="416"/>
      <c r="HJ19" s="416"/>
      <c r="HK19" s="416"/>
      <c r="HL19" s="416"/>
      <c r="HM19" s="416"/>
      <c r="HN19" s="416"/>
      <c r="HO19" s="416"/>
      <c r="HP19" s="416"/>
      <c r="HQ19" s="416"/>
      <c r="HR19" s="416"/>
      <c r="HS19" s="416"/>
      <c r="HT19" s="416"/>
      <c r="HU19" s="416"/>
      <c r="HV19" s="416"/>
      <c r="HW19" s="416"/>
      <c r="HX19" s="416"/>
      <c r="HY19" s="416"/>
      <c r="HZ19" s="416"/>
      <c r="IA19" s="416"/>
      <c r="IB19" s="416"/>
      <c r="IC19" s="416"/>
      <c r="ID19" s="416"/>
      <c r="IE19" s="416"/>
      <c r="IF19" s="416"/>
      <c r="IG19" s="416"/>
      <c r="IH19" s="416"/>
      <c r="II19" s="416"/>
      <c r="IJ19" s="416"/>
      <c r="IK19" s="416"/>
      <c r="IL19" s="416"/>
      <c r="IM19" s="416"/>
      <c r="IN19" s="416"/>
      <c r="IO19" s="416"/>
      <c r="IP19" s="416"/>
      <c r="IQ19" s="416"/>
      <c r="IR19" s="416"/>
      <c r="IS19" s="416"/>
      <c r="IT19" s="416"/>
      <c r="IU19" s="416"/>
      <c r="IV19" s="416"/>
      <c r="IW19" s="416"/>
      <c r="IX19" s="416"/>
      <c r="IY19" s="416"/>
      <c r="IZ19" s="416"/>
      <c r="JA19" s="416"/>
      <c r="JB19" s="416"/>
      <c r="JC19" s="416"/>
      <c r="JD19" s="416"/>
      <c r="JE19" s="416"/>
      <c r="JF19" s="416"/>
      <c r="JG19" s="416"/>
      <c r="JH19" s="416"/>
      <c r="JI19" s="416"/>
      <c r="JJ19" s="416"/>
      <c r="JK19" s="416"/>
      <c r="JL19" s="416"/>
      <c r="JM19" s="416"/>
      <c r="JN19" s="416"/>
      <c r="JO19" s="416"/>
      <c r="JP19" s="416"/>
      <c r="JQ19" s="416"/>
      <c r="JR19" s="416"/>
      <c r="JS19" s="416"/>
      <c r="JT19" s="416"/>
      <c r="JU19" s="416"/>
      <c r="JV19" s="416"/>
      <c r="JW19" s="416"/>
      <c r="JX19" s="416"/>
      <c r="JY19" s="416"/>
      <c r="JZ19" s="416"/>
      <c r="KA19" s="416"/>
      <c r="KB19" s="416"/>
      <c r="KC19" s="416"/>
      <c r="KD19" s="416"/>
      <c r="KE19" s="416"/>
      <c r="KF19" s="416"/>
      <c r="KG19" s="416"/>
      <c r="KH19" s="416"/>
      <c r="KI19" s="416"/>
      <c r="KJ19" s="416"/>
      <c r="KK19" s="416"/>
      <c r="KL19" s="416"/>
      <c r="KM19" s="416"/>
      <c r="KN19" s="416"/>
      <c r="KO19" s="416"/>
      <c r="KP19" s="416"/>
      <c r="KQ19" s="416"/>
      <c r="KR19" s="416"/>
      <c r="KS19" s="416"/>
      <c r="KT19" s="416"/>
      <c r="KU19" s="416"/>
      <c r="KV19" s="416"/>
      <c r="KW19" s="416"/>
      <c r="KX19" s="416"/>
      <c r="KY19" s="416"/>
      <c r="KZ19" s="416"/>
      <c r="LA19" s="416"/>
      <c r="LB19" s="416"/>
      <c r="LC19" s="416"/>
      <c r="LD19" s="416"/>
      <c r="LE19" s="416"/>
      <c r="LF19" s="416"/>
      <c r="LG19" s="416"/>
      <c r="LH19" s="416"/>
      <c r="LI19" s="416"/>
      <c r="LJ19" s="416"/>
      <c r="LK19" s="416"/>
      <c r="LL19" s="416"/>
      <c r="LM19" s="416"/>
      <c r="LN19" s="416"/>
      <c r="LO19" s="416"/>
      <c r="LP19" s="416"/>
      <c r="LQ19" s="416"/>
      <c r="LR19" s="416"/>
      <c r="LS19" s="416"/>
      <c r="LT19" s="416"/>
      <c r="LU19" s="416"/>
      <c r="LV19" s="416"/>
      <c r="LW19" s="416"/>
      <c r="LX19" s="416"/>
      <c r="LY19" s="416"/>
      <c r="LZ19" s="416"/>
      <c r="MA19" s="416"/>
      <c r="MB19" s="416"/>
      <c r="MC19" s="416"/>
      <c r="MD19" s="416"/>
      <c r="ME19" s="416"/>
      <c r="MF19" s="416"/>
      <c r="MG19" s="416"/>
      <c r="MH19" s="416"/>
      <c r="MI19" s="416"/>
      <c r="MJ19" s="416"/>
      <c r="MK19" s="416"/>
      <c r="ML19" s="416"/>
      <c r="MM19" s="416"/>
      <c r="MN19" s="416"/>
      <c r="MO19" s="416"/>
      <c r="MP19" s="416"/>
      <c r="MQ19" s="416"/>
      <c r="MR19" s="416"/>
      <c r="MS19" s="416"/>
      <c r="MT19" s="416"/>
      <c r="MU19" s="416"/>
      <c r="MV19" s="416"/>
      <c r="MW19" s="416"/>
      <c r="MX19" s="416"/>
      <c r="MY19" s="416"/>
      <c r="MZ19" s="416"/>
      <c r="NA19" s="416"/>
      <c r="NB19" s="416"/>
      <c r="NC19" s="416"/>
      <c r="ND19" s="416"/>
      <c r="NE19" s="416"/>
      <c r="NF19" s="416"/>
      <c r="NG19" s="416"/>
      <c r="NH19" s="416"/>
      <c r="NI19" s="416"/>
      <c r="NJ19" s="416"/>
      <c r="NK19" s="416"/>
      <c r="NL19" s="416"/>
      <c r="NM19" s="416"/>
      <c r="NN19" s="416"/>
      <c r="NO19" s="416"/>
      <c r="NP19" s="416"/>
      <c r="NQ19" s="416"/>
      <c r="NR19" s="416"/>
      <c r="NS19" s="416"/>
      <c r="NT19" s="416"/>
      <c r="NU19" s="416"/>
      <c r="NV19" s="416"/>
      <c r="NW19" s="416"/>
      <c r="NX19" s="416"/>
      <c r="NY19" s="416"/>
      <c r="NZ19" s="416"/>
      <c r="OA19" s="416"/>
      <c r="OB19" s="416"/>
      <c r="OC19" s="416"/>
      <c r="OD19" s="416"/>
      <c r="OE19" s="416"/>
      <c r="OF19" s="416"/>
      <c r="OG19" s="416"/>
      <c r="OH19" s="416"/>
      <c r="OI19" s="416"/>
      <c r="OJ19" s="416"/>
      <c r="OK19" s="416"/>
      <c r="OL19" s="416"/>
      <c r="OM19" s="416"/>
      <c r="ON19" s="416"/>
      <c r="OO19" s="416"/>
      <c r="OP19" s="416"/>
      <c r="OQ19" s="416"/>
      <c r="OR19" s="416"/>
      <c r="OS19" s="416"/>
      <c r="OT19" s="416"/>
      <c r="OU19" s="416"/>
      <c r="OV19" s="416"/>
      <c r="OW19" s="416"/>
      <c r="OX19" s="416"/>
      <c r="OY19" s="416"/>
      <c r="OZ19" s="416"/>
      <c r="PA19" s="416"/>
      <c r="PB19" s="416"/>
      <c r="PC19" s="416"/>
      <c r="PD19" s="416"/>
      <c r="PE19" s="416"/>
      <c r="PF19" s="416"/>
      <c r="PG19" s="416"/>
      <c r="PH19" s="416"/>
      <c r="PI19" s="416"/>
      <c r="PJ19" s="416"/>
      <c r="PK19" s="416"/>
      <c r="PL19" s="416"/>
      <c r="PM19" s="416"/>
      <c r="PN19" s="416"/>
      <c r="PO19" s="416"/>
      <c r="PP19" s="416"/>
      <c r="PQ19" s="416"/>
      <c r="PR19" s="416"/>
      <c r="PS19" s="416"/>
      <c r="PT19" s="416"/>
      <c r="PU19" s="416"/>
      <c r="PV19" s="416"/>
      <c r="PW19" s="416"/>
      <c r="PX19" s="416"/>
      <c r="PY19" s="416"/>
      <c r="PZ19" s="416"/>
      <c r="QA19" s="416"/>
      <c r="QB19" s="416"/>
      <c r="QC19" s="416"/>
      <c r="QD19" s="416"/>
      <c r="QE19" s="416"/>
      <c r="QF19" s="416"/>
      <c r="QG19" s="416"/>
      <c r="QH19" s="416"/>
      <c r="QI19" s="416"/>
      <c r="QJ19" s="416"/>
      <c r="QK19" s="416"/>
      <c r="QL19" s="416"/>
      <c r="QM19" s="416"/>
      <c r="QN19" s="416"/>
      <c r="QO19" s="416"/>
      <c r="QP19" s="416"/>
      <c r="QQ19" s="416"/>
      <c r="QR19" s="416"/>
      <c r="QS19" s="416"/>
      <c r="QT19" s="416"/>
      <c r="QU19" s="416"/>
      <c r="QV19" s="416"/>
      <c r="QW19" s="416"/>
      <c r="QX19" s="416"/>
      <c r="QY19" s="416"/>
      <c r="QZ19" s="416"/>
      <c r="RA19" s="416"/>
      <c r="RB19" s="416"/>
      <c r="RC19" s="416"/>
      <c r="RD19" s="416"/>
      <c r="RE19" s="416"/>
      <c r="RF19" s="416"/>
      <c r="RG19" s="416"/>
      <c r="RH19" s="416"/>
      <c r="RI19" s="416"/>
      <c r="RJ19" s="416"/>
      <c r="RK19" s="416"/>
      <c r="RL19" s="416"/>
      <c r="RM19" s="416"/>
      <c r="RN19" s="416"/>
      <c r="RO19" s="416"/>
      <c r="RP19" s="416"/>
      <c r="RQ19" s="416"/>
      <c r="RR19" s="416"/>
      <c r="RS19" s="416"/>
      <c r="RT19" s="416"/>
      <c r="RU19" s="416"/>
      <c r="RV19" s="416"/>
      <c r="RW19" s="416"/>
      <c r="RX19" s="416"/>
      <c r="RY19" s="416"/>
      <c r="RZ19" s="416"/>
      <c r="SA19" s="416"/>
      <c r="SB19" s="416"/>
      <c r="SC19" s="416"/>
      <c r="SD19" s="416"/>
      <c r="SE19" s="416"/>
      <c r="SF19" s="416"/>
    </row>
    <row r="20" spans="1:500" x14ac:dyDescent="0.25">
      <c r="A20" s="427" t="s">
        <v>21</v>
      </c>
      <c r="B20" s="419">
        <v>0.34499999999999997</v>
      </c>
      <c r="C20" s="419">
        <v>0.32600000000000001</v>
      </c>
      <c r="D20" s="419">
        <v>0.35199999999999998</v>
      </c>
      <c r="E20" s="419">
        <v>0.33400000000000002</v>
      </c>
      <c r="F20" s="419">
        <v>0.33600000000000002</v>
      </c>
      <c r="G20" s="419">
        <v>0.35399999999999998</v>
      </c>
      <c r="H20" s="419">
        <v>0.36699999999999999</v>
      </c>
      <c r="I20" s="419">
        <v>0.33900000000000002</v>
      </c>
      <c r="J20" s="419">
        <v>0.38600000000000001</v>
      </c>
      <c r="K20" s="419">
        <v>0.38100000000000001</v>
      </c>
      <c r="L20" s="419">
        <v>0.40899999999999997</v>
      </c>
      <c r="M20" s="419">
        <v>0.38800000000000001</v>
      </c>
      <c r="N20" s="419">
        <v>0.39400000000000002</v>
      </c>
      <c r="O20" s="419">
        <v>0.39200000000000002</v>
      </c>
      <c r="P20" s="419">
        <v>0.41599999999999998</v>
      </c>
      <c r="Q20" s="419">
        <v>0.35699999999999998</v>
      </c>
      <c r="R20" s="419">
        <v>0.39600000000000002</v>
      </c>
      <c r="S20" s="419">
        <v>0.379</v>
      </c>
      <c r="T20" s="419">
        <v>0.379</v>
      </c>
      <c r="U20" s="419">
        <v>0.33100000000000002</v>
      </c>
      <c r="V20" s="419">
        <v>0.38100000000000001</v>
      </c>
      <c r="W20" s="419">
        <v>0.36499999999999999</v>
      </c>
      <c r="X20" s="419">
        <v>0.34699999999999998</v>
      </c>
      <c r="Y20" s="419">
        <v>0.35699999999999998</v>
      </c>
      <c r="Z20" s="419">
        <v>0.36199999999999999</v>
      </c>
      <c r="AA20" s="419">
        <v>0.34499999999999997</v>
      </c>
      <c r="AB20" s="419">
        <v>0.32600000000000001</v>
      </c>
      <c r="AC20" s="419">
        <v>0.30599999999999999</v>
      </c>
      <c r="AD20" s="419">
        <v>0.377</v>
      </c>
      <c r="AE20" s="419">
        <v>0.36799999999999999</v>
      </c>
      <c r="AF20" s="419">
        <v>0.36799999999999999</v>
      </c>
      <c r="AG20" s="419">
        <v>0.38200000000000001</v>
      </c>
      <c r="AH20" s="419">
        <v>0.38200000000000001</v>
      </c>
      <c r="AI20" s="419">
        <v>0.37</v>
      </c>
      <c r="AJ20" s="419">
        <v>0.36399999999999999</v>
      </c>
      <c r="AK20" s="419">
        <v>0.38</v>
      </c>
      <c r="AL20" s="419">
        <v>0.38</v>
      </c>
      <c r="AM20" s="419">
        <v>0.371</v>
      </c>
      <c r="AN20" s="419">
        <v>0.39100000000000001</v>
      </c>
      <c r="AO20" s="419">
        <v>0.38400000000000001</v>
      </c>
      <c r="AP20" s="419">
        <v>0.36199999999999999</v>
      </c>
      <c r="AQ20" s="419">
        <v>0.33100000000000002</v>
      </c>
      <c r="AR20" s="419">
        <v>0.33100000000000002</v>
      </c>
      <c r="AS20" s="419">
        <v>0.33100000000000002</v>
      </c>
      <c r="AT20" s="419">
        <v>0.33100000000000002</v>
      </c>
      <c r="AU20" s="419">
        <v>0.33</v>
      </c>
      <c r="AV20" s="419">
        <v>0.33200000000000002</v>
      </c>
      <c r="AW20" s="419">
        <v>0.33</v>
      </c>
      <c r="AX20" s="419">
        <v>0.33</v>
      </c>
      <c r="AY20" s="419">
        <v>0.33100000000000002</v>
      </c>
      <c r="AZ20" s="419">
        <v>0.33</v>
      </c>
      <c r="BA20" s="419">
        <v>0.33</v>
      </c>
      <c r="BB20" s="460"/>
      <c r="BC20" s="460"/>
      <c r="BD20" s="460"/>
      <c r="BE20" s="420"/>
      <c r="BF20" s="420"/>
      <c r="BG20" s="420"/>
      <c r="BH20" s="420"/>
      <c r="BI20" s="420"/>
      <c r="BJ20" s="420"/>
      <c r="BK20" s="420"/>
      <c r="BL20" s="420"/>
      <c r="BM20" s="420"/>
      <c r="BN20" s="420"/>
      <c r="BO20" s="420"/>
      <c r="BP20" s="420"/>
      <c r="BQ20" s="420"/>
      <c r="BR20" s="420"/>
      <c r="BS20" s="420"/>
      <c r="BT20" s="420"/>
      <c r="BU20" s="420"/>
      <c r="BV20" s="420"/>
      <c r="BW20" s="420"/>
      <c r="BX20" s="420"/>
      <c r="BY20" s="420"/>
      <c r="BZ20" s="420"/>
      <c r="CA20" s="420"/>
      <c r="CB20" s="420"/>
      <c r="CC20" s="420"/>
      <c r="CD20" s="420"/>
      <c r="CE20" s="420"/>
      <c r="CF20" s="420"/>
      <c r="CG20" s="420"/>
      <c r="CH20" s="420"/>
      <c r="CI20" s="420"/>
      <c r="CJ20" s="420"/>
      <c r="CK20" s="420"/>
      <c r="CL20" s="420"/>
      <c r="CM20" s="420"/>
      <c r="CN20" s="420"/>
      <c r="CO20" s="420"/>
      <c r="CP20" s="420"/>
      <c r="CQ20" s="420"/>
      <c r="CR20" s="420"/>
      <c r="CS20" s="420"/>
      <c r="CT20" s="420"/>
      <c r="CU20" s="420"/>
      <c r="CV20" s="420"/>
      <c r="CW20" s="420"/>
      <c r="CX20" s="420"/>
      <c r="CY20" s="420"/>
      <c r="CZ20" s="420"/>
      <c r="DA20" s="420"/>
      <c r="DB20" s="420"/>
      <c r="DC20" s="420"/>
      <c r="DD20" s="420"/>
      <c r="DE20" s="420"/>
      <c r="DF20" s="420"/>
      <c r="DG20" s="420"/>
      <c r="DH20" s="420"/>
      <c r="DI20" s="420"/>
      <c r="DJ20" s="420"/>
      <c r="DK20" s="420"/>
      <c r="DL20" s="420"/>
      <c r="DM20" s="420"/>
      <c r="DN20" s="420"/>
      <c r="DO20" s="420"/>
      <c r="DP20" s="420"/>
      <c r="DQ20" s="420"/>
      <c r="DR20" s="420"/>
      <c r="DS20" s="420"/>
      <c r="DT20" s="420"/>
      <c r="DU20" s="420"/>
      <c r="DV20" s="420"/>
      <c r="DW20" s="420"/>
      <c r="DX20" s="420"/>
      <c r="DY20" s="420"/>
      <c r="DZ20" s="420"/>
      <c r="EA20" s="420"/>
      <c r="EB20" s="420"/>
      <c r="EC20" s="420"/>
      <c r="ED20" s="420"/>
      <c r="EE20" s="420"/>
      <c r="EF20" s="420"/>
      <c r="EG20" s="420"/>
      <c r="EH20" s="420"/>
      <c r="EI20" s="420"/>
      <c r="EJ20" s="420"/>
      <c r="EK20" s="420"/>
      <c r="EL20" s="420"/>
      <c r="EM20" s="420"/>
      <c r="EN20" s="420"/>
      <c r="EO20" s="420"/>
      <c r="EP20" s="420"/>
      <c r="EQ20" s="420"/>
      <c r="ER20" s="420"/>
      <c r="ES20" s="420"/>
      <c r="ET20" s="420"/>
      <c r="EU20" s="420"/>
      <c r="EV20" s="420"/>
      <c r="EW20" s="420"/>
      <c r="EX20" s="420"/>
      <c r="EY20" s="420"/>
      <c r="EZ20" s="420"/>
      <c r="FA20" s="420"/>
      <c r="FB20" s="420"/>
      <c r="FC20" s="420"/>
      <c r="FD20" s="420"/>
      <c r="FE20" s="420"/>
      <c r="FF20" s="420"/>
      <c r="FG20" s="420"/>
      <c r="FH20" s="420"/>
      <c r="FI20" s="420"/>
      <c r="FJ20" s="420"/>
      <c r="FK20" s="420"/>
      <c r="FL20" s="420"/>
      <c r="FM20" s="420"/>
      <c r="FN20" s="420"/>
      <c r="FO20" s="420"/>
      <c r="FP20" s="420"/>
      <c r="FQ20" s="420"/>
      <c r="FR20" s="420"/>
      <c r="FS20" s="420"/>
      <c r="FT20" s="420"/>
      <c r="FU20" s="420"/>
      <c r="FV20" s="420"/>
      <c r="FW20" s="420"/>
      <c r="FX20" s="420"/>
      <c r="FY20" s="420"/>
      <c r="FZ20" s="420"/>
      <c r="GA20" s="420"/>
      <c r="GB20" s="420"/>
      <c r="GC20" s="420"/>
      <c r="GD20" s="420"/>
      <c r="GE20" s="420"/>
      <c r="GF20" s="420"/>
      <c r="GG20" s="420"/>
      <c r="GH20" s="420"/>
      <c r="GI20" s="420"/>
      <c r="GJ20" s="420"/>
      <c r="GK20" s="420"/>
      <c r="GL20" s="420"/>
      <c r="GM20" s="420"/>
      <c r="GN20" s="420"/>
      <c r="GO20" s="420"/>
      <c r="GP20" s="420"/>
      <c r="GQ20" s="420"/>
      <c r="GR20" s="420"/>
      <c r="GS20" s="420"/>
      <c r="GT20" s="420"/>
      <c r="GU20" s="420"/>
      <c r="GV20" s="420"/>
      <c r="GW20" s="420"/>
      <c r="GX20" s="420"/>
      <c r="GY20" s="420"/>
      <c r="GZ20" s="420"/>
      <c r="HA20" s="420"/>
      <c r="HB20" s="420"/>
      <c r="HC20" s="420"/>
      <c r="HD20" s="420"/>
      <c r="HE20" s="420"/>
      <c r="HF20" s="420"/>
      <c r="HG20" s="420"/>
      <c r="HH20" s="420"/>
      <c r="HI20" s="420"/>
      <c r="HJ20" s="420"/>
      <c r="HK20" s="420"/>
      <c r="HL20" s="420"/>
      <c r="HM20" s="420"/>
      <c r="HN20" s="420"/>
      <c r="HO20" s="420"/>
      <c r="HP20" s="420"/>
      <c r="HQ20" s="420"/>
      <c r="HR20" s="420"/>
      <c r="HS20" s="420"/>
      <c r="HT20" s="420"/>
      <c r="HU20" s="420"/>
      <c r="HV20" s="420"/>
      <c r="HW20" s="420"/>
      <c r="HX20" s="420"/>
      <c r="HY20" s="420"/>
      <c r="HZ20" s="420"/>
      <c r="IA20" s="420"/>
      <c r="IB20" s="420"/>
      <c r="IC20" s="420"/>
      <c r="ID20" s="420"/>
      <c r="IE20" s="420"/>
      <c r="IF20" s="420"/>
      <c r="IG20" s="420"/>
      <c r="IH20" s="420"/>
      <c r="II20" s="420"/>
      <c r="IJ20" s="420"/>
      <c r="IK20" s="420"/>
      <c r="IL20" s="420"/>
      <c r="IM20" s="420"/>
      <c r="IN20" s="420"/>
      <c r="IO20" s="420"/>
      <c r="IP20" s="420"/>
      <c r="IQ20" s="420"/>
      <c r="IR20" s="420"/>
      <c r="IS20" s="420"/>
      <c r="IT20" s="420"/>
      <c r="IU20" s="420"/>
      <c r="IV20" s="420"/>
      <c r="IW20" s="420"/>
      <c r="IX20" s="420"/>
      <c r="IY20" s="420"/>
      <c r="IZ20" s="420"/>
      <c r="JA20" s="420"/>
      <c r="JB20" s="420"/>
      <c r="JC20" s="420"/>
      <c r="JD20" s="420"/>
      <c r="JE20" s="420"/>
      <c r="JF20" s="420"/>
      <c r="JG20" s="420"/>
      <c r="JH20" s="420"/>
      <c r="JI20" s="420"/>
      <c r="JJ20" s="420"/>
      <c r="JK20" s="420"/>
      <c r="JL20" s="420"/>
      <c r="JM20" s="420"/>
      <c r="JN20" s="420"/>
      <c r="JO20" s="420"/>
      <c r="JP20" s="420"/>
      <c r="JQ20" s="420"/>
      <c r="JR20" s="420"/>
      <c r="JS20" s="420"/>
      <c r="JT20" s="420"/>
      <c r="JU20" s="420"/>
      <c r="JV20" s="420"/>
      <c r="JW20" s="420"/>
      <c r="JX20" s="420"/>
      <c r="JY20" s="420"/>
      <c r="JZ20" s="420"/>
      <c r="KA20" s="420"/>
      <c r="KB20" s="420"/>
      <c r="KC20" s="420"/>
      <c r="KD20" s="420"/>
      <c r="KE20" s="420"/>
      <c r="KF20" s="420"/>
      <c r="KG20" s="420"/>
      <c r="KH20" s="420"/>
      <c r="KI20" s="420"/>
      <c r="KJ20" s="420"/>
      <c r="KK20" s="420"/>
      <c r="KL20" s="420"/>
      <c r="KM20" s="420"/>
      <c r="KN20" s="420"/>
      <c r="KO20" s="420"/>
      <c r="KP20" s="420"/>
      <c r="KQ20" s="420"/>
      <c r="KR20" s="420"/>
      <c r="KS20" s="420"/>
      <c r="KT20" s="420"/>
      <c r="KU20" s="420"/>
      <c r="KV20" s="420"/>
      <c r="KW20" s="420"/>
      <c r="KX20" s="420"/>
      <c r="KY20" s="420"/>
      <c r="KZ20" s="420"/>
      <c r="LA20" s="420"/>
      <c r="LB20" s="420"/>
      <c r="LC20" s="420"/>
      <c r="LD20" s="420"/>
      <c r="LE20" s="420"/>
      <c r="LF20" s="420"/>
      <c r="LG20" s="420"/>
      <c r="LH20" s="420"/>
      <c r="LI20" s="420"/>
      <c r="LJ20" s="420"/>
      <c r="LK20" s="420"/>
      <c r="LL20" s="420"/>
      <c r="LM20" s="420"/>
      <c r="LN20" s="420"/>
      <c r="LO20" s="420"/>
      <c r="LP20" s="420"/>
      <c r="LQ20" s="420"/>
      <c r="LR20" s="420"/>
      <c r="LS20" s="420"/>
      <c r="LT20" s="420"/>
      <c r="LU20" s="420"/>
      <c r="LV20" s="420"/>
      <c r="LW20" s="420"/>
      <c r="LX20" s="420"/>
      <c r="LY20" s="420"/>
      <c r="LZ20" s="420"/>
      <c r="MA20" s="420"/>
      <c r="MB20" s="420"/>
      <c r="MC20" s="420"/>
      <c r="MD20" s="420"/>
      <c r="ME20" s="420"/>
      <c r="MF20" s="420"/>
      <c r="MG20" s="420"/>
      <c r="MH20" s="420"/>
      <c r="MI20" s="420"/>
      <c r="MJ20" s="420"/>
      <c r="MK20" s="420"/>
      <c r="ML20" s="420"/>
      <c r="MM20" s="420"/>
      <c r="MN20" s="420"/>
      <c r="MO20" s="420"/>
      <c r="MP20" s="420"/>
      <c r="MQ20" s="420"/>
      <c r="MR20" s="420"/>
      <c r="MS20" s="420"/>
      <c r="MT20" s="420"/>
      <c r="MU20" s="420"/>
      <c r="MV20" s="420"/>
      <c r="MW20" s="420"/>
      <c r="MX20" s="420"/>
      <c r="MY20" s="420"/>
      <c r="MZ20" s="420"/>
      <c r="NA20" s="420"/>
      <c r="NB20" s="420"/>
      <c r="NC20" s="420"/>
      <c r="ND20" s="420"/>
      <c r="NE20" s="420"/>
      <c r="NF20" s="420"/>
      <c r="NG20" s="420"/>
      <c r="NH20" s="420"/>
      <c r="NI20" s="420"/>
      <c r="NJ20" s="420"/>
      <c r="NK20" s="420"/>
      <c r="NL20" s="420"/>
      <c r="NM20" s="420"/>
      <c r="NN20" s="420"/>
      <c r="NO20" s="420"/>
      <c r="NP20" s="420"/>
      <c r="NQ20" s="420"/>
      <c r="NR20" s="420"/>
      <c r="NS20" s="420"/>
      <c r="NT20" s="420"/>
      <c r="NU20" s="420"/>
      <c r="NV20" s="420"/>
      <c r="NW20" s="420"/>
      <c r="NX20" s="420"/>
      <c r="NY20" s="420"/>
      <c r="NZ20" s="420"/>
      <c r="OA20" s="420"/>
      <c r="OB20" s="420"/>
      <c r="OC20" s="420"/>
      <c r="OD20" s="420"/>
      <c r="OE20" s="420"/>
      <c r="OF20" s="420"/>
      <c r="OG20" s="420"/>
      <c r="OH20" s="420"/>
      <c r="OI20" s="420"/>
      <c r="OJ20" s="420"/>
      <c r="OK20" s="420"/>
      <c r="OL20" s="420"/>
      <c r="OM20" s="420"/>
      <c r="ON20" s="420"/>
      <c r="OO20" s="420"/>
      <c r="OP20" s="420"/>
      <c r="OQ20" s="420"/>
      <c r="OR20" s="420"/>
      <c r="OS20" s="420"/>
      <c r="OT20" s="420"/>
      <c r="OU20" s="420"/>
      <c r="OV20" s="420"/>
      <c r="OW20" s="420"/>
      <c r="OX20" s="420"/>
      <c r="OY20" s="420"/>
      <c r="OZ20" s="420"/>
      <c r="PA20" s="420"/>
      <c r="PB20" s="420"/>
      <c r="PC20" s="420"/>
      <c r="PD20" s="420"/>
      <c r="PE20" s="420"/>
      <c r="PF20" s="420"/>
      <c r="PG20" s="420"/>
      <c r="PH20" s="420"/>
      <c r="PI20" s="420"/>
      <c r="PJ20" s="420"/>
      <c r="PK20" s="420"/>
      <c r="PL20" s="420"/>
      <c r="PM20" s="420"/>
      <c r="PN20" s="420"/>
      <c r="PO20" s="420"/>
      <c r="PP20" s="420"/>
      <c r="PQ20" s="420"/>
      <c r="PR20" s="420"/>
      <c r="PS20" s="420"/>
      <c r="PT20" s="420"/>
      <c r="PU20" s="420"/>
      <c r="PV20" s="420"/>
      <c r="PW20" s="420"/>
      <c r="PX20" s="420"/>
      <c r="PY20" s="420"/>
      <c r="PZ20" s="420"/>
      <c r="QA20" s="420"/>
      <c r="QB20" s="420"/>
      <c r="QC20" s="420"/>
      <c r="QD20" s="420"/>
      <c r="QE20" s="420"/>
      <c r="QF20" s="420"/>
      <c r="QG20" s="420"/>
      <c r="QH20" s="420"/>
      <c r="QI20" s="420"/>
      <c r="QJ20" s="420"/>
      <c r="QK20" s="420"/>
      <c r="QL20" s="420"/>
      <c r="QM20" s="420"/>
      <c r="QN20" s="420"/>
      <c r="QO20" s="420"/>
      <c r="QP20" s="420"/>
      <c r="QQ20" s="420"/>
      <c r="QR20" s="420"/>
      <c r="QS20" s="420"/>
      <c r="QT20" s="420"/>
      <c r="QU20" s="420"/>
      <c r="QV20" s="420"/>
      <c r="QW20" s="420"/>
      <c r="QX20" s="420"/>
      <c r="QY20" s="420"/>
      <c r="QZ20" s="420"/>
      <c r="RA20" s="420"/>
      <c r="RB20" s="420"/>
      <c r="RC20" s="420"/>
      <c r="RD20" s="420"/>
      <c r="RE20" s="420"/>
      <c r="RF20" s="420"/>
      <c r="RG20" s="420"/>
      <c r="RH20" s="420"/>
      <c r="RI20" s="420"/>
      <c r="RJ20" s="420"/>
      <c r="RK20" s="420"/>
      <c r="RL20" s="420"/>
      <c r="RM20" s="420"/>
      <c r="RN20" s="420"/>
      <c r="RO20" s="420"/>
      <c r="RP20" s="420"/>
      <c r="RQ20" s="420"/>
      <c r="RR20" s="420"/>
      <c r="RS20" s="420"/>
      <c r="RT20" s="420"/>
      <c r="RU20" s="420"/>
      <c r="RV20" s="420"/>
      <c r="RW20" s="420"/>
      <c r="RX20" s="420"/>
      <c r="RY20" s="420"/>
      <c r="RZ20" s="420"/>
      <c r="SA20" s="420"/>
      <c r="SB20" s="420"/>
      <c r="SC20" s="420"/>
      <c r="SD20" s="420"/>
      <c r="SE20" s="420"/>
      <c r="SF20" s="420"/>
    </row>
    <row r="21" spans="1:500" x14ac:dyDescent="0.25">
      <c r="A21" s="426" t="s">
        <v>22</v>
      </c>
      <c r="B21" s="415">
        <v>13</v>
      </c>
      <c r="C21" s="415">
        <v>10</v>
      </c>
      <c r="D21" s="415">
        <v>15</v>
      </c>
      <c r="E21" s="415">
        <v>12</v>
      </c>
      <c r="F21" s="415">
        <v>11</v>
      </c>
      <c r="G21" s="415">
        <v>11</v>
      </c>
      <c r="H21" s="415">
        <v>13</v>
      </c>
      <c r="I21" s="415">
        <v>12</v>
      </c>
      <c r="J21" s="415">
        <v>12</v>
      </c>
      <c r="K21" s="415">
        <v>10</v>
      </c>
      <c r="L21" s="415">
        <v>12</v>
      </c>
      <c r="M21" s="415">
        <v>11</v>
      </c>
      <c r="N21" s="415">
        <v>15</v>
      </c>
      <c r="O21" s="415">
        <v>17</v>
      </c>
      <c r="P21" s="415">
        <v>22</v>
      </c>
      <c r="Q21" s="415">
        <v>17</v>
      </c>
      <c r="R21" s="415">
        <v>16</v>
      </c>
      <c r="S21" s="415">
        <v>11</v>
      </c>
      <c r="T21" s="415">
        <v>7</v>
      </c>
      <c r="U21" s="415">
        <v>12</v>
      </c>
      <c r="V21" s="415">
        <v>13</v>
      </c>
      <c r="W21" s="415">
        <v>12</v>
      </c>
      <c r="X21" s="415">
        <v>9</v>
      </c>
      <c r="Y21" s="415">
        <v>15</v>
      </c>
      <c r="Z21" s="415">
        <v>9</v>
      </c>
      <c r="AA21" s="415">
        <v>11</v>
      </c>
      <c r="AB21" s="415">
        <v>13</v>
      </c>
      <c r="AC21" s="415">
        <v>12</v>
      </c>
      <c r="AD21" s="415">
        <v>14</v>
      </c>
      <c r="AE21" s="415">
        <v>16</v>
      </c>
      <c r="AF21" s="415">
        <v>16</v>
      </c>
      <c r="AG21" s="415">
        <v>15</v>
      </c>
      <c r="AH21" s="415">
        <v>15</v>
      </c>
      <c r="AI21" s="415">
        <v>16</v>
      </c>
      <c r="AJ21" s="415">
        <v>15</v>
      </c>
      <c r="AK21" s="415">
        <v>16</v>
      </c>
      <c r="AL21" s="415">
        <v>16</v>
      </c>
      <c r="AM21" s="415">
        <v>15</v>
      </c>
      <c r="AN21" s="415">
        <v>16</v>
      </c>
      <c r="AO21" s="415">
        <v>16</v>
      </c>
      <c r="AP21" s="415">
        <v>9</v>
      </c>
      <c r="AQ21" s="415">
        <v>15</v>
      </c>
      <c r="AR21" s="415">
        <v>15</v>
      </c>
      <c r="AS21" s="415">
        <v>15</v>
      </c>
      <c r="AT21" s="415">
        <v>15</v>
      </c>
      <c r="AU21" s="415">
        <v>16</v>
      </c>
      <c r="AV21" s="415">
        <v>15</v>
      </c>
      <c r="AW21" s="415">
        <v>16</v>
      </c>
      <c r="AX21" s="415">
        <v>16</v>
      </c>
      <c r="AY21" s="415">
        <v>15</v>
      </c>
      <c r="AZ21" s="415">
        <v>15</v>
      </c>
      <c r="BA21" s="415">
        <v>16</v>
      </c>
      <c r="BB21" s="456"/>
      <c r="BC21" s="456"/>
      <c r="BD21" s="45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  <c r="DB21" s="416"/>
      <c r="DC21" s="416"/>
      <c r="DD21" s="416"/>
      <c r="DE21" s="416"/>
      <c r="DF21" s="416"/>
      <c r="DG21" s="416"/>
      <c r="DH21" s="416"/>
      <c r="DI21" s="416"/>
      <c r="DJ21" s="416"/>
      <c r="DK21" s="416"/>
      <c r="DL21" s="416"/>
      <c r="DM21" s="416"/>
      <c r="DN21" s="416"/>
      <c r="DO21" s="416"/>
      <c r="DP21" s="416"/>
      <c r="DQ21" s="416"/>
      <c r="DR21" s="416"/>
      <c r="DS21" s="416"/>
      <c r="DT21" s="416"/>
      <c r="DU21" s="416"/>
      <c r="DV21" s="416"/>
      <c r="DW21" s="416"/>
      <c r="DX21" s="416"/>
      <c r="DY21" s="416"/>
      <c r="DZ21" s="416"/>
      <c r="EA21" s="416"/>
      <c r="EB21" s="416"/>
      <c r="EC21" s="416"/>
      <c r="ED21" s="416"/>
      <c r="EE21" s="416"/>
      <c r="EF21" s="416"/>
      <c r="EG21" s="416"/>
      <c r="EH21" s="416"/>
      <c r="EI21" s="416"/>
      <c r="EJ21" s="416"/>
      <c r="EK21" s="416"/>
      <c r="EL21" s="416"/>
      <c r="EM21" s="416"/>
      <c r="EN21" s="416"/>
      <c r="EO21" s="416"/>
      <c r="EP21" s="416"/>
      <c r="EQ21" s="416"/>
      <c r="ER21" s="416"/>
      <c r="ES21" s="416"/>
      <c r="ET21" s="416"/>
      <c r="EU21" s="416"/>
      <c r="EV21" s="416"/>
      <c r="EW21" s="416"/>
      <c r="EX21" s="416"/>
      <c r="EY21" s="416"/>
      <c r="EZ21" s="416"/>
      <c r="FA21" s="416"/>
      <c r="FB21" s="416"/>
      <c r="FC21" s="416"/>
      <c r="FD21" s="416"/>
      <c r="FE21" s="416"/>
      <c r="FF21" s="416"/>
      <c r="FG21" s="416"/>
      <c r="FH21" s="416"/>
      <c r="FI21" s="416"/>
      <c r="FJ21" s="416"/>
      <c r="FK21" s="416"/>
      <c r="FL21" s="416"/>
      <c r="FM21" s="416"/>
      <c r="FN21" s="416"/>
      <c r="FO21" s="416"/>
      <c r="FP21" s="416"/>
      <c r="FQ21" s="416"/>
      <c r="FR21" s="416"/>
      <c r="FS21" s="416"/>
      <c r="FT21" s="416"/>
      <c r="FU21" s="416"/>
      <c r="FV21" s="416"/>
      <c r="FW21" s="416"/>
      <c r="FX21" s="416"/>
      <c r="FY21" s="416"/>
      <c r="FZ21" s="416"/>
      <c r="GA21" s="416"/>
      <c r="GB21" s="416"/>
      <c r="GC21" s="416"/>
      <c r="GD21" s="416"/>
      <c r="GE21" s="416"/>
      <c r="GF21" s="416"/>
      <c r="GG21" s="416"/>
      <c r="GH21" s="416"/>
      <c r="GI21" s="416"/>
      <c r="GJ21" s="416"/>
      <c r="GK21" s="416"/>
      <c r="GL21" s="416"/>
      <c r="GM21" s="416"/>
      <c r="GN21" s="416"/>
      <c r="GO21" s="416"/>
      <c r="GP21" s="416"/>
      <c r="GQ21" s="416"/>
      <c r="GR21" s="416"/>
      <c r="GS21" s="416"/>
      <c r="GT21" s="416"/>
      <c r="GU21" s="416"/>
      <c r="GV21" s="416"/>
      <c r="GW21" s="416"/>
      <c r="GX21" s="416"/>
      <c r="GY21" s="416"/>
      <c r="GZ21" s="416"/>
      <c r="HA21" s="416"/>
      <c r="HB21" s="416"/>
      <c r="HC21" s="416"/>
      <c r="HD21" s="416"/>
      <c r="HE21" s="416"/>
      <c r="HF21" s="416"/>
      <c r="HG21" s="416"/>
      <c r="HH21" s="416"/>
      <c r="HI21" s="416"/>
      <c r="HJ21" s="416"/>
      <c r="HK21" s="416"/>
      <c r="HL21" s="416"/>
      <c r="HM21" s="416"/>
      <c r="HN21" s="416"/>
      <c r="HO21" s="416"/>
      <c r="HP21" s="416"/>
      <c r="HQ21" s="416"/>
      <c r="HR21" s="416"/>
      <c r="HS21" s="416"/>
      <c r="HT21" s="416"/>
      <c r="HU21" s="416"/>
      <c r="HV21" s="416"/>
      <c r="HW21" s="416"/>
      <c r="HX21" s="416"/>
      <c r="HY21" s="416"/>
      <c r="HZ21" s="416"/>
      <c r="IA21" s="416"/>
      <c r="IB21" s="416"/>
      <c r="IC21" s="416"/>
      <c r="ID21" s="416"/>
      <c r="IE21" s="416"/>
      <c r="IF21" s="416"/>
      <c r="IG21" s="416"/>
      <c r="IH21" s="416"/>
      <c r="II21" s="416"/>
      <c r="IJ21" s="416"/>
      <c r="IK21" s="416"/>
      <c r="IL21" s="416"/>
      <c r="IM21" s="416"/>
      <c r="IN21" s="416"/>
      <c r="IO21" s="416"/>
      <c r="IP21" s="416"/>
      <c r="IQ21" s="416"/>
      <c r="IR21" s="416"/>
      <c r="IS21" s="416"/>
      <c r="IT21" s="416"/>
      <c r="IU21" s="416"/>
      <c r="IV21" s="416"/>
      <c r="IW21" s="416"/>
      <c r="IX21" s="416"/>
      <c r="IY21" s="416"/>
      <c r="IZ21" s="416"/>
      <c r="JA21" s="416"/>
      <c r="JB21" s="416"/>
      <c r="JC21" s="416"/>
      <c r="JD21" s="416"/>
      <c r="JE21" s="416"/>
      <c r="JF21" s="416"/>
      <c r="JG21" s="416"/>
      <c r="JH21" s="416"/>
      <c r="JI21" s="416"/>
      <c r="JJ21" s="416"/>
      <c r="JK21" s="416"/>
      <c r="JL21" s="416"/>
      <c r="JM21" s="416"/>
      <c r="JN21" s="416"/>
      <c r="JO21" s="416"/>
      <c r="JP21" s="416"/>
      <c r="JQ21" s="416"/>
      <c r="JR21" s="416"/>
      <c r="JS21" s="416"/>
      <c r="JT21" s="416"/>
      <c r="JU21" s="416"/>
      <c r="JV21" s="416"/>
      <c r="JW21" s="416"/>
      <c r="JX21" s="416"/>
      <c r="JY21" s="416"/>
      <c r="JZ21" s="416"/>
      <c r="KA21" s="416"/>
      <c r="KB21" s="416"/>
      <c r="KC21" s="416"/>
      <c r="KD21" s="416"/>
      <c r="KE21" s="416"/>
      <c r="KF21" s="416"/>
      <c r="KG21" s="416"/>
      <c r="KH21" s="416"/>
      <c r="KI21" s="416"/>
      <c r="KJ21" s="416"/>
      <c r="KK21" s="416"/>
      <c r="KL21" s="416"/>
      <c r="KM21" s="416"/>
      <c r="KN21" s="416"/>
      <c r="KO21" s="416"/>
      <c r="KP21" s="416"/>
      <c r="KQ21" s="416"/>
      <c r="KR21" s="416"/>
      <c r="KS21" s="416"/>
      <c r="KT21" s="416"/>
      <c r="KU21" s="416"/>
      <c r="KV21" s="416"/>
      <c r="KW21" s="416"/>
      <c r="KX21" s="416"/>
      <c r="KY21" s="416"/>
      <c r="KZ21" s="416"/>
      <c r="LA21" s="416"/>
      <c r="LB21" s="416"/>
      <c r="LC21" s="416"/>
      <c r="LD21" s="416"/>
      <c r="LE21" s="416"/>
      <c r="LF21" s="416"/>
      <c r="LG21" s="416"/>
      <c r="LH21" s="416"/>
      <c r="LI21" s="416"/>
      <c r="LJ21" s="416"/>
      <c r="LK21" s="416"/>
      <c r="LL21" s="416"/>
      <c r="LM21" s="416"/>
      <c r="LN21" s="416"/>
      <c r="LO21" s="416"/>
      <c r="LP21" s="416"/>
      <c r="LQ21" s="416"/>
      <c r="LR21" s="416"/>
      <c r="LS21" s="416"/>
      <c r="LT21" s="416"/>
      <c r="LU21" s="416"/>
      <c r="LV21" s="416"/>
      <c r="LW21" s="416"/>
      <c r="LX21" s="416"/>
      <c r="LY21" s="416"/>
      <c r="LZ21" s="416"/>
      <c r="MA21" s="416"/>
      <c r="MB21" s="416"/>
      <c r="MC21" s="416"/>
      <c r="MD21" s="416"/>
      <c r="ME21" s="416"/>
      <c r="MF21" s="416"/>
      <c r="MG21" s="416"/>
      <c r="MH21" s="416"/>
      <c r="MI21" s="416"/>
      <c r="MJ21" s="416"/>
      <c r="MK21" s="416"/>
      <c r="ML21" s="416"/>
      <c r="MM21" s="416"/>
      <c r="MN21" s="416"/>
      <c r="MO21" s="416"/>
      <c r="MP21" s="416"/>
      <c r="MQ21" s="416"/>
      <c r="MR21" s="416"/>
      <c r="MS21" s="416"/>
      <c r="MT21" s="416"/>
      <c r="MU21" s="416"/>
      <c r="MV21" s="416"/>
      <c r="MW21" s="416"/>
      <c r="MX21" s="416"/>
      <c r="MY21" s="416"/>
      <c r="MZ21" s="416"/>
      <c r="NA21" s="416"/>
      <c r="NB21" s="416"/>
      <c r="NC21" s="416"/>
      <c r="ND21" s="416"/>
      <c r="NE21" s="416"/>
      <c r="NF21" s="416"/>
      <c r="NG21" s="416"/>
      <c r="NH21" s="416"/>
      <c r="NI21" s="416"/>
      <c r="NJ21" s="416"/>
      <c r="NK21" s="416"/>
      <c r="NL21" s="416"/>
      <c r="NM21" s="416"/>
      <c r="NN21" s="416"/>
      <c r="NO21" s="416"/>
      <c r="NP21" s="416"/>
      <c r="NQ21" s="416"/>
      <c r="NR21" s="416"/>
      <c r="NS21" s="416"/>
      <c r="NT21" s="416"/>
      <c r="NU21" s="416"/>
      <c r="NV21" s="416"/>
      <c r="NW21" s="416"/>
      <c r="NX21" s="416"/>
      <c r="NY21" s="416"/>
      <c r="NZ21" s="416"/>
      <c r="OA21" s="416"/>
      <c r="OB21" s="416"/>
      <c r="OC21" s="416"/>
      <c r="OD21" s="416"/>
      <c r="OE21" s="416"/>
      <c r="OF21" s="416"/>
      <c r="OG21" s="416"/>
      <c r="OH21" s="416"/>
      <c r="OI21" s="416"/>
      <c r="OJ21" s="416"/>
      <c r="OK21" s="416"/>
      <c r="OL21" s="416"/>
      <c r="OM21" s="416"/>
      <c r="ON21" s="416"/>
      <c r="OO21" s="416"/>
      <c r="OP21" s="416"/>
      <c r="OQ21" s="416"/>
      <c r="OR21" s="416"/>
      <c r="OS21" s="416"/>
      <c r="OT21" s="416"/>
      <c r="OU21" s="416"/>
      <c r="OV21" s="416"/>
      <c r="OW21" s="416"/>
      <c r="OX21" s="416"/>
      <c r="OY21" s="416"/>
      <c r="OZ21" s="416"/>
      <c r="PA21" s="416"/>
      <c r="PB21" s="416"/>
      <c r="PC21" s="416"/>
      <c r="PD21" s="416"/>
      <c r="PE21" s="416"/>
      <c r="PF21" s="416"/>
      <c r="PG21" s="416"/>
      <c r="PH21" s="416"/>
      <c r="PI21" s="416"/>
      <c r="PJ21" s="416"/>
      <c r="PK21" s="416"/>
      <c r="PL21" s="416"/>
      <c r="PM21" s="416"/>
      <c r="PN21" s="416"/>
      <c r="PO21" s="416"/>
      <c r="PP21" s="416"/>
      <c r="PQ21" s="416"/>
      <c r="PR21" s="416"/>
      <c r="PS21" s="416"/>
      <c r="PT21" s="416"/>
      <c r="PU21" s="416"/>
      <c r="PV21" s="416"/>
      <c r="PW21" s="416"/>
      <c r="PX21" s="416"/>
      <c r="PY21" s="416"/>
      <c r="PZ21" s="416"/>
      <c r="QA21" s="416"/>
      <c r="QB21" s="416"/>
      <c r="QC21" s="416"/>
      <c r="QD21" s="416"/>
      <c r="QE21" s="416"/>
      <c r="QF21" s="416"/>
      <c r="QG21" s="416"/>
      <c r="QH21" s="416"/>
      <c r="QI21" s="416"/>
      <c r="QJ21" s="416"/>
      <c r="QK21" s="416"/>
      <c r="QL21" s="416"/>
      <c r="QM21" s="416"/>
      <c r="QN21" s="416"/>
      <c r="QO21" s="416"/>
      <c r="QP21" s="416"/>
      <c r="QQ21" s="416"/>
      <c r="QR21" s="416"/>
      <c r="QS21" s="416"/>
      <c r="QT21" s="416"/>
      <c r="QU21" s="416"/>
      <c r="QV21" s="416"/>
      <c r="QW21" s="416"/>
      <c r="QX21" s="416"/>
      <c r="QY21" s="416"/>
      <c r="QZ21" s="416"/>
      <c r="RA21" s="416"/>
      <c r="RB21" s="416"/>
      <c r="RC21" s="416"/>
      <c r="RD21" s="416"/>
      <c r="RE21" s="416"/>
      <c r="RF21" s="416"/>
      <c r="RG21" s="416"/>
      <c r="RH21" s="416"/>
      <c r="RI21" s="416"/>
      <c r="RJ21" s="416"/>
      <c r="RK21" s="416"/>
      <c r="RL21" s="416"/>
      <c r="RM21" s="416"/>
      <c r="RN21" s="416"/>
      <c r="RO21" s="416"/>
      <c r="RP21" s="416"/>
      <c r="RQ21" s="416"/>
      <c r="RR21" s="416"/>
      <c r="RS21" s="416"/>
      <c r="RT21" s="416"/>
      <c r="RU21" s="416"/>
      <c r="RV21" s="416"/>
      <c r="RW21" s="416"/>
      <c r="RX21" s="416"/>
      <c r="RY21" s="416"/>
      <c r="RZ21" s="416"/>
      <c r="SA21" s="416"/>
      <c r="SB21" s="416"/>
      <c r="SC21" s="416"/>
      <c r="SD21" s="416"/>
      <c r="SE21" s="416"/>
      <c r="SF21" s="416"/>
    </row>
    <row r="22" spans="1:500" x14ac:dyDescent="0.25">
      <c r="A22" s="426" t="s">
        <v>23</v>
      </c>
      <c r="B22" s="415">
        <v>2</v>
      </c>
      <c r="C22" s="415">
        <v>1</v>
      </c>
      <c r="D22" s="415">
        <v>2</v>
      </c>
      <c r="E22" s="415">
        <v>2</v>
      </c>
      <c r="F22" s="415">
        <v>2</v>
      </c>
      <c r="G22" s="415">
        <v>2</v>
      </c>
      <c r="H22" s="415">
        <v>2</v>
      </c>
      <c r="I22" s="415">
        <v>2</v>
      </c>
      <c r="J22" s="415">
        <v>2</v>
      </c>
      <c r="K22" s="415">
        <v>2</v>
      </c>
      <c r="L22" s="415">
        <v>2</v>
      </c>
      <c r="M22" s="415">
        <v>2</v>
      </c>
      <c r="N22" s="415">
        <v>1</v>
      </c>
      <c r="O22" s="415">
        <v>2</v>
      </c>
      <c r="P22" s="415">
        <v>6</v>
      </c>
      <c r="Q22" s="415">
        <v>3</v>
      </c>
      <c r="R22" s="415">
        <v>1</v>
      </c>
      <c r="S22" s="415">
        <v>1</v>
      </c>
      <c r="T22" s="415">
        <v>1</v>
      </c>
      <c r="U22" s="415">
        <v>1</v>
      </c>
      <c r="V22" s="415">
        <v>2</v>
      </c>
      <c r="W22" s="415">
        <v>2</v>
      </c>
      <c r="X22" s="415">
        <v>1</v>
      </c>
      <c r="Y22" s="415">
        <v>2</v>
      </c>
      <c r="Z22" s="415">
        <v>4</v>
      </c>
      <c r="AA22" s="415">
        <v>5</v>
      </c>
      <c r="AB22" s="415">
        <v>5</v>
      </c>
      <c r="AC22" s="415">
        <v>6</v>
      </c>
      <c r="AD22" s="415">
        <v>4</v>
      </c>
      <c r="AE22" s="415">
        <v>4</v>
      </c>
      <c r="AF22" s="415">
        <v>4</v>
      </c>
      <c r="AG22" s="415">
        <v>4</v>
      </c>
      <c r="AH22" s="415">
        <v>4</v>
      </c>
      <c r="AI22" s="415">
        <v>4</v>
      </c>
      <c r="AJ22" s="415">
        <v>4</v>
      </c>
      <c r="AK22" s="415">
        <v>4</v>
      </c>
      <c r="AL22" s="415">
        <v>4</v>
      </c>
      <c r="AM22" s="415">
        <v>4</v>
      </c>
      <c r="AN22" s="415">
        <v>4</v>
      </c>
      <c r="AO22" s="415">
        <v>4</v>
      </c>
      <c r="AP22" s="415">
        <v>4</v>
      </c>
      <c r="AQ22" s="415">
        <v>4</v>
      </c>
      <c r="AR22" s="415">
        <v>4</v>
      </c>
      <c r="AS22" s="415">
        <v>4</v>
      </c>
      <c r="AT22" s="415">
        <v>4</v>
      </c>
      <c r="AU22" s="415">
        <v>4</v>
      </c>
      <c r="AV22" s="415">
        <v>4</v>
      </c>
      <c r="AW22" s="415">
        <v>4</v>
      </c>
      <c r="AX22" s="415">
        <v>4</v>
      </c>
      <c r="AY22" s="415">
        <v>4</v>
      </c>
      <c r="AZ22" s="415">
        <v>4</v>
      </c>
      <c r="BA22" s="415">
        <v>4</v>
      </c>
      <c r="BB22" s="456"/>
      <c r="BC22" s="456"/>
      <c r="BD22" s="456"/>
      <c r="BE22" s="416"/>
      <c r="BF22" s="416"/>
      <c r="BG22" s="416"/>
      <c r="BH22" s="416"/>
      <c r="BI22" s="416"/>
      <c r="BJ22" s="416"/>
      <c r="BK22" s="416"/>
      <c r="BL22" s="416"/>
      <c r="BM22" s="416"/>
      <c r="BN22" s="416"/>
      <c r="BO22" s="416"/>
      <c r="BP22" s="416"/>
      <c r="BQ22" s="416"/>
      <c r="BR22" s="416"/>
      <c r="BS22" s="416"/>
      <c r="BT22" s="416"/>
      <c r="BU22" s="416"/>
      <c r="BV22" s="416"/>
      <c r="BW22" s="416"/>
      <c r="BX22" s="416"/>
      <c r="BY22" s="416"/>
      <c r="BZ22" s="416"/>
      <c r="CA22" s="416"/>
      <c r="CB22" s="416"/>
      <c r="CC22" s="416"/>
      <c r="CD22" s="416"/>
      <c r="CE22" s="416"/>
      <c r="CF22" s="416"/>
      <c r="CG22" s="416"/>
      <c r="CH22" s="416"/>
      <c r="CI22" s="416"/>
      <c r="CJ22" s="416"/>
      <c r="CK22" s="416"/>
      <c r="CL22" s="416"/>
      <c r="CM22" s="416"/>
      <c r="CN22" s="416"/>
      <c r="CO22" s="416"/>
      <c r="CP22" s="416"/>
      <c r="CQ22" s="416"/>
      <c r="CR22" s="416"/>
      <c r="CS22" s="416"/>
      <c r="CT22" s="416"/>
      <c r="CU22" s="416"/>
      <c r="CV22" s="416"/>
      <c r="CW22" s="416"/>
      <c r="CX22" s="416"/>
      <c r="CY22" s="416"/>
      <c r="CZ22" s="416"/>
      <c r="DA22" s="416"/>
      <c r="DB22" s="416"/>
      <c r="DC22" s="416"/>
      <c r="DD22" s="416"/>
      <c r="DE22" s="416"/>
      <c r="DF22" s="416"/>
      <c r="DG22" s="416"/>
      <c r="DH22" s="416"/>
      <c r="DI22" s="416"/>
      <c r="DJ22" s="416"/>
      <c r="DK22" s="416"/>
      <c r="DL22" s="416"/>
      <c r="DM22" s="416"/>
      <c r="DN22" s="416"/>
      <c r="DO22" s="416"/>
      <c r="DP22" s="416"/>
      <c r="DQ22" s="416"/>
      <c r="DR22" s="416"/>
      <c r="DS22" s="416"/>
      <c r="DT22" s="416"/>
      <c r="DU22" s="416"/>
      <c r="DV22" s="416"/>
      <c r="DW22" s="416"/>
      <c r="DX22" s="416"/>
      <c r="DY22" s="416"/>
      <c r="DZ22" s="416"/>
      <c r="EA22" s="416"/>
      <c r="EB22" s="416"/>
      <c r="EC22" s="416"/>
      <c r="ED22" s="416"/>
      <c r="EE22" s="416"/>
      <c r="EF22" s="416"/>
      <c r="EG22" s="416"/>
      <c r="EH22" s="416"/>
      <c r="EI22" s="416"/>
      <c r="EJ22" s="416"/>
      <c r="EK22" s="416"/>
      <c r="EL22" s="416"/>
      <c r="EM22" s="416"/>
      <c r="EN22" s="416"/>
      <c r="EO22" s="416"/>
      <c r="EP22" s="416"/>
      <c r="EQ22" s="416"/>
      <c r="ER22" s="416"/>
      <c r="ES22" s="416"/>
      <c r="ET22" s="416"/>
      <c r="EU22" s="416"/>
      <c r="EV22" s="416"/>
      <c r="EW22" s="416"/>
      <c r="EX22" s="416"/>
      <c r="EY22" s="416"/>
      <c r="EZ22" s="416"/>
      <c r="FA22" s="416"/>
      <c r="FB22" s="416"/>
      <c r="FC22" s="416"/>
      <c r="FD22" s="416"/>
      <c r="FE22" s="416"/>
      <c r="FF22" s="416"/>
      <c r="FG22" s="416"/>
      <c r="FH22" s="416"/>
      <c r="FI22" s="416"/>
      <c r="FJ22" s="416"/>
      <c r="FK22" s="416"/>
      <c r="FL22" s="416"/>
      <c r="FM22" s="416"/>
      <c r="FN22" s="416"/>
      <c r="FO22" s="416"/>
      <c r="FP22" s="416"/>
      <c r="FQ22" s="416"/>
      <c r="FR22" s="416"/>
      <c r="FS22" s="416"/>
      <c r="FT22" s="416"/>
      <c r="FU22" s="416"/>
      <c r="FV22" s="416"/>
      <c r="FW22" s="416"/>
      <c r="FX22" s="416"/>
      <c r="FY22" s="416"/>
      <c r="FZ22" s="416"/>
      <c r="GA22" s="416"/>
      <c r="GB22" s="416"/>
      <c r="GC22" s="416"/>
      <c r="GD22" s="416"/>
      <c r="GE22" s="416"/>
      <c r="GF22" s="416"/>
      <c r="GG22" s="416"/>
      <c r="GH22" s="416"/>
      <c r="GI22" s="416"/>
      <c r="GJ22" s="416"/>
      <c r="GK22" s="416"/>
      <c r="GL22" s="416"/>
      <c r="GM22" s="416"/>
      <c r="GN22" s="416"/>
      <c r="GO22" s="416"/>
      <c r="GP22" s="416"/>
      <c r="GQ22" s="416"/>
      <c r="GR22" s="416"/>
      <c r="GS22" s="416"/>
      <c r="GT22" s="416"/>
      <c r="GU22" s="416"/>
      <c r="GV22" s="416"/>
      <c r="GW22" s="416"/>
      <c r="GX22" s="416"/>
      <c r="GY22" s="416"/>
      <c r="GZ22" s="416"/>
      <c r="HA22" s="416"/>
      <c r="HB22" s="416"/>
      <c r="HC22" s="416"/>
      <c r="HD22" s="416"/>
      <c r="HE22" s="416"/>
      <c r="HF22" s="416"/>
      <c r="HG22" s="416"/>
      <c r="HH22" s="416"/>
      <c r="HI22" s="416"/>
      <c r="HJ22" s="416"/>
      <c r="HK22" s="416"/>
      <c r="HL22" s="416"/>
      <c r="HM22" s="416"/>
      <c r="HN22" s="416"/>
      <c r="HO22" s="416"/>
      <c r="HP22" s="416"/>
      <c r="HQ22" s="416"/>
      <c r="HR22" s="416"/>
      <c r="HS22" s="416"/>
      <c r="HT22" s="416"/>
      <c r="HU22" s="416"/>
      <c r="HV22" s="416"/>
      <c r="HW22" s="416"/>
      <c r="HX22" s="416"/>
      <c r="HY22" s="416"/>
      <c r="HZ22" s="416"/>
      <c r="IA22" s="416"/>
      <c r="IB22" s="416"/>
      <c r="IC22" s="416"/>
      <c r="ID22" s="416"/>
      <c r="IE22" s="416"/>
      <c r="IF22" s="416"/>
      <c r="IG22" s="416"/>
      <c r="IH22" s="416"/>
      <c r="II22" s="416"/>
      <c r="IJ22" s="416"/>
      <c r="IK22" s="416"/>
      <c r="IL22" s="416"/>
      <c r="IM22" s="416"/>
      <c r="IN22" s="416"/>
      <c r="IO22" s="416"/>
      <c r="IP22" s="416"/>
      <c r="IQ22" s="416"/>
      <c r="IR22" s="416"/>
      <c r="IS22" s="416"/>
      <c r="IT22" s="416"/>
      <c r="IU22" s="416"/>
      <c r="IV22" s="416"/>
      <c r="IW22" s="416"/>
      <c r="IX22" s="416"/>
      <c r="IY22" s="416"/>
      <c r="IZ22" s="416"/>
      <c r="JA22" s="416"/>
      <c r="JB22" s="416"/>
      <c r="JC22" s="416"/>
      <c r="JD22" s="416"/>
      <c r="JE22" s="416"/>
      <c r="JF22" s="416"/>
      <c r="JG22" s="416"/>
      <c r="JH22" s="416"/>
      <c r="JI22" s="416"/>
      <c r="JJ22" s="416"/>
      <c r="JK22" s="416"/>
      <c r="JL22" s="416"/>
      <c r="JM22" s="416"/>
      <c r="JN22" s="416"/>
      <c r="JO22" s="416"/>
      <c r="JP22" s="416"/>
      <c r="JQ22" s="416"/>
      <c r="JR22" s="416"/>
      <c r="JS22" s="416"/>
      <c r="JT22" s="416"/>
      <c r="JU22" s="416"/>
      <c r="JV22" s="416"/>
      <c r="JW22" s="416"/>
      <c r="JX22" s="416"/>
      <c r="JY22" s="416"/>
      <c r="JZ22" s="416"/>
      <c r="KA22" s="416"/>
      <c r="KB22" s="416"/>
      <c r="KC22" s="416"/>
      <c r="KD22" s="416"/>
      <c r="KE22" s="416"/>
      <c r="KF22" s="416"/>
      <c r="KG22" s="416"/>
      <c r="KH22" s="416"/>
      <c r="KI22" s="416"/>
      <c r="KJ22" s="416"/>
      <c r="KK22" s="416"/>
      <c r="KL22" s="416"/>
      <c r="KM22" s="416"/>
      <c r="KN22" s="416"/>
      <c r="KO22" s="416"/>
      <c r="KP22" s="416"/>
      <c r="KQ22" s="416"/>
      <c r="KR22" s="416"/>
      <c r="KS22" s="416"/>
      <c r="KT22" s="416"/>
      <c r="KU22" s="416"/>
      <c r="KV22" s="416"/>
      <c r="KW22" s="416"/>
      <c r="KX22" s="416"/>
      <c r="KY22" s="416"/>
      <c r="KZ22" s="416"/>
      <c r="LA22" s="416"/>
      <c r="LB22" s="416"/>
      <c r="LC22" s="416"/>
      <c r="LD22" s="416"/>
      <c r="LE22" s="416"/>
      <c r="LF22" s="416"/>
      <c r="LG22" s="416"/>
      <c r="LH22" s="416"/>
      <c r="LI22" s="416"/>
      <c r="LJ22" s="416"/>
      <c r="LK22" s="416"/>
      <c r="LL22" s="416"/>
      <c r="LM22" s="416"/>
      <c r="LN22" s="416"/>
      <c r="LO22" s="416"/>
      <c r="LP22" s="416"/>
      <c r="LQ22" s="416"/>
      <c r="LR22" s="416"/>
      <c r="LS22" s="416"/>
      <c r="LT22" s="416"/>
      <c r="LU22" s="416"/>
      <c r="LV22" s="416"/>
      <c r="LW22" s="416"/>
      <c r="LX22" s="416"/>
      <c r="LY22" s="416"/>
      <c r="LZ22" s="416"/>
      <c r="MA22" s="416"/>
      <c r="MB22" s="416"/>
      <c r="MC22" s="416"/>
      <c r="MD22" s="416"/>
      <c r="ME22" s="416"/>
      <c r="MF22" s="416"/>
      <c r="MG22" s="416"/>
      <c r="MH22" s="416"/>
      <c r="MI22" s="416"/>
      <c r="MJ22" s="416"/>
      <c r="MK22" s="416"/>
      <c r="ML22" s="416"/>
      <c r="MM22" s="416"/>
      <c r="MN22" s="416"/>
      <c r="MO22" s="416"/>
      <c r="MP22" s="416"/>
      <c r="MQ22" s="416"/>
      <c r="MR22" s="416"/>
      <c r="MS22" s="416"/>
      <c r="MT22" s="416"/>
      <c r="MU22" s="416"/>
      <c r="MV22" s="416"/>
      <c r="MW22" s="416"/>
      <c r="MX22" s="416"/>
      <c r="MY22" s="416"/>
      <c r="MZ22" s="416"/>
      <c r="NA22" s="416"/>
      <c r="NB22" s="416"/>
      <c r="NC22" s="416"/>
      <c r="ND22" s="416"/>
      <c r="NE22" s="416"/>
      <c r="NF22" s="416"/>
      <c r="NG22" s="416"/>
      <c r="NH22" s="416"/>
      <c r="NI22" s="416"/>
      <c r="NJ22" s="416"/>
      <c r="NK22" s="416"/>
      <c r="NL22" s="416"/>
      <c r="NM22" s="416"/>
      <c r="NN22" s="416"/>
      <c r="NO22" s="416"/>
      <c r="NP22" s="416"/>
      <c r="NQ22" s="416"/>
      <c r="NR22" s="416"/>
      <c r="NS22" s="416"/>
      <c r="NT22" s="416"/>
      <c r="NU22" s="416"/>
      <c r="NV22" s="416"/>
      <c r="NW22" s="416"/>
      <c r="NX22" s="416"/>
      <c r="NY22" s="416"/>
      <c r="NZ22" s="416"/>
      <c r="OA22" s="416"/>
      <c r="OB22" s="416"/>
      <c r="OC22" s="416"/>
      <c r="OD22" s="416"/>
      <c r="OE22" s="416"/>
      <c r="OF22" s="416"/>
      <c r="OG22" s="416"/>
      <c r="OH22" s="416"/>
      <c r="OI22" s="416"/>
      <c r="OJ22" s="416"/>
      <c r="OK22" s="416"/>
      <c r="OL22" s="416"/>
      <c r="OM22" s="416"/>
      <c r="ON22" s="416"/>
      <c r="OO22" s="416"/>
      <c r="OP22" s="416"/>
      <c r="OQ22" s="416"/>
      <c r="OR22" s="416"/>
      <c r="OS22" s="416"/>
      <c r="OT22" s="416"/>
      <c r="OU22" s="416"/>
      <c r="OV22" s="416"/>
      <c r="OW22" s="416"/>
      <c r="OX22" s="416"/>
      <c r="OY22" s="416"/>
      <c r="OZ22" s="416"/>
      <c r="PA22" s="416"/>
      <c r="PB22" s="416"/>
      <c r="PC22" s="416"/>
      <c r="PD22" s="416"/>
      <c r="PE22" s="416"/>
      <c r="PF22" s="416"/>
      <c r="PG22" s="416"/>
      <c r="PH22" s="416"/>
      <c r="PI22" s="416"/>
      <c r="PJ22" s="416"/>
      <c r="PK22" s="416"/>
      <c r="PL22" s="416"/>
      <c r="PM22" s="416"/>
      <c r="PN22" s="416"/>
      <c r="PO22" s="416"/>
      <c r="PP22" s="416"/>
      <c r="PQ22" s="416"/>
      <c r="PR22" s="416"/>
      <c r="PS22" s="416"/>
      <c r="PT22" s="416"/>
      <c r="PU22" s="416"/>
      <c r="PV22" s="416"/>
      <c r="PW22" s="416"/>
      <c r="PX22" s="416"/>
      <c r="PY22" s="416"/>
      <c r="PZ22" s="416"/>
      <c r="QA22" s="416"/>
      <c r="QB22" s="416"/>
      <c r="QC22" s="416"/>
      <c r="QD22" s="416"/>
      <c r="QE22" s="416"/>
      <c r="QF22" s="416"/>
      <c r="QG22" s="416"/>
      <c r="QH22" s="416"/>
      <c r="QI22" s="416"/>
      <c r="QJ22" s="416"/>
      <c r="QK22" s="416"/>
      <c r="QL22" s="416"/>
      <c r="QM22" s="416"/>
      <c r="QN22" s="416"/>
      <c r="QO22" s="416"/>
      <c r="QP22" s="416"/>
      <c r="QQ22" s="416"/>
      <c r="QR22" s="416"/>
      <c r="QS22" s="416"/>
      <c r="QT22" s="416"/>
      <c r="QU22" s="416"/>
      <c r="QV22" s="416"/>
      <c r="QW22" s="416"/>
      <c r="QX22" s="416"/>
      <c r="QY22" s="416"/>
      <c r="QZ22" s="416"/>
      <c r="RA22" s="416"/>
      <c r="RB22" s="416"/>
      <c r="RC22" s="416"/>
      <c r="RD22" s="416"/>
      <c r="RE22" s="416"/>
      <c r="RF22" s="416"/>
      <c r="RG22" s="416"/>
      <c r="RH22" s="416"/>
      <c r="RI22" s="416"/>
      <c r="RJ22" s="416"/>
      <c r="RK22" s="416"/>
      <c r="RL22" s="416"/>
      <c r="RM22" s="416"/>
      <c r="RN22" s="416"/>
      <c r="RO22" s="416"/>
      <c r="RP22" s="416"/>
      <c r="RQ22" s="416"/>
      <c r="RR22" s="416"/>
      <c r="RS22" s="416"/>
      <c r="RT22" s="416"/>
      <c r="RU22" s="416"/>
      <c r="RV22" s="416"/>
      <c r="RW22" s="416"/>
      <c r="RX22" s="416"/>
      <c r="RY22" s="416"/>
      <c r="RZ22" s="416"/>
      <c r="SA22" s="416"/>
      <c r="SB22" s="416"/>
      <c r="SC22" s="416"/>
      <c r="SD22" s="416"/>
      <c r="SE22" s="416"/>
      <c r="SF22" s="416"/>
    </row>
    <row r="23" spans="1:500" x14ac:dyDescent="0.25">
      <c r="A23" s="426" t="s">
        <v>24</v>
      </c>
      <c r="B23" s="415">
        <v>561</v>
      </c>
      <c r="C23" s="415">
        <v>576</v>
      </c>
      <c r="D23" s="415">
        <v>792</v>
      </c>
      <c r="E23" s="415">
        <v>572</v>
      </c>
      <c r="F23" s="415">
        <v>579</v>
      </c>
      <c r="G23" s="415">
        <v>691</v>
      </c>
      <c r="H23" s="415">
        <v>610</v>
      </c>
      <c r="I23" s="415">
        <v>629</v>
      </c>
      <c r="J23" s="415">
        <v>789</v>
      </c>
      <c r="K23" s="415">
        <v>681</v>
      </c>
      <c r="L23" s="415">
        <v>625</v>
      </c>
      <c r="M23" s="415">
        <v>556</v>
      </c>
      <c r="N23" s="415">
        <v>652</v>
      </c>
      <c r="O23" s="415">
        <v>683</v>
      </c>
      <c r="P23" s="415">
        <v>803</v>
      </c>
      <c r="Q23" s="415">
        <v>605</v>
      </c>
      <c r="R23" s="415">
        <v>759</v>
      </c>
      <c r="S23" s="415">
        <v>935</v>
      </c>
      <c r="T23" s="415">
        <v>645</v>
      </c>
      <c r="U23" s="415">
        <v>708</v>
      </c>
      <c r="V23" s="415">
        <v>876</v>
      </c>
      <c r="W23" s="415">
        <v>672</v>
      </c>
      <c r="X23" s="415">
        <v>619</v>
      </c>
      <c r="Y23" s="415">
        <v>634</v>
      </c>
      <c r="Z23" s="415">
        <v>698</v>
      </c>
      <c r="AA23" s="415">
        <v>758</v>
      </c>
      <c r="AB23" s="415">
        <v>704</v>
      </c>
      <c r="AC23" s="415">
        <v>604</v>
      </c>
      <c r="AD23" s="415">
        <v>732</v>
      </c>
      <c r="AE23" s="415">
        <v>811</v>
      </c>
      <c r="AF23" s="415">
        <v>811</v>
      </c>
      <c r="AG23" s="415">
        <v>824</v>
      </c>
      <c r="AH23" s="415">
        <v>824</v>
      </c>
      <c r="AI23" s="415">
        <v>870</v>
      </c>
      <c r="AJ23" s="415">
        <v>745</v>
      </c>
      <c r="AK23" s="415">
        <v>877</v>
      </c>
      <c r="AL23" s="415">
        <v>877</v>
      </c>
      <c r="AM23" s="415">
        <v>780</v>
      </c>
      <c r="AN23" s="415">
        <v>906</v>
      </c>
      <c r="AO23" s="415">
        <v>908</v>
      </c>
      <c r="AP23" s="415">
        <v>698</v>
      </c>
      <c r="AQ23" s="415">
        <v>722</v>
      </c>
      <c r="AR23" s="415">
        <v>722</v>
      </c>
      <c r="AS23" s="415">
        <v>709</v>
      </c>
      <c r="AT23" s="415">
        <v>709</v>
      </c>
      <c r="AU23" s="415">
        <v>768</v>
      </c>
      <c r="AV23" s="415">
        <v>675</v>
      </c>
      <c r="AW23" s="415">
        <v>756</v>
      </c>
      <c r="AX23" s="415">
        <v>756</v>
      </c>
      <c r="AY23" s="415">
        <v>692</v>
      </c>
      <c r="AZ23" s="415">
        <v>760</v>
      </c>
      <c r="BA23" s="415">
        <v>773</v>
      </c>
      <c r="BB23" s="456"/>
      <c r="BC23" s="456"/>
      <c r="BD23" s="456"/>
      <c r="BE23" s="416"/>
      <c r="BF23" s="416"/>
      <c r="BG23" s="416"/>
      <c r="BH23" s="416"/>
      <c r="BI23" s="416"/>
      <c r="BJ23" s="416"/>
      <c r="BK23" s="416"/>
      <c r="BL23" s="416"/>
      <c r="BM23" s="416"/>
      <c r="BN23" s="416"/>
      <c r="BO23" s="416"/>
      <c r="BP23" s="416"/>
      <c r="BQ23" s="416"/>
      <c r="BR23" s="416"/>
      <c r="BS23" s="416"/>
      <c r="BT23" s="416"/>
      <c r="BU23" s="416"/>
      <c r="BV23" s="416"/>
      <c r="BW23" s="416"/>
      <c r="BX23" s="416"/>
      <c r="BY23" s="416"/>
      <c r="BZ23" s="416"/>
      <c r="CA23" s="416"/>
      <c r="CB23" s="416"/>
      <c r="CC23" s="416"/>
      <c r="CD23" s="416"/>
      <c r="CE23" s="416"/>
      <c r="CF23" s="416"/>
      <c r="CG23" s="416"/>
      <c r="CH23" s="416"/>
      <c r="CI23" s="416"/>
      <c r="CJ23" s="416"/>
      <c r="CK23" s="416"/>
      <c r="CL23" s="416"/>
      <c r="CM23" s="416"/>
      <c r="CN23" s="416"/>
      <c r="CO23" s="416"/>
      <c r="CP23" s="416"/>
      <c r="CQ23" s="416"/>
      <c r="CR23" s="416"/>
      <c r="CS23" s="416"/>
      <c r="CT23" s="416"/>
      <c r="CU23" s="416"/>
      <c r="CV23" s="416"/>
      <c r="CW23" s="416"/>
      <c r="CX23" s="416"/>
      <c r="CY23" s="416"/>
      <c r="CZ23" s="416"/>
      <c r="DA23" s="416"/>
      <c r="DB23" s="416"/>
      <c r="DC23" s="416"/>
      <c r="DD23" s="416"/>
      <c r="DE23" s="416"/>
      <c r="DF23" s="416"/>
      <c r="DG23" s="416"/>
      <c r="DH23" s="416"/>
      <c r="DI23" s="416"/>
      <c r="DJ23" s="416"/>
      <c r="DK23" s="416"/>
      <c r="DL23" s="416"/>
      <c r="DM23" s="416"/>
      <c r="DN23" s="416"/>
      <c r="DO23" s="416"/>
      <c r="DP23" s="416"/>
      <c r="DQ23" s="416"/>
      <c r="DR23" s="416"/>
      <c r="DS23" s="416"/>
      <c r="DT23" s="416"/>
      <c r="DU23" s="416"/>
      <c r="DV23" s="416"/>
      <c r="DW23" s="416"/>
      <c r="DX23" s="416"/>
      <c r="DY23" s="416"/>
      <c r="DZ23" s="416"/>
      <c r="EA23" s="416"/>
      <c r="EB23" s="416"/>
      <c r="EC23" s="416"/>
      <c r="ED23" s="416"/>
      <c r="EE23" s="416"/>
      <c r="EF23" s="416"/>
      <c r="EG23" s="416"/>
      <c r="EH23" s="416"/>
      <c r="EI23" s="416"/>
      <c r="EJ23" s="416"/>
      <c r="EK23" s="416"/>
      <c r="EL23" s="416"/>
      <c r="EM23" s="416"/>
      <c r="EN23" s="416"/>
      <c r="EO23" s="416"/>
      <c r="EP23" s="416"/>
      <c r="EQ23" s="416"/>
      <c r="ER23" s="416"/>
      <c r="ES23" s="416"/>
      <c r="ET23" s="416"/>
      <c r="EU23" s="416"/>
      <c r="EV23" s="416"/>
      <c r="EW23" s="416"/>
      <c r="EX23" s="416"/>
      <c r="EY23" s="416"/>
      <c r="EZ23" s="416"/>
      <c r="FA23" s="416"/>
      <c r="FB23" s="416"/>
      <c r="FC23" s="416"/>
      <c r="FD23" s="416"/>
      <c r="FE23" s="416"/>
      <c r="FF23" s="416"/>
      <c r="FG23" s="416"/>
      <c r="FH23" s="416"/>
      <c r="FI23" s="416"/>
      <c r="FJ23" s="416"/>
      <c r="FK23" s="416"/>
      <c r="FL23" s="416"/>
      <c r="FM23" s="416"/>
      <c r="FN23" s="416"/>
      <c r="FO23" s="416"/>
      <c r="FP23" s="416"/>
      <c r="FQ23" s="416"/>
      <c r="FR23" s="416"/>
      <c r="FS23" s="416"/>
      <c r="FT23" s="416"/>
      <c r="FU23" s="416"/>
      <c r="FV23" s="416"/>
      <c r="FW23" s="416"/>
      <c r="FX23" s="416"/>
      <c r="FY23" s="416"/>
      <c r="FZ23" s="416"/>
      <c r="GA23" s="416"/>
      <c r="GB23" s="416"/>
      <c r="GC23" s="416"/>
      <c r="GD23" s="416"/>
      <c r="GE23" s="416"/>
      <c r="GF23" s="416"/>
      <c r="GG23" s="416"/>
      <c r="GH23" s="416"/>
      <c r="GI23" s="416"/>
      <c r="GJ23" s="416"/>
      <c r="GK23" s="416"/>
      <c r="GL23" s="416"/>
      <c r="GM23" s="416"/>
      <c r="GN23" s="416"/>
      <c r="GO23" s="416"/>
      <c r="GP23" s="416"/>
      <c r="GQ23" s="416"/>
      <c r="GR23" s="416"/>
      <c r="GS23" s="416"/>
      <c r="GT23" s="416"/>
      <c r="GU23" s="416"/>
      <c r="GV23" s="416"/>
      <c r="GW23" s="416"/>
      <c r="GX23" s="416"/>
      <c r="GY23" s="416"/>
      <c r="GZ23" s="416"/>
      <c r="HA23" s="416"/>
      <c r="HB23" s="416"/>
      <c r="HC23" s="416"/>
      <c r="HD23" s="416"/>
      <c r="HE23" s="416"/>
      <c r="HF23" s="416"/>
      <c r="HG23" s="416"/>
      <c r="HH23" s="416"/>
      <c r="HI23" s="416"/>
      <c r="HJ23" s="416"/>
      <c r="HK23" s="416"/>
      <c r="HL23" s="416"/>
      <c r="HM23" s="416"/>
      <c r="HN23" s="416"/>
      <c r="HO23" s="416"/>
      <c r="HP23" s="416"/>
      <c r="HQ23" s="416"/>
      <c r="HR23" s="416"/>
      <c r="HS23" s="416"/>
      <c r="HT23" s="416"/>
      <c r="HU23" s="416"/>
      <c r="HV23" s="416"/>
      <c r="HW23" s="416"/>
      <c r="HX23" s="416"/>
      <c r="HY23" s="416"/>
      <c r="HZ23" s="416"/>
      <c r="IA23" s="416"/>
      <c r="IB23" s="416"/>
      <c r="IC23" s="416"/>
      <c r="ID23" s="416"/>
      <c r="IE23" s="416"/>
      <c r="IF23" s="416"/>
      <c r="IG23" s="416"/>
      <c r="IH23" s="416"/>
      <c r="II23" s="416"/>
      <c r="IJ23" s="416"/>
      <c r="IK23" s="416"/>
      <c r="IL23" s="416"/>
      <c r="IM23" s="416"/>
      <c r="IN23" s="416"/>
      <c r="IO23" s="416"/>
      <c r="IP23" s="416"/>
      <c r="IQ23" s="416"/>
      <c r="IR23" s="416"/>
      <c r="IS23" s="416"/>
      <c r="IT23" s="416"/>
      <c r="IU23" s="416"/>
      <c r="IV23" s="416"/>
      <c r="IW23" s="416"/>
      <c r="IX23" s="416"/>
      <c r="IY23" s="416"/>
      <c r="IZ23" s="416"/>
      <c r="JA23" s="416"/>
      <c r="JB23" s="416"/>
      <c r="JC23" s="416"/>
      <c r="JD23" s="416"/>
      <c r="JE23" s="416"/>
      <c r="JF23" s="416"/>
      <c r="JG23" s="416"/>
      <c r="JH23" s="416"/>
      <c r="JI23" s="416"/>
      <c r="JJ23" s="416"/>
      <c r="JK23" s="416"/>
      <c r="JL23" s="416"/>
      <c r="JM23" s="416"/>
      <c r="JN23" s="416"/>
      <c r="JO23" s="416"/>
      <c r="JP23" s="416"/>
      <c r="JQ23" s="416"/>
      <c r="JR23" s="416"/>
      <c r="JS23" s="416"/>
      <c r="JT23" s="416"/>
      <c r="JU23" s="416"/>
      <c r="JV23" s="416"/>
      <c r="JW23" s="416"/>
      <c r="JX23" s="416"/>
      <c r="JY23" s="416"/>
      <c r="JZ23" s="416"/>
      <c r="KA23" s="416"/>
      <c r="KB23" s="416"/>
      <c r="KC23" s="416"/>
      <c r="KD23" s="416"/>
      <c r="KE23" s="416"/>
      <c r="KF23" s="416"/>
      <c r="KG23" s="416"/>
      <c r="KH23" s="416"/>
      <c r="KI23" s="416"/>
      <c r="KJ23" s="416"/>
      <c r="KK23" s="416"/>
      <c r="KL23" s="416"/>
      <c r="KM23" s="416"/>
      <c r="KN23" s="416"/>
      <c r="KO23" s="416"/>
      <c r="KP23" s="416"/>
      <c r="KQ23" s="416"/>
      <c r="KR23" s="416"/>
      <c r="KS23" s="416"/>
      <c r="KT23" s="416"/>
      <c r="KU23" s="416"/>
      <c r="KV23" s="416"/>
      <c r="KW23" s="416"/>
      <c r="KX23" s="416"/>
      <c r="KY23" s="416"/>
      <c r="KZ23" s="416"/>
      <c r="LA23" s="416"/>
      <c r="LB23" s="416"/>
      <c r="LC23" s="416"/>
      <c r="LD23" s="416"/>
      <c r="LE23" s="416"/>
      <c r="LF23" s="416"/>
      <c r="LG23" s="416"/>
      <c r="LH23" s="416"/>
      <c r="LI23" s="416"/>
      <c r="LJ23" s="416"/>
      <c r="LK23" s="416"/>
      <c r="LL23" s="416"/>
      <c r="LM23" s="416"/>
      <c r="LN23" s="416"/>
      <c r="LO23" s="416"/>
      <c r="LP23" s="416"/>
      <c r="LQ23" s="416"/>
      <c r="LR23" s="416"/>
      <c r="LS23" s="416"/>
      <c r="LT23" s="416"/>
      <c r="LU23" s="416"/>
      <c r="LV23" s="416"/>
      <c r="LW23" s="416"/>
      <c r="LX23" s="416"/>
      <c r="LY23" s="416"/>
      <c r="LZ23" s="416"/>
      <c r="MA23" s="416"/>
      <c r="MB23" s="416"/>
      <c r="MC23" s="416"/>
      <c r="MD23" s="416"/>
      <c r="ME23" s="416"/>
      <c r="MF23" s="416"/>
      <c r="MG23" s="416"/>
      <c r="MH23" s="416"/>
      <c r="MI23" s="416"/>
      <c r="MJ23" s="416"/>
      <c r="MK23" s="416"/>
      <c r="ML23" s="416"/>
      <c r="MM23" s="416"/>
      <c r="MN23" s="416"/>
      <c r="MO23" s="416"/>
      <c r="MP23" s="416"/>
      <c r="MQ23" s="416"/>
      <c r="MR23" s="416"/>
      <c r="MS23" s="416"/>
      <c r="MT23" s="416"/>
      <c r="MU23" s="416"/>
      <c r="MV23" s="416"/>
      <c r="MW23" s="416"/>
      <c r="MX23" s="416"/>
      <c r="MY23" s="416"/>
      <c r="MZ23" s="416"/>
      <c r="NA23" s="416"/>
      <c r="NB23" s="416"/>
      <c r="NC23" s="416"/>
      <c r="ND23" s="416"/>
      <c r="NE23" s="416"/>
      <c r="NF23" s="416"/>
      <c r="NG23" s="416"/>
      <c r="NH23" s="416"/>
      <c r="NI23" s="416"/>
      <c r="NJ23" s="416"/>
      <c r="NK23" s="416"/>
      <c r="NL23" s="416"/>
      <c r="NM23" s="416"/>
      <c r="NN23" s="416"/>
      <c r="NO23" s="416"/>
      <c r="NP23" s="416"/>
      <c r="NQ23" s="416"/>
      <c r="NR23" s="416"/>
      <c r="NS23" s="416"/>
      <c r="NT23" s="416"/>
      <c r="NU23" s="416"/>
      <c r="NV23" s="416"/>
      <c r="NW23" s="416"/>
      <c r="NX23" s="416"/>
      <c r="NY23" s="416"/>
      <c r="NZ23" s="416"/>
      <c r="OA23" s="416"/>
      <c r="OB23" s="416"/>
      <c r="OC23" s="416"/>
      <c r="OD23" s="416"/>
      <c r="OE23" s="416"/>
      <c r="OF23" s="416"/>
      <c r="OG23" s="416"/>
      <c r="OH23" s="416"/>
      <c r="OI23" s="416"/>
      <c r="OJ23" s="416"/>
      <c r="OK23" s="416"/>
      <c r="OL23" s="416"/>
      <c r="OM23" s="416"/>
      <c r="ON23" s="416"/>
      <c r="OO23" s="416"/>
      <c r="OP23" s="416"/>
      <c r="OQ23" s="416"/>
      <c r="OR23" s="416"/>
      <c r="OS23" s="416"/>
      <c r="OT23" s="416"/>
      <c r="OU23" s="416"/>
      <c r="OV23" s="416"/>
      <c r="OW23" s="416"/>
      <c r="OX23" s="416"/>
      <c r="OY23" s="416"/>
      <c r="OZ23" s="416"/>
      <c r="PA23" s="416"/>
      <c r="PB23" s="416"/>
      <c r="PC23" s="416"/>
      <c r="PD23" s="416"/>
      <c r="PE23" s="416"/>
      <c r="PF23" s="416"/>
      <c r="PG23" s="416"/>
      <c r="PH23" s="416"/>
      <c r="PI23" s="416"/>
      <c r="PJ23" s="416"/>
      <c r="PK23" s="416"/>
      <c r="PL23" s="416"/>
      <c r="PM23" s="416"/>
      <c r="PN23" s="416"/>
      <c r="PO23" s="416"/>
      <c r="PP23" s="416"/>
      <c r="PQ23" s="416"/>
      <c r="PR23" s="416"/>
      <c r="PS23" s="416"/>
      <c r="PT23" s="416"/>
      <c r="PU23" s="416"/>
      <c r="PV23" s="416"/>
      <c r="PW23" s="416"/>
      <c r="PX23" s="416"/>
      <c r="PY23" s="416"/>
      <c r="PZ23" s="416"/>
      <c r="QA23" s="416"/>
      <c r="QB23" s="416"/>
      <c r="QC23" s="416"/>
      <c r="QD23" s="416"/>
      <c r="QE23" s="416"/>
      <c r="QF23" s="416"/>
      <c r="QG23" s="416"/>
      <c r="QH23" s="416"/>
      <c r="QI23" s="416"/>
      <c r="QJ23" s="416"/>
      <c r="QK23" s="416"/>
      <c r="QL23" s="416"/>
      <c r="QM23" s="416"/>
      <c r="QN23" s="416"/>
      <c r="QO23" s="416"/>
      <c r="QP23" s="416"/>
      <c r="QQ23" s="416"/>
      <c r="QR23" s="416"/>
      <c r="QS23" s="416"/>
      <c r="QT23" s="416"/>
      <c r="QU23" s="416"/>
      <c r="QV23" s="416"/>
      <c r="QW23" s="416"/>
      <c r="QX23" s="416"/>
      <c r="QY23" s="416"/>
      <c r="QZ23" s="416"/>
      <c r="RA23" s="416"/>
      <c r="RB23" s="416"/>
      <c r="RC23" s="416"/>
      <c r="RD23" s="416"/>
      <c r="RE23" s="416"/>
      <c r="RF23" s="416"/>
      <c r="RG23" s="416"/>
      <c r="RH23" s="416"/>
      <c r="RI23" s="416"/>
      <c r="RJ23" s="416"/>
      <c r="RK23" s="416"/>
      <c r="RL23" s="416"/>
      <c r="RM23" s="416"/>
      <c r="RN23" s="416"/>
      <c r="RO23" s="416"/>
      <c r="RP23" s="416"/>
      <c r="RQ23" s="416"/>
      <c r="RR23" s="416"/>
      <c r="RS23" s="416"/>
      <c r="RT23" s="416"/>
      <c r="RU23" s="416"/>
      <c r="RV23" s="416"/>
      <c r="RW23" s="416"/>
      <c r="RX23" s="416"/>
      <c r="RY23" s="416"/>
      <c r="RZ23" s="416"/>
      <c r="SA23" s="416"/>
      <c r="SB23" s="416"/>
      <c r="SC23" s="416"/>
      <c r="SD23" s="416"/>
      <c r="SE23" s="416"/>
      <c r="SF23" s="416"/>
    </row>
    <row r="24" spans="1:500" x14ac:dyDescent="0.25">
      <c r="A24" s="427" t="s">
        <v>21</v>
      </c>
      <c r="B24" s="419">
        <v>0.35399999999999998</v>
      </c>
      <c r="C24" s="419">
        <v>0.33200000000000002</v>
      </c>
      <c r="D24" s="419">
        <v>0.35899999999999999</v>
      </c>
      <c r="E24" s="419">
        <v>0.34300000000000003</v>
      </c>
      <c r="F24" s="419">
        <v>0.34399999999999997</v>
      </c>
      <c r="G24" s="419">
        <v>0.36099999999999999</v>
      </c>
      <c r="H24" s="419">
        <v>0.376</v>
      </c>
      <c r="I24" s="419">
        <v>0.34599999999999997</v>
      </c>
      <c r="J24" s="419">
        <v>0.39200000000000002</v>
      </c>
      <c r="K24" s="419">
        <v>0.38700000000000001</v>
      </c>
      <c r="L24" s="419">
        <v>0.41799999999999998</v>
      </c>
      <c r="M24" s="419">
        <v>0.39700000000000002</v>
      </c>
      <c r="N24" s="419">
        <v>0.40400000000000003</v>
      </c>
      <c r="O24" s="419">
        <v>0.40300000000000002</v>
      </c>
      <c r="P24" s="419">
        <v>0.43099999999999999</v>
      </c>
      <c r="Q24" s="419">
        <v>0.37</v>
      </c>
      <c r="R24" s="419">
        <v>0.40500000000000003</v>
      </c>
      <c r="S24" s="419">
        <v>0.38400000000000001</v>
      </c>
      <c r="T24" s="419">
        <v>0.38400000000000001</v>
      </c>
      <c r="U24" s="419">
        <v>0.33700000000000002</v>
      </c>
      <c r="V24" s="419">
        <v>0.38700000000000001</v>
      </c>
      <c r="W24" s="419">
        <v>0.373</v>
      </c>
      <c r="X24" s="419">
        <v>0.35299999999999998</v>
      </c>
      <c r="Y24" s="419">
        <v>0.36699999999999999</v>
      </c>
      <c r="Z24" s="419">
        <v>0.36899999999999999</v>
      </c>
      <c r="AA24" s="419">
        <v>0.35199999999999998</v>
      </c>
      <c r="AB24" s="419">
        <v>0.33500000000000002</v>
      </c>
      <c r="AC24" s="419">
        <v>0.316</v>
      </c>
      <c r="AD24" s="419">
        <v>0.38700000000000001</v>
      </c>
      <c r="AE24" s="419">
        <v>0.377</v>
      </c>
      <c r="AF24" s="419">
        <v>0.377</v>
      </c>
      <c r="AG24" s="419">
        <v>0.39100000000000001</v>
      </c>
      <c r="AH24" s="419">
        <v>0.39100000000000001</v>
      </c>
      <c r="AI24" s="419">
        <v>0.379</v>
      </c>
      <c r="AJ24" s="419">
        <v>0.373</v>
      </c>
      <c r="AK24" s="419">
        <v>0.38900000000000001</v>
      </c>
      <c r="AL24" s="419">
        <v>0.38900000000000001</v>
      </c>
      <c r="AM24" s="419">
        <v>0.38</v>
      </c>
      <c r="AN24" s="419">
        <v>0.39900000000000002</v>
      </c>
      <c r="AO24" s="419">
        <v>0.39300000000000002</v>
      </c>
      <c r="AP24" s="419">
        <v>0.36899999999999999</v>
      </c>
      <c r="AQ24" s="419">
        <v>0.34</v>
      </c>
      <c r="AR24" s="419">
        <v>0.34</v>
      </c>
      <c r="AS24" s="419">
        <v>0.34</v>
      </c>
      <c r="AT24" s="419">
        <v>0.34</v>
      </c>
      <c r="AU24" s="419">
        <v>0.33900000000000002</v>
      </c>
      <c r="AV24" s="419">
        <v>0.34100000000000003</v>
      </c>
      <c r="AW24" s="419">
        <v>0.33900000000000002</v>
      </c>
      <c r="AX24" s="419">
        <v>0.33900000000000002</v>
      </c>
      <c r="AY24" s="419">
        <v>0.34100000000000003</v>
      </c>
      <c r="AZ24" s="419">
        <v>0.33900000000000002</v>
      </c>
      <c r="BA24" s="419">
        <v>0.33800000000000002</v>
      </c>
      <c r="BB24" s="460"/>
      <c r="BC24" s="460"/>
      <c r="BD24" s="460"/>
      <c r="BE24" s="420"/>
      <c r="BF24" s="420"/>
      <c r="BG24" s="420"/>
      <c r="BH24" s="420"/>
      <c r="BI24" s="420"/>
      <c r="BJ24" s="420"/>
      <c r="BK24" s="420"/>
      <c r="BL24" s="420"/>
      <c r="BM24" s="420"/>
      <c r="BN24" s="420"/>
      <c r="BO24" s="420"/>
      <c r="BP24" s="420"/>
      <c r="BQ24" s="420"/>
      <c r="BR24" s="420"/>
      <c r="BS24" s="420"/>
      <c r="BT24" s="420"/>
      <c r="BU24" s="420"/>
      <c r="BV24" s="420"/>
      <c r="BW24" s="420"/>
      <c r="BX24" s="420"/>
      <c r="BY24" s="420"/>
      <c r="BZ24" s="420"/>
      <c r="CA24" s="420"/>
      <c r="CB24" s="420"/>
      <c r="CC24" s="420"/>
      <c r="CD24" s="420"/>
      <c r="CE24" s="420"/>
      <c r="CF24" s="420"/>
      <c r="CG24" s="420"/>
      <c r="CH24" s="420"/>
      <c r="CI24" s="420"/>
      <c r="CJ24" s="420"/>
      <c r="CK24" s="420"/>
      <c r="CL24" s="420"/>
      <c r="CM24" s="420"/>
      <c r="CN24" s="420"/>
      <c r="CO24" s="420"/>
      <c r="CP24" s="420"/>
      <c r="CQ24" s="420"/>
      <c r="CR24" s="420"/>
      <c r="CS24" s="420"/>
      <c r="CT24" s="420"/>
      <c r="CU24" s="420"/>
      <c r="CV24" s="420"/>
      <c r="CW24" s="420"/>
      <c r="CX24" s="420"/>
      <c r="CY24" s="420"/>
      <c r="CZ24" s="420"/>
      <c r="DA24" s="420"/>
      <c r="DB24" s="420"/>
      <c r="DC24" s="420"/>
      <c r="DD24" s="420"/>
      <c r="DE24" s="420"/>
      <c r="DF24" s="420"/>
      <c r="DG24" s="420"/>
      <c r="DH24" s="420"/>
      <c r="DI24" s="420"/>
      <c r="DJ24" s="420"/>
      <c r="DK24" s="420"/>
      <c r="DL24" s="420"/>
      <c r="DM24" s="420"/>
      <c r="DN24" s="420"/>
      <c r="DO24" s="420"/>
      <c r="DP24" s="420"/>
      <c r="DQ24" s="420"/>
      <c r="DR24" s="420"/>
      <c r="DS24" s="420"/>
      <c r="DT24" s="420"/>
      <c r="DU24" s="420"/>
      <c r="DV24" s="420"/>
      <c r="DW24" s="420"/>
      <c r="DX24" s="420"/>
      <c r="DY24" s="420"/>
      <c r="DZ24" s="420"/>
      <c r="EA24" s="420"/>
      <c r="EB24" s="420"/>
      <c r="EC24" s="420"/>
      <c r="ED24" s="420"/>
      <c r="EE24" s="420"/>
      <c r="EF24" s="420"/>
      <c r="EG24" s="420"/>
      <c r="EH24" s="420"/>
      <c r="EI24" s="420"/>
      <c r="EJ24" s="420"/>
      <c r="EK24" s="420"/>
      <c r="EL24" s="420"/>
      <c r="EM24" s="420"/>
      <c r="EN24" s="420"/>
      <c r="EO24" s="420"/>
      <c r="EP24" s="420"/>
      <c r="EQ24" s="420"/>
      <c r="ER24" s="420"/>
      <c r="ES24" s="420"/>
      <c r="ET24" s="420"/>
      <c r="EU24" s="420"/>
      <c r="EV24" s="420"/>
      <c r="EW24" s="420"/>
      <c r="EX24" s="420"/>
      <c r="EY24" s="420"/>
      <c r="EZ24" s="420"/>
      <c r="FA24" s="420"/>
      <c r="FB24" s="420"/>
      <c r="FC24" s="420"/>
      <c r="FD24" s="420"/>
      <c r="FE24" s="420"/>
      <c r="FF24" s="420"/>
      <c r="FG24" s="420"/>
      <c r="FH24" s="420"/>
      <c r="FI24" s="420"/>
      <c r="FJ24" s="420"/>
      <c r="FK24" s="420"/>
      <c r="FL24" s="420"/>
      <c r="FM24" s="420"/>
      <c r="FN24" s="420"/>
      <c r="FO24" s="420"/>
      <c r="FP24" s="420"/>
      <c r="FQ24" s="420"/>
      <c r="FR24" s="420"/>
      <c r="FS24" s="420"/>
      <c r="FT24" s="420"/>
      <c r="FU24" s="420"/>
      <c r="FV24" s="420"/>
      <c r="FW24" s="420"/>
      <c r="FX24" s="420"/>
      <c r="FY24" s="420"/>
      <c r="FZ24" s="420"/>
      <c r="GA24" s="420"/>
      <c r="GB24" s="420"/>
      <c r="GC24" s="420"/>
      <c r="GD24" s="420"/>
      <c r="GE24" s="420"/>
      <c r="GF24" s="420"/>
      <c r="GG24" s="420"/>
      <c r="GH24" s="420"/>
      <c r="GI24" s="420"/>
      <c r="GJ24" s="420"/>
      <c r="GK24" s="420"/>
      <c r="GL24" s="420"/>
      <c r="GM24" s="420"/>
      <c r="GN24" s="420"/>
      <c r="GO24" s="420"/>
      <c r="GP24" s="420"/>
      <c r="GQ24" s="420"/>
      <c r="GR24" s="420"/>
      <c r="GS24" s="420"/>
      <c r="GT24" s="420"/>
      <c r="GU24" s="420"/>
      <c r="GV24" s="420"/>
      <c r="GW24" s="420"/>
      <c r="GX24" s="420"/>
      <c r="GY24" s="420"/>
      <c r="GZ24" s="420"/>
      <c r="HA24" s="420"/>
      <c r="HB24" s="420"/>
      <c r="HC24" s="420"/>
      <c r="HD24" s="420"/>
      <c r="HE24" s="420"/>
      <c r="HF24" s="420"/>
      <c r="HG24" s="420"/>
      <c r="HH24" s="420"/>
      <c r="HI24" s="420"/>
      <c r="HJ24" s="420"/>
      <c r="HK24" s="420"/>
      <c r="HL24" s="420"/>
      <c r="HM24" s="420"/>
      <c r="HN24" s="420"/>
      <c r="HO24" s="420"/>
      <c r="HP24" s="420"/>
      <c r="HQ24" s="420"/>
      <c r="HR24" s="420"/>
      <c r="HS24" s="420"/>
      <c r="HT24" s="420"/>
      <c r="HU24" s="420"/>
      <c r="HV24" s="420"/>
      <c r="HW24" s="420"/>
      <c r="HX24" s="420"/>
      <c r="HY24" s="420"/>
      <c r="HZ24" s="420"/>
      <c r="IA24" s="420"/>
      <c r="IB24" s="420"/>
      <c r="IC24" s="420"/>
      <c r="ID24" s="420"/>
      <c r="IE24" s="420"/>
      <c r="IF24" s="420"/>
      <c r="IG24" s="420"/>
      <c r="IH24" s="420"/>
      <c r="II24" s="420"/>
      <c r="IJ24" s="420"/>
      <c r="IK24" s="420"/>
      <c r="IL24" s="420"/>
      <c r="IM24" s="420"/>
      <c r="IN24" s="420"/>
      <c r="IO24" s="420"/>
      <c r="IP24" s="420"/>
      <c r="IQ24" s="420"/>
      <c r="IR24" s="420"/>
      <c r="IS24" s="420"/>
      <c r="IT24" s="420"/>
      <c r="IU24" s="420"/>
      <c r="IV24" s="420"/>
      <c r="IW24" s="420"/>
      <c r="IX24" s="420"/>
      <c r="IY24" s="420"/>
      <c r="IZ24" s="420"/>
      <c r="JA24" s="420"/>
      <c r="JB24" s="420"/>
      <c r="JC24" s="420"/>
      <c r="JD24" s="420"/>
      <c r="JE24" s="420"/>
      <c r="JF24" s="420"/>
      <c r="JG24" s="420"/>
      <c r="JH24" s="420"/>
      <c r="JI24" s="420"/>
      <c r="JJ24" s="420"/>
      <c r="JK24" s="420"/>
      <c r="JL24" s="420"/>
      <c r="JM24" s="420"/>
      <c r="JN24" s="420"/>
      <c r="JO24" s="420"/>
      <c r="JP24" s="420"/>
      <c r="JQ24" s="420"/>
      <c r="JR24" s="420"/>
      <c r="JS24" s="420"/>
      <c r="JT24" s="420"/>
      <c r="JU24" s="420"/>
      <c r="JV24" s="420"/>
      <c r="JW24" s="420"/>
      <c r="JX24" s="420"/>
      <c r="JY24" s="420"/>
      <c r="JZ24" s="420"/>
      <c r="KA24" s="420"/>
      <c r="KB24" s="420"/>
      <c r="KC24" s="420"/>
      <c r="KD24" s="420"/>
      <c r="KE24" s="420"/>
      <c r="KF24" s="420"/>
      <c r="KG24" s="420"/>
      <c r="KH24" s="420"/>
      <c r="KI24" s="420"/>
      <c r="KJ24" s="420"/>
      <c r="KK24" s="420"/>
      <c r="KL24" s="420"/>
      <c r="KM24" s="420"/>
      <c r="KN24" s="420"/>
      <c r="KO24" s="420"/>
      <c r="KP24" s="420"/>
      <c r="KQ24" s="420"/>
      <c r="KR24" s="420"/>
      <c r="KS24" s="420"/>
      <c r="KT24" s="420"/>
      <c r="KU24" s="420"/>
      <c r="KV24" s="420"/>
      <c r="KW24" s="420"/>
      <c r="KX24" s="420"/>
      <c r="KY24" s="420"/>
      <c r="KZ24" s="420"/>
      <c r="LA24" s="420"/>
      <c r="LB24" s="420"/>
      <c r="LC24" s="420"/>
      <c r="LD24" s="420"/>
      <c r="LE24" s="420"/>
      <c r="LF24" s="420"/>
      <c r="LG24" s="420"/>
      <c r="LH24" s="420"/>
      <c r="LI24" s="420"/>
      <c r="LJ24" s="420"/>
      <c r="LK24" s="420"/>
      <c r="LL24" s="420"/>
      <c r="LM24" s="420"/>
      <c r="LN24" s="420"/>
      <c r="LO24" s="420"/>
      <c r="LP24" s="420"/>
      <c r="LQ24" s="420"/>
      <c r="LR24" s="420"/>
      <c r="LS24" s="420"/>
      <c r="LT24" s="420"/>
      <c r="LU24" s="420"/>
      <c r="LV24" s="420"/>
      <c r="LW24" s="420"/>
      <c r="LX24" s="420"/>
      <c r="LY24" s="420"/>
      <c r="LZ24" s="420"/>
      <c r="MA24" s="420"/>
      <c r="MB24" s="420"/>
      <c r="MC24" s="420"/>
      <c r="MD24" s="420"/>
      <c r="ME24" s="420"/>
      <c r="MF24" s="420"/>
      <c r="MG24" s="420"/>
      <c r="MH24" s="420"/>
      <c r="MI24" s="420"/>
      <c r="MJ24" s="420"/>
      <c r="MK24" s="420"/>
      <c r="ML24" s="420"/>
      <c r="MM24" s="420"/>
      <c r="MN24" s="420"/>
      <c r="MO24" s="420"/>
      <c r="MP24" s="420"/>
      <c r="MQ24" s="420"/>
      <c r="MR24" s="420"/>
      <c r="MS24" s="420"/>
      <c r="MT24" s="420"/>
      <c r="MU24" s="420"/>
      <c r="MV24" s="420"/>
      <c r="MW24" s="420"/>
      <c r="MX24" s="420"/>
      <c r="MY24" s="420"/>
      <c r="MZ24" s="420"/>
      <c r="NA24" s="420"/>
      <c r="NB24" s="420"/>
      <c r="NC24" s="420"/>
      <c r="ND24" s="420"/>
      <c r="NE24" s="420"/>
      <c r="NF24" s="420"/>
      <c r="NG24" s="420"/>
      <c r="NH24" s="420"/>
      <c r="NI24" s="420"/>
      <c r="NJ24" s="420"/>
      <c r="NK24" s="420"/>
      <c r="NL24" s="420"/>
      <c r="NM24" s="420"/>
      <c r="NN24" s="420"/>
      <c r="NO24" s="420"/>
      <c r="NP24" s="420"/>
      <c r="NQ24" s="420"/>
      <c r="NR24" s="420"/>
      <c r="NS24" s="420"/>
      <c r="NT24" s="420"/>
      <c r="NU24" s="420"/>
      <c r="NV24" s="420"/>
      <c r="NW24" s="420"/>
      <c r="NX24" s="420"/>
      <c r="NY24" s="420"/>
      <c r="NZ24" s="420"/>
      <c r="OA24" s="420"/>
      <c r="OB24" s="420"/>
      <c r="OC24" s="420"/>
      <c r="OD24" s="420"/>
      <c r="OE24" s="420"/>
      <c r="OF24" s="420"/>
      <c r="OG24" s="420"/>
      <c r="OH24" s="420"/>
      <c r="OI24" s="420"/>
      <c r="OJ24" s="420"/>
      <c r="OK24" s="420"/>
      <c r="OL24" s="420"/>
      <c r="OM24" s="420"/>
      <c r="ON24" s="420"/>
      <c r="OO24" s="420"/>
      <c r="OP24" s="420"/>
      <c r="OQ24" s="420"/>
      <c r="OR24" s="420"/>
      <c r="OS24" s="420"/>
      <c r="OT24" s="420"/>
      <c r="OU24" s="420"/>
      <c r="OV24" s="420"/>
      <c r="OW24" s="420"/>
      <c r="OX24" s="420"/>
      <c r="OY24" s="420"/>
      <c r="OZ24" s="420"/>
      <c r="PA24" s="420"/>
      <c r="PB24" s="420"/>
      <c r="PC24" s="420"/>
      <c r="PD24" s="420"/>
      <c r="PE24" s="420"/>
      <c r="PF24" s="420"/>
      <c r="PG24" s="420"/>
      <c r="PH24" s="420"/>
      <c r="PI24" s="420"/>
      <c r="PJ24" s="420"/>
      <c r="PK24" s="420"/>
      <c r="PL24" s="420"/>
      <c r="PM24" s="420"/>
      <c r="PN24" s="420"/>
      <c r="PO24" s="420"/>
      <c r="PP24" s="420"/>
      <c r="PQ24" s="420"/>
      <c r="PR24" s="420"/>
      <c r="PS24" s="420"/>
      <c r="PT24" s="420"/>
      <c r="PU24" s="420"/>
      <c r="PV24" s="420"/>
      <c r="PW24" s="420"/>
      <c r="PX24" s="420"/>
      <c r="PY24" s="420"/>
      <c r="PZ24" s="420"/>
      <c r="QA24" s="420"/>
      <c r="QB24" s="420"/>
      <c r="QC24" s="420"/>
      <c r="QD24" s="420"/>
      <c r="QE24" s="420"/>
      <c r="QF24" s="420"/>
      <c r="QG24" s="420"/>
      <c r="QH24" s="420"/>
      <c r="QI24" s="420"/>
      <c r="QJ24" s="420"/>
      <c r="QK24" s="420"/>
      <c r="QL24" s="420"/>
      <c r="QM24" s="420"/>
      <c r="QN24" s="420"/>
      <c r="QO24" s="420"/>
      <c r="QP24" s="420"/>
      <c r="QQ24" s="420"/>
      <c r="QR24" s="420"/>
      <c r="QS24" s="420"/>
      <c r="QT24" s="420"/>
      <c r="QU24" s="420"/>
      <c r="QV24" s="420"/>
      <c r="QW24" s="420"/>
      <c r="QX24" s="420"/>
      <c r="QY24" s="420"/>
      <c r="QZ24" s="420"/>
      <c r="RA24" s="420"/>
      <c r="RB24" s="420"/>
      <c r="RC24" s="420"/>
      <c r="RD24" s="420"/>
      <c r="RE24" s="420"/>
      <c r="RF24" s="420"/>
      <c r="RG24" s="420"/>
      <c r="RH24" s="420"/>
      <c r="RI24" s="420"/>
      <c r="RJ24" s="420"/>
      <c r="RK24" s="420"/>
      <c r="RL24" s="420"/>
      <c r="RM24" s="420"/>
      <c r="RN24" s="420"/>
      <c r="RO24" s="420"/>
      <c r="RP24" s="420"/>
      <c r="RQ24" s="420"/>
      <c r="RR24" s="420"/>
      <c r="RS24" s="420"/>
      <c r="RT24" s="420"/>
      <c r="RU24" s="420"/>
      <c r="RV24" s="420"/>
      <c r="RW24" s="420"/>
      <c r="RX24" s="420"/>
      <c r="RY24" s="420"/>
      <c r="RZ24" s="420"/>
      <c r="SA24" s="420"/>
      <c r="SB24" s="420"/>
      <c r="SC24" s="420"/>
      <c r="SD24" s="420"/>
      <c r="SE24" s="420"/>
      <c r="SF24" s="420"/>
    </row>
    <row r="25" spans="1:500" x14ac:dyDescent="0.25">
      <c r="A25" s="426" t="s">
        <v>25</v>
      </c>
      <c r="B25" s="415">
        <v>1023</v>
      </c>
      <c r="C25" s="415">
        <v>1158</v>
      </c>
      <c r="D25" s="415">
        <v>1413</v>
      </c>
      <c r="E25" s="415">
        <v>1099</v>
      </c>
      <c r="F25" s="415">
        <v>1103</v>
      </c>
      <c r="G25" s="415">
        <v>1223</v>
      </c>
      <c r="H25" s="415">
        <v>1013</v>
      </c>
      <c r="I25" s="415">
        <v>1186</v>
      </c>
      <c r="J25" s="415">
        <v>1222</v>
      </c>
      <c r="K25" s="415">
        <v>1077</v>
      </c>
      <c r="L25" s="415">
        <v>871</v>
      </c>
      <c r="M25" s="415">
        <v>843</v>
      </c>
      <c r="N25" s="415">
        <v>963</v>
      </c>
      <c r="O25" s="415">
        <v>1012</v>
      </c>
      <c r="P25" s="415">
        <v>1059</v>
      </c>
      <c r="Q25" s="415">
        <v>1032</v>
      </c>
      <c r="R25" s="415">
        <v>1115</v>
      </c>
      <c r="S25" s="415">
        <v>1499</v>
      </c>
      <c r="T25" s="415">
        <v>1035</v>
      </c>
      <c r="U25" s="415">
        <v>1389</v>
      </c>
      <c r="V25" s="415">
        <v>1386</v>
      </c>
      <c r="W25" s="415">
        <v>1130</v>
      </c>
      <c r="X25" s="415">
        <v>1134</v>
      </c>
      <c r="Y25" s="415">
        <v>1094</v>
      </c>
      <c r="Z25" s="415">
        <v>1194</v>
      </c>
      <c r="AA25" s="415">
        <v>1394</v>
      </c>
      <c r="AB25" s="415">
        <v>1397</v>
      </c>
      <c r="AC25" s="415">
        <v>1307</v>
      </c>
      <c r="AD25" s="415">
        <v>1158</v>
      </c>
      <c r="AE25" s="415">
        <v>1338</v>
      </c>
      <c r="AF25" s="415">
        <v>1338</v>
      </c>
      <c r="AG25" s="415">
        <v>1282</v>
      </c>
      <c r="AH25" s="415">
        <v>1282</v>
      </c>
      <c r="AI25" s="415">
        <v>1425</v>
      </c>
      <c r="AJ25" s="415">
        <v>1252</v>
      </c>
      <c r="AK25" s="415">
        <v>1379</v>
      </c>
      <c r="AL25" s="415">
        <v>1379</v>
      </c>
      <c r="AM25" s="415">
        <v>1272</v>
      </c>
      <c r="AN25" s="415">
        <v>1362</v>
      </c>
      <c r="AO25" s="415">
        <v>1403</v>
      </c>
      <c r="AP25" s="415">
        <v>1194</v>
      </c>
      <c r="AQ25" s="415">
        <v>1403</v>
      </c>
      <c r="AR25" s="415">
        <v>1403</v>
      </c>
      <c r="AS25" s="415">
        <v>1374</v>
      </c>
      <c r="AT25" s="415">
        <v>1374</v>
      </c>
      <c r="AU25" s="415">
        <v>1501</v>
      </c>
      <c r="AV25" s="415">
        <v>1301</v>
      </c>
      <c r="AW25" s="415">
        <v>1475</v>
      </c>
      <c r="AX25" s="415">
        <v>1475</v>
      </c>
      <c r="AY25" s="415">
        <v>1338</v>
      </c>
      <c r="AZ25" s="415">
        <v>1483</v>
      </c>
      <c r="BA25" s="415">
        <v>1512</v>
      </c>
      <c r="BB25" s="456"/>
      <c r="BC25" s="456"/>
      <c r="BD25" s="456"/>
      <c r="BE25" s="416"/>
      <c r="BF25" s="416"/>
      <c r="BG25" s="416"/>
      <c r="BH25" s="416"/>
      <c r="BI25" s="416"/>
      <c r="BJ25" s="416"/>
      <c r="BK25" s="416"/>
      <c r="BL25" s="416"/>
      <c r="BM25" s="416"/>
      <c r="BN25" s="416"/>
      <c r="BO25" s="416"/>
      <c r="BP25" s="416"/>
      <c r="BQ25" s="416"/>
      <c r="BR25" s="416"/>
      <c r="BS25" s="416"/>
      <c r="BT25" s="416"/>
      <c r="BU25" s="416"/>
      <c r="BV25" s="416"/>
      <c r="BW25" s="416"/>
      <c r="BX25" s="416"/>
      <c r="BY25" s="416"/>
      <c r="BZ25" s="416"/>
      <c r="CA25" s="416"/>
      <c r="CB25" s="416"/>
      <c r="CC25" s="416"/>
      <c r="CD25" s="416"/>
      <c r="CE25" s="416"/>
      <c r="CF25" s="416"/>
      <c r="CG25" s="416"/>
      <c r="CH25" s="416"/>
      <c r="CI25" s="416"/>
      <c r="CJ25" s="416"/>
      <c r="CK25" s="416"/>
      <c r="CL25" s="416"/>
      <c r="CM25" s="416"/>
      <c r="CN25" s="416"/>
      <c r="CO25" s="416"/>
      <c r="CP25" s="416"/>
      <c r="CQ25" s="416"/>
      <c r="CR25" s="416"/>
      <c r="CS25" s="416"/>
      <c r="CT25" s="416"/>
      <c r="CU25" s="416"/>
      <c r="CV25" s="416"/>
      <c r="CW25" s="416"/>
      <c r="CX25" s="416"/>
      <c r="CY25" s="416"/>
      <c r="CZ25" s="416"/>
      <c r="DA25" s="416"/>
      <c r="DB25" s="416"/>
      <c r="DC25" s="416"/>
      <c r="DD25" s="416"/>
      <c r="DE25" s="416"/>
      <c r="DF25" s="416"/>
      <c r="DG25" s="416"/>
      <c r="DH25" s="416"/>
      <c r="DI25" s="416"/>
      <c r="DJ25" s="416"/>
      <c r="DK25" s="416"/>
      <c r="DL25" s="416"/>
      <c r="DM25" s="416"/>
      <c r="DN25" s="416"/>
      <c r="DO25" s="416"/>
      <c r="DP25" s="416"/>
      <c r="DQ25" s="416"/>
      <c r="DR25" s="416"/>
      <c r="DS25" s="416"/>
      <c r="DT25" s="416"/>
      <c r="DU25" s="416"/>
      <c r="DV25" s="416"/>
      <c r="DW25" s="416"/>
      <c r="DX25" s="416"/>
      <c r="DY25" s="416"/>
      <c r="DZ25" s="416"/>
      <c r="EA25" s="416"/>
      <c r="EB25" s="416"/>
      <c r="EC25" s="416"/>
      <c r="ED25" s="416"/>
      <c r="EE25" s="416"/>
      <c r="EF25" s="416"/>
      <c r="EG25" s="416"/>
      <c r="EH25" s="416"/>
      <c r="EI25" s="416"/>
      <c r="EJ25" s="416"/>
      <c r="EK25" s="416"/>
      <c r="EL25" s="416"/>
      <c r="EM25" s="416"/>
      <c r="EN25" s="416"/>
      <c r="EO25" s="416"/>
      <c r="EP25" s="416"/>
      <c r="EQ25" s="416"/>
      <c r="ER25" s="416"/>
      <c r="ES25" s="416"/>
      <c r="ET25" s="416"/>
      <c r="EU25" s="416"/>
      <c r="EV25" s="416"/>
      <c r="EW25" s="416"/>
      <c r="EX25" s="416"/>
      <c r="EY25" s="416"/>
      <c r="EZ25" s="416"/>
      <c r="FA25" s="416"/>
      <c r="FB25" s="416"/>
      <c r="FC25" s="416"/>
      <c r="FD25" s="416"/>
      <c r="FE25" s="416"/>
      <c r="FF25" s="416"/>
      <c r="FG25" s="416"/>
      <c r="FH25" s="416"/>
      <c r="FI25" s="416"/>
      <c r="FJ25" s="416"/>
      <c r="FK25" s="416"/>
      <c r="FL25" s="416"/>
      <c r="FM25" s="416"/>
      <c r="FN25" s="416"/>
      <c r="FO25" s="416"/>
      <c r="FP25" s="416"/>
      <c r="FQ25" s="416"/>
      <c r="FR25" s="416"/>
      <c r="FS25" s="416"/>
      <c r="FT25" s="416"/>
      <c r="FU25" s="416"/>
      <c r="FV25" s="416"/>
      <c r="FW25" s="416"/>
      <c r="FX25" s="416"/>
      <c r="FY25" s="416"/>
      <c r="FZ25" s="416"/>
      <c r="GA25" s="416"/>
      <c r="GB25" s="416"/>
      <c r="GC25" s="416"/>
      <c r="GD25" s="416"/>
      <c r="GE25" s="416"/>
      <c r="GF25" s="416"/>
      <c r="GG25" s="416"/>
      <c r="GH25" s="416"/>
      <c r="GI25" s="416"/>
      <c r="GJ25" s="416"/>
      <c r="GK25" s="416"/>
      <c r="GL25" s="416"/>
      <c r="GM25" s="416"/>
      <c r="GN25" s="416"/>
      <c r="GO25" s="416"/>
      <c r="GP25" s="416"/>
      <c r="GQ25" s="416"/>
      <c r="GR25" s="416"/>
      <c r="GS25" s="416"/>
      <c r="GT25" s="416"/>
      <c r="GU25" s="416"/>
      <c r="GV25" s="416"/>
      <c r="GW25" s="416"/>
      <c r="GX25" s="416"/>
      <c r="GY25" s="416"/>
      <c r="GZ25" s="416"/>
      <c r="HA25" s="416"/>
      <c r="HB25" s="416"/>
      <c r="HC25" s="416"/>
      <c r="HD25" s="416"/>
      <c r="HE25" s="416"/>
      <c r="HF25" s="416"/>
      <c r="HG25" s="416"/>
      <c r="HH25" s="416"/>
      <c r="HI25" s="416"/>
      <c r="HJ25" s="416"/>
      <c r="HK25" s="416"/>
      <c r="HL25" s="416"/>
      <c r="HM25" s="416"/>
      <c r="HN25" s="416"/>
      <c r="HO25" s="416"/>
      <c r="HP25" s="416"/>
      <c r="HQ25" s="416"/>
      <c r="HR25" s="416"/>
      <c r="HS25" s="416"/>
      <c r="HT25" s="416"/>
      <c r="HU25" s="416"/>
      <c r="HV25" s="416"/>
      <c r="HW25" s="416"/>
      <c r="HX25" s="416"/>
      <c r="HY25" s="416"/>
      <c r="HZ25" s="416"/>
      <c r="IA25" s="416"/>
      <c r="IB25" s="416"/>
      <c r="IC25" s="416"/>
      <c r="ID25" s="416"/>
      <c r="IE25" s="416"/>
      <c r="IF25" s="416"/>
      <c r="IG25" s="416"/>
      <c r="IH25" s="416"/>
      <c r="II25" s="416"/>
      <c r="IJ25" s="416"/>
      <c r="IK25" s="416"/>
      <c r="IL25" s="416"/>
      <c r="IM25" s="416"/>
      <c r="IN25" s="416"/>
      <c r="IO25" s="416"/>
      <c r="IP25" s="416"/>
      <c r="IQ25" s="416"/>
      <c r="IR25" s="416"/>
      <c r="IS25" s="416"/>
      <c r="IT25" s="416"/>
      <c r="IU25" s="416"/>
      <c r="IV25" s="416"/>
      <c r="IW25" s="416"/>
      <c r="IX25" s="416"/>
      <c r="IY25" s="416"/>
      <c r="IZ25" s="416"/>
      <c r="JA25" s="416"/>
      <c r="JB25" s="416"/>
      <c r="JC25" s="416"/>
      <c r="JD25" s="416"/>
      <c r="JE25" s="416"/>
      <c r="JF25" s="416"/>
      <c r="JG25" s="416"/>
      <c r="JH25" s="416"/>
      <c r="JI25" s="416"/>
      <c r="JJ25" s="416"/>
      <c r="JK25" s="416"/>
      <c r="JL25" s="416"/>
      <c r="JM25" s="416"/>
      <c r="JN25" s="416"/>
      <c r="JO25" s="416"/>
      <c r="JP25" s="416"/>
      <c r="JQ25" s="416"/>
      <c r="JR25" s="416"/>
      <c r="JS25" s="416"/>
      <c r="JT25" s="416"/>
      <c r="JU25" s="416"/>
      <c r="JV25" s="416"/>
      <c r="JW25" s="416"/>
      <c r="JX25" s="416"/>
      <c r="JY25" s="416"/>
      <c r="JZ25" s="416"/>
      <c r="KA25" s="416"/>
      <c r="KB25" s="416"/>
      <c r="KC25" s="416"/>
      <c r="KD25" s="416"/>
      <c r="KE25" s="416"/>
      <c r="KF25" s="416"/>
      <c r="KG25" s="416"/>
      <c r="KH25" s="416"/>
      <c r="KI25" s="416"/>
      <c r="KJ25" s="416"/>
      <c r="KK25" s="416"/>
      <c r="KL25" s="416"/>
      <c r="KM25" s="416"/>
      <c r="KN25" s="416"/>
      <c r="KO25" s="416"/>
      <c r="KP25" s="416"/>
      <c r="KQ25" s="416"/>
      <c r="KR25" s="416"/>
      <c r="KS25" s="416"/>
      <c r="KT25" s="416"/>
      <c r="KU25" s="416"/>
      <c r="KV25" s="416"/>
      <c r="KW25" s="416"/>
      <c r="KX25" s="416"/>
      <c r="KY25" s="416"/>
      <c r="KZ25" s="416"/>
      <c r="LA25" s="416"/>
      <c r="LB25" s="416"/>
      <c r="LC25" s="416"/>
      <c r="LD25" s="416"/>
      <c r="LE25" s="416"/>
      <c r="LF25" s="416"/>
      <c r="LG25" s="416"/>
      <c r="LH25" s="416"/>
      <c r="LI25" s="416"/>
      <c r="LJ25" s="416"/>
      <c r="LK25" s="416"/>
      <c r="LL25" s="416"/>
      <c r="LM25" s="416"/>
      <c r="LN25" s="416"/>
      <c r="LO25" s="416"/>
      <c r="LP25" s="416"/>
      <c r="LQ25" s="416"/>
      <c r="LR25" s="416"/>
      <c r="LS25" s="416"/>
      <c r="LT25" s="416"/>
      <c r="LU25" s="416"/>
      <c r="LV25" s="416"/>
      <c r="LW25" s="416"/>
      <c r="LX25" s="416"/>
      <c r="LY25" s="416"/>
      <c r="LZ25" s="416"/>
      <c r="MA25" s="416"/>
      <c r="MB25" s="416"/>
      <c r="MC25" s="416"/>
      <c r="MD25" s="416"/>
      <c r="ME25" s="416"/>
      <c r="MF25" s="416"/>
      <c r="MG25" s="416"/>
      <c r="MH25" s="416"/>
      <c r="MI25" s="416"/>
      <c r="MJ25" s="416"/>
      <c r="MK25" s="416"/>
      <c r="ML25" s="416"/>
      <c r="MM25" s="416"/>
      <c r="MN25" s="416"/>
      <c r="MO25" s="416"/>
      <c r="MP25" s="416"/>
      <c r="MQ25" s="416"/>
      <c r="MR25" s="416"/>
      <c r="MS25" s="416"/>
      <c r="MT25" s="416"/>
      <c r="MU25" s="416"/>
      <c r="MV25" s="416"/>
      <c r="MW25" s="416"/>
      <c r="MX25" s="416"/>
      <c r="MY25" s="416"/>
      <c r="MZ25" s="416"/>
      <c r="NA25" s="416"/>
      <c r="NB25" s="416"/>
      <c r="NC25" s="416"/>
      <c r="ND25" s="416"/>
      <c r="NE25" s="416"/>
      <c r="NF25" s="416"/>
      <c r="NG25" s="416"/>
      <c r="NH25" s="416"/>
      <c r="NI25" s="416"/>
      <c r="NJ25" s="416"/>
      <c r="NK25" s="416"/>
      <c r="NL25" s="416"/>
      <c r="NM25" s="416"/>
      <c r="NN25" s="416"/>
      <c r="NO25" s="416"/>
      <c r="NP25" s="416"/>
      <c r="NQ25" s="416"/>
      <c r="NR25" s="416"/>
      <c r="NS25" s="416"/>
      <c r="NT25" s="416"/>
      <c r="NU25" s="416"/>
      <c r="NV25" s="416"/>
      <c r="NW25" s="416"/>
      <c r="NX25" s="416"/>
      <c r="NY25" s="416"/>
      <c r="NZ25" s="416"/>
      <c r="OA25" s="416"/>
      <c r="OB25" s="416"/>
      <c r="OC25" s="416"/>
      <c r="OD25" s="416"/>
      <c r="OE25" s="416"/>
      <c r="OF25" s="416"/>
      <c r="OG25" s="416"/>
      <c r="OH25" s="416"/>
      <c r="OI25" s="416"/>
      <c r="OJ25" s="416"/>
      <c r="OK25" s="416"/>
      <c r="OL25" s="416"/>
      <c r="OM25" s="416"/>
      <c r="ON25" s="416"/>
      <c r="OO25" s="416"/>
      <c r="OP25" s="416"/>
      <c r="OQ25" s="416"/>
      <c r="OR25" s="416"/>
      <c r="OS25" s="416"/>
      <c r="OT25" s="416"/>
      <c r="OU25" s="416"/>
      <c r="OV25" s="416"/>
      <c r="OW25" s="416"/>
      <c r="OX25" s="416"/>
      <c r="OY25" s="416"/>
      <c r="OZ25" s="416"/>
      <c r="PA25" s="416"/>
      <c r="PB25" s="416"/>
      <c r="PC25" s="416"/>
      <c r="PD25" s="416"/>
      <c r="PE25" s="416"/>
      <c r="PF25" s="416"/>
      <c r="PG25" s="416"/>
      <c r="PH25" s="416"/>
      <c r="PI25" s="416"/>
      <c r="PJ25" s="416"/>
      <c r="PK25" s="416"/>
      <c r="PL25" s="416"/>
      <c r="PM25" s="416"/>
      <c r="PN25" s="416"/>
      <c r="PO25" s="416"/>
      <c r="PP25" s="416"/>
      <c r="PQ25" s="416"/>
      <c r="PR25" s="416"/>
      <c r="PS25" s="416"/>
      <c r="PT25" s="416"/>
      <c r="PU25" s="416"/>
      <c r="PV25" s="416"/>
      <c r="PW25" s="416"/>
      <c r="PX25" s="416"/>
      <c r="PY25" s="416"/>
      <c r="PZ25" s="416"/>
      <c r="QA25" s="416"/>
      <c r="QB25" s="416"/>
      <c r="QC25" s="416"/>
      <c r="QD25" s="416"/>
      <c r="QE25" s="416"/>
      <c r="QF25" s="416"/>
      <c r="QG25" s="416"/>
      <c r="QH25" s="416"/>
      <c r="QI25" s="416"/>
      <c r="QJ25" s="416"/>
      <c r="QK25" s="416"/>
      <c r="QL25" s="416"/>
      <c r="QM25" s="416"/>
      <c r="QN25" s="416"/>
      <c r="QO25" s="416"/>
      <c r="QP25" s="416"/>
      <c r="QQ25" s="416"/>
      <c r="QR25" s="416"/>
      <c r="QS25" s="416"/>
      <c r="QT25" s="416"/>
      <c r="QU25" s="416"/>
      <c r="QV25" s="416"/>
      <c r="QW25" s="416"/>
      <c r="QX25" s="416"/>
      <c r="QY25" s="416"/>
      <c r="QZ25" s="416"/>
      <c r="RA25" s="416"/>
      <c r="RB25" s="416"/>
      <c r="RC25" s="416"/>
      <c r="RD25" s="416"/>
      <c r="RE25" s="416"/>
      <c r="RF25" s="416"/>
      <c r="RG25" s="416"/>
      <c r="RH25" s="416"/>
      <c r="RI25" s="416"/>
      <c r="RJ25" s="416"/>
      <c r="RK25" s="416"/>
      <c r="RL25" s="416"/>
      <c r="RM25" s="416"/>
      <c r="RN25" s="416"/>
      <c r="RO25" s="416"/>
      <c r="RP25" s="416"/>
      <c r="RQ25" s="416"/>
      <c r="RR25" s="416"/>
      <c r="RS25" s="416"/>
      <c r="RT25" s="416"/>
      <c r="RU25" s="416"/>
      <c r="RV25" s="416"/>
      <c r="RW25" s="416"/>
      <c r="RX25" s="416"/>
      <c r="RY25" s="416"/>
      <c r="RZ25" s="416"/>
      <c r="SA25" s="416"/>
      <c r="SB25" s="416"/>
      <c r="SC25" s="416"/>
      <c r="SD25" s="416"/>
      <c r="SE25" s="416"/>
      <c r="SF25" s="416"/>
    </row>
    <row r="26" spans="1:500" x14ac:dyDescent="0.25">
      <c r="A26" s="427" t="s">
        <v>21</v>
      </c>
      <c r="B26" s="419">
        <v>0.64600000000000002</v>
      </c>
      <c r="C26" s="419">
        <v>0.66800000000000004</v>
      </c>
      <c r="D26" s="419">
        <v>0.64100000000000001</v>
      </c>
      <c r="E26" s="419">
        <v>0.65700000000000003</v>
      </c>
      <c r="F26" s="419">
        <v>0.65600000000000003</v>
      </c>
      <c r="G26" s="419">
        <v>0.63900000000000001</v>
      </c>
      <c r="H26" s="419">
        <v>0.624</v>
      </c>
      <c r="I26" s="419">
        <v>0.65400000000000003</v>
      </c>
      <c r="J26" s="419">
        <v>0.60799999999999998</v>
      </c>
      <c r="K26" s="419">
        <v>0.61299999999999999</v>
      </c>
      <c r="L26" s="419">
        <v>0.58199999999999996</v>
      </c>
      <c r="M26" s="419">
        <v>0.60299999999999998</v>
      </c>
      <c r="N26" s="419">
        <v>0.59599999999999997</v>
      </c>
      <c r="O26" s="419">
        <v>0.59699999999999998</v>
      </c>
      <c r="P26" s="419">
        <v>0.56899999999999995</v>
      </c>
      <c r="Q26" s="419">
        <v>0.63</v>
      </c>
      <c r="R26" s="419">
        <v>0.59499999999999997</v>
      </c>
      <c r="S26" s="419">
        <v>0.61599999999999999</v>
      </c>
      <c r="T26" s="419">
        <v>0.61599999999999999</v>
      </c>
      <c r="U26" s="419">
        <v>0.66300000000000003</v>
      </c>
      <c r="V26" s="419">
        <v>0.61299999999999999</v>
      </c>
      <c r="W26" s="419">
        <v>0.627</v>
      </c>
      <c r="X26" s="419">
        <v>0.64700000000000002</v>
      </c>
      <c r="Y26" s="419">
        <v>0.63300000000000001</v>
      </c>
      <c r="Z26" s="419">
        <v>0.63100000000000001</v>
      </c>
      <c r="AA26" s="419">
        <v>0.64800000000000002</v>
      </c>
      <c r="AB26" s="419">
        <v>0.66500000000000004</v>
      </c>
      <c r="AC26" s="419">
        <v>0.68400000000000005</v>
      </c>
      <c r="AD26" s="419">
        <v>0.61299999999999999</v>
      </c>
      <c r="AE26" s="419">
        <v>0.623</v>
      </c>
      <c r="AF26" s="419">
        <v>0.623</v>
      </c>
      <c r="AG26" s="419">
        <v>0.60899999999999999</v>
      </c>
      <c r="AH26" s="419">
        <v>0.60899999999999999</v>
      </c>
      <c r="AI26" s="419">
        <v>0.621</v>
      </c>
      <c r="AJ26" s="419">
        <v>0.627</v>
      </c>
      <c r="AK26" s="419">
        <v>0.61099999999999999</v>
      </c>
      <c r="AL26" s="419">
        <v>0.61099999999999999</v>
      </c>
      <c r="AM26" s="419">
        <v>0.62</v>
      </c>
      <c r="AN26" s="419">
        <v>0.60099999999999998</v>
      </c>
      <c r="AO26" s="419">
        <v>0.60699999999999998</v>
      </c>
      <c r="AP26" s="419">
        <v>0.63100000000000001</v>
      </c>
      <c r="AQ26" s="419">
        <v>0.66</v>
      </c>
      <c r="AR26" s="419">
        <v>0.66</v>
      </c>
      <c r="AS26" s="419">
        <v>0.66</v>
      </c>
      <c r="AT26" s="419">
        <v>0.66</v>
      </c>
      <c r="AU26" s="419">
        <v>0.66100000000000003</v>
      </c>
      <c r="AV26" s="419">
        <v>0.65900000000000003</v>
      </c>
      <c r="AW26" s="419">
        <v>0.66100000000000003</v>
      </c>
      <c r="AX26" s="419">
        <v>0.66100000000000003</v>
      </c>
      <c r="AY26" s="419">
        <v>0.65900000000000003</v>
      </c>
      <c r="AZ26" s="419">
        <v>0.66100000000000003</v>
      </c>
      <c r="BA26" s="419">
        <v>0.66200000000000003</v>
      </c>
      <c r="BB26" s="460"/>
      <c r="BC26" s="460"/>
      <c r="BD26" s="460"/>
      <c r="BE26" s="420"/>
      <c r="BF26" s="420"/>
      <c r="BG26" s="420"/>
      <c r="BH26" s="420"/>
      <c r="BI26" s="420"/>
      <c r="BJ26" s="420"/>
      <c r="BK26" s="420"/>
      <c r="BL26" s="420"/>
      <c r="BM26" s="420"/>
      <c r="BN26" s="420"/>
      <c r="BO26" s="420"/>
      <c r="BP26" s="420"/>
      <c r="BQ26" s="420"/>
      <c r="BR26" s="420"/>
      <c r="BS26" s="420"/>
      <c r="BT26" s="420"/>
      <c r="BU26" s="420"/>
      <c r="BV26" s="420"/>
      <c r="BW26" s="420"/>
      <c r="BX26" s="420"/>
      <c r="BY26" s="420"/>
      <c r="BZ26" s="420"/>
      <c r="CA26" s="420"/>
      <c r="CB26" s="420"/>
      <c r="CC26" s="420"/>
      <c r="CD26" s="420"/>
      <c r="CE26" s="420"/>
      <c r="CF26" s="420"/>
      <c r="CG26" s="420"/>
      <c r="CH26" s="420"/>
      <c r="CI26" s="420"/>
      <c r="CJ26" s="420"/>
      <c r="CK26" s="420"/>
      <c r="CL26" s="420"/>
      <c r="CM26" s="420"/>
      <c r="CN26" s="420"/>
      <c r="CO26" s="420"/>
      <c r="CP26" s="420"/>
      <c r="CQ26" s="420"/>
      <c r="CR26" s="420"/>
      <c r="CS26" s="420"/>
      <c r="CT26" s="420"/>
      <c r="CU26" s="420"/>
      <c r="CV26" s="420"/>
      <c r="CW26" s="420"/>
      <c r="CX26" s="420"/>
      <c r="CY26" s="420"/>
      <c r="CZ26" s="420"/>
      <c r="DA26" s="420"/>
      <c r="DB26" s="420"/>
      <c r="DC26" s="420"/>
      <c r="DD26" s="420"/>
      <c r="DE26" s="420"/>
      <c r="DF26" s="420"/>
      <c r="DG26" s="420"/>
      <c r="DH26" s="420"/>
      <c r="DI26" s="420"/>
      <c r="DJ26" s="420"/>
      <c r="DK26" s="420"/>
      <c r="DL26" s="420"/>
      <c r="DM26" s="420"/>
      <c r="DN26" s="420"/>
      <c r="DO26" s="420"/>
      <c r="DP26" s="420"/>
      <c r="DQ26" s="420"/>
      <c r="DR26" s="420"/>
      <c r="DS26" s="420"/>
      <c r="DT26" s="420"/>
      <c r="DU26" s="420"/>
      <c r="DV26" s="420"/>
      <c r="DW26" s="420"/>
      <c r="DX26" s="420"/>
      <c r="DY26" s="420"/>
      <c r="DZ26" s="420"/>
      <c r="EA26" s="420"/>
      <c r="EB26" s="420"/>
      <c r="EC26" s="420"/>
      <c r="ED26" s="420"/>
      <c r="EE26" s="420"/>
      <c r="EF26" s="420"/>
      <c r="EG26" s="420"/>
      <c r="EH26" s="420"/>
      <c r="EI26" s="420"/>
      <c r="EJ26" s="420"/>
      <c r="EK26" s="420"/>
      <c r="EL26" s="420"/>
      <c r="EM26" s="420"/>
      <c r="EN26" s="420"/>
      <c r="EO26" s="420"/>
      <c r="EP26" s="420"/>
      <c r="EQ26" s="420"/>
      <c r="ER26" s="420"/>
      <c r="ES26" s="420"/>
      <c r="ET26" s="420"/>
      <c r="EU26" s="420"/>
      <c r="EV26" s="420"/>
      <c r="EW26" s="420"/>
      <c r="EX26" s="420"/>
      <c r="EY26" s="420"/>
      <c r="EZ26" s="420"/>
      <c r="FA26" s="420"/>
      <c r="FB26" s="420"/>
      <c r="FC26" s="420"/>
      <c r="FD26" s="420"/>
      <c r="FE26" s="420"/>
      <c r="FF26" s="420"/>
      <c r="FG26" s="420"/>
      <c r="FH26" s="420"/>
      <c r="FI26" s="420"/>
      <c r="FJ26" s="420"/>
      <c r="FK26" s="420"/>
      <c r="FL26" s="420"/>
      <c r="FM26" s="420"/>
      <c r="FN26" s="420"/>
      <c r="FO26" s="420"/>
      <c r="FP26" s="420"/>
      <c r="FQ26" s="420"/>
      <c r="FR26" s="420"/>
      <c r="FS26" s="420"/>
      <c r="FT26" s="420"/>
      <c r="FU26" s="420"/>
      <c r="FV26" s="420"/>
      <c r="FW26" s="420"/>
      <c r="FX26" s="420"/>
      <c r="FY26" s="420"/>
      <c r="FZ26" s="420"/>
      <c r="GA26" s="420"/>
      <c r="GB26" s="420"/>
      <c r="GC26" s="420"/>
      <c r="GD26" s="420"/>
      <c r="GE26" s="420"/>
      <c r="GF26" s="420"/>
      <c r="GG26" s="420"/>
      <c r="GH26" s="420"/>
      <c r="GI26" s="420"/>
      <c r="GJ26" s="420"/>
      <c r="GK26" s="420"/>
      <c r="GL26" s="420"/>
      <c r="GM26" s="420"/>
      <c r="GN26" s="420"/>
      <c r="GO26" s="420"/>
      <c r="GP26" s="420"/>
      <c r="GQ26" s="420"/>
      <c r="GR26" s="420"/>
      <c r="GS26" s="420"/>
      <c r="GT26" s="420"/>
      <c r="GU26" s="420"/>
      <c r="GV26" s="420"/>
      <c r="GW26" s="420"/>
      <c r="GX26" s="420"/>
      <c r="GY26" s="420"/>
      <c r="GZ26" s="420"/>
      <c r="HA26" s="420"/>
      <c r="HB26" s="420"/>
      <c r="HC26" s="420"/>
      <c r="HD26" s="420"/>
      <c r="HE26" s="420"/>
      <c r="HF26" s="420"/>
      <c r="HG26" s="420"/>
      <c r="HH26" s="420"/>
      <c r="HI26" s="420"/>
      <c r="HJ26" s="420"/>
      <c r="HK26" s="420"/>
      <c r="HL26" s="420"/>
      <c r="HM26" s="420"/>
      <c r="HN26" s="420"/>
      <c r="HO26" s="420"/>
      <c r="HP26" s="420"/>
      <c r="HQ26" s="420"/>
      <c r="HR26" s="420"/>
      <c r="HS26" s="420"/>
      <c r="HT26" s="420"/>
      <c r="HU26" s="420"/>
      <c r="HV26" s="420"/>
      <c r="HW26" s="420"/>
      <c r="HX26" s="420"/>
      <c r="HY26" s="420"/>
      <c r="HZ26" s="420"/>
      <c r="IA26" s="420"/>
      <c r="IB26" s="420"/>
      <c r="IC26" s="420"/>
      <c r="ID26" s="420"/>
      <c r="IE26" s="420"/>
      <c r="IF26" s="420"/>
      <c r="IG26" s="420"/>
      <c r="IH26" s="420"/>
      <c r="II26" s="420"/>
      <c r="IJ26" s="420"/>
      <c r="IK26" s="420"/>
      <c r="IL26" s="420"/>
      <c r="IM26" s="420"/>
      <c r="IN26" s="420"/>
      <c r="IO26" s="420"/>
      <c r="IP26" s="420"/>
      <c r="IQ26" s="420"/>
      <c r="IR26" s="420"/>
      <c r="IS26" s="420"/>
      <c r="IT26" s="420"/>
      <c r="IU26" s="420"/>
      <c r="IV26" s="420"/>
      <c r="IW26" s="420"/>
      <c r="IX26" s="420"/>
      <c r="IY26" s="420"/>
      <c r="IZ26" s="420"/>
      <c r="JA26" s="420"/>
      <c r="JB26" s="420"/>
      <c r="JC26" s="420"/>
      <c r="JD26" s="420"/>
      <c r="JE26" s="420"/>
      <c r="JF26" s="420"/>
      <c r="JG26" s="420"/>
      <c r="JH26" s="420"/>
      <c r="JI26" s="420"/>
      <c r="JJ26" s="420"/>
      <c r="JK26" s="420"/>
      <c r="JL26" s="420"/>
      <c r="JM26" s="420"/>
      <c r="JN26" s="420"/>
      <c r="JO26" s="420"/>
      <c r="JP26" s="420"/>
      <c r="JQ26" s="420"/>
      <c r="JR26" s="420"/>
      <c r="JS26" s="420"/>
      <c r="JT26" s="420"/>
      <c r="JU26" s="420"/>
      <c r="JV26" s="420"/>
      <c r="JW26" s="420"/>
      <c r="JX26" s="420"/>
      <c r="JY26" s="420"/>
      <c r="JZ26" s="420"/>
      <c r="KA26" s="420"/>
      <c r="KB26" s="420"/>
      <c r="KC26" s="420"/>
      <c r="KD26" s="420"/>
      <c r="KE26" s="420"/>
      <c r="KF26" s="420"/>
      <c r="KG26" s="420"/>
      <c r="KH26" s="420"/>
      <c r="KI26" s="420"/>
      <c r="KJ26" s="420"/>
      <c r="KK26" s="420"/>
      <c r="KL26" s="420"/>
      <c r="KM26" s="420"/>
      <c r="KN26" s="420"/>
      <c r="KO26" s="420"/>
      <c r="KP26" s="420"/>
      <c r="KQ26" s="420"/>
      <c r="KR26" s="420"/>
      <c r="KS26" s="420"/>
      <c r="KT26" s="420"/>
      <c r="KU26" s="420"/>
      <c r="KV26" s="420"/>
      <c r="KW26" s="420"/>
      <c r="KX26" s="420"/>
      <c r="KY26" s="420"/>
      <c r="KZ26" s="420"/>
      <c r="LA26" s="420"/>
      <c r="LB26" s="420"/>
      <c r="LC26" s="420"/>
      <c r="LD26" s="420"/>
      <c r="LE26" s="420"/>
      <c r="LF26" s="420"/>
      <c r="LG26" s="420"/>
      <c r="LH26" s="420"/>
      <c r="LI26" s="420"/>
      <c r="LJ26" s="420"/>
      <c r="LK26" s="420"/>
      <c r="LL26" s="420"/>
      <c r="LM26" s="420"/>
      <c r="LN26" s="420"/>
      <c r="LO26" s="420"/>
      <c r="LP26" s="420"/>
      <c r="LQ26" s="420"/>
      <c r="LR26" s="420"/>
      <c r="LS26" s="420"/>
      <c r="LT26" s="420"/>
      <c r="LU26" s="420"/>
      <c r="LV26" s="420"/>
      <c r="LW26" s="420"/>
      <c r="LX26" s="420"/>
      <c r="LY26" s="420"/>
      <c r="LZ26" s="420"/>
      <c r="MA26" s="420"/>
      <c r="MB26" s="420"/>
      <c r="MC26" s="420"/>
      <c r="MD26" s="420"/>
      <c r="ME26" s="420"/>
      <c r="MF26" s="420"/>
      <c r="MG26" s="420"/>
      <c r="MH26" s="420"/>
      <c r="MI26" s="420"/>
      <c r="MJ26" s="420"/>
      <c r="MK26" s="420"/>
      <c r="ML26" s="420"/>
      <c r="MM26" s="420"/>
      <c r="MN26" s="420"/>
      <c r="MO26" s="420"/>
      <c r="MP26" s="420"/>
      <c r="MQ26" s="420"/>
      <c r="MR26" s="420"/>
      <c r="MS26" s="420"/>
      <c r="MT26" s="420"/>
      <c r="MU26" s="420"/>
      <c r="MV26" s="420"/>
      <c r="MW26" s="420"/>
      <c r="MX26" s="420"/>
      <c r="MY26" s="420"/>
      <c r="MZ26" s="420"/>
      <c r="NA26" s="420"/>
      <c r="NB26" s="420"/>
      <c r="NC26" s="420"/>
      <c r="ND26" s="420"/>
      <c r="NE26" s="420"/>
      <c r="NF26" s="420"/>
      <c r="NG26" s="420"/>
      <c r="NH26" s="420"/>
      <c r="NI26" s="420"/>
      <c r="NJ26" s="420"/>
      <c r="NK26" s="420"/>
      <c r="NL26" s="420"/>
      <c r="NM26" s="420"/>
      <c r="NN26" s="420"/>
      <c r="NO26" s="420"/>
      <c r="NP26" s="420"/>
      <c r="NQ26" s="420"/>
      <c r="NR26" s="420"/>
      <c r="NS26" s="420"/>
      <c r="NT26" s="420"/>
      <c r="NU26" s="420"/>
      <c r="NV26" s="420"/>
      <c r="NW26" s="420"/>
      <c r="NX26" s="420"/>
      <c r="NY26" s="420"/>
      <c r="NZ26" s="420"/>
      <c r="OA26" s="420"/>
      <c r="OB26" s="420"/>
      <c r="OC26" s="420"/>
      <c r="OD26" s="420"/>
      <c r="OE26" s="420"/>
      <c r="OF26" s="420"/>
      <c r="OG26" s="420"/>
      <c r="OH26" s="420"/>
      <c r="OI26" s="420"/>
      <c r="OJ26" s="420"/>
      <c r="OK26" s="420"/>
      <c r="OL26" s="420"/>
      <c r="OM26" s="420"/>
      <c r="ON26" s="420"/>
      <c r="OO26" s="420"/>
      <c r="OP26" s="420"/>
      <c r="OQ26" s="420"/>
      <c r="OR26" s="420"/>
      <c r="OS26" s="420"/>
      <c r="OT26" s="420"/>
      <c r="OU26" s="420"/>
      <c r="OV26" s="420"/>
      <c r="OW26" s="420"/>
      <c r="OX26" s="420"/>
      <c r="OY26" s="420"/>
      <c r="OZ26" s="420"/>
      <c r="PA26" s="420"/>
      <c r="PB26" s="420"/>
      <c r="PC26" s="420"/>
      <c r="PD26" s="420"/>
      <c r="PE26" s="420"/>
      <c r="PF26" s="420"/>
      <c r="PG26" s="420"/>
      <c r="PH26" s="420"/>
      <c r="PI26" s="420"/>
      <c r="PJ26" s="420"/>
      <c r="PK26" s="420"/>
      <c r="PL26" s="420"/>
      <c r="PM26" s="420"/>
      <c r="PN26" s="420"/>
      <c r="PO26" s="420"/>
      <c r="PP26" s="420"/>
      <c r="PQ26" s="420"/>
      <c r="PR26" s="420"/>
      <c r="PS26" s="420"/>
      <c r="PT26" s="420"/>
      <c r="PU26" s="420"/>
      <c r="PV26" s="420"/>
      <c r="PW26" s="420"/>
      <c r="PX26" s="420"/>
      <c r="PY26" s="420"/>
      <c r="PZ26" s="420"/>
      <c r="QA26" s="420"/>
      <c r="QB26" s="420"/>
      <c r="QC26" s="420"/>
      <c r="QD26" s="420"/>
      <c r="QE26" s="420"/>
      <c r="QF26" s="420"/>
      <c r="QG26" s="420"/>
      <c r="QH26" s="420"/>
      <c r="QI26" s="420"/>
      <c r="QJ26" s="420"/>
      <c r="QK26" s="420"/>
      <c r="QL26" s="420"/>
      <c r="QM26" s="420"/>
      <c r="QN26" s="420"/>
      <c r="QO26" s="420"/>
      <c r="QP26" s="420"/>
      <c r="QQ26" s="420"/>
      <c r="QR26" s="420"/>
      <c r="QS26" s="420"/>
      <c r="QT26" s="420"/>
      <c r="QU26" s="420"/>
      <c r="QV26" s="420"/>
      <c r="QW26" s="420"/>
      <c r="QX26" s="420"/>
      <c r="QY26" s="420"/>
      <c r="QZ26" s="420"/>
      <c r="RA26" s="420"/>
      <c r="RB26" s="420"/>
      <c r="RC26" s="420"/>
      <c r="RD26" s="420"/>
      <c r="RE26" s="420"/>
      <c r="RF26" s="420"/>
      <c r="RG26" s="420"/>
      <c r="RH26" s="420"/>
      <c r="RI26" s="420"/>
      <c r="RJ26" s="420"/>
      <c r="RK26" s="420"/>
      <c r="RL26" s="420"/>
      <c r="RM26" s="420"/>
      <c r="RN26" s="420"/>
      <c r="RO26" s="420"/>
      <c r="RP26" s="420"/>
      <c r="RQ26" s="420"/>
      <c r="RR26" s="420"/>
      <c r="RS26" s="420"/>
      <c r="RT26" s="420"/>
      <c r="RU26" s="420"/>
      <c r="RV26" s="420"/>
      <c r="RW26" s="420"/>
      <c r="RX26" s="420"/>
      <c r="RY26" s="420"/>
      <c r="RZ26" s="420"/>
      <c r="SA26" s="420"/>
      <c r="SB26" s="420"/>
      <c r="SC26" s="420"/>
      <c r="SD26" s="420"/>
      <c r="SE26" s="420"/>
      <c r="SF26" s="420"/>
    </row>
    <row r="27" spans="1:500" x14ac:dyDescent="0.25">
      <c r="A27" s="428"/>
      <c r="B27" s="414"/>
      <c r="C27" s="414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N27" s="414"/>
      <c r="O27" s="414"/>
      <c r="P27" s="414"/>
      <c r="Q27" s="414"/>
      <c r="R27" s="414"/>
      <c r="S27" s="414"/>
      <c r="T27" s="414"/>
      <c r="U27" s="414"/>
      <c r="V27" s="414"/>
      <c r="W27" s="414"/>
      <c r="X27" s="414"/>
      <c r="Y27" s="414"/>
      <c r="Z27" s="414"/>
      <c r="AA27" s="414"/>
      <c r="AB27" s="414"/>
      <c r="AC27" s="414"/>
      <c r="AD27" s="414"/>
      <c r="AE27" s="414"/>
      <c r="AF27" s="414"/>
      <c r="AG27" s="414"/>
      <c r="AH27" s="414"/>
      <c r="AI27" s="414"/>
      <c r="AJ27" s="414"/>
      <c r="AK27" s="414"/>
      <c r="AL27" s="414"/>
      <c r="AM27" s="414"/>
      <c r="AN27" s="414"/>
      <c r="AO27" s="414"/>
      <c r="AP27" s="414"/>
      <c r="AQ27" s="414"/>
      <c r="AR27" s="414"/>
      <c r="AS27" s="414"/>
      <c r="AT27" s="414"/>
      <c r="AU27" s="414"/>
      <c r="AV27" s="414"/>
      <c r="AW27" s="414"/>
      <c r="AX27" s="414"/>
      <c r="AY27" s="414"/>
      <c r="AZ27" s="414"/>
      <c r="BA27" s="414"/>
      <c r="BE27" s="410"/>
      <c r="BF27" s="410"/>
      <c r="BG27" s="410"/>
      <c r="BH27" s="410"/>
      <c r="BI27" s="410"/>
      <c r="BJ27" s="410"/>
      <c r="BK27" s="410"/>
      <c r="BL27" s="410"/>
      <c r="BM27" s="410"/>
      <c r="BN27" s="410"/>
      <c r="BO27" s="410"/>
      <c r="BP27" s="410"/>
      <c r="BQ27" s="410"/>
      <c r="BR27" s="410"/>
      <c r="BS27" s="410"/>
      <c r="BT27" s="410"/>
      <c r="BU27" s="410"/>
      <c r="BV27" s="410"/>
      <c r="BW27" s="410"/>
      <c r="BX27" s="410"/>
      <c r="BY27" s="410"/>
      <c r="BZ27" s="410"/>
      <c r="CA27" s="410"/>
      <c r="CB27" s="410"/>
      <c r="CC27" s="410"/>
      <c r="CD27" s="410"/>
      <c r="CE27" s="410"/>
      <c r="CF27" s="410"/>
      <c r="CG27" s="410"/>
      <c r="CH27" s="410"/>
      <c r="CI27" s="410"/>
      <c r="CJ27" s="410"/>
      <c r="CK27" s="410"/>
      <c r="CL27" s="410"/>
      <c r="CM27" s="410"/>
      <c r="CN27" s="410"/>
      <c r="CO27" s="410"/>
      <c r="CP27" s="410"/>
      <c r="CQ27" s="410"/>
      <c r="CR27" s="410"/>
      <c r="CS27" s="410"/>
      <c r="CT27" s="410"/>
      <c r="CU27" s="410"/>
      <c r="CV27" s="410"/>
      <c r="CW27" s="410"/>
      <c r="CX27" s="410"/>
      <c r="CY27" s="410"/>
      <c r="CZ27" s="410"/>
      <c r="DA27" s="410"/>
      <c r="DB27" s="410"/>
      <c r="DC27" s="410"/>
      <c r="DD27" s="410"/>
      <c r="DE27" s="410"/>
      <c r="DF27" s="410"/>
      <c r="DG27" s="410"/>
      <c r="DH27" s="410"/>
      <c r="DI27" s="410"/>
      <c r="DJ27" s="410"/>
      <c r="DK27" s="410"/>
      <c r="DL27" s="410"/>
      <c r="DM27" s="410"/>
      <c r="DN27" s="410"/>
      <c r="DO27" s="410"/>
      <c r="DP27" s="410"/>
      <c r="DQ27" s="410"/>
      <c r="DR27" s="410"/>
      <c r="DS27" s="410"/>
      <c r="DT27" s="410"/>
      <c r="DU27" s="410"/>
      <c r="DV27" s="410"/>
      <c r="DW27" s="410"/>
      <c r="DX27" s="410"/>
      <c r="DY27" s="410"/>
      <c r="DZ27" s="410"/>
      <c r="EA27" s="410"/>
      <c r="EB27" s="410"/>
      <c r="EC27" s="410"/>
      <c r="ED27" s="410"/>
      <c r="EE27" s="410"/>
      <c r="EF27" s="410"/>
      <c r="EG27" s="410"/>
      <c r="EH27" s="410"/>
      <c r="EI27" s="410"/>
      <c r="EJ27" s="410"/>
      <c r="EK27" s="410"/>
      <c r="EL27" s="410"/>
      <c r="EM27" s="410"/>
      <c r="EN27" s="410"/>
      <c r="EO27" s="410"/>
      <c r="EP27" s="410"/>
      <c r="EQ27" s="410"/>
      <c r="ER27" s="410"/>
      <c r="ES27" s="410"/>
      <c r="ET27" s="410"/>
      <c r="EU27" s="410"/>
      <c r="EV27" s="410"/>
      <c r="EW27" s="410"/>
      <c r="EX27" s="410"/>
      <c r="EY27" s="410"/>
      <c r="EZ27" s="410"/>
      <c r="FA27" s="410"/>
      <c r="FB27" s="410"/>
      <c r="FC27" s="410"/>
      <c r="FD27" s="410"/>
      <c r="FE27" s="410"/>
      <c r="FF27" s="410"/>
      <c r="FG27" s="410"/>
      <c r="FH27" s="410"/>
      <c r="FI27" s="410"/>
      <c r="FJ27" s="410"/>
      <c r="FK27" s="410"/>
      <c r="FL27" s="410"/>
      <c r="FM27" s="410"/>
      <c r="FN27" s="410"/>
      <c r="FO27" s="410"/>
      <c r="FP27" s="410"/>
      <c r="FQ27" s="410"/>
      <c r="FR27" s="410"/>
      <c r="FS27" s="410"/>
      <c r="FT27" s="410"/>
      <c r="FU27" s="410"/>
      <c r="FV27" s="410"/>
      <c r="FW27" s="410"/>
      <c r="FX27" s="410"/>
      <c r="FY27" s="410"/>
      <c r="FZ27" s="410"/>
      <c r="GA27" s="410"/>
      <c r="GB27" s="410"/>
      <c r="GC27" s="410"/>
      <c r="GD27" s="410"/>
      <c r="GE27" s="410"/>
      <c r="GF27" s="410"/>
      <c r="GG27" s="410"/>
      <c r="GH27" s="410"/>
      <c r="GI27" s="410"/>
      <c r="GJ27" s="410"/>
      <c r="GK27" s="410"/>
      <c r="GL27" s="410"/>
      <c r="GM27" s="410"/>
      <c r="GN27" s="410"/>
      <c r="GO27" s="410"/>
      <c r="GP27" s="410"/>
      <c r="GQ27" s="410"/>
      <c r="GR27" s="410"/>
      <c r="GS27" s="410"/>
      <c r="GT27" s="410"/>
      <c r="GU27" s="410"/>
      <c r="GV27" s="410"/>
      <c r="GW27" s="410"/>
      <c r="GX27" s="410"/>
      <c r="GY27" s="410"/>
      <c r="GZ27" s="410"/>
      <c r="HA27" s="410"/>
      <c r="HB27" s="410"/>
      <c r="HC27" s="410"/>
      <c r="HD27" s="410"/>
      <c r="HE27" s="410"/>
      <c r="HF27" s="410"/>
      <c r="HG27" s="410"/>
      <c r="HH27" s="410"/>
      <c r="HI27" s="410"/>
      <c r="HJ27" s="410"/>
      <c r="HK27" s="410"/>
      <c r="HL27" s="410"/>
      <c r="HM27" s="410"/>
      <c r="HN27" s="410"/>
      <c r="HO27" s="410"/>
      <c r="HP27" s="410"/>
      <c r="HQ27" s="410"/>
      <c r="HR27" s="410"/>
      <c r="HS27" s="410"/>
      <c r="HT27" s="410"/>
      <c r="HU27" s="410"/>
      <c r="HV27" s="410"/>
      <c r="HW27" s="410"/>
      <c r="HX27" s="410"/>
      <c r="HY27" s="410"/>
      <c r="HZ27" s="410"/>
      <c r="IA27" s="410"/>
      <c r="IB27" s="410"/>
      <c r="IC27" s="410"/>
      <c r="ID27" s="410"/>
      <c r="IE27" s="410"/>
      <c r="IF27" s="410"/>
      <c r="IG27" s="410"/>
      <c r="IH27" s="410"/>
      <c r="II27" s="410"/>
      <c r="IJ27" s="410"/>
      <c r="IK27" s="410"/>
      <c r="IL27" s="410"/>
      <c r="IM27" s="410"/>
      <c r="IN27" s="410"/>
      <c r="IO27" s="410"/>
      <c r="IP27" s="410"/>
      <c r="IQ27" s="410"/>
      <c r="IR27" s="410"/>
      <c r="IS27" s="410"/>
      <c r="IT27" s="410"/>
      <c r="IU27" s="410"/>
      <c r="IV27" s="410"/>
      <c r="IW27" s="410"/>
      <c r="IX27" s="410"/>
      <c r="IY27" s="410"/>
      <c r="IZ27" s="410"/>
      <c r="JA27" s="410"/>
      <c r="JB27" s="410"/>
      <c r="JC27" s="410"/>
      <c r="JD27" s="410"/>
      <c r="JE27" s="410"/>
      <c r="JF27" s="410"/>
      <c r="JG27" s="410"/>
      <c r="JH27" s="410"/>
      <c r="JI27" s="410"/>
      <c r="JJ27" s="410"/>
      <c r="JK27" s="410"/>
      <c r="JL27" s="410"/>
      <c r="JM27" s="410"/>
      <c r="JN27" s="410"/>
      <c r="JO27" s="410"/>
      <c r="JP27" s="410"/>
      <c r="JQ27" s="410"/>
      <c r="JR27" s="410"/>
      <c r="JS27" s="410"/>
      <c r="JT27" s="410"/>
      <c r="JU27" s="410"/>
      <c r="JV27" s="410"/>
      <c r="JW27" s="410"/>
      <c r="JX27" s="410"/>
      <c r="JY27" s="410"/>
      <c r="JZ27" s="410"/>
      <c r="KA27" s="410"/>
      <c r="KB27" s="410"/>
      <c r="KC27" s="410"/>
      <c r="KD27" s="410"/>
      <c r="KE27" s="410"/>
      <c r="KF27" s="410"/>
      <c r="KG27" s="410"/>
      <c r="KH27" s="410"/>
      <c r="KI27" s="410"/>
      <c r="KJ27" s="410"/>
      <c r="KK27" s="410"/>
      <c r="KL27" s="410"/>
      <c r="KM27" s="410"/>
      <c r="KN27" s="410"/>
      <c r="KO27" s="410"/>
      <c r="KP27" s="410"/>
      <c r="KQ27" s="410"/>
      <c r="KR27" s="410"/>
      <c r="KS27" s="410"/>
      <c r="KT27" s="410"/>
      <c r="KU27" s="410"/>
      <c r="KV27" s="410"/>
      <c r="KW27" s="410"/>
      <c r="KX27" s="410"/>
      <c r="KY27" s="410"/>
      <c r="KZ27" s="410"/>
      <c r="LA27" s="410"/>
      <c r="LB27" s="410"/>
      <c r="LC27" s="410"/>
      <c r="LD27" s="410"/>
      <c r="LE27" s="410"/>
      <c r="LF27" s="410"/>
      <c r="LG27" s="410"/>
      <c r="LH27" s="410"/>
      <c r="LI27" s="410"/>
      <c r="LJ27" s="410"/>
      <c r="LK27" s="410"/>
      <c r="LL27" s="410"/>
      <c r="LM27" s="410"/>
      <c r="LN27" s="410"/>
      <c r="LO27" s="410"/>
      <c r="LP27" s="410"/>
      <c r="LQ27" s="410"/>
      <c r="LR27" s="410"/>
      <c r="LS27" s="410"/>
      <c r="LT27" s="410"/>
      <c r="LU27" s="410"/>
      <c r="LV27" s="410"/>
      <c r="LW27" s="410"/>
      <c r="LX27" s="410"/>
      <c r="LY27" s="410"/>
      <c r="LZ27" s="410"/>
      <c r="MA27" s="410"/>
      <c r="MB27" s="410"/>
      <c r="MC27" s="410"/>
      <c r="MD27" s="410"/>
      <c r="ME27" s="410"/>
      <c r="MF27" s="410"/>
      <c r="MG27" s="410"/>
      <c r="MH27" s="410"/>
      <c r="MI27" s="410"/>
      <c r="MJ27" s="410"/>
      <c r="MK27" s="410"/>
      <c r="ML27" s="410"/>
      <c r="MM27" s="410"/>
      <c r="MN27" s="410"/>
      <c r="MO27" s="410"/>
      <c r="MP27" s="410"/>
      <c r="MQ27" s="410"/>
      <c r="MR27" s="410"/>
      <c r="MS27" s="410"/>
      <c r="MT27" s="410"/>
      <c r="MU27" s="410"/>
      <c r="MV27" s="410"/>
      <c r="MW27" s="410"/>
      <c r="MX27" s="410"/>
      <c r="MY27" s="410"/>
      <c r="MZ27" s="410"/>
      <c r="NA27" s="410"/>
      <c r="NB27" s="410"/>
      <c r="NC27" s="410"/>
      <c r="ND27" s="410"/>
      <c r="NE27" s="410"/>
      <c r="NF27" s="410"/>
      <c r="NG27" s="410"/>
      <c r="NH27" s="410"/>
      <c r="NI27" s="410"/>
      <c r="NJ27" s="410"/>
      <c r="NK27" s="410"/>
      <c r="NL27" s="410"/>
      <c r="NM27" s="410"/>
      <c r="NN27" s="410"/>
      <c r="NO27" s="410"/>
      <c r="NP27" s="410"/>
      <c r="NQ27" s="410"/>
      <c r="NR27" s="410"/>
      <c r="NS27" s="410"/>
      <c r="NT27" s="410"/>
      <c r="NU27" s="410"/>
      <c r="NV27" s="410"/>
      <c r="NW27" s="410"/>
      <c r="NX27" s="410"/>
      <c r="NY27" s="410"/>
      <c r="NZ27" s="410"/>
      <c r="OA27" s="410"/>
      <c r="OB27" s="410"/>
      <c r="OC27" s="410"/>
      <c r="OD27" s="410"/>
      <c r="OE27" s="410"/>
      <c r="OF27" s="410"/>
      <c r="OG27" s="410"/>
      <c r="OH27" s="410"/>
      <c r="OI27" s="410"/>
      <c r="OJ27" s="410"/>
      <c r="OK27" s="410"/>
      <c r="OL27" s="410"/>
      <c r="OM27" s="410"/>
      <c r="ON27" s="410"/>
      <c r="OO27" s="410"/>
      <c r="OP27" s="410"/>
      <c r="OQ27" s="410"/>
      <c r="OR27" s="410"/>
      <c r="OS27" s="410"/>
      <c r="OT27" s="410"/>
      <c r="OU27" s="410"/>
      <c r="OV27" s="410"/>
      <c r="OW27" s="410"/>
      <c r="OX27" s="410"/>
      <c r="OY27" s="410"/>
      <c r="OZ27" s="410"/>
      <c r="PA27" s="410"/>
      <c r="PB27" s="410"/>
      <c r="PC27" s="410"/>
      <c r="PD27" s="410"/>
      <c r="PE27" s="410"/>
      <c r="PF27" s="410"/>
      <c r="PG27" s="410"/>
      <c r="PH27" s="410"/>
      <c r="PI27" s="410"/>
      <c r="PJ27" s="410"/>
      <c r="PK27" s="410"/>
      <c r="PL27" s="410"/>
      <c r="PM27" s="410"/>
      <c r="PN27" s="410"/>
      <c r="PO27" s="410"/>
      <c r="PP27" s="410"/>
      <c r="PQ27" s="410"/>
      <c r="PR27" s="410"/>
      <c r="PS27" s="410"/>
      <c r="PT27" s="410"/>
      <c r="PU27" s="410"/>
      <c r="PV27" s="410"/>
      <c r="PW27" s="410"/>
      <c r="PX27" s="410"/>
      <c r="PY27" s="410"/>
      <c r="PZ27" s="410"/>
      <c r="QA27" s="410"/>
      <c r="QB27" s="410"/>
      <c r="QC27" s="410"/>
      <c r="QD27" s="410"/>
      <c r="QE27" s="410"/>
      <c r="QF27" s="410"/>
      <c r="QG27" s="410"/>
      <c r="QH27" s="410"/>
      <c r="QI27" s="410"/>
      <c r="QJ27" s="410"/>
      <c r="QK27" s="410"/>
      <c r="QL27" s="410"/>
      <c r="QM27" s="410"/>
      <c r="QN27" s="410"/>
      <c r="QO27" s="410"/>
      <c r="QP27" s="410"/>
      <c r="QQ27" s="410"/>
      <c r="QR27" s="410"/>
      <c r="QS27" s="410"/>
      <c r="QT27" s="410"/>
      <c r="QU27" s="410"/>
      <c r="QV27" s="410"/>
      <c r="QW27" s="410"/>
      <c r="QX27" s="410"/>
      <c r="QY27" s="410"/>
      <c r="QZ27" s="410"/>
      <c r="RA27" s="410"/>
      <c r="RB27" s="410"/>
      <c r="RC27" s="410"/>
      <c r="RD27" s="410"/>
      <c r="RE27" s="410"/>
      <c r="RF27" s="410"/>
      <c r="RG27" s="410"/>
      <c r="RH27" s="410"/>
      <c r="RI27" s="410"/>
      <c r="RJ27" s="410"/>
      <c r="RK27" s="410"/>
      <c r="RL27" s="410"/>
      <c r="RM27" s="410"/>
      <c r="RN27" s="410"/>
      <c r="RO27" s="410"/>
      <c r="RP27" s="410"/>
      <c r="RQ27" s="410"/>
      <c r="RR27" s="410"/>
      <c r="RS27" s="410"/>
      <c r="RT27" s="410"/>
      <c r="RU27" s="410"/>
      <c r="RV27" s="410"/>
      <c r="RW27" s="410"/>
      <c r="RX27" s="410"/>
      <c r="RY27" s="410"/>
      <c r="RZ27" s="410"/>
      <c r="SA27" s="410"/>
      <c r="SB27" s="410"/>
      <c r="SC27" s="410"/>
      <c r="SD27" s="410"/>
      <c r="SE27" s="410"/>
      <c r="SF27" s="410"/>
    </row>
    <row r="28" spans="1:500" x14ac:dyDescent="0.25">
      <c r="A28" s="426" t="s">
        <v>26</v>
      </c>
      <c r="B28" s="415">
        <v>90</v>
      </c>
      <c r="C28" s="415">
        <v>90</v>
      </c>
      <c r="D28" s="415">
        <v>93</v>
      </c>
      <c r="E28" s="415">
        <v>95</v>
      </c>
      <c r="F28" s="415">
        <v>91</v>
      </c>
      <c r="G28" s="415">
        <v>91</v>
      </c>
      <c r="H28" s="415">
        <v>94</v>
      </c>
      <c r="I28" s="415">
        <v>82</v>
      </c>
      <c r="J28" s="415">
        <v>79</v>
      </c>
      <c r="K28" s="415">
        <v>80</v>
      </c>
      <c r="L28" s="415">
        <v>80</v>
      </c>
      <c r="M28" s="415">
        <v>77</v>
      </c>
      <c r="N28" s="415">
        <v>99</v>
      </c>
      <c r="O28" s="415">
        <v>102</v>
      </c>
      <c r="P28" s="415">
        <v>104</v>
      </c>
      <c r="Q28" s="415">
        <v>103</v>
      </c>
      <c r="R28" s="415">
        <v>99</v>
      </c>
      <c r="S28" s="415">
        <v>99</v>
      </c>
      <c r="T28" s="415">
        <v>98</v>
      </c>
      <c r="U28" s="415">
        <v>100</v>
      </c>
      <c r="V28" s="415">
        <v>101</v>
      </c>
      <c r="W28" s="415">
        <v>102</v>
      </c>
      <c r="X28" s="415">
        <v>100</v>
      </c>
      <c r="Y28" s="415">
        <v>101</v>
      </c>
      <c r="Z28" s="415">
        <v>108</v>
      </c>
      <c r="AA28" s="415">
        <v>110</v>
      </c>
      <c r="AB28" s="415">
        <v>114</v>
      </c>
      <c r="AC28" s="415">
        <v>114</v>
      </c>
      <c r="AD28" s="415">
        <v>111</v>
      </c>
      <c r="AE28" s="415">
        <v>112</v>
      </c>
      <c r="AF28" s="415">
        <v>112</v>
      </c>
      <c r="AG28" s="415">
        <v>112</v>
      </c>
      <c r="AH28" s="415">
        <v>112</v>
      </c>
      <c r="AI28" s="415">
        <v>113</v>
      </c>
      <c r="AJ28" s="415">
        <v>112</v>
      </c>
      <c r="AK28" s="415">
        <v>112</v>
      </c>
      <c r="AL28" s="415">
        <v>112</v>
      </c>
      <c r="AM28" s="415">
        <v>112</v>
      </c>
      <c r="AN28" s="415">
        <v>113</v>
      </c>
      <c r="AO28" s="415">
        <v>113</v>
      </c>
      <c r="AP28" s="415">
        <v>108</v>
      </c>
      <c r="AQ28" s="415">
        <v>112</v>
      </c>
      <c r="AR28" s="415">
        <v>112</v>
      </c>
      <c r="AS28" s="415">
        <v>112</v>
      </c>
      <c r="AT28" s="415">
        <v>112</v>
      </c>
      <c r="AU28" s="415">
        <v>113</v>
      </c>
      <c r="AV28" s="415">
        <v>112</v>
      </c>
      <c r="AW28" s="415">
        <v>112</v>
      </c>
      <c r="AX28" s="415">
        <v>112</v>
      </c>
      <c r="AY28" s="415">
        <v>112</v>
      </c>
      <c r="AZ28" s="415">
        <v>112</v>
      </c>
      <c r="BA28" s="415">
        <v>113</v>
      </c>
      <c r="BB28" s="456"/>
      <c r="BC28" s="456"/>
      <c r="BD28" s="456"/>
      <c r="BE28" s="416"/>
      <c r="BF28" s="416"/>
      <c r="BG28" s="416"/>
      <c r="BH28" s="416"/>
      <c r="BI28" s="416"/>
      <c r="BJ28" s="416"/>
      <c r="BK28" s="416"/>
      <c r="BL28" s="416"/>
      <c r="BM28" s="416"/>
      <c r="BN28" s="416"/>
      <c r="BO28" s="416"/>
      <c r="BP28" s="416"/>
      <c r="BQ28" s="416"/>
      <c r="BR28" s="416"/>
      <c r="BS28" s="416"/>
      <c r="BT28" s="416"/>
      <c r="BU28" s="416"/>
      <c r="BV28" s="416"/>
      <c r="BW28" s="416"/>
      <c r="BX28" s="416"/>
      <c r="BY28" s="416"/>
      <c r="BZ28" s="416"/>
      <c r="CA28" s="416"/>
      <c r="CB28" s="416"/>
      <c r="CC28" s="416"/>
      <c r="CD28" s="416"/>
      <c r="CE28" s="416"/>
      <c r="CF28" s="416"/>
      <c r="CG28" s="416"/>
      <c r="CH28" s="416"/>
      <c r="CI28" s="416"/>
      <c r="CJ28" s="416"/>
      <c r="CK28" s="416"/>
      <c r="CL28" s="416"/>
      <c r="CM28" s="416"/>
      <c r="CN28" s="416"/>
      <c r="CO28" s="416"/>
      <c r="CP28" s="416"/>
      <c r="CQ28" s="416"/>
      <c r="CR28" s="416"/>
      <c r="CS28" s="416"/>
      <c r="CT28" s="416"/>
      <c r="CU28" s="416"/>
      <c r="CV28" s="416"/>
      <c r="CW28" s="416"/>
      <c r="CX28" s="416"/>
      <c r="CY28" s="416"/>
      <c r="CZ28" s="416"/>
      <c r="DA28" s="416"/>
      <c r="DB28" s="416"/>
      <c r="DC28" s="416"/>
      <c r="DD28" s="416"/>
      <c r="DE28" s="416"/>
      <c r="DF28" s="416"/>
      <c r="DG28" s="416"/>
      <c r="DH28" s="416"/>
      <c r="DI28" s="416"/>
      <c r="DJ28" s="416"/>
      <c r="DK28" s="416"/>
      <c r="DL28" s="416"/>
      <c r="DM28" s="416"/>
      <c r="DN28" s="416"/>
      <c r="DO28" s="416"/>
      <c r="DP28" s="416"/>
      <c r="DQ28" s="416"/>
      <c r="DR28" s="416"/>
      <c r="DS28" s="416"/>
      <c r="DT28" s="416"/>
      <c r="DU28" s="416"/>
      <c r="DV28" s="416"/>
      <c r="DW28" s="416"/>
      <c r="DX28" s="416"/>
      <c r="DY28" s="416"/>
      <c r="DZ28" s="416"/>
      <c r="EA28" s="416"/>
      <c r="EB28" s="416"/>
      <c r="EC28" s="416"/>
      <c r="ED28" s="416"/>
      <c r="EE28" s="416"/>
      <c r="EF28" s="416"/>
      <c r="EG28" s="416"/>
      <c r="EH28" s="416"/>
      <c r="EI28" s="416"/>
      <c r="EJ28" s="416"/>
      <c r="EK28" s="416"/>
      <c r="EL28" s="416"/>
      <c r="EM28" s="416"/>
      <c r="EN28" s="416"/>
      <c r="EO28" s="416"/>
      <c r="EP28" s="416"/>
      <c r="EQ28" s="416"/>
      <c r="ER28" s="416"/>
      <c r="ES28" s="416"/>
      <c r="ET28" s="416"/>
      <c r="EU28" s="416"/>
      <c r="EV28" s="416"/>
      <c r="EW28" s="416"/>
      <c r="EX28" s="416"/>
      <c r="EY28" s="416"/>
      <c r="EZ28" s="416"/>
      <c r="FA28" s="416"/>
      <c r="FB28" s="416"/>
      <c r="FC28" s="416"/>
      <c r="FD28" s="416"/>
      <c r="FE28" s="416"/>
      <c r="FF28" s="416"/>
      <c r="FG28" s="416"/>
      <c r="FH28" s="416"/>
      <c r="FI28" s="416"/>
      <c r="FJ28" s="416"/>
      <c r="FK28" s="416"/>
      <c r="FL28" s="416"/>
      <c r="FM28" s="416"/>
      <c r="FN28" s="416"/>
      <c r="FO28" s="416"/>
      <c r="FP28" s="416"/>
      <c r="FQ28" s="416"/>
      <c r="FR28" s="416"/>
      <c r="FS28" s="416"/>
      <c r="FT28" s="416"/>
      <c r="FU28" s="416"/>
      <c r="FV28" s="416"/>
      <c r="FW28" s="416"/>
      <c r="FX28" s="416"/>
      <c r="FY28" s="416"/>
      <c r="FZ28" s="416"/>
      <c r="GA28" s="416"/>
      <c r="GB28" s="416"/>
      <c r="GC28" s="416"/>
      <c r="GD28" s="416"/>
      <c r="GE28" s="416"/>
      <c r="GF28" s="416"/>
      <c r="GG28" s="416"/>
      <c r="GH28" s="416"/>
      <c r="GI28" s="416"/>
      <c r="GJ28" s="416"/>
      <c r="GK28" s="416"/>
      <c r="GL28" s="416"/>
      <c r="GM28" s="416"/>
      <c r="GN28" s="416"/>
      <c r="GO28" s="416"/>
      <c r="GP28" s="416"/>
      <c r="GQ28" s="416"/>
      <c r="GR28" s="416"/>
      <c r="GS28" s="416"/>
      <c r="GT28" s="416"/>
      <c r="GU28" s="416"/>
      <c r="GV28" s="416"/>
      <c r="GW28" s="416"/>
      <c r="GX28" s="416"/>
      <c r="GY28" s="416"/>
      <c r="GZ28" s="416"/>
      <c r="HA28" s="416"/>
      <c r="HB28" s="416"/>
      <c r="HC28" s="416"/>
      <c r="HD28" s="416"/>
      <c r="HE28" s="416"/>
      <c r="HF28" s="416"/>
      <c r="HG28" s="416"/>
      <c r="HH28" s="416"/>
      <c r="HI28" s="416"/>
      <c r="HJ28" s="416"/>
      <c r="HK28" s="416"/>
      <c r="HL28" s="416"/>
      <c r="HM28" s="416"/>
      <c r="HN28" s="416"/>
      <c r="HO28" s="416"/>
      <c r="HP28" s="416"/>
      <c r="HQ28" s="416"/>
      <c r="HR28" s="416"/>
      <c r="HS28" s="416"/>
      <c r="HT28" s="416"/>
      <c r="HU28" s="416"/>
      <c r="HV28" s="416"/>
      <c r="HW28" s="416"/>
      <c r="HX28" s="416"/>
      <c r="HY28" s="416"/>
      <c r="HZ28" s="416"/>
      <c r="IA28" s="416"/>
      <c r="IB28" s="416"/>
      <c r="IC28" s="416"/>
      <c r="ID28" s="416"/>
      <c r="IE28" s="416"/>
      <c r="IF28" s="416"/>
      <c r="IG28" s="416"/>
      <c r="IH28" s="416"/>
      <c r="II28" s="416"/>
      <c r="IJ28" s="416"/>
      <c r="IK28" s="416"/>
      <c r="IL28" s="416"/>
      <c r="IM28" s="416"/>
      <c r="IN28" s="416"/>
      <c r="IO28" s="416"/>
      <c r="IP28" s="416"/>
      <c r="IQ28" s="416"/>
      <c r="IR28" s="416"/>
      <c r="IS28" s="416"/>
      <c r="IT28" s="416"/>
      <c r="IU28" s="416"/>
      <c r="IV28" s="416"/>
      <c r="IW28" s="416"/>
      <c r="IX28" s="416"/>
      <c r="IY28" s="416"/>
      <c r="IZ28" s="416"/>
      <c r="JA28" s="416"/>
      <c r="JB28" s="416"/>
      <c r="JC28" s="416"/>
      <c r="JD28" s="416"/>
      <c r="JE28" s="416"/>
      <c r="JF28" s="416"/>
      <c r="JG28" s="416"/>
      <c r="JH28" s="416"/>
      <c r="JI28" s="416"/>
      <c r="JJ28" s="416"/>
      <c r="JK28" s="416"/>
      <c r="JL28" s="416"/>
      <c r="JM28" s="416"/>
      <c r="JN28" s="416"/>
      <c r="JO28" s="416"/>
      <c r="JP28" s="416"/>
      <c r="JQ28" s="416"/>
      <c r="JR28" s="416"/>
      <c r="JS28" s="416"/>
      <c r="JT28" s="416"/>
      <c r="JU28" s="416"/>
      <c r="JV28" s="416"/>
      <c r="JW28" s="416"/>
      <c r="JX28" s="416"/>
      <c r="JY28" s="416"/>
      <c r="JZ28" s="416"/>
      <c r="KA28" s="416"/>
      <c r="KB28" s="416"/>
      <c r="KC28" s="416"/>
      <c r="KD28" s="416"/>
      <c r="KE28" s="416"/>
      <c r="KF28" s="416"/>
      <c r="KG28" s="416"/>
      <c r="KH28" s="416"/>
      <c r="KI28" s="416"/>
      <c r="KJ28" s="416"/>
      <c r="KK28" s="416"/>
      <c r="KL28" s="416"/>
      <c r="KM28" s="416"/>
      <c r="KN28" s="416"/>
      <c r="KO28" s="416"/>
      <c r="KP28" s="416"/>
      <c r="KQ28" s="416"/>
      <c r="KR28" s="416"/>
      <c r="KS28" s="416"/>
      <c r="KT28" s="416"/>
      <c r="KU28" s="416"/>
      <c r="KV28" s="416"/>
      <c r="KW28" s="416"/>
      <c r="KX28" s="416"/>
      <c r="KY28" s="416"/>
      <c r="KZ28" s="416"/>
      <c r="LA28" s="416"/>
      <c r="LB28" s="416"/>
      <c r="LC28" s="416"/>
      <c r="LD28" s="416"/>
      <c r="LE28" s="416"/>
      <c r="LF28" s="416"/>
      <c r="LG28" s="416"/>
      <c r="LH28" s="416"/>
      <c r="LI28" s="416"/>
      <c r="LJ28" s="416"/>
      <c r="LK28" s="416"/>
      <c r="LL28" s="416"/>
      <c r="LM28" s="416"/>
      <c r="LN28" s="416"/>
      <c r="LO28" s="416"/>
      <c r="LP28" s="416"/>
      <c r="LQ28" s="416"/>
      <c r="LR28" s="416"/>
      <c r="LS28" s="416"/>
      <c r="LT28" s="416"/>
      <c r="LU28" s="416"/>
      <c r="LV28" s="416"/>
      <c r="LW28" s="416"/>
      <c r="LX28" s="416"/>
      <c r="LY28" s="416"/>
      <c r="LZ28" s="416"/>
      <c r="MA28" s="416"/>
      <c r="MB28" s="416"/>
      <c r="MC28" s="416"/>
      <c r="MD28" s="416"/>
      <c r="ME28" s="416"/>
      <c r="MF28" s="416"/>
      <c r="MG28" s="416"/>
      <c r="MH28" s="416"/>
      <c r="MI28" s="416"/>
      <c r="MJ28" s="416"/>
      <c r="MK28" s="416"/>
      <c r="ML28" s="416"/>
      <c r="MM28" s="416"/>
      <c r="MN28" s="416"/>
      <c r="MO28" s="416"/>
      <c r="MP28" s="416"/>
      <c r="MQ28" s="416"/>
      <c r="MR28" s="416"/>
      <c r="MS28" s="416"/>
      <c r="MT28" s="416"/>
      <c r="MU28" s="416"/>
      <c r="MV28" s="416"/>
      <c r="MW28" s="416"/>
      <c r="MX28" s="416"/>
      <c r="MY28" s="416"/>
      <c r="MZ28" s="416"/>
      <c r="NA28" s="416"/>
      <c r="NB28" s="416"/>
      <c r="NC28" s="416"/>
      <c r="ND28" s="416"/>
      <c r="NE28" s="416"/>
      <c r="NF28" s="416"/>
      <c r="NG28" s="416"/>
      <c r="NH28" s="416"/>
      <c r="NI28" s="416"/>
      <c r="NJ28" s="416"/>
      <c r="NK28" s="416"/>
      <c r="NL28" s="416"/>
      <c r="NM28" s="416"/>
      <c r="NN28" s="416"/>
      <c r="NO28" s="416"/>
      <c r="NP28" s="416"/>
      <c r="NQ28" s="416"/>
      <c r="NR28" s="416"/>
      <c r="NS28" s="416"/>
      <c r="NT28" s="416"/>
      <c r="NU28" s="416"/>
      <c r="NV28" s="416"/>
      <c r="NW28" s="416"/>
      <c r="NX28" s="416"/>
      <c r="NY28" s="416"/>
      <c r="NZ28" s="416"/>
      <c r="OA28" s="416"/>
      <c r="OB28" s="416"/>
      <c r="OC28" s="416"/>
      <c r="OD28" s="416"/>
      <c r="OE28" s="416"/>
      <c r="OF28" s="416"/>
      <c r="OG28" s="416"/>
      <c r="OH28" s="416"/>
      <c r="OI28" s="416"/>
      <c r="OJ28" s="416"/>
      <c r="OK28" s="416"/>
      <c r="OL28" s="416"/>
      <c r="OM28" s="416"/>
      <c r="ON28" s="416"/>
      <c r="OO28" s="416"/>
      <c r="OP28" s="416"/>
      <c r="OQ28" s="416"/>
      <c r="OR28" s="416"/>
      <c r="OS28" s="416"/>
      <c r="OT28" s="416"/>
      <c r="OU28" s="416"/>
      <c r="OV28" s="416"/>
      <c r="OW28" s="416"/>
      <c r="OX28" s="416"/>
      <c r="OY28" s="416"/>
      <c r="OZ28" s="416"/>
      <c r="PA28" s="416"/>
      <c r="PB28" s="416"/>
      <c r="PC28" s="416"/>
      <c r="PD28" s="416"/>
      <c r="PE28" s="416"/>
      <c r="PF28" s="416"/>
      <c r="PG28" s="416"/>
      <c r="PH28" s="416"/>
      <c r="PI28" s="416"/>
      <c r="PJ28" s="416"/>
      <c r="PK28" s="416"/>
      <c r="PL28" s="416"/>
      <c r="PM28" s="416"/>
      <c r="PN28" s="416"/>
      <c r="PO28" s="416"/>
      <c r="PP28" s="416"/>
      <c r="PQ28" s="416"/>
      <c r="PR28" s="416"/>
      <c r="PS28" s="416"/>
      <c r="PT28" s="416"/>
      <c r="PU28" s="416"/>
      <c r="PV28" s="416"/>
      <c r="PW28" s="416"/>
      <c r="PX28" s="416"/>
      <c r="PY28" s="416"/>
      <c r="PZ28" s="416"/>
      <c r="QA28" s="416"/>
      <c r="QB28" s="416"/>
      <c r="QC28" s="416"/>
      <c r="QD28" s="416"/>
      <c r="QE28" s="416"/>
      <c r="QF28" s="416"/>
      <c r="QG28" s="416"/>
      <c r="QH28" s="416"/>
      <c r="QI28" s="416"/>
      <c r="QJ28" s="416"/>
      <c r="QK28" s="416"/>
      <c r="QL28" s="416"/>
      <c r="QM28" s="416"/>
      <c r="QN28" s="416"/>
      <c r="QO28" s="416"/>
      <c r="QP28" s="416"/>
      <c r="QQ28" s="416"/>
      <c r="QR28" s="416"/>
      <c r="QS28" s="416"/>
      <c r="QT28" s="416"/>
      <c r="QU28" s="416"/>
      <c r="QV28" s="416"/>
      <c r="QW28" s="416"/>
      <c r="QX28" s="416"/>
      <c r="QY28" s="416"/>
      <c r="QZ28" s="416"/>
      <c r="RA28" s="416"/>
      <c r="RB28" s="416"/>
      <c r="RC28" s="416"/>
      <c r="RD28" s="416"/>
      <c r="RE28" s="416"/>
      <c r="RF28" s="416"/>
      <c r="RG28" s="416"/>
      <c r="RH28" s="416"/>
      <c r="RI28" s="416"/>
      <c r="RJ28" s="416"/>
      <c r="RK28" s="416"/>
      <c r="RL28" s="416"/>
      <c r="RM28" s="416"/>
      <c r="RN28" s="416"/>
      <c r="RO28" s="416"/>
      <c r="RP28" s="416"/>
      <c r="RQ28" s="416"/>
      <c r="RR28" s="416"/>
      <c r="RS28" s="416"/>
      <c r="RT28" s="416"/>
      <c r="RU28" s="416"/>
      <c r="RV28" s="416"/>
      <c r="RW28" s="416"/>
      <c r="RX28" s="416"/>
      <c r="RY28" s="416"/>
      <c r="RZ28" s="416"/>
      <c r="SA28" s="416"/>
      <c r="SB28" s="416"/>
      <c r="SC28" s="416"/>
      <c r="SD28" s="416"/>
      <c r="SE28" s="416"/>
      <c r="SF28" s="416"/>
    </row>
    <row r="29" spans="1:500" x14ac:dyDescent="0.25">
      <c r="A29" s="427" t="s">
        <v>21</v>
      </c>
      <c r="B29" s="419">
        <v>5.7000000000000002E-2</v>
      </c>
      <c r="C29" s="419">
        <v>5.1999999999999998E-2</v>
      </c>
      <c r="D29" s="419">
        <v>4.2000000000000003E-2</v>
      </c>
      <c r="E29" s="419">
        <v>5.7000000000000002E-2</v>
      </c>
      <c r="F29" s="419">
        <v>5.3999999999999999E-2</v>
      </c>
      <c r="G29" s="419">
        <v>4.8000000000000001E-2</v>
      </c>
      <c r="H29" s="419">
        <v>5.8000000000000003E-2</v>
      </c>
      <c r="I29" s="419">
        <v>4.4999999999999998E-2</v>
      </c>
      <c r="J29" s="419">
        <v>3.9E-2</v>
      </c>
      <c r="K29" s="419">
        <v>4.5999999999999999E-2</v>
      </c>
      <c r="L29" s="419">
        <v>5.2999999999999999E-2</v>
      </c>
      <c r="M29" s="419">
        <v>5.5E-2</v>
      </c>
      <c r="N29" s="419">
        <v>6.0999999999999999E-2</v>
      </c>
      <c r="O29" s="419">
        <v>0.06</v>
      </c>
      <c r="P29" s="419">
        <v>5.6000000000000001E-2</v>
      </c>
      <c r="Q29" s="419">
        <v>6.3E-2</v>
      </c>
      <c r="R29" s="419">
        <v>5.2999999999999999E-2</v>
      </c>
      <c r="S29" s="419">
        <v>0.04</v>
      </c>
      <c r="T29" s="419">
        <v>5.8000000000000003E-2</v>
      </c>
      <c r="U29" s="419">
        <v>4.8000000000000001E-2</v>
      </c>
      <c r="V29" s="419">
        <v>4.4999999999999998E-2</v>
      </c>
      <c r="W29" s="419">
        <v>5.6000000000000001E-2</v>
      </c>
      <c r="X29" s="419">
        <v>5.7000000000000002E-2</v>
      </c>
      <c r="Y29" s="419">
        <v>5.8999999999999997E-2</v>
      </c>
      <c r="Z29" s="419">
        <v>5.7000000000000002E-2</v>
      </c>
      <c r="AA29" s="419">
        <v>5.0999999999999997E-2</v>
      </c>
      <c r="AB29" s="419">
        <v>5.3999999999999999E-2</v>
      </c>
      <c r="AC29" s="419">
        <v>0.06</v>
      </c>
      <c r="AD29" s="419">
        <v>5.8999999999999997E-2</v>
      </c>
      <c r="AE29" s="419">
        <v>5.1999999999999998E-2</v>
      </c>
      <c r="AF29" s="419">
        <v>5.1999999999999998E-2</v>
      </c>
      <c r="AG29" s="419">
        <v>5.2999999999999999E-2</v>
      </c>
      <c r="AH29" s="419">
        <v>5.2999999999999999E-2</v>
      </c>
      <c r="AI29" s="419">
        <v>4.9000000000000002E-2</v>
      </c>
      <c r="AJ29" s="419">
        <v>5.6000000000000001E-2</v>
      </c>
      <c r="AK29" s="419">
        <v>0.05</v>
      </c>
      <c r="AL29" s="419">
        <v>0.05</v>
      </c>
      <c r="AM29" s="419">
        <v>5.5E-2</v>
      </c>
      <c r="AN29" s="419">
        <v>0.05</v>
      </c>
      <c r="AO29" s="419">
        <v>4.9000000000000002E-2</v>
      </c>
      <c r="AP29" s="419">
        <v>5.7000000000000002E-2</v>
      </c>
      <c r="AQ29" s="419">
        <v>5.2999999999999999E-2</v>
      </c>
      <c r="AR29" s="419">
        <v>5.2999999999999999E-2</v>
      </c>
      <c r="AS29" s="419">
        <v>5.3999999999999999E-2</v>
      </c>
      <c r="AT29" s="419">
        <v>5.3999999999999999E-2</v>
      </c>
      <c r="AU29" s="419">
        <v>0.05</v>
      </c>
      <c r="AV29" s="419">
        <v>5.7000000000000002E-2</v>
      </c>
      <c r="AW29" s="419">
        <v>0.05</v>
      </c>
      <c r="AX29" s="419">
        <v>0.05</v>
      </c>
      <c r="AY29" s="419">
        <v>5.5E-2</v>
      </c>
      <c r="AZ29" s="419">
        <v>0.05</v>
      </c>
      <c r="BA29" s="419">
        <v>4.9000000000000002E-2</v>
      </c>
      <c r="BB29" s="460"/>
      <c r="BC29" s="460"/>
      <c r="BD29" s="460"/>
      <c r="BE29" s="420"/>
      <c r="BF29" s="420"/>
      <c r="BG29" s="420"/>
      <c r="BH29" s="420"/>
      <c r="BI29" s="420"/>
      <c r="BJ29" s="420"/>
      <c r="BK29" s="420"/>
      <c r="BL29" s="420"/>
      <c r="BM29" s="420"/>
      <c r="BN29" s="420"/>
      <c r="BO29" s="420"/>
      <c r="BP29" s="420"/>
      <c r="BQ29" s="420"/>
      <c r="BR29" s="420"/>
      <c r="BS29" s="420"/>
      <c r="BT29" s="420"/>
      <c r="BU29" s="420"/>
      <c r="BV29" s="420"/>
      <c r="BW29" s="420"/>
      <c r="BX29" s="420"/>
      <c r="BY29" s="420"/>
      <c r="BZ29" s="420"/>
      <c r="CA29" s="420"/>
      <c r="CB29" s="420"/>
      <c r="CC29" s="420"/>
      <c r="CD29" s="420"/>
      <c r="CE29" s="420"/>
      <c r="CF29" s="420"/>
      <c r="CG29" s="420"/>
      <c r="CH29" s="420"/>
      <c r="CI29" s="420"/>
      <c r="CJ29" s="420"/>
      <c r="CK29" s="420"/>
      <c r="CL29" s="420"/>
      <c r="CM29" s="420"/>
      <c r="CN29" s="420"/>
      <c r="CO29" s="420"/>
      <c r="CP29" s="420"/>
      <c r="CQ29" s="420"/>
      <c r="CR29" s="420"/>
      <c r="CS29" s="420"/>
      <c r="CT29" s="420"/>
      <c r="CU29" s="420"/>
      <c r="CV29" s="420"/>
      <c r="CW29" s="420"/>
      <c r="CX29" s="420"/>
      <c r="CY29" s="420"/>
      <c r="CZ29" s="420"/>
      <c r="DA29" s="420"/>
      <c r="DB29" s="420"/>
      <c r="DC29" s="420"/>
      <c r="DD29" s="420"/>
      <c r="DE29" s="420"/>
      <c r="DF29" s="420"/>
      <c r="DG29" s="420"/>
      <c r="DH29" s="420"/>
      <c r="DI29" s="420"/>
      <c r="DJ29" s="420"/>
      <c r="DK29" s="420"/>
      <c r="DL29" s="420"/>
      <c r="DM29" s="420"/>
      <c r="DN29" s="420"/>
      <c r="DO29" s="420"/>
      <c r="DP29" s="420"/>
      <c r="DQ29" s="420"/>
      <c r="DR29" s="420"/>
      <c r="DS29" s="420"/>
      <c r="DT29" s="420"/>
      <c r="DU29" s="420"/>
      <c r="DV29" s="420"/>
      <c r="DW29" s="420"/>
      <c r="DX29" s="420"/>
      <c r="DY29" s="420"/>
      <c r="DZ29" s="420"/>
      <c r="EA29" s="420"/>
      <c r="EB29" s="420"/>
      <c r="EC29" s="420"/>
      <c r="ED29" s="420"/>
      <c r="EE29" s="420"/>
      <c r="EF29" s="420"/>
      <c r="EG29" s="420"/>
      <c r="EH29" s="420"/>
      <c r="EI29" s="420"/>
      <c r="EJ29" s="420"/>
      <c r="EK29" s="420"/>
      <c r="EL29" s="420"/>
      <c r="EM29" s="420"/>
      <c r="EN29" s="420"/>
      <c r="EO29" s="420"/>
      <c r="EP29" s="420"/>
      <c r="EQ29" s="420"/>
      <c r="ER29" s="420"/>
      <c r="ES29" s="420"/>
      <c r="ET29" s="420"/>
      <c r="EU29" s="420"/>
      <c r="EV29" s="420"/>
      <c r="EW29" s="420"/>
      <c r="EX29" s="420"/>
      <c r="EY29" s="420"/>
      <c r="EZ29" s="420"/>
      <c r="FA29" s="420"/>
      <c r="FB29" s="420"/>
      <c r="FC29" s="420"/>
      <c r="FD29" s="420"/>
      <c r="FE29" s="420"/>
      <c r="FF29" s="420"/>
      <c r="FG29" s="420"/>
      <c r="FH29" s="420"/>
      <c r="FI29" s="420"/>
      <c r="FJ29" s="420"/>
      <c r="FK29" s="420"/>
      <c r="FL29" s="420"/>
      <c r="FM29" s="420"/>
      <c r="FN29" s="420"/>
      <c r="FO29" s="420"/>
      <c r="FP29" s="420"/>
      <c r="FQ29" s="420"/>
      <c r="FR29" s="420"/>
      <c r="FS29" s="420"/>
      <c r="FT29" s="420"/>
      <c r="FU29" s="420"/>
      <c r="FV29" s="420"/>
      <c r="FW29" s="420"/>
      <c r="FX29" s="420"/>
      <c r="FY29" s="420"/>
      <c r="FZ29" s="420"/>
      <c r="GA29" s="420"/>
      <c r="GB29" s="420"/>
      <c r="GC29" s="420"/>
      <c r="GD29" s="420"/>
      <c r="GE29" s="420"/>
      <c r="GF29" s="420"/>
      <c r="GG29" s="420"/>
      <c r="GH29" s="420"/>
      <c r="GI29" s="420"/>
      <c r="GJ29" s="420"/>
      <c r="GK29" s="420"/>
      <c r="GL29" s="420"/>
      <c r="GM29" s="420"/>
      <c r="GN29" s="420"/>
      <c r="GO29" s="420"/>
      <c r="GP29" s="420"/>
      <c r="GQ29" s="420"/>
      <c r="GR29" s="420"/>
      <c r="GS29" s="420"/>
      <c r="GT29" s="420"/>
      <c r="GU29" s="420"/>
      <c r="GV29" s="420"/>
      <c r="GW29" s="420"/>
      <c r="GX29" s="420"/>
      <c r="GY29" s="420"/>
      <c r="GZ29" s="420"/>
      <c r="HA29" s="420"/>
      <c r="HB29" s="420"/>
      <c r="HC29" s="420"/>
      <c r="HD29" s="420"/>
      <c r="HE29" s="420"/>
      <c r="HF29" s="420"/>
      <c r="HG29" s="420"/>
      <c r="HH29" s="420"/>
      <c r="HI29" s="420"/>
      <c r="HJ29" s="420"/>
      <c r="HK29" s="420"/>
      <c r="HL29" s="420"/>
      <c r="HM29" s="420"/>
      <c r="HN29" s="420"/>
      <c r="HO29" s="420"/>
      <c r="HP29" s="420"/>
      <c r="HQ29" s="420"/>
      <c r="HR29" s="420"/>
      <c r="HS29" s="420"/>
      <c r="HT29" s="420"/>
      <c r="HU29" s="420"/>
      <c r="HV29" s="420"/>
      <c r="HW29" s="420"/>
      <c r="HX29" s="420"/>
      <c r="HY29" s="420"/>
      <c r="HZ29" s="420"/>
      <c r="IA29" s="420"/>
      <c r="IB29" s="420"/>
      <c r="IC29" s="420"/>
      <c r="ID29" s="420"/>
      <c r="IE29" s="420"/>
      <c r="IF29" s="420"/>
      <c r="IG29" s="420"/>
      <c r="IH29" s="420"/>
      <c r="II29" s="420"/>
      <c r="IJ29" s="420"/>
      <c r="IK29" s="420"/>
      <c r="IL29" s="420"/>
      <c r="IM29" s="420"/>
      <c r="IN29" s="420"/>
      <c r="IO29" s="420"/>
      <c r="IP29" s="420"/>
      <c r="IQ29" s="420"/>
      <c r="IR29" s="420"/>
      <c r="IS29" s="420"/>
      <c r="IT29" s="420"/>
      <c r="IU29" s="420"/>
      <c r="IV29" s="420"/>
      <c r="IW29" s="420"/>
      <c r="IX29" s="420"/>
      <c r="IY29" s="420"/>
      <c r="IZ29" s="420"/>
      <c r="JA29" s="420"/>
      <c r="JB29" s="420"/>
      <c r="JC29" s="420"/>
      <c r="JD29" s="420"/>
      <c r="JE29" s="420"/>
      <c r="JF29" s="420"/>
      <c r="JG29" s="420"/>
      <c r="JH29" s="420"/>
      <c r="JI29" s="420"/>
      <c r="JJ29" s="420"/>
      <c r="JK29" s="420"/>
      <c r="JL29" s="420"/>
      <c r="JM29" s="420"/>
      <c r="JN29" s="420"/>
      <c r="JO29" s="420"/>
      <c r="JP29" s="420"/>
      <c r="JQ29" s="420"/>
      <c r="JR29" s="420"/>
      <c r="JS29" s="420"/>
      <c r="JT29" s="420"/>
      <c r="JU29" s="420"/>
      <c r="JV29" s="420"/>
      <c r="JW29" s="420"/>
      <c r="JX29" s="420"/>
      <c r="JY29" s="420"/>
      <c r="JZ29" s="420"/>
      <c r="KA29" s="420"/>
      <c r="KB29" s="420"/>
      <c r="KC29" s="420"/>
      <c r="KD29" s="420"/>
      <c r="KE29" s="420"/>
      <c r="KF29" s="420"/>
      <c r="KG29" s="420"/>
      <c r="KH29" s="420"/>
      <c r="KI29" s="420"/>
      <c r="KJ29" s="420"/>
      <c r="KK29" s="420"/>
      <c r="KL29" s="420"/>
      <c r="KM29" s="420"/>
      <c r="KN29" s="420"/>
      <c r="KO29" s="420"/>
      <c r="KP29" s="420"/>
      <c r="KQ29" s="420"/>
      <c r="KR29" s="420"/>
      <c r="KS29" s="420"/>
      <c r="KT29" s="420"/>
      <c r="KU29" s="420"/>
      <c r="KV29" s="420"/>
      <c r="KW29" s="420"/>
      <c r="KX29" s="420"/>
      <c r="KY29" s="420"/>
      <c r="KZ29" s="420"/>
      <c r="LA29" s="420"/>
      <c r="LB29" s="420"/>
      <c r="LC29" s="420"/>
      <c r="LD29" s="420"/>
      <c r="LE29" s="420"/>
      <c r="LF29" s="420"/>
      <c r="LG29" s="420"/>
      <c r="LH29" s="420"/>
      <c r="LI29" s="420"/>
      <c r="LJ29" s="420"/>
      <c r="LK29" s="420"/>
      <c r="LL29" s="420"/>
      <c r="LM29" s="420"/>
      <c r="LN29" s="420"/>
      <c r="LO29" s="420"/>
      <c r="LP29" s="420"/>
      <c r="LQ29" s="420"/>
      <c r="LR29" s="420"/>
      <c r="LS29" s="420"/>
      <c r="LT29" s="420"/>
      <c r="LU29" s="420"/>
      <c r="LV29" s="420"/>
      <c r="LW29" s="420"/>
      <c r="LX29" s="420"/>
      <c r="LY29" s="420"/>
      <c r="LZ29" s="420"/>
      <c r="MA29" s="420"/>
      <c r="MB29" s="420"/>
      <c r="MC29" s="420"/>
      <c r="MD29" s="420"/>
      <c r="ME29" s="420"/>
      <c r="MF29" s="420"/>
      <c r="MG29" s="420"/>
      <c r="MH29" s="420"/>
      <c r="MI29" s="420"/>
      <c r="MJ29" s="420"/>
      <c r="MK29" s="420"/>
      <c r="ML29" s="420"/>
      <c r="MM29" s="420"/>
      <c r="MN29" s="420"/>
      <c r="MO29" s="420"/>
      <c r="MP29" s="420"/>
      <c r="MQ29" s="420"/>
      <c r="MR29" s="420"/>
      <c r="MS29" s="420"/>
      <c r="MT29" s="420"/>
      <c r="MU29" s="420"/>
      <c r="MV29" s="420"/>
      <c r="MW29" s="420"/>
      <c r="MX29" s="420"/>
      <c r="MY29" s="420"/>
      <c r="MZ29" s="420"/>
      <c r="NA29" s="420"/>
      <c r="NB29" s="420"/>
      <c r="NC29" s="420"/>
      <c r="ND29" s="420"/>
      <c r="NE29" s="420"/>
      <c r="NF29" s="420"/>
      <c r="NG29" s="420"/>
      <c r="NH29" s="420"/>
      <c r="NI29" s="420"/>
      <c r="NJ29" s="420"/>
      <c r="NK29" s="420"/>
      <c r="NL29" s="420"/>
      <c r="NM29" s="420"/>
      <c r="NN29" s="420"/>
      <c r="NO29" s="420"/>
      <c r="NP29" s="420"/>
      <c r="NQ29" s="420"/>
      <c r="NR29" s="420"/>
      <c r="NS29" s="420"/>
      <c r="NT29" s="420"/>
      <c r="NU29" s="420"/>
      <c r="NV29" s="420"/>
      <c r="NW29" s="420"/>
      <c r="NX29" s="420"/>
      <c r="NY29" s="420"/>
      <c r="NZ29" s="420"/>
      <c r="OA29" s="420"/>
      <c r="OB29" s="420"/>
      <c r="OC29" s="420"/>
      <c r="OD29" s="420"/>
      <c r="OE29" s="420"/>
      <c r="OF29" s="420"/>
      <c r="OG29" s="420"/>
      <c r="OH29" s="420"/>
      <c r="OI29" s="420"/>
      <c r="OJ29" s="420"/>
      <c r="OK29" s="420"/>
      <c r="OL29" s="420"/>
      <c r="OM29" s="420"/>
      <c r="ON29" s="420"/>
      <c r="OO29" s="420"/>
      <c r="OP29" s="420"/>
      <c r="OQ29" s="420"/>
      <c r="OR29" s="420"/>
      <c r="OS29" s="420"/>
      <c r="OT29" s="420"/>
      <c r="OU29" s="420"/>
      <c r="OV29" s="420"/>
      <c r="OW29" s="420"/>
      <c r="OX29" s="420"/>
      <c r="OY29" s="420"/>
      <c r="OZ29" s="420"/>
      <c r="PA29" s="420"/>
      <c r="PB29" s="420"/>
      <c r="PC29" s="420"/>
      <c r="PD29" s="420"/>
      <c r="PE29" s="420"/>
      <c r="PF29" s="420"/>
      <c r="PG29" s="420"/>
      <c r="PH29" s="420"/>
      <c r="PI29" s="420"/>
      <c r="PJ29" s="420"/>
      <c r="PK29" s="420"/>
      <c r="PL29" s="420"/>
      <c r="PM29" s="420"/>
      <c r="PN29" s="420"/>
      <c r="PO29" s="420"/>
      <c r="PP29" s="420"/>
      <c r="PQ29" s="420"/>
      <c r="PR29" s="420"/>
      <c r="PS29" s="420"/>
      <c r="PT29" s="420"/>
      <c r="PU29" s="420"/>
      <c r="PV29" s="420"/>
      <c r="PW29" s="420"/>
      <c r="PX29" s="420"/>
      <c r="PY29" s="420"/>
      <c r="PZ29" s="420"/>
      <c r="QA29" s="420"/>
      <c r="QB29" s="420"/>
      <c r="QC29" s="420"/>
      <c r="QD29" s="420"/>
      <c r="QE29" s="420"/>
      <c r="QF29" s="420"/>
      <c r="QG29" s="420"/>
      <c r="QH29" s="420"/>
      <c r="QI29" s="420"/>
      <c r="QJ29" s="420"/>
      <c r="QK29" s="420"/>
      <c r="QL29" s="420"/>
      <c r="QM29" s="420"/>
      <c r="QN29" s="420"/>
      <c r="QO29" s="420"/>
      <c r="QP29" s="420"/>
      <c r="QQ29" s="420"/>
      <c r="QR29" s="420"/>
      <c r="QS29" s="420"/>
      <c r="QT29" s="420"/>
      <c r="QU29" s="420"/>
      <c r="QV29" s="420"/>
      <c r="QW29" s="420"/>
      <c r="QX29" s="420"/>
      <c r="QY29" s="420"/>
      <c r="QZ29" s="420"/>
      <c r="RA29" s="420"/>
      <c r="RB29" s="420"/>
      <c r="RC29" s="420"/>
      <c r="RD29" s="420"/>
      <c r="RE29" s="420"/>
      <c r="RF29" s="420"/>
      <c r="RG29" s="420"/>
      <c r="RH29" s="420"/>
      <c r="RI29" s="420"/>
      <c r="RJ29" s="420"/>
      <c r="RK29" s="420"/>
      <c r="RL29" s="420"/>
      <c r="RM29" s="420"/>
      <c r="RN29" s="420"/>
      <c r="RO29" s="420"/>
      <c r="RP29" s="420"/>
      <c r="RQ29" s="420"/>
      <c r="RR29" s="420"/>
      <c r="RS29" s="420"/>
      <c r="RT29" s="420"/>
      <c r="RU29" s="420"/>
      <c r="RV29" s="420"/>
      <c r="RW29" s="420"/>
      <c r="RX29" s="420"/>
      <c r="RY29" s="420"/>
      <c r="RZ29" s="420"/>
      <c r="SA29" s="420"/>
      <c r="SB29" s="420"/>
      <c r="SC29" s="420"/>
      <c r="SD29" s="420"/>
      <c r="SE29" s="420"/>
      <c r="SF29" s="420"/>
    </row>
    <row r="30" spans="1:500" x14ac:dyDescent="0.25">
      <c r="A30" s="426" t="s">
        <v>27</v>
      </c>
      <c r="B30" s="415">
        <v>71</v>
      </c>
      <c r="C30" s="415">
        <v>67</v>
      </c>
      <c r="D30" s="415">
        <v>78</v>
      </c>
      <c r="E30" s="415">
        <v>83</v>
      </c>
      <c r="F30" s="415">
        <v>83</v>
      </c>
      <c r="G30" s="415">
        <v>79</v>
      </c>
      <c r="H30" s="415">
        <v>80</v>
      </c>
      <c r="I30" s="415">
        <v>80</v>
      </c>
      <c r="J30" s="415">
        <v>83</v>
      </c>
      <c r="K30" s="415">
        <v>89</v>
      </c>
      <c r="L30" s="415">
        <v>85</v>
      </c>
      <c r="M30" s="415">
        <v>66</v>
      </c>
      <c r="N30" s="415">
        <v>81</v>
      </c>
      <c r="O30" s="415">
        <v>86</v>
      </c>
      <c r="P30" s="415">
        <v>85</v>
      </c>
      <c r="Q30" s="415">
        <v>99</v>
      </c>
      <c r="R30" s="415">
        <v>94</v>
      </c>
      <c r="S30" s="415">
        <v>93</v>
      </c>
      <c r="T30" s="415">
        <v>95</v>
      </c>
      <c r="U30" s="415">
        <v>99</v>
      </c>
      <c r="V30" s="415">
        <v>100</v>
      </c>
      <c r="W30" s="415">
        <v>96</v>
      </c>
      <c r="X30" s="415">
        <v>99</v>
      </c>
      <c r="Y30" s="415">
        <v>95</v>
      </c>
      <c r="Z30" s="415">
        <v>105</v>
      </c>
      <c r="AA30" s="415">
        <v>103</v>
      </c>
      <c r="AB30" s="415">
        <v>122</v>
      </c>
      <c r="AC30" s="415">
        <v>108</v>
      </c>
      <c r="AD30" s="415">
        <v>94</v>
      </c>
      <c r="AE30" s="415">
        <v>100</v>
      </c>
      <c r="AF30" s="415">
        <v>100</v>
      </c>
      <c r="AG30" s="415">
        <v>89</v>
      </c>
      <c r="AH30" s="415">
        <v>92</v>
      </c>
      <c r="AI30" s="415">
        <v>96</v>
      </c>
      <c r="AJ30" s="415">
        <v>88</v>
      </c>
      <c r="AK30" s="415">
        <v>93</v>
      </c>
      <c r="AL30" s="415">
        <v>87</v>
      </c>
      <c r="AM30" s="415">
        <v>90</v>
      </c>
      <c r="AN30" s="415">
        <v>103</v>
      </c>
      <c r="AO30" s="415">
        <v>106</v>
      </c>
      <c r="AP30" s="415">
        <v>105</v>
      </c>
      <c r="AQ30" s="415">
        <v>99</v>
      </c>
      <c r="AR30" s="415">
        <v>103</v>
      </c>
      <c r="AS30" s="415">
        <v>91</v>
      </c>
      <c r="AT30" s="415">
        <v>94</v>
      </c>
      <c r="AU30" s="415">
        <v>98</v>
      </c>
      <c r="AV30" s="415">
        <v>90</v>
      </c>
      <c r="AW30" s="415">
        <v>95</v>
      </c>
      <c r="AX30" s="415">
        <v>86</v>
      </c>
      <c r="AY30" s="415">
        <v>89</v>
      </c>
      <c r="AZ30" s="415">
        <v>102</v>
      </c>
      <c r="BA30" s="415">
        <v>104</v>
      </c>
      <c r="BB30" s="456"/>
      <c r="BC30" s="456"/>
      <c r="BD30" s="456"/>
      <c r="BE30" s="416"/>
      <c r="BF30" s="416"/>
      <c r="BG30" s="416"/>
      <c r="BH30" s="416"/>
      <c r="BI30" s="416"/>
      <c r="BJ30" s="416"/>
      <c r="BK30" s="416"/>
      <c r="BL30" s="416"/>
      <c r="BM30" s="416"/>
      <c r="BN30" s="416"/>
      <c r="BO30" s="416"/>
      <c r="BP30" s="416"/>
      <c r="BQ30" s="416"/>
      <c r="BR30" s="416"/>
      <c r="BS30" s="416"/>
      <c r="BT30" s="416"/>
      <c r="BU30" s="416"/>
      <c r="BV30" s="416"/>
      <c r="BW30" s="416"/>
      <c r="BX30" s="416"/>
      <c r="BY30" s="416"/>
      <c r="BZ30" s="416"/>
      <c r="CA30" s="416"/>
      <c r="CB30" s="416"/>
      <c r="CC30" s="416"/>
      <c r="CD30" s="416"/>
      <c r="CE30" s="416"/>
      <c r="CF30" s="416"/>
      <c r="CG30" s="416"/>
      <c r="CH30" s="416"/>
      <c r="CI30" s="416"/>
      <c r="CJ30" s="416"/>
      <c r="CK30" s="416"/>
      <c r="CL30" s="416"/>
      <c r="CM30" s="416"/>
      <c r="CN30" s="416"/>
      <c r="CO30" s="416"/>
      <c r="CP30" s="416"/>
      <c r="CQ30" s="416"/>
      <c r="CR30" s="416"/>
      <c r="CS30" s="416"/>
      <c r="CT30" s="416"/>
      <c r="CU30" s="416"/>
      <c r="CV30" s="416"/>
      <c r="CW30" s="416"/>
      <c r="CX30" s="416"/>
      <c r="CY30" s="416"/>
      <c r="CZ30" s="416"/>
      <c r="DA30" s="416"/>
      <c r="DB30" s="416"/>
      <c r="DC30" s="416"/>
      <c r="DD30" s="416"/>
      <c r="DE30" s="416"/>
      <c r="DF30" s="416"/>
      <c r="DG30" s="416"/>
      <c r="DH30" s="416"/>
      <c r="DI30" s="416"/>
      <c r="DJ30" s="416"/>
      <c r="DK30" s="416"/>
      <c r="DL30" s="416"/>
      <c r="DM30" s="416"/>
      <c r="DN30" s="416"/>
      <c r="DO30" s="416"/>
      <c r="DP30" s="416"/>
      <c r="DQ30" s="416"/>
      <c r="DR30" s="416"/>
      <c r="DS30" s="416"/>
      <c r="DT30" s="416"/>
      <c r="DU30" s="416"/>
      <c r="DV30" s="416"/>
      <c r="DW30" s="416"/>
      <c r="DX30" s="416"/>
      <c r="DY30" s="416"/>
      <c r="DZ30" s="416"/>
      <c r="EA30" s="416"/>
      <c r="EB30" s="416"/>
      <c r="EC30" s="416"/>
      <c r="ED30" s="416"/>
      <c r="EE30" s="416"/>
      <c r="EF30" s="416"/>
      <c r="EG30" s="416"/>
      <c r="EH30" s="416"/>
      <c r="EI30" s="416"/>
      <c r="EJ30" s="416"/>
      <c r="EK30" s="416"/>
      <c r="EL30" s="416"/>
      <c r="EM30" s="416"/>
      <c r="EN30" s="416"/>
      <c r="EO30" s="416"/>
      <c r="EP30" s="416"/>
      <c r="EQ30" s="416"/>
      <c r="ER30" s="416"/>
      <c r="ES30" s="416"/>
      <c r="ET30" s="416"/>
      <c r="EU30" s="416"/>
      <c r="EV30" s="416"/>
      <c r="EW30" s="416"/>
      <c r="EX30" s="416"/>
      <c r="EY30" s="416"/>
      <c r="EZ30" s="416"/>
      <c r="FA30" s="416"/>
      <c r="FB30" s="416"/>
      <c r="FC30" s="416"/>
      <c r="FD30" s="416"/>
      <c r="FE30" s="416"/>
      <c r="FF30" s="416"/>
      <c r="FG30" s="416"/>
      <c r="FH30" s="416"/>
      <c r="FI30" s="416"/>
      <c r="FJ30" s="416"/>
      <c r="FK30" s="416"/>
      <c r="FL30" s="416"/>
      <c r="FM30" s="416"/>
      <c r="FN30" s="416"/>
      <c r="FO30" s="416"/>
      <c r="FP30" s="416"/>
      <c r="FQ30" s="416"/>
      <c r="FR30" s="416"/>
      <c r="FS30" s="416"/>
      <c r="FT30" s="416"/>
      <c r="FU30" s="416"/>
      <c r="FV30" s="416"/>
      <c r="FW30" s="416"/>
      <c r="FX30" s="416"/>
      <c r="FY30" s="416"/>
      <c r="FZ30" s="416"/>
      <c r="GA30" s="416"/>
      <c r="GB30" s="416"/>
      <c r="GC30" s="416"/>
      <c r="GD30" s="416"/>
      <c r="GE30" s="416"/>
      <c r="GF30" s="416"/>
      <c r="GG30" s="416"/>
      <c r="GH30" s="416"/>
      <c r="GI30" s="416"/>
      <c r="GJ30" s="416"/>
      <c r="GK30" s="416"/>
      <c r="GL30" s="416"/>
      <c r="GM30" s="416"/>
      <c r="GN30" s="416"/>
      <c r="GO30" s="416"/>
      <c r="GP30" s="416"/>
      <c r="GQ30" s="416"/>
      <c r="GR30" s="416"/>
      <c r="GS30" s="416"/>
      <c r="GT30" s="416"/>
      <c r="GU30" s="416"/>
      <c r="GV30" s="416"/>
      <c r="GW30" s="416"/>
      <c r="GX30" s="416"/>
      <c r="GY30" s="416"/>
      <c r="GZ30" s="416"/>
      <c r="HA30" s="416"/>
      <c r="HB30" s="416"/>
      <c r="HC30" s="416"/>
      <c r="HD30" s="416"/>
      <c r="HE30" s="416"/>
      <c r="HF30" s="416"/>
      <c r="HG30" s="416"/>
      <c r="HH30" s="416"/>
      <c r="HI30" s="416"/>
      <c r="HJ30" s="416"/>
      <c r="HK30" s="416"/>
      <c r="HL30" s="416"/>
      <c r="HM30" s="416"/>
      <c r="HN30" s="416"/>
      <c r="HO30" s="416"/>
      <c r="HP30" s="416"/>
      <c r="HQ30" s="416"/>
      <c r="HR30" s="416"/>
      <c r="HS30" s="416"/>
      <c r="HT30" s="416"/>
      <c r="HU30" s="416"/>
      <c r="HV30" s="416"/>
      <c r="HW30" s="416"/>
      <c r="HX30" s="416"/>
      <c r="HY30" s="416"/>
      <c r="HZ30" s="416"/>
      <c r="IA30" s="416"/>
      <c r="IB30" s="416"/>
      <c r="IC30" s="416"/>
      <c r="ID30" s="416"/>
      <c r="IE30" s="416"/>
      <c r="IF30" s="416"/>
      <c r="IG30" s="416"/>
      <c r="IH30" s="416"/>
      <c r="II30" s="416"/>
      <c r="IJ30" s="416"/>
      <c r="IK30" s="416"/>
      <c r="IL30" s="416"/>
      <c r="IM30" s="416"/>
      <c r="IN30" s="416"/>
      <c r="IO30" s="416"/>
      <c r="IP30" s="416"/>
      <c r="IQ30" s="416"/>
      <c r="IR30" s="416"/>
      <c r="IS30" s="416"/>
      <c r="IT30" s="416"/>
      <c r="IU30" s="416"/>
      <c r="IV30" s="416"/>
      <c r="IW30" s="416"/>
      <c r="IX30" s="416"/>
      <c r="IY30" s="416"/>
      <c r="IZ30" s="416"/>
      <c r="JA30" s="416"/>
      <c r="JB30" s="416"/>
      <c r="JC30" s="416"/>
      <c r="JD30" s="416"/>
      <c r="JE30" s="416"/>
      <c r="JF30" s="416"/>
      <c r="JG30" s="416"/>
      <c r="JH30" s="416"/>
      <c r="JI30" s="416"/>
      <c r="JJ30" s="416"/>
      <c r="JK30" s="416"/>
      <c r="JL30" s="416"/>
      <c r="JM30" s="416"/>
      <c r="JN30" s="416"/>
      <c r="JO30" s="416"/>
      <c r="JP30" s="416"/>
      <c r="JQ30" s="416"/>
      <c r="JR30" s="416"/>
      <c r="JS30" s="416"/>
      <c r="JT30" s="416"/>
      <c r="JU30" s="416"/>
      <c r="JV30" s="416"/>
      <c r="JW30" s="416"/>
      <c r="JX30" s="416"/>
      <c r="JY30" s="416"/>
      <c r="JZ30" s="416"/>
      <c r="KA30" s="416"/>
      <c r="KB30" s="416"/>
      <c r="KC30" s="416"/>
      <c r="KD30" s="416"/>
      <c r="KE30" s="416"/>
      <c r="KF30" s="416"/>
      <c r="KG30" s="416"/>
      <c r="KH30" s="416"/>
      <c r="KI30" s="416"/>
      <c r="KJ30" s="416"/>
      <c r="KK30" s="416"/>
      <c r="KL30" s="416"/>
      <c r="KM30" s="416"/>
      <c r="KN30" s="416"/>
      <c r="KO30" s="416"/>
      <c r="KP30" s="416"/>
      <c r="KQ30" s="416"/>
      <c r="KR30" s="416"/>
      <c r="KS30" s="416"/>
      <c r="KT30" s="416"/>
      <c r="KU30" s="416"/>
      <c r="KV30" s="416"/>
      <c r="KW30" s="416"/>
      <c r="KX30" s="416"/>
      <c r="KY30" s="416"/>
      <c r="KZ30" s="416"/>
      <c r="LA30" s="416"/>
      <c r="LB30" s="416"/>
      <c r="LC30" s="416"/>
      <c r="LD30" s="416"/>
      <c r="LE30" s="416"/>
      <c r="LF30" s="416"/>
      <c r="LG30" s="416"/>
      <c r="LH30" s="416"/>
      <c r="LI30" s="416"/>
      <c r="LJ30" s="416"/>
      <c r="LK30" s="416"/>
      <c r="LL30" s="416"/>
      <c r="LM30" s="416"/>
      <c r="LN30" s="416"/>
      <c r="LO30" s="416"/>
      <c r="LP30" s="416"/>
      <c r="LQ30" s="416"/>
      <c r="LR30" s="416"/>
      <c r="LS30" s="416"/>
      <c r="LT30" s="416"/>
      <c r="LU30" s="416"/>
      <c r="LV30" s="416"/>
      <c r="LW30" s="416"/>
      <c r="LX30" s="416"/>
      <c r="LY30" s="416"/>
      <c r="LZ30" s="416"/>
      <c r="MA30" s="416"/>
      <c r="MB30" s="416"/>
      <c r="MC30" s="416"/>
      <c r="MD30" s="416"/>
      <c r="ME30" s="416"/>
      <c r="MF30" s="416"/>
      <c r="MG30" s="416"/>
      <c r="MH30" s="416"/>
      <c r="MI30" s="416"/>
      <c r="MJ30" s="416"/>
      <c r="MK30" s="416"/>
      <c r="ML30" s="416"/>
      <c r="MM30" s="416"/>
      <c r="MN30" s="416"/>
      <c r="MO30" s="416"/>
      <c r="MP30" s="416"/>
      <c r="MQ30" s="416"/>
      <c r="MR30" s="416"/>
      <c r="MS30" s="416"/>
      <c r="MT30" s="416"/>
      <c r="MU30" s="416"/>
      <c r="MV30" s="416"/>
      <c r="MW30" s="416"/>
      <c r="MX30" s="416"/>
      <c r="MY30" s="416"/>
      <c r="MZ30" s="416"/>
      <c r="NA30" s="416"/>
      <c r="NB30" s="416"/>
      <c r="NC30" s="416"/>
      <c r="ND30" s="416"/>
      <c r="NE30" s="416"/>
      <c r="NF30" s="416"/>
      <c r="NG30" s="416"/>
      <c r="NH30" s="416"/>
      <c r="NI30" s="416"/>
      <c r="NJ30" s="416"/>
      <c r="NK30" s="416"/>
      <c r="NL30" s="416"/>
      <c r="NM30" s="416"/>
      <c r="NN30" s="416"/>
      <c r="NO30" s="416"/>
      <c r="NP30" s="416"/>
      <c r="NQ30" s="416"/>
      <c r="NR30" s="416"/>
      <c r="NS30" s="416"/>
      <c r="NT30" s="416"/>
      <c r="NU30" s="416"/>
      <c r="NV30" s="416"/>
      <c r="NW30" s="416"/>
      <c r="NX30" s="416"/>
      <c r="NY30" s="416"/>
      <c r="NZ30" s="416"/>
      <c r="OA30" s="416"/>
      <c r="OB30" s="416"/>
      <c r="OC30" s="416"/>
      <c r="OD30" s="416"/>
      <c r="OE30" s="416"/>
      <c r="OF30" s="416"/>
      <c r="OG30" s="416"/>
      <c r="OH30" s="416"/>
      <c r="OI30" s="416"/>
      <c r="OJ30" s="416"/>
      <c r="OK30" s="416"/>
      <c r="OL30" s="416"/>
      <c r="OM30" s="416"/>
      <c r="ON30" s="416"/>
      <c r="OO30" s="416"/>
      <c r="OP30" s="416"/>
      <c r="OQ30" s="416"/>
      <c r="OR30" s="416"/>
      <c r="OS30" s="416"/>
      <c r="OT30" s="416"/>
      <c r="OU30" s="416"/>
      <c r="OV30" s="416"/>
      <c r="OW30" s="416"/>
      <c r="OX30" s="416"/>
      <c r="OY30" s="416"/>
      <c r="OZ30" s="416"/>
      <c r="PA30" s="416"/>
      <c r="PB30" s="416"/>
      <c r="PC30" s="416"/>
      <c r="PD30" s="416"/>
      <c r="PE30" s="416"/>
      <c r="PF30" s="416"/>
      <c r="PG30" s="416"/>
      <c r="PH30" s="416"/>
      <c r="PI30" s="416"/>
      <c r="PJ30" s="416"/>
      <c r="PK30" s="416"/>
      <c r="PL30" s="416"/>
      <c r="PM30" s="416"/>
      <c r="PN30" s="416"/>
      <c r="PO30" s="416"/>
      <c r="PP30" s="416"/>
      <c r="PQ30" s="416"/>
      <c r="PR30" s="416"/>
      <c r="PS30" s="416"/>
      <c r="PT30" s="416"/>
      <c r="PU30" s="416"/>
      <c r="PV30" s="416"/>
      <c r="PW30" s="416"/>
      <c r="PX30" s="416"/>
      <c r="PY30" s="416"/>
      <c r="PZ30" s="416"/>
      <c r="QA30" s="416"/>
      <c r="QB30" s="416"/>
      <c r="QC30" s="416"/>
      <c r="QD30" s="416"/>
      <c r="QE30" s="416"/>
      <c r="QF30" s="416"/>
      <c r="QG30" s="416"/>
      <c r="QH30" s="416"/>
      <c r="QI30" s="416"/>
      <c r="QJ30" s="416"/>
      <c r="QK30" s="416"/>
      <c r="QL30" s="416"/>
      <c r="QM30" s="416"/>
      <c r="QN30" s="416"/>
      <c r="QO30" s="416"/>
      <c r="QP30" s="416"/>
      <c r="QQ30" s="416"/>
      <c r="QR30" s="416"/>
      <c r="QS30" s="416"/>
      <c r="QT30" s="416"/>
      <c r="QU30" s="416"/>
      <c r="QV30" s="416"/>
      <c r="QW30" s="416"/>
      <c r="QX30" s="416"/>
      <c r="QY30" s="416"/>
      <c r="QZ30" s="416"/>
      <c r="RA30" s="416"/>
      <c r="RB30" s="416"/>
      <c r="RC30" s="416"/>
      <c r="RD30" s="416"/>
      <c r="RE30" s="416"/>
      <c r="RF30" s="416"/>
      <c r="RG30" s="416"/>
      <c r="RH30" s="416"/>
      <c r="RI30" s="416"/>
      <c r="RJ30" s="416"/>
      <c r="RK30" s="416"/>
      <c r="RL30" s="416"/>
      <c r="RM30" s="416"/>
      <c r="RN30" s="416"/>
      <c r="RO30" s="416"/>
      <c r="RP30" s="416"/>
      <c r="RQ30" s="416"/>
      <c r="RR30" s="416"/>
      <c r="RS30" s="416"/>
      <c r="RT30" s="416"/>
      <c r="RU30" s="416"/>
      <c r="RV30" s="416"/>
      <c r="RW30" s="416"/>
      <c r="RX30" s="416"/>
      <c r="RY30" s="416"/>
      <c r="RZ30" s="416"/>
      <c r="SA30" s="416"/>
      <c r="SB30" s="416"/>
      <c r="SC30" s="416"/>
      <c r="SD30" s="416"/>
      <c r="SE30" s="416"/>
      <c r="SF30" s="416"/>
    </row>
    <row r="31" spans="1:500" x14ac:dyDescent="0.25">
      <c r="A31" s="426" t="s">
        <v>28</v>
      </c>
      <c r="B31" s="415">
        <v>64</v>
      </c>
      <c r="C31" s="415">
        <v>66</v>
      </c>
      <c r="D31" s="415">
        <v>66</v>
      </c>
      <c r="E31" s="415">
        <v>68</v>
      </c>
      <c r="F31" s="415">
        <v>68</v>
      </c>
      <c r="G31" s="415">
        <v>67</v>
      </c>
      <c r="H31" s="415">
        <v>69</v>
      </c>
      <c r="I31" s="415">
        <v>68</v>
      </c>
      <c r="J31" s="415">
        <v>67</v>
      </c>
      <c r="K31" s="415">
        <v>69</v>
      </c>
      <c r="L31" s="415">
        <v>62</v>
      </c>
      <c r="M31" s="415">
        <v>58</v>
      </c>
      <c r="N31" s="415">
        <v>71</v>
      </c>
      <c r="O31" s="415">
        <v>70</v>
      </c>
      <c r="P31" s="415">
        <v>70</v>
      </c>
      <c r="Q31" s="415">
        <v>74</v>
      </c>
      <c r="R31" s="415">
        <v>75</v>
      </c>
      <c r="S31" s="415">
        <v>80</v>
      </c>
      <c r="T31" s="415">
        <v>79</v>
      </c>
      <c r="U31" s="415">
        <v>80</v>
      </c>
      <c r="V31" s="415">
        <v>78</v>
      </c>
      <c r="W31" s="415">
        <v>79</v>
      </c>
      <c r="X31" s="415">
        <v>90</v>
      </c>
      <c r="Y31" s="415">
        <v>83</v>
      </c>
      <c r="Z31" s="415">
        <v>61</v>
      </c>
      <c r="AA31" s="415">
        <v>65</v>
      </c>
      <c r="AB31" s="415">
        <v>71</v>
      </c>
      <c r="AC31" s="415">
        <v>62</v>
      </c>
      <c r="AD31" s="415">
        <v>66</v>
      </c>
      <c r="AE31" s="415">
        <v>70</v>
      </c>
      <c r="AF31" s="415">
        <v>70</v>
      </c>
      <c r="AG31" s="415">
        <v>67</v>
      </c>
      <c r="AH31" s="415">
        <v>67</v>
      </c>
      <c r="AI31" s="415">
        <v>68</v>
      </c>
      <c r="AJ31" s="415">
        <v>65</v>
      </c>
      <c r="AK31" s="415">
        <v>69</v>
      </c>
      <c r="AL31" s="415">
        <v>69</v>
      </c>
      <c r="AM31" s="415">
        <v>65</v>
      </c>
      <c r="AN31" s="415">
        <v>68</v>
      </c>
      <c r="AO31" s="415">
        <v>70</v>
      </c>
      <c r="AP31" s="415">
        <v>61</v>
      </c>
      <c r="AQ31" s="415">
        <v>69</v>
      </c>
      <c r="AR31" s="415">
        <v>69</v>
      </c>
      <c r="AS31" s="415">
        <v>67</v>
      </c>
      <c r="AT31" s="415">
        <v>67</v>
      </c>
      <c r="AU31" s="415">
        <v>68</v>
      </c>
      <c r="AV31" s="415">
        <v>65</v>
      </c>
      <c r="AW31" s="415">
        <v>69</v>
      </c>
      <c r="AX31" s="415">
        <v>69</v>
      </c>
      <c r="AY31" s="415">
        <v>65</v>
      </c>
      <c r="AZ31" s="415">
        <v>68</v>
      </c>
      <c r="BA31" s="415">
        <v>69</v>
      </c>
      <c r="BB31" s="456"/>
      <c r="BC31" s="456"/>
      <c r="BD31" s="45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16"/>
      <c r="DJ31" s="416"/>
      <c r="DK31" s="416"/>
      <c r="DL31" s="416"/>
      <c r="DM31" s="416"/>
      <c r="DN31" s="416"/>
      <c r="DO31" s="416"/>
      <c r="DP31" s="416"/>
      <c r="DQ31" s="416"/>
      <c r="DR31" s="416"/>
      <c r="DS31" s="416"/>
      <c r="DT31" s="416"/>
      <c r="DU31" s="416"/>
      <c r="DV31" s="416"/>
      <c r="DW31" s="416"/>
      <c r="DX31" s="416"/>
      <c r="DY31" s="416"/>
      <c r="DZ31" s="416"/>
      <c r="EA31" s="416"/>
      <c r="EB31" s="416"/>
      <c r="EC31" s="416"/>
      <c r="ED31" s="416"/>
      <c r="EE31" s="416"/>
      <c r="EF31" s="416"/>
      <c r="EG31" s="416"/>
      <c r="EH31" s="416"/>
      <c r="EI31" s="416"/>
      <c r="EJ31" s="416"/>
      <c r="EK31" s="416"/>
      <c r="EL31" s="416"/>
      <c r="EM31" s="416"/>
      <c r="EN31" s="416"/>
      <c r="EO31" s="416"/>
      <c r="EP31" s="416"/>
      <c r="EQ31" s="416"/>
      <c r="ER31" s="416"/>
      <c r="ES31" s="416"/>
      <c r="ET31" s="416"/>
      <c r="EU31" s="416"/>
      <c r="EV31" s="416"/>
      <c r="EW31" s="416"/>
      <c r="EX31" s="416"/>
      <c r="EY31" s="416"/>
      <c r="EZ31" s="416"/>
      <c r="FA31" s="416"/>
      <c r="FB31" s="416"/>
      <c r="FC31" s="416"/>
      <c r="FD31" s="416"/>
      <c r="FE31" s="416"/>
      <c r="FF31" s="416"/>
      <c r="FG31" s="416"/>
      <c r="FH31" s="416"/>
      <c r="FI31" s="416"/>
      <c r="FJ31" s="416"/>
      <c r="FK31" s="416"/>
      <c r="FL31" s="416"/>
      <c r="FM31" s="416"/>
      <c r="FN31" s="416"/>
      <c r="FO31" s="416"/>
      <c r="FP31" s="416"/>
      <c r="FQ31" s="416"/>
      <c r="FR31" s="416"/>
      <c r="FS31" s="416"/>
      <c r="FT31" s="416"/>
      <c r="FU31" s="416"/>
      <c r="FV31" s="416"/>
      <c r="FW31" s="416"/>
      <c r="FX31" s="416"/>
      <c r="FY31" s="416"/>
      <c r="FZ31" s="416"/>
      <c r="GA31" s="416"/>
      <c r="GB31" s="416"/>
      <c r="GC31" s="416"/>
      <c r="GD31" s="416"/>
      <c r="GE31" s="416"/>
      <c r="GF31" s="416"/>
      <c r="GG31" s="416"/>
      <c r="GH31" s="416"/>
      <c r="GI31" s="416"/>
      <c r="GJ31" s="416"/>
      <c r="GK31" s="416"/>
      <c r="GL31" s="416"/>
      <c r="GM31" s="416"/>
      <c r="GN31" s="416"/>
      <c r="GO31" s="416"/>
      <c r="GP31" s="416"/>
      <c r="GQ31" s="416"/>
      <c r="GR31" s="416"/>
      <c r="GS31" s="416"/>
      <c r="GT31" s="416"/>
      <c r="GU31" s="416"/>
      <c r="GV31" s="416"/>
      <c r="GW31" s="416"/>
      <c r="GX31" s="416"/>
      <c r="GY31" s="416"/>
      <c r="GZ31" s="416"/>
      <c r="HA31" s="416"/>
      <c r="HB31" s="416"/>
      <c r="HC31" s="416"/>
      <c r="HD31" s="416"/>
      <c r="HE31" s="416"/>
      <c r="HF31" s="416"/>
      <c r="HG31" s="416"/>
      <c r="HH31" s="416"/>
      <c r="HI31" s="416"/>
      <c r="HJ31" s="416"/>
      <c r="HK31" s="416"/>
      <c r="HL31" s="416"/>
      <c r="HM31" s="416"/>
      <c r="HN31" s="416"/>
      <c r="HO31" s="416"/>
      <c r="HP31" s="416"/>
      <c r="HQ31" s="416"/>
      <c r="HR31" s="416"/>
      <c r="HS31" s="416"/>
      <c r="HT31" s="416"/>
      <c r="HU31" s="416"/>
      <c r="HV31" s="416"/>
      <c r="HW31" s="416"/>
      <c r="HX31" s="416"/>
      <c r="HY31" s="416"/>
      <c r="HZ31" s="416"/>
      <c r="IA31" s="416"/>
      <c r="IB31" s="416"/>
      <c r="IC31" s="416"/>
      <c r="ID31" s="416"/>
      <c r="IE31" s="416"/>
      <c r="IF31" s="416"/>
      <c r="IG31" s="416"/>
      <c r="IH31" s="416"/>
      <c r="II31" s="416"/>
      <c r="IJ31" s="416"/>
      <c r="IK31" s="416"/>
      <c r="IL31" s="416"/>
      <c r="IM31" s="416"/>
      <c r="IN31" s="416"/>
      <c r="IO31" s="416"/>
      <c r="IP31" s="416"/>
      <c r="IQ31" s="416"/>
      <c r="IR31" s="416"/>
      <c r="IS31" s="416"/>
      <c r="IT31" s="416"/>
      <c r="IU31" s="416"/>
      <c r="IV31" s="416"/>
      <c r="IW31" s="416"/>
      <c r="IX31" s="416"/>
      <c r="IY31" s="416"/>
      <c r="IZ31" s="416"/>
      <c r="JA31" s="416"/>
      <c r="JB31" s="416"/>
      <c r="JC31" s="416"/>
      <c r="JD31" s="416"/>
      <c r="JE31" s="416"/>
      <c r="JF31" s="416"/>
      <c r="JG31" s="416"/>
      <c r="JH31" s="416"/>
      <c r="JI31" s="416"/>
      <c r="JJ31" s="416"/>
      <c r="JK31" s="416"/>
      <c r="JL31" s="416"/>
      <c r="JM31" s="416"/>
      <c r="JN31" s="416"/>
      <c r="JO31" s="416"/>
      <c r="JP31" s="416"/>
      <c r="JQ31" s="416"/>
      <c r="JR31" s="416"/>
      <c r="JS31" s="416"/>
      <c r="JT31" s="416"/>
      <c r="JU31" s="416"/>
      <c r="JV31" s="416"/>
      <c r="JW31" s="416"/>
      <c r="JX31" s="416"/>
      <c r="JY31" s="416"/>
      <c r="JZ31" s="416"/>
      <c r="KA31" s="416"/>
      <c r="KB31" s="416"/>
      <c r="KC31" s="416"/>
      <c r="KD31" s="416"/>
      <c r="KE31" s="416"/>
      <c r="KF31" s="416"/>
      <c r="KG31" s="416"/>
      <c r="KH31" s="416"/>
      <c r="KI31" s="416"/>
      <c r="KJ31" s="416"/>
      <c r="KK31" s="416"/>
      <c r="KL31" s="416"/>
      <c r="KM31" s="416"/>
      <c r="KN31" s="416"/>
      <c r="KO31" s="416"/>
      <c r="KP31" s="416"/>
      <c r="KQ31" s="416"/>
      <c r="KR31" s="416"/>
      <c r="KS31" s="416"/>
      <c r="KT31" s="416"/>
      <c r="KU31" s="416"/>
      <c r="KV31" s="416"/>
      <c r="KW31" s="416"/>
      <c r="KX31" s="416"/>
      <c r="KY31" s="416"/>
      <c r="KZ31" s="416"/>
      <c r="LA31" s="416"/>
      <c r="LB31" s="416"/>
      <c r="LC31" s="416"/>
      <c r="LD31" s="416"/>
      <c r="LE31" s="416"/>
      <c r="LF31" s="416"/>
      <c r="LG31" s="416"/>
      <c r="LH31" s="416"/>
      <c r="LI31" s="416"/>
      <c r="LJ31" s="416"/>
      <c r="LK31" s="416"/>
      <c r="LL31" s="416"/>
      <c r="LM31" s="416"/>
      <c r="LN31" s="416"/>
      <c r="LO31" s="416"/>
      <c r="LP31" s="416"/>
      <c r="LQ31" s="416"/>
      <c r="LR31" s="416"/>
      <c r="LS31" s="416"/>
      <c r="LT31" s="416"/>
      <c r="LU31" s="416"/>
      <c r="LV31" s="416"/>
      <c r="LW31" s="416"/>
      <c r="LX31" s="416"/>
      <c r="LY31" s="416"/>
      <c r="LZ31" s="416"/>
      <c r="MA31" s="416"/>
      <c r="MB31" s="416"/>
      <c r="MC31" s="416"/>
      <c r="MD31" s="416"/>
      <c r="ME31" s="416"/>
      <c r="MF31" s="416"/>
      <c r="MG31" s="416"/>
      <c r="MH31" s="416"/>
      <c r="MI31" s="416"/>
      <c r="MJ31" s="416"/>
      <c r="MK31" s="416"/>
      <c r="ML31" s="416"/>
      <c r="MM31" s="416"/>
      <c r="MN31" s="416"/>
      <c r="MO31" s="416"/>
      <c r="MP31" s="416"/>
      <c r="MQ31" s="416"/>
      <c r="MR31" s="416"/>
      <c r="MS31" s="416"/>
      <c r="MT31" s="416"/>
      <c r="MU31" s="416"/>
      <c r="MV31" s="416"/>
      <c r="MW31" s="416"/>
      <c r="MX31" s="416"/>
      <c r="MY31" s="416"/>
      <c r="MZ31" s="416"/>
      <c r="NA31" s="416"/>
      <c r="NB31" s="416"/>
      <c r="NC31" s="416"/>
      <c r="ND31" s="416"/>
      <c r="NE31" s="416"/>
      <c r="NF31" s="416"/>
      <c r="NG31" s="416"/>
      <c r="NH31" s="416"/>
      <c r="NI31" s="416"/>
      <c r="NJ31" s="416"/>
      <c r="NK31" s="416"/>
      <c r="NL31" s="416"/>
      <c r="NM31" s="416"/>
      <c r="NN31" s="416"/>
      <c r="NO31" s="416"/>
      <c r="NP31" s="416"/>
      <c r="NQ31" s="416"/>
      <c r="NR31" s="416"/>
      <c r="NS31" s="416"/>
      <c r="NT31" s="416"/>
      <c r="NU31" s="416"/>
      <c r="NV31" s="416"/>
      <c r="NW31" s="416"/>
      <c r="NX31" s="416"/>
      <c r="NY31" s="416"/>
      <c r="NZ31" s="416"/>
      <c r="OA31" s="416"/>
      <c r="OB31" s="416"/>
      <c r="OC31" s="416"/>
      <c r="OD31" s="416"/>
      <c r="OE31" s="416"/>
      <c r="OF31" s="416"/>
      <c r="OG31" s="416"/>
      <c r="OH31" s="416"/>
      <c r="OI31" s="416"/>
      <c r="OJ31" s="416"/>
      <c r="OK31" s="416"/>
      <c r="OL31" s="416"/>
      <c r="OM31" s="416"/>
      <c r="ON31" s="416"/>
      <c r="OO31" s="416"/>
      <c r="OP31" s="416"/>
      <c r="OQ31" s="416"/>
      <c r="OR31" s="416"/>
      <c r="OS31" s="416"/>
      <c r="OT31" s="416"/>
      <c r="OU31" s="416"/>
      <c r="OV31" s="416"/>
      <c r="OW31" s="416"/>
      <c r="OX31" s="416"/>
      <c r="OY31" s="416"/>
      <c r="OZ31" s="416"/>
      <c r="PA31" s="416"/>
      <c r="PB31" s="416"/>
      <c r="PC31" s="416"/>
      <c r="PD31" s="416"/>
      <c r="PE31" s="416"/>
      <c r="PF31" s="416"/>
      <c r="PG31" s="416"/>
      <c r="PH31" s="416"/>
      <c r="PI31" s="416"/>
      <c r="PJ31" s="416"/>
      <c r="PK31" s="416"/>
      <c r="PL31" s="416"/>
      <c r="PM31" s="416"/>
      <c r="PN31" s="416"/>
      <c r="PO31" s="416"/>
      <c r="PP31" s="416"/>
      <c r="PQ31" s="416"/>
      <c r="PR31" s="416"/>
      <c r="PS31" s="416"/>
      <c r="PT31" s="416"/>
      <c r="PU31" s="416"/>
      <c r="PV31" s="416"/>
      <c r="PW31" s="416"/>
      <c r="PX31" s="416"/>
      <c r="PY31" s="416"/>
      <c r="PZ31" s="416"/>
      <c r="QA31" s="416"/>
      <c r="QB31" s="416"/>
      <c r="QC31" s="416"/>
      <c r="QD31" s="416"/>
      <c r="QE31" s="416"/>
      <c r="QF31" s="416"/>
      <c r="QG31" s="416"/>
      <c r="QH31" s="416"/>
      <c r="QI31" s="416"/>
      <c r="QJ31" s="416"/>
      <c r="QK31" s="416"/>
      <c r="QL31" s="416"/>
      <c r="QM31" s="416"/>
      <c r="QN31" s="416"/>
      <c r="QO31" s="416"/>
      <c r="QP31" s="416"/>
      <c r="QQ31" s="416"/>
      <c r="QR31" s="416"/>
      <c r="QS31" s="416"/>
      <c r="QT31" s="416"/>
      <c r="QU31" s="416"/>
      <c r="QV31" s="416"/>
      <c r="QW31" s="416"/>
      <c r="QX31" s="416"/>
      <c r="QY31" s="416"/>
      <c r="QZ31" s="416"/>
      <c r="RA31" s="416"/>
      <c r="RB31" s="416"/>
      <c r="RC31" s="416"/>
      <c r="RD31" s="416"/>
      <c r="RE31" s="416"/>
      <c r="RF31" s="416"/>
      <c r="RG31" s="416"/>
      <c r="RH31" s="416"/>
      <c r="RI31" s="416"/>
      <c r="RJ31" s="416"/>
      <c r="RK31" s="416"/>
      <c r="RL31" s="416"/>
      <c r="RM31" s="416"/>
      <c r="RN31" s="416"/>
      <c r="RO31" s="416"/>
      <c r="RP31" s="416"/>
      <c r="RQ31" s="416"/>
      <c r="RR31" s="416"/>
      <c r="RS31" s="416"/>
      <c r="RT31" s="416"/>
      <c r="RU31" s="416"/>
      <c r="RV31" s="416"/>
      <c r="RW31" s="416"/>
      <c r="RX31" s="416"/>
      <c r="RY31" s="416"/>
      <c r="RZ31" s="416"/>
      <c r="SA31" s="416"/>
      <c r="SB31" s="416"/>
      <c r="SC31" s="416"/>
      <c r="SD31" s="416"/>
      <c r="SE31" s="416"/>
      <c r="SF31" s="416"/>
    </row>
    <row r="32" spans="1:500" x14ac:dyDescent="0.25">
      <c r="A32" s="426" t="s">
        <v>29</v>
      </c>
      <c r="B32" s="415">
        <v>28</v>
      </c>
      <c r="C32" s="415">
        <v>26</v>
      </c>
      <c r="D32" s="415">
        <v>76</v>
      </c>
      <c r="E32" s="415">
        <v>94</v>
      </c>
      <c r="F32" s="415">
        <v>96</v>
      </c>
      <c r="G32" s="415">
        <v>77</v>
      </c>
      <c r="H32" s="415">
        <v>77</v>
      </c>
      <c r="I32" s="415">
        <v>40</v>
      </c>
      <c r="J32" s="415">
        <v>81</v>
      </c>
      <c r="K32" s="415">
        <v>55</v>
      </c>
      <c r="L32" s="415">
        <v>97</v>
      </c>
      <c r="M32" s="415">
        <v>10</v>
      </c>
      <c r="N32" s="415">
        <v>23</v>
      </c>
      <c r="O32" s="415">
        <v>52</v>
      </c>
      <c r="P32" s="415">
        <v>53</v>
      </c>
      <c r="Q32" s="415">
        <v>81</v>
      </c>
      <c r="R32" s="415">
        <v>25</v>
      </c>
      <c r="S32" s="415">
        <v>36</v>
      </c>
      <c r="T32" s="415">
        <v>34</v>
      </c>
      <c r="U32" s="415">
        <v>55</v>
      </c>
      <c r="V32" s="415">
        <v>20</v>
      </c>
      <c r="W32" s="415">
        <v>131</v>
      </c>
      <c r="X32" s="415">
        <v>25</v>
      </c>
      <c r="Y32" s="415">
        <v>7</v>
      </c>
      <c r="Z32" s="415">
        <v>22</v>
      </c>
      <c r="AA32" s="415">
        <v>45</v>
      </c>
      <c r="AB32" s="415">
        <v>43</v>
      </c>
      <c r="AC32" s="415">
        <v>64</v>
      </c>
      <c r="AD32" s="415">
        <v>45</v>
      </c>
      <c r="AE32" s="415">
        <v>55</v>
      </c>
      <c r="AF32" s="415">
        <v>75</v>
      </c>
      <c r="AG32" s="415">
        <v>69</v>
      </c>
      <c r="AH32" s="415">
        <v>79</v>
      </c>
      <c r="AI32" s="415">
        <v>79</v>
      </c>
      <c r="AJ32" s="415">
        <v>77</v>
      </c>
      <c r="AK32" s="415">
        <v>86</v>
      </c>
      <c r="AL32" s="415">
        <v>85</v>
      </c>
      <c r="AM32" s="415">
        <v>58</v>
      </c>
      <c r="AN32" s="415">
        <v>58</v>
      </c>
      <c r="AO32" s="415">
        <v>58</v>
      </c>
      <c r="AP32" s="415">
        <v>22</v>
      </c>
      <c r="AQ32" s="415">
        <v>54</v>
      </c>
      <c r="AR32" s="415">
        <v>71</v>
      </c>
      <c r="AS32" s="415">
        <v>65</v>
      </c>
      <c r="AT32" s="415">
        <v>75</v>
      </c>
      <c r="AU32" s="415">
        <v>75</v>
      </c>
      <c r="AV32" s="415">
        <v>73</v>
      </c>
      <c r="AW32" s="415">
        <v>82</v>
      </c>
      <c r="AX32" s="415">
        <v>84</v>
      </c>
      <c r="AY32" s="415">
        <v>58</v>
      </c>
      <c r="AZ32" s="415">
        <v>58</v>
      </c>
      <c r="BA32" s="415">
        <v>58</v>
      </c>
      <c r="BB32" s="456"/>
      <c r="BC32" s="456"/>
      <c r="BD32" s="456"/>
      <c r="BE32" s="416"/>
      <c r="BF32" s="416"/>
      <c r="BG32" s="416"/>
      <c r="BH32" s="416"/>
      <c r="BI32" s="416"/>
      <c r="BJ32" s="416"/>
      <c r="BK32" s="416"/>
      <c r="BL32" s="416"/>
      <c r="BM32" s="416"/>
      <c r="BN32" s="416"/>
      <c r="BO32" s="416"/>
      <c r="BP32" s="416"/>
      <c r="BQ32" s="416"/>
      <c r="BR32" s="416"/>
      <c r="BS32" s="416"/>
      <c r="BT32" s="416"/>
      <c r="BU32" s="416"/>
      <c r="BV32" s="416"/>
      <c r="BW32" s="416"/>
      <c r="BX32" s="416"/>
      <c r="BY32" s="416"/>
      <c r="BZ32" s="416"/>
      <c r="CA32" s="416"/>
      <c r="CB32" s="416"/>
      <c r="CC32" s="416"/>
      <c r="CD32" s="416"/>
      <c r="CE32" s="416"/>
      <c r="CF32" s="416"/>
      <c r="CG32" s="416"/>
      <c r="CH32" s="416"/>
      <c r="CI32" s="416"/>
      <c r="CJ32" s="416"/>
      <c r="CK32" s="416"/>
      <c r="CL32" s="416"/>
      <c r="CM32" s="416"/>
      <c r="CN32" s="416"/>
      <c r="CO32" s="416"/>
      <c r="CP32" s="416"/>
      <c r="CQ32" s="416"/>
      <c r="CR32" s="416"/>
      <c r="CS32" s="416"/>
      <c r="CT32" s="416"/>
      <c r="CU32" s="416"/>
      <c r="CV32" s="416"/>
      <c r="CW32" s="416"/>
      <c r="CX32" s="416"/>
      <c r="CY32" s="416"/>
      <c r="CZ32" s="416"/>
      <c r="DA32" s="416"/>
      <c r="DB32" s="416"/>
      <c r="DC32" s="416"/>
      <c r="DD32" s="416"/>
      <c r="DE32" s="416"/>
      <c r="DF32" s="416"/>
      <c r="DG32" s="416"/>
      <c r="DH32" s="416"/>
      <c r="DI32" s="416"/>
      <c r="DJ32" s="416"/>
      <c r="DK32" s="416"/>
      <c r="DL32" s="416"/>
      <c r="DM32" s="416"/>
      <c r="DN32" s="416"/>
      <c r="DO32" s="416"/>
      <c r="DP32" s="416"/>
      <c r="DQ32" s="416"/>
      <c r="DR32" s="416"/>
      <c r="DS32" s="416"/>
      <c r="DT32" s="416"/>
      <c r="DU32" s="416"/>
      <c r="DV32" s="416"/>
      <c r="DW32" s="416"/>
      <c r="DX32" s="416"/>
      <c r="DY32" s="416"/>
      <c r="DZ32" s="416"/>
      <c r="EA32" s="416"/>
      <c r="EB32" s="416"/>
      <c r="EC32" s="416"/>
      <c r="ED32" s="416"/>
      <c r="EE32" s="416"/>
      <c r="EF32" s="416"/>
      <c r="EG32" s="416"/>
      <c r="EH32" s="416"/>
      <c r="EI32" s="416"/>
      <c r="EJ32" s="416"/>
      <c r="EK32" s="416"/>
      <c r="EL32" s="416"/>
      <c r="EM32" s="416"/>
      <c r="EN32" s="416"/>
      <c r="EO32" s="416"/>
      <c r="EP32" s="416"/>
      <c r="EQ32" s="416"/>
      <c r="ER32" s="416"/>
      <c r="ES32" s="416"/>
      <c r="ET32" s="416"/>
      <c r="EU32" s="416"/>
      <c r="EV32" s="416"/>
      <c r="EW32" s="416"/>
      <c r="EX32" s="416"/>
      <c r="EY32" s="416"/>
      <c r="EZ32" s="416"/>
      <c r="FA32" s="416"/>
      <c r="FB32" s="416"/>
      <c r="FC32" s="416"/>
      <c r="FD32" s="416"/>
      <c r="FE32" s="416"/>
      <c r="FF32" s="416"/>
      <c r="FG32" s="416"/>
      <c r="FH32" s="416"/>
      <c r="FI32" s="416"/>
      <c r="FJ32" s="416"/>
      <c r="FK32" s="416"/>
      <c r="FL32" s="416"/>
      <c r="FM32" s="416"/>
      <c r="FN32" s="416"/>
      <c r="FO32" s="416"/>
      <c r="FP32" s="416"/>
      <c r="FQ32" s="416"/>
      <c r="FR32" s="416"/>
      <c r="FS32" s="416"/>
      <c r="FT32" s="416"/>
      <c r="FU32" s="416"/>
      <c r="FV32" s="416"/>
      <c r="FW32" s="416"/>
      <c r="FX32" s="416"/>
      <c r="FY32" s="416"/>
      <c r="FZ32" s="416"/>
      <c r="GA32" s="416"/>
      <c r="GB32" s="416"/>
      <c r="GC32" s="416"/>
      <c r="GD32" s="416"/>
      <c r="GE32" s="416"/>
      <c r="GF32" s="416"/>
      <c r="GG32" s="416"/>
      <c r="GH32" s="416"/>
      <c r="GI32" s="416"/>
      <c r="GJ32" s="416"/>
      <c r="GK32" s="416"/>
      <c r="GL32" s="416"/>
      <c r="GM32" s="416"/>
      <c r="GN32" s="416"/>
      <c r="GO32" s="416"/>
      <c r="GP32" s="416"/>
      <c r="GQ32" s="416"/>
      <c r="GR32" s="416"/>
      <c r="GS32" s="416"/>
      <c r="GT32" s="416"/>
      <c r="GU32" s="416"/>
      <c r="GV32" s="416"/>
      <c r="GW32" s="416"/>
      <c r="GX32" s="416"/>
      <c r="GY32" s="416"/>
      <c r="GZ32" s="416"/>
      <c r="HA32" s="416"/>
      <c r="HB32" s="416"/>
      <c r="HC32" s="416"/>
      <c r="HD32" s="416"/>
      <c r="HE32" s="416"/>
      <c r="HF32" s="416"/>
      <c r="HG32" s="416"/>
      <c r="HH32" s="416"/>
      <c r="HI32" s="416"/>
      <c r="HJ32" s="416"/>
      <c r="HK32" s="416"/>
      <c r="HL32" s="416"/>
      <c r="HM32" s="416"/>
      <c r="HN32" s="416"/>
      <c r="HO32" s="416"/>
      <c r="HP32" s="416"/>
      <c r="HQ32" s="416"/>
      <c r="HR32" s="416"/>
      <c r="HS32" s="416"/>
      <c r="HT32" s="416"/>
      <c r="HU32" s="416"/>
      <c r="HV32" s="416"/>
      <c r="HW32" s="416"/>
      <c r="HX32" s="416"/>
      <c r="HY32" s="416"/>
      <c r="HZ32" s="416"/>
      <c r="IA32" s="416"/>
      <c r="IB32" s="416"/>
      <c r="IC32" s="416"/>
      <c r="ID32" s="416"/>
      <c r="IE32" s="416"/>
      <c r="IF32" s="416"/>
      <c r="IG32" s="416"/>
      <c r="IH32" s="416"/>
      <c r="II32" s="416"/>
      <c r="IJ32" s="416"/>
      <c r="IK32" s="416"/>
      <c r="IL32" s="416"/>
      <c r="IM32" s="416"/>
      <c r="IN32" s="416"/>
      <c r="IO32" s="416"/>
      <c r="IP32" s="416"/>
      <c r="IQ32" s="416"/>
      <c r="IR32" s="416"/>
      <c r="IS32" s="416"/>
      <c r="IT32" s="416"/>
      <c r="IU32" s="416"/>
      <c r="IV32" s="416"/>
      <c r="IW32" s="416"/>
      <c r="IX32" s="416"/>
      <c r="IY32" s="416"/>
      <c r="IZ32" s="416"/>
      <c r="JA32" s="416"/>
      <c r="JB32" s="416"/>
      <c r="JC32" s="416"/>
      <c r="JD32" s="416"/>
      <c r="JE32" s="416"/>
      <c r="JF32" s="416"/>
      <c r="JG32" s="416"/>
      <c r="JH32" s="416"/>
      <c r="JI32" s="416"/>
      <c r="JJ32" s="416"/>
      <c r="JK32" s="416"/>
      <c r="JL32" s="416"/>
      <c r="JM32" s="416"/>
      <c r="JN32" s="416"/>
      <c r="JO32" s="416"/>
      <c r="JP32" s="416"/>
      <c r="JQ32" s="416"/>
      <c r="JR32" s="416"/>
      <c r="JS32" s="416"/>
      <c r="JT32" s="416"/>
      <c r="JU32" s="416"/>
      <c r="JV32" s="416"/>
      <c r="JW32" s="416"/>
      <c r="JX32" s="416"/>
      <c r="JY32" s="416"/>
      <c r="JZ32" s="416"/>
      <c r="KA32" s="416"/>
      <c r="KB32" s="416"/>
      <c r="KC32" s="416"/>
      <c r="KD32" s="416"/>
      <c r="KE32" s="416"/>
      <c r="KF32" s="416"/>
      <c r="KG32" s="416"/>
      <c r="KH32" s="416"/>
      <c r="KI32" s="416"/>
      <c r="KJ32" s="416"/>
      <c r="KK32" s="416"/>
      <c r="KL32" s="416"/>
      <c r="KM32" s="416"/>
      <c r="KN32" s="416"/>
      <c r="KO32" s="416"/>
      <c r="KP32" s="416"/>
      <c r="KQ32" s="416"/>
      <c r="KR32" s="416"/>
      <c r="KS32" s="416"/>
      <c r="KT32" s="416"/>
      <c r="KU32" s="416"/>
      <c r="KV32" s="416"/>
      <c r="KW32" s="416"/>
      <c r="KX32" s="416"/>
      <c r="KY32" s="416"/>
      <c r="KZ32" s="416"/>
      <c r="LA32" s="416"/>
      <c r="LB32" s="416"/>
      <c r="LC32" s="416"/>
      <c r="LD32" s="416"/>
      <c r="LE32" s="416"/>
      <c r="LF32" s="416"/>
      <c r="LG32" s="416"/>
      <c r="LH32" s="416"/>
      <c r="LI32" s="416"/>
      <c r="LJ32" s="416"/>
      <c r="LK32" s="416"/>
      <c r="LL32" s="416"/>
      <c r="LM32" s="416"/>
      <c r="LN32" s="416"/>
      <c r="LO32" s="416"/>
      <c r="LP32" s="416"/>
      <c r="LQ32" s="416"/>
      <c r="LR32" s="416"/>
      <c r="LS32" s="416"/>
      <c r="LT32" s="416"/>
      <c r="LU32" s="416"/>
      <c r="LV32" s="416"/>
      <c r="LW32" s="416"/>
      <c r="LX32" s="416"/>
      <c r="LY32" s="416"/>
      <c r="LZ32" s="416"/>
      <c r="MA32" s="416"/>
      <c r="MB32" s="416"/>
      <c r="MC32" s="416"/>
      <c r="MD32" s="416"/>
      <c r="ME32" s="416"/>
      <c r="MF32" s="416"/>
      <c r="MG32" s="416"/>
      <c r="MH32" s="416"/>
      <c r="MI32" s="416"/>
      <c r="MJ32" s="416"/>
      <c r="MK32" s="416"/>
      <c r="ML32" s="416"/>
      <c r="MM32" s="416"/>
      <c r="MN32" s="416"/>
      <c r="MO32" s="416"/>
      <c r="MP32" s="416"/>
      <c r="MQ32" s="416"/>
      <c r="MR32" s="416"/>
      <c r="MS32" s="416"/>
      <c r="MT32" s="416"/>
      <c r="MU32" s="416"/>
      <c r="MV32" s="416"/>
      <c r="MW32" s="416"/>
      <c r="MX32" s="416"/>
      <c r="MY32" s="416"/>
      <c r="MZ32" s="416"/>
      <c r="NA32" s="416"/>
      <c r="NB32" s="416"/>
      <c r="NC32" s="416"/>
      <c r="ND32" s="416"/>
      <c r="NE32" s="416"/>
      <c r="NF32" s="416"/>
      <c r="NG32" s="416"/>
      <c r="NH32" s="416"/>
      <c r="NI32" s="416"/>
      <c r="NJ32" s="416"/>
      <c r="NK32" s="416"/>
      <c r="NL32" s="416"/>
      <c r="NM32" s="416"/>
      <c r="NN32" s="416"/>
      <c r="NO32" s="416"/>
      <c r="NP32" s="416"/>
      <c r="NQ32" s="416"/>
      <c r="NR32" s="416"/>
      <c r="NS32" s="416"/>
      <c r="NT32" s="416"/>
      <c r="NU32" s="416"/>
      <c r="NV32" s="416"/>
      <c r="NW32" s="416"/>
      <c r="NX32" s="416"/>
      <c r="NY32" s="416"/>
      <c r="NZ32" s="416"/>
      <c r="OA32" s="416"/>
      <c r="OB32" s="416"/>
      <c r="OC32" s="416"/>
      <c r="OD32" s="416"/>
      <c r="OE32" s="416"/>
      <c r="OF32" s="416"/>
      <c r="OG32" s="416"/>
      <c r="OH32" s="416"/>
      <c r="OI32" s="416"/>
      <c r="OJ32" s="416"/>
      <c r="OK32" s="416"/>
      <c r="OL32" s="416"/>
      <c r="OM32" s="416"/>
      <c r="ON32" s="416"/>
      <c r="OO32" s="416"/>
      <c r="OP32" s="416"/>
      <c r="OQ32" s="416"/>
      <c r="OR32" s="416"/>
      <c r="OS32" s="416"/>
      <c r="OT32" s="416"/>
      <c r="OU32" s="416"/>
      <c r="OV32" s="416"/>
      <c r="OW32" s="416"/>
      <c r="OX32" s="416"/>
      <c r="OY32" s="416"/>
      <c r="OZ32" s="416"/>
      <c r="PA32" s="416"/>
      <c r="PB32" s="416"/>
      <c r="PC32" s="416"/>
      <c r="PD32" s="416"/>
      <c r="PE32" s="416"/>
      <c r="PF32" s="416"/>
      <c r="PG32" s="416"/>
      <c r="PH32" s="416"/>
      <c r="PI32" s="416"/>
      <c r="PJ32" s="416"/>
      <c r="PK32" s="416"/>
      <c r="PL32" s="416"/>
      <c r="PM32" s="416"/>
      <c r="PN32" s="416"/>
      <c r="PO32" s="416"/>
      <c r="PP32" s="416"/>
      <c r="PQ32" s="416"/>
      <c r="PR32" s="416"/>
      <c r="PS32" s="416"/>
      <c r="PT32" s="416"/>
      <c r="PU32" s="416"/>
      <c r="PV32" s="416"/>
      <c r="PW32" s="416"/>
      <c r="PX32" s="416"/>
      <c r="PY32" s="416"/>
      <c r="PZ32" s="416"/>
      <c r="QA32" s="416"/>
      <c r="QB32" s="416"/>
      <c r="QC32" s="416"/>
      <c r="QD32" s="416"/>
      <c r="QE32" s="416"/>
      <c r="QF32" s="416"/>
      <c r="QG32" s="416"/>
      <c r="QH32" s="416"/>
      <c r="QI32" s="416"/>
      <c r="QJ32" s="416"/>
      <c r="QK32" s="416"/>
      <c r="QL32" s="416"/>
      <c r="QM32" s="416"/>
      <c r="QN32" s="416"/>
      <c r="QO32" s="416"/>
      <c r="QP32" s="416"/>
      <c r="QQ32" s="416"/>
      <c r="QR32" s="416"/>
      <c r="QS32" s="416"/>
      <c r="QT32" s="416"/>
      <c r="QU32" s="416"/>
      <c r="QV32" s="416"/>
      <c r="QW32" s="416"/>
      <c r="QX32" s="416"/>
      <c r="QY32" s="416"/>
      <c r="QZ32" s="416"/>
      <c r="RA32" s="416"/>
      <c r="RB32" s="416"/>
      <c r="RC32" s="416"/>
      <c r="RD32" s="416"/>
      <c r="RE32" s="416"/>
      <c r="RF32" s="416"/>
      <c r="RG32" s="416"/>
      <c r="RH32" s="416"/>
      <c r="RI32" s="416"/>
      <c r="RJ32" s="416"/>
      <c r="RK32" s="416"/>
      <c r="RL32" s="416"/>
      <c r="RM32" s="416"/>
      <c r="RN32" s="416"/>
      <c r="RO32" s="416"/>
      <c r="RP32" s="416"/>
      <c r="RQ32" s="416"/>
      <c r="RR32" s="416"/>
      <c r="RS32" s="416"/>
      <c r="RT32" s="416"/>
      <c r="RU32" s="416"/>
      <c r="RV32" s="416"/>
      <c r="RW32" s="416"/>
      <c r="RX32" s="416"/>
      <c r="RY32" s="416"/>
      <c r="RZ32" s="416"/>
      <c r="SA32" s="416"/>
      <c r="SB32" s="416"/>
      <c r="SC32" s="416"/>
      <c r="SD32" s="416"/>
      <c r="SE32" s="416"/>
      <c r="SF32" s="416"/>
    </row>
    <row r="33" spans="1:500" x14ac:dyDescent="0.25">
      <c r="A33" s="426" t="s">
        <v>30</v>
      </c>
      <c r="B33" s="415">
        <v>6</v>
      </c>
      <c r="C33" s="415">
        <v>5</v>
      </c>
      <c r="D33" s="415">
        <v>7</v>
      </c>
      <c r="E33" s="415">
        <v>7</v>
      </c>
      <c r="F33" s="415">
        <v>6</v>
      </c>
      <c r="G33" s="415">
        <v>6</v>
      </c>
      <c r="H33" s="415">
        <v>7</v>
      </c>
      <c r="I33" s="415">
        <v>6</v>
      </c>
      <c r="J33" s="415">
        <v>6</v>
      </c>
      <c r="K33" s="415">
        <v>6</v>
      </c>
      <c r="L33" s="415">
        <v>6</v>
      </c>
      <c r="M33" s="415">
        <v>6</v>
      </c>
      <c r="N33" s="415">
        <v>0</v>
      </c>
      <c r="O33" s="415">
        <v>0</v>
      </c>
      <c r="P33" s="415">
        <v>0</v>
      </c>
      <c r="Q33" s="415">
        <v>0</v>
      </c>
      <c r="R33" s="415">
        <v>0</v>
      </c>
      <c r="S33" s="415">
        <v>0</v>
      </c>
      <c r="T33" s="415">
        <v>0</v>
      </c>
      <c r="U33" s="415">
        <v>0</v>
      </c>
      <c r="V33" s="415">
        <v>3</v>
      </c>
      <c r="W33" s="415">
        <v>3</v>
      </c>
      <c r="X33" s="415">
        <v>2</v>
      </c>
      <c r="Y33" s="415">
        <v>3</v>
      </c>
      <c r="Z33" s="415">
        <v>2</v>
      </c>
      <c r="AA33" s="415">
        <v>3</v>
      </c>
      <c r="AB33" s="415">
        <v>4</v>
      </c>
      <c r="AC33" s="415">
        <v>5</v>
      </c>
      <c r="AD33" s="415">
        <v>1</v>
      </c>
      <c r="AE33" s="415">
        <v>1</v>
      </c>
      <c r="AF33" s="415">
        <v>1</v>
      </c>
      <c r="AG33" s="415">
        <v>1</v>
      </c>
      <c r="AH33" s="415">
        <v>1</v>
      </c>
      <c r="AI33" s="415">
        <v>1</v>
      </c>
      <c r="AJ33" s="415">
        <v>1</v>
      </c>
      <c r="AK33" s="415">
        <v>1</v>
      </c>
      <c r="AL33" s="415">
        <v>1</v>
      </c>
      <c r="AM33" s="415">
        <v>1</v>
      </c>
      <c r="AN33" s="415">
        <v>1</v>
      </c>
      <c r="AO33" s="415">
        <v>1</v>
      </c>
      <c r="AP33" s="415">
        <v>2</v>
      </c>
      <c r="AQ33" s="415">
        <v>1</v>
      </c>
      <c r="AR33" s="415">
        <v>1</v>
      </c>
      <c r="AS33" s="415">
        <v>1</v>
      </c>
      <c r="AT33" s="415">
        <v>1</v>
      </c>
      <c r="AU33" s="415">
        <v>1</v>
      </c>
      <c r="AV33" s="415">
        <v>1</v>
      </c>
      <c r="AW33" s="415">
        <v>1</v>
      </c>
      <c r="AX33" s="415">
        <v>1</v>
      </c>
      <c r="AY33" s="415">
        <v>1</v>
      </c>
      <c r="AZ33" s="415">
        <v>1</v>
      </c>
      <c r="BA33" s="415">
        <v>1</v>
      </c>
      <c r="BB33" s="456"/>
      <c r="BC33" s="456"/>
      <c r="BD33" s="456"/>
      <c r="BE33" s="416"/>
      <c r="BF33" s="416"/>
      <c r="BG33" s="416"/>
      <c r="BH33" s="416"/>
      <c r="BI33" s="416"/>
      <c r="BJ33" s="416"/>
      <c r="BK33" s="416"/>
      <c r="BL33" s="416"/>
      <c r="BM33" s="416"/>
      <c r="BN33" s="416"/>
      <c r="BO33" s="416"/>
      <c r="BP33" s="416"/>
      <c r="BQ33" s="416"/>
      <c r="BR33" s="416"/>
      <c r="BS33" s="416"/>
      <c r="BT33" s="416"/>
      <c r="BU33" s="416"/>
      <c r="BV33" s="416"/>
      <c r="BW33" s="416"/>
      <c r="BX33" s="416"/>
      <c r="BY33" s="416"/>
      <c r="BZ33" s="416"/>
      <c r="CA33" s="416"/>
      <c r="CB33" s="416"/>
      <c r="CC33" s="416"/>
      <c r="CD33" s="416"/>
      <c r="CE33" s="416"/>
      <c r="CF33" s="416"/>
      <c r="CG33" s="416"/>
      <c r="CH33" s="416"/>
      <c r="CI33" s="416"/>
      <c r="CJ33" s="416"/>
      <c r="CK33" s="416"/>
      <c r="CL33" s="416"/>
      <c r="CM33" s="416"/>
      <c r="CN33" s="416"/>
      <c r="CO33" s="416"/>
      <c r="CP33" s="416"/>
      <c r="CQ33" s="416"/>
      <c r="CR33" s="416"/>
      <c r="CS33" s="416"/>
      <c r="CT33" s="416"/>
      <c r="CU33" s="416"/>
      <c r="CV33" s="416"/>
      <c r="CW33" s="416"/>
      <c r="CX33" s="416"/>
      <c r="CY33" s="416"/>
      <c r="CZ33" s="416"/>
      <c r="DA33" s="416"/>
      <c r="DB33" s="416"/>
      <c r="DC33" s="416"/>
      <c r="DD33" s="416"/>
      <c r="DE33" s="416"/>
      <c r="DF33" s="416"/>
      <c r="DG33" s="416"/>
      <c r="DH33" s="416"/>
      <c r="DI33" s="416"/>
      <c r="DJ33" s="416"/>
      <c r="DK33" s="416"/>
      <c r="DL33" s="416"/>
      <c r="DM33" s="416"/>
      <c r="DN33" s="416"/>
      <c r="DO33" s="416"/>
      <c r="DP33" s="416"/>
      <c r="DQ33" s="416"/>
      <c r="DR33" s="416"/>
      <c r="DS33" s="416"/>
      <c r="DT33" s="416"/>
      <c r="DU33" s="416"/>
      <c r="DV33" s="416"/>
      <c r="DW33" s="416"/>
      <c r="DX33" s="416"/>
      <c r="DY33" s="416"/>
      <c r="DZ33" s="416"/>
      <c r="EA33" s="416"/>
      <c r="EB33" s="416"/>
      <c r="EC33" s="416"/>
      <c r="ED33" s="416"/>
      <c r="EE33" s="416"/>
      <c r="EF33" s="416"/>
      <c r="EG33" s="416"/>
      <c r="EH33" s="416"/>
      <c r="EI33" s="416"/>
      <c r="EJ33" s="416"/>
      <c r="EK33" s="416"/>
      <c r="EL33" s="416"/>
      <c r="EM33" s="416"/>
      <c r="EN33" s="416"/>
      <c r="EO33" s="416"/>
      <c r="EP33" s="416"/>
      <c r="EQ33" s="416"/>
      <c r="ER33" s="416"/>
      <c r="ES33" s="416"/>
      <c r="ET33" s="416"/>
      <c r="EU33" s="416"/>
      <c r="EV33" s="416"/>
      <c r="EW33" s="416"/>
      <c r="EX33" s="416"/>
      <c r="EY33" s="416"/>
      <c r="EZ33" s="416"/>
      <c r="FA33" s="416"/>
      <c r="FB33" s="416"/>
      <c r="FC33" s="416"/>
      <c r="FD33" s="416"/>
      <c r="FE33" s="416"/>
      <c r="FF33" s="416"/>
      <c r="FG33" s="416"/>
      <c r="FH33" s="416"/>
      <c r="FI33" s="416"/>
      <c r="FJ33" s="416"/>
      <c r="FK33" s="416"/>
      <c r="FL33" s="416"/>
      <c r="FM33" s="416"/>
      <c r="FN33" s="416"/>
      <c r="FO33" s="416"/>
      <c r="FP33" s="416"/>
      <c r="FQ33" s="416"/>
      <c r="FR33" s="416"/>
      <c r="FS33" s="416"/>
      <c r="FT33" s="416"/>
      <c r="FU33" s="416"/>
      <c r="FV33" s="416"/>
      <c r="FW33" s="416"/>
      <c r="FX33" s="416"/>
      <c r="FY33" s="416"/>
      <c r="FZ33" s="416"/>
      <c r="GA33" s="416"/>
      <c r="GB33" s="416"/>
      <c r="GC33" s="416"/>
      <c r="GD33" s="416"/>
      <c r="GE33" s="416"/>
      <c r="GF33" s="416"/>
      <c r="GG33" s="416"/>
      <c r="GH33" s="416"/>
      <c r="GI33" s="416"/>
      <c r="GJ33" s="416"/>
      <c r="GK33" s="416"/>
      <c r="GL33" s="416"/>
      <c r="GM33" s="416"/>
      <c r="GN33" s="416"/>
      <c r="GO33" s="416"/>
      <c r="GP33" s="416"/>
      <c r="GQ33" s="416"/>
      <c r="GR33" s="416"/>
      <c r="GS33" s="416"/>
      <c r="GT33" s="416"/>
      <c r="GU33" s="416"/>
      <c r="GV33" s="416"/>
      <c r="GW33" s="416"/>
      <c r="GX33" s="416"/>
      <c r="GY33" s="416"/>
      <c r="GZ33" s="416"/>
      <c r="HA33" s="416"/>
      <c r="HB33" s="416"/>
      <c r="HC33" s="416"/>
      <c r="HD33" s="416"/>
      <c r="HE33" s="416"/>
      <c r="HF33" s="416"/>
      <c r="HG33" s="416"/>
      <c r="HH33" s="416"/>
      <c r="HI33" s="416"/>
      <c r="HJ33" s="416"/>
      <c r="HK33" s="416"/>
      <c r="HL33" s="416"/>
      <c r="HM33" s="416"/>
      <c r="HN33" s="416"/>
      <c r="HO33" s="416"/>
      <c r="HP33" s="416"/>
      <c r="HQ33" s="416"/>
      <c r="HR33" s="416"/>
      <c r="HS33" s="416"/>
      <c r="HT33" s="416"/>
      <c r="HU33" s="416"/>
      <c r="HV33" s="416"/>
      <c r="HW33" s="416"/>
      <c r="HX33" s="416"/>
      <c r="HY33" s="416"/>
      <c r="HZ33" s="416"/>
      <c r="IA33" s="416"/>
      <c r="IB33" s="416"/>
      <c r="IC33" s="416"/>
      <c r="ID33" s="416"/>
      <c r="IE33" s="416"/>
      <c r="IF33" s="416"/>
      <c r="IG33" s="416"/>
      <c r="IH33" s="416"/>
      <c r="II33" s="416"/>
      <c r="IJ33" s="416"/>
      <c r="IK33" s="416"/>
      <c r="IL33" s="416"/>
      <c r="IM33" s="416"/>
      <c r="IN33" s="416"/>
      <c r="IO33" s="416"/>
      <c r="IP33" s="416"/>
      <c r="IQ33" s="416"/>
      <c r="IR33" s="416"/>
      <c r="IS33" s="416"/>
      <c r="IT33" s="416"/>
      <c r="IU33" s="416"/>
      <c r="IV33" s="416"/>
      <c r="IW33" s="416"/>
      <c r="IX33" s="416"/>
      <c r="IY33" s="416"/>
      <c r="IZ33" s="416"/>
      <c r="JA33" s="416"/>
      <c r="JB33" s="416"/>
      <c r="JC33" s="416"/>
      <c r="JD33" s="416"/>
      <c r="JE33" s="416"/>
      <c r="JF33" s="416"/>
      <c r="JG33" s="416"/>
      <c r="JH33" s="416"/>
      <c r="JI33" s="416"/>
      <c r="JJ33" s="416"/>
      <c r="JK33" s="416"/>
      <c r="JL33" s="416"/>
      <c r="JM33" s="416"/>
      <c r="JN33" s="416"/>
      <c r="JO33" s="416"/>
      <c r="JP33" s="416"/>
      <c r="JQ33" s="416"/>
      <c r="JR33" s="416"/>
      <c r="JS33" s="416"/>
      <c r="JT33" s="416"/>
      <c r="JU33" s="416"/>
      <c r="JV33" s="416"/>
      <c r="JW33" s="416"/>
      <c r="JX33" s="416"/>
      <c r="JY33" s="416"/>
      <c r="JZ33" s="416"/>
      <c r="KA33" s="416"/>
      <c r="KB33" s="416"/>
      <c r="KC33" s="416"/>
      <c r="KD33" s="416"/>
      <c r="KE33" s="416"/>
      <c r="KF33" s="416"/>
      <c r="KG33" s="416"/>
      <c r="KH33" s="416"/>
      <c r="KI33" s="416"/>
      <c r="KJ33" s="416"/>
      <c r="KK33" s="416"/>
      <c r="KL33" s="416"/>
      <c r="KM33" s="416"/>
      <c r="KN33" s="416"/>
      <c r="KO33" s="416"/>
      <c r="KP33" s="416"/>
      <c r="KQ33" s="416"/>
      <c r="KR33" s="416"/>
      <c r="KS33" s="416"/>
      <c r="KT33" s="416"/>
      <c r="KU33" s="416"/>
      <c r="KV33" s="416"/>
      <c r="KW33" s="416"/>
      <c r="KX33" s="416"/>
      <c r="KY33" s="416"/>
      <c r="KZ33" s="416"/>
      <c r="LA33" s="416"/>
      <c r="LB33" s="416"/>
      <c r="LC33" s="416"/>
      <c r="LD33" s="416"/>
      <c r="LE33" s="416"/>
      <c r="LF33" s="416"/>
      <c r="LG33" s="416"/>
      <c r="LH33" s="416"/>
      <c r="LI33" s="416"/>
      <c r="LJ33" s="416"/>
      <c r="LK33" s="416"/>
      <c r="LL33" s="416"/>
      <c r="LM33" s="416"/>
      <c r="LN33" s="416"/>
      <c r="LO33" s="416"/>
      <c r="LP33" s="416"/>
      <c r="LQ33" s="416"/>
      <c r="LR33" s="416"/>
      <c r="LS33" s="416"/>
      <c r="LT33" s="416"/>
      <c r="LU33" s="416"/>
      <c r="LV33" s="416"/>
      <c r="LW33" s="416"/>
      <c r="LX33" s="416"/>
      <c r="LY33" s="416"/>
      <c r="LZ33" s="416"/>
      <c r="MA33" s="416"/>
      <c r="MB33" s="416"/>
      <c r="MC33" s="416"/>
      <c r="MD33" s="416"/>
      <c r="ME33" s="416"/>
      <c r="MF33" s="416"/>
      <c r="MG33" s="416"/>
      <c r="MH33" s="416"/>
      <c r="MI33" s="416"/>
      <c r="MJ33" s="416"/>
      <c r="MK33" s="416"/>
      <c r="ML33" s="416"/>
      <c r="MM33" s="416"/>
      <c r="MN33" s="416"/>
      <c r="MO33" s="416"/>
      <c r="MP33" s="416"/>
      <c r="MQ33" s="416"/>
      <c r="MR33" s="416"/>
      <c r="MS33" s="416"/>
      <c r="MT33" s="416"/>
      <c r="MU33" s="416"/>
      <c r="MV33" s="416"/>
      <c r="MW33" s="416"/>
      <c r="MX33" s="416"/>
      <c r="MY33" s="416"/>
      <c r="MZ33" s="416"/>
      <c r="NA33" s="416"/>
      <c r="NB33" s="416"/>
      <c r="NC33" s="416"/>
      <c r="ND33" s="416"/>
      <c r="NE33" s="416"/>
      <c r="NF33" s="416"/>
      <c r="NG33" s="416"/>
      <c r="NH33" s="416"/>
      <c r="NI33" s="416"/>
      <c r="NJ33" s="416"/>
      <c r="NK33" s="416"/>
      <c r="NL33" s="416"/>
      <c r="NM33" s="416"/>
      <c r="NN33" s="416"/>
      <c r="NO33" s="416"/>
      <c r="NP33" s="416"/>
      <c r="NQ33" s="416"/>
      <c r="NR33" s="416"/>
      <c r="NS33" s="416"/>
      <c r="NT33" s="416"/>
      <c r="NU33" s="416"/>
      <c r="NV33" s="416"/>
      <c r="NW33" s="416"/>
      <c r="NX33" s="416"/>
      <c r="NY33" s="416"/>
      <c r="NZ33" s="416"/>
      <c r="OA33" s="416"/>
      <c r="OB33" s="416"/>
      <c r="OC33" s="416"/>
      <c r="OD33" s="416"/>
      <c r="OE33" s="416"/>
      <c r="OF33" s="416"/>
      <c r="OG33" s="416"/>
      <c r="OH33" s="416"/>
      <c r="OI33" s="416"/>
      <c r="OJ33" s="416"/>
      <c r="OK33" s="416"/>
      <c r="OL33" s="416"/>
      <c r="OM33" s="416"/>
      <c r="ON33" s="416"/>
      <c r="OO33" s="416"/>
      <c r="OP33" s="416"/>
      <c r="OQ33" s="416"/>
      <c r="OR33" s="416"/>
      <c r="OS33" s="416"/>
      <c r="OT33" s="416"/>
      <c r="OU33" s="416"/>
      <c r="OV33" s="416"/>
      <c r="OW33" s="416"/>
      <c r="OX33" s="416"/>
      <c r="OY33" s="416"/>
      <c r="OZ33" s="416"/>
      <c r="PA33" s="416"/>
      <c r="PB33" s="416"/>
      <c r="PC33" s="416"/>
      <c r="PD33" s="416"/>
      <c r="PE33" s="416"/>
      <c r="PF33" s="416"/>
      <c r="PG33" s="416"/>
      <c r="PH33" s="416"/>
      <c r="PI33" s="416"/>
      <c r="PJ33" s="416"/>
      <c r="PK33" s="416"/>
      <c r="PL33" s="416"/>
      <c r="PM33" s="416"/>
      <c r="PN33" s="416"/>
      <c r="PO33" s="416"/>
      <c r="PP33" s="416"/>
      <c r="PQ33" s="416"/>
      <c r="PR33" s="416"/>
      <c r="PS33" s="416"/>
      <c r="PT33" s="416"/>
      <c r="PU33" s="416"/>
      <c r="PV33" s="416"/>
      <c r="PW33" s="416"/>
      <c r="PX33" s="416"/>
      <c r="PY33" s="416"/>
      <c r="PZ33" s="416"/>
      <c r="QA33" s="416"/>
      <c r="QB33" s="416"/>
      <c r="QC33" s="416"/>
      <c r="QD33" s="416"/>
      <c r="QE33" s="416"/>
      <c r="QF33" s="416"/>
      <c r="QG33" s="416"/>
      <c r="QH33" s="416"/>
      <c r="QI33" s="416"/>
      <c r="QJ33" s="416"/>
      <c r="QK33" s="416"/>
      <c r="QL33" s="416"/>
      <c r="QM33" s="416"/>
      <c r="QN33" s="416"/>
      <c r="QO33" s="416"/>
      <c r="QP33" s="416"/>
      <c r="QQ33" s="416"/>
      <c r="QR33" s="416"/>
      <c r="QS33" s="416"/>
      <c r="QT33" s="416"/>
      <c r="QU33" s="416"/>
      <c r="QV33" s="416"/>
      <c r="QW33" s="416"/>
      <c r="QX33" s="416"/>
      <c r="QY33" s="416"/>
      <c r="QZ33" s="416"/>
      <c r="RA33" s="416"/>
      <c r="RB33" s="416"/>
      <c r="RC33" s="416"/>
      <c r="RD33" s="416"/>
      <c r="RE33" s="416"/>
      <c r="RF33" s="416"/>
      <c r="RG33" s="416"/>
      <c r="RH33" s="416"/>
      <c r="RI33" s="416"/>
      <c r="RJ33" s="416"/>
      <c r="RK33" s="416"/>
      <c r="RL33" s="416"/>
      <c r="RM33" s="416"/>
      <c r="RN33" s="416"/>
      <c r="RO33" s="416"/>
      <c r="RP33" s="416"/>
      <c r="RQ33" s="416"/>
      <c r="RR33" s="416"/>
      <c r="RS33" s="416"/>
      <c r="RT33" s="416"/>
      <c r="RU33" s="416"/>
      <c r="RV33" s="416"/>
      <c r="RW33" s="416"/>
      <c r="RX33" s="416"/>
      <c r="RY33" s="416"/>
      <c r="RZ33" s="416"/>
      <c r="SA33" s="416"/>
      <c r="SB33" s="416"/>
      <c r="SC33" s="416"/>
      <c r="SD33" s="416"/>
      <c r="SE33" s="416"/>
      <c r="SF33" s="416"/>
    </row>
    <row r="34" spans="1:500" x14ac:dyDescent="0.25">
      <c r="A34" s="426" t="s">
        <v>31</v>
      </c>
      <c r="B34" s="415">
        <v>170</v>
      </c>
      <c r="C34" s="415">
        <v>165</v>
      </c>
      <c r="D34" s="415">
        <v>227</v>
      </c>
      <c r="E34" s="415">
        <v>252</v>
      </c>
      <c r="F34" s="415">
        <v>254</v>
      </c>
      <c r="G34" s="415">
        <v>229</v>
      </c>
      <c r="H34" s="415">
        <v>233</v>
      </c>
      <c r="I34" s="415">
        <v>195</v>
      </c>
      <c r="J34" s="415">
        <v>237</v>
      </c>
      <c r="K34" s="415">
        <v>218</v>
      </c>
      <c r="L34" s="415">
        <v>250</v>
      </c>
      <c r="M34" s="415">
        <v>140</v>
      </c>
      <c r="N34" s="415">
        <v>175</v>
      </c>
      <c r="O34" s="415">
        <v>209</v>
      </c>
      <c r="P34" s="415">
        <v>208</v>
      </c>
      <c r="Q34" s="415">
        <v>254</v>
      </c>
      <c r="R34" s="415">
        <v>194</v>
      </c>
      <c r="S34" s="415">
        <v>210</v>
      </c>
      <c r="T34" s="415">
        <v>208</v>
      </c>
      <c r="U34" s="415">
        <v>234</v>
      </c>
      <c r="V34" s="415">
        <v>201</v>
      </c>
      <c r="W34" s="415">
        <v>309</v>
      </c>
      <c r="X34" s="415">
        <v>215</v>
      </c>
      <c r="Y34" s="415">
        <v>188</v>
      </c>
      <c r="Z34" s="415">
        <v>191</v>
      </c>
      <c r="AA34" s="415">
        <v>216</v>
      </c>
      <c r="AB34" s="415">
        <v>240</v>
      </c>
      <c r="AC34" s="415">
        <v>239</v>
      </c>
      <c r="AD34" s="415">
        <v>206</v>
      </c>
      <c r="AE34" s="415">
        <v>226</v>
      </c>
      <c r="AF34" s="415">
        <v>246</v>
      </c>
      <c r="AG34" s="415">
        <v>226</v>
      </c>
      <c r="AH34" s="415">
        <v>240</v>
      </c>
      <c r="AI34" s="415">
        <v>244</v>
      </c>
      <c r="AJ34" s="415">
        <v>231</v>
      </c>
      <c r="AK34" s="415">
        <v>250</v>
      </c>
      <c r="AL34" s="415">
        <v>242</v>
      </c>
      <c r="AM34" s="415">
        <v>214</v>
      </c>
      <c r="AN34" s="415">
        <v>231</v>
      </c>
      <c r="AO34" s="415">
        <v>235</v>
      </c>
      <c r="AP34" s="415">
        <v>191</v>
      </c>
      <c r="AQ34" s="415">
        <v>224</v>
      </c>
      <c r="AR34" s="415">
        <v>244</v>
      </c>
      <c r="AS34" s="415">
        <v>224</v>
      </c>
      <c r="AT34" s="415">
        <v>237</v>
      </c>
      <c r="AU34" s="415">
        <v>242</v>
      </c>
      <c r="AV34" s="415">
        <v>229</v>
      </c>
      <c r="AW34" s="415">
        <v>247</v>
      </c>
      <c r="AX34" s="415">
        <v>240</v>
      </c>
      <c r="AY34" s="415">
        <v>212</v>
      </c>
      <c r="AZ34" s="415">
        <v>229</v>
      </c>
      <c r="BA34" s="415">
        <v>232</v>
      </c>
      <c r="BB34" s="456"/>
      <c r="BC34" s="456"/>
      <c r="BD34" s="456"/>
      <c r="BE34" s="416"/>
      <c r="BF34" s="416"/>
      <c r="BG34" s="416"/>
      <c r="BH34" s="416"/>
      <c r="BI34" s="416"/>
      <c r="BJ34" s="416"/>
      <c r="BK34" s="416"/>
      <c r="BL34" s="416"/>
      <c r="BM34" s="416"/>
      <c r="BN34" s="416"/>
      <c r="BO34" s="416"/>
      <c r="BP34" s="416"/>
      <c r="BQ34" s="416"/>
      <c r="BR34" s="416"/>
      <c r="BS34" s="416"/>
      <c r="BT34" s="416"/>
      <c r="BU34" s="416"/>
      <c r="BV34" s="416"/>
      <c r="BW34" s="416"/>
      <c r="BX34" s="416"/>
      <c r="BY34" s="416"/>
      <c r="BZ34" s="416"/>
      <c r="CA34" s="416"/>
      <c r="CB34" s="416"/>
      <c r="CC34" s="416"/>
      <c r="CD34" s="416"/>
      <c r="CE34" s="416"/>
      <c r="CF34" s="416"/>
      <c r="CG34" s="416"/>
      <c r="CH34" s="416"/>
      <c r="CI34" s="416"/>
      <c r="CJ34" s="416"/>
      <c r="CK34" s="416"/>
      <c r="CL34" s="416"/>
      <c r="CM34" s="416"/>
      <c r="CN34" s="416"/>
      <c r="CO34" s="416"/>
      <c r="CP34" s="416"/>
      <c r="CQ34" s="416"/>
      <c r="CR34" s="416"/>
      <c r="CS34" s="416"/>
      <c r="CT34" s="416"/>
      <c r="CU34" s="416"/>
      <c r="CV34" s="416"/>
      <c r="CW34" s="416"/>
      <c r="CX34" s="416"/>
      <c r="CY34" s="416"/>
      <c r="CZ34" s="416"/>
      <c r="DA34" s="416"/>
      <c r="DB34" s="416"/>
      <c r="DC34" s="416"/>
      <c r="DD34" s="416"/>
      <c r="DE34" s="416"/>
      <c r="DF34" s="416"/>
      <c r="DG34" s="416"/>
      <c r="DH34" s="416"/>
      <c r="DI34" s="416"/>
      <c r="DJ34" s="416"/>
      <c r="DK34" s="416"/>
      <c r="DL34" s="416"/>
      <c r="DM34" s="416"/>
      <c r="DN34" s="416"/>
      <c r="DO34" s="416"/>
      <c r="DP34" s="416"/>
      <c r="DQ34" s="416"/>
      <c r="DR34" s="416"/>
      <c r="DS34" s="416"/>
      <c r="DT34" s="416"/>
      <c r="DU34" s="416"/>
      <c r="DV34" s="416"/>
      <c r="DW34" s="416"/>
      <c r="DX34" s="416"/>
      <c r="DY34" s="416"/>
      <c r="DZ34" s="416"/>
      <c r="EA34" s="416"/>
      <c r="EB34" s="416"/>
      <c r="EC34" s="416"/>
      <c r="ED34" s="416"/>
      <c r="EE34" s="416"/>
      <c r="EF34" s="416"/>
      <c r="EG34" s="416"/>
      <c r="EH34" s="416"/>
      <c r="EI34" s="416"/>
      <c r="EJ34" s="416"/>
      <c r="EK34" s="416"/>
      <c r="EL34" s="416"/>
      <c r="EM34" s="416"/>
      <c r="EN34" s="416"/>
      <c r="EO34" s="416"/>
      <c r="EP34" s="416"/>
      <c r="EQ34" s="416"/>
      <c r="ER34" s="416"/>
      <c r="ES34" s="416"/>
      <c r="ET34" s="416"/>
      <c r="EU34" s="416"/>
      <c r="EV34" s="416"/>
      <c r="EW34" s="416"/>
      <c r="EX34" s="416"/>
      <c r="EY34" s="416"/>
      <c r="EZ34" s="416"/>
      <c r="FA34" s="416"/>
      <c r="FB34" s="416"/>
      <c r="FC34" s="416"/>
      <c r="FD34" s="416"/>
      <c r="FE34" s="416"/>
      <c r="FF34" s="416"/>
      <c r="FG34" s="416"/>
      <c r="FH34" s="416"/>
      <c r="FI34" s="416"/>
      <c r="FJ34" s="416"/>
      <c r="FK34" s="416"/>
      <c r="FL34" s="416"/>
      <c r="FM34" s="416"/>
      <c r="FN34" s="416"/>
      <c r="FO34" s="416"/>
      <c r="FP34" s="416"/>
      <c r="FQ34" s="416"/>
      <c r="FR34" s="416"/>
      <c r="FS34" s="416"/>
      <c r="FT34" s="416"/>
      <c r="FU34" s="416"/>
      <c r="FV34" s="416"/>
      <c r="FW34" s="416"/>
      <c r="FX34" s="416"/>
      <c r="FY34" s="416"/>
      <c r="FZ34" s="416"/>
      <c r="GA34" s="416"/>
      <c r="GB34" s="416"/>
      <c r="GC34" s="416"/>
      <c r="GD34" s="416"/>
      <c r="GE34" s="416"/>
      <c r="GF34" s="416"/>
      <c r="GG34" s="416"/>
      <c r="GH34" s="416"/>
      <c r="GI34" s="416"/>
      <c r="GJ34" s="416"/>
      <c r="GK34" s="416"/>
      <c r="GL34" s="416"/>
      <c r="GM34" s="416"/>
      <c r="GN34" s="416"/>
      <c r="GO34" s="416"/>
      <c r="GP34" s="416"/>
      <c r="GQ34" s="416"/>
      <c r="GR34" s="416"/>
      <c r="GS34" s="416"/>
      <c r="GT34" s="416"/>
      <c r="GU34" s="416"/>
      <c r="GV34" s="416"/>
      <c r="GW34" s="416"/>
      <c r="GX34" s="416"/>
      <c r="GY34" s="416"/>
      <c r="GZ34" s="416"/>
      <c r="HA34" s="416"/>
      <c r="HB34" s="416"/>
      <c r="HC34" s="416"/>
      <c r="HD34" s="416"/>
      <c r="HE34" s="416"/>
      <c r="HF34" s="416"/>
      <c r="HG34" s="416"/>
      <c r="HH34" s="416"/>
      <c r="HI34" s="416"/>
      <c r="HJ34" s="416"/>
      <c r="HK34" s="416"/>
      <c r="HL34" s="416"/>
      <c r="HM34" s="416"/>
      <c r="HN34" s="416"/>
      <c r="HO34" s="416"/>
      <c r="HP34" s="416"/>
      <c r="HQ34" s="416"/>
      <c r="HR34" s="416"/>
      <c r="HS34" s="416"/>
      <c r="HT34" s="416"/>
      <c r="HU34" s="416"/>
      <c r="HV34" s="416"/>
      <c r="HW34" s="416"/>
      <c r="HX34" s="416"/>
      <c r="HY34" s="416"/>
      <c r="HZ34" s="416"/>
      <c r="IA34" s="416"/>
      <c r="IB34" s="416"/>
      <c r="IC34" s="416"/>
      <c r="ID34" s="416"/>
      <c r="IE34" s="416"/>
      <c r="IF34" s="416"/>
      <c r="IG34" s="416"/>
      <c r="IH34" s="416"/>
      <c r="II34" s="416"/>
      <c r="IJ34" s="416"/>
      <c r="IK34" s="416"/>
      <c r="IL34" s="416"/>
      <c r="IM34" s="416"/>
      <c r="IN34" s="416"/>
      <c r="IO34" s="416"/>
      <c r="IP34" s="416"/>
      <c r="IQ34" s="416"/>
      <c r="IR34" s="416"/>
      <c r="IS34" s="416"/>
      <c r="IT34" s="416"/>
      <c r="IU34" s="416"/>
      <c r="IV34" s="416"/>
      <c r="IW34" s="416"/>
      <c r="IX34" s="416"/>
      <c r="IY34" s="416"/>
      <c r="IZ34" s="416"/>
      <c r="JA34" s="416"/>
      <c r="JB34" s="416"/>
      <c r="JC34" s="416"/>
      <c r="JD34" s="416"/>
      <c r="JE34" s="416"/>
      <c r="JF34" s="416"/>
      <c r="JG34" s="416"/>
      <c r="JH34" s="416"/>
      <c r="JI34" s="416"/>
      <c r="JJ34" s="416"/>
      <c r="JK34" s="416"/>
      <c r="JL34" s="416"/>
      <c r="JM34" s="416"/>
      <c r="JN34" s="416"/>
      <c r="JO34" s="416"/>
      <c r="JP34" s="416"/>
      <c r="JQ34" s="416"/>
      <c r="JR34" s="416"/>
      <c r="JS34" s="416"/>
      <c r="JT34" s="416"/>
      <c r="JU34" s="416"/>
      <c r="JV34" s="416"/>
      <c r="JW34" s="416"/>
      <c r="JX34" s="416"/>
      <c r="JY34" s="416"/>
      <c r="JZ34" s="416"/>
      <c r="KA34" s="416"/>
      <c r="KB34" s="416"/>
      <c r="KC34" s="416"/>
      <c r="KD34" s="416"/>
      <c r="KE34" s="416"/>
      <c r="KF34" s="416"/>
      <c r="KG34" s="416"/>
      <c r="KH34" s="416"/>
      <c r="KI34" s="416"/>
      <c r="KJ34" s="416"/>
      <c r="KK34" s="416"/>
      <c r="KL34" s="416"/>
      <c r="KM34" s="416"/>
      <c r="KN34" s="416"/>
      <c r="KO34" s="416"/>
      <c r="KP34" s="416"/>
      <c r="KQ34" s="416"/>
      <c r="KR34" s="416"/>
      <c r="KS34" s="416"/>
      <c r="KT34" s="416"/>
      <c r="KU34" s="416"/>
      <c r="KV34" s="416"/>
      <c r="KW34" s="416"/>
      <c r="KX34" s="416"/>
      <c r="KY34" s="416"/>
      <c r="KZ34" s="416"/>
      <c r="LA34" s="416"/>
      <c r="LB34" s="416"/>
      <c r="LC34" s="416"/>
      <c r="LD34" s="416"/>
      <c r="LE34" s="416"/>
      <c r="LF34" s="416"/>
      <c r="LG34" s="416"/>
      <c r="LH34" s="416"/>
      <c r="LI34" s="416"/>
      <c r="LJ34" s="416"/>
      <c r="LK34" s="416"/>
      <c r="LL34" s="416"/>
      <c r="LM34" s="416"/>
      <c r="LN34" s="416"/>
      <c r="LO34" s="416"/>
      <c r="LP34" s="416"/>
      <c r="LQ34" s="416"/>
      <c r="LR34" s="416"/>
      <c r="LS34" s="416"/>
      <c r="LT34" s="416"/>
      <c r="LU34" s="416"/>
      <c r="LV34" s="416"/>
      <c r="LW34" s="416"/>
      <c r="LX34" s="416"/>
      <c r="LY34" s="416"/>
      <c r="LZ34" s="416"/>
      <c r="MA34" s="416"/>
      <c r="MB34" s="416"/>
      <c r="MC34" s="416"/>
      <c r="MD34" s="416"/>
      <c r="ME34" s="416"/>
      <c r="MF34" s="416"/>
      <c r="MG34" s="416"/>
      <c r="MH34" s="416"/>
      <c r="MI34" s="416"/>
      <c r="MJ34" s="416"/>
      <c r="MK34" s="416"/>
      <c r="ML34" s="416"/>
      <c r="MM34" s="416"/>
      <c r="MN34" s="416"/>
      <c r="MO34" s="416"/>
      <c r="MP34" s="416"/>
      <c r="MQ34" s="416"/>
      <c r="MR34" s="416"/>
      <c r="MS34" s="416"/>
      <c r="MT34" s="416"/>
      <c r="MU34" s="416"/>
      <c r="MV34" s="416"/>
      <c r="MW34" s="416"/>
      <c r="MX34" s="416"/>
      <c r="MY34" s="416"/>
      <c r="MZ34" s="416"/>
      <c r="NA34" s="416"/>
      <c r="NB34" s="416"/>
      <c r="NC34" s="416"/>
      <c r="ND34" s="416"/>
      <c r="NE34" s="416"/>
      <c r="NF34" s="416"/>
      <c r="NG34" s="416"/>
      <c r="NH34" s="416"/>
      <c r="NI34" s="416"/>
      <c r="NJ34" s="416"/>
      <c r="NK34" s="416"/>
      <c r="NL34" s="416"/>
      <c r="NM34" s="416"/>
      <c r="NN34" s="416"/>
      <c r="NO34" s="416"/>
      <c r="NP34" s="416"/>
      <c r="NQ34" s="416"/>
      <c r="NR34" s="416"/>
      <c r="NS34" s="416"/>
      <c r="NT34" s="416"/>
      <c r="NU34" s="416"/>
      <c r="NV34" s="416"/>
      <c r="NW34" s="416"/>
      <c r="NX34" s="416"/>
      <c r="NY34" s="416"/>
      <c r="NZ34" s="416"/>
      <c r="OA34" s="416"/>
      <c r="OB34" s="416"/>
      <c r="OC34" s="416"/>
      <c r="OD34" s="416"/>
      <c r="OE34" s="416"/>
      <c r="OF34" s="416"/>
      <c r="OG34" s="416"/>
      <c r="OH34" s="416"/>
      <c r="OI34" s="416"/>
      <c r="OJ34" s="416"/>
      <c r="OK34" s="416"/>
      <c r="OL34" s="416"/>
      <c r="OM34" s="416"/>
      <c r="ON34" s="416"/>
      <c r="OO34" s="416"/>
      <c r="OP34" s="416"/>
      <c r="OQ34" s="416"/>
      <c r="OR34" s="416"/>
      <c r="OS34" s="416"/>
      <c r="OT34" s="416"/>
      <c r="OU34" s="416"/>
      <c r="OV34" s="416"/>
      <c r="OW34" s="416"/>
      <c r="OX34" s="416"/>
      <c r="OY34" s="416"/>
      <c r="OZ34" s="416"/>
      <c r="PA34" s="416"/>
      <c r="PB34" s="416"/>
      <c r="PC34" s="416"/>
      <c r="PD34" s="416"/>
      <c r="PE34" s="416"/>
      <c r="PF34" s="416"/>
      <c r="PG34" s="416"/>
      <c r="PH34" s="416"/>
      <c r="PI34" s="416"/>
      <c r="PJ34" s="416"/>
      <c r="PK34" s="416"/>
      <c r="PL34" s="416"/>
      <c r="PM34" s="416"/>
      <c r="PN34" s="416"/>
      <c r="PO34" s="416"/>
      <c r="PP34" s="416"/>
      <c r="PQ34" s="416"/>
      <c r="PR34" s="416"/>
      <c r="PS34" s="416"/>
      <c r="PT34" s="416"/>
      <c r="PU34" s="416"/>
      <c r="PV34" s="416"/>
      <c r="PW34" s="416"/>
      <c r="PX34" s="416"/>
      <c r="PY34" s="416"/>
      <c r="PZ34" s="416"/>
      <c r="QA34" s="416"/>
      <c r="QB34" s="416"/>
      <c r="QC34" s="416"/>
      <c r="QD34" s="416"/>
      <c r="QE34" s="416"/>
      <c r="QF34" s="416"/>
      <c r="QG34" s="416"/>
      <c r="QH34" s="416"/>
      <c r="QI34" s="416"/>
      <c r="QJ34" s="416"/>
      <c r="QK34" s="416"/>
      <c r="QL34" s="416"/>
      <c r="QM34" s="416"/>
      <c r="QN34" s="416"/>
      <c r="QO34" s="416"/>
      <c r="QP34" s="416"/>
      <c r="QQ34" s="416"/>
      <c r="QR34" s="416"/>
      <c r="QS34" s="416"/>
      <c r="QT34" s="416"/>
      <c r="QU34" s="416"/>
      <c r="QV34" s="416"/>
      <c r="QW34" s="416"/>
      <c r="QX34" s="416"/>
      <c r="QY34" s="416"/>
      <c r="QZ34" s="416"/>
      <c r="RA34" s="416"/>
      <c r="RB34" s="416"/>
      <c r="RC34" s="416"/>
      <c r="RD34" s="416"/>
      <c r="RE34" s="416"/>
      <c r="RF34" s="416"/>
      <c r="RG34" s="416"/>
      <c r="RH34" s="416"/>
      <c r="RI34" s="416"/>
      <c r="RJ34" s="416"/>
      <c r="RK34" s="416"/>
      <c r="RL34" s="416"/>
      <c r="RM34" s="416"/>
      <c r="RN34" s="416"/>
      <c r="RO34" s="416"/>
      <c r="RP34" s="416"/>
      <c r="RQ34" s="416"/>
      <c r="RR34" s="416"/>
      <c r="RS34" s="416"/>
      <c r="RT34" s="416"/>
      <c r="RU34" s="416"/>
      <c r="RV34" s="416"/>
      <c r="RW34" s="416"/>
      <c r="RX34" s="416"/>
      <c r="RY34" s="416"/>
      <c r="RZ34" s="416"/>
      <c r="SA34" s="416"/>
      <c r="SB34" s="416"/>
      <c r="SC34" s="416"/>
      <c r="SD34" s="416"/>
      <c r="SE34" s="416"/>
      <c r="SF34" s="416"/>
    </row>
    <row r="35" spans="1:500" x14ac:dyDescent="0.25">
      <c r="A35" s="427" t="s">
        <v>21</v>
      </c>
      <c r="B35" s="419">
        <v>0.107</v>
      </c>
      <c r="C35" s="419">
        <v>9.5000000000000001E-2</v>
      </c>
      <c r="D35" s="419">
        <v>0.10299999999999999</v>
      </c>
      <c r="E35" s="419">
        <v>0.151</v>
      </c>
      <c r="F35" s="419">
        <v>0.151</v>
      </c>
      <c r="G35" s="419">
        <v>0.12</v>
      </c>
      <c r="H35" s="419">
        <v>0.14399999999999999</v>
      </c>
      <c r="I35" s="419">
        <v>0.108</v>
      </c>
      <c r="J35" s="419">
        <v>0.11799999999999999</v>
      </c>
      <c r="K35" s="419">
        <v>0.124</v>
      </c>
      <c r="L35" s="419">
        <v>0.16700000000000001</v>
      </c>
      <c r="M35" s="419">
        <v>0.1</v>
      </c>
      <c r="N35" s="419">
        <v>0.108</v>
      </c>
      <c r="O35" s="419">
        <v>0.123</v>
      </c>
      <c r="P35" s="419">
        <v>0.112</v>
      </c>
      <c r="Q35" s="419">
        <v>0.155</v>
      </c>
      <c r="R35" s="419">
        <v>0.104</v>
      </c>
      <c r="S35" s="419">
        <v>8.5999999999999993E-2</v>
      </c>
      <c r="T35" s="419">
        <v>0.124</v>
      </c>
      <c r="U35" s="419">
        <v>0.112</v>
      </c>
      <c r="V35" s="419">
        <v>8.8999999999999996E-2</v>
      </c>
      <c r="W35" s="419">
        <v>0.17100000000000001</v>
      </c>
      <c r="X35" s="419">
        <v>0.123</v>
      </c>
      <c r="Y35" s="419">
        <v>0.109</v>
      </c>
      <c r="Z35" s="419">
        <v>0.10100000000000001</v>
      </c>
      <c r="AA35" s="419">
        <v>0.1</v>
      </c>
      <c r="AB35" s="419">
        <v>0.114</v>
      </c>
      <c r="AC35" s="419">
        <v>0.125</v>
      </c>
      <c r="AD35" s="419">
        <v>0.109</v>
      </c>
      <c r="AE35" s="419">
        <v>0.105</v>
      </c>
      <c r="AF35" s="419">
        <v>0.115</v>
      </c>
      <c r="AG35" s="419">
        <v>0.107</v>
      </c>
      <c r="AH35" s="419">
        <v>0.114</v>
      </c>
      <c r="AI35" s="419">
        <v>0.106</v>
      </c>
      <c r="AJ35" s="419">
        <v>0.11600000000000001</v>
      </c>
      <c r="AK35" s="419">
        <v>0.111</v>
      </c>
      <c r="AL35" s="419">
        <v>0.107</v>
      </c>
      <c r="AM35" s="419">
        <v>0.104</v>
      </c>
      <c r="AN35" s="419">
        <v>0.10199999999999999</v>
      </c>
      <c r="AO35" s="419">
        <v>0.10199999999999999</v>
      </c>
      <c r="AP35" s="419">
        <v>0.10100000000000001</v>
      </c>
      <c r="AQ35" s="419">
        <v>0.105</v>
      </c>
      <c r="AR35" s="419">
        <v>0.115</v>
      </c>
      <c r="AS35" s="419">
        <v>0.108</v>
      </c>
      <c r="AT35" s="419">
        <v>0.114</v>
      </c>
      <c r="AU35" s="419">
        <v>0.107</v>
      </c>
      <c r="AV35" s="419">
        <v>0.11600000000000001</v>
      </c>
      <c r="AW35" s="419">
        <v>0.111</v>
      </c>
      <c r="AX35" s="419">
        <v>0.107</v>
      </c>
      <c r="AY35" s="419">
        <v>0.105</v>
      </c>
      <c r="AZ35" s="419">
        <v>0.10199999999999999</v>
      </c>
      <c r="BA35" s="419">
        <v>0.10199999999999999</v>
      </c>
      <c r="BB35" s="460"/>
      <c r="BC35" s="460"/>
      <c r="BD35" s="46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</row>
    <row r="36" spans="1:500" x14ac:dyDescent="0.25">
      <c r="A36" s="426" t="s">
        <v>32</v>
      </c>
      <c r="B36" s="415">
        <v>51</v>
      </c>
      <c r="C36" s="415">
        <v>49</v>
      </c>
      <c r="D36" s="415">
        <v>57</v>
      </c>
      <c r="E36" s="415">
        <v>55</v>
      </c>
      <c r="F36" s="415">
        <v>53</v>
      </c>
      <c r="G36" s="415">
        <v>51</v>
      </c>
      <c r="H36" s="415">
        <v>55</v>
      </c>
      <c r="I36" s="415">
        <v>52</v>
      </c>
      <c r="J36" s="415">
        <v>51</v>
      </c>
      <c r="K36" s="415">
        <v>53</v>
      </c>
      <c r="L36" s="415">
        <v>53</v>
      </c>
      <c r="M36" s="415">
        <v>49</v>
      </c>
      <c r="N36" s="415">
        <v>67</v>
      </c>
      <c r="O36" s="415">
        <v>68</v>
      </c>
      <c r="P36" s="415">
        <v>81</v>
      </c>
      <c r="Q36" s="415">
        <v>75</v>
      </c>
      <c r="R36" s="415">
        <v>65</v>
      </c>
      <c r="S36" s="415">
        <v>63</v>
      </c>
      <c r="T36" s="415">
        <v>66</v>
      </c>
      <c r="U36" s="415">
        <v>67</v>
      </c>
      <c r="V36" s="415">
        <v>71</v>
      </c>
      <c r="W36" s="415">
        <v>69</v>
      </c>
      <c r="X36" s="415">
        <v>68</v>
      </c>
      <c r="Y36" s="415">
        <v>66</v>
      </c>
      <c r="Z36" s="415">
        <v>83</v>
      </c>
      <c r="AA36" s="415">
        <v>78</v>
      </c>
      <c r="AB36" s="415">
        <v>81</v>
      </c>
      <c r="AC36" s="415">
        <v>84</v>
      </c>
      <c r="AD36" s="415">
        <v>82</v>
      </c>
      <c r="AE36" s="415">
        <v>86</v>
      </c>
      <c r="AF36" s="415">
        <v>86</v>
      </c>
      <c r="AG36" s="415">
        <v>85</v>
      </c>
      <c r="AH36" s="415">
        <v>85</v>
      </c>
      <c r="AI36" s="415">
        <v>88</v>
      </c>
      <c r="AJ36" s="415">
        <v>84</v>
      </c>
      <c r="AK36" s="415">
        <v>88</v>
      </c>
      <c r="AL36" s="415">
        <v>88</v>
      </c>
      <c r="AM36" s="415">
        <v>85</v>
      </c>
      <c r="AN36" s="415">
        <v>88</v>
      </c>
      <c r="AO36" s="415">
        <v>88</v>
      </c>
      <c r="AP36" s="415">
        <v>83</v>
      </c>
      <c r="AQ36" s="415">
        <v>83</v>
      </c>
      <c r="AR36" s="415">
        <v>83</v>
      </c>
      <c r="AS36" s="415">
        <v>85</v>
      </c>
      <c r="AT36" s="415">
        <v>85</v>
      </c>
      <c r="AU36" s="415">
        <v>88</v>
      </c>
      <c r="AV36" s="415">
        <v>83</v>
      </c>
      <c r="AW36" s="415">
        <v>87</v>
      </c>
      <c r="AX36" s="415">
        <v>87</v>
      </c>
      <c r="AY36" s="415">
        <v>84</v>
      </c>
      <c r="AZ36" s="415">
        <v>87</v>
      </c>
      <c r="BA36" s="415">
        <v>88</v>
      </c>
      <c r="BB36" s="456"/>
      <c r="BC36" s="456"/>
      <c r="BD36" s="456"/>
      <c r="BE36" s="416"/>
      <c r="BF36" s="416"/>
      <c r="BG36" s="416"/>
      <c r="BH36" s="416"/>
      <c r="BI36" s="416"/>
      <c r="BJ36" s="416"/>
      <c r="BK36" s="416"/>
      <c r="BL36" s="416"/>
      <c r="BM36" s="416"/>
      <c r="BN36" s="416"/>
      <c r="BO36" s="416"/>
      <c r="BP36" s="416"/>
      <c r="BQ36" s="416"/>
      <c r="BR36" s="416"/>
      <c r="BS36" s="416"/>
      <c r="BT36" s="416"/>
      <c r="BU36" s="416"/>
      <c r="BV36" s="416"/>
      <c r="BW36" s="416"/>
      <c r="BX36" s="416"/>
      <c r="BY36" s="416"/>
      <c r="BZ36" s="416"/>
      <c r="CA36" s="416"/>
      <c r="CB36" s="416"/>
      <c r="CC36" s="416"/>
      <c r="CD36" s="416"/>
      <c r="CE36" s="416"/>
      <c r="CF36" s="416"/>
      <c r="CG36" s="416"/>
      <c r="CH36" s="416"/>
      <c r="CI36" s="416"/>
      <c r="CJ36" s="416"/>
      <c r="CK36" s="416"/>
      <c r="CL36" s="416"/>
      <c r="CM36" s="416"/>
      <c r="CN36" s="416"/>
      <c r="CO36" s="416"/>
      <c r="CP36" s="416"/>
      <c r="CQ36" s="416"/>
      <c r="CR36" s="416"/>
      <c r="CS36" s="416"/>
      <c r="CT36" s="416"/>
      <c r="CU36" s="416"/>
      <c r="CV36" s="416"/>
      <c r="CW36" s="416"/>
      <c r="CX36" s="416"/>
      <c r="CY36" s="416"/>
      <c r="CZ36" s="416"/>
      <c r="DA36" s="416"/>
      <c r="DB36" s="416"/>
      <c r="DC36" s="416"/>
      <c r="DD36" s="416"/>
      <c r="DE36" s="416"/>
      <c r="DF36" s="416"/>
      <c r="DG36" s="416"/>
      <c r="DH36" s="416"/>
      <c r="DI36" s="416"/>
      <c r="DJ36" s="416"/>
      <c r="DK36" s="416"/>
      <c r="DL36" s="416"/>
      <c r="DM36" s="416"/>
      <c r="DN36" s="416"/>
      <c r="DO36" s="416"/>
      <c r="DP36" s="416"/>
      <c r="DQ36" s="416"/>
      <c r="DR36" s="416"/>
      <c r="DS36" s="416"/>
      <c r="DT36" s="416"/>
      <c r="DU36" s="416"/>
      <c r="DV36" s="416"/>
      <c r="DW36" s="416"/>
      <c r="DX36" s="416"/>
      <c r="DY36" s="416"/>
      <c r="DZ36" s="416"/>
      <c r="EA36" s="416"/>
      <c r="EB36" s="416"/>
      <c r="EC36" s="416"/>
      <c r="ED36" s="416"/>
      <c r="EE36" s="416"/>
      <c r="EF36" s="416"/>
      <c r="EG36" s="416"/>
      <c r="EH36" s="416"/>
      <c r="EI36" s="416"/>
      <c r="EJ36" s="416"/>
      <c r="EK36" s="416"/>
      <c r="EL36" s="416"/>
      <c r="EM36" s="416"/>
      <c r="EN36" s="416"/>
      <c r="EO36" s="416"/>
      <c r="EP36" s="416"/>
      <c r="EQ36" s="416"/>
      <c r="ER36" s="416"/>
      <c r="ES36" s="416"/>
      <c r="ET36" s="416"/>
      <c r="EU36" s="416"/>
      <c r="EV36" s="416"/>
      <c r="EW36" s="416"/>
      <c r="EX36" s="416"/>
      <c r="EY36" s="416"/>
      <c r="EZ36" s="416"/>
      <c r="FA36" s="416"/>
      <c r="FB36" s="416"/>
      <c r="FC36" s="416"/>
      <c r="FD36" s="416"/>
      <c r="FE36" s="416"/>
      <c r="FF36" s="416"/>
      <c r="FG36" s="416"/>
      <c r="FH36" s="416"/>
      <c r="FI36" s="416"/>
      <c r="FJ36" s="416"/>
      <c r="FK36" s="416"/>
      <c r="FL36" s="416"/>
      <c r="FM36" s="416"/>
      <c r="FN36" s="416"/>
      <c r="FO36" s="416"/>
      <c r="FP36" s="416"/>
      <c r="FQ36" s="416"/>
      <c r="FR36" s="416"/>
      <c r="FS36" s="416"/>
      <c r="FT36" s="416"/>
      <c r="FU36" s="416"/>
      <c r="FV36" s="416"/>
      <c r="FW36" s="416"/>
      <c r="FX36" s="416"/>
      <c r="FY36" s="416"/>
      <c r="FZ36" s="416"/>
      <c r="GA36" s="416"/>
      <c r="GB36" s="416"/>
      <c r="GC36" s="416"/>
      <c r="GD36" s="416"/>
      <c r="GE36" s="416"/>
      <c r="GF36" s="416"/>
      <c r="GG36" s="416"/>
      <c r="GH36" s="416"/>
      <c r="GI36" s="416"/>
      <c r="GJ36" s="416"/>
      <c r="GK36" s="416"/>
      <c r="GL36" s="416"/>
      <c r="GM36" s="416"/>
      <c r="GN36" s="416"/>
      <c r="GO36" s="416"/>
      <c r="GP36" s="416"/>
      <c r="GQ36" s="416"/>
      <c r="GR36" s="416"/>
      <c r="GS36" s="416"/>
      <c r="GT36" s="416"/>
      <c r="GU36" s="416"/>
      <c r="GV36" s="416"/>
      <c r="GW36" s="416"/>
      <c r="GX36" s="416"/>
      <c r="GY36" s="416"/>
      <c r="GZ36" s="416"/>
      <c r="HA36" s="416"/>
      <c r="HB36" s="416"/>
      <c r="HC36" s="416"/>
      <c r="HD36" s="416"/>
      <c r="HE36" s="416"/>
      <c r="HF36" s="416"/>
      <c r="HG36" s="416"/>
      <c r="HH36" s="416"/>
      <c r="HI36" s="416"/>
      <c r="HJ36" s="416"/>
      <c r="HK36" s="416"/>
      <c r="HL36" s="416"/>
      <c r="HM36" s="416"/>
      <c r="HN36" s="416"/>
      <c r="HO36" s="416"/>
      <c r="HP36" s="416"/>
      <c r="HQ36" s="416"/>
      <c r="HR36" s="416"/>
      <c r="HS36" s="416"/>
      <c r="HT36" s="416"/>
      <c r="HU36" s="416"/>
      <c r="HV36" s="416"/>
      <c r="HW36" s="416"/>
      <c r="HX36" s="416"/>
      <c r="HY36" s="416"/>
      <c r="HZ36" s="416"/>
      <c r="IA36" s="416"/>
      <c r="IB36" s="416"/>
      <c r="IC36" s="416"/>
      <c r="ID36" s="416"/>
      <c r="IE36" s="416"/>
      <c r="IF36" s="416"/>
      <c r="IG36" s="416"/>
      <c r="IH36" s="416"/>
      <c r="II36" s="416"/>
      <c r="IJ36" s="416"/>
      <c r="IK36" s="416"/>
      <c r="IL36" s="416"/>
      <c r="IM36" s="416"/>
      <c r="IN36" s="416"/>
      <c r="IO36" s="416"/>
      <c r="IP36" s="416"/>
      <c r="IQ36" s="416"/>
      <c r="IR36" s="416"/>
      <c r="IS36" s="416"/>
      <c r="IT36" s="416"/>
      <c r="IU36" s="416"/>
      <c r="IV36" s="416"/>
      <c r="IW36" s="416"/>
      <c r="IX36" s="416"/>
      <c r="IY36" s="416"/>
      <c r="IZ36" s="416"/>
      <c r="JA36" s="416"/>
      <c r="JB36" s="416"/>
      <c r="JC36" s="416"/>
      <c r="JD36" s="416"/>
      <c r="JE36" s="416"/>
      <c r="JF36" s="416"/>
      <c r="JG36" s="416"/>
      <c r="JH36" s="416"/>
      <c r="JI36" s="416"/>
      <c r="JJ36" s="416"/>
      <c r="JK36" s="416"/>
      <c r="JL36" s="416"/>
      <c r="JM36" s="416"/>
      <c r="JN36" s="416"/>
      <c r="JO36" s="416"/>
      <c r="JP36" s="416"/>
      <c r="JQ36" s="416"/>
      <c r="JR36" s="416"/>
      <c r="JS36" s="416"/>
      <c r="JT36" s="416"/>
      <c r="JU36" s="416"/>
      <c r="JV36" s="416"/>
      <c r="JW36" s="416"/>
      <c r="JX36" s="416"/>
      <c r="JY36" s="416"/>
      <c r="JZ36" s="416"/>
      <c r="KA36" s="416"/>
      <c r="KB36" s="416"/>
      <c r="KC36" s="416"/>
      <c r="KD36" s="416"/>
      <c r="KE36" s="416"/>
      <c r="KF36" s="416"/>
      <c r="KG36" s="416"/>
      <c r="KH36" s="416"/>
      <c r="KI36" s="416"/>
      <c r="KJ36" s="416"/>
      <c r="KK36" s="416"/>
      <c r="KL36" s="416"/>
      <c r="KM36" s="416"/>
      <c r="KN36" s="416"/>
      <c r="KO36" s="416"/>
      <c r="KP36" s="416"/>
      <c r="KQ36" s="416"/>
      <c r="KR36" s="416"/>
      <c r="KS36" s="416"/>
      <c r="KT36" s="416"/>
      <c r="KU36" s="416"/>
      <c r="KV36" s="416"/>
      <c r="KW36" s="416"/>
      <c r="KX36" s="416"/>
      <c r="KY36" s="416"/>
      <c r="KZ36" s="416"/>
      <c r="LA36" s="416"/>
      <c r="LB36" s="416"/>
      <c r="LC36" s="416"/>
      <c r="LD36" s="416"/>
      <c r="LE36" s="416"/>
      <c r="LF36" s="416"/>
      <c r="LG36" s="416"/>
      <c r="LH36" s="416"/>
      <c r="LI36" s="416"/>
      <c r="LJ36" s="416"/>
      <c r="LK36" s="416"/>
      <c r="LL36" s="416"/>
      <c r="LM36" s="416"/>
      <c r="LN36" s="416"/>
      <c r="LO36" s="416"/>
      <c r="LP36" s="416"/>
      <c r="LQ36" s="416"/>
      <c r="LR36" s="416"/>
      <c r="LS36" s="416"/>
      <c r="LT36" s="416"/>
      <c r="LU36" s="416"/>
      <c r="LV36" s="416"/>
      <c r="LW36" s="416"/>
      <c r="LX36" s="416"/>
      <c r="LY36" s="416"/>
      <c r="LZ36" s="416"/>
      <c r="MA36" s="416"/>
      <c r="MB36" s="416"/>
      <c r="MC36" s="416"/>
      <c r="MD36" s="416"/>
      <c r="ME36" s="416"/>
      <c r="MF36" s="416"/>
      <c r="MG36" s="416"/>
      <c r="MH36" s="416"/>
      <c r="MI36" s="416"/>
      <c r="MJ36" s="416"/>
      <c r="MK36" s="416"/>
      <c r="ML36" s="416"/>
      <c r="MM36" s="416"/>
      <c r="MN36" s="416"/>
      <c r="MO36" s="416"/>
      <c r="MP36" s="416"/>
      <c r="MQ36" s="416"/>
      <c r="MR36" s="416"/>
      <c r="MS36" s="416"/>
      <c r="MT36" s="416"/>
      <c r="MU36" s="416"/>
      <c r="MV36" s="416"/>
      <c r="MW36" s="416"/>
      <c r="MX36" s="416"/>
      <c r="MY36" s="416"/>
      <c r="MZ36" s="416"/>
      <c r="NA36" s="416"/>
      <c r="NB36" s="416"/>
      <c r="NC36" s="416"/>
      <c r="ND36" s="416"/>
      <c r="NE36" s="416"/>
      <c r="NF36" s="416"/>
      <c r="NG36" s="416"/>
      <c r="NH36" s="416"/>
      <c r="NI36" s="416"/>
      <c r="NJ36" s="416"/>
      <c r="NK36" s="416"/>
      <c r="NL36" s="416"/>
      <c r="NM36" s="416"/>
      <c r="NN36" s="416"/>
      <c r="NO36" s="416"/>
      <c r="NP36" s="416"/>
      <c r="NQ36" s="416"/>
      <c r="NR36" s="416"/>
      <c r="NS36" s="416"/>
      <c r="NT36" s="416"/>
      <c r="NU36" s="416"/>
      <c r="NV36" s="416"/>
      <c r="NW36" s="416"/>
      <c r="NX36" s="416"/>
      <c r="NY36" s="416"/>
      <c r="NZ36" s="416"/>
      <c r="OA36" s="416"/>
      <c r="OB36" s="416"/>
      <c r="OC36" s="416"/>
      <c r="OD36" s="416"/>
      <c r="OE36" s="416"/>
      <c r="OF36" s="416"/>
      <c r="OG36" s="416"/>
      <c r="OH36" s="416"/>
      <c r="OI36" s="416"/>
      <c r="OJ36" s="416"/>
      <c r="OK36" s="416"/>
      <c r="OL36" s="416"/>
      <c r="OM36" s="416"/>
      <c r="ON36" s="416"/>
      <c r="OO36" s="416"/>
      <c r="OP36" s="416"/>
      <c r="OQ36" s="416"/>
      <c r="OR36" s="416"/>
      <c r="OS36" s="416"/>
      <c r="OT36" s="416"/>
      <c r="OU36" s="416"/>
      <c r="OV36" s="416"/>
      <c r="OW36" s="416"/>
      <c r="OX36" s="416"/>
      <c r="OY36" s="416"/>
      <c r="OZ36" s="416"/>
      <c r="PA36" s="416"/>
      <c r="PB36" s="416"/>
      <c r="PC36" s="416"/>
      <c r="PD36" s="416"/>
      <c r="PE36" s="416"/>
      <c r="PF36" s="416"/>
      <c r="PG36" s="416"/>
      <c r="PH36" s="416"/>
      <c r="PI36" s="416"/>
      <c r="PJ36" s="416"/>
      <c r="PK36" s="416"/>
      <c r="PL36" s="416"/>
      <c r="PM36" s="416"/>
      <c r="PN36" s="416"/>
      <c r="PO36" s="416"/>
      <c r="PP36" s="416"/>
      <c r="PQ36" s="416"/>
      <c r="PR36" s="416"/>
      <c r="PS36" s="416"/>
      <c r="PT36" s="416"/>
      <c r="PU36" s="416"/>
      <c r="PV36" s="416"/>
      <c r="PW36" s="416"/>
      <c r="PX36" s="416"/>
      <c r="PY36" s="416"/>
      <c r="PZ36" s="416"/>
      <c r="QA36" s="416"/>
      <c r="QB36" s="416"/>
      <c r="QC36" s="416"/>
      <c r="QD36" s="416"/>
      <c r="QE36" s="416"/>
      <c r="QF36" s="416"/>
      <c r="QG36" s="416"/>
      <c r="QH36" s="416"/>
      <c r="QI36" s="416"/>
      <c r="QJ36" s="416"/>
      <c r="QK36" s="416"/>
      <c r="QL36" s="416"/>
      <c r="QM36" s="416"/>
      <c r="QN36" s="416"/>
      <c r="QO36" s="416"/>
      <c r="QP36" s="416"/>
      <c r="QQ36" s="416"/>
      <c r="QR36" s="416"/>
      <c r="QS36" s="416"/>
      <c r="QT36" s="416"/>
      <c r="QU36" s="416"/>
      <c r="QV36" s="416"/>
      <c r="QW36" s="416"/>
      <c r="QX36" s="416"/>
      <c r="QY36" s="416"/>
      <c r="QZ36" s="416"/>
      <c r="RA36" s="416"/>
      <c r="RB36" s="416"/>
      <c r="RC36" s="416"/>
      <c r="RD36" s="416"/>
      <c r="RE36" s="416"/>
      <c r="RF36" s="416"/>
      <c r="RG36" s="416"/>
      <c r="RH36" s="416"/>
      <c r="RI36" s="416"/>
      <c r="RJ36" s="416"/>
      <c r="RK36" s="416"/>
      <c r="RL36" s="416"/>
      <c r="RM36" s="416"/>
      <c r="RN36" s="416"/>
      <c r="RO36" s="416"/>
      <c r="RP36" s="416"/>
      <c r="RQ36" s="416"/>
      <c r="RR36" s="416"/>
      <c r="RS36" s="416"/>
      <c r="RT36" s="416"/>
      <c r="RU36" s="416"/>
      <c r="RV36" s="416"/>
      <c r="RW36" s="416"/>
      <c r="RX36" s="416"/>
      <c r="RY36" s="416"/>
      <c r="RZ36" s="416"/>
      <c r="SA36" s="416"/>
      <c r="SB36" s="416"/>
      <c r="SC36" s="416"/>
      <c r="SD36" s="416"/>
      <c r="SE36" s="416"/>
      <c r="SF36" s="416"/>
    </row>
    <row r="37" spans="1:500" x14ac:dyDescent="0.25">
      <c r="A37" s="427" t="s">
        <v>21</v>
      </c>
      <c r="B37" s="419">
        <v>3.2000000000000001E-2</v>
      </c>
      <c r="C37" s="419">
        <v>2.8000000000000001E-2</v>
      </c>
      <c r="D37" s="419">
        <v>2.5999999999999999E-2</v>
      </c>
      <c r="E37" s="419">
        <v>3.3000000000000002E-2</v>
      </c>
      <c r="F37" s="419">
        <v>3.1E-2</v>
      </c>
      <c r="G37" s="419">
        <v>2.7E-2</v>
      </c>
      <c r="H37" s="419">
        <v>3.4000000000000002E-2</v>
      </c>
      <c r="I37" s="419">
        <v>2.8000000000000001E-2</v>
      </c>
      <c r="J37" s="419">
        <v>2.5000000000000001E-2</v>
      </c>
      <c r="K37" s="419">
        <v>0.03</v>
      </c>
      <c r="L37" s="419">
        <v>3.5000000000000003E-2</v>
      </c>
      <c r="M37" s="419">
        <v>3.5000000000000003E-2</v>
      </c>
      <c r="N37" s="419">
        <v>4.2000000000000003E-2</v>
      </c>
      <c r="O37" s="419">
        <v>0.04</v>
      </c>
      <c r="P37" s="419">
        <v>4.2999999999999997E-2</v>
      </c>
      <c r="Q37" s="419">
        <v>4.5999999999999999E-2</v>
      </c>
      <c r="R37" s="419">
        <v>3.4000000000000002E-2</v>
      </c>
      <c r="S37" s="419">
        <v>2.5999999999999999E-2</v>
      </c>
      <c r="T37" s="419">
        <v>0.04</v>
      </c>
      <c r="U37" s="419">
        <v>3.2000000000000001E-2</v>
      </c>
      <c r="V37" s="419">
        <v>3.1E-2</v>
      </c>
      <c r="W37" s="419">
        <v>3.7999999999999999E-2</v>
      </c>
      <c r="X37" s="419">
        <v>3.9E-2</v>
      </c>
      <c r="Y37" s="419">
        <v>3.7999999999999999E-2</v>
      </c>
      <c r="Z37" s="419">
        <v>4.3999999999999997E-2</v>
      </c>
      <c r="AA37" s="419">
        <v>3.5999999999999997E-2</v>
      </c>
      <c r="AB37" s="419">
        <v>3.9E-2</v>
      </c>
      <c r="AC37" s="419">
        <v>4.3999999999999997E-2</v>
      </c>
      <c r="AD37" s="419">
        <v>4.2999999999999997E-2</v>
      </c>
      <c r="AE37" s="419">
        <v>0.04</v>
      </c>
      <c r="AF37" s="419">
        <v>0.04</v>
      </c>
      <c r="AG37" s="419">
        <v>0.04</v>
      </c>
      <c r="AH37" s="419">
        <v>0.04</v>
      </c>
      <c r="AI37" s="419">
        <v>3.7999999999999999E-2</v>
      </c>
      <c r="AJ37" s="419">
        <v>4.2000000000000003E-2</v>
      </c>
      <c r="AK37" s="419">
        <v>3.9E-2</v>
      </c>
      <c r="AL37" s="419">
        <v>3.9E-2</v>
      </c>
      <c r="AM37" s="419">
        <v>4.1000000000000002E-2</v>
      </c>
      <c r="AN37" s="419">
        <v>3.9E-2</v>
      </c>
      <c r="AO37" s="419">
        <v>3.7999999999999999E-2</v>
      </c>
      <c r="AP37" s="419">
        <v>4.3999999999999997E-2</v>
      </c>
      <c r="AQ37" s="419">
        <v>3.9E-2</v>
      </c>
      <c r="AR37" s="419">
        <v>3.9E-2</v>
      </c>
      <c r="AS37" s="419">
        <v>4.1000000000000002E-2</v>
      </c>
      <c r="AT37" s="419">
        <v>4.1000000000000002E-2</v>
      </c>
      <c r="AU37" s="419">
        <v>3.9E-2</v>
      </c>
      <c r="AV37" s="419">
        <v>4.2000000000000003E-2</v>
      </c>
      <c r="AW37" s="419">
        <v>3.9E-2</v>
      </c>
      <c r="AX37" s="419">
        <v>3.9E-2</v>
      </c>
      <c r="AY37" s="419">
        <v>4.2000000000000003E-2</v>
      </c>
      <c r="AZ37" s="419">
        <v>3.9E-2</v>
      </c>
      <c r="BA37" s="419">
        <v>3.7999999999999999E-2</v>
      </c>
      <c r="BB37" s="460"/>
      <c r="BC37" s="460"/>
      <c r="BD37" s="460"/>
      <c r="BE37" s="420"/>
      <c r="BF37" s="420"/>
      <c r="BG37" s="420"/>
      <c r="BH37" s="420"/>
      <c r="BI37" s="420"/>
      <c r="BJ37" s="420"/>
      <c r="BK37" s="420"/>
      <c r="BL37" s="420"/>
      <c r="BM37" s="420"/>
      <c r="BN37" s="420"/>
      <c r="BO37" s="420"/>
      <c r="BP37" s="420"/>
      <c r="BQ37" s="420"/>
      <c r="BR37" s="420"/>
      <c r="BS37" s="420"/>
      <c r="BT37" s="420"/>
      <c r="BU37" s="420"/>
      <c r="BV37" s="420"/>
      <c r="BW37" s="420"/>
      <c r="BX37" s="420"/>
      <c r="BY37" s="420"/>
      <c r="BZ37" s="420"/>
      <c r="CA37" s="420"/>
      <c r="CB37" s="420"/>
      <c r="CC37" s="420"/>
      <c r="CD37" s="420"/>
      <c r="CE37" s="420"/>
      <c r="CF37" s="420"/>
      <c r="CG37" s="420"/>
      <c r="CH37" s="420"/>
      <c r="CI37" s="420"/>
      <c r="CJ37" s="420"/>
      <c r="CK37" s="420"/>
      <c r="CL37" s="420"/>
      <c r="CM37" s="420"/>
      <c r="CN37" s="420"/>
      <c r="CO37" s="420"/>
      <c r="CP37" s="420"/>
      <c r="CQ37" s="420"/>
      <c r="CR37" s="420"/>
      <c r="CS37" s="420"/>
      <c r="CT37" s="420"/>
      <c r="CU37" s="420"/>
      <c r="CV37" s="420"/>
      <c r="CW37" s="420"/>
      <c r="CX37" s="420"/>
      <c r="CY37" s="420"/>
      <c r="CZ37" s="420"/>
      <c r="DA37" s="420"/>
      <c r="DB37" s="420"/>
      <c r="DC37" s="420"/>
      <c r="DD37" s="420"/>
      <c r="DE37" s="420"/>
      <c r="DF37" s="420"/>
      <c r="DG37" s="420"/>
      <c r="DH37" s="420"/>
      <c r="DI37" s="420"/>
      <c r="DJ37" s="420"/>
      <c r="DK37" s="420"/>
      <c r="DL37" s="420"/>
      <c r="DM37" s="420"/>
      <c r="DN37" s="420"/>
      <c r="DO37" s="420"/>
      <c r="DP37" s="420"/>
      <c r="DQ37" s="420"/>
      <c r="DR37" s="420"/>
      <c r="DS37" s="420"/>
      <c r="DT37" s="420"/>
      <c r="DU37" s="420"/>
      <c r="DV37" s="420"/>
      <c r="DW37" s="420"/>
      <c r="DX37" s="420"/>
      <c r="DY37" s="420"/>
      <c r="DZ37" s="420"/>
      <c r="EA37" s="420"/>
      <c r="EB37" s="420"/>
      <c r="EC37" s="420"/>
      <c r="ED37" s="420"/>
      <c r="EE37" s="420"/>
      <c r="EF37" s="420"/>
      <c r="EG37" s="420"/>
      <c r="EH37" s="420"/>
      <c r="EI37" s="420"/>
      <c r="EJ37" s="420"/>
      <c r="EK37" s="420"/>
      <c r="EL37" s="420"/>
      <c r="EM37" s="420"/>
      <c r="EN37" s="420"/>
      <c r="EO37" s="420"/>
      <c r="EP37" s="420"/>
      <c r="EQ37" s="420"/>
      <c r="ER37" s="420"/>
      <c r="ES37" s="420"/>
      <c r="ET37" s="420"/>
      <c r="EU37" s="420"/>
      <c r="EV37" s="420"/>
      <c r="EW37" s="420"/>
      <c r="EX37" s="420"/>
      <c r="EY37" s="420"/>
      <c r="EZ37" s="420"/>
      <c r="FA37" s="420"/>
      <c r="FB37" s="420"/>
      <c r="FC37" s="420"/>
      <c r="FD37" s="420"/>
      <c r="FE37" s="420"/>
      <c r="FF37" s="420"/>
      <c r="FG37" s="420"/>
      <c r="FH37" s="420"/>
      <c r="FI37" s="420"/>
      <c r="FJ37" s="420"/>
      <c r="FK37" s="420"/>
      <c r="FL37" s="420"/>
      <c r="FM37" s="420"/>
      <c r="FN37" s="420"/>
      <c r="FO37" s="420"/>
      <c r="FP37" s="420"/>
      <c r="FQ37" s="420"/>
      <c r="FR37" s="420"/>
      <c r="FS37" s="420"/>
      <c r="FT37" s="420"/>
      <c r="FU37" s="420"/>
      <c r="FV37" s="420"/>
      <c r="FW37" s="420"/>
      <c r="FX37" s="420"/>
      <c r="FY37" s="420"/>
      <c r="FZ37" s="420"/>
      <c r="GA37" s="420"/>
      <c r="GB37" s="420"/>
      <c r="GC37" s="420"/>
      <c r="GD37" s="420"/>
      <c r="GE37" s="420"/>
      <c r="GF37" s="420"/>
      <c r="GG37" s="420"/>
      <c r="GH37" s="420"/>
      <c r="GI37" s="420"/>
      <c r="GJ37" s="420"/>
      <c r="GK37" s="420"/>
      <c r="GL37" s="420"/>
      <c r="GM37" s="420"/>
      <c r="GN37" s="420"/>
      <c r="GO37" s="420"/>
      <c r="GP37" s="420"/>
      <c r="GQ37" s="420"/>
      <c r="GR37" s="420"/>
      <c r="GS37" s="420"/>
      <c r="GT37" s="420"/>
      <c r="GU37" s="420"/>
      <c r="GV37" s="420"/>
      <c r="GW37" s="420"/>
      <c r="GX37" s="420"/>
      <c r="GY37" s="420"/>
      <c r="GZ37" s="420"/>
      <c r="HA37" s="420"/>
      <c r="HB37" s="420"/>
      <c r="HC37" s="420"/>
      <c r="HD37" s="420"/>
      <c r="HE37" s="420"/>
      <c r="HF37" s="420"/>
      <c r="HG37" s="420"/>
      <c r="HH37" s="420"/>
      <c r="HI37" s="420"/>
      <c r="HJ37" s="420"/>
      <c r="HK37" s="420"/>
      <c r="HL37" s="420"/>
      <c r="HM37" s="420"/>
      <c r="HN37" s="420"/>
      <c r="HO37" s="420"/>
      <c r="HP37" s="420"/>
      <c r="HQ37" s="420"/>
      <c r="HR37" s="420"/>
      <c r="HS37" s="420"/>
      <c r="HT37" s="420"/>
      <c r="HU37" s="420"/>
      <c r="HV37" s="420"/>
      <c r="HW37" s="420"/>
      <c r="HX37" s="420"/>
      <c r="HY37" s="420"/>
      <c r="HZ37" s="420"/>
      <c r="IA37" s="420"/>
      <c r="IB37" s="420"/>
      <c r="IC37" s="420"/>
      <c r="ID37" s="420"/>
      <c r="IE37" s="420"/>
      <c r="IF37" s="420"/>
      <c r="IG37" s="420"/>
      <c r="IH37" s="420"/>
      <c r="II37" s="420"/>
      <c r="IJ37" s="420"/>
      <c r="IK37" s="420"/>
      <c r="IL37" s="420"/>
      <c r="IM37" s="420"/>
      <c r="IN37" s="420"/>
      <c r="IO37" s="420"/>
      <c r="IP37" s="420"/>
      <c r="IQ37" s="420"/>
      <c r="IR37" s="420"/>
      <c r="IS37" s="420"/>
      <c r="IT37" s="420"/>
      <c r="IU37" s="420"/>
      <c r="IV37" s="420"/>
      <c r="IW37" s="420"/>
      <c r="IX37" s="420"/>
      <c r="IY37" s="420"/>
      <c r="IZ37" s="420"/>
      <c r="JA37" s="420"/>
      <c r="JB37" s="420"/>
      <c r="JC37" s="420"/>
      <c r="JD37" s="420"/>
      <c r="JE37" s="420"/>
      <c r="JF37" s="420"/>
      <c r="JG37" s="420"/>
      <c r="JH37" s="420"/>
      <c r="JI37" s="420"/>
      <c r="JJ37" s="420"/>
      <c r="JK37" s="420"/>
      <c r="JL37" s="420"/>
      <c r="JM37" s="420"/>
      <c r="JN37" s="420"/>
      <c r="JO37" s="420"/>
      <c r="JP37" s="420"/>
      <c r="JQ37" s="420"/>
      <c r="JR37" s="420"/>
      <c r="JS37" s="420"/>
      <c r="JT37" s="420"/>
      <c r="JU37" s="420"/>
      <c r="JV37" s="420"/>
      <c r="JW37" s="420"/>
      <c r="JX37" s="420"/>
      <c r="JY37" s="420"/>
      <c r="JZ37" s="420"/>
      <c r="KA37" s="420"/>
      <c r="KB37" s="420"/>
      <c r="KC37" s="420"/>
      <c r="KD37" s="420"/>
      <c r="KE37" s="420"/>
      <c r="KF37" s="420"/>
      <c r="KG37" s="420"/>
      <c r="KH37" s="420"/>
      <c r="KI37" s="420"/>
      <c r="KJ37" s="420"/>
      <c r="KK37" s="420"/>
      <c r="KL37" s="420"/>
      <c r="KM37" s="420"/>
      <c r="KN37" s="420"/>
      <c r="KO37" s="420"/>
      <c r="KP37" s="420"/>
      <c r="KQ37" s="420"/>
      <c r="KR37" s="420"/>
      <c r="KS37" s="420"/>
      <c r="KT37" s="420"/>
      <c r="KU37" s="420"/>
      <c r="KV37" s="420"/>
      <c r="KW37" s="420"/>
      <c r="KX37" s="420"/>
      <c r="KY37" s="420"/>
      <c r="KZ37" s="420"/>
      <c r="LA37" s="420"/>
      <c r="LB37" s="420"/>
      <c r="LC37" s="420"/>
      <c r="LD37" s="420"/>
      <c r="LE37" s="420"/>
      <c r="LF37" s="420"/>
      <c r="LG37" s="420"/>
      <c r="LH37" s="420"/>
      <c r="LI37" s="420"/>
      <c r="LJ37" s="420"/>
      <c r="LK37" s="420"/>
      <c r="LL37" s="420"/>
      <c r="LM37" s="420"/>
      <c r="LN37" s="420"/>
      <c r="LO37" s="420"/>
      <c r="LP37" s="420"/>
      <c r="LQ37" s="420"/>
      <c r="LR37" s="420"/>
      <c r="LS37" s="420"/>
      <c r="LT37" s="420"/>
      <c r="LU37" s="420"/>
      <c r="LV37" s="420"/>
      <c r="LW37" s="420"/>
      <c r="LX37" s="420"/>
      <c r="LY37" s="420"/>
      <c r="LZ37" s="420"/>
      <c r="MA37" s="420"/>
      <c r="MB37" s="420"/>
      <c r="MC37" s="420"/>
      <c r="MD37" s="420"/>
      <c r="ME37" s="420"/>
      <c r="MF37" s="420"/>
      <c r="MG37" s="420"/>
      <c r="MH37" s="420"/>
      <c r="MI37" s="420"/>
      <c r="MJ37" s="420"/>
      <c r="MK37" s="420"/>
      <c r="ML37" s="420"/>
      <c r="MM37" s="420"/>
      <c r="MN37" s="420"/>
      <c r="MO37" s="420"/>
      <c r="MP37" s="420"/>
      <c r="MQ37" s="420"/>
      <c r="MR37" s="420"/>
      <c r="MS37" s="420"/>
      <c r="MT37" s="420"/>
      <c r="MU37" s="420"/>
      <c r="MV37" s="420"/>
      <c r="MW37" s="420"/>
      <c r="MX37" s="420"/>
      <c r="MY37" s="420"/>
      <c r="MZ37" s="420"/>
      <c r="NA37" s="420"/>
      <c r="NB37" s="420"/>
      <c r="NC37" s="420"/>
      <c r="ND37" s="420"/>
      <c r="NE37" s="420"/>
      <c r="NF37" s="420"/>
      <c r="NG37" s="420"/>
      <c r="NH37" s="420"/>
      <c r="NI37" s="420"/>
      <c r="NJ37" s="420"/>
      <c r="NK37" s="420"/>
      <c r="NL37" s="420"/>
      <c r="NM37" s="420"/>
      <c r="NN37" s="420"/>
      <c r="NO37" s="420"/>
      <c r="NP37" s="420"/>
      <c r="NQ37" s="420"/>
      <c r="NR37" s="420"/>
      <c r="NS37" s="420"/>
      <c r="NT37" s="420"/>
      <c r="NU37" s="420"/>
      <c r="NV37" s="420"/>
      <c r="NW37" s="420"/>
      <c r="NX37" s="420"/>
      <c r="NY37" s="420"/>
      <c r="NZ37" s="420"/>
      <c r="OA37" s="420"/>
      <c r="OB37" s="420"/>
      <c r="OC37" s="420"/>
      <c r="OD37" s="420"/>
      <c r="OE37" s="420"/>
      <c r="OF37" s="420"/>
      <c r="OG37" s="420"/>
      <c r="OH37" s="420"/>
      <c r="OI37" s="420"/>
      <c r="OJ37" s="420"/>
      <c r="OK37" s="420"/>
      <c r="OL37" s="420"/>
      <c r="OM37" s="420"/>
      <c r="ON37" s="420"/>
      <c r="OO37" s="420"/>
      <c r="OP37" s="420"/>
      <c r="OQ37" s="420"/>
      <c r="OR37" s="420"/>
      <c r="OS37" s="420"/>
      <c r="OT37" s="420"/>
      <c r="OU37" s="420"/>
      <c r="OV37" s="420"/>
      <c r="OW37" s="420"/>
      <c r="OX37" s="420"/>
      <c r="OY37" s="420"/>
      <c r="OZ37" s="420"/>
      <c r="PA37" s="420"/>
      <c r="PB37" s="420"/>
      <c r="PC37" s="420"/>
      <c r="PD37" s="420"/>
      <c r="PE37" s="420"/>
      <c r="PF37" s="420"/>
      <c r="PG37" s="420"/>
      <c r="PH37" s="420"/>
      <c r="PI37" s="420"/>
      <c r="PJ37" s="420"/>
      <c r="PK37" s="420"/>
      <c r="PL37" s="420"/>
      <c r="PM37" s="420"/>
      <c r="PN37" s="420"/>
      <c r="PO37" s="420"/>
      <c r="PP37" s="420"/>
      <c r="PQ37" s="420"/>
      <c r="PR37" s="420"/>
      <c r="PS37" s="420"/>
      <c r="PT37" s="420"/>
      <c r="PU37" s="420"/>
      <c r="PV37" s="420"/>
      <c r="PW37" s="420"/>
      <c r="PX37" s="420"/>
      <c r="PY37" s="420"/>
      <c r="PZ37" s="420"/>
      <c r="QA37" s="420"/>
      <c r="QB37" s="420"/>
      <c r="QC37" s="420"/>
      <c r="QD37" s="420"/>
      <c r="QE37" s="420"/>
      <c r="QF37" s="420"/>
      <c r="QG37" s="420"/>
      <c r="QH37" s="420"/>
      <c r="QI37" s="420"/>
      <c r="QJ37" s="420"/>
      <c r="QK37" s="420"/>
      <c r="QL37" s="420"/>
      <c r="QM37" s="420"/>
      <c r="QN37" s="420"/>
      <c r="QO37" s="420"/>
      <c r="QP37" s="420"/>
      <c r="QQ37" s="420"/>
      <c r="QR37" s="420"/>
      <c r="QS37" s="420"/>
      <c r="QT37" s="420"/>
      <c r="QU37" s="420"/>
      <c r="QV37" s="420"/>
      <c r="QW37" s="420"/>
      <c r="QX37" s="420"/>
      <c r="QY37" s="420"/>
      <c r="QZ37" s="420"/>
      <c r="RA37" s="420"/>
      <c r="RB37" s="420"/>
      <c r="RC37" s="420"/>
      <c r="RD37" s="420"/>
      <c r="RE37" s="420"/>
      <c r="RF37" s="420"/>
      <c r="RG37" s="420"/>
      <c r="RH37" s="420"/>
      <c r="RI37" s="420"/>
      <c r="RJ37" s="420"/>
      <c r="RK37" s="420"/>
      <c r="RL37" s="420"/>
      <c r="RM37" s="420"/>
      <c r="RN37" s="420"/>
      <c r="RO37" s="420"/>
      <c r="RP37" s="420"/>
      <c r="RQ37" s="420"/>
      <c r="RR37" s="420"/>
      <c r="RS37" s="420"/>
      <c r="RT37" s="420"/>
      <c r="RU37" s="420"/>
      <c r="RV37" s="420"/>
      <c r="RW37" s="420"/>
      <c r="RX37" s="420"/>
      <c r="RY37" s="420"/>
      <c r="RZ37" s="420"/>
      <c r="SA37" s="420"/>
      <c r="SB37" s="420"/>
      <c r="SC37" s="420"/>
      <c r="SD37" s="420"/>
      <c r="SE37" s="420"/>
      <c r="SF37" s="420"/>
    </row>
    <row r="38" spans="1:500" x14ac:dyDescent="0.25">
      <c r="A38" s="426" t="s">
        <v>33</v>
      </c>
      <c r="B38" s="415">
        <v>221</v>
      </c>
      <c r="C38" s="415">
        <v>214</v>
      </c>
      <c r="D38" s="415">
        <v>283</v>
      </c>
      <c r="E38" s="415">
        <v>307</v>
      </c>
      <c r="F38" s="415">
        <v>306</v>
      </c>
      <c r="G38" s="415">
        <v>280</v>
      </c>
      <c r="H38" s="415">
        <v>288</v>
      </c>
      <c r="I38" s="415">
        <v>247</v>
      </c>
      <c r="J38" s="415">
        <v>288</v>
      </c>
      <c r="K38" s="415">
        <v>271</v>
      </c>
      <c r="L38" s="415">
        <v>303</v>
      </c>
      <c r="M38" s="415">
        <v>190</v>
      </c>
      <c r="N38" s="415">
        <v>242</v>
      </c>
      <c r="O38" s="415">
        <v>277</v>
      </c>
      <c r="P38" s="415">
        <v>289</v>
      </c>
      <c r="Q38" s="415">
        <v>329</v>
      </c>
      <c r="R38" s="415">
        <v>259</v>
      </c>
      <c r="S38" s="415">
        <v>274</v>
      </c>
      <c r="T38" s="415">
        <v>274</v>
      </c>
      <c r="U38" s="415">
        <v>301</v>
      </c>
      <c r="V38" s="415">
        <v>272</v>
      </c>
      <c r="W38" s="415">
        <v>378</v>
      </c>
      <c r="X38" s="415">
        <v>283</v>
      </c>
      <c r="Y38" s="415">
        <v>254</v>
      </c>
      <c r="Z38" s="415">
        <v>273</v>
      </c>
      <c r="AA38" s="415">
        <v>294</v>
      </c>
      <c r="AB38" s="415">
        <v>321</v>
      </c>
      <c r="AC38" s="415">
        <v>323</v>
      </c>
      <c r="AD38" s="415">
        <v>288</v>
      </c>
      <c r="AE38" s="415">
        <v>312</v>
      </c>
      <c r="AF38" s="415">
        <v>332</v>
      </c>
      <c r="AG38" s="415">
        <v>312</v>
      </c>
      <c r="AH38" s="415">
        <v>325</v>
      </c>
      <c r="AI38" s="415">
        <v>332</v>
      </c>
      <c r="AJ38" s="415">
        <v>315</v>
      </c>
      <c r="AK38" s="415">
        <v>337</v>
      </c>
      <c r="AL38" s="415">
        <v>329</v>
      </c>
      <c r="AM38" s="415">
        <v>299</v>
      </c>
      <c r="AN38" s="415">
        <v>319</v>
      </c>
      <c r="AO38" s="415">
        <v>323</v>
      </c>
      <c r="AP38" s="415">
        <v>273</v>
      </c>
      <c r="AQ38" s="415">
        <v>307</v>
      </c>
      <c r="AR38" s="415">
        <v>327</v>
      </c>
      <c r="AS38" s="415">
        <v>309</v>
      </c>
      <c r="AT38" s="415">
        <v>322</v>
      </c>
      <c r="AU38" s="415">
        <v>330</v>
      </c>
      <c r="AV38" s="415">
        <v>312</v>
      </c>
      <c r="AW38" s="415">
        <v>334</v>
      </c>
      <c r="AX38" s="415">
        <v>327</v>
      </c>
      <c r="AY38" s="415">
        <v>297</v>
      </c>
      <c r="AZ38" s="415">
        <v>316</v>
      </c>
      <c r="BA38" s="415">
        <v>320</v>
      </c>
      <c r="BB38" s="456"/>
      <c r="BC38" s="456"/>
      <c r="BD38" s="456"/>
      <c r="BE38" s="416"/>
      <c r="BF38" s="416"/>
      <c r="BG38" s="416"/>
      <c r="BH38" s="416"/>
      <c r="BI38" s="416"/>
      <c r="BJ38" s="416"/>
      <c r="BK38" s="416"/>
      <c r="BL38" s="416"/>
      <c r="BM38" s="416"/>
      <c r="BN38" s="416"/>
      <c r="BO38" s="416"/>
      <c r="BP38" s="416"/>
      <c r="BQ38" s="416"/>
      <c r="BR38" s="416"/>
      <c r="BS38" s="416"/>
      <c r="BT38" s="416"/>
      <c r="BU38" s="416"/>
      <c r="BV38" s="416"/>
      <c r="BW38" s="416"/>
      <c r="BX38" s="416"/>
      <c r="BY38" s="416"/>
      <c r="BZ38" s="416"/>
      <c r="CA38" s="416"/>
      <c r="CB38" s="416"/>
      <c r="CC38" s="416"/>
      <c r="CD38" s="416"/>
      <c r="CE38" s="416"/>
      <c r="CF38" s="416"/>
      <c r="CG38" s="416"/>
      <c r="CH38" s="416"/>
      <c r="CI38" s="416"/>
      <c r="CJ38" s="416"/>
      <c r="CK38" s="416"/>
      <c r="CL38" s="416"/>
      <c r="CM38" s="416"/>
      <c r="CN38" s="416"/>
      <c r="CO38" s="416"/>
      <c r="CP38" s="416"/>
      <c r="CQ38" s="416"/>
      <c r="CR38" s="416"/>
      <c r="CS38" s="416"/>
      <c r="CT38" s="416"/>
      <c r="CU38" s="416"/>
      <c r="CV38" s="416"/>
      <c r="CW38" s="416"/>
      <c r="CX38" s="416"/>
      <c r="CY38" s="416"/>
      <c r="CZ38" s="416"/>
      <c r="DA38" s="416"/>
      <c r="DB38" s="416"/>
      <c r="DC38" s="416"/>
      <c r="DD38" s="416"/>
      <c r="DE38" s="416"/>
      <c r="DF38" s="416"/>
      <c r="DG38" s="416"/>
      <c r="DH38" s="416"/>
      <c r="DI38" s="416"/>
      <c r="DJ38" s="416"/>
      <c r="DK38" s="416"/>
      <c r="DL38" s="416"/>
      <c r="DM38" s="416"/>
      <c r="DN38" s="416"/>
      <c r="DO38" s="416"/>
      <c r="DP38" s="416"/>
      <c r="DQ38" s="416"/>
      <c r="DR38" s="416"/>
      <c r="DS38" s="416"/>
      <c r="DT38" s="416"/>
      <c r="DU38" s="416"/>
      <c r="DV38" s="416"/>
      <c r="DW38" s="416"/>
      <c r="DX38" s="416"/>
      <c r="DY38" s="416"/>
      <c r="DZ38" s="416"/>
      <c r="EA38" s="416"/>
      <c r="EB38" s="416"/>
      <c r="EC38" s="416"/>
      <c r="ED38" s="416"/>
      <c r="EE38" s="416"/>
      <c r="EF38" s="416"/>
      <c r="EG38" s="416"/>
      <c r="EH38" s="416"/>
      <c r="EI38" s="416"/>
      <c r="EJ38" s="416"/>
      <c r="EK38" s="416"/>
      <c r="EL38" s="416"/>
      <c r="EM38" s="416"/>
      <c r="EN38" s="416"/>
      <c r="EO38" s="416"/>
      <c r="EP38" s="416"/>
      <c r="EQ38" s="416"/>
      <c r="ER38" s="416"/>
      <c r="ES38" s="416"/>
      <c r="ET38" s="416"/>
      <c r="EU38" s="416"/>
      <c r="EV38" s="416"/>
      <c r="EW38" s="416"/>
      <c r="EX38" s="416"/>
      <c r="EY38" s="416"/>
      <c r="EZ38" s="416"/>
      <c r="FA38" s="416"/>
      <c r="FB38" s="416"/>
      <c r="FC38" s="416"/>
      <c r="FD38" s="416"/>
      <c r="FE38" s="416"/>
      <c r="FF38" s="416"/>
      <c r="FG38" s="416"/>
      <c r="FH38" s="416"/>
      <c r="FI38" s="416"/>
      <c r="FJ38" s="416"/>
      <c r="FK38" s="416"/>
      <c r="FL38" s="416"/>
      <c r="FM38" s="416"/>
      <c r="FN38" s="416"/>
      <c r="FO38" s="416"/>
      <c r="FP38" s="416"/>
      <c r="FQ38" s="416"/>
      <c r="FR38" s="416"/>
      <c r="FS38" s="416"/>
      <c r="FT38" s="416"/>
      <c r="FU38" s="416"/>
      <c r="FV38" s="416"/>
      <c r="FW38" s="416"/>
      <c r="FX38" s="416"/>
      <c r="FY38" s="416"/>
      <c r="FZ38" s="416"/>
      <c r="GA38" s="416"/>
      <c r="GB38" s="416"/>
      <c r="GC38" s="416"/>
      <c r="GD38" s="416"/>
      <c r="GE38" s="416"/>
      <c r="GF38" s="416"/>
      <c r="GG38" s="416"/>
      <c r="GH38" s="416"/>
      <c r="GI38" s="416"/>
      <c r="GJ38" s="416"/>
      <c r="GK38" s="416"/>
      <c r="GL38" s="416"/>
      <c r="GM38" s="416"/>
      <c r="GN38" s="416"/>
      <c r="GO38" s="416"/>
      <c r="GP38" s="416"/>
      <c r="GQ38" s="416"/>
      <c r="GR38" s="416"/>
      <c r="GS38" s="416"/>
      <c r="GT38" s="416"/>
      <c r="GU38" s="416"/>
      <c r="GV38" s="416"/>
      <c r="GW38" s="416"/>
      <c r="GX38" s="416"/>
      <c r="GY38" s="416"/>
      <c r="GZ38" s="416"/>
      <c r="HA38" s="416"/>
      <c r="HB38" s="416"/>
      <c r="HC38" s="416"/>
      <c r="HD38" s="416"/>
      <c r="HE38" s="416"/>
      <c r="HF38" s="416"/>
      <c r="HG38" s="416"/>
      <c r="HH38" s="416"/>
      <c r="HI38" s="416"/>
      <c r="HJ38" s="416"/>
      <c r="HK38" s="416"/>
      <c r="HL38" s="416"/>
      <c r="HM38" s="416"/>
      <c r="HN38" s="416"/>
      <c r="HO38" s="416"/>
      <c r="HP38" s="416"/>
      <c r="HQ38" s="416"/>
      <c r="HR38" s="416"/>
      <c r="HS38" s="416"/>
      <c r="HT38" s="416"/>
      <c r="HU38" s="416"/>
      <c r="HV38" s="416"/>
      <c r="HW38" s="416"/>
      <c r="HX38" s="416"/>
      <c r="HY38" s="416"/>
      <c r="HZ38" s="416"/>
      <c r="IA38" s="416"/>
      <c r="IB38" s="416"/>
      <c r="IC38" s="416"/>
      <c r="ID38" s="416"/>
      <c r="IE38" s="416"/>
      <c r="IF38" s="416"/>
      <c r="IG38" s="416"/>
      <c r="IH38" s="416"/>
      <c r="II38" s="416"/>
      <c r="IJ38" s="416"/>
      <c r="IK38" s="416"/>
      <c r="IL38" s="416"/>
      <c r="IM38" s="416"/>
      <c r="IN38" s="416"/>
      <c r="IO38" s="416"/>
      <c r="IP38" s="416"/>
      <c r="IQ38" s="416"/>
      <c r="IR38" s="416"/>
      <c r="IS38" s="416"/>
      <c r="IT38" s="416"/>
      <c r="IU38" s="416"/>
      <c r="IV38" s="416"/>
      <c r="IW38" s="416"/>
      <c r="IX38" s="416"/>
      <c r="IY38" s="416"/>
      <c r="IZ38" s="416"/>
      <c r="JA38" s="416"/>
      <c r="JB38" s="416"/>
      <c r="JC38" s="416"/>
      <c r="JD38" s="416"/>
      <c r="JE38" s="416"/>
      <c r="JF38" s="416"/>
      <c r="JG38" s="416"/>
      <c r="JH38" s="416"/>
      <c r="JI38" s="416"/>
      <c r="JJ38" s="416"/>
      <c r="JK38" s="416"/>
      <c r="JL38" s="416"/>
      <c r="JM38" s="416"/>
      <c r="JN38" s="416"/>
      <c r="JO38" s="416"/>
      <c r="JP38" s="416"/>
      <c r="JQ38" s="416"/>
      <c r="JR38" s="416"/>
      <c r="JS38" s="416"/>
      <c r="JT38" s="416"/>
      <c r="JU38" s="416"/>
      <c r="JV38" s="416"/>
      <c r="JW38" s="416"/>
      <c r="JX38" s="416"/>
      <c r="JY38" s="416"/>
      <c r="JZ38" s="416"/>
      <c r="KA38" s="416"/>
      <c r="KB38" s="416"/>
      <c r="KC38" s="416"/>
      <c r="KD38" s="416"/>
      <c r="KE38" s="416"/>
      <c r="KF38" s="416"/>
      <c r="KG38" s="416"/>
      <c r="KH38" s="416"/>
      <c r="KI38" s="416"/>
      <c r="KJ38" s="416"/>
      <c r="KK38" s="416"/>
      <c r="KL38" s="416"/>
      <c r="KM38" s="416"/>
      <c r="KN38" s="416"/>
      <c r="KO38" s="416"/>
      <c r="KP38" s="416"/>
      <c r="KQ38" s="416"/>
      <c r="KR38" s="416"/>
      <c r="KS38" s="416"/>
      <c r="KT38" s="416"/>
      <c r="KU38" s="416"/>
      <c r="KV38" s="416"/>
      <c r="KW38" s="416"/>
      <c r="KX38" s="416"/>
      <c r="KY38" s="416"/>
      <c r="KZ38" s="416"/>
      <c r="LA38" s="416"/>
      <c r="LB38" s="416"/>
      <c r="LC38" s="416"/>
      <c r="LD38" s="416"/>
      <c r="LE38" s="416"/>
      <c r="LF38" s="416"/>
      <c r="LG38" s="416"/>
      <c r="LH38" s="416"/>
      <c r="LI38" s="416"/>
      <c r="LJ38" s="416"/>
      <c r="LK38" s="416"/>
      <c r="LL38" s="416"/>
      <c r="LM38" s="416"/>
      <c r="LN38" s="416"/>
      <c r="LO38" s="416"/>
      <c r="LP38" s="416"/>
      <c r="LQ38" s="416"/>
      <c r="LR38" s="416"/>
      <c r="LS38" s="416"/>
      <c r="LT38" s="416"/>
      <c r="LU38" s="416"/>
      <c r="LV38" s="416"/>
      <c r="LW38" s="416"/>
      <c r="LX38" s="416"/>
      <c r="LY38" s="416"/>
      <c r="LZ38" s="416"/>
      <c r="MA38" s="416"/>
      <c r="MB38" s="416"/>
      <c r="MC38" s="416"/>
      <c r="MD38" s="416"/>
      <c r="ME38" s="416"/>
      <c r="MF38" s="416"/>
      <c r="MG38" s="416"/>
      <c r="MH38" s="416"/>
      <c r="MI38" s="416"/>
      <c r="MJ38" s="416"/>
      <c r="MK38" s="416"/>
      <c r="ML38" s="416"/>
      <c r="MM38" s="416"/>
      <c r="MN38" s="416"/>
      <c r="MO38" s="416"/>
      <c r="MP38" s="416"/>
      <c r="MQ38" s="416"/>
      <c r="MR38" s="416"/>
      <c r="MS38" s="416"/>
      <c r="MT38" s="416"/>
      <c r="MU38" s="416"/>
      <c r="MV38" s="416"/>
      <c r="MW38" s="416"/>
      <c r="MX38" s="416"/>
      <c r="MY38" s="416"/>
      <c r="MZ38" s="416"/>
      <c r="NA38" s="416"/>
      <c r="NB38" s="416"/>
      <c r="NC38" s="416"/>
      <c r="ND38" s="416"/>
      <c r="NE38" s="416"/>
      <c r="NF38" s="416"/>
      <c r="NG38" s="416"/>
      <c r="NH38" s="416"/>
      <c r="NI38" s="416"/>
      <c r="NJ38" s="416"/>
      <c r="NK38" s="416"/>
      <c r="NL38" s="416"/>
      <c r="NM38" s="416"/>
      <c r="NN38" s="416"/>
      <c r="NO38" s="416"/>
      <c r="NP38" s="416"/>
      <c r="NQ38" s="416"/>
      <c r="NR38" s="416"/>
      <c r="NS38" s="416"/>
      <c r="NT38" s="416"/>
      <c r="NU38" s="416"/>
      <c r="NV38" s="416"/>
      <c r="NW38" s="416"/>
      <c r="NX38" s="416"/>
      <c r="NY38" s="416"/>
      <c r="NZ38" s="416"/>
      <c r="OA38" s="416"/>
      <c r="OB38" s="416"/>
      <c r="OC38" s="416"/>
      <c r="OD38" s="416"/>
      <c r="OE38" s="416"/>
      <c r="OF38" s="416"/>
      <c r="OG38" s="416"/>
      <c r="OH38" s="416"/>
      <c r="OI38" s="416"/>
      <c r="OJ38" s="416"/>
      <c r="OK38" s="416"/>
      <c r="OL38" s="416"/>
      <c r="OM38" s="416"/>
      <c r="ON38" s="416"/>
      <c r="OO38" s="416"/>
      <c r="OP38" s="416"/>
      <c r="OQ38" s="416"/>
      <c r="OR38" s="416"/>
      <c r="OS38" s="416"/>
      <c r="OT38" s="416"/>
      <c r="OU38" s="416"/>
      <c r="OV38" s="416"/>
      <c r="OW38" s="416"/>
      <c r="OX38" s="416"/>
      <c r="OY38" s="416"/>
      <c r="OZ38" s="416"/>
      <c r="PA38" s="416"/>
      <c r="PB38" s="416"/>
      <c r="PC38" s="416"/>
      <c r="PD38" s="416"/>
      <c r="PE38" s="416"/>
      <c r="PF38" s="416"/>
      <c r="PG38" s="416"/>
      <c r="PH38" s="416"/>
      <c r="PI38" s="416"/>
      <c r="PJ38" s="416"/>
      <c r="PK38" s="416"/>
      <c r="PL38" s="416"/>
      <c r="PM38" s="416"/>
      <c r="PN38" s="416"/>
      <c r="PO38" s="416"/>
      <c r="PP38" s="416"/>
      <c r="PQ38" s="416"/>
      <c r="PR38" s="416"/>
      <c r="PS38" s="416"/>
      <c r="PT38" s="416"/>
      <c r="PU38" s="416"/>
      <c r="PV38" s="416"/>
      <c r="PW38" s="416"/>
      <c r="PX38" s="416"/>
      <c r="PY38" s="416"/>
      <c r="PZ38" s="416"/>
      <c r="QA38" s="416"/>
      <c r="QB38" s="416"/>
      <c r="QC38" s="416"/>
      <c r="QD38" s="416"/>
      <c r="QE38" s="416"/>
      <c r="QF38" s="416"/>
      <c r="QG38" s="416"/>
      <c r="QH38" s="416"/>
      <c r="QI38" s="416"/>
      <c r="QJ38" s="416"/>
      <c r="QK38" s="416"/>
      <c r="QL38" s="416"/>
      <c r="QM38" s="416"/>
      <c r="QN38" s="416"/>
      <c r="QO38" s="416"/>
      <c r="QP38" s="416"/>
      <c r="QQ38" s="416"/>
      <c r="QR38" s="416"/>
      <c r="QS38" s="416"/>
      <c r="QT38" s="416"/>
      <c r="QU38" s="416"/>
      <c r="QV38" s="416"/>
      <c r="QW38" s="416"/>
      <c r="QX38" s="416"/>
      <c r="QY38" s="416"/>
      <c r="QZ38" s="416"/>
      <c r="RA38" s="416"/>
      <c r="RB38" s="416"/>
      <c r="RC38" s="416"/>
      <c r="RD38" s="416"/>
      <c r="RE38" s="416"/>
      <c r="RF38" s="416"/>
      <c r="RG38" s="416"/>
      <c r="RH38" s="416"/>
      <c r="RI38" s="416"/>
      <c r="RJ38" s="416"/>
      <c r="RK38" s="416"/>
      <c r="RL38" s="416"/>
      <c r="RM38" s="416"/>
      <c r="RN38" s="416"/>
      <c r="RO38" s="416"/>
      <c r="RP38" s="416"/>
      <c r="RQ38" s="416"/>
      <c r="RR38" s="416"/>
      <c r="RS38" s="416"/>
      <c r="RT38" s="416"/>
      <c r="RU38" s="416"/>
      <c r="RV38" s="416"/>
      <c r="RW38" s="416"/>
      <c r="RX38" s="416"/>
      <c r="RY38" s="416"/>
      <c r="RZ38" s="416"/>
      <c r="SA38" s="416"/>
      <c r="SB38" s="416"/>
      <c r="SC38" s="416"/>
      <c r="SD38" s="416"/>
      <c r="SE38" s="416"/>
      <c r="SF38" s="416"/>
    </row>
    <row r="39" spans="1:500" x14ac:dyDescent="0.25">
      <c r="A39" s="427" t="s">
        <v>21</v>
      </c>
      <c r="B39" s="419">
        <v>0.13900000000000001</v>
      </c>
      <c r="C39" s="419">
        <v>0.123</v>
      </c>
      <c r="D39" s="419">
        <v>0.128</v>
      </c>
      <c r="E39" s="419">
        <v>0.183</v>
      </c>
      <c r="F39" s="419">
        <v>0.182</v>
      </c>
      <c r="G39" s="419">
        <v>0.14599999999999999</v>
      </c>
      <c r="H39" s="419">
        <v>0.17799999999999999</v>
      </c>
      <c r="I39" s="419">
        <v>0.13600000000000001</v>
      </c>
      <c r="J39" s="419">
        <v>0.14299999999999999</v>
      </c>
      <c r="K39" s="419">
        <v>0.154</v>
      </c>
      <c r="L39" s="419">
        <v>0.20200000000000001</v>
      </c>
      <c r="M39" s="419">
        <v>0.13600000000000001</v>
      </c>
      <c r="N39" s="419">
        <v>0.15</v>
      </c>
      <c r="O39" s="419">
        <v>0.16300000000000001</v>
      </c>
      <c r="P39" s="419">
        <v>0.155</v>
      </c>
      <c r="Q39" s="419">
        <v>0.20100000000000001</v>
      </c>
      <c r="R39" s="419">
        <v>0.13800000000000001</v>
      </c>
      <c r="S39" s="419">
        <v>0.112</v>
      </c>
      <c r="T39" s="419">
        <v>0.16300000000000001</v>
      </c>
      <c r="U39" s="419">
        <v>0.14399999999999999</v>
      </c>
      <c r="V39" s="419">
        <v>0.12</v>
      </c>
      <c r="W39" s="419">
        <v>0.21</v>
      </c>
      <c r="X39" s="419">
        <v>0.16200000000000001</v>
      </c>
      <c r="Y39" s="419">
        <v>0.14699999999999999</v>
      </c>
      <c r="Z39" s="419">
        <v>0.14399999999999999</v>
      </c>
      <c r="AA39" s="419">
        <v>0.13700000000000001</v>
      </c>
      <c r="AB39" s="419">
        <v>0.153</v>
      </c>
      <c r="AC39" s="419">
        <v>0.16900000000000001</v>
      </c>
      <c r="AD39" s="419">
        <v>0.152</v>
      </c>
      <c r="AE39" s="419">
        <v>0.14499999999999999</v>
      </c>
      <c r="AF39" s="419">
        <v>0.155</v>
      </c>
      <c r="AG39" s="419">
        <v>0.14799999999999999</v>
      </c>
      <c r="AH39" s="419">
        <v>0.154</v>
      </c>
      <c r="AI39" s="419">
        <v>0.14499999999999999</v>
      </c>
      <c r="AJ39" s="419">
        <v>0.158</v>
      </c>
      <c r="AK39" s="419">
        <v>0.14899999999999999</v>
      </c>
      <c r="AL39" s="419">
        <v>0.14599999999999999</v>
      </c>
      <c r="AM39" s="419">
        <v>0.14599999999999999</v>
      </c>
      <c r="AN39" s="419">
        <v>0.14099999999999999</v>
      </c>
      <c r="AO39" s="419">
        <v>0.14000000000000001</v>
      </c>
      <c r="AP39" s="419">
        <v>0.14399999999999999</v>
      </c>
      <c r="AQ39" s="419">
        <v>0.14399999999999999</v>
      </c>
      <c r="AR39" s="419">
        <v>0.154</v>
      </c>
      <c r="AS39" s="419">
        <v>0.14799999999999999</v>
      </c>
      <c r="AT39" s="419">
        <v>0.155</v>
      </c>
      <c r="AU39" s="419">
        <v>0.14499999999999999</v>
      </c>
      <c r="AV39" s="419">
        <v>0.158</v>
      </c>
      <c r="AW39" s="419">
        <v>0.15</v>
      </c>
      <c r="AX39" s="419">
        <v>0.14599999999999999</v>
      </c>
      <c r="AY39" s="419">
        <v>0.14599999999999999</v>
      </c>
      <c r="AZ39" s="419">
        <v>0.14099999999999999</v>
      </c>
      <c r="BA39" s="419">
        <v>0.14000000000000001</v>
      </c>
      <c r="BB39" s="460"/>
      <c r="BC39" s="460"/>
      <c r="BD39" s="460"/>
      <c r="BE39" s="420"/>
      <c r="BF39" s="420"/>
      <c r="BG39" s="420"/>
      <c r="BH39" s="420"/>
      <c r="BI39" s="420"/>
      <c r="BJ39" s="420"/>
      <c r="BK39" s="420"/>
      <c r="BL39" s="420"/>
      <c r="BM39" s="420"/>
      <c r="BN39" s="420"/>
      <c r="BO39" s="420"/>
      <c r="BP39" s="420"/>
      <c r="BQ39" s="420"/>
      <c r="BR39" s="420"/>
      <c r="BS39" s="420"/>
      <c r="BT39" s="420"/>
      <c r="BU39" s="420"/>
      <c r="BV39" s="420"/>
      <c r="BW39" s="420"/>
      <c r="BX39" s="420"/>
      <c r="BY39" s="420"/>
      <c r="BZ39" s="420"/>
      <c r="CA39" s="420"/>
      <c r="CB39" s="420"/>
      <c r="CC39" s="420"/>
      <c r="CD39" s="420"/>
      <c r="CE39" s="420"/>
      <c r="CF39" s="420"/>
      <c r="CG39" s="420"/>
      <c r="CH39" s="420"/>
      <c r="CI39" s="420"/>
      <c r="CJ39" s="420"/>
      <c r="CK39" s="420"/>
      <c r="CL39" s="420"/>
      <c r="CM39" s="420"/>
      <c r="CN39" s="420"/>
      <c r="CO39" s="420"/>
      <c r="CP39" s="420"/>
      <c r="CQ39" s="420"/>
      <c r="CR39" s="420"/>
      <c r="CS39" s="420"/>
      <c r="CT39" s="420"/>
      <c r="CU39" s="420"/>
      <c r="CV39" s="420"/>
      <c r="CW39" s="420"/>
      <c r="CX39" s="420"/>
      <c r="CY39" s="420"/>
      <c r="CZ39" s="420"/>
      <c r="DA39" s="420"/>
      <c r="DB39" s="420"/>
      <c r="DC39" s="420"/>
      <c r="DD39" s="420"/>
      <c r="DE39" s="420"/>
      <c r="DF39" s="420"/>
      <c r="DG39" s="420"/>
      <c r="DH39" s="420"/>
      <c r="DI39" s="420"/>
      <c r="DJ39" s="420"/>
      <c r="DK39" s="420"/>
      <c r="DL39" s="420"/>
      <c r="DM39" s="420"/>
      <c r="DN39" s="420"/>
      <c r="DO39" s="420"/>
      <c r="DP39" s="420"/>
      <c r="DQ39" s="420"/>
      <c r="DR39" s="420"/>
      <c r="DS39" s="420"/>
      <c r="DT39" s="420"/>
      <c r="DU39" s="420"/>
      <c r="DV39" s="420"/>
      <c r="DW39" s="420"/>
      <c r="DX39" s="420"/>
      <c r="DY39" s="420"/>
      <c r="DZ39" s="420"/>
      <c r="EA39" s="420"/>
      <c r="EB39" s="420"/>
      <c r="EC39" s="420"/>
      <c r="ED39" s="420"/>
      <c r="EE39" s="420"/>
      <c r="EF39" s="420"/>
      <c r="EG39" s="420"/>
      <c r="EH39" s="420"/>
      <c r="EI39" s="420"/>
      <c r="EJ39" s="420"/>
      <c r="EK39" s="420"/>
      <c r="EL39" s="420"/>
      <c r="EM39" s="420"/>
      <c r="EN39" s="420"/>
      <c r="EO39" s="420"/>
      <c r="EP39" s="420"/>
      <c r="EQ39" s="420"/>
      <c r="ER39" s="420"/>
      <c r="ES39" s="420"/>
      <c r="ET39" s="420"/>
      <c r="EU39" s="420"/>
      <c r="EV39" s="420"/>
      <c r="EW39" s="420"/>
      <c r="EX39" s="420"/>
      <c r="EY39" s="420"/>
      <c r="EZ39" s="420"/>
      <c r="FA39" s="420"/>
      <c r="FB39" s="420"/>
      <c r="FC39" s="420"/>
      <c r="FD39" s="420"/>
      <c r="FE39" s="420"/>
      <c r="FF39" s="420"/>
      <c r="FG39" s="420"/>
      <c r="FH39" s="420"/>
      <c r="FI39" s="420"/>
      <c r="FJ39" s="420"/>
      <c r="FK39" s="420"/>
      <c r="FL39" s="420"/>
      <c r="FM39" s="420"/>
      <c r="FN39" s="420"/>
      <c r="FO39" s="420"/>
      <c r="FP39" s="420"/>
      <c r="FQ39" s="420"/>
      <c r="FR39" s="420"/>
      <c r="FS39" s="420"/>
      <c r="FT39" s="420"/>
      <c r="FU39" s="420"/>
      <c r="FV39" s="420"/>
      <c r="FW39" s="420"/>
      <c r="FX39" s="420"/>
      <c r="FY39" s="420"/>
      <c r="FZ39" s="420"/>
      <c r="GA39" s="420"/>
      <c r="GB39" s="420"/>
      <c r="GC39" s="420"/>
      <c r="GD39" s="420"/>
      <c r="GE39" s="420"/>
      <c r="GF39" s="420"/>
      <c r="GG39" s="420"/>
      <c r="GH39" s="420"/>
      <c r="GI39" s="420"/>
      <c r="GJ39" s="420"/>
      <c r="GK39" s="420"/>
      <c r="GL39" s="420"/>
      <c r="GM39" s="420"/>
      <c r="GN39" s="420"/>
      <c r="GO39" s="420"/>
      <c r="GP39" s="420"/>
      <c r="GQ39" s="420"/>
      <c r="GR39" s="420"/>
      <c r="GS39" s="420"/>
      <c r="GT39" s="420"/>
      <c r="GU39" s="420"/>
      <c r="GV39" s="420"/>
      <c r="GW39" s="420"/>
      <c r="GX39" s="420"/>
      <c r="GY39" s="420"/>
      <c r="GZ39" s="420"/>
      <c r="HA39" s="420"/>
      <c r="HB39" s="420"/>
      <c r="HC39" s="420"/>
      <c r="HD39" s="420"/>
      <c r="HE39" s="420"/>
      <c r="HF39" s="420"/>
      <c r="HG39" s="420"/>
      <c r="HH39" s="420"/>
      <c r="HI39" s="420"/>
      <c r="HJ39" s="420"/>
      <c r="HK39" s="420"/>
      <c r="HL39" s="420"/>
      <c r="HM39" s="420"/>
      <c r="HN39" s="420"/>
      <c r="HO39" s="420"/>
      <c r="HP39" s="420"/>
      <c r="HQ39" s="420"/>
      <c r="HR39" s="420"/>
      <c r="HS39" s="420"/>
      <c r="HT39" s="420"/>
      <c r="HU39" s="420"/>
      <c r="HV39" s="420"/>
      <c r="HW39" s="420"/>
      <c r="HX39" s="420"/>
      <c r="HY39" s="420"/>
      <c r="HZ39" s="420"/>
      <c r="IA39" s="420"/>
      <c r="IB39" s="420"/>
      <c r="IC39" s="420"/>
      <c r="ID39" s="420"/>
      <c r="IE39" s="420"/>
      <c r="IF39" s="420"/>
      <c r="IG39" s="420"/>
      <c r="IH39" s="420"/>
      <c r="II39" s="420"/>
      <c r="IJ39" s="420"/>
      <c r="IK39" s="420"/>
      <c r="IL39" s="420"/>
      <c r="IM39" s="420"/>
      <c r="IN39" s="420"/>
      <c r="IO39" s="420"/>
      <c r="IP39" s="420"/>
      <c r="IQ39" s="420"/>
      <c r="IR39" s="420"/>
      <c r="IS39" s="420"/>
      <c r="IT39" s="420"/>
      <c r="IU39" s="420"/>
      <c r="IV39" s="420"/>
      <c r="IW39" s="420"/>
      <c r="IX39" s="420"/>
      <c r="IY39" s="420"/>
      <c r="IZ39" s="420"/>
      <c r="JA39" s="420"/>
      <c r="JB39" s="420"/>
      <c r="JC39" s="420"/>
      <c r="JD39" s="420"/>
      <c r="JE39" s="420"/>
      <c r="JF39" s="420"/>
      <c r="JG39" s="420"/>
      <c r="JH39" s="420"/>
      <c r="JI39" s="420"/>
      <c r="JJ39" s="420"/>
      <c r="JK39" s="420"/>
      <c r="JL39" s="420"/>
      <c r="JM39" s="420"/>
      <c r="JN39" s="420"/>
      <c r="JO39" s="420"/>
      <c r="JP39" s="420"/>
      <c r="JQ39" s="420"/>
      <c r="JR39" s="420"/>
      <c r="JS39" s="420"/>
      <c r="JT39" s="420"/>
      <c r="JU39" s="420"/>
      <c r="JV39" s="420"/>
      <c r="JW39" s="420"/>
      <c r="JX39" s="420"/>
      <c r="JY39" s="420"/>
      <c r="JZ39" s="420"/>
      <c r="KA39" s="420"/>
      <c r="KB39" s="420"/>
      <c r="KC39" s="420"/>
      <c r="KD39" s="420"/>
      <c r="KE39" s="420"/>
      <c r="KF39" s="420"/>
      <c r="KG39" s="420"/>
      <c r="KH39" s="420"/>
      <c r="KI39" s="420"/>
      <c r="KJ39" s="420"/>
      <c r="KK39" s="420"/>
      <c r="KL39" s="420"/>
      <c r="KM39" s="420"/>
      <c r="KN39" s="420"/>
      <c r="KO39" s="420"/>
      <c r="KP39" s="420"/>
      <c r="KQ39" s="420"/>
      <c r="KR39" s="420"/>
      <c r="KS39" s="420"/>
      <c r="KT39" s="420"/>
      <c r="KU39" s="420"/>
      <c r="KV39" s="420"/>
      <c r="KW39" s="420"/>
      <c r="KX39" s="420"/>
      <c r="KY39" s="420"/>
      <c r="KZ39" s="420"/>
      <c r="LA39" s="420"/>
      <c r="LB39" s="420"/>
      <c r="LC39" s="420"/>
      <c r="LD39" s="420"/>
      <c r="LE39" s="420"/>
      <c r="LF39" s="420"/>
      <c r="LG39" s="420"/>
      <c r="LH39" s="420"/>
      <c r="LI39" s="420"/>
      <c r="LJ39" s="420"/>
      <c r="LK39" s="420"/>
      <c r="LL39" s="420"/>
      <c r="LM39" s="420"/>
      <c r="LN39" s="420"/>
      <c r="LO39" s="420"/>
      <c r="LP39" s="420"/>
      <c r="LQ39" s="420"/>
      <c r="LR39" s="420"/>
      <c r="LS39" s="420"/>
      <c r="LT39" s="420"/>
      <c r="LU39" s="420"/>
      <c r="LV39" s="420"/>
      <c r="LW39" s="420"/>
      <c r="LX39" s="420"/>
      <c r="LY39" s="420"/>
      <c r="LZ39" s="420"/>
      <c r="MA39" s="420"/>
      <c r="MB39" s="420"/>
      <c r="MC39" s="420"/>
      <c r="MD39" s="420"/>
      <c r="ME39" s="420"/>
      <c r="MF39" s="420"/>
      <c r="MG39" s="420"/>
      <c r="MH39" s="420"/>
      <c r="MI39" s="420"/>
      <c r="MJ39" s="420"/>
      <c r="MK39" s="420"/>
      <c r="ML39" s="420"/>
      <c r="MM39" s="420"/>
      <c r="MN39" s="420"/>
      <c r="MO39" s="420"/>
      <c r="MP39" s="420"/>
      <c r="MQ39" s="420"/>
      <c r="MR39" s="420"/>
      <c r="MS39" s="420"/>
      <c r="MT39" s="420"/>
      <c r="MU39" s="420"/>
      <c r="MV39" s="420"/>
      <c r="MW39" s="420"/>
      <c r="MX39" s="420"/>
      <c r="MY39" s="420"/>
      <c r="MZ39" s="420"/>
      <c r="NA39" s="420"/>
      <c r="NB39" s="420"/>
      <c r="NC39" s="420"/>
      <c r="ND39" s="420"/>
      <c r="NE39" s="420"/>
      <c r="NF39" s="420"/>
      <c r="NG39" s="420"/>
      <c r="NH39" s="420"/>
      <c r="NI39" s="420"/>
      <c r="NJ39" s="420"/>
      <c r="NK39" s="420"/>
      <c r="NL39" s="420"/>
      <c r="NM39" s="420"/>
      <c r="NN39" s="420"/>
      <c r="NO39" s="420"/>
      <c r="NP39" s="420"/>
      <c r="NQ39" s="420"/>
      <c r="NR39" s="420"/>
      <c r="NS39" s="420"/>
      <c r="NT39" s="420"/>
      <c r="NU39" s="420"/>
      <c r="NV39" s="420"/>
      <c r="NW39" s="420"/>
      <c r="NX39" s="420"/>
      <c r="NY39" s="420"/>
      <c r="NZ39" s="420"/>
      <c r="OA39" s="420"/>
      <c r="OB39" s="420"/>
      <c r="OC39" s="420"/>
      <c r="OD39" s="420"/>
      <c r="OE39" s="420"/>
      <c r="OF39" s="420"/>
      <c r="OG39" s="420"/>
      <c r="OH39" s="420"/>
      <c r="OI39" s="420"/>
      <c r="OJ39" s="420"/>
      <c r="OK39" s="420"/>
      <c r="OL39" s="420"/>
      <c r="OM39" s="420"/>
      <c r="ON39" s="420"/>
      <c r="OO39" s="420"/>
      <c r="OP39" s="420"/>
      <c r="OQ39" s="420"/>
      <c r="OR39" s="420"/>
      <c r="OS39" s="420"/>
      <c r="OT39" s="420"/>
      <c r="OU39" s="420"/>
      <c r="OV39" s="420"/>
      <c r="OW39" s="420"/>
      <c r="OX39" s="420"/>
      <c r="OY39" s="420"/>
      <c r="OZ39" s="420"/>
      <c r="PA39" s="420"/>
      <c r="PB39" s="420"/>
      <c r="PC39" s="420"/>
      <c r="PD39" s="420"/>
      <c r="PE39" s="420"/>
      <c r="PF39" s="420"/>
      <c r="PG39" s="420"/>
      <c r="PH39" s="420"/>
      <c r="PI39" s="420"/>
      <c r="PJ39" s="420"/>
      <c r="PK39" s="420"/>
      <c r="PL39" s="420"/>
      <c r="PM39" s="420"/>
      <c r="PN39" s="420"/>
      <c r="PO39" s="420"/>
      <c r="PP39" s="420"/>
      <c r="PQ39" s="420"/>
      <c r="PR39" s="420"/>
      <c r="PS39" s="420"/>
      <c r="PT39" s="420"/>
      <c r="PU39" s="420"/>
      <c r="PV39" s="420"/>
      <c r="PW39" s="420"/>
      <c r="PX39" s="420"/>
      <c r="PY39" s="420"/>
      <c r="PZ39" s="420"/>
      <c r="QA39" s="420"/>
      <c r="QB39" s="420"/>
      <c r="QC39" s="420"/>
      <c r="QD39" s="420"/>
      <c r="QE39" s="420"/>
      <c r="QF39" s="420"/>
      <c r="QG39" s="420"/>
      <c r="QH39" s="420"/>
      <c r="QI39" s="420"/>
      <c r="QJ39" s="420"/>
      <c r="QK39" s="420"/>
      <c r="QL39" s="420"/>
      <c r="QM39" s="420"/>
      <c r="QN39" s="420"/>
      <c r="QO39" s="420"/>
      <c r="QP39" s="420"/>
      <c r="QQ39" s="420"/>
      <c r="QR39" s="420"/>
      <c r="QS39" s="420"/>
      <c r="QT39" s="420"/>
      <c r="QU39" s="420"/>
      <c r="QV39" s="420"/>
      <c r="QW39" s="420"/>
      <c r="QX39" s="420"/>
      <c r="QY39" s="420"/>
      <c r="QZ39" s="420"/>
      <c r="RA39" s="420"/>
      <c r="RB39" s="420"/>
      <c r="RC39" s="420"/>
      <c r="RD39" s="420"/>
      <c r="RE39" s="420"/>
      <c r="RF39" s="420"/>
      <c r="RG39" s="420"/>
      <c r="RH39" s="420"/>
      <c r="RI39" s="420"/>
      <c r="RJ39" s="420"/>
      <c r="RK39" s="420"/>
      <c r="RL39" s="420"/>
      <c r="RM39" s="420"/>
      <c r="RN39" s="420"/>
      <c r="RO39" s="420"/>
      <c r="RP39" s="420"/>
      <c r="RQ39" s="420"/>
      <c r="RR39" s="420"/>
      <c r="RS39" s="420"/>
      <c r="RT39" s="420"/>
      <c r="RU39" s="420"/>
      <c r="RV39" s="420"/>
      <c r="RW39" s="420"/>
      <c r="RX39" s="420"/>
      <c r="RY39" s="420"/>
      <c r="RZ39" s="420"/>
      <c r="SA39" s="420"/>
      <c r="SB39" s="420"/>
      <c r="SC39" s="420"/>
      <c r="SD39" s="420"/>
      <c r="SE39" s="420"/>
      <c r="SF39" s="420"/>
    </row>
    <row r="40" spans="1:500" x14ac:dyDescent="0.25">
      <c r="A40" s="427" t="s">
        <v>34</v>
      </c>
      <c r="B40" s="421"/>
      <c r="C40" s="421"/>
      <c r="D40" s="421"/>
      <c r="E40" s="421"/>
      <c r="F40" s="421"/>
      <c r="G40" s="421"/>
      <c r="H40" s="421"/>
      <c r="I40" s="421"/>
      <c r="J40" s="421"/>
      <c r="K40" s="421"/>
      <c r="L40" s="421"/>
      <c r="M40" s="421"/>
      <c r="N40" s="419">
        <v>-7.6999999999999999E-2</v>
      </c>
      <c r="O40" s="419">
        <v>-0.318</v>
      </c>
      <c r="P40" s="419">
        <v>-0.17499999999999999</v>
      </c>
      <c r="Q40" s="419">
        <v>-9.2999999999999999E-2</v>
      </c>
      <c r="R40" s="419">
        <v>0.26800000000000002</v>
      </c>
      <c r="S40" s="419">
        <v>0.29399999999999998</v>
      </c>
      <c r="T40" s="419">
        <v>8.2000000000000003E-2</v>
      </c>
      <c r="U40" s="419">
        <v>-6.6000000000000003E-2</v>
      </c>
      <c r="V40" s="419">
        <v>0.17799999999999999</v>
      </c>
      <c r="W40" s="419">
        <v>-0.37</v>
      </c>
      <c r="X40" s="419">
        <v>0.23599999999999999</v>
      </c>
      <c r="Y40" s="419">
        <v>-0.104</v>
      </c>
      <c r="Z40" s="419">
        <v>4.3999999999999997E-2</v>
      </c>
      <c r="AA40" s="419">
        <v>0.20699999999999999</v>
      </c>
      <c r="AB40" s="419">
        <v>1.7000000000000001E-2</v>
      </c>
      <c r="AC40" s="419">
        <v>0.184</v>
      </c>
      <c r="AD40" s="419">
        <v>-1.6E-2</v>
      </c>
      <c r="AE40" s="419">
        <v>0.14199999999999999</v>
      </c>
      <c r="AF40" s="419">
        <v>4.0000000000000001E-3</v>
      </c>
      <c r="AG40" s="419">
        <v>0.33900000000000002</v>
      </c>
      <c r="AH40" s="419">
        <v>-0.13100000000000001</v>
      </c>
      <c r="AI40" s="419">
        <v>-0.27200000000000002</v>
      </c>
      <c r="AJ40" s="419">
        <v>4.2000000000000003E-2</v>
      </c>
      <c r="AK40" s="419">
        <v>-4.2999999999999997E-2</v>
      </c>
      <c r="AL40" s="419">
        <v>-0.21099999999999999</v>
      </c>
      <c r="AM40" s="419">
        <v>0.34799999999999998</v>
      </c>
      <c r="AN40" s="419">
        <v>0.16800000000000001</v>
      </c>
      <c r="AO40" s="419">
        <v>6.5000000000000002E-2</v>
      </c>
      <c r="AP40" s="419">
        <v>4.3999999999999997E-2</v>
      </c>
      <c r="AQ40" s="419">
        <v>0.14599999999999999</v>
      </c>
      <c r="AR40" s="419">
        <v>8.9999999999999993E-3</v>
      </c>
      <c r="AS40" s="419">
        <v>0.33200000000000002</v>
      </c>
      <c r="AT40" s="419">
        <v>-0.13300000000000001</v>
      </c>
      <c r="AU40" s="419">
        <v>-0.27200000000000002</v>
      </c>
      <c r="AV40" s="419">
        <v>3.7999999999999999E-2</v>
      </c>
      <c r="AW40" s="419">
        <v>-4.5999999999999999E-2</v>
      </c>
      <c r="AX40" s="419">
        <v>-0.21299999999999999</v>
      </c>
      <c r="AY40" s="419">
        <v>0.34200000000000003</v>
      </c>
      <c r="AZ40" s="419">
        <v>0.16300000000000001</v>
      </c>
      <c r="BA40" s="419">
        <v>6.0999999999999999E-2</v>
      </c>
      <c r="BB40" s="460"/>
      <c r="BC40" s="460"/>
      <c r="BD40" s="460"/>
      <c r="BE40" s="420"/>
      <c r="BF40" s="420"/>
      <c r="BG40" s="420"/>
      <c r="BH40" s="420"/>
      <c r="BI40" s="420"/>
      <c r="BJ40" s="420"/>
      <c r="BK40" s="420"/>
      <c r="BL40" s="420"/>
      <c r="BM40" s="420"/>
      <c r="BN40" s="420"/>
      <c r="BO40" s="420"/>
      <c r="BP40" s="420"/>
      <c r="BQ40" s="420"/>
      <c r="BR40" s="420"/>
      <c r="BS40" s="420"/>
      <c r="BT40" s="420"/>
      <c r="BU40" s="420"/>
      <c r="BV40" s="420"/>
      <c r="BW40" s="420"/>
      <c r="BX40" s="420"/>
      <c r="BY40" s="420"/>
      <c r="BZ40" s="420"/>
      <c r="CA40" s="420"/>
      <c r="CB40" s="420"/>
      <c r="CC40" s="420"/>
      <c r="CD40" s="420"/>
      <c r="CE40" s="420"/>
      <c r="CF40" s="420"/>
      <c r="CG40" s="420"/>
      <c r="CH40" s="420"/>
      <c r="CI40" s="420"/>
      <c r="CJ40" s="420"/>
      <c r="CK40" s="420"/>
      <c r="CL40" s="420"/>
      <c r="CM40" s="420"/>
      <c r="CN40" s="420"/>
      <c r="CO40" s="420"/>
      <c r="CP40" s="420"/>
      <c r="CQ40" s="420"/>
      <c r="CR40" s="420"/>
      <c r="CS40" s="420"/>
      <c r="CT40" s="420"/>
      <c r="CU40" s="420"/>
      <c r="CV40" s="420"/>
      <c r="CW40" s="420"/>
      <c r="CX40" s="420"/>
      <c r="CY40" s="420"/>
      <c r="CZ40" s="420"/>
      <c r="DA40" s="420"/>
      <c r="DB40" s="420"/>
      <c r="DC40" s="420"/>
      <c r="DD40" s="420"/>
      <c r="DE40" s="420"/>
      <c r="DF40" s="420"/>
      <c r="DG40" s="420"/>
      <c r="DH40" s="420"/>
      <c r="DI40" s="420"/>
      <c r="DJ40" s="420"/>
      <c r="DK40" s="420"/>
      <c r="DL40" s="420"/>
      <c r="DM40" s="420"/>
      <c r="DN40" s="420"/>
      <c r="DO40" s="420"/>
      <c r="DP40" s="420"/>
      <c r="DQ40" s="420"/>
      <c r="DR40" s="420"/>
      <c r="DS40" s="420"/>
      <c r="DT40" s="420"/>
      <c r="DU40" s="420"/>
      <c r="DV40" s="420"/>
      <c r="DW40" s="420"/>
      <c r="DX40" s="420"/>
      <c r="DY40" s="420"/>
      <c r="DZ40" s="420"/>
      <c r="EA40" s="420"/>
      <c r="EB40" s="420"/>
      <c r="EC40" s="420"/>
      <c r="ED40" s="420"/>
      <c r="EE40" s="420"/>
      <c r="EF40" s="420"/>
      <c r="EG40" s="420"/>
      <c r="EH40" s="420"/>
      <c r="EI40" s="420"/>
      <c r="EJ40" s="420"/>
      <c r="EK40" s="420"/>
      <c r="EL40" s="420"/>
      <c r="EM40" s="420"/>
      <c r="EN40" s="420"/>
      <c r="EO40" s="420"/>
      <c r="EP40" s="420"/>
      <c r="EQ40" s="420"/>
      <c r="ER40" s="420"/>
      <c r="ES40" s="420"/>
      <c r="ET40" s="420"/>
      <c r="EU40" s="420"/>
      <c r="EV40" s="420"/>
      <c r="EW40" s="420"/>
      <c r="EX40" s="420"/>
      <c r="EY40" s="420"/>
      <c r="EZ40" s="420"/>
      <c r="FA40" s="420"/>
      <c r="FB40" s="420"/>
      <c r="FC40" s="420"/>
      <c r="FD40" s="420"/>
      <c r="FE40" s="420"/>
      <c r="FF40" s="420"/>
      <c r="FG40" s="420"/>
      <c r="FH40" s="420"/>
      <c r="FI40" s="420"/>
      <c r="FJ40" s="420"/>
      <c r="FK40" s="420"/>
      <c r="FL40" s="420"/>
      <c r="FM40" s="420"/>
      <c r="FN40" s="420"/>
      <c r="FO40" s="420"/>
      <c r="FP40" s="420"/>
      <c r="FQ40" s="420"/>
      <c r="FR40" s="420"/>
      <c r="FS40" s="420"/>
      <c r="FT40" s="420"/>
      <c r="FU40" s="420"/>
      <c r="FV40" s="420"/>
      <c r="FW40" s="420"/>
      <c r="FX40" s="420"/>
      <c r="FY40" s="420"/>
      <c r="FZ40" s="420"/>
      <c r="GA40" s="420"/>
      <c r="GB40" s="420"/>
      <c r="GC40" s="420"/>
      <c r="GD40" s="420"/>
      <c r="GE40" s="420"/>
      <c r="GF40" s="420"/>
      <c r="GG40" s="420"/>
      <c r="GH40" s="420"/>
      <c r="GI40" s="420"/>
      <c r="GJ40" s="420"/>
      <c r="GK40" s="420"/>
      <c r="GL40" s="420"/>
      <c r="GM40" s="420"/>
      <c r="GN40" s="420"/>
      <c r="GO40" s="420"/>
      <c r="GP40" s="420"/>
      <c r="GQ40" s="420"/>
      <c r="GR40" s="420"/>
      <c r="GS40" s="420"/>
      <c r="GT40" s="420"/>
      <c r="GU40" s="420"/>
      <c r="GV40" s="420"/>
      <c r="GW40" s="420"/>
      <c r="GX40" s="420"/>
      <c r="GY40" s="420"/>
      <c r="GZ40" s="420"/>
      <c r="HA40" s="420"/>
      <c r="HB40" s="420"/>
      <c r="HC40" s="420"/>
      <c r="HD40" s="420"/>
      <c r="HE40" s="420"/>
      <c r="HF40" s="420"/>
      <c r="HG40" s="420"/>
      <c r="HH40" s="420"/>
      <c r="HI40" s="420"/>
      <c r="HJ40" s="420"/>
      <c r="HK40" s="420"/>
      <c r="HL40" s="420"/>
      <c r="HM40" s="420"/>
      <c r="HN40" s="420"/>
      <c r="HO40" s="420"/>
      <c r="HP40" s="420"/>
      <c r="HQ40" s="420"/>
      <c r="HR40" s="420"/>
      <c r="HS40" s="420"/>
      <c r="HT40" s="420"/>
      <c r="HU40" s="420"/>
      <c r="HV40" s="420"/>
      <c r="HW40" s="420"/>
      <c r="HX40" s="420"/>
      <c r="HY40" s="420"/>
      <c r="HZ40" s="420"/>
      <c r="IA40" s="420"/>
      <c r="IB40" s="420"/>
      <c r="IC40" s="420"/>
      <c r="ID40" s="420"/>
      <c r="IE40" s="420"/>
      <c r="IF40" s="420"/>
      <c r="IG40" s="420"/>
      <c r="IH40" s="420"/>
      <c r="II40" s="420"/>
      <c r="IJ40" s="420"/>
      <c r="IK40" s="420"/>
      <c r="IL40" s="420"/>
      <c r="IM40" s="420"/>
      <c r="IN40" s="420"/>
      <c r="IO40" s="420"/>
      <c r="IP40" s="420"/>
      <c r="IQ40" s="420"/>
      <c r="IR40" s="420"/>
      <c r="IS40" s="420"/>
      <c r="IT40" s="420"/>
      <c r="IU40" s="420"/>
      <c r="IV40" s="420"/>
      <c r="IW40" s="420"/>
      <c r="IX40" s="420"/>
      <c r="IY40" s="420"/>
      <c r="IZ40" s="420"/>
      <c r="JA40" s="420"/>
      <c r="JB40" s="420"/>
      <c r="JC40" s="420"/>
      <c r="JD40" s="420"/>
      <c r="JE40" s="420"/>
      <c r="JF40" s="420"/>
      <c r="JG40" s="420"/>
      <c r="JH40" s="420"/>
      <c r="JI40" s="420"/>
      <c r="JJ40" s="420"/>
      <c r="JK40" s="420"/>
      <c r="JL40" s="420"/>
      <c r="JM40" s="420"/>
      <c r="JN40" s="420"/>
      <c r="JO40" s="420"/>
      <c r="JP40" s="420"/>
      <c r="JQ40" s="420"/>
      <c r="JR40" s="420"/>
      <c r="JS40" s="420"/>
      <c r="JT40" s="420"/>
      <c r="JU40" s="420"/>
      <c r="JV40" s="420"/>
      <c r="JW40" s="420"/>
      <c r="JX40" s="420"/>
      <c r="JY40" s="420"/>
      <c r="JZ40" s="420"/>
      <c r="KA40" s="420"/>
      <c r="KB40" s="420"/>
      <c r="KC40" s="420"/>
      <c r="KD40" s="420"/>
      <c r="KE40" s="420"/>
      <c r="KF40" s="420"/>
      <c r="KG40" s="420"/>
      <c r="KH40" s="420"/>
      <c r="KI40" s="420"/>
      <c r="KJ40" s="420"/>
      <c r="KK40" s="420"/>
      <c r="KL40" s="420"/>
      <c r="KM40" s="420"/>
      <c r="KN40" s="420"/>
      <c r="KO40" s="420"/>
      <c r="KP40" s="420"/>
      <c r="KQ40" s="420"/>
      <c r="KR40" s="420"/>
      <c r="KS40" s="420"/>
      <c r="KT40" s="420"/>
      <c r="KU40" s="420"/>
      <c r="KV40" s="420"/>
      <c r="KW40" s="420"/>
      <c r="KX40" s="420"/>
      <c r="KY40" s="420"/>
      <c r="KZ40" s="420"/>
      <c r="LA40" s="420"/>
      <c r="LB40" s="420"/>
      <c r="LC40" s="420"/>
      <c r="LD40" s="420"/>
      <c r="LE40" s="420"/>
      <c r="LF40" s="420"/>
      <c r="LG40" s="420"/>
      <c r="LH40" s="420"/>
      <c r="LI40" s="420"/>
      <c r="LJ40" s="420"/>
      <c r="LK40" s="420"/>
      <c r="LL40" s="420"/>
      <c r="LM40" s="420"/>
      <c r="LN40" s="420"/>
      <c r="LO40" s="420"/>
      <c r="LP40" s="420"/>
      <c r="LQ40" s="420"/>
      <c r="LR40" s="420"/>
      <c r="LS40" s="420"/>
      <c r="LT40" s="420"/>
      <c r="LU40" s="420"/>
      <c r="LV40" s="420"/>
      <c r="LW40" s="420"/>
      <c r="LX40" s="420"/>
      <c r="LY40" s="420"/>
      <c r="LZ40" s="420"/>
      <c r="MA40" s="420"/>
      <c r="MB40" s="420"/>
      <c r="MC40" s="420"/>
      <c r="MD40" s="420"/>
      <c r="ME40" s="420"/>
      <c r="MF40" s="420"/>
      <c r="MG40" s="420"/>
      <c r="MH40" s="420"/>
      <c r="MI40" s="420"/>
      <c r="MJ40" s="420"/>
      <c r="MK40" s="420"/>
      <c r="ML40" s="420"/>
      <c r="MM40" s="420"/>
      <c r="MN40" s="420"/>
      <c r="MO40" s="420"/>
      <c r="MP40" s="420"/>
      <c r="MQ40" s="420"/>
      <c r="MR40" s="420"/>
      <c r="MS40" s="420"/>
      <c r="MT40" s="420"/>
      <c r="MU40" s="420"/>
      <c r="MV40" s="420"/>
      <c r="MW40" s="420"/>
      <c r="MX40" s="420"/>
      <c r="MY40" s="420"/>
      <c r="MZ40" s="420"/>
      <c r="NA40" s="420"/>
      <c r="NB40" s="420"/>
      <c r="NC40" s="420"/>
      <c r="ND40" s="420"/>
      <c r="NE40" s="420"/>
      <c r="NF40" s="420"/>
      <c r="NG40" s="420"/>
      <c r="NH40" s="420"/>
      <c r="NI40" s="420"/>
      <c r="NJ40" s="420"/>
      <c r="NK40" s="420"/>
      <c r="NL40" s="420"/>
      <c r="NM40" s="420"/>
      <c r="NN40" s="420"/>
      <c r="NO40" s="420"/>
      <c r="NP40" s="420"/>
      <c r="NQ40" s="420"/>
      <c r="NR40" s="420"/>
      <c r="NS40" s="420"/>
      <c r="NT40" s="420"/>
      <c r="NU40" s="420"/>
      <c r="NV40" s="420"/>
      <c r="NW40" s="420"/>
      <c r="NX40" s="420"/>
      <c r="NY40" s="420"/>
      <c r="NZ40" s="420"/>
      <c r="OA40" s="420"/>
      <c r="OB40" s="420"/>
      <c r="OC40" s="420"/>
      <c r="OD40" s="420"/>
      <c r="OE40" s="420"/>
      <c r="OF40" s="420"/>
      <c r="OG40" s="420"/>
      <c r="OH40" s="420"/>
      <c r="OI40" s="420"/>
      <c r="OJ40" s="420"/>
      <c r="OK40" s="420"/>
      <c r="OL40" s="420"/>
      <c r="OM40" s="420"/>
      <c r="ON40" s="420"/>
      <c r="OO40" s="420"/>
      <c r="OP40" s="420"/>
      <c r="OQ40" s="420"/>
      <c r="OR40" s="420"/>
      <c r="OS40" s="420"/>
      <c r="OT40" s="420"/>
      <c r="OU40" s="420"/>
      <c r="OV40" s="420"/>
      <c r="OW40" s="420"/>
      <c r="OX40" s="420"/>
      <c r="OY40" s="420"/>
      <c r="OZ40" s="420"/>
      <c r="PA40" s="420"/>
      <c r="PB40" s="420"/>
      <c r="PC40" s="420"/>
      <c r="PD40" s="420"/>
      <c r="PE40" s="420"/>
      <c r="PF40" s="420"/>
      <c r="PG40" s="420"/>
      <c r="PH40" s="420"/>
      <c r="PI40" s="420"/>
      <c r="PJ40" s="420"/>
      <c r="PK40" s="420"/>
      <c r="PL40" s="420"/>
      <c r="PM40" s="420"/>
      <c r="PN40" s="420"/>
      <c r="PO40" s="420"/>
      <c r="PP40" s="420"/>
      <c r="PQ40" s="420"/>
      <c r="PR40" s="420"/>
      <c r="PS40" s="420"/>
      <c r="PT40" s="420"/>
      <c r="PU40" s="420"/>
      <c r="PV40" s="420"/>
      <c r="PW40" s="420"/>
      <c r="PX40" s="420"/>
      <c r="PY40" s="420"/>
      <c r="PZ40" s="420"/>
      <c r="QA40" s="420"/>
      <c r="QB40" s="420"/>
      <c r="QC40" s="420"/>
      <c r="QD40" s="420"/>
      <c r="QE40" s="420"/>
      <c r="QF40" s="420"/>
      <c r="QG40" s="420"/>
      <c r="QH40" s="420"/>
      <c r="QI40" s="420"/>
      <c r="QJ40" s="420"/>
      <c r="QK40" s="420"/>
      <c r="QL40" s="420"/>
      <c r="QM40" s="420"/>
      <c r="QN40" s="420"/>
      <c r="QO40" s="420"/>
      <c r="QP40" s="420"/>
      <c r="QQ40" s="420"/>
      <c r="QR40" s="420"/>
      <c r="QS40" s="420"/>
      <c r="QT40" s="420"/>
      <c r="QU40" s="420"/>
      <c r="QV40" s="420"/>
      <c r="QW40" s="420"/>
      <c r="QX40" s="420"/>
      <c r="QY40" s="420"/>
      <c r="QZ40" s="420"/>
      <c r="RA40" s="420"/>
      <c r="RB40" s="420"/>
      <c r="RC40" s="420"/>
      <c r="RD40" s="420"/>
      <c r="RE40" s="420"/>
      <c r="RF40" s="420"/>
      <c r="RG40" s="420"/>
      <c r="RH40" s="420"/>
      <c r="RI40" s="420"/>
      <c r="RJ40" s="420"/>
      <c r="RK40" s="420"/>
      <c r="RL40" s="420"/>
      <c r="RM40" s="420"/>
      <c r="RN40" s="420"/>
      <c r="RO40" s="420"/>
      <c r="RP40" s="420"/>
      <c r="RQ40" s="420"/>
      <c r="RR40" s="420"/>
      <c r="RS40" s="420"/>
      <c r="RT40" s="420"/>
      <c r="RU40" s="420"/>
      <c r="RV40" s="420"/>
      <c r="RW40" s="420"/>
      <c r="RX40" s="420"/>
      <c r="RY40" s="420"/>
      <c r="RZ40" s="420"/>
      <c r="SA40" s="420"/>
      <c r="SB40" s="420"/>
      <c r="SC40" s="420"/>
      <c r="SD40" s="420"/>
      <c r="SE40" s="420"/>
      <c r="SF40" s="420"/>
    </row>
    <row r="41" spans="1:500" x14ac:dyDescent="0.25">
      <c r="A41" s="426" t="s">
        <v>35</v>
      </c>
      <c r="B41" s="415">
        <v>-4</v>
      </c>
      <c r="C41" s="415">
        <v>6</v>
      </c>
      <c r="D41" s="415">
        <v>20</v>
      </c>
      <c r="E41" s="415">
        <v>-6</v>
      </c>
      <c r="F41" s="415">
        <v>-2</v>
      </c>
      <c r="G41" s="415">
        <v>3</v>
      </c>
      <c r="H41" s="415">
        <v>-11</v>
      </c>
      <c r="I41" s="415">
        <v>6</v>
      </c>
      <c r="J41" s="415">
        <v>1</v>
      </c>
      <c r="K41" s="415">
        <v>2</v>
      </c>
      <c r="L41" s="415">
        <v>-2</v>
      </c>
      <c r="M41" s="415">
        <v>-2</v>
      </c>
      <c r="N41" s="415">
        <v>1</v>
      </c>
      <c r="O41" s="415">
        <v>5</v>
      </c>
      <c r="P41" s="415">
        <v>-3</v>
      </c>
      <c r="Q41" s="415">
        <v>0</v>
      </c>
      <c r="R41" s="415">
        <v>-4</v>
      </c>
      <c r="S41" s="415">
        <v>6</v>
      </c>
      <c r="T41" s="415">
        <v>-4</v>
      </c>
      <c r="U41" s="415">
        <v>11</v>
      </c>
      <c r="V41" s="415">
        <v>6</v>
      </c>
      <c r="W41" s="415">
        <v>-12</v>
      </c>
      <c r="X41" s="415">
        <v>-4</v>
      </c>
      <c r="Y41" s="415">
        <v>8</v>
      </c>
      <c r="Z41" s="415">
        <v>-12</v>
      </c>
      <c r="AA41" s="415">
        <v>23</v>
      </c>
      <c r="AB41" s="415">
        <v>17</v>
      </c>
      <c r="AC41" s="415">
        <v>3</v>
      </c>
      <c r="AD41" s="415">
        <v>0</v>
      </c>
      <c r="AE41" s="415">
        <v>0</v>
      </c>
      <c r="AF41" s="415">
        <v>0</v>
      </c>
      <c r="AG41" s="415">
        <v>0</v>
      </c>
      <c r="AH41" s="415">
        <v>0</v>
      </c>
      <c r="AI41" s="415">
        <v>0</v>
      </c>
      <c r="AJ41" s="415">
        <v>0</v>
      </c>
      <c r="AK41" s="415">
        <v>0</v>
      </c>
      <c r="AL41" s="415">
        <v>0</v>
      </c>
      <c r="AM41" s="415">
        <v>0</v>
      </c>
      <c r="AN41" s="415">
        <v>0</v>
      </c>
      <c r="AO41" s="415">
        <v>0</v>
      </c>
      <c r="AP41" s="415">
        <v>-12</v>
      </c>
      <c r="AQ41" s="415">
        <v>0</v>
      </c>
      <c r="AR41" s="415">
        <v>0</v>
      </c>
      <c r="AS41" s="415">
        <v>0</v>
      </c>
      <c r="AT41" s="415">
        <v>0</v>
      </c>
      <c r="AU41" s="415">
        <v>0</v>
      </c>
      <c r="AV41" s="415">
        <v>0</v>
      </c>
      <c r="AW41" s="415">
        <v>0</v>
      </c>
      <c r="AX41" s="415">
        <v>0</v>
      </c>
      <c r="AY41" s="415">
        <v>0</v>
      </c>
      <c r="AZ41" s="415">
        <v>0</v>
      </c>
      <c r="BA41" s="415">
        <v>0</v>
      </c>
      <c r="BB41" s="456"/>
      <c r="BC41" s="456"/>
      <c r="BD41" s="456"/>
      <c r="BE41" s="416"/>
      <c r="BF41" s="416"/>
      <c r="BG41" s="416"/>
      <c r="BH41" s="416"/>
      <c r="BI41" s="416"/>
      <c r="BJ41" s="416"/>
      <c r="BK41" s="416"/>
      <c r="BL41" s="416"/>
      <c r="BM41" s="416"/>
      <c r="BN41" s="416"/>
      <c r="BO41" s="416"/>
      <c r="BP41" s="416"/>
      <c r="BQ41" s="416"/>
      <c r="BR41" s="416"/>
      <c r="BS41" s="416"/>
      <c r="BT41" s="416"/>
      <c r="BU41" s="416"/>
      <c r="BV41" s="416"/>
      <c r="BW41" s="416"/>
      <c r="BX41" s="416"/>
      <c r="BY41" s="416"/>
      <c r="BZ41" s="416"/>
      <c r="CA41" s="416"/>
      <c r="CB41" s="416"/>
      <c r="CC41" s="416"/>
      <c r="CD41" s="416"/>
      <c r="CE41" s="416"/>
      <c r="CF41" s="416"/>
      <c r="CG41" s="416"/>
      <c r="CH41" s="416"/>
      <c r="CI41" s="416"/>
      <c r="CJ41" s="416"/>
      <c r="CK41" s="416"/>
      <c r="CL41" s="416"/>
      <c r="CM41" s="416"/>
      <c r="CN41" s="416"/>
      <c r="CO41" s="416"/>
      <c r="CP41" s="416"/>
      <c r="CQ41" s="416"/>
      <c r="CR41" s="416"/>
      <c r="CS41" s="416"/>
      <c r="CT41" s="416"/>
      <c r="CU41" s="416"/>
      <c r="CV41" s="416"/>
      <c r="CW41" s="416"/>
      <c r="CX41" s="416"/>
      <c r="CY41" s="416"/>
      <c r="CZ41" s="416"/>
      <c r="DA41" s="416"/>
      <c r="DB41" s="416"/>
      <c r="DC41" s="416"/>
      <c r="DD41" s="416"/>
      <c r="DE41" s="416"/>
      <c r="DF41" s="416"/>
      <c r="DG41" s="416"/>
      <c r="DH41" s="416"/>
      <c r="DI41" s="416"/>
      <c r="DJ41" s="416"/>
      <c r="DK41" s="416"/>
      <c r="DL41" s="416"/>
      <c r="DM41" s="416"/>
      <c r="DN41" s="416"/>
      <c r="DO41" s="416"/>
      <c r="DP41" s="416"/>
      <c r="DQ41" s="416"/>
      <c r="DR41" s="416"/>
      <c r="DS41" s="416"/>
      <c r="DT41" s="416"/>
      <c r="DU41" s="416"/>
      <c r="DV41" s="416"/>
      <c r="DW41" s="416"/>
      <c r="DX41" s="416"/>
      <c r="DY41" s="416"/>
      <c r="DZ41" s="416"/>
      <c r="EA41" s="416"/>
      <c r="EB41" s="416"/>
      <c r="EC41" s="416"/>
      <c r="ED41" s="416"/>
      <c r="EE41" s="416"/>
      <c r="EF41" s="416"/>
      <c r="EG41" s="416"/>
      <c r="EH41" s="416"/>
      <c r="EI41" s="416"/>
      <c r="EJ41" s="416"/>
      <c r="EK41" s="416"/>
      <c r="EL41" s="416"/>
      <c r="EM41" s="416"/>
      <c r="EN41" s="416"/>
      <c r="EO41" s="416"/>
      <c r="EP41" s="416"/>
      <c r="EQ41" s="416"/>
      <c r="ER41" s="416"/>
      <c r="ES41" s="416"/>
      <c r="ET41" s="416"/>
      <c r="EU41" s="416"/>
      <c r="EV41" s="416"/>
      <c r="EW41" s="416"/>
      <c r="EX41" s="416"/>
      <c r="EY41" s="416"/>
      <c r="EZ41" s="416"/>
      <c r="FA41" s="416"/>
      <c r="FB41" s="416"/>
      <c r="FC41" s="416"/>
      <c r="FD41" s="416"/>
      <c r="FE41" s="416"/>
      <c r="FF41" s="416"/>
      <c r="FG41" s="416"/>
      <c r="FH41" s="416"/>
      <c r="FI41" s="416"/>
      <c r="FJ41" s="416"/>
      <c r="FK41" s="416"/>
      <c r="FL41" s="416"/>
      <c r="FM41" s="416"/>
      <c r="FN41" s="416"/>
      <c r="FO41" s="416"/>
      <c r="FP41" s="416"/>
      <c r="FQ41" s="416"/>
      <c r="FR41" s="416"/>
      <c r="FS41" s="416"/>
      <c r="FT41" s="416"/>
      <c r="FU41" s="416"/>
      <c r="FV41" s="416"/>
      <c r="FW41" s="416"/>
      <c r="FX41" s="416"/>
      <c r="FY41" s="416"/>
      <c r="FZ41" s="416"/>
      <c r="GA41" s="416"/>
      <c r="GB41" s="416"/>
      <c r="GC41" s="416"/>
      <c r="GD41" s="416"/>
      <c r="GE41" s="416"/>
      <c r="GF41" s="416"/>
      <c r="GG41" s="416"/>
      <c r="GH41" s="416"/>
      <c r="GI41" s="416"/>
      <c r="GJ41" s="416"/>
      <c r="GK41" s="416"/>
      <c r="GL41" s="416"/>
      <c r="GM41" s="416"/>
      <c r="GN41" s="416"/>
      <c r="GO41" s="416"/>
      <c r="GP41" s="416"/>
      <c r="GQ41" s="416"/>
      <c r="GR41" s="416"/>
      <c r="GS41" s="416"/>
      <c r="GT41" s="416"/>
      <c r="GU41" s="416"/>
      <c r="GV41" s="416"/>
      <c r="GW41" s="416"/>
      <c r="GX41" s="416"/>
      <c r="GY41" s="416"/>
      <c r="GZ41" s="416"/>
      <c r="HA41" s="416"/>
      <c r="HB41" s="416"/>
      <c r="HC41" s="416"/>
      <c r="HD41" s="416"/>
      <c r="HE41" s="416"/>
      <c r="HF41" s="416"/>
      <c r="HG41" s="416"/>
      <c r="HH41" s="416"/>
      <c r="HI41" s="416"/>
      <c r="HJ41" s="416"/>
      <c r="HK41" s="416"/>
      <c r="HL41" s="416"/>
      <c r="HM41" s="416"/>
      <c r="HN41" s="416"/>
      <c r="HO41" s="416"/>
      <c r="HP41" s="416"/>
      <c r="HQ41" s="416"/>
      <c r="HR41" s="416"/>
      <c r="HS41" s="416"/>
      <c r="HT41" s="416"/>
      <c r="HU41" s="416"/>
      <c r="HV41" s="416"/>
      <c r="HW41" s="416"/>
      <c r="HX41" s="416"/>
      <c r="HY41" s="416"/>
      <c r="HZ41" s="416"/>
      <c r="IA41" s="416"/>
      <c r="IB41" s="416"/>
      <c r="IC41" s="416"/>
      <c r="ID41" s="416"/>
      <c r="IE41" s="416"/>
      <c r="IF41" s="416"/>
      <c r="IG41" s="416"/>
      <c r="IH41" s="416"/>
      <c r="II41" s="416"/>
      <c r="IJ41" s="416"/>
      <c r="IK41" s="416"/>
      <c r="IL41" s="416"/>
      <c r="IM41" s="416"/>
      <c r="IN41" s="416"/>
      <c r="IO41" s="416"/>
      <c r="IP41" s="416"/>
      <c r="IQ41" s="416"/>
      <c r="IR41" s="416"/>
      <c r="IS41" s="416"/>
      <c r="IT41" s="416"/>
      <c r="IU41" s="416"/>
      <c r="IV41" s="416"/>
      <c r="IW41" s="416"/>
      <c r="IX41" s="416"/>
      <c r="IY41" s="416"/>
      <c r="IZ41" s="416"/>
      <c r="JA41" s="416"/>
      <c r="JB41" s="416"/>
      <c r="JC41" s="416"/>
      <c r="JD41" s="416"/>
      <c r="JE41" s="416"/>
      <c r="JF41" s="416"/>
      <c r="JG41" s="416"/>
      <c r="JH41" s="416"/>
      <c r="JI41" s="416"/>
      <c r="JJ41" s="416"/>
      <c r="JK41" s="416"/>
      <c r="JL41" s="416"/>
      <c r="JM41" s="416"/>
      <c r="JN41" s="416"/>
      <c r="JO41" s="416"/>
      <c r="JP41" s="416"/>
      <c r="JQ41" s="416"/>
      <c r="JR41" s="416"/>
      <c r="JS41" s="416"/>
      <c r="JT41" s="416"/>
      <c r="JU41" s="416"/>
      <c r="JV41" s="416"/>
      <c r="JW41" s="416"/>
      <c r="JX41" s="416"/>
      <c r="JY41" s="416"/>
      <c r="JZ41" s="416"/>
      <c r="KA41" s="416"/>
      <c r="KB41" s="416"/>
      <c r="KC41" s="416"/>
      <c r="KD41" s="416"/>
      <c r="KE41" s="416"/>
      <c r="KF41" s="416"/>
      <c r="KG41" s="416"/>
      <c r="KH41" s="416"/>
      <c r="KI41" s="416"/>
      <c r="KJ41" s="416"/>
      <c r="KK41" s="416"/>
      <c r="KL41" s="416"/>
      <c r="KM41" s="416"/>
      <c r="KN41" s="416"/>
      <c r="KO41" s="416"/>
      <c r="KP41" s="416"/>
      <c r="KQ41" s="416"/>
      <c r="KR41" s="416"/>
      <c r="KS41" s="416"/>
      <c r="KT41" s="416"/>
      <c r="KU41" s="416"/>
      <c r="KV41" s="416"/>
      <c r="KW41" s="416"/>
      <c r="KX41" s="416"/>
      <c r="KY41" s="416"/>
      <c r="KZ41" s="416"/>
      <c r="LA41" s="416"/>
      <c r="LB41" s="416"/>
      <c r="LC41" s="416"/>
      <c r="LD41" s="416"/>
      <c r="LE41" s="416"/>
      <c r="LF41" s="416"/>
      <c r="LG41" s="416"/>
      <c r="LH41" s="416"/>
      <c r="LI41" s="416"/>
      <c r="LJ41" s="416"/>
      <c r="LK41" s="416"/>
      <c r="LL41" s="416"/>
      <c r="LM41" s="416"/>
      <c r="LN41" s="416"/>
      <c r="LO41" s="416"/>
      <c r="LP41" s="416"/>
      <c r="LQ41" s="416"/>
      <c r="LR41" s="416"/>
      <c r="LS41" s="416"/>
      <c r="LT41" s="416"/>
      <c r="LU41" s="416"/>
      <c r="LV41" s="416"/>
      <c r="LW41" s="416"/>
      <c r="LX41" s="416"/>
      <c r="LY41" s="416"/>
      <c r="LZ41" s="416"/>
      <c r="MA41" s="416"/>
      <c r="MB41" s="416"/>
      <c r="MC41" s="416"/>
      <c r="MD41" s="416"/>
      <c r="ME41" s="416"/>
      <c r="MF41" s="416"/>
      <c r="MG41" s="416"/>
      <c r="MH41" s="416"/>
      <c r="MI41" s="416"/>
      <c r="MJ41" s="416"/>
      <c r="MK41" s="416"/>
      <c r="ML41" s="416"/>
      <c r="MM41" s="416"/>
      <c r="MN41" s="416"/>
      <c r="MO41" s="416"/>
      <c r="MP41" s="416"/>
      <c r="MQ41" s="416"/>
      <c r="MR41" s="416"/>
      <c r="MS41" s="416"/>
      <c r="MT41" s="416"/>
      <c r="MU41" s="416"/>
      <c r="MV41" s="416"/>
      <c r="MW41" s="416"/>
      <c r="MX41" s="416"/>
      <c r="MY41" s="416"/>
      <c r="MZ41" s="416"/>
      <c r="NA41" s="416"/>
      <c r="NB41" s="416"/>
      <c r="NC41" s="416"/>
      <c r="ND41" s="416"/>
      <c r="NE41" s="416"/>
      <c r="NF41" s="416"/>
      <c r="NG41" s="416"/>
      <c r="NH41" s="416"/>
      <c r="NI41" s="416"/>
      <c r="NJ41" s="416"/>
      <c r="NK41" s="416"/>
      <c r="NL41" s="416"/>
      <c r="NM41" s="416"/>
      <c r="NN41" s="416"/>
      <c r="NO41" s="416"/>
      <c r="NP41" s="416"/>
      <c r="NQ41" s="416"/>
      <c r="NR41" s="416"/>
      <c r="NS41" s="416"/>
      <c r="NT41" s="416"/>
      <c r="NU41" s="416"/>
      <c r="NV41" s="416"/>
      <c r="NW41" s="416"/>
      <c r="NX41" s="416"/>
      <c r="NY41" s="416"/>
      <c r="NZ41" s="416"/>
      <c r="OA41" s="416"/>
      <c r="OB41" s="416"/>
      <c r="OC41" s="416"/>
      <c r="OD41" s="416"/>
      <c r="OE41" s="416"/>
      <c r="OF41" s="416"/>
      <c r="OG41" s="416"/>
      <c r="OH41" s="416"/>
      <c r="OI41" s="416"/>
      <c r="OJ41" s="416"/>
      <c r="OK41" s="416"/>
      <c r="OL41" s="416"/>
      <c r="OM41" s="416"/>
      <c r="ON41" s="416"/>
      <c r="OO41" s="416"/>
      <c r="OP41" s="416"/>
      <c r="OQ41" s="416"/>
      <c r="OR41" s="416"/>
      <c r="OS41" s="416"/>
      <c r="OT41" s="416"/>
      <c r="OU41" s="416"/>
      <c r="OV41" s="416"/>
      <c r="OW41" s="416"/>
      <c r="OX41" s="416"/>
      <c r="OY41" s="416"/>
      <c r="OZ41" s="416"/>
      <c r="PA41" s="416"/>
      <c r="PB41" s="416"/>
      <c r="PC41" s="416"/>
      <c r="PD41" s="416"/>
      <c r="PE41" s="416"/>
      <c r="PF41" s="416"/>
      <c r="PG41" s="416"/>
      <c r="PH41" s="416"/>
      <c r="PI41" s="416"/>
      <c r="PJ41" s="416"/>
      <c r="PK41" s="416"/>
      <c r="PL41" s="416"/>
      <c r="PM41" s="416"/>
      <c r="PN41" s="416"/>
      <c r="PO41" s="416"/>
      <c r="PP41" s="416"/>
      <c r="PQ41" s="416"/>
      <c r="PR41" s="416"/>
      <c r="PS41" s="416"/>
      <c r="PT41" s="416"/>
      <c r="PU41" s="416"/>
      <c r="PV41" s="416"/>
      <c r="PW41" s="416"/>
      <c r="PX41" s="416"/>
      <c r="PY41" s="416"/>
      <c r="PZ41" s="416"/>
      <c r="QA41" s="416"/>
      <c r="QB41" s="416"/>
      <c r="QC41" s="416"/>
      <c r="QD41" s="416"/>
      <c r="QE41" s="416"/>
      <c r="QF41" s="416"/>
      <c r="QG41" s="416"/>
      <c r="QH41" s="416"/>
      <c r="QI41" s="416"/>
      <c r="QJ41" s="416"/>
      <c r="QK41" s="416"/>
      <c r="QL41" s="416"/>
      <c r="QM41" s="416"/>
      <c r="QN41" s="416"/>
      <c r="QO41" s="416"/>
      <c r="QP41" s="416"/>
      <c r="QQ41" s="416"/>
      <c r="QR41" s="416"/>
      <c r="QS41" s="416"/>
      <c r="QT41" s="416"/>
      <c r="QU41" s="416"/>
      <c r="QV41" s="416"/>
      <c r="QW41" s="416"/>
      <c r="QX41" s="416"/>
      <c r="QY41" s="416"/>
      <c r="QZ41" s="416"/>
      <c r="RA41" s="416"/>
      <c r="RB41" s="416"/>
      <c r="RC41" s="416"/>
      <c r="RD41" s="416"/>
      <c r="RE41" s="416"/>
      <c r="RF41" s="416"/>
      <c r="RG41" s="416"/>
      <c r="RH41" s="416"/>
      <c r="RI41" s="416"/>
      <c r="RJ41" s="416"/>
      <c r="RK41" s="416"/>
      <c r="RL41" s="416"/>
      <c r="RM41" s="416"/>
      <c r="RN41" s="416"/>
      <c r="RO41" s="416"/>
      <c r="RP41" s="416"/>
      <c r="RQ41" s="416"/>
      <c r="RR41" s="416"/>
      <c r="RS41" s="416"/>
      <c r="RT41" s="416"/>
      <c r="RU41" s="416"/>
      <c r="RV41" s="416"/>
      <c r="RW41" s="416"/>
      <c r="RX41" s="416"/>
      <c r="RY41" s="416"/>
      <c r="RZ41" s="416"/>
      <c r="SA41" s="416"/>
      <c r="SB41" s="416"/>
      <c r="SC41" s="416"/>
      <c r="SD41" s="416"/>
      <c r="SE41" s="416"/>
      <c r="SF41" s="416"/>
    </row>
    <row r="42" spans="1:500" x14ac:dyDescent="0.25">
      <c r="A42" s="426" t="s">
        <v>36</v>
      </c>
      <c r="B42" s="415">
        <v>717</v>
      </c>
      <c r="C42" s="415">
        <v>848</v>
      </c>
      <c r="D42" s="415">
        <v>1018</v>
      </c>
      <c r="E42" s="415">
        <v>703</v>
      </c>
      <c r="F42" s="415">
        <v>707</v>
      </c>
      <c r="G42" s="415">
        <v>849</v>
      </c>
      <c r="H42" s="415">
        <v>642</v>
      </c>
      <c r="I42" s="415">
        <v>852</v>
      </c>
      <c r="J42" s="415">
        <v>854</v>
      </c>
      <c r="K42" s="415">
        <v>724</v>
      </c>
      <c r="L42" s="415">
        <v>490</v>
      </c>
      <c r="M42" s="415">
        <v>579</v>
      </c>
      <c r="N42" s="415">
        <v>621</v>
      </c>
      <c r="O42" s="415">
        <v>628</v>
      </c>
      <c r="P42" s="415">
        <v>670</v>
      </c>
      <c r="Q42" s="415">
        <v>601</v>
      </c>
      <c r="R42" s="415">
        <v>761</v>
      </c>
      <c r="S42" s="415">
        <v>1121</v>
      </c>
      <c r="T42" s="415">
        <v>666</v>
      </c>
      <c r="U42" s="415">
        <v>977</v>
      </c>
      <c r="V42" s="415">
        <v>1007</v>
      </c>
      <c r="W42" s="415">
        <v>662</v>
      </c>
      <c r="X42" s="415">
        <v>755</v>
      </c>
      <c r="Y42" s="415">
        <v>731</v>
      </c>
      <c r="Z42" s="415">
        <v>825</v>
      </c>
      <c r="AA42" s="415">
        <v>967</v>
      </c>
      <c r="AB42" s="415">
        <v>946</v>
      </c>
      <c r="AC42" s="415">
        <v>867</v>
      </c>
      <c r="AD42" s="415">
        <v>759</v>
      </c>
      <c r="AE42" s="415">
        <v>913</v>
      </c>
      <c r="AF42" s="415">
        <v>893</v>
      </c>
      <c r="AG42" s="415">
        <v>858</v>
      </c>
      <c r="AH42" s="415">
        <v>844</v>
      </c>
      <c r="AI42" s="415">
        <v>980</v>
      </c>
      <c r="AJ42" s="415">
        <v>825</v>
      </c>
      <c r="AK42" s="415">
        <v>929</v>
      </c>
      <c r="AL42" s="415">
        <v>936</v>
      </c>
      <c r="AM42" s="415">
        <v>861</v>
      </c>
      <c r="AN42" s="415">
        <v>930</v>
      </c>
      <c r="AO42" s="415">
        <v>967</v>
      </c>
      <c r="AP42" s="415">
        <v>825</v>
      </c>
      <c r="AQ42" s="415">
        <v>984</v>
      </c>
      <c r="AR42" s="415">
        <v>963</v>
      </c>
      <c r="AS42" s="415">
        <v>953</v>
      </c>
      <c r="AT42" s="415">
        <v>940</v>
      </c>
      <c r="AU42" s="415">
        <v>1059</v>
      </c>
      <c r="AV42" s="415">
        <v>877</v>
      </c>
      <c r="AW42" s="415">
        <v>1028</v>
      </c>
      <c r="AX42" s="415">
        <v>1036</v>
      </c>
      <c r="AY42" s="415">
        <v>929</v>
      </c>
      <c r="AZ42" s="415">
        <v>1054</v>
      </c>
      <c r="BA42" s="415">
        <v>1079</v>
      </c>
      <c r="BB42" s="456"/>
      <c r="BC42" s="456"/>
      <c r="BD42" s="456"/>
      <c r="BE42" s="416"/>
      <c r="BF42" s="416"/>
      <c r="BG42" s="416"/>
      <c r="BH42" s="416"/>
      <c r="BI42" s="416"/>
      <c r="BJ42" s="416"/>
      <c r="BK42" s="416"/>
      <c r="BL42" s="416"/>
      <c r="BM42" s="416"/>
      <c r="BN42" s="416"/>
      <c r="BO42" s="416"/>
      <c r="BP42" s="416"/>
      <c r="BQ42" s="416"/>
      <c r="BR42" s="416"/>
      <c r="BS42" s="416"/>
      <c r="BT42" s="416"/>
      <c r="BU42" s="416"/>
      <c r="BV42" s="416"/>
      <c r="BW42" s="416"/>
      <c r="BX42" s="416"/>
      <c r="BY42" s="416"/>
      <c r="BZ42" s="416"/>
      <c r="CA42" s="416"/>
      <c r="CB42" s="416"/>
      <c r="CC42" s="416"/>
      <c r="CD42" s="416"/>
      <c r="CE42" s="416"/>
      <c r="CF42" s="416"/>
      <c r="CG42" s="416"/>
      <c r="CH42" s="416"/>
      <c r="CI42" s="416"/>
      <c r="CJ42" s="416"/>
      <c r="CK42" s="416"/>
      <c r="CL42" s="416"/>
      <c r="CM42" s="416"/>
      <c r="CN42" s="416"/>
      <c r="CO42" s="416"/>
      <c r="CP42" s="416"/>
      <c r="CQ42" s="416"/>
      <c r="CR42" s="416"/>
      <c r="CS42" s="416"/>
      <c r="CT42" s="416"/>
      <c r="CU42" s="416"/>
      <c r="CV42" s="416"/>
      <c r="CW42" s="416"/>
      <c r="CX42" s="416"/>
      <c r="CY42" s="416"/>
      <c r="CZ42" s="416"/>
      <c r="DA42" s="416"/>
      <c r="DB42" s="416"/>
      <c r="DC42" s="416"/>
      <c r="DD42" s="416"/>
      <c r="DE42" s="416"/>
      <c r="DF42" s="416"/>
      <c r="DG42" s="416"/>
      <c r="DH42" s="416"/>
      <c r="DI42" s="416"/>
      <c r="DJ42" s="416"/>
      <c r="DK42" s="416"/>
      <c r="DL42" s="416"/>
      <c r="DM42" s="416"/>
      <c r="DN42" s="416"/>
      <c r="DO42" s="416"/>
      <c r="DP42" s="416"/>
      <c r="DQ42" s="416"/>
      <c r="DR42" s="416"/>
      <c r="DS42" s="416"/>
      <c r="DT42" s="416"/>
      <c r="DU42" s="416"/>
      <c r="DV42" s="416"/>
      <c r="DW42" s="416"/>
      <c r="DX42" s="416"/>
      <c r="DY42" s="416"/>
      <c r="DZ42" s="416"/>
      <c r="EA42" s="416"/>
      <c r="EB42" s="416"/>
      <c r="EC42" s="416"/>
      <c r="ED42" s="416"/>
      <c r="EE42" s="416"/>
      <c r="EF42" s="416"/>
      <c r="EG42" s="416"/>
      <c r="EH42" s="416"/>
      <c r="EI42" s="416"/>
      <c r="EJ42" s="416"/>
      <c r="EK42" s="416"/>
      <c r="EL42" s="416"/>
      <c r="EM42" s="416"/>
      <c r="EN42" s="416"/>
      <c r="EO42" s="416"/>
      <c r="EP42" s="416"/>
      <c r="EQ42" s="416"/>
      <c r="ER42" s="416"/>
      <c r="ES42" s="416"/>
      <c r="ET42" s="416"/>
      <c r="EU42" s="416"/>
      <c r="EV42" s="416"/>
      <c r="EW42" s="416"/>
      <c r="EX42" s="416"/>
      <c r="EY42" s="416"/>
      <c r="EZ42" s="416"/>
      <c r="FA42" s="416"/>
      <c r="FB42" s="416"/>
      <c r="FC42" s="416"/>
      <c r="FD42" s="416"/>
      <c r="FE42" s="416"/>
      <c r="FF42" s="416"/>
      <c r="FG42" s="416"/>
      <c r="FH42" s="416"/>
      <c r="FI42" s="416"/>
      <c r="FJ42" s="416"/>
      <c r="FK42" s="416"/>
      <c r="FL42" s="416"/>
      <c r="FM42" s="416"/>
      <c r="FN42" s="416"/>
      <c r="FO42" s="416"/>
      <c r="FP42" s="416"/>
      <c r="FQ42" s="416"/>
      <c r="FR42" s="416"/>
      <c r="FS42" s="416"/>
      <c r="FT42" s="416"/>
      <c r="FU42" s="416"/>
      <c r="FV42" s="416"/>
      <c r="FW42" s="416"/>
      <c r="FX42" s="416"/>
      <c r="FY42" s="416"/>
      <c r="FZ42" s="416"/>
      <c r="GA42" s="416"/>
      <c r="GB42" s="416"/>
      <c r="GC42" s="416"/>
      <c r="GD42" s="416"/>
      <c r="GE42" s="416"/>
      <c r="GF42" s="416"/>
      <c r="GG42" s="416"/>
      <c r="GH42" s="416"/>
      <c r="GI42" s="416"/>
      <c r="GJ42" s="416"/>
      <c r="GK42" s="416"/>
      <c r="GL42" s="416"/>
      <c r="GM42" s="416"/>
      <c r="GN42" s="416"/>
      <c r="GO42" s="416"/>
      <c r="GP42" s="416"/>
      <c r="GQ42" s="416"/>
      <c r="GR42" s="416"/>
      <c r="GS42" s="416"/>
      <c r="GT42" s="416"/>
      <c r="GU42" s="416"/>
      <c r="GV42" s="416"/>
      <c r="GW42" s="416"/>
      <c r="GX42" s="416"/>
      <c r="GY42" s="416"/>
      <c r="GZ42" s="416"/>
      <c r="HA42" s="416"/>
      <c r="HB42" s="416"/>
      <c r="HC42" s="416"/>
      <c r="HD42" s="416"/>
      <c r="HE42" s="416"/>
      <c r="HF42" s="416"/>
      <c r="HG42" s="416"/>
      <c r="HH42" s="416"/>
      <c r="HI42" s="416"/>
      <c r="HJ42" s="416"/>
      <c r="HK42" s="416"/>
      <c r="HL42" s="416"/>
      <c r="HM42" s="416"/>
      <c r="HN42" s="416"/>
      <c r="HO42" s="416"/>
      <c r="HP42" s="416"/>
      <c r="HQ42" s="416"/>
      <c r="HR42" s="416"/>
      <c r="HS42" s="416"/>
      <c r="HT42" s="416"/>
      <c r="HU42" s="416"/>
      <c r="HV42" s="416"/>
      <c r="HW42" s="416"/>
      <c r="HX42" s="416"/>
      <c r="HY42" s="416"/>
      <c r="HZ42" s="416"/>
      <c r="IA42" s="416"/>
      <c r="IB42" s="416"/>
      <c r="IC42" s="416"/>
      <c r="ID42" s="416"/>
      <c r="IE42" s="416"/>
      <c r="IF42" s="416"/>
      <c r="IG42" s="416"/>
      <c r="IH42" s="416"/>
      <c r="II42" s="416"/>
      <c r="IJ42" s="416"/>
      <c r="IK42" s="416"/>
      <c r="IL42" s="416"/>
      <c r="IM42" s="416"/>
      <c r="IN42" s="416"/>
      <c r="IO42" s="416"/>
      <c r="IP42" s="416"/>
      <c r="IQ42" s="416"/>
      <c r="IR42" s="416"/>
      <c r="IS42" s="416"/>
      <c r="IT42" s="416"/>
      <c r="IU42" s="416"/>
      <c r="IV42" s="416"/>
      <c r="IW42" s="416"/>
      <c r="IX42" s="416"/>
      <c r="IY42" s="416"/>
      <c r="IZ42" s="416"/>
      <c r="JA42" s="416"/>
      <c r="JB42" s="416"/>
      <c r="JC42" s="416"/>
      <c r="JD42" s="416"/>
      <c r="JE42" s="416"/>
      <c r="JF42" s="416"/>
      <c r="JG42" s="416"/>
      <c r="JH42" s="416"/>
      <c r="JI42" s="416"/>
      <c r="JJ42" s="416"/>
      <c r="JK42" s="416"/>
      <c r="JL42" s="416"/>
      <c r="JM42" s="416"/>
      <c r="JN42" s="416"/>
      <c r="JO42" s="416"/>
      <c r="JP42" s="416"/>
      <c r="JQ42" s="416"/>
      <c r="JR42" s="416"/>
      <c r="JS42" s="416"/>
      <c r="JT42" s="416"/>
      <c r="JU42" s="416"/>
      <c r="JV42" s="416"/>
      <c r="JW42" s="416"/>
      <c r="JX42" s="416"/>
      <c r="JY42" s="416"/>
      <c r="JZ42" s="416"/>
      <c r="KA42" s="416"/>
      <c r="KB42" s="416"/>
      <c r="KC42" s="416"/>
      <c r="KD42" s="416"/>
      <c r="KE42" s="416"/>
      <c r="KF42" s="416"/>
      <c r="KG42" s="416"/>
      <c r="KH42" s="416"/>
      <c r="KI42" s="416"/>
      <c r="KJ42" s="416"/>
      <c r="KK42" s="416"/>
      <c r="KL42" s="416"/>
      <c r="KM42" s="416"/>
      <c r="KN42" s="416"/>
      <c r="KO42" s="416"/>
      <c r="KP42" s="416"/>
      <c r="KQ42" s="416"/>
      <c r="KR42" s="416"/>
      <c r="KS42" s="416"/>
      <c r="KT42" s="416"/>
      <c r="KU42" s="416"/>
      <c r="KV42" s="416"/>
      <c r="KW42" s="416"/>
      <c r="KX42" s="416"/>
      <c r="KY42" s="416"/>
      <c r="KZ42" s="416"/>
      <c r="LA42" s="416"/>
      <c r="LB42" s="416"/>
      <c r="LC42" s="416"/>
      <c r="LD42" s="416"/>
      <c r="LE42" s="416"/>
      <c r="LF42" s="416"/>
      <c r="LG42" s="416"/>
      <c r="LH42" s="416"/>
      <c r="LI42" s="416"/>
      <c r="LJ42" s="416"/>
      <c r="LK42" s="416"/>
      <c r="LL42" s="416"/>
      <c r="LM42" s="416"/>
      <c r="LN42" s="416"/>
      <c r="LO42" s="416"/>
      <c r="LP42" s="416"/>
      <c r="LQ42" s="416"/>
      <c r="LR42" s="416"/>
      <c r="LS42" s="416"/>
      <c r="LT42" s="416"/>
      <c r="LU42" s="416"/>
      <c r="LV42" s="416"/>
      <c r="LW42" s="416"/>
      <c r="LX42" s="416"/>
      <c r="LY42" s="416"/>
      <c r="LZ42" s="416"/>
      <c r="MA42" s="416"/>
      <c r="MB42" s="416"/>
      <c r="MC42" s="416"/>
      <c r="MD42" s="416"/>
      <c r="ME42" s="416"/>
      <c r="MF42" s="416"/>
      <c r="MG42" s="416"/>
      <c r="MH42" s="416"/>
      <c r="MI42" s="416"/>
      <c r="MJ42" s="416"/>
      <c r="MK42" s="416"/>
      <c r="ML42" s="416"/>
      <c r="MM42" s="416"/>
      <c r="MN42" s="416"/>
      <c r="MO42" s="416"/>
      <c r="MP42" s="416"/>
      <c r="MQ42" s="416"/>
      <c r="MR42" s="416"/>
      <c r="MS42" s="416"/>
      <c r="MT42" s="416"/>
      <c r="MU42" s="416"/>
      <c r="MV42" s="416"/>
      <c r="MW42" s="416"/>
      <c r="MX42" s="416"/>
      <c r="MY42" s="416"/>
      <c r="MZ42" s="416"/>
      <c r="NA42" s="416"/>
      <c r="NB42" s="416"/>
      <c r="NC42" s="416"/>
      <c r="ND42" s="416"/>
      <c r="NE42" s="416"/>
      <c r="NF42" s="416"/>
      <c r="NG42" s="416"/>
      <c r="NH42" s="416"/>
      <c r="NI42" s="416"/>
      <c r="NJ42" s="416"/>
      <c r="NK42" s="416"/>
      <c r="NL42" s="416"/>
      <c r="NM42" s="416"/>
      <c r="NN42" s="416"/>
      <c r="NO42" s="416"/>
      <c r="NP42" s="416"/>
      <c r="NQ42" s="416"/>
      <c r="NR42" s="416"/>
      <c r="NS42" s="416"/>
      <c r="NT42" s="416"/>
      <c r="NU42" s="416"/>
      <c r="NV42" s="416"/>
      <c r="NW42" s="416"/>
      <c r="NX42" s="416"/>
      <c r="NY42" s="416"/>
      <c r="NZ42" s="416"/>
      <c r="OA42" s="416"/>
      <c r="OB42" s="416"/>
      <c r="OC42" s="416"/>
      <c r="OD42" s="416"/>
      <c r="OE42" s="416"/>
      <c r="OF42" s="416"/>
      <c r="OG42" s="416"/>
      <c r="OH42" s="416"/>
      <c r="OI42" s="416"/>
      <c r="OJ42" s="416"/>
      <c r="OK42" s="416"/>
      <c r="OL42" s="416"/>
      <c r="OM42" s="416"/>
      <c r="ON42" s="416"/>
      <c r="OO42" s="416"/>
      <c r="OP42" s="416"/>
      <c r="OQ42" s="416"/>
      <c r="OR42" s="416"/>
      <c r="OS42" s="416"/>
      <c r="OT42" s="416"/>
      <c r="OU42" s="416"/>
      <c r="OV42" s="416"/>
      <c r="OW42" s="416"/>
      <c r="OX42" s="416"/>
      <c r="OY42" s="416"/>
      <c r="OZ42" s="416"/>
      <c r="PA42" s="416"/>
      <c r="PB42" s="416"/>
      <c r="PC42" s="416"/>
      <c r="PD42" s="416"/>
      <c r="PE42" s="416"/>
      <c r="PF42" s="416"/>
      <c r="PG42" s="416"/>
      <c r="PH42" s="416"/>
      <c r="PI42" s="416"/>
      <c r="PJ42" s="416"/>
      <c r="PK42" s="416"/>
      <c r="PL42" s="416"/>
      <c r="PM42" s="416"/>
      <c r="PN42" s="416"/>
      <c r="PO42" s="416"/>
      <c r="PP42" s="416"/>
      <c r="PQ42" s="416"/>
      <c r="PR42" s="416"/>
      <c r="PS42" s="416"/>
      <c r="PT42" s="416"/>
      <c r="PU42" s="416"/>
      <c r="PV42" s="416"/>
      <c r="PW42" s="416"/>
      <c r="PX42" s="416"/>
      <c r="PY42" s="416"/>
      <c r="PZ42" s="416"/>
      <c r="QA42" s="416"/>
      <c r="QB42" s="416"/>
      <c r="QC42" s="416"/>
      <c r="QD42" s="416"/>
      <c r="QE42" s="416"/>
      <c r="QF42" s="416"/>
      <c r="QG42" s="416"/>
      <c r="QH42" s="416"/>
      <c r="QI42" s="416"/>
      <c r="QJ42" s="416"/>
      <c r="QK42" s="416"/>
      <c r="QL42" s="416"/>
      <c r="QM42" s="416"/>
      <c r="QN42" s="416"/>
      <c r="QO42" s="416"/>
      <c r="QP42" s="416"/>
      <c r="QQ42" s="416"/>
      <c r="QR42" s="416"/>
      <c r="QS42" s="416"/>
      <c r="QT42" s="416"/>
      <c r="QU42" s="416"/>
      <c r="QV42" s="416"/>
      <c r="QW42" s="416"/>
      <c r="QX42" s="416"/>
      <c r="QY42" s="416"/>
      <c r="QZ42" s="416"/>
      <c r="RA42" s="416"/>
      <c r="RB42" s="416"/>
      <c r="RC42" s="416"/>
      <c r="RD42" s="416"/>
      <c r="RE42" s="416"/>
      <c r="RF42" s="416"/>
      <c r="RG42" s="416"/>
      <c r="RH42" s="416"/>
      <c r="RI42" s="416"/>
      <c r="RJ42" s="416"/>
      <c r="RK42" s="416"/>
      <c r="RL42" s="416"/>
      <c r="RM42" s="416"/>
      <c r="RN42" s="416"/>
      <c r="RO42" s="416"/>
      <c r="RP42" s="416"/>
      <c r="RQ42" s="416"/>
      <c r="RR42" s="416"/>
      <c r="RS42" s="416"/>
      <c r="RT42" s="416"/>
      <c r="RU42" s="416"/>
      <c r="RV42" s="416"/>
      <c r="RW42" s="416"/>
      <c r="RX42" s="416"/>
      <c r="RY42" s="416"/>
      <c r="RZ42" s="416"/>
      <c r="SA42" s="416"/>
      <c r="SB42" s="416"/>
      <c r="SC42" s="416"/>
      <c r="SD42" s="416"/>
      <c r="SE42" s="416"/>
      <c r="SF42" s="416"/>
    </row>
    <row r="43" spans="1:500" x14ac:dyDescent="0.25">
      <c r="A43" s="427" t="s">
        <v>21</v>
      </c>
      <c r="B43" s="419">
        <v>0.45300000000000001</v>
      </c>
      <c r="C43" s="419">
        <v>0.48899999999999999</v>
      </c>
      <c r="D43" s="419">
        <v>0.46100000000000002</v>
      </c>
      <c r="E43" s="419">
        <v>0.42099999999999999</v>
      </c>
      <c r="F43" s="419">
        <v>0.42</v>
      </c>
      <c r="G43" s="419">
        <v>0.44400000000000001</v>
      </c>
      <c r="H43" s="419">
        <v>0.39600000000000002</v>
      </c>
      <c r="I43" s="419">
        <v>0.46899999999999997</v>
      </c>
      <c r="J43" s="419">
        <v>0.42499999999999999</v>
      </c>
      <c r="K43" s="419">
        <v>0.41199999999999998</v>
      </c>
      <c r="L43" s="419">
        <v>0.32800000000000001</v>
      </c>
      <c r="M43" s="419">
        <v>0.41399999999999998</v>
      </c>
      <c r="N43" s="419">
        <v>0.38400000000000001</v>
      </c>
      <c r="O43" s="419">
        <v>0.37</v>
      </c>
      <c r="P43" s="419">
        <v>0.36</v>
      </c>
      <c r="Q43" s="419">
        <v>0.36699999999999999</v>
      </c>
      <c r="R43" s="419">
        <v>0.40600000000000003</v>
      </c>
      <c r="S43" s="419">
        <v>0.46100000000000002</v>
      </c>
      <c r="T43" s="419">
        <v>0.39700000000000002</v>
      </c>
      <c r="U43" s="419">
        <v>0.46600000000000003</v>
      </c>
      <c r="V43" s="419">
        <v>0.44500000000000001</v>
      </c>
      <c r="W43" s="419">
        <v>0.36799999999999999</v>
      </c>
      <c r="X43" s="419">
        <v>0.43099999999999999</v>
      </c>
      <c r="Y43" s="419">
        <v>0.42299999999999999</v>
      </c>
      <c r="Z43" s="419">
        <v>0.436</v>
      </c>
      <c r="AA43" s="419">
        <v>0.44900000000000001</v>
      </c>
      <c r="AB43" s="419">
        <v>0.45</v>
      </c>
      <c r="AC43" s="419">
        <v>0.45400000000000001</v>
      </c>
      <c r="AD43" s="419">
        <v>0.40100000000000002</v>
      </c>
      <c r="AE43" s="419">
        <v>0.42499999999999999</v>
      </c>
      <c r="AF43" s="419">
        <v>0.41599999999999998</v>
      </c>
      <c r="AG43" s="419">
        <v>0.40699999999999997</v>
      </c>
      <c r="AH43" s="419">
        <v>0.40100000000000002</v>
      </c>
      <c r="AI43" s="419">
        <v>0.42699999999999999</v>
      </c>
      <c r="AJ43" s="419">
        <v>0.41299999999999998</v>
      </c>
      <c r="AK43" s="419">
        <v>0.41199999999999998</v>
      </c>
      <c r="AL43" s="419">
        <v>0.41499999999999998</v>
      </c>
      <c r="AM43" s="419">
        <v>0.42</v>
      </c>
      <c r="AN43" s="419">
        <v>0.41</v>
      </c>
      <c r="AO43" s="419">
        <v>0.41799999999999998</v>
      </c>
      <c r="AP43" s="419">
        <v>0.436</v>
      </c>
      <c r="AQ43" s="419">
        <v>0.46300000000000002</v>
      </c>
      <c r="AR43" s="419">
        <v>0.45300000000000001</v>
      </c>
      <c r="AS43" s="419">
        <v>0.45700000000000002</v>
      </c>
      <c r="AT43" s="419">
        <v>0.45100000000000001</v>
      </c>
      <c r="AU43" s="419">
        <v>0.46600000000000003</v>
      </c>
      <c r="AV43" s="419">
        <v>0.44400000000000001</v>
      </c>
      <c r="AW43" s="419">
        <v>0.46100000000000002</v>
      </c>
      <c r="AX43" s="419">
        <v>0.46400000000000002</v>
      </c>
      <c r="AY43" s="419">
        <v>0.45800000000000002</v>
      </c>
      <c r="AZ43" s="419">
        <v>0.47</v>
      </c>
      <c r="BA43" s="419">
        <v>0.47199999999999998</v>
      </c>
      <c r="BB43" s="460"/>
      <c r="BC43" s="460"/>
      <c r="BD43" s="460"/>
      <c r="BE43" s="420"/>
      <c r="BF43" s="420"/>
      <c r="BG43" s="420"/>
      <c r="BH43" s="420"/>
      <c r="BI43" s="420"/>
      <c r="BJ43" s="420"/>
      <c r="BK43" s="420"/>
      <c r="BL43" s="420"/>
      <c r="BM43" s="420"/>
      <c r="BN43" s="420"/>
      <c r="BO43" s="420"/>
      <c r="BP43" s="420"/>
      <c r="BQ43" s="420"/>
      <c r="BR43" s="420"/>
      <c r="BS43" s="420"/>
      <c r="BT43" s="420"/>
      <c r="BU43" s="420"/>
      <c r="BV43" s="420"/>
      <c r="BW43" s="420"/>
      <c r="BX43" s="420"/>
      <c r="BY43" s="420"/>
      <c r="BZ43" s="420"/>
      <c r="CA43" s="420"/>
      <c r="CB43" s="420"/>
      <c r="CC43" s="420"/>
      <c r="CD43" s="420"/>
      <c r="CE43" s="420"/>
      <c r="CF43" s="420"/>
      <c r="CG43" s="420"/>
      <c r="CH43" s="420"/>
      <c r="CI43" s="420"/>
      <c r="CJ43" s="420"/>
      <c r="CK43" s="420"/>
      <c r="CL43" s="420"/>
      <c r="CM43" s="420"/>
      <c r="CN43" s="420"/>
      <c r="CO43" s="420"/>
      <c r="CP43" s="420"/>
      <c r="CQ43" s="420"/>
      <c r="CR43" s="420"/>
      <c r="CS43" s="420"/>
      <c r="CT43" s="420"/>
      <c r="CU43" s="420"/>
      <c r="CV43" s="420"/>
      <c r="CW43" s="420"/>
      <c r="CX43" s="420"/>
      <c r="CY43" s="420"/>
      <c r="CZ43" s="420"/>
      <c r="DA43" s="420"/>
      <c r="DB43" s="420"/>
      <c r="DC43" s="420"/>
      <c r="DD43" s="420"/>
      <c r="DE43" s="420"/>
      <c r="DF43" s="420"/>
      <c r="DG43" s="420"/>
      <c r="DH43" s="420"/>
      <c r="DI43" s="420"/>
      <c r="DJ43" s="420"/>
      <c r="DK43" s="420"/>
      <c r="DL43" s="420"/>
      <c r="DM43" s="420"/>
      <c r="DN43" s="420"/>
      <c r="DO43" s="420"/>
      <c r="DP43" s="420"/>
      <c r="DQ43" s="420"/>
      <c r="DR43" s="420"/>
      <c r="DS43" s="420"/>
      <c r="DT43" s="420"/>
      <c r="DU43" s="420"/>
      <c r="DV43" s="420"/>
      <c r="DW43" s="420"/>
      <c r="DX43" s="420"/>
      <c r="DY43" s="420"/>
      <c r="DZ43" s="420"/>
      <c r="EA43" s="420"/>
      <c r="EB43" s="420"/>
      <c r="EC43" s="420"/>
      <c r="ED43" s="420"/>
      <c r="EE43" s="420"/>
      <c r="EF43" s="420"/>
      <c r="EG43" s="420"/>
      <c r="EH43" s="420"/>
      <c r="EI43" s="420"/>
      <c r="EJ43" s="420"/>
      <c r="EK43" s="420"/>
      <c r="EL43" s="420"/>
      <c r="EM43" s="420"/>
      <c r="EN43" s="420"/>
      <c r="EO43" s="420"/>
      <c r="EP43" s="420"/>
      <c r="EQ43" s="420"/>
      <c r="ER43" s="420"/>
      <c r="ES43" s="420"/>
      <c r="ET43" s="420"/>
      <c r="EU43" s="420"/>
      <c r="EV43" s="420"/>
      <c r="EW43" s="420"/>
      <c r="EX43" s="420"/>
      <c r="EY43" s="420"/>
      <c r="EZ43" s="420"/>
      <c r="FA43" s="420"/>
      <c r="FB43" s="420"/>
      <c r="FC43" s="420"/>
      <c r="FD43" s="420"/>
      <c r="FE43" s="420"/>
      <c r="FF43" s="420"/>
      <c r="FG43" s="420"/>
      <c r="FH43" s="420"/>
      <c r="FI43" s="420"/>
      <c r="FJ43" s="420"/>
      <c r="FK43" s="420"/>
      <c r="FL43" s="420"/>
      <c r="FM43" s="420"/>
      <c r="FN43" s="420"/>
      <c r="FO43" s="420"/>
      <c r="FP43" s="420"/>
      <c r="FQ43" s="420"/>
      <c r="FR43" s="420"/>
      <c r="FS43" s="420"/>
      <c r="FT43" s="420"/>
      <c r="FU43" s="420"/>
      <c r="FV43" s="420"/>
      <c r="FW43" s="420"/>
      <c r="FX43" s="420"/>
      <c r="FY43" s="420"/>
      <c r="FZ43" s="420"/>
      <c r="GA43" s="420"/>
      <c r="GB43" s="420"/>
      <c r="GC43" s="420"/>
      <c r="GD43" s="420"/>
      <c r="GE43" s="420"/>
      <c r="GF43" s="420"/>
      <c r="GG43" s="420"/>
      <c r="GH43" s="420"/>
      <c r="GI43" s="420"/>
      <c r="GJ43" s="420"/>
      <c r="GK43" s="420"/>
      <c r="GL43" s="420"/>
      <c r="GM43" s="420"/>
      <c r="GN43" s="420"/>
      <c r="GO43" s="420"/>
      <c r="GP43" s="420"/>
      <c r="GQ43" s="420"/>
      <c r="GR43" s="420"/>
      <c r="GS43" s="420"/>
      <c r="GT43" s="420"/>
      <c r="GU43" s="420"/>
      <c r="GV43" s="420"/>
      <c r="GW43" s="420"/>
      <c r="GX43" s="420"/>
      <c r="GY43" s="420"/>
      <c r="GZ43" s="420"/>
      <c r="HA43" s="420"/>
      <c r="HB43" s="420"/>
      <c r="HC43" s="420"/>
      <c r="HD43" s="420"/>
      <c r="HE43" s="420"/>
      <c r="HF43" s="420"/>
      <c r="HG43" s="420"/>
      <c r="HH43" s="420"/>
      <c r="HI43" s="420"/>
      <c r="HJ43" s="420"/>
      <c r="HK43" s="420"/>
      <c r="HL43" s="420"/>
      <c r="HM43" s="420"/>
      <c r="HN43" s="420"/>
      <c r="HO43" s="420"/>
      <c r="HP43" s="420"/>
      <c r="HQ43" s="420"/>
      <c r="HR43" s="420"/>
      <c r="HS43" s="420"/>
      <c r="HT43" s="420"/>
      <c r="HU43" s="420"/>
      <c r="HV43" s="420"/>
      <c r="HW43" s="420"/>
      <c r="HX43" s="420"/>
      <c r="HY43" s="420"/>
      <c r="HZ43" s="420"/>
      <c r="IA43" s="420"/>
      <c r="IB43" s="420"/>
      <c r="IC43" s="420"/>
      <c r="ID43" s="420"/>
      <c r="IE43" s="420"/>
      <c r="IF43" s="420"/>
      <c r="IG43" s="420"/>
      <c r="IH43" s="420"/>
      <c r="II43" s="420"/>
      <c r="IJ43" s="420"/>
      <c r="IK43" s="420"/>
      <c r="IL43" s="420"/>
      <c r="IM43" s="420"/>
      <c r="IN43" s="420"/>
      <c r="IO43" s="420"/>
      <c r="IP43" s="420"/>
      <c r="IQ43" s="420"/>
      <c r="IR43" s="420"/>
      <c r="IS43" s="420"/>
      <c r="IT43" s="420"/>
      <c r="IU43" s="420"/>
      <c r="IV43" s="420"/>
      <c r="IW43" s="420"/>
      <c r="IX43" s="420"/>
      <c r="IY43" s="420"/>
      <c r="IZ43" s="420"/>
      <c r="JA43" s="420"/>
      <c r="JB43" s="420"/>
      <c r="JC43" s="420"/>
      <c r="JD43" s="420"/>
      <c r="JE43" s="420"/>
      <c r="JF43" s="420"/>
      <c r="JG43" s="420"/>
      <c r="JH43" s="420"/>
      <c r="JI43" s="420"/>
      <c r="JJ43" s="420"/>
      <c r="JK43" s="420"/>
      <c r="JL43" s="420"/>
      <c r="JM43" s="420"/>
      <c r="JN43" s="420"/>
      <c r="JO43" s="420"/>
      <c r="JP43" s="420"/>
      <c r="JQ43" s="420"/>
      <c r="JR43" s="420"/>
      <c r="JS43" s="420"/>
      <c r="JT43" s="420"/>
      <c r="JU43" s="420"/>
      <c r="JV43" s="420"/>
      <c r="JW43" s="420"/>
      <c r="JX43" s="420"/>
      <c r="JY43" s="420"/>
      <c r="JZ43" s="420"/>
      <c r="KA43" s="420"/>
      <c r="KB43" s="420"/>
      <c r="KC43" s="420"/>
      <c r="KD43" s="420"/>
      <c r="KE43" s="420"/>
      <c r="KF43" s="420"/>
      <c r="KG43" s="420"/>
      <c r="KH43" s="420"/>
      <c r="KI43" s="420"/>
      <c r="KJ43" s="420"/>
      <c r="KK43" s="420"/>
      <c r="KL43" s="420"/>
      <c r="KM43" s="420"/>
      <c r="KN43" s="420"/>
      <c r="KO43" s="420"/>
      <c r="KP43" s="420"/>
      <c r="KQ43" s="420"/>
      <c r="KR43" s="420"/>
      <c r="KS43" s="420"/>
      <c r="KT43" s="420"/>
      <c r="KU43" s="420"/>
      <c r="KV43" s="420"/>
      <c r="KW43" s="420"/>
      <c r="KX43" s="420"/>
      <c r="KY43" s="420"/>
      <c r="KZ43" s="420"/>
      <c r="LA43" s="420"/>
      <c r="LB43" s="420"/>
      <c r="LC43" s="420"/>
      <c r="LD43" s="420"/>
      <c r="LE43" s="420"/>
      <c r="LF43" s="420"/>
      <c r="LG43" s="420"/>
      <c r="LH43" s="420"/>
      <c r="LI43" s="420"/>
      <c r="LJ43" s="420"/>
      <c r="LK43" s="420"/>
      <c r="LL43" s="420"/>
      <c r="LM43" s="420"/>
      <c r="LN43" s="420"/>
      <c r="LO43" s="420"/>
      <c r="LP43" s="420"/>
      <c r="LQ43" s="420"/>
      <c r="LR43" s="420"/>
      <c r="LS43" s="420"/>
      <c r="LT43" s="420"/>
      <c r="LU43" s="420"/>
      <c r="LV43" s="420"/>
      <c r="LW43" s="420"/>
      <c r="LX43" s="420"/>
      <c r="LY43" s="420"/>
      <c r="LZ43" s="420"/>
      <c r="MA43" s="420"/>
      <c r="MB43" s="420"/>
      <c r="MC43" s="420"/>
      <c r="MD43" s="420"/>
      <c r="ME43" s="420"/>
      <c r="MF43" s="420"/>
      <c r="MG43" s="420"/>
      <c r="MH43" s="420"/>
      <c r="MI43" s="420"/>
      <c r="MJ43" s="420"/>
      <c r="MK43" s="420"/>
      <c r="ML43" s="420"/>
      <c r="MM43" s="420"/>
      <c r="MN43" s="420"/>
      <c r="MO43" s="420"/>
      <c r="MP43" s="420"/>
      <c r="MQ43" s="420"/>
      <c r="MR43" s="420"/>
      <c r="MS43" s="420"/>
      <c r="MT43" s="420"/>
      <c r="MU43" s="420"/>
      <c r="MV43" s="420"/>
      <c r="MW43" s="420"/>
      <c r="MX43" s="420"/>
      <c r="MY43" s="420"/>
      <c r="MZ43" s="420"/>
      <c r="NA43" s="420"/>
      <c r="NB43" s="420"/>
      <c r="NC43" s="420"/>
      <c r="ND43" s="420"/>
      <c r="NE43" s="420"/>
      <c r="NF43" s="420"/>
      <c r="NG43" s="420"/>
      <c r="NH43" s="420"/>
      <c r="NI43" s="420"/>
      <c r="NJ43" s="420"/>
      <c r="NK43" s="420"/>
      <c r="NL43" s="420"/>
      <c r="NM43" s="420"/>
      <c r="NN43" s="420"/>
      <c r="NO43" s="420"/>
      <c r="NP43" s="420"/>
      <c r="NQ43" s="420"/>
      <c r="NR43" s="420"/>
      <c r="NS43" s="420"/>
      <c r="NT43" s="420"/>
      <c r="NU43" s="420"/>
      <c r="NV43" s="420"/>
      <c r="NW43" s="420"/>
      <c r="NX43" s="420"/>
      <c r="NY43" s="420"/>
      <c r="NZ43" s="420"/>
      <c r="OA43" s="420"/>
      <c r="OB43" s="420"/>
      <c r="OC43" s="420"/>
      <c r="OD43" s="420"/>
      <c r="OE43" s="420"/>
      <c r="OF43" s="420"/>
      <c r="OG43" s="420"/>
      <c r="OH43" s="420"/>
      <c r="OI43" s="420"/>
      <c r="OJ43" s="420"/>
      <c r="OK43" s="420"/>
      <c r="OL43" s="420"/>
      <c r="OM43" s="420"/>
      <c r="ON43" s="420"/>
      <c r="OO43" s="420"/>
      <c r="OP43" s="420"/>
      <c r="OQ43" s="420"/>
      <c r="OR43" s="420"/>
      <c r="OS43" s="420"/>
      <c r="OT43" s="420"/>
      <c r="OU43" s="420"/>
      <c r="OV43" s="420"/>
      <c r="OW43" s="420"/>
      <c r="OX43" s="420"/>
      <c r="OY43" s="420"/>
      <c r="OZ43" s="420"/>
      <c r="PA43" s="420"/>
      <c r="PB43" s="420"/>
      <c r="PC43" s="420"/>
      <c r="PD43" s="420"/>
      <c r="PE43" s="420"/>
      <c r="PF43" s="420"/>
      <c r="PG43" s="420"/>
      <c r="PH43" s="420"/>
      <c r="PI43" s="420"/>
      <c r="PJ43" s="420"/>
      <c r="PK43" s="420"/>
      <c r="PL43" s="420"/>
      <c r="PM43" s="420"/>
      <c r="PN43" s="420"/>
      <c r="PO43" s="420"/>
      <c r="PP43" s="420"/>
      <c r="PQ43" s="420"/>
      <c r="PR43" s="420"/>
      <c r="PS43" s="420"/>
      <c r="PT43" s="420"/>
      <c r="PU43" s="420"/>
      <c r="PV43" s="420"/>
      <c r="PW43" s="420"/>
      <c r="PX43" s="420"/>
      <c r="PY43" s="420"/>
      <c r="PZ43" s="420"/>
      <c r="QA43" s="420"/>
      <c r="QB43" s="420"/>
      <c r="QC43" s="420"/>
      <c r="QD43" s="420"/>
      <c r="QE43" s="420"/>
      <c r="QF43" s="420"/>
      <c r="QG43" s="420"/>
      <c r="QH43" s="420"/>
      <c r="QI43" s="420"/>
      <c r="QJ43" s="420"/>
      <c r="QK43" s="420"/>
      <c r="QL43" s="420"/>
      <c r="QM43" s="420"/>
      <c r="QN43" s="420"/>
      <c r="QO43" s="420"/>
      <c r="QP43" s="420"/>
      <c r="QQ43" s="420"/>
      <c r="QR43" s="420"/>
      <c r="QS43" s="420"/>
      <c r="QT43" s="420"/>
      <c r="QU43" s="420"/>
      <c r="QV43" s="420"/>
      <c r="QW43" s="420"/>
      <c r="QX43" s="420"/>
      <c r="QY43" s="420"/>
      <c r="QZ43" s="420"/>
      <c r="RA43" s="420"/>
      <c r="RB43" s="420"/>
      <c r="RC43" s="420"/>
      <c r="RD43" s="420"/>
      <c r="RE43" s="420"/>
      <c r="RF43" s="420"/>
      <c r="RG43" s="420"/>
      <c r="RH43" s="420"/>
      <c r="RI43" s="420"/>
      <c r="RJ43" s="420"/>
      <c r="RK43" s="420"/>
      <c r="RL43" s="420"/>
      <c r="RM43" s="420"/>
      <c r="RN43" s="420"/>
      <c r="RO43" s="420"/>
      <c r="RP43" s="420"/>
      <c r="RQ43" s="420"/>
      <c r="RR43" s="420"/>
      <c r="RS43" s="420"/>
      <c r="RT43" s="420"/>
      <c r="RU43" s="420"/>
      <c r="RV43" s="420"/>
      <c r="RW43" s="420"/>
      <c r="RX43" s="420"/>
      <c r="RY43" s="420"/>
      <c r="RZ43" s="420"/>
      <c r="SA43" s="420"/>
      <c r="SB43" s="420"/>
      <c r="SC43" s="420"/>
      <c r="SD43" s="420"/>
      <c r="SE43" s="420"/>
      <c r="SF43" s="420"/>
    </row>
    <row r="44" spans="1:500" x14ac:dyDescent="0.25">
      <c r="A44" s="429" t="s">
        <v>37</v>
      </c>
      <c r="B44" s="417">
        <v>-3.8</v>
      </c>
      <c r="C44" s="417">
        <v>-1.7</v>
      </c>
      <c r="D44" s="417">
        <v>-1.4</v>
      </c>
      <c r="E44" s="417">
        <v>-1.2</v>
      </c>
      <c r="F44" s="417">
        <v>-5.3</v>
      </c>
      <c r="G44" s="417">
        <v>-2.7</v>
      </c>
      <c r="H44" s="417">
        <v>-2</v>
      </c>
      <c r="I44" s="417">
        <v>-5.5</v>
      </c>
      <c r="J44" s="417">
        <v>-6.1</v>
      </c>
      <c r="K44" s="417">
        <v>-1.8</v>
      </c>
      <c r="L44" s="417">
        <v>-13.7</v>
      </c>
      <c r="M44" s="417">
        <v>-28.7</v>
      </c>
      <c r="N44" s="417">
        <v>-6.7</v>
      </c>
      <c r="O44" s="417">
        <v>11.5</v>
      </c>
      <c r="P44" s="417">
        <v>2.2000000000000002</v>
      </c>
      <c r="Q44" s="417">
        <v>7.1</v>
      </c>
      <c r="R44" s="417">
        <v>0.7</v>
      </c>
      <c r="S44" s="417">
        <v>1.2</v>
      </c>
      <c r="T44" s="417">
        <v>1.1000000000000001</v>
      </c>
      <c r="U44" s="417">
        <v>0.9</v>
      </c>
      <c r="V44" s="417">
        <v>1.4</v>
      </c>
      <c r="W44" s="417">
        <v>-3.4</v>
      </c>
      <c r="X44" s="417">
        <v>3.2</v>
      </c>
      <c r="Y44" s="417">
        <v>1.1000000000000001</v>
      </c>
      <c r="Z44" s="417">
        <v>1.9</v>
      </c>
      <c r="AA44" s="417">
        <v>2</v>
      </c>
      <c r="AB44" s="417">
        <v>3.2</v>
      </c>
      <c r="AC44" s="417">
        <v>2.6</v>
      </c>
      <c r="AD44" s="417">
        <v>1.3</v>
      </c>
      <c r="AE44" s="417">
        <v>1.7</v>
      </c>
      <c r="AF44" s="417">
        <v>2.2000000000000002</v>
      </c>
      <c r="AG44" s="417">
        <v>1.5</v>
      </c>
      <c r="AH44" s="417">
        <v>0.9</v>
      </c>
      <c r="AI44" s="417">
        <v>2.2000000000000002</v>
      </c>
      <c r="AJ44" s="417">
        <v>1.3</v>
      </c>
      <c r="AK44" s="417">
        <v>-0.7</v>
      </c>
      <c r="AL44" s="417">
        <v>24.2</v>
      </c>
      <c r="AM44" s="417">
        <v>2.2000000000000002</v>
      </c>
      <c r="AN44" s="417">
        <v>0.8</v>
      </c>
      <c r="AO44" s="417">
        <v>1</v>
      </c>
      <c r="AP44" s="417">
        <v>1.9</v>
      </c>
      <c r="AQ44" s="417">
        <v>2.2000000000000002</v>
      </c>
      <c r="AR44" s="417">
        <v>3.1</v>
      </c>
      <c r="AS44" s="417">
        <v>2.1</v>
      </c>
      <c r="AT44" s="417">
        <v>2.1</v>
      </c>
      <c r="AU44" s="417">
        <v>0.8</v>
      </c>
      <c r="AV44" s="417">
        <v>1.8</v>
      </c>
      <c r="AW44" s="417">
        <v>0.8</v>
      </c>
      <c r="AX44" s="417">
        <v>-2.1</v>
      </c>
      <c r="AY44" s="417">
        <v>3.2</v>
      </c>
      <c r="AZ44" s="417">
        <v>1.4</v>
      </c>
      <c r="BA44" s="417">
        <v>1.5</v>
      </c>
      <c r="BB44" s="458"/>
      <c r="BC44" s="458"/>
      <c r="BD44" s="45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418"/>
      <c r="CD44" s="418"/>
      <c r="CE44" s="418"/>
      <c r="CF44" s="418"/>
      <c r="CG44" s="418"/>
      <c r="CH44" s="418"/>
      <c r="CI44" s="418"/>
      <c r="CJ44" s="418"/>
      <c r="CK44" s="418"/>
      <c r="CL44" s="418"/>
      <c r="CM44" s="418"/>
      <c r="CN44" s="418"/>
      <c r="CO44" s="418"/>
      <c r="CP44" s="418"/>
      <c r="CQ44" s="418"/>
      <c r="CR44" s="418"/>
      <c r="CS44" s="418"/>
      <c r="CT44" s="418"/>
      <c r="CU44" s="418"/>
      <c r="CV44" s="418"/>
      <c r="CW44" s="418"/>
      <c r="CX44" s="418"/>
      <c r="CY44" s="418"/>
      <c r="CZ44" s="418"/>
      <c r="DA44" s="418"/>
      <c r="DB44" s="418"/>
      <c r="DC44" s="418"/>
      <c r="DD44" s="418"/>
      <c r="DE44" s="418"/>
      <c r="DF44" s="418"/>
      <c r="DG44" s="418"/>
      <c r="DH44" s="418"/>
      <c r="DI44" s="418"/>
      <c r="DJ44" s="418"/>
      <c r="DK44" s="418"/>
      <c r="DL44" s="418"/>
      <c r="DM44" s="418"/>
      <c r="DN44" s="418"/>
      <c r="DO44" s="418"/>
      <c r="DP44" s="418"/>
      <c r="DQ44" s="418"/>
      <c r="DR44" s="418"/>
      <c r="DS44" s="418"/>
      <c r="DT44" s="418"/>
      <c r="DU44" s="418"/>
      <c r="DV44" s="418"/>
      <c r="DW44" s="418"/>
      <c r="DX44" s="418"/>
      <c r="DY44" s="418"/>
      <c r="DZ44" s="418"/>
      <c r="EA44" s="418"/>
      <c r="EB44" s="418"/>
      <c r="EC44" s="418"/>
      <c r="ED44" s="418"/>
      <c r="EE44" s="418"/>
      <c r="EF44" s="418"/>
      <c r="EG44" s="418"/>
      <c r="EH44" s="418"/>
      <c r="EI44" s="418"/>
      <c r="EJ44" s="418"/>
      <c r="EK44" s="418"/>
      <c r="EL44" s="418"/>
      <c r="EM44" s="418"/>
      <c r="EN44" s="418"/>
      <c r="EO44" s="418"/>
      <c r="EP44" s="418"/>
      <c r="EQ44" s="418"/>
      <c r="ER44" s="418"/>
      <c r="ES44" s="418"/>
      <c r="ET44" s="418"/>
      <c r="EU44" s="418"/>
      <c r="EV44" s="418"/>
      <c r="EW44" s="418"/>
      <c r="EX44" s="418"/>
      <c r="EY44" s="418"/>
      <c r="EZ44" s="418"/>
      <c r="FA44" s="418"/>
      <c r="FB44" s="418"/>
      <c r="FC44" s="418"/>
      <c r="FD44" s="418"/>
      <c r="FE44" s="418"/>
      <c r="FF44" s="418"/>
      <c r="FG44" s="418"/>
      <c r="FH44" s="418"/>
      <c r="FI44" s="418"/>
      <c r="FJ44" s="418"/>
      <c r="FK44" s="418"/>
      <c r="FL44" s="418"/>
      <c r="FM44" s="418"/>
      <c r="FN44" s="418"/>
      <c r="FO44" s="418"/>
      <c r="FP44" s="418"/>
      <c r="FQ44" s="418"/>
      <c r="FR44" s="418"/>
      <c r="FS44" s="418"/>
      <c r="FT44" s="418"/>
      <c r="FU44" s="418"/>
      <c r="FV44" s="418"/>
      <c r="FW44" s="418"/>
      <c r="FX44" s="418"/>
      <c r="FY44" s="418"/>
      <c r="FZ44" s="418"/>
      <c r="GA44" s="418"/>
      <c r="GB44" s="418"/>
      <c r="GC44" s="418"/>
      <c r="GD44" s="418"/>
      <c r="GE44" s="418"/>
      <c r="GF44" s="418"/>
      <c r="GG44" s="418"/>
      <c r="GH44" s="418"/>
      <c r="GI44" s="418"/>
      <c r="GJ44" s="418"/>
      <c r="GK44" s="418"/>
      <c r="GL44" s="418"/>
      <c r="GM44" s="418"/>
      <c r="GN44" s="418"/>
      <c r="GO44" s="418"/>
      <c r="GP44" s="418"/>
      <c r="GQ44" s="418"/>
      <c r="GR44" s="418"/>
      <c r="GS44" s="418"/>
      <c r="GT44" s="418"/>
      <c r="GU44" s="418"/>
      <c r="GV44" s="418"/>
      <c r="GW44" s="418"/>
      <c r="GX44" s="418"/>
      <c r="GY44" s="418"/>
      <c r="GZ44" s="418"/>
      <c r="HA44" s="418"/>
      <c r="HB44" s="418"/>
      <c r="HC44" s="418"/>
      <c r="HD44" s="418"/>
      <c r="HE44" s="418"/>
      <c r="HF44" s="418"/>
      <c r="HG44" s="418"/>
      <c r="HH44" s="418"/>
      <c r="HI44" s="418"/>
      <c r="HJ44" s="418"/>
      <c r="HK44" s="418"/>
      <c r="HL44" s="418"/>
      <c r="HM44" s="418"/>
      <c r="HN44" s="418"/>
      <c r="HO44" s="418"/>
      <c r="HP44" s="418"/>
      <c r="HQ44" s="418"/>
      <c r="HR44" s="418"/>
      <c r="HS44" s="418"/>
      <c r="HT44" s="418"/>
      <c r="HU44" s="418"/>
      <c r="HV44" s="418"/>
      <c r="HW44" s="418"/>
      <c r="HX44" s="418"/>
      <c r="HY44" s="418"/>
      <c r="HZ44" s="418"/>
      <c r="IA44" s="418"/>
      <c r="IB44" s="418"/>
      <c r="IC44" s="418"/>
      <c r="ID44" s="418"/>
      <c r="IE44" s="418"/>
      <c r="IF44" s="418"/>
      <c r="IG44" s="418"/>
      <c r="IH44" s="418"/>
      <c r="II44" s="418"/>
      <c r="IJ44" s="418"/>
      <c r="IK44" s="418"/>
      <c r="IL44" s="418"/>
      <c r="IM44" s="418"/>
      <c r="IN44" s="418"/>
      <c r="IO44" s="418"/>
      <c r="IP44" s="418"/>
      <c r="IQ44" s="418"/>
      <c r="IR44" s="418"/>
      <c r="IS44" s="418"/>
      <c r="IT44" s="418"/>
      <c r="IU44" s="418"/>
      <c r="IV44" s="418"/>
      <c r="IW44" s="418"/>
      <c r="IX44" s="418"/>
      <c r="IY44" s="418"/>
      <c r="IZ44" s="418"/>
      <c r="JA44" s="418"/>
      <c r="JB44" s="418"/>
      <c r="JC44" s="418"/>
      <c r="JD44" s="418"/>
      <c r="JE44" s="418"/>
      <c r="JF44" s="418"/>
      <c r="JG44" s="418"/>
      <c r="JH44" s="418"/>
      <c r="JI44" s="418"/>
      <c r="JJ44" s="418"/>
      <c r="JK44" s="418"/>
      <c r="JL44" s="418"/>
      <c r="JM44" s="418"/>
      <c r="JN44" s="418"/>
      <c r="JO44" s="418"/>
      <c r="JP44" s="418"/>
      <c r="JQ44" s="418"/>
      <c r="JR44" s="418"/>
      <c r="JS44" s="418"/>
      <c r="JT44" s="418"/>
      <c r="JU44" s="418"/>
      <c r="JV44" s="418"/>
      <c r="JW44" s="418"/>
      <c r="JX44" s="418"/>
      <c r="JY44" s="418"/>
      <c r="JZ44" s="418"/>
      <c r="KA44" s="418"/>
      <c r="KB44" s="418"/>
      <c r="KC44" s="418"/>
      <c r="KD44" s="418"/>
      <c r="KE44" s="418"/>
      <c r="KF44" s="418"/>
      <c r="KG44" s="418"/>
      <c r="KH44" s="418"/>
      <c r="KI44" s="418"/>
      <c r="KJ44" s="418"/>
      <c r="KK44" s="418"/>
      <c r="KL44" s="418"/>
      <c r="KM44" s="418"/>
      <c r="KN44" s="418"/>
      <c r="KO44" s="418"/>
      <c r="KP44" s="418"/>
      <c r="KQ44" s="418"/>
      <c r="KR44" s="418"/>
      <c r="KS44" s="418"/>
      <c r="KT44" s="418"/>
      <c r="KU44" s="418"/>
      <c r="KV44" s="418"/>
      <c r="KW44" s="418"/>
      <c r="KX44" s="418"/>
      <c r="KY44" s="418"/>
      <c r="KZ44" s="418"/>
      <c r="LA44" s="418"/>
      <c r="LB44" s="418"/>
      <c r="LC44" s="418"/>
      <c r="LD44" s="418"/>
      <c r="LE44" s="418"/>
      <c r="LF44" s="418"/>
      <c r="LG44" s="418"/>
      <c r="LH44" s="418"/>
      <c r="LI44" s="418"/>
      <c r="LJ44" s="418"/>
      <c r="LK44" s="418"/>
      <c r="LL44" s="418"/>
      <c r="LM44" s="418"/>
      <c r="LN44" s="418"/>
      <c r="LO44" s="418"/>
      <c r="LP44" s="418"/>
      <c r="LQ44" s="418"/>
      <c r="LR44" s="418"/>
      <c r="LS44" s="418"/>
      <c r="LT44" s="418"/>
      <c r="LU44" s="418"/>
      <c r="LV44" s="418"/>
      <c r="LW44" s="418"/>
      <c r="LX44" s="418"/>
      <c r="LY44" s="418"/>
      <c r="LZ44" s="418"/>
      <c r="MA44" s="418"/>
      <c r="MB44" s="418"/>
      <c r="MC44" s="418"/>
      <c r="MD44" s="418"/>
      <c r="ME44" s="418"/>
      <c r="MF44" s="418"/>
      <c r="MG44" s="418"/>
      <c r="MH44" s="418"/>
      <c r="MI44" s="418"/>
      <c r="MJ44" s="418"/>
      <c r="MK44" s="418"/>
      <c r="ML44" s="418"/>
      <c r="MM44" s="418"/>
      <c r="MN44" s="418"/>
      <c r="MO44" s="418"/>
      <c r="MP44" s="418"/>
      <c r="MQ44" s="418"/>
      <c r="MR44" s="418"/>
      <c r="MS44" s="418"/>
      <c r="MT44" s="418"/>
      <c r="MU44" s="418"/>
      <c r="MV44" s="418"/>
      <c r="MW44" s="418"/>
      <c r="MX44" s="418"/>
      <c r="MY44" s="418"/>
      <c r="MZ44" s="418"/>
      <c r="NA44" s="418"/>
      <c r="NB44" s="418"/>
      <c r="NC44" s="418"/>
      <c r="ND44" s="418"/>
      <c r="NE44" s="418"/>
      <c r="NF44" s="418"/>
      <c r="NG44" s="418"/>
      <c r="NH44" s="418"/>
      <c r="NI44" s="418"/>
      <c r="NJ44" s="418"/>
      <c r="NK44" s="418"/>
      <c r="NL44" s="418"/>
      <c r="NM44" s="418"/>
      <c r="NN44" s="418"/>
      <c r="NO44" s="418"/>
      <c r="NP44" s="418"/>
      <c r="NQ44" s="418"/>
      <c r="NR44" s="418"/>
      <c r="NS44" s="418"/>
      <c r="NT44" s="418"/>
      <c r="NU44" s="418"/>
      <c r="NV44" s="418"/>
      <c r="NW44" s="418"/>
      <c r="NX44" s="418"/>
      <c r="NY44" s="418"/>
      <c r="NZ44" s="418"/>
      <c r="OA44" s="418"/>
      <c r="OB44" s="418"/>
      <c r="OC44" s="418"/>
      <c r="OD44" s="418"/>
      <c r="OE44" s="418"/>
      <c r="OF44" s="418"/>
      <c r="OG44" s="418"/>
      <c r="OH44" s="418"/>
      <c r="OI44" s="418"/>
      <c r="OJ44" s="418"/>
      <c r="OK44" s="418"/>
      <c r="OL44" s="418"/>
      <c r="OM44" s="418"/>
      <c r="ON44" s="418"/>
      <c r="OO44" s="418"/>
      <c r="OP44" s="418"/>
      <c r="OQ44" s="418"/>
      <c r="OR44" s="418"/>
      <c r="OS44" s="418"/>
      <c r="OT44" s="418"/>
      <c r="OU44" s="418"/>
      <c r="OV44" s="418"/>
      <c r="OW44" s="418"/>
      <c r="OX44" s="418"/>
      <c r="OY44" s="418"/>
      <c r="OZ44" s="418"/>
      <c r="PA44" s="418"/>
      <c r="PB44" s="418"/>
      <c r="PC44" s="418"/>
      <c r="PD44" s="418"/>
      <c r="PE44" s="418"/>
      <c r="PF44" s="418"/>
      <c r="PG44" s="418"/>
      <c r="PH44" s="418"/>
      <c r="PI44" s="418"/>
      <c r="PJ44" s="418"/>
      <c r="PK44" s="418"/>
      <c r="PL44" s="418"/>
      <c r="PM44" s="418"/>
      <c r="PN44" s="418"/>
      <c r="PO44" s="418"/>
      <c r="PP44" s="418"/>
      <c r="PQ44" s="418"/>
      <c r="PR44" s="418"/>
      <c r="PS44" s="418"/>
      <c r="PT44" s="418"/>
      <c r="PU44" s="418"/>
      <c r="PV44" s="418"/>
      <c r="PW44" s="418"/>
      <c r="PX44" s="418"/>
      <c r="PY44" s="418"/>
      <c r="PZ44" s="418"/>
      <c r="QA44" s="418"/>
      <c r="QB44" s="418"/>
      <c r="QC44" s="418"/>
      <c r="QD44" s="418"/>
      <c r="QE44" s="418"/>
      <c r="QF44" s="418"/>
      <c r="QG44" s="418"/>
      <c r="QH44" s="418"/>
      <c r="QI44" s="418"/>
      <c r="QJ44" s="418"/>
      <c r="QK44" s="418"/>
      <c r="QL44" s="418"/>
      <c r="QM44" s="418"/>
      <c r="QN44" s="418"/>
      <c r="QO44" s="418"/>
      <c r="QP44" s="418"/>
      <c r="QQ44" s="418"/>
      <c r="QR44" s="418"/>
      <c r="QS44" s="418"/>
      <c r="QT44" s="418"/>
      <c r="QU44" s="418"/>
      <c r="QV44" s="418"/>
      <c r="QW44" s="418"/>
      <c r="QX44" s="418"/>
      <c r="QY44" s="418"/>
      <c r="QZ44" s="418"/>
      <c r="RA44" s="418"/>
      <c r="RB44" s="418"/>
      <c r="RC44" s="418"/>
      <c r="RD44" s="418"/>
      <c r="RE44" s="418"/>
      <c r="RF44" s="418"/>
      <c r="RG44" s="418"/>
      <c r="RH44" s="418"/>
      <c r="RI44" s="418"/>
      <c r="RJ44" s="418"/>
      <c r="RK44" s="418"/>
      <c r="RL44" s="418"/>
      <c r="RM44" s="418"/>
      <c r="RN44" s="418"/>
      <c r="RO44" s="418"/>
      <c r="RP44" s="418"/>
      <c r="RQ44" s="418"/>
      <c r="RR44" s="418"/>
      <c r="RS44" s="418"/>
      <c r="RT44" s="418"/>
      <c r="RU44" s="418"/>
      <c r="RV44" s="418"/>
      <c r="RW44" s="418"/>
      <c r="RX44" s="418"/>
      <c r="RY44" s="418"/>
      <c r="RZ44" s="418"/>
      <c r="SA44" s="418"/>
      <c r="SB44" s="418"/>
      <c r="SC44" s="418"/>
      <c r="SD44" s="418"/>
      <c r="SE44" s="418"/>
      <c r="SF44" s="418"/>
    </row>
    <row r="45" spans="1:500" x14ac:dyDescent="0.25">
      <c r="A45" s="426" t="s">
        <v>38</v>
      </c>
      <c r="B45" s="415">
        <v>158</v>
      </c>
      <c r="C45" s="415">
        <v>192</v>
      </c>
      <c r="D45" s="415">
        <v>238</v>
      </c>
      <c r="E45" s="415">
        <v>165</v>
      </c>
      <c r="F45" s="415">
        <v>159</v>
      </c>
      <c r="G45" s="415">
        <v>204</v>
      </c>
      <c r="H45" s="415">
        <v>152</v>
      </c>
      <c r="I45" s="415">
        <v>202</v>
      </c>
      <c r="J45" s="415">
        <v>199</v>
      </c>
      <c r="K45" s="415">
        <v>167</v>
      </c>
      <c r="L45" s="415">
        <v>115</v>
      </c>
      <c r="M45" s="415">
        <v>129</v>
      </c>
      <c r="N45" s="415">
        <v>139</v>
      </c>
      <c r="O45" s="415">
        <v>150</v>
      </c>
      <c r="P45" s="415">
        <v>158</v>
      </c>
      <c r="Q45" s="415">
        <v>137</v>
      </c>
      <c r="R45" s="415">
        <v>167</v>
      </c>
      <c r="S45" s="415">
        <v>246</v>
      </c>
      <c r="T45" s="415">
        <v>144</v>
      </c>
      <c r="U45" s="415">
        <v>231</v>
      </c>
      <c r="V45" s="415">
        <v>240</v>
      </c>
      <c r="W45" s="415">
        <v>158</v>
      </c>
      <c r="X45" s="415">
        <v>172</v>
      </c>
      <c r="Y45" s="415">
        <v>169</v>
      </c>
      <c r="Z45" s="415">
        <v>180</v>
      </c>
      <c r="AA45" s="415">
        <v>215</v>
      </c>
      <c r="AB45" s="415">
        <v>224</v>
      </c>
      <c r="AC45" s="415">
        <v>213</v>
      </c>
      <c r="AD45" s="415">
        <v>167</v>
      </c>
      <c r="AE45" s="415">
        <v>204</v>
      </c>
      <c r="AF45" s="415">
        <v>199</v>
      </c>
      <c r="AG45" s="415">
        <v>193</v>
      </c>
      <c r="AH45" s="415">
        <v>273</v>
      </c>
      <c r="AI45" s="415">
        <v>316</v>
      </c>
      <c r="AJ45" s="415">
        <v>267</v>
      </c>
      <c r="AK45" s="415">
        <v>300</v>
      </c>
      <c r="AL45" s="415">
        <v>303</v>
      </c>
      <c r="AM45" s="415">
        <v>279</v>
      </c>
      <c r="AN45" s="415">
        <v>301</v>
      </c>
      <c r="AO45" s="415">
        <v>312</v>
      </c>
      <c r="AP45" s="415">
        <v>180</v>
      </c>
      <c r="AQ45" s="415">
        <v>220</v>
      </c>
      <c r="AR45" s="415">
        <v>215</v>
      </c>
      <c r="AS45" s="415">
        <v>214</v>
      </c>
      <c r="AT45" s="415">
        <v>304</v>
      </c>
      <c r="AU45" s="415">
        <v>342</v>
      </c>
      <c r="AV45" s="415">
        <v>284</v>
      </c>
      <c r="AW45" s="415">
        <v>332</v>
      </c>
      <c r="AX45" s="415">
        <v>335</v>
      </c>
      <c r="AY45" s="415">
        <v>301</v>
      </c>
      <c r="AZ45" s="415">
        <v>341</v>
      </c>
      <c r="BA45" s="415">
        <v>348</v>
      </c>
      <c r="BB45" s="456"/>
      <c r="BC45" s="456"/>
      <c r="BD45" s="456"/>
      <c r="BE45" s="416"/>
      <c r="BF45" s="416"/>
      <c r="BG45" s="416"/>
      <c r="BH45" s="416"/>
      <c r="BI45" s="416"/>
      <c r="BJ45" s="416"/>
      <c r="BK45" s="416"/>
      <c r="BL45" s="416"/>
      <c r="BM45" s="416"/>
      <c r="BN45" s="416"/>
      <c r="BO45" s="416"/>
      <c r="BP45" s="416"/>
      <c r="BQ45" s="416"/>
      <c r="BR45" s="416"/>
      <c r="BS45" s="416"/>
      <c r="BT45" s="416"/>
      <c r="BU45" s="416"/>
      <c r="BV45" s="416"/>
      <c r="BW45" s="416"/>
      <c r="BX45" s="416"/>
      <c r="BY45" s="416"/>
      <c r="BZ45" s="416"/>
      <c r="CA45" s="416"/>
      <c r="CB45" s="416"/>
      <c r="CC45" s="416"/>
      <c r="CD45" s="416"/>
      <c r="CE45" s="416"/>
      <c r="CF45" s="416"/>
      <c r="CG45" s="416"/>
      <c r="CH45" s="416"/>
      <c r="CI45" s="416"/>
      <c r="CJ45" s="416"/>
      <c r="CK45" s="416"/>
      <c r="CL45" s="416"/>
      <c r="CM45" s="416"/>
      <c r="CN45" s="416"/>
      <c r="CO45" s="416"/>
      <c r="CP45" s="416"/>
      <c r="CQ45" s="416"/>
      <c r="CR45" s="416"/>
      <c r="CS45" s="416"/>
      <c r="CT45" s="416"/>
      <c r="CU45" s="416"/>
      <c r="CV45" s="416"/>
      <c r="CW45" s="416"/>
      <c r="CX45" s="416"/>
      <c r="CY45" s="416"/>
      <c r="CZ45" s="416"/>
      <c r="DA45" s="416"/>
      <c r="DB45" s="416"/>
      <c r="DC45" s="416"/>
      <c r="DD45" s="416"/>
      <c r="DE45" s="416"/>
      <c r="DF45" s="416"/>
      <c r="DG45" s="416"/>
      <c r="DH45" s="416"/>
      <c r="DI45" s="416"/>
      <c r="DJ45" s="416"/>
      <c r="DK45" s="416"/>
      <c r="DL45" s="416"/>
      <c r="DM45" s="416"/>
      <c r="DN45" s="416"/>
      <c r="DO45" s="416"/>
      <c r="DP45" s="416"/>
      <c r="DQ45" s="416"/>
      <c r="DR45" s="416"/>
      <c r="DS45" s="416"/>
      <c r="DT45" s="416"/>
      <c r="DU45" s="416"/>
      <c r="DV45" s="416"/>
      <c r="DW45" s="416"/>
      <c r="DX45" s="416"/>
      <c r="DY45" s="416"/>
      <c r="DZ45" s="416"/>
      <c r="EA45" s="416"/>
      <c r="EB45" s="416"/>
      <c r="EC45" s="416"/>
      <c r="ED45" s="416"/>
      <c r="EE45" s="416"/>
      <c r="EF45" s="416"/>
      <c r="EG45" s="416"/>
      <c r="EH45" s="416"/>
      <c r="EI45" s="416"/>
      <c r="EJ45" s="416"/>
      <c r="EK45" s="416"/>
      <c r="EL45" s="416"/>
      <c r="EM45" s="416"/>
      <c r="EN45" s="416"/>
      <c r="EO45" s="416"/>
      <c r="EP45" s="416"/>
      <c r="EQ45" s="416"/>
      <c r="ER45" s="416"/>
      <c r="ES45" s="416"/>
      <c r="ET45" s="416"/>
      <c r="EU45" s="416"/>
      <c r="EV45" s="416"/>
      <c r="EW45" s="416"/>
      <c r="EX45" s="416"/>
      <c r="EY45" s="416"/>
      <c r="EZ45" s="416"/>
      <c r="FA45" s="416"/>
      <c r="FB45" s="416"/>
      <c r="FC45" s="416"/>
      <c r="FD45" s="416"/>
      <c r="FE45" s="416"/>
      <c r="FF45" s="416"/>
      <c r="FG45" s="416"/>
      <c r="FH45" s="416"/>
      <c r="FI45" s="416"/>
      <c r="FJ45" s="416"/>
      <c r="FK45" s="416"/>
      <c r="FL45" s="416"/>
      <c r="FM45" s="416"/>
      <c r="FN45" s="416"/>
      <c r="FO45" s="416"/>
      <c r="FP45" s="416"/>
      <c r="FQ45" s="416"/>
      <c r="FR45" s="416"/>
      <c r="FS45" s="416"/>
      <c r="FT45" s="416"/>
      <c r="FU45" s="416"/>
      <c r="FV45" s="416"/>
      <c r="FW45" s="416"/>
      <c r="FX45" s="416"/>
      <c r="FY45" s="416"/>
      <c r="FZ45" s="416"/>
      <c r="GA45" s="416"/>
      <c r="GB45" s="416"/>
      <c r="GC45" s="416"/>
      <c r="GD45" s="416"/>
      <c r="GE45" s="416"/>
      <c r="GF45" s="416"/>
      <c r="GG45" s="416"/>
      <c r="GH45" s="416"/>
      <c r="GI45" s="416"/>
      <c r="GJ45" s="416"/>
      <c r="GK45" s="416"/>
      <c r="GL45" s="416"/>
      <c r="GM45" s="416"/>
      <c r="GN45" s="416"/>
      <c r="GO45" s="416"/>
      <c r="GP45" s="416"/>
      <c r="GQ45" s="416"/>
      <c r="GR45" s="416"/>
      <c r="GS45" s="416"/>
      <c r="GT45" s="416"/>
      <c r="GU45" s="416"/>
      <c r="GV45" s="416"/>
      <c r="GW45" s="416"/>
      <c r="GX45" s="416"/>
      <c r="GY45" s="416"/>
      <c r="GZ45" s="416"/>
      <c r="HA45" s="416"/>
      <c r="HB45" s="416"/>
      <c r="HC45" s="416"/>
      <c r="HD45" s="416"/>
      <c r="HE45" s="416"/>
      <c r="HF45" s="416"/>
      <c r="HG45" s="416"/>
      <c r="HH45" s="416"/>
      <c r="HI45" s="416"/>
      <c r="HJ45" s="416"/>
      <c r="HK45" s="416"/>
      <c r="HL45" s="416"/>
      <c r="HM45" s="416"/>
      <c r="HN45" s="416"/>
      <c r="HO45" s="416"/>
      <c r="HP45" s="416"/>
      <c r="HQ45" s="416"/>
      <c r="HR45" s="416"/>
      <c r="HS45" s="416"/>
      <c r="HT45" s="416"/>
      <c r="HU45" s="416"/>
      <c r="HV45" s="416"/>
      <c r="HW45" s="416"/>
      <c r="HX45" s="416"/>
      <c r="HY45" s="416"/>
      <c r="HZ45" s="416"/>
      <c r="IA45" s="416"/>
      <c r="IB45" s="416"/>
      <c r="IC45" s="416"/>
      <c r="ID45" s="416"/>
      <c r="IE45" s="416"/>
      <c r="IF45" s="416"/>
      <c r="IG45" s="416"/>
      <c r="IH45" s="416"/>
      <c r="II45" s="416"/>
      <c r="IJ45" s="416"/>
      <c r="IK45" s="416"/>
      <c r="IL45" s="416"/>
      <c r="IM45" s="416"/>
      <c r="IN45" s="416"/>
      <c r="IO45" s="416"/>
      <c r="IP45" s="416"/>
      <c r="IQ45" s="416"/>
      <c r="IR45" s="416"/>
      <c r="IS45" s="416"/>
      <c r="IT45" s="416"/>
      <c r="IU45" s="416"/>
      <c r="IV45" s="416"/>
      <c r="IW45" s="416"/>
      <c r="IX45" s="416"/>
      <c r="IY45" s="416"/>
      <c r="IZ45" s="416"/>
      <c r="JA45" s="416"/>
      <c r="JB45" s="416"/>
      <c r="JC45" s="416"/>
      <c r="JD45" s="416"/>
      <c r="JE45" s="416"/>
      <c r="JF45" s="416"/>
      <c r="JG45" s="416"/>
      <c r="JH45" s="416"/>
      <c r="JI45" s="416"/>
      <c r="JJ45" s="416"/>
      <c r="JK45" s="416"/>
      <c r="JL45" s="416"/>
      <c r="JM45" s="416"/>
      <c r="JN45" s="416"/>
      <c r="JO45" s="416"/>
      <c r="JP45" s="416"/>
      <c r="JQ45" s="416"/>
      <c r="JR45" s="416"/>
      <c r="JS45" s="416"/>
      <c r="JT45" s="416"/>
      <c r="JU45" s="416"/>
      <c r="JV45" s="416"/>
      <c r="JW45" s="416"/>
      <c r="JX45" s="416"/>
      <c r="JY45" s="416"/>
      <c r="JZ45" s="416"/>
      <c r="KA45" s="416"/>
      <c r="KB45" s="416"/>
      <c r="KC45" s="416"/>
      <c r="KD45" s="416"/>
      <c r="KE45" s="416"/>
      <c r="KF45" s="416"/>
      <c r="KG45" s="416"/>
      <c r="KH45" s="416"/>
      <c r="KI45" s="416"/>
      <c r="KJ45" s="416"/>
      <c r="KK45" s="416"/>
      <c r="KL45" s="416"/>
      <c r="KM45" s="416"/>
      <c r="KN45" s="416"/>
      <c r="KO45" s="416"/>
      <c r="KP45" s="416"/>
      <c r="KQ45" s="416"/>
      <c r="KR45" s="416"/>
      <c r="KS45" s="416"/>
      <c r="KT45" s="416"/>
      <c r="KU45" s="416"/>
      <c r="KV45" s="416"/>
      <c r="KW45" s="416"/>
      <c r="KX45" s="416"/>
      <c r="KY45" s="416"/>
      <c r="KZ45" s="416"/>
      <c r="LA45" s="416"/>
      <c r="LB45" s="416"/>
      <c r="LC45" s="416"/>
      <c r="LD45" s="416"/>
      <c r="LE45" s="416"/>
      <c r="LF45" s="416"/>
      <c r="LG45" s="416"/>
      <c r="LH45" s="416"/>
      <c r="LI45" s="416"/>
      <c r="LJ45" s="416"/>
      <c r="LK45" s="416"/>
      <c r="LL45" s="416"/>
      <c r="LM45" s="416"/>
      <c r="LN45" s="416"/>
      <c r="LO45" s="416"/>
      <c r="LP45" s="416"/>
      <c r="LQ45" s="416"/>
      <c r="LR45" s="416"/>
      <c r="LS45" s="416"/>
      <c r="LT45" s="416"/>
      <c r="LU45" s="416"/>
      <c r="LV45" s="416"/>
      <c r="LW45" s="416"/>
      <c r="LX45" s="416"/>
      <c r="LY45" s="416"/>
      <c r="LZ45" s="416"/>
      <c r="MA45" s="416"/>
      <c r="MB45" s="416"/>
      <c r="MC45" s="416"/>
      <c r="MD45" s="416"/>
      <c r="ME45" s="416"/>
      <c r="MF45" s="416"/>
      <c r="MG45" s="416"/>
      <c r="MH45" s="416"/>
      <c r="MI45" s="416"/>
      <c r="MJ45" s="416"/>
      <c r="MK45" s="416"/>
      <c r="ML45" s="416"/>
      <c r="MM45" s="416"/>
      <c r="MN45" s="416"/>
      <c r="MO45" s="416"/>
      <c r="MP45" s="416"/>
      <c r="MQ45" s="416"/>
      <c r="MR45" s="416"/>
      <c r="MS45" s="416"/>
      <c r="MT45" s="416"/>
      <c r="MU45" s="416"/>
      <c r="MV45" s="416"/>
      <c r="MW45" s="416"/>
      <c r="MX45" s="416"/>
      <c r="MY45" s="416"/>
      <c r="MZ45" s="416"/>
      <c r="NA45" s="416"/>
      <c r="NB45" s="416"/>
      <c r="NC45" s="416"/>
      <c r="ND45" s="416"/>
      <c r="NE45" s="416"/>
      <c r="NF45" s="416"/>
      <c r="NG45" s="416"/>
      <c r="NH45" s="416"/>
      <c r="NI45" s="416"/>
      <c r="NJ45" s="416"/>
      <c r="NK45" s="416"/>
      <c r="NL45" s="416"/>
      <c r="NM45" s="416"/>
      <c r="NN45" s="416"/>
      <c r="NO45" s="416"/>
      <c r="NP45" s="416"/>
      <c r="NQ45" s="416"/>
      <c r="NR45" s="416"/>
      <c r="NS45" s="416"/>
      <c r="NT45" s="416"/>
      <c r="NU45" s="416"/>
      <c r="NV45" s="416"/>
      <c r="NW45" s="416"/>
      <c r="NX45" s="416"/>
      <c r="NY45" s="416"/>
      <c r="NZ45" s="416"/>
      <c r="OA45" s="416"/>
      <c r="OB45" s="416"/>
      <c r="OC45" s="416"/>
      <c r="OD45" s="416"/>
      <c r="OE45" s="416"/>
      <c r="OF45" s="416"/>
      <c r="OG45" s="416"/>
      <c r="OH45" s="416"/>
      <c r="OI45" s="416"/>
      <c r="OJ45" s="416"/>
      <c r="OK45" s="416"/>
      <c r="OL45" s="416"/>
      <c r="OM45" s="416"/>
      <c r="ON45" s="416"/>
      <c r="OO45" s="416"/>
      <c r="OP45" s="416"/>
      <c r="OQ45" s="416"/>
      <c r="OR45" s="416"/>
      <c r="OS45" s="416"/>
      <c r="OT45" s="416"/>
      <c r="OU45" s="416"/>
      <c r="OV45" s="416"/>
      <c r="OW45" s="416"/>
      <c r="OX45" s="416"/>
      <c r="OY45" s="416"/>
      <c r="OZ45" s="416"/>
      <c r="PA45" s="416"/>
      <c r="PB45" s="416"/>
      <c r="PC45" s="416"/>
      <c r="PD45" s="416"/>
      <c r="PE45" s="416"/>
      <c r="PF45" s="416"/>
      <c r="PG45" s="416"/>
      <c r="PH45" s="416"/>
      <c r="PI45" s="416"/>
      <c r="PJ45" s="416"/>
      <c r="PK45" s="416"/>
      <c r="PL45" s="416"/>
      <c r="PM45" s="416"/>
      <c r="PN45" s="416"/>
      <c r="PO45" s="416"/>
      <c r="PP45" s="416"/>
      <c r="PQ45" s="416"/>
      <c r="PR45" s="416"/>
      <c r="PS45" s="416"/>
      <c r="PT45" s="416"/>
      <c r="PU45" s="416"/>
      <c r="PV45" s="416"/>
      <c r="PW45" s="416"/>
      <c r="PX45" s="416"/>
      <c r="PY45" s="416"/>
      <c r="PZ45" s="416"/>
      <c r="QA45" s="416"/>
      <c r="QB45" s="416"/>
      <c r="QC45" s="416"/>
      <c r="QD45" s="416"/>
      <c r="QE45" s="416"/>
      <c r="QF45" s="416"/>
      <c r="QG45" s="416"/>
      <c r="QH45" s="416"/>
      <c r="QI45" s="416"/>
      <c r="QJ45" s="416"/>
      <c r="QK45" s="416"/>
      <c r="QL45" s="416"/>
      <c r="QM45" s="416"/>
      <c r="QN45" s="416"/>
      <c r="QO45" s="416"/>
      <c r="QP45" s="416"/>
      <c r="QQ45" s="416"/>
      <c r="QR45" s="416"/>
      <c r="QS45" s="416"/>
      <c r="QT45" s="416"/>
      <c r="QU45" s="416"/>
      <c r="QV45" s="416"/>
      <c r="QW45" s="416"/>
      <c r="QX45" s="416"/>
      <c r="QY45" s="416"/>
      <c r="QZ45" s="416"/>
      <c r="RA45" s="416"/>
      <c r="RB45" s="416"/>
      <c r="RC45" s="416"/>
      <c r="RD45" s="416"/>
      <c r="RE45" s="416"/>
      <c r="RF45" s="416"/>
      <c r="RG45" s="416"/>
      <c r="RH45" s="416"/>
      <c r="RI45" s="416"/>
      <c r="RJ45" s="416"/>
      <c r="RK45" s="416"/>
      <c r="RL45" s="416"/>
      <c r="RM45" s="416"/>
      <c r="RN45" s="416"/>
      <c r="RO45" s="416"/>
      <c r="RP45" s="416"/>
      <c r="RQ45" s="416"/>
      <c r="RR45" s="416"/>
      <c r="RS45" s="416"/>
      <c r="RT45" s="416"/>
      <c r="RU45" s="416"/>
      <c r="RV45" s="416"/>
      <c r="RW45" s="416"/>
      <c r="RX45" s="416"/>
      <c r="RY45" s="416"/>
      <c r="RZ45" s="416"/>
      <c r="SA45" s="416"/>
      <c r="SB45" s="416"/>
      <c r="SC45" s="416"/>
      <c r="SD45" s="416"/>
      <c r="SE45" s="416"/>
      <c r="SF45" s="416"/>
    </row>
    <row r="46" spans="1:500" x14ac:dyDescent="0.25">
      <c r="A46" s="426" t="s">
        <v>39</v>
      </c>
      <c r="B46" s="415">
        <v>559</v>
      </c>
      <c r="C46" s="415">
        <v>657</v>
      </c>
      <c r="D46" s="415">
        <v>779</v>
      </c>
      <c r="E46" s="415">
        <v>538</v>
      </c>
      <c r="F46" s="415">
        <v>548</v>
      </c>
      <c r="G46" s="415">
        <v>646</v>
      </c>
      <c r="H46" s="415">
        <v>490</v>
      </c>
      <c r="I46" s="415">
        <v>649</v>
      </c>
      <c r="J46" s="415">
        <v>655</v>
      </c>
      <c r="K46" s="415">
        <v>558</v>
      </c>
      <c r="L46" s="415">
        <v>375</v>
      </c>
      <c r="M46" s="415">
        <v>450</v>
      </c>
      <c r="N46" s="415">
        <v>482</v>
      </c>
      <c r="O46" s="415">
        <v>478</v>
      </c>
      <c r="P46" s="415">
        <v>512</v>
      </c>
      <c r="Q46" s="415">
        <v>465</v>
      </c>
      <c r="R46" s="415">
        <v>595</v>
      </c>
      <c r="S46" s="415">
        <v>876</v>
      </c>
      <c r="T46" s="415">
        <v>521</v>
      </c>
      <c r="U46" s="415">
        <v>745</v>
      </c>
      <c r="V46" s="415">
        <v>767</v>
      </c>
      <c r="W46" s="415">
        <v>504</v>
      </c>
      <c r="X46" s="415">
        <v>584</v>
      </c>
      <c r="Y46" s="415">
        <v>562</v>
      </c>
      <c r="Z46" s="415">
        <v>645</v>
      </c>
      <c r="AA46" s="415">
        <v>752</v>
      </c>
      <c r="AB46" s="415">
        <v>722</v>
      </c>
      <c r="AC46" s="415">
        <v>654</v>
      </c>
      <c r="AD46" s="415">
        <v>592</v>
      </c>
      <c r="AE46" s="415">
        <v>709</v>
      </c>
      <c r="AF46" s="415">
        <v>694</v>
      </c>
      <c r="AG46" s="415">
        <v>665</v>
      </c>
      <c r="AH46" s="415">
        <v>571</v>
      </c>
      <c r="AI46" s="415">
        <v>663</v>
      </c>
      <c r="AJ46" s="415">
        <v>558</v>
      </c>
      <c r="AK46" s="415">
        <v>629</v>
      </c>
      <c r="AL46" s="415">
        <v>634</v>
      </c>
      <c r="AM46" s="415">
        <v>582</v>
      </c>
      <c r="AN46" s="415">
        <v>629</v>
      </c>
      <c r="AO46" s="415">
        <v>654</v>
      </c>
      <c r="AP46" s="415">
        <v>645</v>
      </c>
      <c r="AQ46" s="415">
        <v>764</v>
      </c>
      <c r="AR46" s="415">
        <v>749</v>
      </c>
      <c r="AS46" s="415">
        <v>739</v>
      </c>
      <c r="AT46" s="415">
        <v>635</v>
      </c>
      <c r="AU46" s="415">
        <v>717</v>
      </c>
      <c r="AV46" s="415">
        <v>593</v>
      </c>
      <c r="AW46" s="415">
        <v>696</v>
      </c>
      <c r="AX46" s="415">
        <v>701</v>
      </c>
      <c r="AY46" s="415">
        <v>628</v>
      </c>
      <c r="AZ46" s="415">
        <v>714</v>
      </c>
      <c r="BA46" s="415">
        <v>730</v>
      </c>
      <c r="BB46" s="456"/>
      <c r="BC46" s="456"/>
      <c r="BD46" s="456"/>
      <c r="BE46" s="416"/>
      <c r="BF46" s="416"/>
      <c r="BG46" s="416"/>
      <c r="BH46" s="416"/>
      <c r="BI46" s="416"/>
      <c r="BJ46" s="416"/>
      <c r="BK46" s="416"/>
      <c r="BL46" s="416"/>
      <c r="BM46" s="416"/>
      <c r="BN46" s="416"/>
      <c r="BO46" s="416"/>
      <c r="BP46" s="416"/>
      <c r="BQ46" s="416"/>
      <c r="BR46" s="416"/>
      <c r="BS46" s="416"/>
      <c r="BT46" s="416"/>
      <c r="BU46" s="416"/>
      <c r="BV46" s="416"/>
      <c r="BW46" s="416"/>
      <c r="BX46" s="416"/>
      <c r="BY46" s="416"/>
      <c r="BZ46" s="416"/>
      <c r="CA46" s="416"/>
      <c r="CB46" s="416"/>
      <c r="CC46" s="416"/>
      <c r="CD46" s="416"/>
      <c r="CE46" s="416"/>
      <c r="CF46" s="416"/>
      <c r="CG46" s="416"/>
      <c r="CH46" s="416"/>
      <c r="CI46" s="416"/>
      <c r="CJ46" s="416"/>
      <c r="CK46" s="416"/>
      <c r="CL46" s="416"/>
      <c r="CM46" s="416"/>
      <c r="CN46" s="416"/>
      <c r="CO46" s="416"/>
      <c r="CP46" s="416"/>
      <c r="CQ46" s="416"/>
      <c r="CR46" s="416"/>
      <c r="CS46" s="416"/>
      <c r="CT46" s="416"/>
      <c r="CU46" s="416"/>
      <c r="CV46" s="416"/>
      <c r="CW46" s="416"/>
      <c r="CX46" s="416"/>
      <c r="CY46" s="416"/>
      <c r="CZ46" s="416"/>
      <c r="DA46" s="416"/>
      <c r="DB46" s="416"/>
      <c r="DC46" s="416"/>
      <c r="DD46" s="416"/>
      <c r="DE46" s="416"/>
      <c r="DF46" s="416"/>
      <c r="DG46" s="416"/>
      <c r="DH46" s="416"/>
      <c r="DI46" s="416"/>
      <c r="DJ46" s="416"/>
      <c r="DK46" s="416"/>
      <c r="DL46" s="416"/>
      <c r="DM46" s="416"/>
      <c r="DN46" s="416"/>
      <c r="DO46" s="416"/>
      <c r="DP46" s="416"/>
      <c r="DQ46" s="416"/>
      <c r="DR46" s="416"/>
      <c r="DS46" s="416"/>
      <c r="DT46" s="416"/>
      <c r="DU46" s="416"/>
      <c r="DV46" s="416"/>
      <c r="DW46" s="416"/>
      <c r="DX46" s="416"/>
      <c r="DY46" s="416"/>
      <c r="DZ46" s="416"/>
      <c r="EA46" s="416"/>
      <c r="EB46" s="416"/>
      <c r="EC46" s="416"/>
      <c r="ED46" s="416"/>
      <c r="EE46" s="416"/>
      <c r="EF46" s="416"/>
      <c r="EG46" s="416"/>
      <c r="EH46" s="416"/>
      <c r="EI46" s="416"/>
      <c r="EJ46" s="416"/>
      <c r="EK46" s="416"/>
      <c r="EL46" s="416"/>
      <c r="EM46" s="416"/>
      <c r="EN46" s="416"/>
      <c r="EO46" s="416"/>
      <c r="EP46" s="416"/>
      <c r="EQ46" s="416"/>
      <c r="ER46" s="416"/>
      <c r="ES46" s="416"/>
      <c r="ET46" s="416"/>
      <c r="EU46" s="416"/>
      <c r="EV46" s="416"/>
      <c r="EW46" s="416"/>
      <c r="EX46" s="416"/>
      <c r="EY46" s="416"/>
      <c r="EZ46" s="416"/>
      <c r="FA46" s="416"/>
      <c r="FB46" s="416"/>
      <c r="FC46" s="416"/>
      <c r="FD46" s="416"/>
      <c r="FE46" s="416"/>
      <c r="FF46" s="416"/>
      <c r="FG46" s="416"/>
      <c r="FH46" s="416"/>
      <c r="FI46" s="416"/>
      <c r="FJ46" s="416"/>
      <c r="FK46" s="416"/>
      <c r="FL46" s="416"/>
      <c r="FM46" s="416"/>
      <c r="FN46" s="416"/>
      <c r="FO46" s="416"/>
      <c r="FP46" s="416"/>
      <c r="FQ46" s="416"/>
      <c r="FR46" s="416"/>
      <c r="FS46" s="416"/>
      <c r="FT46" s="416"/>
      <c r="FU46" s="416"/>
      <c r="FV46" s="416"/>
      <c r="FW46" s="416"/>
      <c r="FX46" s="416"/>
      <c r="FY46" s="416"/>
      <c r="FZ46" s="416"/>
      <c r="GA46" s="416"/>
      <c r="GB46" s="416"/>
      <c r="GC46" s="416"/>
      <c r="GD46" s="416"/>
      <c r="GE46" s="416"/>
      <c r="GF46" s="416"/>
      <c r="GG46" s="416"/>
      <c r="GH46" s="416"/>
      <c r="GI46" s="416"/>
      <c r="GJ46" s="416"/>
      <c r="GK46" s="416"/>
      <c r="GL46" s="416"/>
      <c r="GM46" s="416"/>
      <c r="GN46" s="416"/>
      <c r="GO46" s="416"/>
      <c r="GP46" s="416"/>
      <c r="GQ46" s="416"/>
      <c r="GR46" s="416"/>
      <c r="GS46" s="416"/>
      <c r="GT46" s="416"/>
      <c r="GU46" s="416"/>
      <c r="GV46" s="416"/>
      <c r="GW46" s="416"/>
      <c r="GX46" s="416"/>
      <c r="GY46" s="416"/>
      <c r="GZ46" s="416"/>
      <c r="HA46" s="416"/>
      <c r="HB46" s="416"/>
      <c r="HC46" s="416"/>
      <c r="HD46" s="416"/>
      <c r="HE46" s="416"/>
      <c r="HF46" s="416"/>
      <c r="HG46" s="416"/>
      <c r="HH46" s="416"/>
      <c r="HI46" s="416"/>
      <c r="HJ46" s="416"/>
      <c r="HK46" s="416"/>
      <c r="HL46" s="416"/>
      <c r="HM46" s="416"/>
      <c r="HN46" s="416"/>
      <c r="HO46" s="416"/>
      <c r="HP46" s="416"/>
      <c r="HQ46" s="416"/>
      <c r="HR46" s="416"/>
      <c r="HS46" s="416"/>
      <c r="HT46" s="416"/>
      <c r="HU46" s="416"/>
      <c r="HV46" s="416"/>
      <c r="HW46" s="416"/>
      <c r="HX46" s="416"/>
      <c r="HY46" s="416"/>
      <c r="HZ46" s="416"/>
      <c r="IA46" s="416"/>
      <c r="IB46" s="416"/>
      <c r="IC46" s="416"/>
      <c r="ID46" s="416"/>
      <c r="IE46" s="416"/>
      <c r="IF46" s="416"/>
      <c r="IG46" s="416"/>
      <c r="IH46" s="416"/>
      <c r="II46" s="416"/>
      <c r="IJ46" s="416"/>
      <c r="IK46" s="416"/>
      <c r="IL46" s="416"/>
      <c r="IM46" s="416"/>
      <c r="IN46" s="416"/>
      <c r="IO46" s="416"/>
      <c r="IP46" s="416"/>
      <c r="IQ46" s="416"/>
      <c r="IR46" s="416"/>
      <c r="IS46" s="416"/>
      <c r="IT46" s="416"/>
      <c r="IU46" s="416"/>
      <c r="IV46" s="416"/>
      <c r="IW46" s="416"/>
      <c r="IX46" s="416"/>
      <c r="IY46" s="416"/>
      <c r="IZ46" s="416"/>
      <c r="JA46" s="416"/>
      <c r="JB46" s="416"/>
      <c r="JC46" s="416"/>
      <c r="JD46" s="416"/>
      <c r="JE46" s="416"/>
      <c r="JF46" s="416"/>
      <c r="JG46" s="416"/>
      <c r="JH46" s="416"/>
      <c r="JI46" s="416"/>
      <c r="JJ46" s="416"/>
      <c r="JK46" s="416"/>
      <c r="JL46" s="416"/>
      <c r="JM46" s="416"/>
      <c r="JN46" s="416"/>
      <c r="JO46" s="416"/>
      <c r="JP46" s="416"/>
      <c r="JQ46" s="416"/>
      <c r="JR46" s="416"/>
      <c r="JS46" s="416"/>
      <c r="JT46" s="416"/>
      <c r="JU46" s="416"/>
      <c r="JV46" s="416"/>
      <c r="JW46" s="416"/>
      <c r="JX46" s="416"/>
      <c r="JY46" s="416"/>
      <c r="JZ46" s="416"/>
      <c r="KA46" s="416"/>
      <c r="KB46" s="416"/>
      <c r="KC46" s="416"/>
      <c r="KD46" s="416"/>
      <c r="KE46" s="416"/>
      <c r="KF46" s="416"/>
      <c r="KG46" s="416"/>
      <c r="KH46" s="416"/>
      <c r="KI46" s="416"/>
      <c r="KJ46" s="416"/>
      <c r="KK46" s="416"/>
      <c r="KL46" s="416"/>
      <c r="KM46" s="416"/>
      <c r="KN46" s="416"/>
      <c r="KO46" s="416"/>
      <c r="KP46" s="416"/>
      <c r="KQ46" s="416"/>
      <c r="KR46" s="416"/>
      <c r="KS46" s="416"/>
      <c r="KT46" s="416"/>
      <c r="KU46" s="416"/>
      <c r="KV46" s="416"/>
      <c r="KW46" s="416"/>
      <c r="KX46" s="416"/>
      <c r="KY46" s="416"/>
      <c r="KZ46" s="416"/>
      <c r="LA46" s="416"/>
      <c r="LB46" s="416"/>
      <c r="LC46" s="416"/>
      <c r="LD46" s="416"/>
      <c r="LE46" s="416"/>
      <c r="LF46" s="416"/>
      <c r="LG46" s="416"/>
      <c r="LH46" s="416"/>
      <c r="LI46" s="416"/>
      <c r="LJ46" s="416"/>
      <c r="LK46" s="416"/>
      <c r="LL46" s="416"/>
      <c r="LM46" s="416"/>
      <c r="LN46" s="416"/>
      <c r="LO46" s="416"/>
      <c r="LP46" s="416"/>
      <c r="LQ46" s="416"/>
      <c r="LR46" s="416"/>
      <c r="LS46" s="416"/>
      <c r="LT46" s="416"/>
      <c r="LU46" s="416"/>
      <c r="LV46" s="416"/>
      <c r="LW46" s="416"/>
      <c r="LX46" s="416"/>
      <c r="LY46" s="416"/>
      <c r="LZ46" s="416"/>
      <c r="MA46" s="416"/>
      <c r="MB46" s="416"/>
      <c r="MC46" s="416"/>
      <c r="MD46" s="416"/>
      <c r="ME46" s="416"/>
      <c r="MF46" s="416"/>
      <c r="MG46" s="416"/>
      <c r="MH46" s="416"/>
      <c r="MI46" s="416"/>
      <c r="MJ46" s="416"/>
      <c r="MK46" s="416"/>
      <c r="ML46" s="416"/>
      <c r="MM46" s="416"/>
      <c r="MN46" s="416"/>
      <c r="MO46" s="416"/>
      <c r="MP46" s="416"/>
      <c r="MQ46" s="416"/>
      <c r="MR46" s="416"/>
      <c r="MS46" s="416"/>
      <c r="MT46" s="416"/>
      <c r="MU46" s="416"/>
      <c r="MV46" s="416"/>
      <c r="MW46" s="416"/>
      <c r="MX46" s="416"/>
      <c r="MY46" s="416"/>
      <c r="MZ46" s="416"/>
      <c r="NA46" s="416"/>
      <c r="NB46" s="416"/>
      <c r="NC46" s="416"/>
      <c r="ND46" s="416"/>
      <c r="NE46" s="416"/>
      <c r="NF46" s="416"/>
      <c r="NG46" s="416"/>
      <c r="NH46" s="416"/>
      <c r="NI46" s="416"/>
      <c r="NJ46" s="416"/>
      <c r="NK46" s="416"/>
      <c r="NL46" s="416"/>
      <c r="NM46" s="416"/>
      <c r="NN46" s="416"/>
      <c r="NO46" s="416"/>
      <c r="NP46" s="416"/>
      <c r="NQ46" s="416"/>
      <c r="NR46" s="416"/>
      <c r="NS46" s="416"/>
      <c r="NT46" s="416"/>
      <c r="NU46" s="416"/>
      <c r="NV46" s="416"/>
      <c r="NW46" s="416"/>
      <c r="NX46" s="416"/>
      <c r="NY46" s="416"/>
      <c r="NZ46" s="416"/>
      <c r="OA46" s="416"/>
      <c r="OB46" s="416"/>
      <c r="OC46" s="416"/>
      <c r="OD46" s="416"/>
      <c r="OE46" s="416"/>
      <c r="OF46" s="416"/>
      <c r="OG46" s="416"/>
      <c r="OH46" s="416"/>
      <c r="OI46" s="416"/>
      <c r="OJ46" s="416"/>
      <c r="OK46" s="416"/>
      <c r="OL46" s="416"/>
      <c r="OM46" s="416"/>
      <c r="ON46" s="416"/>
      <c r="OO46" s="416"/>
      <c r="OP46" s="416"/>
      <c r="OQ46" s="416"/>
      <c r="OR46" s="416"/>
      <c r="OS46" s="416"/>
      <c r="OT46" s="416"/>
      <c r="OU46" s="416"/>
      <c r="OV46" s="416"/>
      <c r="OW46" s="416"/>
      <c r="OX46" s="416"/>
      <c r="OY46" s="416"/>
      <c r="OZ46" s="416"/>
      <c r="PA46" s="416"/>
      <c r="PB46" s="416"/>
      <c r="PC46" s="416"/>
      <c r="PD46" s="416"/>
      <c r="PE46" s="416"/>
      <c r="PF46" s="416"/>
      <c r="PG46" s="416"/>
      <c r="PH46" s="416"/>
      <c r="PI46" s="416"/>
      <c r="PJ46" s="416"/>
      <c r="PK46" s="416"/>
      <c r="PL46" s="416"/>
      <c r="PM46" s="416"/>
      <c r="PN46" s="416"/>
      <c r="PO46" s="416"/>
      <c r="PP46" s="416"/>
      <c r="PQ46" s="416"/>
      <c r="PR46" s="416"/>
      <c r="PS46" s="416"/>
      <c r="PT46" s="416"/>
      <c r="PU46" s="416"/>
      <c r="PV46" s="416"/>
      <c r="PW46" s="416"/>
      <c r="PX46" s="416"/>
      <c r="PY46" s="416"/>
      <c r="PZ46" s="416"/>
      <c r="QA46" s="416"/>
      <c r="QB46" s="416"/>
      <c r="QC46" s="416"/>
      <c r="QD46" s="416"/>
      <c r="QE46" s="416"/>
      <c r="QF46" s="416"/>
      <c r="QG46" s="416"/>
      <c r="QH46" s="416"/>
      <c r="QI46" s="416"/>
      <c r="QJ46" s="416"/>
      <c r="QK46" s="416"/>
      <c r="QL46" s="416"/>
      <c r="QM46" s="416"/>
      <c r="QN46" s="416"/>
      <c r="QO46" s="416"/>
      <c r="QP46" s="416"/>
      <c r="QQ46" s="416"/>
      <c r="QR46" s="416"/>
      <c r="QS46" s="416"/>
      <c r="QT46" s="416"/>
      <c r="QU46" s="416"/>
      <c r="QV46" s="416"/>
      <c r="QW46" s="416"/>
      <c r="QX46" s="416"/>
      <c r="QY46" s="416"/>
      <c r="QZ46" s="416"/>
      <c r="RA46" s="416"/>
      <c r="RB46" s="416"/>
      <c r="RC46" s="416"/>
      <c r="RD46" s="416"/>
      <c r="RE46" s="416"/>
      <c r="RF46" s="416"/>
      <c r="RG46" s="416"/>
      <c r="RH46" s="416"/>
      <c r="RI46" s="416"/>
      <c r="RJ46" s="416"/>
      <c r="RK46" s="416"/>
      <c r="RL46" s="416"/>
      <c r="RM46" s="416"/>
      <c r="RN46" s="416"/>
      <c r="RO46" s="416"/>
      <c r="RP46" s="416"/>
      <c r="RQ46" s="416"/>
      <c r="RR46" s="416"/>
      <c r="RS46" s="416"/>
      <c r="RT46" s="416"/>
      <c r="RU46" s="416"/>
      <c r="RV46" s="416"/>
      <c r="RW46" s="416"/>
      <c r="RX46" s="416"/>
      <c r="RY46" s="416"/>
      <c r="RZ46" s="416"/>
      <c r="SA46" s="416"/>
      <c r="SB46" s="416"/>
      <c r="SC46" s="416"/>
      <c r="SD46" s="416"/>
      <c r="SE46" s="416"/>
      <c r="SF46" s="416"/>
    </row>
    <row r="47" spans="1:500" x14ac:dyDescent="0.25">
      <c r="A47" s="427" t="s">
        <v>21</v>
      </c>
      <c r="B47" s="419">
        <v>0.35299999999999998</v>
      </c>
      <c r="C47" s="419">
        <v>0.379</v>
      </c>
      <c r="D47" s="419">
        <v>0.35299999999999998</v>
      </c>
      <c r="E47" s="419">
        <v>0.32200000000000001</v>
      </c>
      <c r="F47" s="419">
        <v>0.32600000000000001</v>
      </c>
      <c r="G47" s="419">
        <v>0.33700000000000002</v>
      </c>
      <c r="H47" s="419">
        <v>0.30199999999999999</v>
      </c>
      <c r="I47" s="419">
        <v>0.35799999999999998</v>
      </c>
      <c r="J47" s="419">
        <v>0.32500000000000001</v>
      </c>
      <c r="K47" s="419">
        <v>0.317</v>
      </c>
      <c r="L47" s="419">
        <v>0.25</v>
      </c>
      <c r="M47" s="419">
        <v>0.32200000000000001</v>
      </c>
      <c r="N47" s="419">
        <v>0.29799999999999999</v>
      </c>
      <c r="O47" s="419">
        <v>0.28199999999999997</v>
      </c>
      <c r="P47" s="419">
        <v>0.27500000000000002</v>
      </c>
      <c r="Q47" s="419">
        <v>0.28399999999999997</v>
      </c>
      <c r="R47" s="419">
        <v>0.317</v>
      </c>
      <c r="S47" s="419">
        <v>0.36</v>
      </c>
      <c r="T47" s="419">
        <v>0.311</v>
      </c>
      <c r="U47" s="419">
        <v>0.35499999999999998</v>
      </c>
      <c r="V47" s="419">
        <v>0.33900000000000002</v>
      </c>
      <c r="W47" s="419">
        <v>0.28000000000000003</v>
      </c>
      <c r="X47" s="419">
        <v>0.33300000000000002</v>
      </c>
      <c r="Y47" s="419">
        <v>0.32500000000000001</v>
      </c>
      <c r="Z47" s="419">
        <v>0.34100000000000003</v>
      </c>
      <c r="AA47" s="419">
        <v>0.34899999999999998</v>
      </c>
      <c r="AB47" s="419">
        <v>0.34399999999999997</v>
      </c>
      <c r="AC47" s="419">
        <v>0.34200000000000003</v>
      </c>
      <c r="AD47" s="419">
        <v>0.313</v>
      </c>
      <c r="AE47" s="419">
        <v>0.33</v>
      </c>
      <c r="AF47" s="419">
        <v>0.32300000000000001</v>
      </c>
      <c r="AG47" s="419">
        <v>0.316</v>
      </c>
      <c r="AH47" s="419">
        <v>0.27100000000000002</v>
      </c>
      <c r="AI47" s="419">
        <v>0.28899999999999998</v>
      </c>
      <c r="AJ47" s="419">
        <v>0.27900000000000003</v>
      </c>
      <c r="AK47" s="419">
        <v>0.27900000000000003</v>
      </c>
      <c r="AL47" s="419">
        <v>0.28100000000000003</v>
      </c>
      <c r="AM47" s="419">
        <v>0.28399999999999997</v>
      </c>
      <c r="AN47" s="419">
        <v>0.27800000000000002</v>
      </c>
      <c r="AO47" s="419">
        <v>0.28299999999999997</v>
      </c>
      <c r="AP47" s="419">
        <v>0.34100000000000003</v>
      </c>
      <c r="AQ47" s="419">
        <v>0.35899999999999999</v>
      </c>
      <c r="AR47" s="419">
        <v>0.35199999999999998</v>
      </c>
      <c r="AS47" s="419">
        <v>0.35499999999999998</v>
      </c>
      <c r="AT47" s="419">
        <v>0.30499999999999999</v>
      </c>
      <c r="AU47" s="419">
        <v>0.316</v>
      </c>
      <c r="AV47" s="419">
        <v>0.3</v>
      </c>
      <c r="AW47" s="419">
        <v>0.312</v>
      </c>
      <c r="AX47" s="419">
        <v>0.314</v>
      </c>
      <c r="AY47" s="419">
        <v>0.31</v>
      </c>
      <c r="AZ47" s="419">
        <v>0.318</v>
      </c>
      <c r="BA47" s="419">
        <v>0.32</v>
      </c>
      <c r="BB47" s="460"/>
      <c r="BC47" s="460"/>
      <c r="BD47" s="460"/>
      <c r="BE47" s="420"/>
      <c r="BF47" s="420"/>
      <c r="BG47" s="420"/>
      <c r="BH47" s="420"/>
      <c r="BI47" s="420"/>
      <c r="BJ47" s="420"/>
      <c r="BK47" s="420"/>
      <c r="BL47" s="420"/>
      <c r="BM47" s="420"/>
      <c r="BN47" s="420"/>
      <c r="BO47" s="420"/>
      <c r="BP47" s="420"/>
      <c r="BQ47" s="420"/>
      <c r="BR47" s="420"/>
      <c r="BS47" s="420"/>
      <c r="BT47" s="420"/>
      <c r="BU47" s="420"/>
      <c r="BV47" s="420"/>
      <c r="BW47" s="420"/>
      <c r="BX47" s="420"/>
      <c r="BY47" s="420"/>
      <c r="BZ47" s="420"/>
      <c r="CA47" s="420"/>
      <c r="CB47" s="420"/>
      <c r="CC47" s="420"/>
      <c r="CD47" s="420"/>
      <c r="CE47" s="420"/>
      <c r="CF47" s="420"/>
      <c r="CG47" s="420"/>
      <c r="CH47" s="420"/>
      <c r="CI47" s="420"/>
      <c r="CJ47" s="420"/>
      <c r="CK47" s="420"/>
      <c r="CL47" s="420"/>
      <c r="CM47" s="420"/>
      <c r="CN47" s="420"/>
      <c r="CO47" s="420"/>
      <c r="CP47" s="420"/>
      <c r="CQ47" s="420"/>
      <c r="CR47" s="420"/>
      <c r="CS47" s="420"/>
      <c r="CT47" s="420"/>
      <c r="CU47" s="420"/>
      <c r="CV47" s="420"/>
      <c r="CW47" s="420"/>
      <c r="CX47" s="420"/>
      <c r="CY47" s="420"/>
      <c r="CZ47" s="420"/>
      <c r="DA47" s="420"/>
      <c r="DB47" s="420"/>
      <c r="DC47" s="420"/>
      <c r="DD47" s="420"/>
      <c r="DE47" s="420"/>
      <c r="DF47" s="420"/>
      <c r="DG47" s="420"/>
      <c r="DH47" s="420"/>
      <c r="DI47" s="420"/>
      <c r="DJ47" s="420"/>
      <c r="DK47" s="420"/>
      <c r="DL47" s="420"/>
      <c r="DM47" s="420"/>
      <c r="DN47" s="420"/>
      <c r="DO47" s="420"/>
      <c r="DP47" s="420"/>
      <c r="DQ47" s="420"/>
      <c r="DR47" s="420"/>
      <c r="DS47" s="420"/>
      <c r="DT47" s="420"/>
      <c r="DU47" s="420"/>
      <c r="DV47" s="420"/>
      <c r="DW47" s="420"/>
      <c r="DX47" s="420"/>
      <c r="DY47" s="420"/>
      <c r="DZ47" s="420"/>
      <c r="EA47" s="420"/>
      <c r="EB47" s="420"/>
      <c r="EC47" s="420"/>
      <c r="ED47" s="420"/>
      <c r="EE47" s="420"/>
      <c r="EF47" s="420"/>
      <c r="EG47" s="420"/>
      <c r="EH47" s="420"/>
      <c r="EI47" s="420"/>
      <c r="EJ47" s="420"/>
      <c r="EK47" s="420"/>
      <c r="EL47" s="420"/>
      <c r="EM47" s="420"/>
      <c r="EN47" s="420"/>
      <c r="EO47" s="420"/>
      <c r="EP47" s="420"/>
      <c r="EQ47" s="420"/>
      <c r="ER47" s="420"/>
      <c r="ES47" s="420"/>
      <c r="ET47" s="420"/>
      <c r="EU47" s="420"/>
      <c r="EV47" s="420"/>
      <c r="EW47" s="420"/>
      <c r="EX47" s="420"/>
      <c r="EY47" s="420"/>
      <c r="EZ47" s="420"/>
      <c r="FA47" s="420"/>
      <c r="FB47" s="420"/>
      <c r="FC47" s="420"/>
      <c r="FD47" s="420"/>
      <c r="FE47" s="420"/>
      <c r="FF47" s="420"/>
      <c r="FG47" s="420"/>
      <c r="FH47" s="420"/>
      <c r="FI47" s="420"/>
      <c r="FJ47" s="420"/>
      <c r="FK47" s="420"/>
      <c r="FL47" s="420"/>
      <c r="FM47" s="420"/>
      <c r="FN47" s="420"/>
      <c r="FO47" s="420"/>
      <c r="FP47" s="420"/>
      <c r="FQ47" s="420"/>
      <c r="FR47" s="420"/>
      <c r="FS47" s="420"/>
      <c r="FT47" s="420"/>
      <c r="FU47" s="420"/>
      <c r="FV47" s="420"/>
      <c r="FW47" s="420"/>
      <c r="FX47" s="420"/>
      <c r="FY47" s="420"/>
      <c r="FZ47" s="420"/>
      <c r="GA47" s="420"/>
      <c r="GB47" s="420"/>
      <c r="GC47" s="420"/>
      <c r="GD47" s="420"/>
      <c r="GE47" s="420"/>
      <c r="GF47" s="420"/>
      <c r="GG47" s="420"/>
      <c r="GH47" s="420"/>
      <c r="GI47" s="420"/>
      <c r="GJ47" s="420"/>
      <c r="GK47" s="420"/>
      <c r="GL47" s="420"/>
      <c r="GM47" s="420"/>
      <c r="GN47" s="420"/>
      <c r="GO47" s="420"/>
      <c r="GP47" s="420"/>
      <c r="GQ47" s="420"/>
      <c r="GR47" s="420"/>
      <c r="GS47" s="420"/>
      <c r="GT47" s="420"/>
      <c r="GU47" s="420"/>
      <c r="GV47" s="420"/>
      <c r="GW47" s="420"/>
      <c r="GX47" s="420"/>
      <c r="GY47" s="420"/>
      <c r="GZ47" s="420"/>
      <c r="HA47" s="420"/>
      <c r="HB47" s="420"/>
      <c r="HC47" s="420"/>
      <c r="HD47" s="420"/>
      <c r="HE47" s="420"/>
      <c r="HF47" s="420"/>
      <c r="HG47" s="420"/>
      <c r="HH47" s="420"/>
      <c r="HI47" s="420"/>
      <c r="HJ47" s="420"/>
      <c r="HK47" s="420"/>
      <c r="HL47" s="420"/>
      <c r="HM47" s="420"/>
      <c r="HN47" s="420"/>
      <c r="HO47" s="420"/>
      <c r="HP47" s="420"/>
      <c r="HQ47" s="420"/>
      <c r="HR47" s="420"/>
      <c r="HS47" s="420"/>
      <c r="HT47" s="420"/>
      <c r="HU47" s="420"/>
      <c r="HV47" s="420"/>
      <c r="HW47" s="420"/>
      <c r="HX47" s="420"/>
      <c r="HY47" s="420"/>
      <c r="HZ47" s="420"/>
      <c r="IA47" s="420"/>
      <c r="IB47" s="420"/>
      <c r="IC47" s="420"/>
      <c r="ID47" s="420"/>
      <c r="IE47" s="420"/>
      <c r="IF47" s="420"/>
      <c r="IG47" s="420"/>
      <c r="IH47" s="420"/>
      <c r="II47" s="420"/>
      <c r="IJ47" s="420"/>
      <c r="IK47" s="420"/>
      <c r="IL47" s="420"/>
      <c r="IM47" s="420"/>
      <c r="IN47" s="420"/>
      <c r="IO47" s="420"/>
      <c r="IP47" s="420"/>
      <c r="IQ47" s="420"/>
      <c r="IR47" s="420"/>
      <c r="IS47" s="420"/>
      <c r="IT47" s="420"/>
      <c r="IU47" s="420"/>
      <c r="IV47" s="420"/>
      <c r="IW47" s="420"/>
      <c r="IX47" s="420"/>
      <c r="IY47" s="420"/>
      <c r="IZ47" s="420"/>
      <c r="JA47" s="420"/>
      <c r="JB47" s="420"/>
      <c r="JC47" s="420"/>
      <c r="JD47" s="420"/>
      <c r="JE47" s="420"/>
      <c r="JF47" s="420"/>
      <c r="JG47" s="420"/>
      <c r="JH47" s="420"/>
      <c r="JI47" s="420"/>
      <c r="JJ47" s="420"/>
      <c r="JK47" s="420"/>
      <c r="JL47" s="420"/>
      <c r="JM47" s="420"/>
      <c r="JN47" s="420"/>
      <c r="JO47" s="420"/>
      <c r="JP47" s="420"/>
      <c r="JQ47" s="420"/>
      <c r="JR47" s="420"/>
      <c r="JS47" s="420"/>
      <c r="JT47" s="420"/>
      <c r="JU47" s="420"/>
      <c r="JV47" s="420"/>
      <c r="JW47" s="420"/>
      <c r="JX47" s="420"/>
      <c r="JY47" s="420"/>
      <c r="JZ47" s="420"/>
      <c r="KA47" s="420"/>
      <c r="KB47" s="420"/>
      <c r="KC47" s="420"/>
      <c r="KD47" s="420"/>
      <c r="KE47" s="420"/>
      <c r="KF47" s="420"/>
      <c r="KG47" s="420"/>
      <c r="KH47" s="420"/>
      <c r="KI47" s="420"/>
      <c r="KJ47" s="420"/>
      <c r="KK47" s="420"/>
      <c r="KL47" s="420"/>
      <c r="KM47" s="420"/>
      <c r="KN47" s="420"/>
      <c r="KO47" s="420"/>
      <c r="KP47" s="420"/>
      <c r="KQ47" s="420"/>
      <c r="KR47" s="420"/>
      <c r="KS47" s="420"/>
      <c r="KT47" s="420"/>
      <c r="KU47" s="420"/>
      <c r="KV47" s="420"/>
      <c r="KW47" s="420"/>
      <c r="KX47" s="420"/>
      <c r="KY47" s="420"/>
      <c r="KZ47" s="420"/>
      <c r="LA47" s="420"/>
      <c r="LB47" s="420"/>
      <c r="LC47" s="420"/>
      <c r="LD47" s="420"/>
      <c r="LE47" s="420"/>
      <c r="LF47" s="420"/>
      <c r="LG47" s="420"/>
      <c r="LH47" s="420"/>
      <c r="LI47" s="420"/>
      <c r="LJ47" s="420"/>
      <c r="LK47" s="420"/>
      <c r="LL47" s="420"/>
      <c r="LM47" s="420"/>
      <c r="LN47" s="420"/>
      <c r="LO47" s="420"/>
      <c r="LP47" s="420"/>
      <c r="LQ47" s="420"/>
      <c r="LR47" s="420"/>
      <c r="LS47" s="420"/>
      <c r="LT47" s="420"/>
      <c r="LU47" s="420"/>
      <c r="LV47" s="420"/>
      <c r="LW47" s="420"/>
      <c r="LX47" s="420"/>
      <c r="LY47" s="420"/>
      <c r="LZ47" s="420"/>
      <c r="MA47" s="420"/>
      <c r="MB47" s="420"/>
      <c r="MC47" s="420"/>
      <c r="MD47" s="420"/>
      <c r="ME47" s="420"/>
      <c r="MF47" s="420"/>
      <c r="MG47" s="420"/>
      <c r="MH47" s="420"/>
      <c r="MI47" s="420"/>
      <c r="MJ47" s="420"/>
      <c r="MK47" s="420"/>
      <c r="ML47" s="420"/>
      <c r="MM47" s="420"/>
      <c r="MN47" s="420"/>
      <c r="MO47" s="420"/>
      <c r="MP47" s="420"/>
      <c r="MQ47" s="420"/>
      <c r="MR47" s="420"/>
      <c r="MS47" s="420"/>
      <c r="MT47" s="420"/>
      <c r="MU47" s="420"/>
      <c r="MV47" s="420"/>
      <c r="MW47" s="420"/>
      <c r="MX47" s="420"/>
      <c r="MY47" s="420"/>
      <c r="MZ47" s="420"/>
      <c r="NA47" s="420"/>
      <c r="NB47" s="420"/>
      <c r="NC47" s="420"/>
      <c r="ND47" s="420"/>
      <c r="NE47" s="420"/>
      <c r="NF47" s="420"/>
      <c r="NG47" s="420"/>
      <c r="NH47" s="420"/>
      <c r="NI47" s="420"/>
      <c r="NJ47" s="420"/>
      <c r="NK47" s="420"/>
      <c r="NL47" s="420"/>
      <c r="NM47" s="420"/>
      <c r="NN47" s="420"/>
      <c r="NO47" s="420"/>
      <c r="NP47" s="420"/>
      <c r="NQ47" s="420"/>
      <c r="NR47" s="420"/>
      <c r="NS47" s="420"/>
      <c r="NT47" s="420"/>
      <c r="NU47" s="420"/>
      <c r="NV47" s="420"/>
      <c r="NW47" s="420"/>
      <c r="NX47" s="420"/>
      <c r="NY47" s="420"/>
      <c r="NZ47" s="420"/>
      <c r="OA47" s="420"/>
      <c r="OB47" s="420"/>
      <c r="OC47" s="420"/>
      <c r="OD47" s="420"/>
      <c r="OE47" s="420"/>
      <c r="OF47" s="420"/>
      <c r="OG47" s="420"/>
      <c r="OH47" s="420"/>
      <c r="OI47" s="420"/>
      <c r="OJ47" s="420"/>
      <c r="OK47" s="420"/>
      <c r="OL47" s="420"/>
      <c r="OM47" s="420"/>
      <c r="ON47" s="420"/>
      <c r="OO47" s="420"/>
      <c r="OP47" s="420"/>
      <c r="OQ47" s="420"/>
      <c r="OR47" s="420"/>
      <c r="OS47" s="420"/>
      <c r="OT47" s="420"/>
      <c r="OU47" s="420"/>
      <c r="OV47" s="420"/>
      <c r="OW47" s="420"/>
      <c r="OX47" s="420"/>
      <c r="OY47" s="420"/>
      <c r="OZ47" s="420"/>
      <c r="PA47" s="420"/>
      <c r="PB47" s="420"/>
      <c r="PC47" s="420"/>
      <c r="PD47" s="420"/>
      <c r="PE47" s="420"/>
      <c r="PF47" s="420"/>
      <c r="PG47" s="420"/>
      <c r="PH47" s="420"/>
      <c r="PI47" s="420"/>
      <c r="PJ47" s="420"/>
      <c r="PK47" s="420"/>
      <c r="PL47" s="420"/>
      <c r="PM47" s="420"/>
      <c r="PN47" s="420"/>
      <c r="PO47" s="420"/>
      <c r="PP47" s="420"/>
      <c r="PQ47" s="420"/>
      <c r="PR47" s="420"/>
      <c r="PS47" s="420"/>
      <c r="PT47" s="420"/>
      <c r="PU47" s="420"/>
      <c r="PV47" s="420"/>
      <c r="PW47" s="420"/>
      <c r="PX47" s="420"/>
      <c r="PY47" s="420"/>
      <c r="PZ47" s="420"/>
      <c r="QA47" s="420"/>
      <c r="QB47" s="420"/>
      <c r="QC47" s="420"/>
      <c r="QD47" s="420"/>
      <c r="QE47" s="420"/>
      <c r="QF47" s="420"/>
      <c r="QG47" s="420"/>
      <c r="QH47" s="420"/>
      <c r="QI47" s="420"/>
      <c r="QJ47" s="420"/>
      <c r="QK47" s="420"/>
      <c r="QL47" s="420"/>
      <c r="QM47" s="420"/>
      <c r="QN47" s="420"/>
      <c r="QO47" s="420"/>
      <c r="QP47" s="420"/>
      <c r="QQ47" s="420"/>
      <c r="QR47" s="420"/>
      <c r="QS47" s="420"/>
      <c r="QT47" s="420"/>
      <c r="QU47" s="420"/>
      <c r="QV47" s="420"/>
      <c r="QW47" s="420"/>
      <c r="QX47" s="420"/>
      <c r="QY47" s="420"/>
      <c r="QZ47" s="420"/>
      <c r="RA47" s="420"/>
      <c r="RB47" s="420"/>
      <c r="RC47" s="420"/>
      <c r="RD47" s="420"/>
      <c r="RE47" s="420"/>
      <c r="RF47" s="420"/>
      <c r="RG47" s="420"/>
      <c r="RH47" s="420"/>
      <c r="RI47" s="420"/>
      <c r="RJ47" s="420"/>
      <c r="RK47" s="420"/>
      <c r="RL47" s="420"/>
      <c r="RM47" s="420"/>
      <c r="RN47" s="420"/>
      <c r="RO47" s="420"/>
      <c r="RP47" s="420"/>
      <c r="RQ47" s="420"/>
      <c r="RR47" s="420"/>
      <c r="RS47" s="420"/>
      <c r="RT47" s="420"/>
      <c r="RU47" s="420"/>
      <c r="RV47" s="420"/>
      <c r="RW47" s="420"/>
      <c r="RX47" s="420"/>
      <c r="RY47" s="420"/>
      <c r="RZ47" s="420"/>
      <c r="SA47" s="420"/>
      <c r="SB47" s="420"/>
      <c r="SC47" s="420"/>
      <c r="SD47" s="420"/>
      <c r="SE47" s="420"/>
      <c r="SF47" s="420"/>
    </row>
    <row r="49" spans="1:56" s="450" customFormat="1" x14ac:dyDescent="0.25">
      <c r="A49" s="15" t="s">
        <v>79</v>
      </c>
      <c r="Z49" s="21">
        <f>Z10/(1+Z15)</f>
        <v>1625.4295532646049</v>
      </c>
      <c r="AA49" s="21">
        <f>AA10/(1+AA15)</f>
        <v>1712.8082736674621</v>
      </c>
      <c r="AB49" s="21">
        <f t="shared" ref="AB49:AO49" si="0">AB10/(1+AB15)</f>
        <v>1857.6480990274094</v>
      </c>
      <c r="AC49" s="21">
        <f t="shared" si="0"/>
        <v>1609.9410278011794</v>
      </c>
      <c r="AD49" s="21">
        <f t="shared" si="0"/>
        <v>1643.4782608695652</v>
      </c>
      <c r="AE49" s="21">
        <f t="shared" si="0"/>
        <v>1708.2670906200317</v>
      </c>
      <c r="AF49" s="21">
        <f t="shared" si="0"/>
        <v>1868.6956521739132</v>
      </c>
      <c r="AG49" s="21">
        <f t="shared" si="0"/>
        <v>1631.2935708752905</v>
      </c>
      <c r="AH49" s="21">
        <f t="shared" si="0"/>
        <v>1897.2972972972971</v>
      </c>
      <c r="AI49" s="21">
        <f t="shared" si="0"/>
        <v>2440.4255319148938</v>
      </c>
      <c r="AJ49" s="21">
        <f t="shared" si="0"/>
        <v>1653.9735099337749</v>
      </c>
      <c r="AK49" s="21">
        <f t="shared" si="0"/>
        <v>2067.8276810265811</v>
      </c>
      <c r="AL49" s="21">
        <f t="shared" si="0"/>
        <v>2262.7883650952858</v>
      </c>
      <c r="AM49" s="21">
        <f t="shared" si="0"/>
        <v>1811.1209179170344</v>
      </c>
      <c r="AN49" s="21">
        <f t="shared" si="0"/>
        <v>1773.2603596559813</v>
      </c>
      <c r="AO49" s="21">
        <f t="shared" si="0"/>
        <v>1755.3191489361702</v>
      </c>
      <c r="BB49" s="456">
        <f>SUM(AD49:AO49)</f>
        <v>22513.747386315819</v>
      </c>
      <c r="BC49" s="456">
        <f>SUM(AD49:AI49)</f>
        <v>11189.457403750992</v>
      </c>
      <c r="BD49" s="456">
        <f>SUM(AJ49:AO49)</f>
        <v>11324.289982564829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1.3877787807814457E-16</v>
      </c>
      <c r="AI50" s="470">
        <f t="shared" si="1"/>
        <v>-6.2450045135165055E-17</v>
      </c>
      <c r="AJ50" s="470">
        <f t="shared" si="1"/>
        <v>0</v>
      </c>
      <c r="AK50" s="470">
        <f t="shared" si="1"/>
        <v>0</v>
      </c>
      <c r="AL50" s="470">
        <f t="shared" si="1"/>
        <v>1.3877787807814457E-17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1998</v>
      </c>
      <c r="AK52" s="24">
        <f>+AK10+AJ52</f>
        <v>4254</v>
      </c>
      <c r="AL52" s="24">
        <f>+AK52+AL10</f>
        <v>6510</v>
      </c>
      <c r="AM52" s="24">
        <f t="shared" ref="AM52:AO52" si="2">+AL52+AM10</f>
        <v>8562</v>
      </c>
      <c r="AN52" s="24">
        <f t="shared" si="2"/>
        <v>10830</v>
      </c>
      <c r="AO52" s="24">
        <f t="shared" si="2"/>
        <v>13140</v>
      </c>
    </row>
    <row r="53" spans="1:56" s="450" customFormat="1" x14ac:dyDescent="0.25">
      <c r="A53" s="15" t="s">
        <v>84</v>
      </c>
      <c r="AJ53" s="22">
        <f>+AJ49</f>
        <v>1653.9735099337749</v>
      </c>
      <c r="AK53" s="22">
        <f>+AK49+AJ53</f>
        <v>3721.8011909603561</v>
      </c>
      <c r="AL53" s="22">
        <f>+AL49+AK53</f>
        <v>5984.5895560556419</v>
      </c>
      <c r="AM53" s="22">
        <f>+AM49+AL53</f>
        <v>7795.7104739726765</v>
      </c>
      <c r="AN53" s="22">
        <f>+AN49+AM53</f>
        <v>9568.9708336286585</v>
      </c>
      <c r="AO53" s="22">
        <f>+AO49+AN53</f>
        <v>11324.289982564829</v>
      </c>
    </row>
    <row r="54" spans="1:56" s="450" customFormat="1" x14ac:dyDescent="0.25">
      <c r="A54" s="15" t="s">
        <v>85</v>
      </c>
      <c r="AJ54" s="25">
        <f>(AJ52-AJ53)/AJ53</f>
        <v>0.20799999999999991</v>
      </c>
      <c r="AK54" s="25">
        <f t="shared" ref="AK54:AO54" si="3">(AK52-AK53)/AK53</f>
        <v>0.14299495908923546</v>
      </c>
      <c r="AL54" s="25">
        <f t="shared" si="3"/>
        <v>8.7793897814213456E-2</v>
      </c>
      <c r="AM54" s="25">
        <f t="shared" si="3"/>
        <v>9.8296303920689873E-2</v>
      </c>
      <c r="AN54" s="25">
        <f t="shared" si="3"/>
        <v>0.13178315498043433</v>
      </c>
      <c r="AO54" s="25">
        <f t="shared" si="3"/>
        <v>0.16033764767863459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0.14747667532692837</v>
      </c>
      <c r="BC54" s="25">
        <f>(BC10-BC49)/BC49</f>
        <v>0.13446072869848424</v>
      </c>
      <c r="BD54" s="25">
        <f>(BD10-BD49)/BD49</f>
        <v>0.16033764767863459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F38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444" t="s">
        <v>0</v>
      </c>
      <c r="B1" s="431"/>
      <c r="C1" s="431" t="s">
        <v>1</v>
      </c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  <c r="AM1" s="430"/>
      <c r="AN1" s="430"/>
      <c r="AO1" s="430"/>
      <c r="AP1" s="430"/>
      <c r="AQ1" s="430"/>
      <c r="AR1" s="430"/>
      <c r="AS1" s="430"/>
      <c r="AT1" s="430"/>
      <c r="AU1" s="430"/>
      <c r="AV1" s="430"/>
      <c r="AW1" s="430"/>
      <c r="AX1" s="430"/>
      <c r="AY1" s="430"/>
      <c r="AZ1" s="430"/>
      <c r="BA1" s="430"/>
      <c r="BE1" s="430"/>
      <c r="BF1" s="430"/>
      <c r="BG1" s="430"/>
      <c r="BH1" s="430"/>
      <c r="BI1" s="430"/>
      <c r="BJ1" s="430"/>
      <c r="BK1" s="430"/>
      <c r="BL1" s="430"/>
      <c r="BM1" s="430"/>
      <c r="BN1" s="430"/>
      <c r="BO1" s="430"/>
      <c r="BP1" s="430"/>
      <c r="BQ1" s="430"/>
      <c r="BR1" s="430"/>
      <c r="BS1" s="430"/>
      <c r="BT1" s="430"/>
      <c r="BU1" s="430"/>
      <c r="BV1" s="430"/>
      <c r="BW1" s="430"/>
      <c r="BX1" s="430"/>
      <c r="BY1" s="430"/>
      <c r="BZ1" s="430"/>
      <c r="CA1" s="430"/>
      <c r="CB1" s="430"/>
      <c r="CC1" s="430"/>
      <c r="CD1" s="430"/>
      <c r="CE1" s="430"/>
      <c r="CF1" s="430"/>
      <c r="CG1" s="430"/>
      <c r="CH1" s="430"/>
      <c r="CI1" s="430"/>
      <c r="CJ1" s="430"/>
      <c r="CK1" s="430"/>
      <c r="CL1" s="430"/>
      <c r="CM1" s="430"/>
      <c r="CN1" s="430"/>
      <c r="CO1" s="430"/>
      <c r="CP1" s="430"/>
      <c r="CQ1" s="430"/>
      <c r="CR1" s="430"/>
      <c r="CS1" s="430"/>
      <c r="CT1" s="430"/>
      <c r="CU1" s="430"/>
      <c r="CV1" s="430"/>
      <c r="CW1" s="430"/>
      <c r="CX1" s="430"/>
      <c r="CY1" s="430"/>
      <c r="CZ1" s="430"/>
      <c r="DA1" s="430"/>
      <c r="DB1" s="430"/>
      <c r="DC1" s="430"/>
      <c r="DD1" s="430"/>
      <c r="DE1" s="430"/>
      <c r="DF1" s="430"/>
      <c r="DG1" s="430"/>
      <c r="DH1" s="430"/>
      <c r="DI1" s="430"/>
      <c r="DJ1" s="430"/>
      <c r="DK1" s="430"/>
      <c r="DL1" s="430"/>
      <c r="DM1" s="430"/>
      <c r="DN1" s="430"/>
      <c r="DO1" s="430"/>
      <c r="DP1" s="430"/>
      <c r="DQ1" s="430"/>
      <c r="DR1" s="430"/>
      <c r="DS1" s="430"/>
      <c r="DT1" s="430"/>
      <c r="DU1" s="430"/>
      <c r="DV1" s="430"/>
      <c r="DW1" s="430"/>
      <c r="DX1" s="430"/>
      <c r="DY1" s="430"/>
      <c r="DZ1" s="430"/>
      <c r="EA1" s="430"/>
      <c r="EB1" s="430"/>
      <c r="EC1" s="430"/>
      <c r="ED1" s="430"/>
      <c r="EE1" s="430"/>
      <c r="EF1" s="430"/>
      <c r="EG1" s="430"/>
      <c r="EH1" s="430"/>
      <c r="EI1" s="430"/>
      <c r="EJ1" s="430"/>
      <c r="EK1" s="430"/>
      <c r="EL1" s="430"/>
      <c r="EM1" s="430"/>
      <c r="EN1" s="430"/>
      <c r="EO1" s="430"/>
      <c r="EP1" s="430"/>
      <c r="EQ1" s="430"/>
      <c r="ER1" s="430"/>
      <c r="ES1" s="430"/>
      <c r="ET1" s="430"/>
      <c r="EU1" s="430"/>
      <c r="EV1" s="430"/>
      <c r="EW1" s="430"/>
      <c r="EX1" s="430"/>
      <c r="EY1" s="430"/>
      <c r="EZ1" s="430"/>
      <c r="FA1" s="430"/>
      <c r="FB1" s="430"/>
      <c r="FC1" s="430"/>
      <c r="FD1" s="430"/>
      <c r="FE1" s="430"/>
      <c r="FF1" s="430"/>
      <c r="FG1" s="430"/>
      <c r="FH1" s="430"/>
      <c r="FI1" s="430"/>
      <c r="FJ1" s="430"/>
      <c r="FK1" s="430"/>
      <c r="FL1" s="430"/>
      <c r="FM1" s="430"/>
      <c r="FN1" s="430"/>
      <c r="FO1" s="430"/>
      <c r="FP1" s="430"/>
      <c r="FQ1" s="430"/>
      <c r="FR1" s="430"/>
      <c r="FS1" s="430"/>
      <c r="FT1" s="430"/>
      <c r="FU1" s="430"/>
      <c r="FV1" s="430"/>
      <c r="FW1" s="430"/>
      <c r="FX1" s="430"/>
      <c r="FY1" s="430"/>
      <c r="FZ1" s="430"/>
      <c r="GA1" s="430"/>
      <c r="GB1" s="430"/>
      <c r="GC1" s="430"/>
      <c r="GD1" s="430"/>
      <c r="GE1" s="430"/>
      <c r="GF1" s="430"/>
      <c r="GG1" s="430"/>
      <c r="GH1" s="430"/>
      <c r="GI1" s="430"/>
      <c r="GJ1" s="430"/>
      <c r="GK1" s="430"/>
      <c r="GL1" s="430"/>
      <c r="GM1" s="430"/>
      <c r="GN1" s="430"/>
      <c r="GO1" s="430"/>
      <c r="GP1" s="430"/>
      <c r="GQ1" s="430"/>
      <c r="GR1" s="430"/>
      <c r="GS1" s="430"/>
      <c r="GT1" s="430"/>
      <c r="GU1" s="430"/>
      <c r="GV1" s="430"/>
      <c r="GW1" s="430"/>
      <c r="GX1" s="430"/>
      <c r="GY1" s="430"/>
      <c r="GZ1" s="430"/>
      <c r="HA1" s="430"/>
      <c r="HB1" s="430"/>
      <c r="HC1" s="430"/>
      <c r="HD1" s="430"/>
      <c r="HE1" s="430"/>
      <c r="HF1" s="430"/>
      <c r="HG1" s="430"/>
      <c r="HH1" s="430"/>
      <c r="HI1" s="430"/>
      <c r="HJ1" s="430"/>
      <c r="HK1" s="430"/>
      <c r="HL1" s="430"/>
      <c r="HM1" s="430"/>
      <c r="HN1" s="430"/>
      <c r="HO1" s="430"/>
      <c r="HP1" s="430"/>
      <c r="HQ1" s="430"/>
      <c r="HR1" s="430"/>
      <c r="HS1" s="430"/>
      <c r="HT1" s="430"/>
      <c r="HU1" s="430"/>
      <c r="HV1" s="430"/>
      <c r="HW1" s="430"/>
      <c r="HX1" s="430"/>
      <c r="HY1" s="430"/>
      <c r="HZ1" s="430"/>
      <c r="IA1" s="430"/>
      <c r="IB1" s="430"/>
      <c r="IC1" s="430"/>
      <c r="ID1" s="430"/>
      <c r="IE1" s="430"/>
      <c r="IF1" s="430"/>
      <c r="IG1" s="430"/>
      <c r="IH1" s="430"/>
      <c r="II1" s="430"/>
      <c r="IJ1" s="430"/>
      <c r="IK1" s="430"/>
      <c r="IL1" s="430"/>
      <c r="IM1" s="430"/>
      <c r="IN1" s="430"/>
      <c r="IO1" s="430"/>
      <c r="IP1" s="430"/>
      <c r="IQ1" s="430"/>
      <c r="IR1" s="430"/>
      <c r="IS1" s="430"/>
      <c r="IT1" s="430"/>
      <c r="IU1" s="430"/>
      <c r="IV1" s="430"/>
      <c r="IW1" s="430"/>
      <c r="IX1" s="430"/>
      <c r="IY1" s="430"/>
      <c r="IZ1" s="430"/>
      <c r="JA1" s="430"/>
      <c r="JB1" s="430"/>
      <c r="JC1" s="430"/>
      <c r="JD1" s="430"/>
      <c r="JE1" s="430"/>
      <c r="JF1" s="430"/>
      <c r="JG1" s="430"/>
      <c r="JH1" s="430"/>
      <c r="JI1" s="430"/>
      <c r="JJ1" s="430"/>
      <c r="JK1" s="430"/>
      <c r="JL1" s="430"/>
      <c r="JM1" s="430"/>
      <c r="JN1" s="430"/>
      <c r="JO1" s="430"/>
      <c r="JP1" s="430"/>
      <c r="JQ1" s="430"/>
      <c r="JR1" s="430"/>
      <c r="JS1" s="430"/>
      <c r="JT1" s="430"/>
      <c r="JU1" s="430"/>
      <c r="JV1" s="430"/>
      <c r="JW1" s="430"/>
      <c r="JX1" s="430"/>
      <c r="JY1" s="430"/>
      <c r="JZ1" s="430"/>
      <c r="KA1" s="430"/>
      <c r="KB1" s="430"/>
      <c r="KC1" s="430"/>
      <c r="KD1" s="430"/>
      <c r="KE1" s="430"/>
      <c r="KF1" s="430"/>
      <c r="KG1" s="430"/>
      <c r="KH1" s="430"/>
      <c r="KI1" s="430"/>
      <c r="KJ1" s="430"/>
      <c r="KK1" s="430"/>
      <c r="KL1" s="430"/>
      <c r="KM1" s="430"/>
      <c r="KN1" s="430"/>
      <c r="KO1" s="430"/>
      <c r="KP1" s="430"/>
      <c r="KQ1" s="430"/>
      <c r="KR1" s="430"/>
      <c r="KS1" s="430"/>
      <c r="KT1" s="430"/>
      <c r="KU1" s="430"/>
      <c r="KV1" s="430"/>
      <c r="KW1" s="430"/>
      <c r="KX1" s="430"/>
      <c r="KY1" s="430"/>
      <c r="KZ1" s="430"/>
      <c r="LA1" s="430"/>
      <c r="LB1" s="430"/>
      <c r="LC1" s="430"/>
      <c r="LD1" s="430"/>
      <c r="LE1" s="430"/>
      <c r="LF1" s="430"/>
      <c r="LG1" s="430"/>
      <c r="LH1" s="430"/>
      <c r="LI1" s="430"/>
      <c r="LJ1" s="430"/>
      <c r="LK1" s="430"/>
      <c r="LL1" s="430"/>
      <c r="LM1" s="430"/>
      <c r="LN1" s="430"/>
      <c r="LO1" s="430"/>
      <c r="LP1" s="430"/>
      <c r="LQ1" s="430"/>
      <c r="LR1" s="430"/>
      <c r="LS1" s="430"/>
      <c r="LT1" s="430"/>
      <c r="LU1" s="430"/>
      <c r="LV1" s="430"/>
      <c r="LW1" s="430"/>
      <c r="LX1" s="430"/>
      <c r="LY1" s="430"/>
      <c r="LZ1" s="430"/>
      <c r="MA1" s="430"/>
      <c r="MB1" s="430"/>
      <c r="MC1" s="430"/>
      <c r="MD1" s="430"/>
      <c r="ME1" s="430"/>
      <c r="MF1" s="430"/>
      <c r="MG1" s="430"/>
      <c r="MH1" s="430"/>
      <c r="MI1" s="430"/>
      <c r="MJ1" s="430"/>
      <c r="MK1" s="430"/>
      <c r="ML1" s="430"/>
      <c r="MM1" s="430"/>
      <c r="MN1" s="430"/>
      <c r="MO1" s="430"/>
      <c r="MP1" s="430"/>
      <c r="MQ1" s="430"/>
      <c r="MR1" s="430"/>
      <c r="MS1" s="430"/>
      <c r="MT1" s="430"/>
      <c r="MU1" s="430"/>
      <c r="MV1" s="430"/>
      <c r="MW1" s="430"/>
      <c r="MX1" s="430"/>
      <c r="MY1" s="430"/>
      <c r="MZ1" s="430"/>
      <c r="NA1" s="430"/>
      <c r="NB1" s="430"/>
      <c r="NC1" s="430"/>
      <c r="ND1" s="430"/>
      <c r="NE1" s="430"/>
      <c r="NF1" s="430"/>
      <c r="NG1" s="430"/>
      <c r="NH1" s="430"/>
      <c r="NI1" s="430"/>
      <c r="NJ1" s="430"/>
      <c r="NK1" s="430"/>
      <c r="NL1" s="430"/>
      <c r="NM1" s="430"/>
      <c r="NN1" s="430"/>
      <c r="NO1" s="430"/>
      <c r="NP1" s="430"/>
      <c r="NQ1" s="430"/>
      <c r="NR1" s="430"/>
      <c r="NS1" s="430"/>
      <c r="NT1" s="430"/>
      <c r="NU1" s="430"/>
      <c r="NV1" s="430"/>
      <c r="NW1" s="430"/>
      <c r="NX1" s="430"/>
      <c r="NY1" s="430"/>
      <c r="NZ1" s="430"/>
      <c r="OA1" s="430"/>
      <c r="OB1" s="430"/>
      <c r="OC1" s="430"/>
      <c r="OD1" s="430"/>
      <c r="OE1" s="430"/>
      <c r="OF1" s="430"/>
      <c r="OG1" s="430"/>
      <c r="OH1" s="430"/>
      <c r="OI1" s="430"/>
      <c r="OJ1" s="430"/>
      <c r="OK1" s="430"/>
      <c r="OL1" s="430"/>
      <c r="OM1" s="430"/>
      <c r="ON1" s="430"/>
      <c r="OO1" s="430"/>
      <c r="OP1" s="430"/>
      <c r="OQ1" s="430"/>
      <c r="OR1" s="430"/>
      <c r="OS1" s="430"/>
      <c r="OT1" s="430"/>
      <c r="OU1" s="430"/>
      <c r="OV1" s="430"/>
      <c r="OW1" s="430"/>
      <c r="OX1" s="430"/>
      <c r="OY1" s="430"/>
      <c r="OZ1" s="430"/>
      <c r="PA1" s="430"/>
      <c r="PB1" s="430"/>
      <c r="PC1" s="430"/>
      <c r="PD1" s="430"/>
      <c r="PE1" s="430"/>
      <c r="PF1" s="430"/>
      <c r="PG1" s="430"/>
      <c r="PH1" s="430"/>
      <c r="PI1" s="430"/>
      <c r="PJ1" s="430"/>
      <c r="PK1" s="430"/>
      <c r="PL1" s="430"/>
      <c r="PM1" s="430"/>
      <c r="PN1" s="430"/>
      <c r="PO1" s="430"/>
      <c r="PP1" s="430"/>
      <c r="PQ1" s="430"/>
      <c r="PR1" s="430"/>
      <c r="PS1" s="430"/>
      <c r="PT1" s="430"/>
      <c r="PU1" s="430"/>
      <c r="PV1" s="430"/>
      <c r="PW1" s="430"/>
      <c r="PX1" s="430"/>
      <c r="PY1" s="430"/>
      <c r="PZ1" s="430"/>
      <c r="QA1" s="430"/>
      <c r="QB1" s="430"/>
      <c r="QC1" s="430"/>
      <c r="QD1" s="430"/>
      <c r="QE1" s="430"/>
      <c r="QF1" s="430"/>
      <c r="QG1" s="430"/>
      <c r="QH1" s="430"/>
      <c r="QI1" s="430"/>
      <c r="QJ1" s="430"/>
      <c r="QK1" s="430"/>
      <c r="QL1" s="430"/>
      <c r="QM1" s="430"/>
      <c r="QN1" s="430"/>
      <c r="QO1" s="430"/>
      <c r="QP1" s="430"/>
      <c r="QQ1" s="430"/>
      <c r="QR1" s="430"/>
      <c r="QS1" s="430"/>
      <c r="QT1" s="430"/>
      <c r="QU1" s="430"/>
      <c r="QV1" s="430"/>
      <c r="QW1" s="430"/>
      <c r="QX1" s="430"/>
      <c r="QY1" s="430"/>
      <c r="QZ1" s="430"/>
      <c r="RA1" s="430"/>
      <c r="RB1" s="430"/>
      <c r="RC1" s="430"/>
      <c r="RD1" s="430"/>
      <c r="RE1" s="430"/>
      <c r="RF1" s="430"/>
      <c r="RG1" s="430"/>
      <c r="RH1" s="430"/>
      <c r="RI1" s="430"/>
      <c r="RJ1" s="430"/>
      <c r="RK1" s="430"/>
      <c r="RL1" s="430"/>
      <c r="RM1" s="430"/>
      <c r="RN1" s="430"/>
      <c r="RO1" s="430"/>
      <c r="RP1" s="430"/>
      <c r="RQ1" s="430"/>
      <c r="RR1" s="430"/>
      <c r="RS1" s="430"/>
      <c r="RT1" s="430"/>
      <c r="RU1" s="430"/>
      <c r="RV1" s="430"/>
      <c r="RW1" s="430"/>
      <c r="RX1" s="430"/>
      <c r="RY1" s="430"/>
      <c r="RZ1" s="430"/>
      <c r="SA1" s="430"/>
      <c r="SB1" s="430"/>
      <c r="SC1" s="430"/>
      <c r="SD1" s="430"/>
      <c r="SE1" s="430"/>
      <c r="SF1" s="430"/>
    </row>
    <row r="2" spans="1:500" x14ac:dyDescent="0.25">
      <c r="A2" s="442" t="s">
        <v>87</v>
      </c>
      <c r="B2" s="442"/>
      <c r="C2" s="442" t="s">
        <v>108</v>
      </c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  <c r="AA2" s="430"/>
      <c r="AB2" s="430"/>
      <c r="AC2" s="430"/>
      <c r="AD2" s="430"/>
      <c r="AE2" s="430"/>
      <c r="AF2" s="430"/>
      <c r="AG2" s="430"/>
      <c r="AH2" s="430"/>
      <c r="AI2" s="430"/>
      <c r="AJ2" s="430"/>
      <c r="AK2" s="430"/>
      <c r="AL2" s="430"/>
      <c r="AM2" s="430"/>
      <c r="AN2" s="430"/>
      <c r="AO2" s="430"/>
      <c r="AP2" s="430"/>
      <c r="AQ2" s="430"/>
      <c r="AR2" s="430"/>
      <c r="AS2" s="430"/>
      <c r="AT2" s="430"/>
      <c r="AU2" s="430"/>
      <c r="AV2" s="430"/>
      <c r="AW2" s="430"/>
      <c r="AX2" s="430"/>
      <c r="AY2" s="430"/>
      <c r="AZ2" s="430"/>
      <c r="BA2" s="430"/>
      <c r="BE2" s="430"/>
      <c r="BF2" s="430"/>
      <c r="BG2" s="430"/>
      <c r="BH2" s="430"/>
      <c r="BI2" s="430"/>
      <c r="BJ2" s="430"/>
      <c r="BK2" s="430"/>
      <c r="BL2" s="430"/>
      <c r="BM2" s="430"/>
      <c r="BN2" s="430"/>
      <c r="BO2" s="430"/>
      <c r="BP2" s="430"/>
      <c r="BQ2" s="430"/>
      <c r="BR2" s="430"/>
      <c r="BS2" s="430"/>
      <c r="BT2" s="430"/>
      <c r="BU2" s="430"/>
      <c r="BV2" s="430"/>
      <c r="BW2" s="430"/>
      <c r="BX2" s="430"/>
      <c r="BY2" s="430"/>
      <c r="BZ2" s="430"/>
      <c r="CA2" s="430"/>
      <c r="CB2" s="430"/>
      <c r="CC2" s="430"/>
      <c r="CD2" s="430"/>
      <c r="CE2" s="430"/>
      <c r="CF2" s="430"/>
      <c r="CG2" s="430"/>
      <c r="CH2" s="430"/>
      <c r="CI2" s="430"/>
      <c r="CJ2" s="430"/>
      <c r="CK2" s="430"/>
      <c r="CL2" s="430"/>
      <c r="CM2" s="430"/>
      <c r="CN2" s="430"/>
      <c r="CO2" s="430"/>
      <c r="CP2" s="430"/>
      <c r="CQ2" s="430"/>
      <c r="CR2" s="430"/>
      <c r="CS2" s="430"/>
      <c r="CT2" s="430"/>
      <c r="CU2" s="430"/>
      <c r="CV2" s="430"/>
      <c r="CW2" s="430"/>
      <c r="CX2" s="430"/>
      <c r="CY2" s="430"/>
      <c r="CZ2" s="430"/>
      <c r="DA2" s="430"/>
      <c r="DB2" s="430"/>
      <c r="DC2" s="430"/>
      <c r="DD2" s="430"/>
      <c r="DE2" s="430"/>
      <c r="DF2" s="430"/>
      <c r="DG2" s="430"/>
      <c r="DH2" s="430"/>
      <c r="DI2" s="430"/>
      <c r="DJ2" s="430"/>
      <c r="DK2" s="430"/>
      <c r="DL2" s="430"/>
      <c r="DM2" s="430"/>
      <c r="DN2" s="430"/>
      <c r="DO2" s="430"/>
      <c r="DP2" s="430"/>
      <c r="DQ2" s="430"/>
      <c r="DR2" s="430"/>
      <c r="DS2" s="430"/>
      <c r="DT2" s="430"/>
      <c r="DU2" s="430"/>
      <c r="DV2" s="430"/>
      <c r="DW2" s="430"/>
      <c r="DX2" s="430"/>
      <c r="DY2" s="430"/>
      <c r="DZ2" s="430"/>
      <c r="EA2" s="430"/>
      <c r="EB2" s="430"/>
      <c r="EC2" s="430"/>
      <c r="ED2" s="430"/>
      <c r="EE2" s="430"/>
      <c r="EF2" s="430"/>
      <c r="EG2" s="430"/>
      <c r="EH2" s="430"/>
      <c r="EI2" s="430"/>
      <c r="EJ2" s="430"/>
      <c r="EK2" s="430"/>
      <c r="EL2" s="430"/>
      <c r="EM2" s="430"/>
      <c r="EN2" s="430"/>
      <c r="EO2" s="430"/>
      <c r="EP2" s="430"/>
      <c r="EQ2" s="430"/>
      <c r="ER2" s="430"/>
      <c r="ES2" s="430"/>
      <c r="ET2" s="430"/>
      <c r="EU2" s="430"/>
      <c r="EV2" s="430"/>
      <c r="EW2" s="430"/>
      <c r="EX2" s="430"/>
      <c r="EY2" s="430"/>
      <c r="EZ2" s="430"/>
      <c r="FA2" s="430"/>
      <c r="FB2" s="430"/>
      <c r="FC2" s="430"/>
      <c r="FD2" s="430"/>
      <c r="FE2" s="430"/>
      <c r="FF2" s="430"/>
      <c r="FG2" s="430"/>
      <c r="FH2" s="430"/>
      <c r="FI2" s="430"/>
      <c r="FJ2" s="430"/>
      <c r="FK2" s="430"/>
      <c r="FL2" s="430"/>
      <c r="FM2" s="430"/>
      <c r="FN2" s="430"/>
      <c r="FO2" s="430"/>
      <c r="FP2" s="430"/>
      <c r="FQ2" s="430"/>
      <c r="FR2" s="430"/>
      <c r="FS2" s="430"/>
      <c r="FT2" s="430"/>
      <c r="FU2" s="430"/>
      <c r="FV2" s="430"/>
      <c r="FW2" s="430"/>
      <c r="FX2" s="430"/>
      <c r="FY2" s="430"/>
      <c r="FZ2" s="430"/>
      <c r="GA2" s="430"/>
      <c r="GB2" s="430"/>
      <c r="GC2" s="430"/>
      <c r="GD2" s="430"/>
      <c r="GE2" s="430"/>
      <c r="GF2" s="430"/>
      <c r="GG2" s="430"/>
      <c r="GH2" s="430"/>
      <c r="GI2" s="430"/>
      <c r="GJ2" s="430"/>
      <c r="GK2" s="430"/>
      <c r="GL2" s="430"/>
      <c r="GM2" s="430"/>
      <c r="GN2" s="430"/>
      <c r="GO2" s="430"/>
      <c r="GP2" s="430"/>
      <c r="GQ2" s="430"/>
      <c r="GR2" s="430"/>
      <c r="GS2" s="430"/>
      <c r="GT2" s="430"/>
      <c r="GU2" s="430"/>
      <c r="GV2" s="430"/>
      <c r="GW2" s="430"/>
      <c r="GX2" s="430"/>
      <c r="GY2" s="430"/>
      <c r="GZ2" s="430"/>
      <c r="HA2" s="430"/>
      <c r="HB2" s="430"/>
      <c r="HC2" s="430"/>
      <c r="HD2" s="430"/>
      <c r="HE2" s="430"/>
      <c r="HF2" s="430"/>
      <c r="HG2" s="430"/>
      <c r="HH2" s="430"/>
      <c r="HI2" s="430"/>
      <c r="HJ2" s="430"/>
      <c r="HK2" s="430"/>
      <c r="HL2" s="430"/>
      <c r="HM2" s="430"/>
      <c r="HN2" s="430"/>
      <c r="HO2" s="430"/>
      <c r="HP2" s="430"/>
      <c r="HQ2" s="430"/>
      <c r="HR2" s="430"/>
      <c r="HS2" s="430"/>
      <c r="HT2" s="430"/>
      <c r="HU2" s="430"/>
      <c r="HV2" s="430"/>
      <c r="HW2" s="430"/>
      <c r="HX2" s="430"/>
      <c r="HY2" s="430"/>
      <c r="HZ2" s="430"/>
      <c r="IA2" s="430"/>
      <c r="IB2" s="430"/>
      <c r="IC2" s="430"/>
      <c r="ID2" s="430"/>
      <c r="IE2" s="430"/>
      <c r="IF2" s="430"/>
      <c r="IG2" s="430"/>
      <c r="IH2" s="430"/>
      <c r="II2" s="430"/>
      <c r="IJ2" s="430"/>
      <c r="IK2" s="430"/>
      <c r="IL2" s="430"/>
      <c r="IM2" s="430"/>
      <c r="IN2" s="430"/>
      <c r="IO2" s="430"/>
      <c r="IP2" s="430"/>
      <c r="IQ2" s="430"/>
      <c r="IR2" s="430"/>
      <c r="IS2" s="430"/>
      <c r="IT2" s="430"/>
      <c r="IU2" s="430"/>
      <c r="IV2" s="430"/>
      <c r="IW2" s="430"/>
      <c r="IX2" s="430"/>
      <c r="IY2" s="430"/>
      <c r="IZ2" s="430"/>
      <c r="JA2" s="430"/>
      <c r="JB2" s="430"/>
      <c r="JC2" s="430"/>
      <c r="JD2" s="430"/>
      <c r="JE2" s="430"/>
      <c r="JF2" s="430"/>
      <c r="JG2" s="430"/>
      <c r="JH2" s="430"/>
      <c r="JI2" s="430"/>
      <c r="JJ2" s="430"/>
      <c r="JK2" s="430"/>
      <c r="JL2" s="430"/>
      <c r="JM2" s="430"/>
      <c r="JN2" s="430"/>
      <c r="JO2" s="430"/>
      <c r="JP2" s="430"/>
      <c r="JQ2" s="430"/>
      <c r="JR2" s="430"/>
      <c r="JS2" s="430"/>
      <c r="JT2" s="430"/>
      <c r="JU2" s="430"/>
      <c r="JV2" s="430"/>
      <c r="JW2" s="430"/>
      <c r="JX2" s="430"/>
      <c r="JY2" s="430"/>
      <c r="JZ2" s="430"/>
      <c r="KA2" s="430"/>
      <c r="KB2" s="430"/>
      <c r="KC2" s="430"/>
      <c r="KD2" s="430"/>
      <c r="KE2" s="430"/>
      <c r="KF2" s="430"/>
      <c r="KG2" s="430"/>
      <c r="KH2" s="430"/>
      <c r="KI2" s="430"/>
      <c r="KJ2" s="430"/>
      <c r="KK2" s="430"/>
      <c r="KL2" s="430"/>
      <c r="KM2" s="430"/>
      <c r="KN2" s="430"/>
      <c r="KO2" s="430"/>
      <c r="KP2" s="430"/>
      <c r="KQ2" s="430"/>
      <c r="KR2" s="430"/>
      <c r="KS2" s="430"/>
      <c r="KT2" s="430"/>
      <c r="KU2" s="430"/>
      <c r="KV2" s="430"/>
      <c r="KW2" s="430"/>
      <c r="KX2" s="430"/>
      <c r="KY2" s="430"/>
      <c r="KZ2" s="430"/>
      <c r="LA2" s="430"/>
      <c r="LB2" s="430"/>
      <c r="LC2" s="430"/>
      <c r="LD2" s="430"/>
      <c r="LE2" s="430"/>
      <c r="LF2" s="430"/>
      <c r="LG2" s="430"/>
      <c r="LH2" s="430"/>
      <c r="LI2" s="430"/>
      <c r="LJ2" s="430"/>
      <c r="LK2" s="430"/>
      <c r="LL2" s="430"/>
      <c r="LM2" s="430"/>
      <c r="LN2" s="430"/>
      <c r="LO2" s="430"/>
      <c r="LP2" s="430"/>
      <c r="LQ2" s="430"/>
      <c r="LR2" s="430"/>
      <c r="LS2" s="430"/>
      <c r="LT2" s="430"/>
      <c r="LU2" s="430"/>
      <c r="LV2" s="430"/>
      <c r="LW2" s="430"/>
      <c r="LX2" s="430"/>
      <c r="LY2" s="430"/>
      <c r="LZ2" s="430"/>
      <c r="MA2" s="430"/>
      <c r="MB2" s="430"/>
      <c r="MC2" s="430"/>
      <c r="MD2" s="430"/>
      <c r="ME2" s="430"/>
      <c r="MF2" s="430"/>
      <c r="MG2" s="430"/>
      <c r="MH2" s="430"/>
      <c r="MI2" s="430"/>
      <c r="MJ2" s="430"/>
      <c r="MK2" s="430"/>
      <c r="ML2" s="430"/>
      <c r="MM2" s="430"/>
      <c r="MN2" s="430"/>
      <c r="MO2" s="430"/>
      <c r="MP2" s="430"/>
      <c r="MQ2" s="430"/>
      <c r="MR2" s="430"/>
      <c r="MS2" s="430"/>
      <c r="MT2" s="430"/>
      <c r="MU2" s="430"/>
      <c r="MV2" s="430"/>
      <c r="MW2" s="430"/>
      <c r="MX2" s="430"/>
      <c r="MY2" s="430"/>
      <c r="MZ2" s="430"/>
      <c r="NA2" s="430"/>
      <c r="NB2" s="430"/>
      <c r="NC2" s="430"/>
      <c r="ND2" s="430"/>
      <c r="NE2" s="430"/>
      <c r="NF2" s="430"/>
      <c r="NG2" s="430"/>
      <c r="NH2" s="430"/>
      <c r="NI2" s="430"/>
      <c r="NJ2" s="430"/>
      <c r="NK2" s="430"/>
      <c r="NL2" s="430"/>
      <c r="NM2" s="430"/>
      <c r="NN2" s="430"/>
      <c r="NO2" s="430"/>
      <c r="NP2" s="430"/>
      <c r="NQ2" s="430"/>
      <c r="NR2" s="430"/>
      <c r="NS2" s="430"/>
      <c r="NT2" s="430"/>
      <c r="NU2" s="430"/>
      <c r="NV2" s="430"/>
      <c r="NW2" s="430"/>
      <c r="NX2" s="430"/>
      <c r="NY2" s="430"/>
      <c r="NZ2" s="430"/>
      <c r="OA2" s="430"/>
      <c r="OB2" s="430"/>
      <c r="OC2" s="430"/>
      <c r="OD2" s="430"/>
      <c r="OE2" s="430"/>
      <c r="OF2" s="430"/>
      <c r="OG2" s="430"/>
      <c r="OH2" s="430"/>
      <c r="OI2" s="430"/>
      <c r="OJ2" s="430"/>
      <c r="OK2" s="430"/>
      <c r="OL2" s="430"/>
      <c r="OM2" s="430"/>
      <c r="ON2" s="430"/>
      <c r="OO2" s="430"/>
      <c r="OP2" s="430"/>
      <c r="OQ2" s="430"/>
      <c r="OR2" s="430"/>
      <c r="OS2" s="430"/>
      <c r="OT2" s="430"/>
      <c r="OU2" s="430"/>
      <c r="OV2" s="430"/>
      <c r="OW2" s="430"/>
      <c r="OX2" s="430"/>
      <c r="OY2" s="430"/>
      <c r="OZ2" s="430"/>
      <c r="PA2" s="430"/>
      <c r="PB2" s="430"/>
      <c r="PC2" s="430"/>
      <c r="PD2" s="430"/>
      <c r="PE2" s="430"/>
      <c r="PF2" s="430"/>
      <c r="PG2" s="430"/>
      <c r="PH2" s="430"/>
      <c r="PI2" s="430"/>
      <c r="PJ2" s="430"/>
      <c r="PK2" s="430"/>
      <c r="PL2" s="430"/>
      <c r="PM2" s="430"/>
      <c r="PN2" s="430"/>
      <c r="PO2" s="430"/>
      <c r="PP2" s="430"/>
      <c r="PQ2" s="430"/>
      <c r="PR2" s="430"/>
      <c r="PS2" s="430"/>
      <c r="PT2" s="430"/>
      <c r="PU2" s="430"/>
      <c r="PV2" s="430"/>
      <c r="PW2" s="430"/>
      <c r="PX2" s="430"/>
      <c r="PY2" s="430"/>
      <c r="PZ2" s="430"/>
      <c r="QA2" s="430"/>
      <c r="QB2" s="430"/>
      <c r="QC2" s="430"/>
      <c r="QD2" s="430"/>
      <c r="QE2" s="430"/>
      <c r="QF2" s="430"/>
      <c r="QG2" s="430"/>
      <c r="QH2" s="430"/>
      <c r="QI2" s="430"/>
      <c r="QJ2" s="430"/>
      <c r="QK2" s="430"/>
      <c r="QL2" s="430"/>
      <c r="QM2" s="430"/>
      <c r="QN2" s="430"/>
      <c r="QO2" s="430"/>
      <c r="QP2" s="430"/>
      <c r="QQ2" s="430"/>
      <c r="QR2" s="430"/>
      <c r="QS2" s="430"/>
      <c r="QT2" s="430"/>
      <c r="QU2" s="430"/>
      <c r="QV2" s="430"/>
      <c r="QW2" s="430"/>
      <c r="QX2" s="430"/>
      <c r="QY2" s="430"/>
      <c r="QZ2" s="430"/>
      <c r="RA2" s="430"/>
      <c r="RB2" s="430"/>
      <c r="RC2" s="430"/>
      <c r="RD2" s="430"/>
      <c r="RE2" s="430"/>
      <c r="RF2" s="430"/>
      <c r="RG2" s="430"/>
      <c r="RH2" s="430"/>
      <c r="RI2" s="430"/>
      <c r="RJ2" s="430"/>
      <c r="RK2" s="430"/>
      <c r="RL2" s="430"/>
      <c r="RM2" s="430"/>
      <c r="RN2" s="430"/>
      <c r="RO2" s="430"/>
      <c r="RP2" s="430"/>
      <c r="RQ2" s="430"/>
      <c r="RR2" s="430"/>
      <c r="RS2" s="430"/>
      <c r="RT2" s="430"/>
      <c r="RU2" s="430"/>
      <c r="RV2" s="430"/>
      <c r="RW2" s="430"/>
      <c r="RX2" s="430"/>
      <c r="RY2" s="430"/>
      <c r="RZ2" s="430"/>
      <c r="SA2" s="430"/>
      <c r="SB2" s="430"/>
      <c r="SC2" s="430"/>
      <c r="SD2" s="430"/>
      <c r="SE2" s="430"/>
      <c r="SF2" s="430"/>
    </row>
    <row r="3" spans="1:500" x14ac:dyDescent="0.25">
      <c r="A3" s="442" t="s">
        <v>4</v>
      </c>
      <c r="B3" s="442"/>
      <c r="C3" s="442" t="s">
        <v>5</v>
      </c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430"/>
      <c r="AY3" s="430"/>
      <c r="AZ3" s="430"/>
      <c r="BA3" s="430"/>
      <c r="BE3" s="430"/>
      <c r="BF3" s="430"/>
      <c r="BG3" s="430"/>
      <c r="BH3" s="430"/>
      <c r="BI3" s="430"/>
      <c r="BJ3" s="430"/>
      <c r="BK3" s="430"/>
      <c r="BL3" s="430"/>
      <c r="BM3" s="430"/>
      <c r="BN3" s="430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  <c r="GH3" s="430"/>
      <c r="GI3" s="430"/>
      <c r="GJ3" s="430"/>
      <c r="GK3" s="430"/>
      <c r="GL3" s="430"/>
      <c r="GM3" s="430"/>
      <c r="GN3" s="430"/>
      <c r="GO3" s="430"/>
      <c r="GP3" s="430"/>
      <c r="GQ3" s="430"/>
      <c r="GR3" s="430"/>
      <c r="GS3" s="430"/>
      <c r="GT3" s="430"/>
      <c r="GU3" s="430"/>
      <c r="GV3" s="430"/>
      <c r="GW3" s="430"/>
      <c r="GX3" s="430"/>
      <c r="GY3" s="430"/>
      <c r="GZ3" s="430"/>
      <c r="HA3" s="430"/>
      <c r="HB3" s="430"/>
      <c r="HC3" s="430"/>
      <c r="HD3" s="430"/>
      <c r="HE3" s="430"/>
      <c r="HF3" s="430"/>
      <c r="HG3" s="430"/>
      <c r="HH3" s="430"/>
      <c r="HI3" s="430"/>
      <c r="HJ3" s="430"/>
      <c r="HK3" s="430"/>
      <c r="HL3" s="430"/>
      <c r="HM3" s="430"/>
      <c r="HN3" s="430"/>
      <c r="HO3" s="430"/>
      <c r="HP3" s="430"/>
      <c r="HQ3" s="430"/>
      <c r="HR3" s="430"/>
      <c r="HS3" s="430"/>
      <c r="HT3" s="430"/>
      <c r="HU3" s="430"/>
      <c r="HV3" s="430"/>
      <c r="HW3" s="430"/>
      <c r="HX3" s="430"/>
      <c r="HY3" s="430"/>
      <c r="HZ3" s="430"/>
      <c r="IA3" s="430"/>
      <c r="IB3" s="430"/>
      <c r="IC3" s="430"/>
      <c r="ID3" s="430"/>
      <c r="IE3" s="430"/>
      <c r="IF3" s="430"/>
      <c r="IG3" s="430"/>
      <c r="IH3" s="430"/>
      <c r="II3" s="430"/>
      <c r="IJ3" s="430"/>
      <c r="IK3" s="430"/>
      <c r="IL3" s="430"/>
      <c r="IM3" s="430"/>
      <c r="IN3" s="430"/>
      <c r="IO3" s="430"/>
      <c r="IP3" s="430"/>
      <c r="IQ3" s="430"/>
      <c r="IR3" s="430"/>
      <c r="IS3" s="430"/>
      <c r="IT3" s="430"/>
      <c r="IU3" s="430"/>
      <c r="IV3" s="430"/>
      <c r="IW3" s="430"/>
      <c r="IX3" s="430"/>
      <c r="IY3" s="430"/>
      <c r="IZ3" s="430"/>
      <c r="JA3" s="430"/>
      <c r="JB3" s="430"/>
      <c r="JC3" s="430"/>
      <c r="JD3" s="430"/>
      <c r="JE3" s="430"/>
      <c r="JF3" s="430"/>
      <c r="JG3" s="430"/>
      <c r="JH3" s="430"/>
      <c r="JI3" s="430"/>
      <c r="JJ3" s="430"/>
      <c r="JK3" s="430"/>
      <c r="JL3" s="430"/>
      <c r="JM3" s="430"/>
      <c r="JN3" s="430"/>
      <c r="JO3" s="430"/>
      <c r="JP3" s="430"/>
      <c r="JQ3" s="430"/>
      <c r="JR3" s="430"/>
      <c r="JS3" s="430"/>
      <c r="JT3" s="430"/>
      <c r="JU3" s="430"/>
      <c r="JV3" s="430"/>
      <c r="JW3" s="430"/>
      <c r="JX3" s="430"/>
      <c r="JY3" s="430"/>
      <c r="JZ3" s="430"/>
      <c r="KA3" s="430"/>
      <c r="KB3" s="430"/>
      <c r="KC3" s="430"/>
      <c r="KD3" s="430"/>
      <c r="KE3" s="430"/>
      <c r="KF3" s="430"/>
      <c r="KG3" s="430"/>
      <c r="KH3" s="430"/>
      <c r="KI3" s="430"/>
      <c r="KJ3" s="430"/>
      <c r="KK3" s="430"/>
      <c r="KL3" s="430"/>
      <c r="KM3" s="430"/>
      <c r="KN3" s="430"/>
      <c r="KO3" s="430"/>
      <c r="KP3" s="430"/>
      <c r="KQ3" s="430"/>
      <c r="KR3" s="430"/>
      <c r="KS3" s="430"/>
      <c r="KT3" s="430"/>
      <c r="KU3" s="430"/>
      <c r="KV3" s="430"/>
      <c r="KW3" s="430"/>
      <c r="KX3" s="430"/>
      <c r="KY3" s="430"/>
      <c r="KZ3" s="430"/>
      <c r="LA3" s="430"/>
      <c r="LB3" s="430"/>
      <c r="LC3" s="430"/>
      <c r="LD3" s="430"/>
      <c r="LE3" s="430"/>
      <c r="LF3" s="430"/>
      <c r="LG3" s="430"/>
      <c r="LH3" s="430"/>
      <c r="LI3" s="430"/>
      <c r="LJ3" s="430"/>
      <c r="LK3" s="430"/>
      <c r="LL3" s="430"/>
      <c r="LM3" s="430"/>
      <c r="LN3" s="430"/>
      <c r="LO3" s="430"/>
      <c r="LP3" s="430"/>
      <c r="LQ3" s="430"/>
      <c r="LR3" s="430"/>
      <c r="LS3" s="430"/>
      <c r="LT3" s="430"/>
      <c r="LU3" s="430"/>
      <c r="LV3" s="430"/>
      <c r="LW3" s="430"/>
      <c r="LX3" s="430"/>
      <c r="LY3" s="430"/>
      <c r="LZ3" s="430"/>
      <c r="MA3" s="430"/>
      <c r="MB3" s="430"/>
      <c r="MC3" s="430"/>
      <c r="MD3" s="430"/>
      <c r="ME3" s="430"/>
      <c r="MF3" s="430"/>
      <c r="MG3" s="430"/>
      <c r="MH3" s="430"/>
      <c r="MI3" s="430"/>
      <c r="MJ3" s="430"/>
      <c r="MK3" s="430"/>
      <c r="ML3" s="430"/>
      <c r="MM3" s="430"/>
      <c r="MN3" s="430"/>
      <c r="MO3" s="430"/>
      <c r="MP3" s="430"/>
      <c r="MQ3" s="430"/>
      <c r="MR3" s="430"/>
      <c r="MS3" s="430"/>
      <c r="MT3" s="430"/>
      <c r="MU3" s="430"/>
      <c r="MV3" s="430"/>
      <c r="MW3" s="430"/>
      <c r="MX3" s="430"/>
      <c r="MY3" s="430"/>
      <c r="MZ3" s="430"/>
      <c r="NA3" s="430"/>
      <c r="NB3" s="430"/>
      <c r="NC3" s="430"/>
      <c r="ND3" s="430"/>
      <c r="NE3" s="430"/>
      <c r="NF3" s="430"/>
      <c r="NG3" s="430"/>
      <c r="NH3" s="430"/>
      <c r="NI3" s="430"/>
      <c r="NJ3" s="430"/>
      <c r="NK3" s="430"/>
      <c r="NL3" s="430"/>
      <c r="NM3" s="430"/>
      <c r="NN3" s="430"/>
      <c r="NO3" s="430"/>
      <c r="NP3" s="430"/>
      <c r="NQ3" s="430"/>
      <c r="NR3" s="430"/>
      <c r="NS3" s="430"/>
      <c r="NT3" s="430"/>
      <c r="NU3" s="430"/>
      <c r="NV3" s="430"/>
      <c r="NW3" s="430"/>
      <c r="NX3" s="430"/>
      <c r="NY3" s="430"/>
      <c r="NZ3" s="430"/>
      <c r="OA3" s="430"/>
      <c r="OB3" s="430"/>
      <c r="OC3" s="430"/>
      <c r="OD3" s="430"/>
      <c r="OE3" s="430"/>
      <c r="OF3" s="430"/>
      <c r="OG3" s="430"/>
      <c r="OH3" s="430"/>
      <c r="OI3" s="430"/>
      <c r="OJ3" s="430"/>
      <c r="OK3" s="430"/>
      <c r="OL3" s="430"/>
      <c r="OM3" s="430"/>
      <c r="ON3" s="430"/>
      <c r="OO3" s="430"/>
      <c r="OP3" s="430"/>
      <c r="OQ3" s="430"/>
      <c r="OR3" s="430"/>
      <c r="OS3" s="430"/>
      <c r="OT3" s="430"/>
      <c r="OU3" s="430"/>
      <c r="OV3" s="430"/>
      <c r="OW3" s="430"/>
      <c r="OX3" s="430"/>
      <c r="OY3" s="430"/>
      <c r="OZ3" s="430"/>
      <c r="PA3" s="430"/>
      <c r="PB3" s="430"/>
      <c r="PC3" s="430"/>
      <c r="PD3" s="430"/>
      <c r="PE3" s="430"/>
      <c r="PF3" s="430"/>
      <c r="PG3" s="430"/>
      <c r="PH3" s="430"/>
      <c r="PI3" s="430"/>
      <c r="PJ3" s="430"/>
      <c r="PK3" s="430"/>
      <c r="PL3" s="430"/>
      <c r="PM3" s="430"/>
      <c r="PN3" s="430"/>
      <c r="PO3" s="430"/>
      <c r="PP3" s="430"/>
      <c r="PQ3" s="430"/>
      <c r="PR3" s="430"/>
      <c r="PS3" s="430"/>
      <c r="PT3" s="430"/>
      <c r="PU3" s="430"/>
      <c r="PV3" s="430"/>
      <c r="PW3" s="430"/>
      <c r="PX3" s="430"/>
      <c r="PY3" s="430"/>
      <c r="PZ3" s="430"/>
      <c r="QA3" s="430"/>
      <c r="QB3" s="430"/>
      <c r="QC3" s="430"/>
      <c r="QD3" s="430"/>
      <c r="QE3" s="430"/>
      <c r="QF3" s="430"/>
      <c r="QG3" s="430"/>
      <c r="QH3" s="430"/>
      <c r="QI3" s="430"/>
      <c r="QJ3" s="430"/>
      <c r="QK3" s="430"/>
      <c r="QL3" s="430"/>
      <c r="QM3" s="430"/>
      <c r="QN3" s="430"/>
      <c r="QO3" s="430"/>
      <c r="QP3" s="430"/>
      <c r="QQ3" s="430"/>
      <c r="QR3" s="430"/>
      <c r="QS3" s="430"/>
      <c r="QT3" s="430"/>
      <c r="QU3" s="430"/>
      <c r="QV3" s="430"/>
      <c r="QW3" s="430"/>
      <c r="QX3" s="430"/>
      <c r="QY3" s="430"/>
      <c r="QZ3" s="430"/>
      <c r="RA3" s="430"/>
      <c r="RB3" s="430"/>
      <c r="RC3" s="430"/>
      <c r="RD3" s="430"/>
      <c r="RE3" s="430"/>
      <c r="RF3" s="430"/>
      <c r="RG3" s="430"/>
      <c r="RH3" s="430"/>
      <c r="RI3" s="430"/>
      <c r="RJ3" s="430"/>
      <c r="RK3" s="430"/>
      <c r="RL3" s="430"/>
      <c r="RM3" s="430"/>
      <c r="RN3" s="430"/>
      <c r="RO3" s="430"/>
      <c r="RP3" s="430"/>
      <c r="RQ3" s="430"/>
      <c r="RR3" s="430"/>
      <c r="RS3" s="430"/>
      <c r="RT3" s="430"/>
      <c r="RU3" s="430"/>
      <c r="RV3" s="430"/>
      <c r="RW3" s="430"/>
      <c r="RX3" s="430"/>
      <c r="RY3" s="430"/>
      <c r="RZ3" s="430"/>
      <c r="SA3" s="430"/>
      <c r="SB3" s="430"/>
      <c r="SC3" s="430"/>
      <c r="SD3" s="430"/>
      <c r="SE3" s="430"/>
      <c r="SF3" s="430"/>
    </row>
    <row r="4" spans="1:500" x14ac:dyDescent="0.25">
      <c r="A4" s="442" t="s">
        <v>6</v>
      </c>
      <c r="B4" s="442"/>
      <c r="C4" s="442" t="s">
        <v>7</v>
      </c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  <c r="O4" s="430"/>
      <c r="P4" s="430"/>
      <c r="Q4" s="430"/>
      <c r="R4" s="430"/>
      <c r="S4" s="430"/>
      <c r="T4" s="430"/>
      <c r="U4" s="430"/>
      <c r="V4" s="430"/>
      <c r="W4" s="430"/>
      <c r="X4" s="430"/>
      <c r="Y4" s="430"/>
      <c r="Z4" s="430"/>
      <c r="AA4" s="430"/>
      <c r="AB4" s="430"/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  <c r="AN4" s="430"/>
      <c r="AO4" s="430"/>
      <c r="AP4" s="430"/>
      <c r="AQ4" s="430"/>
      <c r="AR4" s="430"/>
      <c r="AS4" s="430"/>
      <c r="AT4" s="430"/>
      <c r="AU4" s="430"/>
      <c r="AV4" s="430"/>
      <c r="AW4" s="430"/>
      <c r="AX4" s="430"/>
      <c r="AY4" s="430"/>
      <c r="AZ4" s="430"/>
      <c r="BA4" s="430"/>
      <c r="BE4" s="430"/>
      <c r="BF4" s="430"/>
      <c r="BG4" s="430"/>
      <c r="BH4" s="430"/>
      <c r="BI4" s="430"/>
      <c r="BJ4" s="430"/>
      <c r="BK4" s="430"/>
      <c r="BL4" s="430"/>
      <c r="BM4" s="430"/>
      <c r="BN4" s="430"/>
      <c r="BO4" s="430"/>
      <c r="BP4" s="430"/>
      <c r="BQ4" s="430"/>
      <c r="BR4" s="430"/>
      <c r="BS4" s="430"/>
      <c r="BT4" s="430"/>
      <c r="BU4" s="430"/>
      <c r="BV4" s="430"/>
      <c r="BW4" s="430"/>
      <c r="BX4" s="430"/>
      <c r="BY4" s="430"/>
      <c r="BZ4" s="430"/>
      <c r="CA4" s="430"/>
      <c r="CB4" s="430"/>
      <c r="CC4" s="430"/>
      <c r="CD4" s="430"/>
      <c r="CE4" s="430"/>
      <c r="CF4" s="430"/>
      <c r="CG4" s="430"/>
      <c r="CH4" s="430"/>
      <c r="CI4" s="430"/>
      <c r="CJ4" s="430"/>
      <c r="CK4" s="430"/>
      <c r="CL4" s="430"/>
      <c r="CM4" s="430"/>
      <c r="CN4" s="430"/>
      <c r="CO4" s="430"/>
      <c r="CP4" s="430"/>
      <c r="CQ4" s="430"/>
      <c r="CR4" s="430"/>
      <c r="CS4" s="430"/>
      <c r="CT4" s="430"/>
      <c r="CU4" s="430"/>
      <c r="CV4" s="430"/>
      <c r="CW4" s="430"/>
      <c r="CX4" s="430"/>
      <c r="CY4" s="430"/>
      <c r="CZ4" s="430"/>
      <c r="DA4" s="430"/>
      <c r="DB4" s="430"/>
      <c r="DC4" s="430"/>
      <c r="DD4" s="430"/>
      <c r="DE4" s="430"/>
      <c r="DF4" s="430"/>
      <c r="DG4" s="430"/>
      <c r="DH4" s="430"/>
      <c r="DI4" s="430"/>
      <c r="DJ4" s="430"/>
      <c r="DK4" s="430"/>
      <c r="DL4" s="430"/>
      <c r="DM4" s="430"/>
      <c r="DN4" s="430"/>
      <c r="DO4" s="430"/>
      <c r="DP4" s="430"/>
      <c r="DQ4" s="430"/>
      <c r="DR4" s="430"/>
      <c r="DS4" s="430"/>
      <c r="DT4" s="430"/>
      <c r="DU4" s="430"/>
      <c r="DV4" s="430"/>
      <c r="DW4" s="430"/>
      <c r="DX4" s="430"/>
      <c r="DY4" s="430"/>
      <c r="DZ4" s="430"/>
      <c r="EA4" s="430"/>
      <c r="EB4" s="430"/>
      <c r="EC4" s="430"/>
      <c r="ED4" s="430"/>
      <c r="EE4" s="430"/>
      <c r="EF4" s="430"/>
      <c r="EG4" s="430"/>
      <c r="EH4" s="430"/>
      <c r="EI4" s="430"/>
      <c r="EJ4" s="430"/>
      <c r="EK4" s="430"/>
      <c r="EL4" s="430"/>
      <c r="EM4" s="430"/>
      <c r="EN4" s="430"/>
      <c r="EO4" s="430"/>
      <c r="EP4" s="430"/>
      <c r="EQ4" s="430"/>
      <c r="ER4" s="430"/>
      <c r="ES4" s="430"/>
      <c r="ET4" s="430"/>
      <c r="EU4" s="430"/>
      <c r="EV4" s="430"/>
      <c r="EW4" s="430"/>
      <c r="EX4" s="430"/>
      <c r="EY4" s="430"/>
      <c r="EZ4" s="430"/>
      <c r="FA4" s="430"/>
      <c r="FB4" s="430"/>
      <c r="FC4" s="430"/>
      <c r="FD4" s="430"/>
      <c r="FE4" s="430"/>
      <c r="FF4" s="430"/>
      <c r="FG4" s="430"/>
      <c r="FH4" s="430"/>
      <c r="FI4" s="430"/>
      <c r="FJ4" s="430"/>
      <c r="FK4" s="430"/>
      <c r="FL4" s="430"/>
      <c r="FM4" s="430"/>
      <c r="FN4" s="430"/>
      <c r="FO4" s="430"/>
      <c r="FP4" s="430"/>
      <c r="FQ4" s="430"/>
      <c r="FR4" s="430"/>
      <c r="FS4" s="430"/>
      <c r="FT4" s="430"/>
      <c r="FU4" s="430"/>
      <c r="FV4" s="430"/>
      <c r="FW4" s="430"/>
      <c r="FX4" s="430"/>
      <c r="FY4" s="430"/>
      <c r="FZ4" s="430"/>
      <c r="GA4" s="430"/>
      <c r="GB4" s="430"/>
      <c r="GC4" s="430"/>
      <c r="GD4" s="430"/>
      <c r="GE4" s="430"/>
      <c r="GF4" s="430"/>
      <c r="GG4" s="430"/>
      <c r="GH4" s="430"/>
      <c r="GI4" s="430"/>
      <c r="GJ4" s="430"/>
      <c r="GK4" s="430"/>
      <c r="GL4" s="430"/>
      <c r="GM4" s="430"/>
      <c r="GN4" s="430"/>
      <c r="GO4" s="430"/>
      <c r="GP4" s="430"/>
      <c r="GQ4" s="430"/>
      <c r="GR4" s="430"/>
      <c r="GS4" s="430"/>
      <c r="GT4" s="430"/>
      <c r="GU4" s="430"/>
      <c r="GV4" s="430"/>
      <c r="GW4" s="430"/>
      <c r="GX4" s="430"/>
      <c r="GY4" s="430"/>
      <c r="GZ4" s="430"/>
      <c r="HA4" s="430"/>
      <c r="HB4" s="430"/>
      <c r="HC4" s="430"/>
      <c r="HD4" s="430"/>
      <c r="HE4" s="430"/>
      <c r="HF4" s="430"/>
      <c r="HG4" s="430"/>
      <c r="HH4" s="430"/>
      <c r="HI4" s="430"/>
      <c r="HJ4" s="430"/>
      <c r="HK4" s="430"/>
      <c r="HL4" s="430"/>
      <c r="HM4" s="430"/>
      <c r="HN4" s="430"/>
      <c r="HO4" s="430"/>
      <c r="HP4" s="430"/>
      <c r="HQ4" s="430"/>
      <c r="HR4" s="430"/>
      <c r="HS4" s="430"/>
      <c r="HT4" s="430"/>
      <c r="HU4" s="430"/>
      <c r="HV4" s="430"/>
      <c r="HW4" s="430"/>
      <c r="HX4" s="430"/>
      <c r="HY4" s="430"/>
      <c r="HZ4" s="430"/>
      <c r="IA4" s="430"/>
      <c r="IB4" s="430"/>
      <c r="IC4" s="430"/>
      <c r="ID4" s="430"/>
      <c r="IE4" s="430"/>
      <c r="IF4" s="430"/>
      <c r="IG4" s="430"/>
      <c r="IH4" s="430"/>
      <c r="II4" s="430"/>
      <c r="IJ4" s="430"/>
      <c r="IK4" s="430"/>
      <c r="IL4" s="430"/>
      <c r="IM4" s="430"/>
      <c r="IN4" s="430"/>
      <c r="IO4" s="430"/>
      <c r="IP4" s="430"/>
      <c r="IQ4" s="430"/>
      <c r="IR4" s="430"/>
      <c r="IS4" s="430"/>
      <c r="IT4" s="430"/>
      <c r="IU4" s="430"/>
      <c r="IV4" s="430"/>
      <c r="IW4" s="430"/>
      <c r="IX4" s="430"/>
      <c r="IY4" s="430"/>
      <c r="IZ4" s="430"/>
      <c r="JA4" s="430"/>
      <c r="JB4" s="430"/>
      <c r="JC4" s="430"/>
      <c r="JD4" s="430"/>
      <c r="JE4" s="430"/>
      <c r="JF4" s="430"/>
      <c r="JG4" s="430"/>
      <c r="JH4" s="430"/>
      <c r="JI4" s="430"/>
      <c r="JJ4" s="430"/>
      <c r="JK4" s="430"/>
      <c r="JL4" s="430"/>
      <c r="JM4" s="430"/>
      <c r="JN4" s="430"/>
      <c r="JO4" s="430"/>
      <c r="JP4" s="430"/>
      <c r="JQ4" s="430"/>
      <c r="JR4" s="430"/>
      <c r="JS4" s="430"/>
      <c r="JT4" s="430"/>
      <c r="JU4" s="430"/>
      <c r="JV4" s="430"/>
      <c r="JW4" s="430"/>
      <c r="JX4" s="430"/>
      <c r="JY4" s="430"/>
      <c r="JZ4" s="430"/>
      <c r="KA4" s="430"/>
      <c r="KB4" s="430"/>
      <c r="KC4" s="430"/>
      <c r="KD4" s="430"/>
      <c r="KE4" s="430"/>
      <c r="KF4" s="430"/>
      <c r="KG4" s="430"/>
      <c r="KH4" s="430"/>
      <c r="KI4" s="430"/>
      <c r="KJ4" s="430"/>
      <c r="KK4" s="430"/>
      <c r="KL4" s="430"/>
      <c r="KM4" s="430"/>
      <c r="KN4" s="430"/>
      <c r="KO4" s="430"/>
      <c r="KP4" s="430"/>
      <c r="KQ4" s="430"/>
      <c r="KR4" s="430"/>
      <c r="KS4" s="430"/>
      <c r="KT4" s="430"/>
      <c r="KU4" s="430"/>
      <c r="KV4" s="430"/>
      <c r="KW4" s="430"/>
      <c r="KX4" s="430"/>
      <c r="KY4" s="430"/>
      <c r="KZ4" s="430"/>
      <c r="LA4" s="430"/>
      <c r="LB4" s="430"/>
      <c r="LC4" s="430"/>
      <c r="LD4" s="430"/>
      <c r="LE4" s="430"/>
      <c r="LF4" s="430"/>
      <c r="LG4" s="430"/>
      <c r="LH4" s="430"/>
      <c r="LI4" s="430"/>
      <c r="LJ4" s="430"/>
      <c r="LK4" s="430"/>
      <c r="LL4" s="430"/>
      <c r="LM4" s="430"/>
      <c r="LN4" s="430"/>
      <c r="LO4" s="430"/>
      <c r="LP4" s="430"/>
      <c r="LQ4" s="430"/>
      <c r="LR4" s="430"/>
      <c r="LS4" s="430"/>
      <c r="LT4" s="430"/>
      <c r="LU4" s="430"/>
      <c r="LV4" s="430"/>
      <c r="LW4" s="430"/>
      <c r="LX4" s="430"/>
      <c r="LY4" s="430"/>
      <c r="LZ4" s="430"/>
      <c r="MA4" s="430"/>
      <c r="MB4" s="430"/>
      <c r="MC4" s="430"/>
      <c r="MD4" s="430"/>
      <c r="ME4" s="430"/>
      <c r="MF4" s="430"/>
      <c r="MG4" s="430"/>
      <c r="MH4" s="430"/>
      <c r="MI4" s="430"/>
      <c r="MJ4" s="430"/>
      <c r="MK4" s="430"/>
      <c r="ML4" s="430"/>
      <c r="MM4" s="430"/>
      <c r="MN4" s="430"/>
      <c r="MO4" s="430"/>
      <c r="MP4" s="430"/>
      <c r="MQ4" s="430"/>
      <c r="MR4" s="430"/>
      <c r="MS4" s="430"/>
      <c r="MT4" s="430"/>
      <c r="MU4" s="430"/>
      <c r="MV4" s="430"/>
      <c r="MW4" s="430"/>
      <c r="MX4" s="430"/>
      <c r="MY4" s="430"/>
      <c r="MZ4" s="430"/>
      <c r="NA4" s="430"/>
      <c r="NB4" s="430"/>
      <c r="NC4" s="430"/>
      <c r="ND4" s="430"/>
      <c r="NE4" s="430"/>
      <c r="NF4" s="430"/>
      <c r="NG4" s="430"/>
      <c r="NH4" s="430"/>
      <c r="NI4" s="430"/>
      <c r="NJ4" s="430"/>
      <c r="NK4" s="430"/>
      <c r="NL4" s="430"/>
      <c r="NM4" s="430"/>
      <c r="NN4" s="430"/>
      <c r="NO4" s="430"/>
      <c r="NP4" s="430"/>
      <c r="NQ4" s="430"/>
      <c r="NR4" s="430"/>
      <c r="NS4" s="430"/>
      <c r="NT4" s="430"/>
      <c r="NU4" s="430"/>
      <c r="NV4" s="430"/>
      <c r="NW4" s="430"/>
      <c r="NX4" s="430"/>
      <c r="NY4" s="430"/>
      <c r="NZ4" s="430"/>
      <c r="OA4" s="430"/>
      <c r="OB4" s="430"/>
      <c r="OC4" s="430"/>
      <c r="OD4" s="430"/>
      <c r="OE4" s="430"/>
      <c r="OF4" s="430"/>
      <c r="OG4" s="430"/>
      <c r="OH4" s="430"/>
      <c r="OI4" s="430"/>
      <c r="OJ4" s="430"/>
      <c r="OK4" s="430"/>
      <c r="OL4" s="430"/>
      <c r="OM4" s="430"/>
      <c r="ON4" s="430"/>
      <c r="OO4" s="430"/>
      <c r="OP4" s="430"/>
      <c r="OQ4" s="430"/>
      <c r="OR4" s="430"/>
      <c r="OS4" s="430"/>
      <c r="OT4" s="430"/>
      <c r="OU4" s="430"/>
      <c r="OV4" s="430"/>
      <c r="OW4" s="430"/>
      <c r="OX4" s="430"/>
      <c r="OY4" s="430"/>
      <c r="OZ4" s="430"/>
      <c r="PA4" s="430"/>
      <c r="PB4" s="430"/>
      <c r="PC4" s="430"/>
      <c r="PD4" s="430"/>
      <c r="PE4" s="430"/>
      <c r="PF4" s="430"/>
      <c r="PG4" s="430"/>
      <c r="PH4" s="430"/>
      <c r="PI4" s="430"/>
      <c r="PJ4" s="430"/>
      <c r="PK4" s="430"/>
      <c r="PL4" s="430"/>
      <c r="PM4" s="430"/>
      <c r="PN4" s="430"/>
      <c r="PO4" s="430"/>
      <c r="PP4" s="430"/>
      <c r="PQ4" s="430"/>
      <c r="PR4" s="430"/>
      <c r="PS4" s="430"/>
      <c r="PT4" s="430"/>
      <c r="PU4" s="430"/>
      <c r="PV4" s="430"/>
      <c r="PW4" s="430"/>
      <c r="PX4" s="430"/>
      <c r="PY4" s="430"/>
      <c r="PZ4" s="430"/>
      <c r="QA4" s="430"/>
      <c r="QB4" s="430"/>
      <c r="QC4" s="430"/>
      <c r="QD4" s="430"/>
      <c r="QE4" s="430"/>
      <c r="QF4" s="430"/>
      <c r="QG4" s="430"/>
      <c r="QH4" s="430"/>
      <c r="QI4" s="430"/>
      <c r="QJ4" s="430"/>
      <c r="QK4" s="430"/>
      <c r="QL4" s="430"/>
      <c r="QM4" s="430"/>
      <c r="QN4" s="430"/>
      <c r="QO4" s="430"/>
      <c r="QP4" s="430"/>
      <c r="QQ4" s="430"/>
      <c r="QR4" s="430"/>
      <c r="QS4" s="430"/>
      <c r="QT4" s="430"/>
      <c r="QU4" s="430"/>
      <c r="QV4" s="430"/>
      <c r="QW4" s="430"/>
      <c r="QX4" s="430"/>
      <c r="QY4" s="430"/>
      <c r="QZ4" s="430"/>
      <c r="RA4" s="430"/>
      <c r="RB4" s="430"/>
      <c r="RC4" s="430"/>
      <c r="RD4" s="430"/>
      <c r="RE4" s="430"/>
      <c r="RF4" s="430"/>
      <c r="RG4" s="430"/>
      <c r="RH4" s="430"/>
      <c r="RI4" s="430"/>
      <c r="RJ4" s="430"/>
      <c r="RK4" s="430"/>
      <c r="RL4" s="430"/>
      <c r="RM4" s="430"/>
      <c r="RN4" s="430"/>
      <c r="RO4" s="430"/>
      <c r="RP4" s="430"/>
      <c r="RQ4" s="430"/>
      <c r="RR4" s="430"/>
      <c r="RS4" s="430"/>
      <c r="RT4" s="430"/>
      <c r="RU4" s="430"/>
      <c r="RV4" s="430"/>
      <c r="RW4" s="430"/>
      <c r="RX4" s="430"/>
      <c r="RY4" s="430"/>
      <c r="RZ4" s="430"/>
      <c r="SA4" s="430"/>
      <c r="SB4" s="430"/>
      <c r="SC4" s="430"/>
      <c r="SD4" s="430"/>
      <c r="SE4" s="430"/>
      <c r="SF4" s="430"/>
    </row>
    <row r="5" spans="1:500" x14ac:dyDescent="0.25">
      <c r="A5" s="442" t="s">
        <v>8</v>
      </c>
      <c r="B5" s="442"/>
      <c r="C5" s="442" t="s">
        <v>9</v>
      </c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0"/>
      <c r="AA5" s="430"/>
      <c r="AB5" s="430"/>
      <c r="AC5" s="430"/>
      <c r="AD5" s="430"/>
      <c r="AE5" s="430"/>
      <c r="AF5" s="430"/>
      <c r="AG5" s="430"/>
      <c r="AH5" s="430"/>
      <c r="AI5" s="430"/>
      <c r="AJ5" s="430"/>
      <c r="AK5" s="430"/>
      <c r="AL5" s="430"/>
      <c r="AM5" s="430"/>
      <c r="AN5" s="430"/>
      <c r="AO5" s="430"/>
      <c r="AP5" s="430"/>
      <c r="AQ5" s="430"/>
      <c r="AR5" s="430"/>
      <c r="AS5" s="430"/>
      <c r="AT5" s="430"/>
      <c r="AU5" s="430"/>
      <c r="AV5" s="430"/>
      <c r="AW5" s="430"/>
      <c r="AX5" s="430"/>
      <c r="AY5" s="430"/>
      <c r="AZ5" s="430"/>
      <c r="BA5" s="430"/>
      <c r="BE5" s="430"/>
      <c r="BF5" s="430"/>
      <c r="BG5" s="430"/>
      <c r="BH5" s="430"/>
      <c r="BI5" s="430"/>
      <c r="BJ5" s="430"/>
      <c r="BK5" s="430"/>
      <c r="BL5" s="430"/>
      <c r="BM5" s="430"/>
      <c r="BN5" s="430"/>
      <c r="BO5" s="430"/>
      <c r="BP5" s="430"/>
      <c r="BQ5" s="430"/>
      <c r="BR5" s="430"/>
      <c r="BS5" s="430"/>
      <c r="BT5" s="430"/>
      <c r="BU5" s="430"/>
      <c r="BV5" s="430"/>
      <c r="BW5" s="430"/>
      <c r="BX5" s="430"/>
      <c r="BY5" s="430"/>
      <c r="BZ5" s="430"/>
      <c r="CA5" s="430"/>
      <c r="CB5" s="430"/>
      <c r="CC5" s="430"/>
      <c r="CD5" s="430"/>
      <c r="CE5" s="430"/>
      <c r="CF5" s="430"/>
      <c r="CG5" s="430"/>
      <c r="CH5" s="430"/>
      <c r="CI5" s="430"/>
      <c r="CJ5" s="430"/>
      <c r="CK5" s="430"/>
      <c r="CL5" s="430"/>
      <c r="CM5" s="430"/>
      <c r="CN5" s="430"/>
      <c r="CO5" s="430"/>
      <c r="CP5" s="430"/>
      <c r="CQ5" s="430"/>
      <c r="CR5" s="430"/>
      <c r="CS5" s="430"/>
      <c r="CT5" s="430"/>
      <c r="CU5" s="430"/>
      <c r="CV5" s="430"/>
      <c r="CW5" s="430"/>
      <c r="CX5" s="430"/>
      <c r="CY5" s="430"/>
      <c r="CZ5" s="430"/>
      <c r="DA5" s="430"/>
      <c r="DB5" s="430"/>
      <c r="DC5" s="430"/>
      <c r="DD5" s="430"/>
      <c r="DE5" s="430"/>
      <c r="DF5" s="430"/>
      <c r="DG5" s="430"/>
      <c r="DH5" s="430"/>
      <c r="DI5" s="430"/>
      <c r="DJ5" s="430"/>
      <c r="DK5" s="430"/>
      <c r="DL5" s="430"/>
      <c r="DM5" s="430"/>
      <c r="DN5" s="430"/>
      <c r="DO5" s="430"/>
      <c r="DP5" s="430"/>
      <c r="DQ5" s="430"/>
      <c r="DR5" s="430"/>
      <c r="DS5" s="430"/>
      <c r="DT5" s="430"/>
      <c r="DU5" s="430"/>
      <c r="DV5" s="430"/>
      <c r="DW5" s="430"/>
      <c r="DX5" s="430"/>
      <c r="DY5" s="430"/>
      <c r="DZ5" s="430"/>
      <c r="EA5" s="430"/>
      <c r="EB5" s="430"/>
      <c r="EC5" s="430"/>
      <c r="ED5" s="430"/>
      <c r="EE5" s="430"/>
      <c r="EF5" s="430"/>
      <c r="EG5" s="430"/>
      <c r="EH5" s="430"/>
      <c r="EI5" s="430"/>
      <c r="EJ5" s="430"/>
      <c r="EK5" s="430"/>
      <c r="EL5" s="430"/>
      <c r="EM5" s="430"/>
      <c r="EN5" s="430"/>
      <c r="EO5" s="430"/>
      <c r="EP5" s="430"/>
      <c r="EQ5" s="430"/>
      <c r="ER5" s="430"/>
      <c r="ES5" s="430"/>
      <c r="ET5" s="430"/>
      <c r="EU5" s="430"/>
      <c r="EV5" s="430"/>
      <c r="EW5" s="430"/>
      <c r="EX5" s="430"/>
      <c r="EY5" s="430"/>
      <c r="EZ5" s="430"/>
      <c r="FA5" s="430"/>
      <c r="FB5" s="430"/>
      <c r="FC5" s="430"/>
      <c r="FD5" s="430"/>
      <c r="FE5" s="430"/>
      <c r="FF5" s="430"/>
      <c r="FG5" s="430"/>
      <c r="FH5" s="430"/>
      <c r="FI5" s="430"/>
      <c r="FJ5" s="430"/>
      <c r="FK5" s="430"/>
      <c r="FL5" s="430"/>
      <c r="FM5" s="430"/>
      <c r="FN5" s="430"/>
      <c r="FO5" s="430"/>
      <c r="FP5" s="430"/>
      <c r="FQ5" s="430"/>
      <c r="FR5" s="430"/>
      <c r="FS5" s="430"/>
      <c r="FT5" s="430"/>
      <c r="FU5" s="430"/>
      <c r="FV5" s="430"/>
      <c r="FW5" s="430"/>
      <c r="FX5" s="430"/>
      <c r="FY5" s="430"/>
      <c r="FZ5" s="430"/>
      <c r="GA5" s="430"/>
      <c r="GB5" s="430"/>
      <c r="GC5" s="430"/>
      <c r="GD5" s="430"/>
      <c r="GE5" s="430"/>
      <c r="GF5" s="430"/>
      <c r="GG5" s="430"/>
      <c r="GH5" s="430"/>
      <c r="GI5" s="430"/>
      <c r="GJ5" s="430"/>
      <c r="GK5" s="430"/>
      <c r="GL5" s="430"/>
      <c r="GM5" s="430"/>
      <c r="GN5" s="430"/>
      <c r="GO5" s="430"/>
      <c r="GP5" s="430"/>
      <c r="GQ5" s="430"/>
      <c r="GR5" s="430"/>
      <c r="GS5" s="430"/>
      <c r="GT5" s="430"/>
      <c r="GU5" s="430"/>
      <c r="GV5" s="430"/>
      <c r="GW5" s="430"/>
      <c r="GX5" s="430"/>
      <c r="GY5" s="430"/>
      <c r="GZ5" s="430"/>
      <c r="HA5" s="430"/>
      <c r="HB5" s="430"/>
      <c r="HC5" s="430"/>
      <c r="HD5" s="430"/>
      <c r="HE5" s="430"/>
      <c r="HF5" s="430"/>
      <c r="HG5" s="430"/>
      <c r="HH5" s="430"/>
      <c r="HI5" s="430"/>
      <c r="HJ5" s="430"/>
      <c r="HK5" s="430"/>
      <c r="HL5" s="430"/>
      <c r="HM5" s="430"/>
      <c r="HN5" s="430"/>
      <c r="HO5" s="430"/>
      <c r="HP5" s="430"/>
      <c r="HQ5" s="430"/>
      <c r="HR5" s="430"/>
      <c r="HS5" s="430"/>
      <c r="HT5" s="430"/>
      <c r="HU5" s="430"/>
      <c r="HV5" s="430"/>
      <c r="HW5" s="430"/>
      <c r="HX5" s="430"/>
      <c r="HY5" s="430"/>
      <c r="HZ5" s="430"/>
      <c r="IA5" s="430"/>
      <c r="IB5" s="430"/>
      <c r="IC5" s="430"/>
      <c r="ID5" s="430"/>
      <c r="IE5" s="430"/>
      <c r="IF5" s="430"/>
      <c r="IG5" s="430"/>
      <c r="IH5" s="430"/>
      <c r="II5" s="430"/>
      <c r="IJ5" s="430"/>
      <c r="IK5" s="430"/>
      <c r="IL5" s="430"/>
      <c r="IM5" s="430"/>
      <c r="IN5" s="430"/>
      <c r="IO5" s="430"/>
      <c r="IP5" s="430"/>
      <c r="IQ5" s="430"/>
      <c r="IR5" s="430"/>
      <c r="IS5" s="430"/>
      <c r="IT5" s="430"/>
      <c r="IU5" s="430"/>
      <c r="IV5" s="430"/>
      <c r="IW5" s="430"/>
      <c r="IX5" s="430"/>
      <c r="IY5" s="430"/>
      <c r="IZ5" s="430"/>
      <c r="JA5" s="430"/>
      <c r="JB5" s="430"/>
      <c r="JC5" s="430"/>
      <c r="JD5" s="430"/>
      <c r="JE5" s="430"/>
      <c r="JF5" s="430"/>
      <c r="JG5" s="430"/>
      <c r="JH5" s="430"/>
      <c r="JI5" s="430"/>
      <c r="JJ5" s="430"/>
      <c r="JK5" s="430"/>
      <c r="JL5" s="430"/>
      <c r="JM5" s="430"/>
      <c r="JN5" s="430"/>
      <c r="JO5" s="430"/>
      <c r="JP5" s="430"/>
      <c r="JQ5" s="430"/>
      <c r="JR5" s="430"/>
      <c r="JS5" s="430"/>
      <c r="JT5" s="430"/>
      <c r="JU5" s="430"/>
      <c r="JV5" s="430"/>
      <c r="JW5" s="430"/>
      <c r="JX5" s="430"/>
      <c r="JY5" s="430"/>
      <c r="JZ5" s="430"/>
      <c r="KA5" s="430"/>
      <c r="KB5" s="430"/>
      <c r="KC5" s="430"/>
      <c r="KD5" s="430"/>
      <c r="KE5" s="430"/>
      <c r="KF5" s="430"/>
      <c r="KG5" s="430"/>
      <c r="KH5" s="430"/>
      <c r="KI5" s="430"/>
      <c r="KJ5" s="430"/>
      <c r="KK5" s="430"/>
      <c r="KL5" s="430"/>
      <c r="KM5" s="430"/>
      <c r="KN5" s="430"/>
      <c r="KO5" s="430"/>
      <c r="KP5" s="430"/>
      <c r="KQ5" s="430"/>
      <c r="KR5" s="430"/>
      <c r="KS5" s="430"/>
      <c r="KT5" s="430"/>
      <c r="KU5" s="430"/>
      <c r="KV5" s="430"/>
      <c r="KW5" s="430"/>
      <c r="KX5" s="430"/>
      <c r="KY5" s="430"/>
      <c r="KZ5" s="430"/>
      <c r="LA5" s="430"/>
      <c r="LB5" s="430"/>
      <c r="LC5" s="430"/>
      <c r="LD5" s="430"/>
      <c r="LE5" s="430"/>
      <c r="LF5" s="430"/>
      <c r="LG5" s="430"/>
      <c r="LH5" s="430"/>
      <c r="LI5" s="430"/>
      <c r="LJ5" s="430"/>
      <c r="LK5" s="430"/>
      <c r="LL5" s="430"/>
      <c r="LM5" s="430"/>
      <c r="LN5" s="430"/>
      <c r="LO5" s="430"/>
      <c r="LP5" s="430"/>
      <c r="LQ5" s="430"/>
      <c r="LR5" s="430"/>
      <c r="LS5" s="430"/>
      <c r="LT5" s="430"/>
      <c r="LU5" s="430"/>
      <c r="LV5" s="430"/>
      <c r="LW5" s="430"/>
      <c r="LX5" s="430"/>
      <c r="LY5" s="430"/>
      <c r="LZ5" s="430"/>
      <c r="MA5" s="430"/>
      <c r="MB5" s="430"/>
      <c r="MC5" s="430"/>
      <c r="MD5" s="430"/>
      <c r="ME5" s="430"/>
      <c r="MF5" s="430"/>
      <c r="MG5" s="430"/>
      <c r="MH5" s="430"/>
      <c r="MI5" s="430"/>
      <c r="MJ5" s="430"/>
      <c r="MK5" s="430"/>
      <c r="ML5" s="430"/>
      <c r="MM5" s="430"/>
      <c r="MN5" s="430"/>
      <c r="MO5" s="430"/>
      <c r="MP5" s="430"/>
      <c r="MQ5" s="430"/>
      <c r="MR5" s="430"/>
      <c r="MS5" s="430"/>
      <c r="MT5" s="430"/>
      <c r="MU5" s="430"/>
      <c r="MV5" s="430"/>
      <c r="MW5" s="430"/>
      <c r="MX5" s="430"/>
      <c r="MY5" s="430"/>
      <c r="MZ5" s="430"/>
      <c r="NA5" s="430"/>
      <c r="NB5" s="430"/>
      <c r="NC5" s="430"/>
      <c r="ND5" s="430"/>
      <c r="NE5" s="430"/>
      <c r="NF5" s="430"/>
      <c r="NG5" s="430"/>
      <c r="NH5" s="430"/>
      <c r="NI5" s="430"/>
      <c r="NJ5" s="430"/>
      <c r="NK5" s="430"/>
      <c r="NL5" s="430"/>
      <c r="NM5" s="430"/>
      <c r="NN5" s="430"/>
      <c r="NO5" s="430"/>
      <c r="NP5" s="430"/>
      <c r="NQ5" s="430"/>
      <c r="NR5" s="430"/>
      <c r="NS5" s="430"/>
      <c r="NT5" s="430"/>
      <c r="NU5" s="430"/>
      <c r="NV5" s="430"/>
      <c r="NW5" s="430"/>
      <c r="NX5" s="430"/>
      <c r="NY5" s="430"/>
      <c r="NZ5" s="430"/>
      <c r="OA5" s="430"/>
      <c r="OB5" s="430"/>
      <c r="OC5" s="430"/>
      <c r="OD5" s="430"/>
      <c r="OE5" s="430"/>
      <c r="OF5" s="430"/>
      <c r="OG5" s="430"/>
      <c r="OH5" s="430"/>
      <c r="OI5" s="430"/>
      <c r="OJ5" s="430"/>
      <c r="OK5" s="430"/>
      <c r="OL5" s="430"/>
      <c r="OM5" s="430"/>
      <c r="ON5" s="430"/>
      <c r="OO5" s="430"/>
      <c r="OP5" s="430"/>
      <c r="OQ5" s="430"/>
      <c r="OR5" s="430"/>
      <c r="OS5" s="430"/>
      <c r="OT5" s="430"/>
      <c r="OU5" s="430"/>
      <c r="OV5" s="430"/>
      <c r="OW5" s="430"/>
      <c r="OX5" s="430"/>
      <c r="OY5" s="430"/>
      <c r="OZ5" s="430"/>
      <c r="PA5" s="430"/>
      <c r="PB5" s="430"/>
      <c r="PC5" s="430"/>
      <c r="PD5" s="430"/>
      <c r="PE5" s="430"/>
      <c r="PF5" s="430"/>
      <c r="PG5" s="430"/>
      <c r="PH5" s="430"/>
      <c r="PI5" s="430"/>
      <c r="PJ5" s="430"/>
      <c r="PK5" s="430"/>
      <c r="PL5" s="430"/>
      <c r="PM5" s="430"/>
      <c r="PN5" s="430"/>
      <c r="PO5" s="430"/>
      <c r="PP5" s="430"/>
      <c r="PQ5" s="430"/>
      <c r="PR5" s="430"/>
      <c r="PS5" s="430"/>
      <c r="PT5" s="430"/>
      <c r="PU5" s="430"/>
      <c r="PV5" s="430"/>
      <c r="PW5" s="430"/>
      <c r="PX5" s="430"/>
      <c r="PY5" s="430"/>
      <c r="PZ5" s="430"/>
      <c r="QA5" s="430"/>
      <c r="QB5" s="430"/>
      <c r="QC5" s="430"/>
      <c r="QD5" s="430"/>
      <c r="QE5" s="430"/>
      <c r="QF5" s="430"/>
      <c r="QG5" s="430"/>
      <c r="QH5" s="430"/>
      <c r="QI5" s="430"/>
      <c r="QJ5" s="430"/>
      <c r="QK5" s="430"/>
      <c r="QL5" s="430"/>
      <c r="QM5" s="430"/>
      <c r="QN5" s="430"/>
      <c r="QO5" s="430"/>
      <c r="QP5" s="430"/>
      <c r="QQ5" s="430"/>
      <c r="QR5" s="430"/>
      <c r="QS5" s="430"/>
      <c r="QT5" s="430"/>
      <c r="QU5" s="430"/>
      <c r="QV5" s="430"/>
      <c r="QW5" s="430"/>
      <c r="QX5" s="430"/>
      <c r="QY5" s="430"/>
      <c r="QZ5" s="430"/>
      <c r="RA5" s="430"/>
      <c r="RB5" s="430"/>
      <c r="RC5" s="430"/>
      <c r="RD5" s="430"/>
      <c r="RE5" s="430"/>
      <c r="RF5" s="430"/>
      <c r="RG5" s="430"/>
      <c r="RH5" s="430"/>
      <c r="RI5" s="430"/>
      <c r="RJ5" s="430"/>
      <c r="RK5" s="430"/>
      <c r="RL5" s="430"/>
      <c r="RM5" s="430"/>
      <c r="RN5" s="430"/>
      <c r="RO5" s="430"/>
      <c r="RP5" s="430"/>
      <c r="RQ5" s="430"/>
      <c r="RR5" s="430"/>
      <c r="RS5" s="430"/>
      <c r="RT5" s="430"/>
      <c r="RU5" s="430"/>
      <c r="RV5" s="430"/>
      <c r="RW5" s="430"/>
      <c r="RX5" s="430"/>
      <c r="RY5" s="430"/>
      <c r="RZ5" s="430"/>
      <c r="SA5" s="430"/>
      <c r="SB5" s="430"/>
      <c r="SC5" s="430"/>
      <c r="SD5" s="430"/>
      <c r="SE5" s="430"/>
      <c r="SF5" s="430"/>
    </row>
    <row r="6" spans="1:500" x14ac:dyDescent="0.25">
      <c r="A6" s="430"/>
      <c r="B6" s="443"/>
      <c r="C6" s="443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430"/>
      <c r="R6" s="430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0"/>
      <c r="AE6" s="430"/>
      <c r="AF6" s="430"/>
      <c r="AG6" s="430"/>
      <c r="AH6" s="430"/>
      <c r="AI6" s="430"/>
      <c r="AJ6" s="430"/>
      <c r="AK6" s="430"/>
      <c r="AL6" s="430"/>
      <c r="AM6" s="430"/>
      <c r="AN6" s="430"/>
      <c r="AO6" s="430"/>
      <c r="AP6" s="430"/>
      <c r="AQ6" s="430"/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E6" s="430"/>
      <c r="BF6" s="430"/>
      <c r="BG6" s="430"/>
      <c r="BH6" s="430"/>
      <c r="BI6" s="430"/>
      <c r="BJ6" s="430"/>
      <c r="BK6" s="430"/>
      <c r="BL6" s="430"/>
      <c r="BM6" s="430"/>
      <c r="BN6" s="430"/>
      <c r="BO6" s="430"/>
      <c r="BP6" s="430"/>
      <c r="BQ6" s="430"/>
      <c r="BR6" s="430"/>
      <c r="BS6" s="430"/>
      <c r="BT6" s="430"/>
      <c r="BU6" s="430"/>
      <c r="BV6" s="430"/>
      <c r="BW6" s="430"/>
      <c r="BX6" s="430"/>
      <c r="BY6" s="430"/>
      <c r="BZ6" s="430"/>
      <c r="CA6" s="430"/>
      <c r="CB6" s="430"/>
      <c r="CC6" s="430"/>
      <c r="CD6" s="430"/>
      <c r="CE6" s="430"/>
      <c r="CF6" s="430"/>
      <c r="CG6" s="430"/>
      <c r="CH6" s="430"/>
      <c r="CI6" s="430"/>
      <c r="CJ6" s="430"/>
      <c r="CK6" s="430"/>
      <c r="CL6" s="430"/>
      <c r="CM6" s="430"/>
      <c r="CN6" s="430"/>
      <c r="CO6" s="430"/>
      <c r="CP6" s="430"/>
      <c r="CQ6" s="430"/>
      <c r="CR6" s="430"/>
      <c r="CS6" s="430"/>
      <c r="CT6" s="430"/>
      <c r="CU6" s="430"/>
      <c r="CV6" s="430"/>
      <c r="CW6" s="430"/>
      <c r="CX6" s="430"/>
      <c r="CY6" s="430"/>
      <c r="CZ6" s="430"/>
      <c r="DA6" s="430"/>
      <c r="DB6" s="430"/>
      <c r="DC6" s="430"/>
      <c r="DD6" s="430"/>
      <c r="DE6" s="430"/>
      <c r="DF6" s="430"/>
      <c r="DG6" s="430"/>
      <c r="DH6" s="430"/>
      <c r="DI6" s="430"/>
      <c r="DJ6" s="430"/>
      <c r="DK6" s="430"/>
      <c r="DL6" s="430"/>
      <c r="DM6" s="430"/>
      <c r="DN6" s="430"/>
      <c r="DO6" s="430"/>
      <c r="DP6" s="430"/>
      <c r="DQ6" s="430"/>
      <c r="DR6" s="430"/>
      <c r="DS6" s="430"/>
      <c r="DT6" s="430"/>
      <c r="DU6" s="430"/>
      <c r="DV6" s="430"/>
      <c r="DW6" s="430"/>
      <c r="DX6" s="430"/>
      <c r="DY6" s="430"/>
      <c r="DZ6" s="430"/>
      <c r="EA6" s="430"/>
      <c r="EB6" s="430"/>
      <c r="EC6" s="430"/>
      <c r="ED6" s="430"/>
      <c r="EE6" s="430"/>
      <c r="EF6" s="430"/>
      <c r="EG6" s="430"/>
      <c r="EH6" s="430"/>
      <c r="EI6" s="430"/>
      <c r="EJ6" s="430"/>
      <c r="EK6" s="430"/>
      <c r="EL6" s="430"/>
      <c r="EM6" s="430"/>
      <c r="EN6" s="430"/>
      <c r="EO6" s="430"/>
      <c r="EP6" s="430"/>
      <c r="EQ6" s="430"/>
      <c r="ER6" s="430"/>
      <c r="ES6" s="430"/>
      <c r="ET6" s="430"/>
      <c r="EU6" s="430"/>
      <c r="EV6" s="430"/>
      <c r="EW6" s="430"/>
      <c r="EX6" s="430"/>
      <c r="EY6" s="430"/>
      <c r="EZ6" s="430"/>
      <c r="FA6" s="430"/>
      <c r="FB6" s="430"/>
      <c r="FC6" s="430"/>
      <c r="FD6" s="430"/>
      <c r="FE6" s="430"/>
      <c r="FF6" s="430"/>
      <c r="FG6" s="430"/>
      <c r="FH6" s="430"/>
      <c r="FI6" s="430"/>
      <c r="FJ6" s="430"/>
      <c r="FK6" s="430"/>
      <c r="FL6" s="430"/>
      <c r="FM6" s="430"/>
      <c r="FN6" s="430"/>
      <c r="FO6" s="430"/>
      <c r="FP6" s="430"/>
      <c r="FQ6" s="430"/>
      <c r="FR6" s="430"/>
      <c r="FS6" s="430"/>
      <c r="FT6" s="430"/>
      <c r="FU6" s="430"/>
      <c r="FV6" s="430"/>
      <c r="FW6" s="430"/>
      <c r="FX6" s="430"/>
      <c r="FY6" s="430"/>
      <c r="FZ6" s="430"/>
      <c r="GA6" s="430"/>
      <c r="GB6" s="430"/>
      <c r="GC6" s="430"/>
      <c r="GD6" s="430"/>
      <c r="GE6" s="430"/>
      <c r="GF6" s="430"/>
      <c r="GG6" s="430"/>
      <c r="GH6" s="430"/>
      <c r="GI6" s="430"/>
      <c r="GJ6" s="430"/>
      <c r="GK6" s="430"/>
      <c r="GL6" s="430"/>
      <c r="GM6" s="430"/>
      <c r="GN6" s="430"/>
      <c r="GO6" s="430"/>
      <c r="GP6" s="430"/>
      <c r="GQ6" s="430"/>
      <c r="GR6" s="430"/>
      <c r="GS6" s="430"/>
      <c r="GT6" s="430"/>
      <c r="GU6" s="430"/>
      <c r="GV6" s="430"/>
      <c r="GW6" s="430"/>
      <c r="GX6" s="430"/>
      <c r="GY6" s="430"/>
      <c r="GZ6" s="430"/>
      <c r="HA6" s="430"/>
      <c r="HB6" s="430"/>
      <c r="HC6" s="430"/>
      <c r="HD6" s="430"/>
      <c r="HE6" s="430"/>
      <c r="HF6" s="430"/>
      <c r="HG6" s="430"/>
      <c r="HH6" s="430"/>
      <c r="HI6" s="430"/>
      <c r="HJ6" s="430"/>
      <c r="HK6" s="430"/>
      <c r="HL6" s="430"/>
      <c r="HM6" s="430"/>
      <c r="HN6" s="430"/>
      <c r="HO6" s="430"/>
      <c r="HP6" s="430"/>
      <c r="HQ6" s="430"/>
      <c r="HR6" s="430"/>
      <c r="HS6" s="430"/>
      <c r="HT6" s="430"/>
      <c r="HU6" s="430"/>
      <c r="HV6" s="430"/>
      <c r="HW6" s="430"/>
      <c r="HX6" s="430"/>
      <c r="HY6" s="430"/>
      <c r="HZ6" s="430"/>
      <c r="IA6" s="430"/>
      <c r="IB6" s="430"/>
      <c r="IC6" s="430"/>
      <c r="ID6" s="430"/>
      <c r="IE6" s="430"/>
      <c r="IF6" s="430"/>
      <c r="IG6" s="430"/>
      <c r="IH6" s="430"/>
      <c r="II6" s="430"/>
      <c r="IJ6" s="430"/>
      <c r="IK6" s="430"/>
      <c r="IL6" s="430"/>
      <c r="IM6" s="430"/>
      <c r="IN6" s="430"/>
      <c r="IO6" s="430"/>
      <c r="IP6" s="430"/>
      <c r="IQ6" s="430"/>
      <c r="IR6" s="430"/>
      <c r="IS6" s="430"/>
      <c r="IT6" s="430"/>
      <c r="IU6" s="430"/>
      <c r="IV6" s="430"/>
      <c r="IW6" s="430"/>
      <c r="IX6" s="430"/>
      <c r="IY6" s="430"/>
      <c r="IZ6" s="430"/>
      <c r="JA6" s="430"/>
      <c r="JB6" s="430"/>
      <c r="JC6" s="430"/>
      <c r="JD6" s="430"/>
      <c r="JE6" s="430"/>
      <c r="JF6" s="430"/>
      <c r="JG6" s="430"/>
      <c r="JH6" s="430"/>
      <c r="JI6" s="430"/>
      <c r="JJ6" s="430"/>
      <c r="JK6" s="430"/>
      <c r="JL6" s="430"/>
      <c r="JM6" s="430"/>
      <c r="JN6" s="430"/>
      <c r="JO6" s="430"/>
      <c r="JP6" s="430"/>
      <c r="JQ6" s="430"/>
      <c r="JR6" s="430"/>
      <c r="JS6" s="430"/>
      <c r="JT6" s="430"/>
      <c r="JU6" s="430"/>
      <c r="JV6" s="430"/>
      <c r="JW6" s="430"/>
      <c r="JX6" s="430"/>
      <c r="JY6" s="430"/>
      <c r="JZ6" s="430"/>
      <c r="KA6" s="430"/>
      <c r="KB6" s="430"/>
      <c r="KC6" s="430"/>
      <c r="KD6" s="430"/>
      <c r="KE6" s="430"/>
      <c r="KF6" s="430"/>
      <c r="KG6" s="430"/>
      <c r="KH6" s="430"/>
      <c r="KI6" s="430"/>
      <c r="KJ6" s="430"/>
      <c r="KK6" s="430"/>
      <c r="KL6" s="430"/>
      <c r="KM6" s="430"/>
      <c r="KN6" s="430"/>
      <c r="KO6" s="430"/>
      <c r="KP6" s="430"/>
      <c r="KQ6" s="430"/>
      <c r="KR6" s="430"/>
      <c r="KS6" s="430"/>
      <c r="KT6" s="430"/>
      <c r="KU6" s="430"/>
      <c r="KV6" s="430"/>
      <c r="KW6" s="430"/>
      <c r="KX6" s="430"/>
      <c r="KY6" s="430"/>
      <c r="KZ6" s="430"/>
      <c r="LA6" s="430"/>
      <c r="LB6" s="430"/>
      <c r="LC6" s="430"/>
      <c r="LD6" s="430"/>
      <c r="LE6" s="430"/>
      <c r="LF6" s="430"/>
      <c r="LG6" s="430"/>
      <c r="LH6" s="430"/>
      <c r="LI6" s="430"/>
      <c r="LJ6" s="430"/>
      <c r="LK6" s="430"/>
      <c r="LL6" s="430"/>
      <c r="LM6" s="430"/>
      <c r="LN6" s="430"/>
      <c r="LO6" s="430"/>
      <c r="LP6" s="430"/>
      <c r="LQ6" s="430"/>
      <c r="LR6" s="430"/>
      <c r="LS6" s="430"/>
      <c r="LT6" s="430"/>
      <c r="LU6" s="430"/>
      <c r="LV6" s="430"/>
      <c r="LW6" s="430"/>
      <c r="LX6" s="430"/>
      <c r="LY6" s="430"/>
      <c r="LZ6" s="430"/>
      <c r="MA6" s="430"/>
      <c r="MB6" s="430"/>
      <c r="MC6" s="430"/>
      <c r="MD6" s="430"/>
      <c r="ME6" s="430"/>
      <c r="MF6" s="430"/>
      <c r="MG6" s="430"/>
      <c r="MH6" s="430"/>
      <c r="MI6" s="430"/>
      <c r="MJ6" s="430"/>
      <c r="MK6" s="430"/>
      <c r="ML6" s="430"/>
      <c r="MM6" s="430"/>
      <c r="MN6" s="430"/>
      <c r="MO6" s="430"/>
      <c r="MP6" s="430"/>
      <c r="MQ6" s="430"/>
      <c r="MR6" s="430"/>
      <c r="MS6" s="430"/>
      <c r="MT6" s="430"/>
      <c r="MU6" s="430"/>
      <c r="MV6" s="430"/>
      <c r="MW6" s="430"/>
      <c r="MX6" s="430"/>
      <c r="MY6" s="430"/>
      <c r="MZ6" s="430"/>
      <c r="NA6" s="430"/>
      <c r="NB6" s="430"/>
      <c r="NC6" s="430"/>
      <c r="ND6" s="430"/>
      <c r="NE6" s="430"/>
      <c r="NF6" s="430"/>
      <c r="NG6" s="430"/>
      <c r="NH6" s="430"/>
      <c r="NI6" s="430"/>
      <c r="NJ6" s="430"/>
      <c r="NK6" s="430"/>
      <c r="NL6" s="430"/>
      <c r="NM6" s="430"/>
      <c r="NN6" s="430"/>
      <c r="NO6" s="430"/>
      <c r="NP6" s="430"/>
      <c r="NQ6" s="430"/>
      <c r="NR6" s="430"/>
      <c r="NS6" s="430"/>
      <c r="NT6" s="430"/>
      <c r="NU6" s="430"/>
      <c r="NV6" s="430"/>
      <c r="NW6" s="430"/>
      <c r="NX6" s="430"/>
      <c r="NY6" s="430"/>
      <c r="NZ6" s="430"/>
      <c r="OA6" s="430"/>
      <c r="OB6" s="430"/>
      <c r="OC6" s="430"/>
      <c r="OD6" s="430"/>
      <c r="OE6" s="430"/>
      <c r="OF6" s="430"/>
      <c r="OG6" s="430"/>
      <c r="OH6" s="430"/>
      <c r="OI6" s="430"/>
      <c r="OJ6" s="430"/>
      <c r="OK6" s="430"/>
      <c r="OL6" s="430"/>
      <c r="OM6" s="430"/>
      <c r="ON6" s="430"/>
      <c r="OO6" s="430"/>
      <c r="OP6" s="430"/>
      <c r="OQ6" s="430"/>
      <c r="OR6" s="430"/>
      <c r="OS6" s="430"/>
      <c r="OT6" s="430"/>
      <c r="OU6" s="430"/>
      <c r="OV6" s="430"/>
      <c r="OW6" s="430"/>
      <c r="OX6" s="430"/>
      <c r="OY6" s="430"/>
      <c r="OZ6" s="430"/>
      <c r="PA6" s="430"/>
      <c r="PB6" s="430"/>
      <c r="PC6" s="430"/>
      <c r="PD6" s="430"/>
      <c r="PE6" s="430"/>
      <c r="PF6" s="430"/>
      <c r="PG6" s="430"/>
      <c r="PH6" s="430"/>
      <c r="PI6" s="430"/>
      <c r="PJ6" s="430"/>
      <c r="PK6" s="430"/>
      <c r="PL6" s="430"/>
      <c r="PM6" s="430"/>
      <c r="PN6" s="430"/>
      <c r="PO6" s="430"/>
      <c r="PP6" s="430"/>
      <c r="PQ6" s="430"/>
      <c r="PR6" s="430"/>
      <c r="PS6" s="430"/>
      <c r="PT6" s="430"/>
      <c r="PU6" s="430"/>
      <c r="PV6" s="430"/>
      <c r="PW6" s="430"/>
      <c r="PX6" s="430"/>
      <c r="PY6" s="430"/>
      <c r="PZ6" s="430"/>
      <c r="QA6" s="430"/>
      <c r="QB6" s="430"/>
      <c r="QC6" s="430"/>
      <c r="QD6" s="430"/>
      <c r="QE6" s="430"/>
      <c r="QF6" s="430"/>
      <c r="QG6" s="430"/>
      <c r="QH6" s="430"/>
      <c r="QI6" s="430"/>
      <c r="QJ6" s="430"/>
      <c r="QK6" s="430"/>
      <c r="QL6" s="430"/>
      <c r="QM6" s="430"/>
      <c r="QN6" s="430"/>
      <c r="QO6" s="430"/>
      <c r="QP6" s="430"/>
      <c r="QQ6" s="430"/>
      <c r="QR6" s="430"/>
      <c r="QS6" s="430"/>
      <c r="QT6" s="430"/>
      <c r="QU6" s="430"/>
      <c r="QV6" s="430"/>
      <c r="QW6" s="430"/>
      <c r="QX6" s="430"/>
      <c r="QY6" s="430"/>
      <c r="QZ6" s="430"/>
      <c r="RA6" s="430"/>
      <c r="RB6" s="430"/>
      <c r="RC6" s="430"/>
      <c r="RD6" s="430"/>
      <c r="RE6" s="430"/>
      <c r="RF6" s="430"/>
      <c r="RG6" s="430"/>
      <c r="RH6" s="430"/>
      <c r="RI6" s="430"/>
      <c r="RJ6" s="430"/>
      <c r="RK6" s="430"/>
      <c r="RL6" s="430"/>
      <c r="RM6" s="430"/>
      <c r="RN6" s="430"/>
      <c r="RO6" s="430"/>
      <c r="RP6" s="430"/>
      <c r="RQ6" s="430"/>
      <c r="RR6" s="430"/>
      <c r="RS6" s="430"/>
      <c r="RT6" s="430"/>
      <c r="RU6" s="430"/>
      <c r="RV6" s="430"/>
      <c r="RW6" s="430"/>
      <c r="RX6" s="430"/>
      <c r="RY6" s="430"/>
      <c r="RZ6" s="430"/>
      <c r="SA6" s="430"/>
      <c r="SB6" s="430"/>
      <c r="SC6" s="430"/>
      <c r="SD6" s="430"/>
      <c r="SE6" s="430"/>
      <c r="SF6" s="430"/>
    </row>
    <row r="8" spans="1:500" x14ac:dyDescent="0.25">
      <c r="A8" s="445" t="s">
        <v>10</v>
      </c>
      <c r="B8" s="432" t="s">
        <v>40</v>
      </c>
      <c r="C8" s="432" t="s">
        <v>40</v>
      </c>
      <c r="D8" s="432" t="s">
        <v>40</v>
      </c>
      <c r="E8" s="432" t="s">
        <v>40</v>
      </c>
      <c r="F8" s="432" t="s">
        <v>40</v>
      </c>
      <c r="G8" s="432" t="s">
        <v>40</v>
      </c>
      <c r="H8" s="432" t="s">
        <v>40</v>
      </c>
      <c r="I8" s="432" t="s">
        <v>40</v>
      </c>
      <c r="J8" s="432" t="s">
        <v>40</v>
      </c>
      <c r="K8" s="432" t="s">
        <v>40</v>
      </c>
      <c r="L8" s="432" t="s">
        <v>40</v>
      </c>
      <c r="M8" s="432" t="s">
        <v>40</v>
      </c>
      <c r="N8" s="432" t="s">
        <v>40</v>
      </c>
      <c r="O8" s="432" t="s">
        <v>40</v>
      </c>
      <c r="P8" s="432" t="s">
        <v>40</v>
      </c>
      <c r="Q8" s="432" t="s">
        <v>40</v>
      </c>
      <c r="R8" s="432" t="s">
        <v>40</v>
      </c>
      <c r="S8" s="432" t="s">
        <v>40</v>
      </c>
      <c r="T8" s="432" t="s">
        <v>40</v>
      </c>
      <c r="U8" s="432" t="s">
        <v>40</v>
      </c>
      <c r="V8" s="432" t="s">
        <v>40</v>
      </c>
      <c r="W8" s="432" t="s">
        <v>40</v>
      </c>
      <c r="X8" s="432" t="s">
        <v>40</v>
      </c>
      <c r="Y8" s="432" t="s">
        <v>40</v>
      </c>
      <c r="Z8" s="432" t="s">
        <v>40</v>
      </c>
      <c r="AA8" s="432" t="s">
        <v>40</v>
      </c>
      <c r="AB8" s="432" t="s">
        <v>40</v>
      </c>
      <c r="AC8" s="432" t="s">
        <v>40</v>
      </c>
      <c r="AD8" s="432" t="s">
        <v>69</v>
      </c>
      <c r="AE8" s="432" t="s">
        <v>69</v>
      </c>
      <c r="AF8" s="432" t="s">
        <v>69</v>
      </c>
      <c r="AG8" s="432" t="s">
        <v>69</v>
      </c>
      <c r="AH8" s="432" t="s">
        <v>69</v>
      </c>
      <c r="AI8" s="432" t="s">
        <v>69</v>
      </c>
      <c r="AJ8" s="432" t="s">
        <v>69</v>
      </c>
      <c r="AK8" s="432" t="s">
        <v>69</v>
      </c>
      <c r="AL8" s="432" t="s">
        <v>69</v>
      </c>
      <c r="AM8" s="432" t="s">
        <v>69</v>
      </c>
      <c r="AN8" s="432" t="s">
        <v>69</v>
      </c>
      <c r="AO8" s="432" t="s">
        <v>69</v>
      </c>
      <c r="AP8" s="432" t="s">
        <v>78</v>
      </c>
      <c r="AQ8" s="432" t="s">
        <v>78</v>
      </c>
      <c r="AR8" s="432" t="s">
        <v>78</v>
      </c>
      <c r="AS8" s="432" t="s">
        <v>78</v>
      </c>
      <c r="AT8" s="432" t="s">
        <v>78</v>
      </c>
      <c r="AU8" s="432" t="s">
        <v>78</v>
      </c>
      <c r="AV8" s="432" t="s">
        <v>78</v>
      </c>
      <c r="AW8" s="432" t="s">
        <v>78</v>
      </c>
      <c r="AX8" s="432" t="s">
        <v>78</v>
      </c>
      <c r="AY8" s="432" t="s">
        <v>78</v>
      </c>
      <c r="AZ8" s="432" t="s">
        <v>78</v>
      </c>
      <c r="BA8" s="432" t="s">
        <v>78</v>
      </c>
      <c r="BE8" s="430"/>
      <c r="BF8" s="430"/>
      <c r="BG8" s="430"/>
      <c r="BH8" s="430"/>
      <c r="BI8" s="430"/>
      <c r="BJ8" s="430"/>
      <c r="BK8" s="430"/>
      <c r="BL8" s="430"/>
      <c r="BM8" s="430"/>
      <c r="BN8" s="430"/>
      <c r="BO8" s="430"/>
      <c r="BP8" s="430"/>
      <c r="BQ8" s="430"/>
      <c r="BR8" s="430"/>
      <c r="BS8" s="430"/>
      <c r="BT8" s="430"/>
      <c r="BU8" s="430"/>
      <c r="BV8" s="430"/>
      <c r="BW8" s="430"/>
      <c r="BX8" s="430"/>
      <c r="BY8" s="430"/>
      <c r="BZ8" s="430"/>
      <c r="CA8" s="430"/>
      <c r="CB8" s="430"/>
      <c r="CC8" s="430"/>
      <c r="CD8" s="430"/>
      <c r="CE8" s="430"/>
      <c r="CF8" s="430"/>
      <c r="CG8" s="430"/>
      <c r="CH8" s="430"/>
      <c r="CI8" s="430"/>
      <c r="CJ8" s="430"/>
      <c r="CK8" s="430"/>
      <c r="CL8" s="430"/>
      <c r="CM8" s="430"/>
      <c r="CN8" s="430"/>
      <c r="CO8" s="430"/>
      <c r="CP8" s="430"/>
      <c r="CQ8" s="430"/>
      <c r="CR8" s="430"/>
      <c r="CS8" s="430"/>
      <c r="CT8" s="430"/>
      <c r="CU8" s="430"/>
      <c r="CV8" s="430"/>
      <c r="CW8" s="430"/>
      <c r="CX8" s="430"/>
      <c r="CY8" s="430"/>
      <c r="CZ8" s="430"/>
      <c r="DA8" s="430"/>
      <c r="DB8" s="430"/>
      <c r="DC8" s="430"/>
      <c r="DD8" s="430"/>
      <c r="DE8" s="430"/>
      <c r="DF8" s="430"/>
      <c r="DG8" s="430"/>
      <c r="DH8" s="430"/>
      <c r="DI8" s="430"/>
      <c r="DJ8" s="430"/>
      <c r="DK8" s="430"/>
      <c r="DL8" s="430"/>
      <c r="DM8" s="430"/>
      <c r="DN8" s="430"/>
      <c r="DO8" s="430"/>
      <c r="DP8" s="430"/>
      <c r="DQ8" s="430"/>
      <c r="DR8" s="430"/>
      <c r="DS8" s="430"/>
      <c r="DT8" s="430"/>
      <c r="DU8" s="430"/>
      <c r="DV8" s="430"/>
      <c r="DW8" s="430"/>
      <c r="DX8" s="430"/>
      <c r="DY8" s="430"/>
      <c r="DZ8" s="430"/>
      <c r="EA8" s="430"/>
      <c r="EB8" s="430"/>
      <c r="EC8" s="430"/>
      <c r="ED8" s="430"/>
      <c r="EE8" s="430"/>
      <c r="EF8" s="430"/>
      <c r="EG8" s="430"/>
      <c r="EH8" s="430"/>
      <c r="EI8" s="430"/>
      <c r="EJ8" s="430"/>
      <c r="EK8" s="430"/>
      <c r="EL8" s="430"/>
      <c r="EM8" s="430"/>
      <c r="EN8" s="430"/>
      <c r="EO8" s="430"/>
      <c r="EP8" s="430"/>
      <c r="EQ8" s="430"/>
      <c r="ER8" s="430"/>
      <c r="ES8" s="430"/>
      <c r="ET8" s="430"/>
      <c r="EU8" s="430"/>
      <c r="EV8" s="430"/>
      <c r="EW8" s="430"/>
      <c r="EX8" s="430"/>
      <c r="EY8" s="430"/>
      <c r="EZ8" s="430"/>
      <c r="FA8" s="430"/>
      <c r="FB8" s="430"/>
      <c r="FC8" s="430"/>
      <c r="FD8" s="430"/>
      <c r="FE8" s="430"/>
      <c r="FF8" s="430"/>
      <c r="FG8" s="430"/>
      <c r="FH8" s="430"/>
      <c r="FI8" s="430"/>
      <c r="FJ8" s="430"/>
      <c r="FK8" s="430"/>
      <c r="FL8" s="430"/>
      <c r="FM8" s="430"/>
      <c r="FN8" s="430"/>
      <c r="FO8" s="430"/>
      <c r="FP8" s="430"/>
      <c r="FQ8" s="430"/>
      <c r="FR8" s="430"/>
      <c r="FS8" s="430"/>
      <c r="FT8" s="430"/>
      <c r="FU8" s="430"/>
      <c r="FV8" s="430"/>
      <c r="FW8" s="430"/>
      <c r="FX8" s="430"/>
      <c r="FY8" s="430"/>
      <c r="FZ8" s="430"/>
      <c r="GA8" s="430"/>
      <c r="GB8" s="430"/>
      <c r="GC8" s="430"/>
      <c r="GD8" s="430"/>
      <c r="GE8" s="430"/>
      <c r="GF8" s="430"/>
      <c r="GG8" s="430"/>
      <c r="GH8" s="430"/>
      <c r="GI8" s="430"/>
      <c r="GJ8" s="430"/>
      <c r="GK8" s="430"/>
      <c r="GL8" s="430"/>
      <c r="GM8" s="430"/>
      <c r="GN8" s="430"/>
      <c r="GO8" s="430"/>
      <c r="GP8" s="430"/>
      <c r="GQ8" s="430"/>
      <c r="GR8" s="430"/>
      <c r="GS8" s="430"/>
      <c r="GT8" s="430"/>
      <c r="GU8" s="430"/>
      <c r="GV8" s="430"/>
      <c r="GW8" s="430"/>
      <c r="GX8" s="430"/>
      <c r="GY8" s="430"/>
      <c r="GZ8" s="430"/>
      <c r="HA8" s="430"/>
      <c r="HB8" s="430"/>
      <c r="HC8" s="430"/>
      <c r="HD8" s="430"/>
      <c r="HE8" s="430"/>
      <c r="HF8" s="430"/>
      <c r="HG8" s="430"/>
      <c r="HH8" s="430"/>
      <c r="HI8" s="430"/>
      <c r="HJ8" s="430"/>
      <c r="HK8" s="430"/>
      <c r="HL8" s="430"/>
      <c r="HM8" s="430"/>
      <c r="HN8" s="430"/>
      <c r="HO8" s="430"/>
      <c r="HP8" s="430"/>
      <c r="HQ8" s="430"/>
      <c r="HR8" s="430"/>
      <c r="HS8" s="430"/>
      <c r="HT8" s="430"/>
      <c r="HU8" s="430"/>
      <c r="HV8" s="430"/>
      <c r="HW8" s="430"/>
      <c r="HX8" s="430"/>
      <c r="HY8" s="430"/>
      <c r="HZ8" s="430"/>
      <c r="IA8" s="430"/>
      <c r="IB8" s="430"/>
      <c r="IC8" s="430"/>
      <c r="ID8" s="430"/>
      <c r="IE8" s="430"/>
      <c r="IF8" s="430"/>
      <c r="IG8" s="430"/>
      <c r="IH8" s="430"/>
      <c r="II8" s="430"/>
      <c r="IJ8" s="430"/>
      <c r="IK8" s="430"/>
      <c r="IL8" s="430"/>
      <c r="IM8" s="430"/>
      <c r="IN8" s="430"/>
      <c r="IO8" s="430"/>
      <c r="IP8" s="430"/>
      <c r="IQ8" s="430"/>
      <c r="IR8" s="430"/>
      <c r="IS8" s="430"/>
      <c r="IT8" s="430"/>
      <c r="IU8" s="430"/>
      <c r="IV8" s="430"/>
      <c r="IW8" s="430"/>
      <c r="IX8" s="430"/>
      <c r="IY8" s="430"/>
      <c r="IZ8" s="430"/>
      <c r="JA8" s="430"/>
      <c r="JB8" s="430"/>
      <c r="JC8" s="430"/>
      <c r="JD8" s="430"/>
      <c r="JE8" s="430"/>
      <c r="JF8" s="430"/>
      <c r="JG8" s="430"/>
      <c r="JH8" s="430"/>
      <c r="JI8" s="430"/>
      <c r="JJ8" s="430"/>
      <c r="JK8" s="430"/>
      <c r="JL8" s="430"/>
      <c r="JM8" s="430"/>
      <c r="JN8" s="430"/>
      <c r="JO8" s="430"/>
      <c r="JP8" s="430"/>
      <c r="JQ8" s="430"/>
      <c r="JR8" s="430"/>
      <c r="JS8" s="430"/>
      <c r="JT8" s="430"/>
      <c r="JU8" s="430"/>
      <c r="JV8" s="430"/>
      <c r="JW8" s="430"/>
      <c r="JX8" s="430"/>
      <c r="JY8" s="430"/>
      <c r="JZ8" s="430"/>
      <c r="KA8" s="430"/>
      <c r="KB8" s="430"/>
      <c r="KC8" s="430"/>
      <c r="KD8" s="430"/>
      <c r="KE8" s="430"/>
      <c r="KF8" s="430"/>
      <c r="KG8" s="430"/>
      <c r="KH8" s="430"/>
      <c r="KI8" s="430"/>
      <c r="KJ8" s="430"/>
      <c r="KK8" s="430"/>
      <c r="KL8" s="430"/>
      <c r="KM8" s="430"/>
      <c r="KN8" s="430"/>
      <c r="KO8" s="430"/>
      <c r="KP8" s="430"/>
      <c r="KQ8" s="430"/>
      <c r="KR8" s="430"/>
      <c r="KS8" s="430"/>
      <c r="KT8" s="430"/>
      <c r="KU8" s="430"/>
      <c r="KV8" s="430"/>
      <c r="KW8" s="430"/>
      <c r="KX8" s="430"/>
      <c r="KY8" s="430"/>
      <c r="KZ8" s="430"/>
      <c r="LA8" s="430"/>
      <c r="LB8" s="430"/>
      <c r="LC8" s="430"/>
      <c r="LD8" s="430"/>
      <c r="LE8" s="430"/>
      <c r="LF8" s="430"/>
      <c r="LG8" s="430"/>
      <c r="LH8" s="430"/>
      <c r="LI8" s="430"/>
      <c r="LJ8" s="430"/>
      <c r="LK8" s="430"/>
      <c r="LL8" s="430"/>
      <c r="LM8" s="430"/>
      <c r="LN8" s="430"/>
      <c r="LO8" s="430"/>
      <c r="LP8" s="430"/>
      <c r="LQ8" s="430"/>
      <c r="LR8" s="430"/>
      <c r="LS8" s="430"/>
      <c r="LT8" s="430"/>
      <c r="LU8" s="430"/>
      <c r="LV8" s="430"/>
      <c r="LW8" s="430"/>
      <c r="LX8" s="430"/>
      <c r="LY8" s="430"/>
      <c r="LZ8" s="430"/>
      <c r="MA8" s="430"/>
      <c r="MB8" s="430"/>
      <c r="MC8" s="430"/>
      <c r="MD8" s="430"/>
      <c r="ME8" s="430"/>
      <c r="MF8" s="430"/>
      <c r="MG8" s="430"/>
      <c r="MH8" s="430"/>
      <c r="MI8" s="430"/>
      <c r="MJ8" s="430"/>
      <c r="MK8" s="430"/>
      <c r="ML8" s="430"/>
      <c r="MM8" s="430"/>
      <c r="MN8" s="430"/>
      <c r="MO8" s="430"/>
      <c r="MP8" s="430"/>
      <c r="MQ8" s="430"/>
      <c r="MR8" s="430"/>
      <c r="MS8" s="430"/>
      <c r="MT8" s="430"/>
      <c r="MU8" s="430"/>
      <c r="MV8" s="430"/>
      <c r="MW8" s="430"/>
      <c r="MX8" s="430"/>
      <c r="MY8" s="430"/>
      <c r="MZ8" s="430"/>
      <c r="NA8" s="430"/>
      <c r="NB8" s="430"/>
      <c r="NC8" s="430"/>
      <c r="ND8" s="430"/>
      <c r="NE8" s="430"/>
      <c r="NF8" s="430"/>
      <c r="NG8" s="430"/>
      <c r="NH8" s="430"/>
      <c r="NI8" s="430"/>
      <c r="NJ8" s="430"/>
      <c r="NK8" s="430"/>
      <c r="NL8" s="430"/>
      <c r="NM8" s="430"/>
      <c r="NN8" s="430"/>
      <c r="NO8" s="430"/>
      <c r="NP8" s="430"/>
      <c r="NQ8" s="430"/>
      <c r="NR8" s="430"/>
      <c r="NS8" s="430"/>
      <c r="NT8" s="430"/>
      <c r="NU8" s="430"/>
      <c r="NV8" s="430"/>
      <c r="NW8" s="430"/>
      <c r="NX8" s="430"/>
      <c r="NY8" s="430"/>
      <c r="NZ8" s="430"/>
      <c r="OA8" s="430"/>
      <c r="OB8" s="430"/>
      <c r="OC8" s="430"/>
      <c r="OD8" s="430"/>
      <c r="OE8" s="430"/>
      <c r="OF8" s="430"/>
      <c r="OG8" s="430"/>
      <c r="OH8" s="430"/>
      <c r="OI8" s="430"/>
      <c r="OJ8" s="430"/>
      <c r="OK8" s="430"/>
      <c r="OL8" s="430"/>
      <c r="OM8" s="430"/>
      <c r="ON8" s="430"/>
      <c r="OO8" s="430"/>
      <c r="OP8" s="430"/>
      <c r="OQ8" s="430"/>
      <c r="OR8" s="430"/>
      <c r="OS8" s="430"/>
      <c r="OT8" s="430"/>
      <c r="OU8" s="430"/>
      <c r="OV8" s="430"/>
      <c r="OW8" s="430"/>
      <c r="OX8" s="430"/>
      <c r="OY8" s="430"/>
      <c r="OZ8" s="430"/>
      <c r="PA8" s="430"/>
      <c r="PB8" s="430"/>
      <c r="PC8" s="430"/>
      <c r="PD8" s="430"/>
      <c r="PE8" s="430"/>
      <c r="PF8" s="430"/>
      <c r="PG8" s="430"/>
      <c r="PH8" s="430"/>
      <c r="PI8" s="430"/>
      <c r="PJ8" s="430"/>
      <c r="PK8" s="430"/>
      <c r="PL8" s="430"/>
      <c r="PM8" s="430"/>
      <c r="PN8" s="430"/>
      <c r="PO8" s="430"/>
      <c r="PP8" s="430"/>
      <c r="PQ8" s="430"/>
      <c r="PR8" s="430"/>
      <c r="PS8" s="430"/>
      <c r="PT8" s="430"/>
      <c r="PU8" s="430"/>
      <c r="PV8" s="430"/>
      <c r="PW8" s="430"/>
      <c r="PX8" s="430"/>
      <c r="PY8" s="430"/>
      <c r="PZ8" s="430"/>
      <c r="QA8" s="430"/>
      <c r="QB8" s="430"/>
      <c r="QC8" s="430"/>
      <c r="QD8" s="430"/>
      <c r="QE8" s="430"/>
      <c r="QF8" s="430"/>
      <c r="QG8" s="430"/>
      <c r="QH8" s="430"/>
      <c r="QI8" s="430"/>
      <c r="QJ8" s="430"/>
      <c r="QK8" s="430"/>
      <c r="QL8" s="430"/>
      <c r="QM8" s="430"/>
      <c r="QN8" s="430"/>
      <c r="QO8" s="430"/>
      <c r="QP8" s="430"/>
      <c r="QQ8" s="430"/>
      <c r="QR8" s="430"/>
      <c r="QS8" s="430"/>
      <c r="QT8" s="430"/>
      <c r="QU8" s="430"/>
      <c r="QV8" s="430"/>
      <c r="QW8" s="430"/>
      <c r="QX8" s="430"/>
      <c r="QY8" s="430"/>
      <c r="QZ8" s="430"/>
      <c r="RA8" s="430"/>
      <c r="RB8" s="430"/>
      <c r="RC8" s="430"/>
      <c r="RD8" s="430"/>
      <c r="RE8" s="430"/>
      <c r="RF8" s="430"/>
      <c r="RG8" s="430"/>
      <c r="RH8" s="430"/>
      <c r="RI8" s="430"/>
      <c r="RJ8" s="430"/>
      <c r="RK8" s="430"/>
      <c r="RL8" s="430"/>
      <c r="RM8" s="430"/>
      <c r="RN8" s="430"/>
      <c r="RO8" s="430"/>
      <c r="RP8" s="430"/>
      <c r="RQ8" s="430"/>
      <c r="RR8" s="430"/>
      <c r="RS8" s="430"/>
      <c r="RT8" s="430"/>
      <c r="RU8" s="430"/>
      <c r="RV8" s="430"/>
      <c r="RW8" s="430"/>
      <c r="RX8" s="430"/>
      <c r="RY8" s="430"/>
      <c r="RZ8" s="430"/>
      <c r="SA8" s="430"/>
      <c r="SB8" s="430"/>
      <c r="SC8" s="430"/>
      <c r="SD8" s="430"/>
      <c r="SE8" s="430"/>
      <c r="SF8" s="430"/>
    </row>
    <row r="9" spans="1:500" x14ac:dyDescent="0.25">
      <c r="A9" s="445" t="s">
        <v>11</v>
      </c>
      <c r="B9" s="433" t="s">
        <v>41</v>
      </c>
      <c r="C9" s="433" t="s">
        <v>42</v>
      </c>
      <c r="D9" s="433" t="s">
        <v>43</v>
      </c>
      <c r="E9" s="433" t="s">
        <v>44</v>
      </c>
      <c r="F9" s="433" t="s">
        <v>45</v>
      </c>
      <c r="G9" s="433" t="s">
        <v>46</v>
      </c>
      <c r="H9" s="433" t="s">
        <v>47</v>
      </c>
      <c r="I9" s="433" t="s">
        <v>48</v>
      </c>
      <c r="J9" s="433" t="s">
        <v>49</v>
      </c>
      <c r="K9" s="433" t="s">
        <v>50</v>
      </c>
      <c r="L9" s="433" t="s">
        <v>51</v>
      </c>
      <c r="M9" s="433" t="s">
        <v>52</v>
      </c>
      <c r="N9" s="433" t="s">
        <v>53</v>
      </c>
      <c r="O9" s="433" t="s">
        <v>54</v>
      </c>
      <c r="P9" s="433" t="s">
        <v>55</v>
      </c>
      <c r="Q9" s="433" t="s">
        <v>56</v>
      </c>
      <c r="R9" s="433" t="s">
        <v>57</v>
      </c>
      <c r="S9" s="433" t="s">
        <v>58</v>
      </c>
      <c r="T9" s="433" t="s">
        <v>59</v>
      </c>
      <c r="U9" s="433" t="s">
        <v>60</v>
      </c>
      <c r="V9" s="433" t="s">
        <v>61</v>
      </c>
      <c r="W9" s="433" t="s">
        <v>62</v>
      </c>
      <c r="X9" s="433" t="s">
        <v>63</v>
      </c>
      <c r="Y9" s="433" t="s">
        <v>64</v>
      </c>
      <c r="Z9" s="433" t="s">
        <v>65</v>
      </c>
      <c r="AA9" s="433" t="s">
        <v>66</v>
      </c>
      <c r="AB9" s="433" t="s">
        <v>67</v>
      </c>
      <c r="AC9" s="433" t="s">
        <v>68</v>
      </c>
      <c r="AD9" s="433" t="s">
        <v>65</v>
      </c>
      <c r="AE9" s="433" t="s">
        <v>66</v>
      </c>
      <c r="AF9" s="433" t="s">
        <v>67</v>
      </c>
      <c r="AG9" s="433" t="s">
        <v>68</v>
      </c>
      <c r="AH9" s="433" t="s">
        <v>70</v>
      </c>
      <c r="AI9" s="433" t="s">
        <v>71</v>
      </c>
      <c r="AJ9" s="433" t="s">
        <v>72</v>
      </c>
      <c r="AK9" s="433" t="s">
        <v>73</v>
      </c>
      <c r="AL9" s="433" t="s">
        <v>74</v>
      </c>
      <c r="AM9" s="433" t="s">
        <v>75</v>
      </c>
      <c r="AN9" s="433" t="s">
        <v>76</v>
      </c>
      <c r="AO9" s="433" t="s">
        <v>77</v>
      </c>
      <c r="AP9" s="433" t="s">
        <v>65</v>
      </c>
      <c r="AQ9" s="433" t="s">
        <v>66</v>
      </c>
      <c r="AR9" s="433" t="s">
        <v>67</v>
      </c>
      <c r="AS9" s="433" t="s">
        <v>68</v>
      </c>
      <c r="AT9" s="433" t="s">
        <v>70</v>
      </c>
      <c r="AU9" s="433" t="s">
        <v>71</v>
      </c>
      <c r="AV9" s="433" t="s">
        <v>72</v>
      </c>
      <c r="AW9" s="433" t="s">
        <v>73</v>
      </c>
      <c r="AX9" s="433" t="s">
        <v>74</v>
      </c>
      <c r="AY9" s="433" t="s">
        <v>75</v>
      </c>
      <c r="AZ9" s="433" t="s">
        <v>76</v>
      </c>
      <c r="BA9" s="433" t="s">
        <v>77</v>
      </c>
      <c r="BB9" s="23">
        <v>2015</v>
      </c>
      <c r="BC9" s="27" t="s">
        <v>81</v>
      </c>
      <c r="BD9" s="27" t="s">
        <v>82</v>
      </c>
      <c r="BE9" s="430"/>
      <c r="BF9" s="430"/>
      <c r="BG9" s="430"/>
      <c r="BH9" s="430"/>
      <c r="BI9" s="430"/>
      <c r="BJ9" s="430"/>
      <c r="BK9" s="430"/>
      <c r="BL9" s="430"/>
      <c r="BM9" s="430"/>
      <c r="BN9" s="430"/>
      <c r="BO9" s="430"/>
      <c r="BP9" s="430"/>
      <c r="BQ9" s="430"/>
      <c r="BR9" s="430"/>
      <c r="BS9" s="430"/>
      <c r="BT9" s="430"/>
      <c r="BU9" s="430"/>
      <c r="BV9" s="430"/>
      <c r="BW9" s="430"/>
      <c r="BX9" s="430"/>
      <c r="BY9" s="430"/>
      <c r="BZ9" s="430"/>
      <c r="CA9" s="430"/>
      <c r="CB9" s="430"/>
      <c r="CC9" s="430"/>
      <c r="CD9" s="430"/>
      <c r="CE9" s="430"/>
      <c r="CF9" s="430"/>
      <c r="CG9" s="430"/>
      <c r="CH9" s="430"/>
      <c r="CI9" s="430"/>
      <c r="CJ9" s="430"/>
      <c r="CK9" s="430"/>
      <c r="CL9" s="430"/>
      <c r="CM9" s="430"/>
      <c r="CN9" s="430"/>
      <c r="CO9" s="430"/>
      <c r="CP9" s="430"/>
      <c r="CQ9" s="430"/>
      <c r="CR9" s="430"/>
      <c r="CS9" s="430"/>
      <c r="CT9" s="430"/>
      <c r="CU9" s="430"/>
      <c r="CV9" s="430"/>
      <c r="CW9" s="430"/>
      <c r="CX9" s="430"/>
      <c r="CY9" s="430"/>
      <c r="CZ9" s="430"/>
      <c r="DA9" s="430"/>
      <c r="DB9" s="430"/>
      <c r="DC9" s="430"/>
      <c r="DD9" s="430"/>
      <c r="DE9" s="430"/>
      <c r="DF9" s="430"/>
      <c r="DG9" s="430"/>
      <c r="DH9" s="430"/>
      <c r="DI9" s="430"/>
      <c r="DJ9" s="430"/>
      <c r="DK9" s="430"/>
      <c r="DL9" s="430"/>
      <c r="DM9" s="430"/>
      <c r="DN9" s="430"/>
      <c r="DO9" s="430"/>
      <c r="DP9" s="430"/>
      <c r="DQ9" s="430"/>
      <c r="DR9" s="430"/>
      <c r="DS9" s="430"/>
      <c r="DT9" s="430"/>
      <c r="DU9" s="430"/>
      <c r="DV9" s="430"/>
      <c r="DW9" s="430"/>
      <c r="DX9" s="430"/>
      <c r="DY9" s="430"/>
      <c r="DZ9" s="430"/>
      <c r="EA9" s="430"/>
      <c r="EB9" s="430"/>
      <c r="EC9" s="430"/>
      <c r="ED9" s="430"/>
      <c r="EE9" s="430"/>
      <c r="EF9" s="430"/>
      <c r="EG9" s="430"/>
      <c r="EH9" s="430"/>
      <c r="EI9" s="430"/>
      <c r="EJ9" s="430"/>
      <c r="EK9" s="430"/>
      <c r="EL9" s="430"/>
      <c r="EM9" s="430"/>
      <c r="EN9" s="430"/>
      <c r="EO9" s="430"/>
      <c r="EP9" s="430"/>
      <c r="EQ9" s="430"/>
      <c r="ER9" s="430"/>
      <c r="ES9" s="430"/>
      <c r="ET9" s="430"/>
      <c r="EU9" s="430"/>
      <c r="EV9" s="430"/>
      <c r="EW9" s="430"/>
      <c r="EX9" s="430"/>
      <c r="EY9" s="430"/>
      <c r="EZ9" s="430"/>
      <c r="FA9" s="430"/>
      <c r="FB9" s="430"/>
      <c r="FC9" s="430"/>
      <c r="FD9" s="430"/>
      <c r="FE9" s="430"/>
      <c r="FF9" s="430"/>
      <c r="FG9" s="430"/>
      <c r="FH9" s="430"/>
      <c r="FI9" s="430"/>
      <c r="FJ9" s="430"/>
      <c r="FK9" s="430"/>
      <c r="FL9" s="430"/>
      <c r="FM9" s="430"/>
      <c r="FN9" s="430"/>
      <c r="FO9" s="430"/>
      <c r="FP9" s="430"/>
      <c r="FQ9" s="430"/>
      <c r="FR9" s="430"/>
      <c r="FS9" s="430"/>
      <c r="FT9" s="430"/>
      <c r="FU9" s="430"/>
      <c r="FV9" s="430"/>
      <c r="FW9" s="430"/>
      <c r="FX9" s="430"/>
      <c r="FY9" s="430"/>
      <c r="FZ9" s="430"/>
      <c r="GA9" s="430"/>
      <c r="GB9" s="430"/>
      <c r="GC9" s="430"/>
      <c r="GD9" s="430"/>
      <c r="GE9" s="430"/>
      <c r="GF9" s="430"/>
      <c r="GG9" s="430"/>
      <c r="GH9" s="430"/>
      <c r="GI9" s="430"/>
      <c r="GJ9" s="430"/>
      <c r="GK9" s="430"/>
      <c r="GL9" s="430"/>
      <c r="GM9" s="430"/>
      <c r="GN9" s="430"/>
      <c r="GO9" s="430"/>
      <c r="GP9" s="430"/>
      <c r="GQ9" s="430"/>
      <c r="GR9" s="430"/>
      <c r="GS9" s="430"/>
      <c r="GT9" s="430"/>
      <c r="GU9" s="430"/>
      <c r="GV9" s="430"/>
      <c r="GW9" s="430"/>
      <c r="GX9" s="430"/>
      <c r="GY9" s="430"/>
      <c r="GZ9" s="430"/>
      <c r="HA9" s="430"/>
      <c r="HB9" s="430"/>
      <c r="HC9" s="430"/>
      <c r="HD9" s="430"/>
      <c r="HE9" s="430"/>
      <c r="HF9" s="430"/>
      <c r="HG9" s="430"/>
      <c r="HH9" s="430"/>
      <c r="HI9" s="430"/>
      <c r="HJ9" s="430"/>
      <c r="HK9" s="430"/>
      <c r="HL9" s="430"/>
      <c r="HM9" s="430"/>
      <c r="HN9" s="430"/>
      <c r="HO9" s="430"/>
      <c r="HP9" s="430"/>
      <c r="HQ9" s="430"/>
      <c r="HR9" s="430"/>
      <c r="HS9" s="430"/>
      <c r="HT9" s="430"/>
      <c r="HU9" s="430"/>
      <c r="HV9" s="430"/>
      <c r="HW9" s="430"/>
      <c r="HX9" s="430"/>
      <c r="HY9" s="430"/>
      <c r="HZ9" s="430"/>
      <c r="IA9" s="430"/>
      <c r="IB9" s="430"/>
      <c r="IC9" s="430"/>
      <c r="ID9" s="430"/>
      <c r="IE9" s="430"/>
      <c r="IF9" s="430"/>
      <c r="IG9" s="430"/>
      <c r="IH9" s="430"/>
      <c r="II9" s="430"/>
      <c r="IJ9" s="430"/>
      <c r="IK9" s="430"/>
      <c r="IL9" s="430"/>
      <c r="IM9" s="430"/>
      <c r="IN9" s="430"/>
      <c r="IO9" s="430"/>
      <c r="IP9" s="430"/>
      <c r="IQ9" s="430"/>
      <c r="IR9" s="430"/>
      <c r="IS9" s="430"/>
      <c r="IT9" s="430"/>
      <c r="IU9" s="430"/>
      <c r="IV9" s="430"/>
      <c r="IW9" s="430"/>
      <c r="IX9" s="430"/>
      <c r="IY9" s="430"/>
      <c r="IZ9" s="430"/>
      <c r="JA9" s="430"/>
      <c r="JB9" s="430"/>
      <c r="JC9" s="430"/>
      <c r="JD9" s="430"/>
      <c r="JE9" s="430"/>
      <c r="JF9" s="430"/>
      <c r="JG9" s="430"/>
      <c r="JH9" s="430"/>
      <c r="JI9" s="430"/>
      <c r="JJ9" s="430"/>
      <c r="JK9" s="430"/>
      <c r="JL9" s="430"/>
      <c r="JM9" s="430"/>
      <c r="JN9" s="430"/>
      <c r="JO9" s="430"/>
      <c r="JP9" s="430"/>
      <c r="JQ9" s="430"/>
      <c r="JR9" s="430"/>
      <c r="JS9" s="430"/>
      <c r="JT9" s="430"/>
      <c r="JU9" s="430"/>
      <c r="JV9" s="430"/>
      <c r="JW9" s="430"/>
      <c r="JX9" s="430"/>
      <c r="JY9" s="430"/>
      <c r="JZ9" s="430"/>
      <c r="KA9" s="430"/>
      <c r="KB9" s="430"/>
      <c r="KC9" s="430"/>
      <c r="KD9" s="430"/>
      <c r="KE9" s="430"/>
      <c r="KF9" s="430"/>
      <c r="KG9" s="430"/>
      <c r="KH9" s="430"/>
      <c r="KI9" s="430"/>
      <c r="KJ9" s="430"/>
      <c r="KK9" s="430"/>
      <c r="KL9" s="430"/>
      <c r="KM9" s="430"/>
      <c r="KN9" s="430"/>
      <c r="KO9" s="430"/>
      <c r="KP9" s="430"/>
      <c r="KQ9" s="430"/>
      <c r="KR9" s="430"/>
      <c r="KS9" s="430"/>
      <c r="KT9" s="430"/>
      <c r="KU9" s="430"/>
      <c r="KV9" s="430"/>
      <c r="KW9" s="430"/>
      <c r="KX9" s="430"/>
      <c r="KY9" s="430"/>
      <c r="KZ9" s="430"/>
      <c r="LA9" s="430"/>
      <c r="LB9" s="430"/>
      <c r="LC9" s="430"/>
      <c r="LD9" s="430"/>
      <c r="LE9" s="430"/>
      <c r="LF9" s="430"/>
      <c r="LG9" s="430"/>
      <c r="LH9" s="430"/>
      <c r="LI9" s="430"/>
      <c r="LJ9" s="430"/>
      <c r="LK9" s="430"/>
      <c r="LL9" s="430"/>
      <c r="LM9" s="430"/>
      <c r="LN9" s="430"/>
      <c r="LO9" s="430"/>
      <c r="LP9" s="430"/>
      <c r="LQ9" s="430"/>
      <c r="LR9" s="430"/>
      <c r="LS9" s="430"/>
      <c r="LT9" s="430"/>
      <c r="LU9" s="430"/>
      <c r="LV9" s="430"/>
      <c r="LW9" s="430"/>
      <c r="LX9" s="430"/>
      <c r="LY9" s="430"/>
      <c r="LZ9" s="430"/>
      <c r="MA9" s="430"/>
      <c r="MB9" s="430"/>
      <c r="MC9" s="430"/>
      <c r="MD9" s="430"/>
      <c r="ME9" s="430"/>
      <c r="MF9" s="430"/>
      <c r="MG9" s="430"/>
      <c r="MH9" s="430"/>
      <c r="MI9" s="430"/>
      <c r="MJ9" s="430"/>
      <c r="MK9" s="430"/>
      <c r="ML9" s="430"/>
      <c r="MM9" s="430"/>
      <c r="MN9" s="430"/>
      <c r="MO9" s="430"/>
      <c r="MP9" s="430"/>
      <c r="MQ9" s="430"/>
      <c r="MR9" s="430"/>
      <c r="MS9" s="430"/>
      <c r="MT9" s="430"/>
      <c r="MU9" s="430"/>
      <c r="MV9" s="430"/>
      <c r="MW9" s="430"/>
      <c r="MX9" s="430"/>
      <c r="MY9" s="430"/>
      <c r="MZ9" s="430"/>
      <c r="NA9" s="430"/>
      <c r="NB9" s="430"/>
      <c r="NC9" s="430"/>
      <c r="ND9" s="430"/>
      <c r="NE9" s="430"/>
      <c r="NF9" s="430"/>
      <c r="NG9" s="430"/>
      <c r="NH9" s="430"/>
      <c r="NI9" s="430"/>
      <c r="NJ9" s="430"/>
      <c r="NK9" s="430"/>
      <c r="NL9" s="430"/>
      <c r="NM9" s="430"/>
      <c r="NN9" s="430"/>
      <c r="NO9" s="430"/>
      <c r="NP9" s="430"/>
      <c r="NQ9" s="430"/>
      <c r="NR9" s="430"/>
      <c r="NS9" s="430"/>
      <c r="NT9" s="430"/>
      <c r="NU9" s="430"/>
      <c r="NV9" s="430"/>
      <c r="NW9" s="430"/>
      <c r="NX9" s="430"/>
      <c r="NY9" s="430"/>
      <c r="NZ9" s="430"/>
      <c r="OA9" s="430"/>
      <c r="OB9" s="430"/>
      <c r="OC9" s="430"/>
      <c r="OD9" s="430"/>
      <c r="OE9" s="430"/>
      <c r="OF9" s="430"/>
      <c r="OG9" s="430"/>
      <c r="OH9" s="430"/>
      <c r="OI9" s="430"/>
      <c r="OJ9" s="430"/>
      <c r="OK9" s="430"/>
      <c r="OL9" s="430"/>
      <c r="OM9" s="430"/>
      <c r="ON9" s="430"/>
      <c r="OO9" s="430"/>
      <c r="OP9" s="430"/>
      <c r="OQ9" s="430"/>
      <c r="OR9" s="430"/>
      <c r="OS9" s="430"/>
      <c r="OT9" s="430"/>
      <c r="OU9" s="430"/>
      <c r="OV9" s="430"/>
      <c r="OW9" s="430"/>
      <c r="OX9" s="430"/>
      <c r="OY9" s="430"/>
      <c r="OZ9" s="430"/>
      <c r="PA9" s="430"/>
      <c r="PB9" s="430"/>
      <c r="PC9" s="430"/>
      <c r="PD9" s="430"/>
      <c r="PE9" s="430"/>
      <c r="PF9" s="430"/>
      <c r="PG9" s="430"/>
      <c r="PH9" s="430"/>
      <c r="PI9" s="430"/>
      <c r="PJ9" s="430"/>
      <c r="PK9" s="430"/>
      <c r="PL9" s="430"/>
      <c r="PM9" s="430"/>
      <c r="PN9" s="430"/>
      <c r="PO9" s="430"/>
      <c r="PP9" s="430"/>
      <c r="PQ9" s="430"/>
      <c r="PR9" s="430"/>
      <c r="PS9" s="430"/>
      <c r="PT9" s="430"/>
      <c r="PU9" s="430"/>
      <c r="PV9" s="430"/>
      <c r="PW9" s="430"/>
      <c r="PX9" s="430"/>
      <c r="PY9" s="430"/>
      <c r="PZ9" s="430"/>
      <c r="QA9" s="430"/>
      <c r="QB9" s="430"/>
      <c r="QC9" s="430"/>
      <c r="QD9" s="430"/>
      <c r="QE9" s="430"/>
      <c r="QF9" s="430"/>
      <c r="QG9" s="430"/>
      <c r="QH9" s="430"/>
      <c r="QI9" s="430"/>
      <c r="QJ9" s="430"/>
      <c r="QK9" s="430"/>
      <c r="QL9" s="430"/>
      <c r="QM9" s="430"/>
      <c r="QN9" s="430"/>
      <c r="QO9" s="430"/>
      <c r="QP9" s="430"/>
      <c r="QQ9" s="430"/>
      <c r="QR9" s="430"/>
      <c r="QS9" s="430"/>
      <c r="QT9" s="430"/>
      <c r="QU9" s="430"/>
      <c r="QV9" s="430"/>
      <c r="QW9" s="430"/>
      <c r="QX9" s="430"/>
      <c r="QY9" s="430"/>
      <c r="QZ9" s="430"/>
      <c r="RA9" s="430"/>
      <c r="RB9" s="430"/>
      <c r="RC9" s="430"/>
      <c r="RD9" s="430"/>
      <c r="RE9" s="430"/>
      <c r="RF9" s="430"/>
      <c r="RG9" s="430"/>
      <c r="RH9" s="430"/>
      <c r="RI9" s="430"/>
      <c r="RJ9" s="430"/>
      <c r="RK9" s="430"/>
      <c r="RL9" s="430"/>
      <c r="RM9" s="430"/>
      <c r="RN9" s="430"/>
      <c r="RO9" s="430"/>
      <c r="RP9" s="430"/>
      <c r="RQ9" s="430"/>
      <c r="RR9" s="430"/>
      <c r="RS9" s="430"/>
      <c r="RT9" s="430"/>
      <c r="RU9" s="430"/>
      <c r="RV9" s="430"/>
      <c r="RW9" s="430"/>
      <c r="RX9" s="430"/>
      <c r="RY9" s="430"/>
      <c r="RZ9" s="430"/>
      <c r="SA9" s="430"/>
      <c r="SB9" s="430"/>
      <c r="SC9" s="430"/>
      <c r="SD9" s="430"/>
      <c r="SE9" s="430"/>
      <c r="SF9" s="430"/>
    </row>
    <row r="10" spans="1:500" x14ac:dyDescent="0.25">
      <c r="A10" s="446" t="s">
        <v>12</v>
      </c>
      <c r="B10" s="435">
        <v>225</v>
      </c>
      <c r="C10" s="435">
        <v>378</v>
      </c>
      <c r="D10" s="435">
        <v>1059</v>
      </c>
      <c r="E10" s="435">
        <v>296</v>
      </c>
      <c r="F10" s="435">
        <v>563</v>
      </c>
      <c r="G10" s="435">
        <v>1371</v>
      </c>
      <c r="H10" s="435">
        <v>241</v>
      </c>
      <c r="I10" s="435">
        <v>304</v>
      </c>
      <c r="J10" s="435">
        <v>801</v>
      </c>
      <c r="K10" s="435">
        <v>389</v>
      </c>
      <c r="L10" s="435">
        <v>463</v>
      </c>
      <c r="M10" s="435">
        <v>1093</v>
      </c>
      <c r="N10" s="435">
        <v>231</v>
      </c>
      <c r="O10" s="435">
        <v>489</v>
      </c>
      <c r="P10" s="435">
        <v>1088</v>
      </c>
      <c r="Q10" s="435">
        <v>383</v>
      </c>
      <c r="R10" s="435">
        <v>563</v>
      </c>
      <c r="S10" s="435">
        <v>1271</v>
      </c>
      <c r="T10" s="435">
        <v>224</v>
      </c>
      <c r="U10" s="435">
        <v>424</v>
      </c>
      <c r="V10" s="435">
        <v>1073</v>
      </c>
      <c r="W10" s="435">
        <v>258</v>
      </c>
      <c r="X10" s="435">
        <v>658</v>
      </c>
      <c r="Y10" s="435">
        <v>1546</v>
      </c>
      <c r="Z10" s="435">
        <v>257</v>
      </c>
      <c r="AA10" s="435">
        <v>429</v>
      </c>
      <c r="AB10" s="435">
        <v>1336</v>
      </c>
      <c r="AC10" s="435">
        <v>240</v>
      </c>
      <c r="AD10" s="435">
        <v>196</v>
      </c>
      <c r="AE10" s="435">
        <v>392</v>
      </c>
      <c r="AF10" s="435">
        <v>1332</v>
      </c>
      <c r="AG10" s="435">
        <v>242</v>
      </c>
      <c r="AH10" s="435">
        <v>443</v>
      </c>
      <c r="AI10" s="435">
        <v>1685</v>
      </c>
      <c r="AJ10" s="435">
        <v>247</v>
      </c>
      <c r="AK10" s="435">
        <v>442</v>
      </c>
      <c r="AL10" s="435">
        <v>1146</v>
      </c>
      <c r="AM10" s="435">
        <v>243</v>
      </c>
      <c r="AN10" s="435">
        <v>489</v>
      </c>
      <c r="AO10" s="435">
        <v>1543</v>
      </c>
      <c r="AP10" s="435">
        <v>257</v>
      </c>
      <c r="AQ10" s="435">
        <v>350</v>
      </c>
      <c r="AR10" s="435">
        <v>1360</v>
      </c>
      <c r="AS10" s="435">
        <v>242</v>
      </c>
      <c r="AT10" s="435">
        <v>443</v>
      </c>
      <c r="AU10" s="435">
        <v>1638</v>
      </c>
      <c r="AV10" s="435">
        <v>247</v>
      </c>
      <c r="AW10" s="435">
        <v>442</v>
      </c>
      <c r="AX10" s="435">
        <v>1146</v>
      </c>
      <c r="AY10" s="435">
        <v>243</v>
      </c>
      <c r="AZ10" s="435">
        <v>489</v>
      </c>
      <c r="BA10" s="435">
        <v>1543</v>
      </c>
      <c r="BB10" s="456">
        <f>SUM(AD10:AO10)</f>
        <v>8400</v>
      </c>
      <c r="BC10" s="456">
        <f>SUM(AD10:AI10)</f>
        <v>4290</v>
      </c>
      <c r="BD10" s="456">
        <f>SUM(AJ10:AO10)</f>
        <v>4110</v>
      </c>
      <c r="BE10" s="436"/>
      <c r="BF10" s="436"/>
      <c r="BG10" s="436"/>
      <c r="BH10" s="436"/>
      <c r="BI10" s="436"/>
      <c r="BJ10" s="436"/>
      <c r="BK10" s="436"/>
      <c r="BL10" s="436"/>
      <c r="BM10" s="436"/>
      <c r="BN10" s="436"/>
      <c r="BO10" s="436"/>
      <c r="BP10" s="436"/>
      <c r="BQ10" s="436"/>
      <c r="BR10" s="436"/>
      <c r="BS10" s="436"/>
      <c r="BT10" s="436"/>
      <c r="BU10" s="436"/>
      <c r="BV10" s="436"/>
      <c r="BW10" s="436"/>
      <c r="BX10" s="436"/>
      <c r="BY10" s="436"/>
      <c r="BZ10" s="436"/>
      <c r="CA10" s="436"/>
      <c r="CB10" s="436"/>
      <c r="CC10" s="436"/>
      <c r="CD10" s="436"/>
      <c r="CE10" s="436"/>
      <c r="CF10" s="436"/>
      <c r="CG10" s="436"/>
      <c r="CH10" s="436"/>
      <c r="CI10" s="436"/>
      <c r="CJ10" s="436"/>
      <c r="CK10" s="436"/>
      <c r="CL10" s="436"/>
      <c r="CM10" s="436"/>
      <c r="CN10" s="436"/>
      <c r="CO10" s="436"/>
      <c r="CP10" s="436"/>
      <c r="CQ10" s="436"/>
      <c r="CR10" s="436"/>
      <c r="CS10" s="436"/>
      <c r="CT10" s="436"/>
      <c r="CU10" s="436"/>
      <c r="CV10" s="436"/>
      <c r="CW10" s="436"/>
      <c r="CX10" s="436"/>
      <c r="CY10" s="436"/>
      <c r="CZ10" s="436"/>
      <c r="DA10" s="436"/>
      <c r="DB10" s="436"/>
      <c r="DC10" s="436"/>
      <c r="DD10" s="436"/>
      <c r="DE10" s="436"/>
      <c r="DF10" s="436"/>
      <c r="DG10" s="436"/>
      <c r="DH10" s="436"/>
      <c r="DI10" s="436"/>
      <c r="DJ10" s="436"/>
      <c r="DK10" s="436"/>
      <c r="DL10" s="436"/>
      <c r="DM10" s="436"/>
      <c r="DN10" s="436"/>
      <c r="DO10" s="436"/>
      <c r="DP10" s="436"/>
      <c r="DQ10" s="436"/>
      <c r="DR10" s="436"/>
      <c r="DS10" s="436"/>
      <c r="DT10" s="436"/>
      <c r="DU10" s="436"/>
      <c r="DV10" s="436"/>
      <c r="DW10" s="436"/>
      <c r="DX10" s="436"/>
      <c r="DY10" s="436"/>
      <c r="DZ10" s="436"/>
      <c r="EA10" s="436"/>
      <c r="EB10" s="436"/>
      <c r="EC10" s="436"/>
      <c r="ED10" s="436"/>
      <c r="EE10" s="436"/>
      <c r="EF10" s="436"/>
      <c r="EG10" s="436"/>
      <c r="EH10" s="436"/>
      <c r="EI10" s="436"/>
      <c r="EJ10" s="436"/>
      <c r="EK10" s="436"/>
      <c r="EL10" s="436"/>
      <c r="EM10" s="436"/>
      <c r="EN10" s="436"/>
      <c r="EO10" s="436"/>
      <c r="EP10" s="436"/>
      <c r="EQ10" s="436"/>
      <c r="ER10" s="436"/>
      <c r="ES10" s="436"/>
      <c r="ET10" s="436"/>
      <c r="EU10" s="436"/>
      <c r="EV10" s="436"/>
      <c r="EW10" s="436"/>
      <c r="EX10" s="436"/>
      <c r="EY10" s="436"/>
      <c r="EZ10" s="436"/>
      <c r="FA10" s="436"/>
      <c r="FB10" s="436"/>
      <c r="FC10" s="436"/>
      <c r="FD10" s="436"/>
      <c r="FE10" s="436"/>
      <c r="FF10" s="436"/>
      <c r="FG10" s="436"/>
      <c r="FH10" s="436"/>
      <c r="FI10" s="436"/>
      <c r="FJ10" s="436"/>
      <c r="FK10" s="436"/>
      <c r="FL10" s="436"/>
      <c r="FM10" s="436"/>
      <c r="FN10" s="436"/>
      <c r="FO10" s="436"/>
      <c r="FP10" s="436"/>
      <c r="FQ10" s="436"/>
      <c r="FR10" s="436"/>
      <c r="FS10" s="436"/>
      <c r="FT10" s="436"/>
      <c r="FU10" s="436"/>
      <c r="FV10" s="436"/>
      <c r="FW10" s="436"/>
      <c r="FX10" s="436"/>
      <c r="FY10" s="436"/>
      <c r="FZ10" s="436"/>
      <c r="GA10" s="436"/>
      <c r="GB10" s="436"/>
      <c r="GC10" s="436"/>
      <c r="GD10" s="436"/>
      <c r="GE10" s="436"/>
      <c r="GF10" s="436"/>
      <c r="GG10" s="436"/>
      <c r="GH10" s="436"/>
      <c r="GI10" s="436"/>
      <c r="GJ10" s="436"/>
      <c r="GK10" s="436"/>
      <c r="GL10" s="436"/>
      <c r="GM10" s="436"/>
      <c r="GN10" s="436"/>
      <c r="GO10" s="436"/>
      <c r="GP10" s="436"/>
      <c r="GQ10" s="436"/>
      <c r="GR10" s="436"/>
      <c r="GS10" s="436"/>
      <c r="GT10" s="436"/>
      <c r="GU10" s="436"/>
      <c r="GV10" s="436"/>
      <c r="GW10" s="436"/>
      <c r="GX10" s="436"/>
      <c r="GY10" s="436"/>
      <c r="GZ10" s="436"/>
      <c r="HA10" s="436"/>
      <c r="HB10" s="436"/>
      <c r="HC10" s="436"/>
      <c r="HD10" s="436"/>
      <c r="HE10" s="436"/>
      <c r="HF10" s="436"/>
      <c r="HG10" s="436"/>
      <c r="HH10" s="436"/>
      <c r="HI10" s="436"/>
      <c r="HJ10" s="436"/>
      <c r="HK10" s="436"/>
      <c r="HL10" s="436"/>
      <c r="HM10" s="436"/>
      <c r="HN10" s="436"/>
      <c r="HO10" s="436"/>
      <c r="HP10" s="436"/>
      <c r="HQ10" s="436"/>
      <c r="HR10" s="436"/>
      <c r="HS10" s="436"/>
      <c r="HT10" s="436"/>
      <c r="HU10" s="436"/>
      <c r="HV10" s="436"/>
      <c r="HW10" s="436"/>
      <c r="HX10" s="436"/>
      <c r="HY10" s="436"/>
      <c r="HZ10" s="436"/>
      <c r="IA10" s="436"/>
      <c r="IB10" s="436"/>
      <c r="IC10" s="436"/>
      <c r="ID10" s="436"/>
      <c r="IE10" s="436"/>
      <c r="IF10" s="436"/>
      <c r="IG10" s="436"/>
      <c r="IH10" s="436"/>
      <c r="II10" s="436"/>
      <c r="IJ10" s="436"/>
      <c r="IK10" s="436"/>
      <c r="IL10" s="436"/>
      <c r="IM10" s="436"/>
      <c r="IN10" s="436"/>
      <c r="IO10" s="436"/>
      <c r="IP10" s="436"/>
      <c r="IQ10" s="436"/>
      <c r="IR10" s="436"/>
      <c r="IS10" s="436"/>
      <c r="IT10" s="436"/>
      <c r="IU10" s="436"/>
      <c r="IV10" s="436"/>
      <c r="IW10" s="436"/>
      <c r="IX10" s="436"/>
      <c r="IY10" s="436"/>
      <c r="IZ10" s="436"/>
      <c r="JA10" s="436"/>
      <c r="JB10" s="436"/>
      <c r="JC10" s="436"/>
      <c r="JD10" s="436"/>
      <c r="JE10" s="436"/>
      <c r="JF10" s="436"/>
      <c r="JG10" s="436"/>
      <c r="JH10" s="436"/>
      <c r="JI10" s="436"/>
      <c r="JJ10" s="436"/>
      <c r="JK10" s="436"/>
      <c r="JL10" s="436"/>
      <c r="JM10" s="436"/>
      <c r="JN10" s="436"/>
      <c r="JO10" s="436"/>
      <c r="JP10" s="436"/>
      <c r="JQ10" s="436"/>
      <c r="JR10" s="436"/>
      <c r="JS10" s="436"/>
      <c r="JT10" s="436"/>
      <c r="JU10" s="436"/>
      <c r="JV10" s="436"/>
      <c r="JW10" s="436"/>
      <c r="JX10" s="436"/>
      <c r="JY10" s="436"/>
      <c r="JZ10" s="436"/>
      <c r="KA10" s="436"/>
      <c r="KB10" s="436"/>
      <c r="KC10" s="436"/>
      <c r="KD10" s="436"/>
      <c r="KE10" s="436"/>
      <c r="KF10" s="436"/>
      <c r="KG10" s="436"/>
      <c r="KH10" s="436"/>
      <c r="KI10" s="436"/>
      <c r="KJ10" s="436"/>
      <c r="KK10" s="436"/>
      <c r="KL10" s="436"/>
      <c r="KM10" s="436"/>
      <c r="KN10" s="436"/>
      <c r="KO10" s="436"/>
      <c r="KP10" s="436"/>
      <c r="KQ10" s="436"/>
      <c r="KR10" s="436"/>
      <c r="KS10" s="436"/>
      <c r="KT10" s="436"/>
      <c r="KU10" s="436"/>
      <c r="KV10" s="436"/>
      <c r="KW10" s="436"/>
      <c r="KX10" s="436"/>
      <c r="KY10" s="436"/>
      <c r="KZ10" s="436"/>
      <c r="LA10" s="436"/>
      <c r="LB10" s="436"/>
      <c r="LC10" s="436"/>
      <c r="LD10" s="436"/>
      <c r="LE10" s="436"/>
      <c r="LF10" s="436"/>
      <c r="LG10" s="436"/>
      <c r="LH10" s="436"/>
      <c r="LI10" s="436"/>
      <c r="LJ10" s="436"/>
      <c r="LK10" s="436"/>
      <c r="LL10" s="436"/>
      <c r="LM10" s="436"/>
      <c r="LN10" s="436"/>
      <c r="LO10" s="436"/>
      <c r="LP10" s="436"/>
      <c r="LQ10" s="436"/>
      <c r="LR10" s="436"/>
      <c r="LS10" s="436"/>
      <c r="LT10" s="436"/>
      <c r="LU10" s="436"/>
      <c r="LV10" s="436"/>
      <c r="LW10" s="436"/>
      <c r="LX10" s="436"/>
      <c r="LY10" s="436"/>
      <c r="LZ10" s="436"/>
      <c r="MA10" s="436"/>
      <c r="MB10" s="436"/>
      <c r="MC10" s="436"/>
      <c r="MD10" s="436"/>
      <c r="ME10" s="436"/>
      <c r="MF10" s="436"/>
      <c r="MG10" s="436"/>
      <c r="MH10" s="436"/>
      <c r="MI10" s="436"/>
      <c r="MJ10" s="436"/>
      <c r="MK10" s="436"/>
      <c r="ML10" s="436"/>
      <c r="MM10" s="436"/>
      <c r="MN10" s="436"/>
      <c r="MO10" s="436"/>
      <c r="MP10" s="436"/>
      <c r="MQ10" s="436"/>
      <c r="MR10" s="436"/>
      <c r="MS10" s="436"/>
      <c r="MT10" s="436"/>
      <c r="MU10" s="436"/>
      <c r="MV10" s="436"/>
      <c r="MW10" s="436"/>
      <c r="MX10" s="436"/>
      <c r="MY10" s="436"/>
      <c r="MZ10" s="436"/>
      <c r="NA10" s="436"/>
      <c r="NB10" s="436"/>
      <c r="NC10" s="436"/>
      <c r="ND10" s="436"/>
      <c r="NE10" s="436"/>
      <c r="NF10" s="436"/>
      <c r="NG10" s="436"/>
      <c r="NH10" s="436"/>
      <c r="NI10" s="436"/>
      <c r="NJ10" s="436"/>
      <c r="NK10" s="436"/>
      <c r="NL10" s="436"/>
      <c r="NM10" s="436"/>
      <c r="NN10" s="436"/>
      <c r="NO10" s="436"/>
      <c r="NP10" s="436"/>
      <c r="NQ10" s="436"/>
      <c r="NR10" s="436"/>
      <c r="NS10" s="436"/>
      <c r="NT10" s="436"/>
      <c r="NU10" s="436"/>
      <c r="NV10" s="436"/>
      <c r="NW10" s="436"/>
      <c r="NX10" s="436"/>
      <c r="NY10" s="436"/>
      <c r="NZ10" s="436"/>
      <c r="OA10" s="436"/>
      <c r="OB10" s="436"/>
      <c r="OC10" s="436"/>
      <c r="OD10" s="436"/>
      <c r="OE10" s="436"/>
      <c r="OF10" s="436"/>
      <c r="OG10" s="436"/>
      <c r="OH10" s="436"/>
      <c r="OI10" s="436"/>
      <c r="OJ10" s="436"/>
      <c r="OK10" s="436"/>
      <c r="OL10" s="436"/>
      <c r="OM10" s="436"/>
      <c r="ON10" s="436"/>
      <c r="OO10" s="436"/>
      <c r="OP10" s="436"/>
      <c r="OQ10" s="436"/>
      <c r="OR10" s="436"/>
      <c r="OS10" s="436"/>
      <c r="OT10" s="436"/>
      <c r="OU10" s="436"/>
      <c r="OV10" s="436"/>
      <c r="OW10" s="436"/>
      <c r="OX10" s="436"/>
      <c r="OY10" s="436"/>
      <c r="OZ10" s="436"/>
      <c r="PA10" s="436"/>
      <c r="PB10" s="436"/>
      <c r="PC10" s="436"/>
      <c r="PD10" s="436"/>
      <c r="PE10" s="436"/>
      <c r="PF10" s="436"/>
      <c r="PG10" s="436"/>
      <c r="PH10" s="436"/>
      <c r="PI10" s="436"/>
      <c r="PJ10" s="436"/>
      <c r="PK10" s="436"/>
      <c r="PL10" s="436"/>
      <c r="PM10" s="436"/>
      <c r="PN10" s="436"/>
      <c r="PO10" s="436"/>
      <c r="PP10" s="436"/>
      <c r="PQ10" s="436"/>
      <c r="PR10" s="436"/>
      <c r="PS10" s="436"/>
      <c r="PT10" s="436"/>
      <c r="PU10" s="436"/>
      <c r="PV10" s="436"/>
      <c r="PW10" s="436"/>
      <c r="PX10" s="436"/>
      <c r="PY10" s="436"/>
      <c r="PZ10" s="436"/>
      <c r="QA10" s="436"/>
      <c r="QB10" s="436"/>
      <c r="QC10" s="436"/>
      <c r="QD10" s="436"/>
      <c r="QE10" s="436"/>
      <c r="QF10" s="436"/>
      <c r="QG10" s="436"/>
      <c r="QH10" s="436"/>
      <c r="QI10" s="436"/>
      <c r="QJ10" s="436"/>
      <c r="QK10" s="436"/>
      <c r="QL10" s="436"/>
      <c r="QM10" s="436"/>
      <c r="QN10" s="436"/>
      <c r="QO10" s="436"/>
      <c r="QP10" s="436"/>
      <c r="QQ10" s="436"/>
      <c r="QR10" s="436"/>
      <c r="QS10" s="436"/>
      <c r="QT10" s="436"/>
      <c r="QU10" s="436"/>
      <c r="QV10" s="436"/>
      <c r="QW10" s="436"/>
      <c r="QX10" s="436"/>
      <c r="QY10" s="436"/>
      <c r="QZ10" s="436"/>
      <c r="RA10" s="436"/>
      <c r="RB10" s="436"/>
      <c r="RC10" s="436"/>
      <c r="RD10" s="436"/>
      <c r="RE10" s="436"/>
      <c r="RF10" s="436"/>
      <c r="RG10" s="436"/>
      <c r="RH10" s="436"/>
      <c r="RI10" s="436"/>
      <c r="RJ10" s="436"/>
      <c r="RK10" s="436"/>
      <c r="RL10" s="436"/>
      <c r="RM10" s="436"/>
      <c r="RN10" s="436"/>
      <c r="RO10" s="436"/>
      <c r="RP10" s="436"/>
      <c r="RQ10" s="436"/>
      <c r="RR10" s="436"/>
      <c r="RS10" s="436"/>
      <c r="RT10" s="436"/>
      <c r="RU10" s="436"/>
      <c r="RV10" s="436"/>
      <c r="RW10" s="436"/>
      <c r="RX10" s="436"/>
      <c r="RY10" s="436"/>
      <c r="RZ10" s="436"/>
      <c r="SA10" s="436"/>
      <c r="SB10" s="436"/>
      <c r="SC10" s="436"/>
      <c r="SD10" s="436"/>
      <c r="SE10" s="436"/>
      <c r="SF10" s="436"/>
    </row>
    <row r="11" spans="1:500" x14ac:dyDescent="0.25">
      <c r="A11" s="447" t="s">
        <v>13</v>
      </c>
      <c r="B11" s="439">
        <v>-0.49099999999999999</v>
      </c>
      <c r="C11" s="439">
        <v>0.17799999999999999</v>
      </c>
      <c r="D11" s="439">
        <v>0.14599999999999999</v>
      </c>
      <c r="E11" s="439">
        <v>1.944</v>
      </c>
      <c r="F11" s="439">
        <v>-0.124</v>
      </c>
      <c r="G11" s="439">
        <v>0.29299999999999998</v>
      </c>
      <c r="H11" s="439">
        <v>-0.33200000000000002</v>
      </c>
      <c r="I11" s="439">
        <v>-0.17499999999999999</v>
      </c>
      <c r="J11" s="439">
        <v>-0.25600000000000001</v>
      </c>
      <c r="K11" s="439">
        <v>0.308</v>
      </c>
      <c r="L11" s="439">
        <v>-0.24299999999999999</v>
      </c>
      <c r="M11" s="439">
        <v>-0.215</v>
      </c>
      <c r="N11" s="439">
        <v>0.186</v>
      </c>
      <c r="O11" s="439">
        <v>0.371</v>
      </c>
      <c r="P11" s="439">
        <v>0.1</v>
      </c>
      <c r="Q11" s="439">
        <v>0.312</v>
      </c>
      <c r="R11" s="439">
        <v>-7.0000000000000007E-2</v>
      </c>
      <c r="S11" s="439">
        <v>-7.4999999999999997E-2</v>
      </c>
      <c r="T11" s="439">
        <v>-0.17399999999999999</v>
      </c>
      <c r="U11" s="439">
        <v>0.53</v>
      </c>
      <c r="V11" s="439">
        <v>0.51200000000000001</v>
      </c>
      <c r="W11" s="439">
        <v>-0.187</v>
      </c>
      <c r="X11" s="439">
        <v>0.54600000000000004</v>
      </c>
      <c r="Y11" s="439">
        <v>0.68100000000000005</v>
      </c>
      <c r="Z11" s="439">
        <v>0.27600000000000002</v>
      </c>
      <c r="AA11" s="439">
        <v>3.4000000000000002E-2</v>
      </c>
      <c r="AB11" s="439">
        <v>0.48199999999999998</v>
      </c>
      <c r="AC11" s="439">
        <v>3.2000000000000001E-2</v>
      </c>
      <c r="AD11" s="439">
        <v>-0.16800000000000001</v>
      </c>
      <c r="AE11" s="439">
        <v>-0.20100000000000001</v>
      </c>
      <c r="AF11" s="439">
        <v>0.252</v>
      </c>
      <c r="AG11" s="439">
        <v>-0.34300000000000003</v>
      </c>
      <c r="AH11" s="439">
        <v>-0.16500000000000001</v>
      </c>
      <c r="AI11" s="439">
        <v>0.40200000000000002</v>
      </c>
      <c r="AJ11" s="439">
        <v>0.16</v>
      </c>
      <c r="AK11" s="439">
        <v>7.5999999999999998E-2</v>
      </c>
      <c r="AL11" s="439">
        <v>4.2999999999999997E-2</v>
      </c>
      <c r="AM11" s="439">
        <v>-5.1999999999999998E-2</v>
      </c>
      <c r="AN11" s="439">
        <v>-0.26100000000000001</v>
      </c>
      <c r="AO11" s="439">
        <v>-4.8000000000000001E-2</v>
      </c>
      <c r="AP11" s="439">
        <v>0.27600000000000002</v>
      </c>
      <c r="AQ11" s="439">
        <v>-0.125</v>
      </c>
      <c r="AR11" s="439">
        <v>0.45</v>
      </c>
      <c r="AS11" s="439">
        <v>-0.19800000000000001</v>
      </c>
      <c r="AT11" s="439">
        <v>-7.0000000000000001E-3</v>
      </c>
      <c r="AU11" s="439">
        <v>0.52700000000000002</v>
      </c>
      <c r="AV11" s="439">
        <v>0.317</v>
      </c>
      <c r="AW11" s="439">
        <v>0.218</v>
      </c>
      <c r="AX11" s="439">
        <v>0.16500000000000001</v>
      </c>
      <c r="AY11" s="439">
        <v>0.05</v>
      </c>
      <c r="AZ11" s="439">
        <v>-0.17</v>
      </c>
      <c r="BA11" s="439">
        <v>1.7000000000000001E-2</v>
      </c>
      <c r="BB11" s="460"/>
      <c r="BC11" s="460"/>
      <c r="BD11" s="460"/>
      <c r="BE11" s="440"/>
      <c r="BF11" s="440"/>
      <c r="BG11" s="440"/>
      <c r="BH11" s="440"/>
      <c r="BI11" s="440"/>
      <c r="BJ11" s="440"/>
      <c r="BK11" s="440"/>
      <c r="BL11" s="440"/>
      <c r="BM11" s="440"/>
      <c r="BN11" s="440"/>
      <c r="BO11" s="440"/>
      <c r="BP11" s="440"/>
      <c r="BQ11" s="440"/>
      <c r="BR11" s="440"/>
      <c r="BS11" s="440"/>
      <c r="BT11" s="440"/>
      <c r="BU11" s="440"/>
      <c r="BV11" s="440"/>
      <c r="BW11" s="440"/>
      <c r="BX11" s="440"/>
      <c r="BY11" s="440"/>
      <c r="BZ11" s="440"/>
      <c r="CA11" s="440"/>
      <c r="CB11" s="440"/>
      <c r="CC11" s="440"/>
      <c r="CD11" s="440"/>
      <c r="CE11" s="440"/>
      <c r="CF11" s="440"/>
      <c r="CG11" s="440"/>
      <c r="CH11" s="440"/>
      <c r="CI11" s="440"/>
      <c r="CJ11" s="440"/>
      <c r="CK11" s="440"/>
      <c r="CL11" s="440"/>
      <c r="CM11" s="440"/>
      <c r="CN11" s="440"/>
      <c r="CO11" s="440"/>
      <c r="CP11" s="440"/>
      <c r="CQ11" s="440"/>
      <c r="CR11" s="440"/>
      <c r="CS11" s="440"/>
      <c r="CT11" s="440"/>
      <c r="CU11" s="440"/>
      <c r="CV11" s="440"/>
      <c r="CW11" s="440"/>
      <c r="CX11" s="440"/>
      <c r="CY11" s="440"/>
      <c r="CZ11" s="440"/>
      <c r="DA11" s="440"/>
      <c r="DB11" s="440"/>
      <c r="DC11" s="440"/>
      <c r="DD11" s="440"/>
      <c r="DE11" s="440"/>
      <c r="DF11" s="440"/>
      <c r="DG11" s="440"/>
      <c r="DH11" s="440"/>
      <c r="DI11" s="440"/>
      <c r="DJ11" s="440"/>
      <c r="DK11" s="440"/>
      <c r="DL11" s="440"/>
      <c r="DM11" s="440"/>
      <c r="DN11" s="440"/>
      <c r="DO11" s="440"/>
      <c r="DP11" s="440"/>
      <c r="DQ11" s="440"/>
      <c r="DR11" s="440"/>
      <c r="DS11" s="440"/>
      <c r="DT11" s="440"/>
      <c r="DU11" s="440"/>
      <c r="DV11" s="440"/>
      <c r="DW11" s="440"/>
      <c r="DX11" s="440"/>
      <c r="DY11" s="440"/>
      <c r="DZ11" s="440"/>
      <c r="EA11" s="440"/>
      <c r="EB11" s="440"/>
      <c r="EC11" s="440"/>
      <c r="ED11" s="440"/>
      <c r="EE11" s="440"/>
      <c r="EF11" s="440"/>
      <c r="EG11" s="440"/>
      <c r="EH11" s="440"/>
      <c r="EI11" s="440"/>
      <c r="EJ11" s="440"/>
      <c r="EK11" s="440"/>
      <c r="EL11" s="440"/>
      <c r="EM11" s="440"/>
      <c r="EN11" s="440"/>
      <c r="EO11" s="440"/>
      <c r="EP11" s="440"/>
      <c r="EQ11" s="440"/>
      <c r="ER11" s="440"/>
      <c r="ES11" s="440"/>
      <c r="ET11" s="440"/>
      <c r="EU11" s="440"/>
      <c r="EV11" s="440"/>
      <c r="EW11" s="440"/>
      <c r="EX11" s="440"/>
      <c r="EY11" s="440"/>
      <c r="EZ11" s="440"/>
      <c r="FA11" s="440"/>
      <c r="FB11" s="440"/>
      <c r="FC11" s="440"/>
      <c r="FD11" s="440"/>
      <c r="FE11" s="440"/>
      <c r="FF11" s="440"/>
      <c r="FG11" s="440"/>
      <c r="FH11" s="440"/>
      <c r="FI11" s="440"/>
      <c r="FJ11" s="440"/>
      <c r="FK11" s="440"/>
      <c r="FL11" s="440"/>
      <c r="FM11" s="440"/>
      <c r="FN11" s="440"/>
      <c r="FO11" s="440"/>
      <c r="FP11" s="440"/>
      <c r="FQ11" s="440"/>
      <c r="FR11" s="440"/>
      <c r="FS11" s="440"/>
      <c r="FT11" s="440"/>
      <c r="FU11" s="440"/>
      <c r="FV11" s="440"/>
      <c r="FW11" s="440"/>
      <c r="FX11" s="440"/>
      <c r="FY11" s="440"/>
      <c r="FZ11" s="440"/>
      <c r="GA11" s="440"/>
      <c r="GB11" s="440"/>
      <c r="GC11" s="440"/>
      <c r="GD11" s="440"/>
      <c r="GE11" s="440"/>
      <c r="GF11" s="440"/>
      <c r="GG11" s="440"/>
      <c r="GH11" s="440"/>
      <c r="GI11" s="440"/>
      <c r="GJ11" s="440"/>
      <c r="GK11" s="440"/>
      <c r="GL11" s="440"/>
      <c r="GM11" s="440"/>
      <c r="GN11" s="440"/>
      <c r="GO11" s="440"/>
      <c r="GP11" s="440"/>
      <c r="GQ11" s="440"/>
      <c r="GR11" s="440"/>
      <c r="GS11" s="440"/>
      <c r="GT11" s="440"/>
      <c r="GU11" s="440"/>
      <c r="GV11" s="440"/>
      <c r="GW11" s="440"/>
      <c r="GX11" s="440"/>
      <c r="GY11" s="440"/>
      <c r="GZ11" s="440"/>
      <c r="HA11" s="440"/>
      <c r="HB11" s="440"/>
      <c r="HC11" s="440"/>
      <c r="HD11" s="440"/>
      <c r="HE11" s="440"/>
      <c r="HF11" s="440"/>
      <c r="HG11" s="440"/>
      <c r="HH11" s="440"/>
      <c r="HI11" s="440"/>
      <c r="HJ11" s="440"/>
      <c r="HK11" s="440"/>
      <c r="HL11" s="440"/>
      <c r="HM11" s="440"/>
      <c r="HN11" s="440"/>
      <c r="HO11" s="440"/>
      <c r="HP11" s="440"/>
      <c r="HQ11" s="440"/>
      <c r="HR11" s="440"/>
      <c r="HS11" s="440"/>
      <c r="HT11" s="440"/>
      <c r="HU11" s="440"/>
      <c r="HV11" s="440"/>
      <c r="HW11" s="440"/>
      <c r="HX11" s="440"/>
      <c r="HY11" s="440"/>
      <c r="HZ11" s="440"/>
      <c r="IA11" s="440"/>
      <c r="IB11" s="440"/>
      <c r="IC11" s="440"/>
      <c r="ID11" s="440"/>
      <c r="IE11" s="440"/>
      <c r="IF11" s="440"/>
      <c r="IG11" s="440"/>
      <c r="IH11" s="440"/>
      <c r="II11" s="440"/>
      <c r="IJ11" s="440"/>
      <c r="IK11" s="440"/>
      <c r="IL11" s="440"/>
      <c r="IM11" s="440"/>
      <c r="IN11" s="440"/>
      <c r="IO11" s="440"/>
      <c r="IP11" s="440"/>
      <c r="IQ11" s="440"/>
      <c r="IR11" s="440"/>
      <c r="IS11" s="440"/>
      <c r="IT11" s="440"/>
      <c r="IU11" s="440"/>
      <c r="IV11" s="440"/>
      <c r="IW11" s="440"/>
      <c r="IX11" s="440"/>
      <c r="IY11" s="440"/>
      <c r="IZ11" s="440"/>
      <c r="JA11" s="440"/>
      <c r="JB11" s="440"/>
      <c r="JC11" s="440"/>
      <c r="JD11" s="440"/>
      <c r="JE11" s="440"/>
      <c r="JF11" s="440"/>
      <c r="JG11" s="440"/>
      <c r="JH11" s="440"/>
      <c r="JI11" s="440"/>
      <c r="JJ11" s="440"/>
      <c r="JK11" s="440"/>
      <c r="JL11" s="440"/>
      <c r="JM11" s="440"/>
      <c r="JN11" s="440"/>
      <c r="JO11" s="440"/>
      <c r="JP11" s="440"/>
      <c r="JQ11" s="440"/>
      <c r="JR11" s="440"/>
      <c r="JS11" s="440"/>
      <c r="JT11" s="440"/>
      <c r="JU11" s="440"/>
      <c r="JV11" s="440"/>
      <c r="JW11" s="440"/>
      <c r="JX11" s="440"/>
      <c r="JY11" s="440"/>
      <c r="JZ11" s="440"/>
      <c r="KA11" s="440"/>
      <c r="KB11" s="440"/>
      <c r="KC11" s="440"/>
      <c r="KD11" s="440"/>
      <c r="KE11" s="440"/>
      <c r="KF11" s="440"/>
      <c r="KG11" s="440"/>
      <c r="KH11" s="440"/>
      <c r="KI11" s="440"/>
      <c r="KJ11" s="440"/>
      <c r="KK11" s="440"/>
      <c r="KL11" s="440"/>
      <c r="KM11" s="440"/>
      <c r="KN11" s="440"/>
      <c r="KO11" s="440"/>
      <c r="KP11" s="440"/>
      <c r="KQ11" s="440"/>
      <c r="KR11" s="440"/>
      <c r="KS11" s="440"/>
      <c r="KT11" s="440"/>
      <c r="KU11" s="440"/>
      <c r="KV11" s="440"/>
      <c r="KW11" s="440"/>
      <c r="KX11" s="440"/>
      <c r="KY11" s="440"/>
      <c r="KZ11" s="440"/>
      <c r="LA11" s="440"/>
      <c r="LB11" s="440"/>
      <c r="LC11" s="440"/>
      <c r="LD11" s="440"/>
      <c r="LE11" s="440"/>
      <c r="LF11" s="440"/>
      <c r="LG11" s="440"/>
      <c r="LH11" s="440"/>
      <c r="LI11" s="440"/>
      <c r="LJ11" s="440"/>
      <c r="LK11" s="440"/>
      <c r="LL11" s="440"/>
      <c r="LM11" s="440"/>
      <c r="LN11" s="440"/>
      <c r="LO11" s="440"/>
      <c r="LP11" s="440"/>
      <c r="LQ11" s="440"/>
      <c r="LR11" s="440"/>
      <c r="LS11" s="440"/>
      <c r="LT11" s="440"/>
      <c r="LU11" s="440"/>
      <c r="LV11" s="440"/>
      <c r="LW11" s="440"/>
      <c r="LX11" s="440"/>
      <c r="LY11" s="440"/>
      <c r="LZ11" s="440"/>
      <c r="MA11" s="440"/>
      <c r="MB11" s="440"/>
      <c r="MC11" s="440"/>
      <c r="MD11" s="440"/>
      <c r="ME11" s="440"/>
      <c r="MF11" s="440"/>
      <c r="MG11" s="440"/>
      <c r="MH11" s="440"/>
      <c r="MI11" s="440"/>
      <c r="MJ11" s="440"/>
      <c r="MK11" s="440"/>
      <c r="ML11" s="440"/>
      <c r="MM11" s="440"/>
      <c r="MN11" s="440"/>
      <c r="MO11" s="440"/>
      <c r="MP11" s="440"/>
      <c r="MQ11" s="440"/>
      <c r="MR11" s="440"/>
      <c r="MS11" s="440"/>
      <c r="MT11" s="440"/>
      <c r="MU11" s="440"/>
      <c r="MV11" s="440"/>
      <c r="MW11" s="440"/>
      <c r="MX11" s="440"/>
      <c r="MY11" s="440"/>
      <c r="MZ11" s="440"/>
      <c r="NA11" s="440"/>
      <c r="NB11" s="440"/>
      <c r="NC11" s="440"/>
      <c r="ND11" s="440"/>
      <c r="NE11" s="440"/>
      <c r="NF11" s="440"/>
      <c r="NG11" s="440"/>
      <c r="NH11" s="440"/>
      <c r="NI11" s="440"/>
      <c r="NJ11" s="440"/>
      <c r="NK11" s="440"/>
      <c r="NL11" s="440"/>
      <c r="NM11" s="440"/>
      <c r="NN11" s="440"/>
      <c r="NO11" s="440"/>
      <c r="NP11" s="440"/>
      <c r="NQ11" s="440"/>
      <c r="NR11" s="440"/>
      <c r="NS11" s="440"/>
      <c r="NT11" s="440"/>
      <c r="NU11" s="440"/>
      <c r="NV11" s="440"/>
      <c r="NW11" s="440"/>
      <c r="NX11" s="440"/>
      <c r="NY11" s="440"/>
      <c r="NZ11" s="440"/>
      <c r="OA11" s="440"/>
      <c r="OB11" s="440"/>
      <c r="OC11" s="440"/>
      <c r="OD11" s="440"/>
      <c r="OE11" s="440"/>
      <c r="OF11" s="440"/>
      <c r="OG11" s="440"/>
      <c r="OH11" s="440"/>
      <c r="OI11" s="440"/>
      <c r="OJ11" s="440"/>
      <c r="OK11" s="440"/>
      <c r="OL11" s="440"/>
      <c r="OM11" s="440"/>
      <c r="ON11" s="440"/>
      <c r="OO11" s="440"/>
      <c r="OP11" s="440"/>
      <c r="OQ11" s="440"/>
      <c r="OR11" s="440"/>
      <c r="OS11" s="440"/>
      <c r="OT11" s="440"/>
      <c r="OU11" s="440"/>
      <c r="OV11" s="440"/>
      <c r="OW11" s="440"/>
      <c r="OX11" s="440"/>
      <c r="OY11" s="440"/>
      <c r="OZ11" s="440"/>
      <c r="PA11" s="440"/>
      <c r="PB11" s="440"/>
      <c r="PC11" s="440"/>
      <c r="PD11" s="440"/>
      <c r="PE11" s="440"/>
      <c r="PF11" s="440"/>
      <c r="PG11" s="440"/>
      <c r="PH11" s="440"/>
      <c r="PI11" s="440"/>
      <c r="PJ11" s="440"/>
      <c r="PK11" s="440"/>
      <c r="PL11" s="440"/>
      <c r="PM11" s="440"/>
      <c r="PN11" s="440"/>
      <c r="PO11" s="440"/>
      <c r="PP11" s="440"/>
      <c r="PQ11" s="440"/>
      <c r="PR11" s="440"/>
      <c r="PS11" s="440"/>
      <c r="PT11" s="440"/>
      <c r="PU11" s="440"/>
      <c r="PV11" s="440"/>
      <c r="PW11" s="440"/>
      <c r="PX11" s="440"/>
      <c r="PY11" s="440"/>
      <c r="PZ11" s="440"/>
      <c r="QA11" s="440"/>
      <c r="QB11" s="440"/>
      <c r="QC11" s="440"/>
      <c r="QD11" s="440"/>
      <c r="QE11" s="440"/>
      <c r="QF11" s="440"/>
      <c r="QG11" s="440"/>
      <c r="QH11" s="440"/>
      <c r="QI11" s="440"/>
      <c r="QJ11" s="440"/>
      <c r="QK11" s="440"/>
      <c r="QL11" s="440"/>
      <c r="QM11" s="440"/>
      <c r="QN11" s="440"/>
      <c r="QO11" s="440"/>
      <c r="QP11" s="440"/>
      <c r="QQ11" s="440"/>
      <c r="QR11" s="440"/>
      <c r="QS11" s="440"/>
      <c r="QT11" s="440"/>
      <c r="QU11" s="440"/>
      <c r="QV11" s="440"/>
      <c r="QW11" s="440"/>
      <c r="QX11" s="440"/>
      <c r="QY11" s="440"/>
      <c r="QZ11" s="440"/>
      <c r="RA11" s="440"/>
      <c r="RB11" s="440"/>
      <c r="RC11" s="440"/>
      <c r="RD11" s="440"/>
      <c r="RE11" s="440"/>
      <c r="RF11" s="440"/>
      <c r="RG11" s="440"/>
      <c r="RH11" s="440"/>
      <c r="RI11" s="440"/>
      <c r="RJ11" s="440"/>
      <c r="RK11" s="440"/>
      <c r="RL11" s="440"/>
      <c r="RM11" s="440"/>
      <c r="RN11" s="440"/>
      <c r="RO11" s="440"/>
      <c r="RP11" s="440"/>
      <c r="RQ11" s="440"/>
      <c r="RR11" s="440"/>
      <c r="RS11" s="440"/>
      <c r="RT11" s="440"/>
      <c r="RU11" s="440"/>
      <c r="RV11" s="440"/>
      <c r="RW11" s="440"/>
      <c r="RX11" s="440"/>
      <c r="RY11" s="440"/>
      <c r="RZ11" s="440"/>
      <c r="SA11" s="440"/>
      <c r="SB11" s="440"/>
      <c r="SC11" s="440"/>
      <c r="SD11" s="440"/>
      <c r="SE11" s="440"/>
      <c r="SF11" s="440"/>
    </row>
    <row r="12" spans="1:500" x14ac:dyDescent="0.25">
      <c r="A12" s="447" t="s">
        <v>14</v>
      </c>
      <c r="B12" s="439">
        <v>-3.0000000000000001E-3</v>
      </c>
      <c r="C12" s="439">
        <v>7.2999999999999995E-2</v>
      </c>
      <c r="D12" s="439">
        <v>-8.0000000000000002E-3</v>
      </c>
      <c r="E12" s="439">
        <v>-0.46200000000000002</v>
      </c>
      <c r="F12" s="439">
        <v>9.4E-2</v>
      </c>
      <c r="G12" s="439">
        <v>7.3999999999999996E-2</v>
      </c>
      <c r="H12" s="439">
        <v>0.182</v>
      </c>
      <c r="I12" s="439">
        <v>0.14599999999999999</v>
      </c>
      <c r="J12" s="439">
        <v>8.5999999999999993E-2</v>
      </c>
      <c r="K12" s="439">
        <v>0.125</v>
      </c>
      <c r="L12" s="439">
        <v>8.2000000000000003E-2</v>
      </c>
      <c r="M12" s="439">
        <v>0.106</v>
      </c>
      <c r="N12" s="439">
        <v>0.128</v>
      </c>
      <c r="O12" s="439">
        <v>0.223</v>
      </c>
      <c r="P12" s="439">
        <v>0.14199999999999999</v>
      </c>
      <c r="Q12" s="439">
        <v>0.21299999999999999</v>
      </c>
      <c r="R12" s="439">
        <v>0.186</v>
      </c>
      <c r="S12" s="439">
        <v>9.9000000000000005E-2</v>
      </c>
      <c r="T12" s="439">
        <v>0.20200000000000001</v>
      </c>
      <c r="U12" s="439">
        <v>-4.2000000000000003E-2</v>
      </c>
      <c r="V12" s="439">
        <v>-8.9999999999999993E-3</v>
      </c>
      <c r="W12" s="439">
        <v>-7.0999999999999994E-2</v>
      </c>
      <c r="X12" s="439">
        <v>1.2E-2</v>
      </c>
      <c r="Y12" s="439">
        <v>-0.122</v>
      </c>
      <c r="Z12" s="439">
        <v>-0.09</v>
      </c>
      <c r="AA12" s="439">
        <v>-5.5E-2</v>
      </c>
      <c r="AB12" s="439">
        <v>-2.1999999999999999E-2</v>
      </c>
      <c r="AC12" s="439">
        <v>-0.24199999999999999</v>
      </c>
      <c r="AD12" s="439">
        <v>2.5000000000000001E-2</v>
      </c>
      <c r="AE12" s="439">
        <v>2.5000000000000001E-2</v>
      </c>
      <c r="AF12" s="439">
        <v>2.5000000000000001E-2</v>
      </c>
      <c r="AG12" s="439">
        <v>2.5000000000000001E-2</v>
      </c>
      <c r="AH12" s="439">
        <v>2.5000000000000001E-2</v>
      </c>
      <c r="AI12" s="439">
        <v>2.5000000000000001E-2</v>
      </c>
      <c r="AJ12" s="439">
        <v>2.5000000000000001E-2</v>
      </c>
      <c r="AK12" s="439">
        <v>2.5000000000000001E-2</v>
      </c>
      <c r="AL12" s="439">
        <v>2.5000000000000001E-2</v>
      </c>
      <c r="AM12" s="439">
        <v>2.1000000000000001E-2</v>
      </c>
      <c r="AN12" s="439">
        <v>2.7E-2</v>
      </c>
      <c r="AO12" s="439">
        <v>2.1000000000000001E-2</v>
      </c>
      <c r="AP12" s="439">
        <v>-0.09</v>
      </c>
      <c r="AQ12" s="439">
        <v>-0.1</v>
      </c>
      <c r="AR12" s="439">
        <v>-7.6999999999999999E-2</v>
      </c>
      <c r="AS12" s="439">
        <v>-8.4000000000000005E-2</v>
      </c>
      <c r="AT12" s="439">
        <v>-8.6999999999999994E-2</v>
      </c>
      <c r="AU12" s="439">
        <v>-6.7000000000000004E-2</v>
      </c>
      <c r="AV12" s="439">
        <v>-6.9000000000000006E-2</v>
      </c>
      <c r="AW12" s="439">
        <v>-5.8999999999999997E-2</v>
      </c>
      <c r="AX12" s="439">
        <v>-0.04</v>
      </c>
      <c r="AY12" s="439">
        <v>-2.9000000000000001E-2</v>
      </c>
      <c r="AZ12" s="439">
        <v>-2.3E-2</v>
      </c>
      <c r="BA12" s="439">
        <v>7.0000000000000001E-3</v>
      </c>
      <c r="BB12" s="460"/>
      <c r="BC12" s="460"/>
      <c r="BD12" s="460"/>
      <c r="BE12" s="440"/>
      <c r="BF12" s="440"/>
      <c r="BG12" s="440"/>
      <c r="BH12" s="440"/>
      <c r="BI12" s="440"/>
      <c r="BJ12" s="440"/>
      <c r="BK12" s="440"/>
      <c r="BL12" s="440"/>
      <c r="BM12" s="440"/>
      <c r="BN12" s="440"/>
      <c r="BO12" s="440"/>
      <c r="BP12" s="440"/>
      <c r="BQ12" s="440"/>
      <c r="BR12" s="440"/>
      <c r="BS12" s="440"/>
      <c r="BT12" s="440"/>
      <c r="BU12" s="440"/>
      <c r="BV12" s="440"/>
      <c r="BW12" s="440"/>
      <c r="BX12" s="440"/>
      <c r="BY12" s="440"/>
      <c r="BZ12" s="440"/>
      <c r="CA12" s="440"/>
      <c r="CB12" s="440"/>
      <c r="CC12" s="440"/>
      <c r="CD12" s="440"/>
      <c r="CE12" s="440"/>
      <c r="CF12" s="440"/>
      <c r="CG12" s="440"/>
      <c r="CH12" s="440"/>
      <c r="CI12" s="440"/>
      <c r="CJ12" s="440"/>
      <c r="CK12" s="440"/>
      <c r="CL12" s="440"/>
      <c r="CM12" s="440"/>
      <c r="CN12" s="440"/>
      <c r="CO12" s="440"/>
      <c r="CP12" s="440"/>
      <c r="CQ12" s="440"/>
      <c r="CR12" s="440"/>
      <c r="CS12" s="440"/>
      <c r="CT12" s="440"/>
      <c r="CU12" s="440"/>
      <c r="CV12" s="440"/>
      <c r="CW12" s="440"/>
      <c r="CX12" s="440"/>
      <c r="CY12" s="440"/>
      <c r="CZ12" s="440"/>
      <c r="DA12" s="440"/>
      <c r="DB12" s="440"/>
      <c r="DC12" s="440"/>
      <c r="DD12" s="440"/>
      <c r="DE12" s="440"/>
      <c r="DF12" s="440"/>
      <c r="DG12" s="440"/>
      <c r="DH12" s="440"/>
      <c r="DI12" s="440"/>
      <c r="DJ12" s="440"/>
      <c r="DK12" s="440"/>
      <c r="DL12" s="440"/>
      <c r="DM12" s="440"/>
      <c r="DN12" s="440"/>
      <c r="DO12" s="440"/>
      <c r="DP12" s="440"/>
      <c r="DQ12" s="440"/>
      <c r="DR12" s="440"/>
      <c r="DS12" s="440"/>
      <c r="DT12" s="440"/>
      <c r="DU12" s="440"/>
      <c r="DV12" s="440"/>
      <c r="DW12" s="440"/>
      <c r="DX12" s="440"/>
      <c r="DY12" s="440"/>
      <c r="DZ12" s="440"/>
      <c r="EA12" s="440"/>
      <c r="EB12" s="440"/>
      <c r="EC12" s="440"/>
      <c r="ED12" s="440"/>
      <c r="EE12" s="440"/>
      <c r="EF12" s="440"/>
      <c r="EG12" s="440"/>
      <c r="EH12" s="440"/>
      <c r="EI12" s="440"/>
      <c r="EJ12" s="440"/>
      <c r="EK12" s="440"/>
      <c r="EL12" s="440"/>
      <c r="EM12" s="440"/>
      <c r="EN12" s="440"/>
      <c r="EO12" s="440"/>
      <c r="EP12" s="440"/>
      <c r="EQ12" s="440"/>
      <c r="ER12" s="440"/>
      <c r="ES12" s="440"/>
      <c r="ET12" s="440"/>
      <c r="EU12" s="440"/>
      <c r="EV12" s="440"/>
      <c r="EW12" s="440"/>
      <c r="EX12" s="440"/>
      <c r="EY12" s="440"/>
      <c r="EZ12" s="440"/>
      <c r="FA12" s="440"/>
      <c r="FB12" s="440"/>
      <c r="FC12" s="440"/>
      <c r="FD12" s="440"/>
      <c r="FE12" s="440"/>
      <c r="FF12" s="440"/>
      <c r="FG12" s="440"/>
      <c r="FH12" s="440"/>
      <c r="FI12" s="440"/>
      <c r="FJ12" s="440"/>
      <c r="FK12" s="440"/>
      <c r="FL12" s="440"/>
      <c r="FM12" s="440"/>
      <c r="FN12" s="440"/>
      <c r="FO12" s="440"/>
      <c r="FP12" s="440"/>
      <c r="FQ12" s="440"/>
      <c r="FR12" s="440"/>
      <c r="FS12" s="440"/>
      <c r="FT12" s="440"/>
      <c r="FU12" s="440"/>
      <c r="FV12" s="440"/>
      <c r="FW12" s="440"/>
      <c r="FX12" s="440"/>
      <c r="FY12" s="440"/>
      <c r="FZ12" s="440"/>
      <c r="GA12" s="440"/>
      <c r="GB12" s="440"/>
      <c r="GC12" s="440"/>
      <c r="GD12" s="440"/>
      <c r="GE12" s="440"/>
      <c r="GF12" s="440"/>
      <c r="GG12" s="440"/>
      <c r="GH12" s="440"/>
      <c r="GI12" s="440"/>
      <c r="GJ12" s="440"/>
      <c r="GK12" s="440"/>
      <c r="GL12" s="440"/>
      <c r="GM12" s="440"/>
      <c r="GN12" s="440"/>
      <c r="GO12" s="440"/>
      <c r="GP12" s="440"/>
      <c r="GQ12" s="440"/>
      <c r="GR12" s="440"/>
      <c r="GS12" s="440"/>
      <c r="GT12" s="440"/>
      <c r="GU12" s="440"/>
      <c r="GV12" s="440"/>
      <c r="GW12" s="440"/>
      <c r="GX12" s="440"/>
      <c r="GY12" s="440"/>
      <c r="GZ12" s="440"/>
      <c r="HA12" s="440"/>
      <c r="HB12" s="440"/>
      <c r="HC12" s="440"/>
      <c r="HD12" s="440"/>
      <c r="HE12" s="440"/>
      <c r="HF12" s="440"/>
      <c r="HG12" s="440"/>
      <c r="HH12" s="440"/>
      <c r="HI12" s="440"/>
      <c r="HJ12" s="440"/>
      <c r="HK12" s="440"/>
      <c r="HL12" s="440"/>
      <c r="HM12" s="440"/>
      <c r="HN12" s="440"/>
      <c r="HO12" s="440"/>
      <c r="HP12" s="440"/>
      <c r="HQ12" s="440"/>
      <c r="HR12" s="440"/>
      <c r="HS12" s="440"/>
      <c r="HT12" s="440"/>
      <c r="HU12" s="440"/>
      <c r="HV12" s="440"/>
      <c r="HW12" s="440"/>
      <c r="HX12" s="440"/>
      <c r="HY12" s="440"/>
      <c r="HZ12" s="440"/>
      <c r="IA12" s="440"/>
      <c r="IB12" s="440"/>
      <c r="IC12" s="440"/>
      <c r="ID12" s="440"/>
      <c r="IE12" s="440"/>
      <c r="IF12" s="440"/>
      <c r="IG12" s="440"/>
      <c r="IH12" s="440"/>
      <c r="II12" s="440"/>
      <c r="IJ12" s="440"/>
      <c r="IK12" s="440"/>
      <c r="IL12" s="440"/>
      <c r="IM12" s="440"/>
      <c r="IN12" s="440"/>
      <c r="IO12" s="440"/>
      <c r="IP12" s="440"/>
      <c r="IQ12" s="440"/>
      <c r="IR12" s="440"/>
      <c r="IS12" s="440"/>
      <c r="IT12" s="440"/>
      <c r="IU12" s="440"/>
      <c r="IV12" s="440"/>
      <c r="IW12" s="440"/>
      <c r="IX12" s="440"/>
      <c r="IY12" s="440"/>
      <c r="IZ12" s="440"/>
      <c r="JA12" s="440"/>
      <c r="JB12" s="440"/>
      <c r="JC12" s="440"/>
      <c r="JD12" s="440"/>
      <c r="JE12" s="440"/>
      <c r="JF12" s="440"/>
      <c r="JG12" s="440"/>
      <c r="JH12" s="440"/>
      <c r="JI12" s="440"/>
      <c r="JJ12" s="440"/>
      <c r="JK12" s="440"/>
      <c r="JL12" s="440"/>
      <c r="JM12" s="440"/>
      <c r="JN12" s="440"/>
      <c r="JO12" s="440"/>
      <c r="JP12" s="440"/>
      <c r="JQ12" s="440"/>
      <c r="JR12" s="440"/>
      <c r="JS12" s="440"/>
      <c r="JT12" s="440"/>
      <c r="JU12" s="440"/>
      <c r="JV12" s="440"/>
      <c r="JW12" s="440"/>
      <c r="JX12" s="440"/>
      <c r="JY12" s="440"/>
      <c r="JZ12" s="440"/>
      <c r="KA12" s="440"/>
      <c r="KB12" s="440"/>
      <c r="KC12" s="440"/>
      <c r="KD12" s="440"/>
      <c r="KE12" s="440"/>
      <c r="KF12" s="440"/>
      <c r="KG12" s="440"/>
      <c r="KH12" s="440"/>
      <c r="KI12" s="440"/>
      <c r="KJ12" s="440"/>
      <c r="KK12" s="440"/>
      <c r="KL12" s="440"/>
      <c r="KM12" s="440"/>
      <c r="KN12" s="440"/>
      <c r="KO12" s="440"/>
      <c r="KP12" s="440"/>
      <c r="KQ12" s="440"/>
      <c r="KR12" s="440"/>
      <c r="KS12" s="440"/>
      <c r="KT12" s="440"/>
      <c r="KU12" s="440"/>
      <c r="KV12" s="440"/>
      <c r="KW12" s="440"/>
      <c r="KX12" s="440"/>
      <c r="KY12" s="440"/>
      <c r="KZ12" s="440"/>
      <c r="LA12" s="440"/>
      <c r="LB12" s="440"/>
      <c r="LC12" s="440"/>
      <c r="LD12" s="440"/>
      <c r="LE12" s="440"/>
      <c r="LF12" s="440"/>
      <c r="LG12" s="440"/>
      <c r="LH12" s="440"/>
      <c r="LI12" s="440"/>
      <c r="LJ12" s="440"/>
      <c r="LK12" s="440"/>
      <c r="LL12" s="440"/>
      <c r="LM12" s="440"/>
      <c r="LN12" s="440"/>
      <c r="LO12" s="440"/>
      <c r="LP12" s="440"/>
      <c r="LQ12" s="440"/>
      <c r="LR12" s="440"/>
      <c r="LS12" s="440"/>
      <c r="LT12" s="440"/>
      <c r="LU12" s="440"/>
      <c r="LV12" s="440"/>
      <c r="LW12" s="440"/>
      <c r="LX12" s="440"/>
      <c r="LY12" s="440"/>
      <c r="LZ12" s="440"/>
      <c r="MA12" s="440"/>
      <c r="MB12" s="440"/>
      <c r="MC12" s="440"/>
      <c r="MD12" s="440"/>
      <c r="ME12" s="440"/>
      <c r="MF12" s="440"/>
      <c r="MG12" s="440"/>
      <c r="MH12" s="440"/>
      <c r="MI12" s="440"/>
      <c r="MJ12" s="440"/>
      <c r="MK12" s="440"/>
      <c r="ML12" s="440"/>
      <c r="MM12" s="440"/>
      <c r="MN12" s="440"/>
      <c r="MO12" s="440"/>
      <c r="MP12" s="440"/>
      <c r="MQ12" s="440"/>
      <c r="MR12" s="440"/>
      <c r="MS12" s="440"/>
      <c r="MT12" s="440"/>
      <c r="MU12" s="440"/>
      <c r="MV12" s="440"/>
      <c r="MW12" s="440"/>
      <c r="MX12" s="440"/>
      <c r="MY12" s="440"/>
      <c r="MZ12" s="440"/>
      <c r="NA12" s="440"/>
      <c r="NB12" s="440"/>
      <c r="NC12" s="440"/>
      <c r="ND12" s="440"/>
      <c r="NE12" s="440"/>
      <c r="NF12" s="440"/>
      <c r="NG12" s="440"/>
      <c r="NH12" s="440"/>
      <c r="NI12" s="440"/>
      <c r="NJ12" s="440"/>
      <c r="NK12" s="440"/>
      <c r="NL12" s="440"/>
      <c r="NM12" s="440"/>
      <c r="NN12" s="440"/>
      <c r="NO12" s="440"/>
      <c r="NP12" s="440"/>
      <c r="NQ12" s="440"/>
      <c r="NR12" s="440"/>
      <c r="NS12" s="440"/>
      <c r="NT12" s="440"/>
      <c r="NU12" s="440"/>
      <c r="NV12" s="440"/>
      <c r="NW12" s="440"/>
      <c r="NX12" s="440"/>
      <c r="NY12" s="440"/>
      <c r="NZ12" s="440"/>
      <c r="OA12" s="440"/>
      <c r="OB12" s="440"/>
      <c r="OC12" s="440"/>
      <c r="OD12" s="440"/>
      <c r="OE12" s="440"/>
      <c r="OF12" s="440"/>
      <c r="OG12" s="440"/>
      <c r="OH12" s="440"/>
      <c r="OI12" s="440"/>
      <c r="OJ12" s="440"/>
      <c r="OK12" s="440"/>
      <c r="OL12" s="440"/>
      <c r="OM12" s="440"/>
      <c r="ON12" s="440"/>
      <c r="OO12" s="440"/>
      <c r="OP12" s="440"/>
      <c r="OQ12" s="440"/>
      <c r="OR12" s="440"/>
      <c r="OS12" s="440"/>
      <c r="OT12" s="440"/>
      <c r="OU12" s="440"/>
      <c r="OV12" s="440"/>
      <c r="OW12" s="440"/>
      <c r="OX12" s="440"/>
      <c r="OY12" s="440"/>
      <c r="OZ12" s="440"/>
      <c r="PA12" s="440"/>
      <c r="PB12" s="440"/>
      <c r="PC12" s="440"/>
      <c r="PD12" s="440"/>
      <c r="PE12" s="440"/>
      <c r="PF12" s="440"/>
      <c r="PG12" s="440"/>
      <c r="PH12" s="440"/>
      <c r="PI12" s="440"/>
      <c r="PJ12" s="440"/>
      <c r="PK12" s="440"/>
      <c r="PL12" s="440"/>
      <c r="PM12" s="440"/>
      <c r="PN12" s="440"/>
      <c r="PO12" s="440"/>
      <c r="PP12" s="440"/>
      <c r="PQ12" s="440"/>
      <c r="PR12" s="440"/>
      <c r="PS12" s="440"/>
      <c r="PT12" s="440"/>
      <c r="PU12" s="440"/>
      <c r="PV12" s="440"/>
      <c r="PW12" s="440"/>
      <c r="PX12" s="440"/>
      <c r="PY12" s="440"/>
      <c r="PZ12" s="440"/>
      <c r="QA12" s="440"/>
      <c r="QB12" s="440"/>
      <c r="QC12" s="440"/>
      <c r="QD12" s="440"/>
      <c r="QE12" s="440"/>
      <c r="QF12" s="440"/>
      <c r="QG12" s="440"/>
      <c r="QH12" s="440"/>
      <c r="QI12" s="440"/>
      <c r="QJ12" s="440"/>
      <c r="QK12" s="440"/>
      <c r="QL12" s="440"/>
      <c r="QM12" s="440"/>
      <c r="QN12" s="440"/>
      <c r="QO12" s="440"/>
      <c r="QP12" s="440"/>
      <c r="QQ12" s="440"/>
      <c r="QR12" s="440"/>
      <c r="QS12" s="440"/>
      <c r="QT12" s="440"/>
      <c r="QU12" s="440"/>
      <c r="QV12" s="440"/>
      <c r="QW12" s="440"/>
      <c r="QX12" s="440"/>
      <c r="QY12" s="440"/>
      <c r="QZ12" s="440"/>
      <c r="RA12" s="440"/>
      <c r="RB12" s="440"/>
      <c r="RC12" s="440"/>
      <c r="RD12" s="440"/>
      <c r="RE12" s="440"/>
      <c r="RF12" s="440"/>
      <c r="RG12" s="440"/>
      <c r="RH12" s="440"/>
      <c r="RI12" s="440"/>
      <c r="RJ12" s="440"/>
      <c r="RK12" s="440"/>
      <c r="RL12" s="440"/>
      <c r="RM12" s="440"/>
      <c r="RN12" s="440"/>
      <c r="RO12" s="440"/>
      <c r="RP12" s="440"/>
      <c r="RQ12" s="440"/>
      <c r="RR12" s="440"/>
      <c r="RS12" s="440"/>
      <c r="RT12" s="440"/>
      <c r="RU12" s="440"/>
      <c r="RV12" s="440"/>
      <c r="RW12" s="440"/>
      <c r="RX12" s="440"/>
      <c r="RY12" s="440"/>
      <c r="RZ12" s="440"/>
      <c r="SA12" s="440"/>
      <c r="SB12" s="440"/>
      <c r="SC12" s="440"/>
      <c r="SD12" s="440"/>
      <c r="SE12" s="440"/>
      <c r="SF12" s="440"/>
    </row>
    <row r="13" spans="1:500" x14ac:dyDescent="0.25">
      <c r="A13" s="447" t="s">
        <v>15</v>
      </c>
      <c r="B13" s="439">
        <v>-0.495</v>
      </c>
      <c r="C13" s="439">
        <v>0.251</v>
      </c>
      <c r="D13" s="439">
        <v>0.13900000000000001</v>
      </c>
      <c r="E13" s="439">
        <v>1.482</v>
      </c>
      <c r="F13" s="439">
        <v>-3.1E-2</v>
      </c>
      <c r="G13" s="439">
        <v>0.36699999999999999</v>
      </c>
      <c r="H13" s="439">
        <v>-0.15</v>
      </c>
      <c r="I13" s="439">
        <v>-2.9000000000000001E-2</v>
      </c>
      <c r="J13" s="439">
        <v>-0.17</v>
      </c>
      <c r="K13" s="439">
        <v>0.433</v>
      </c>
      <c r="L13" s="439">
        <v>-0.16200000000000001</v>
      </c>
      <c r="M13" s="439">
        <v>-0.11</v>
      </c>
      <c r="N13" s="439">
        <v>0.314</v>
      </c>
      <c r="O13" s="439">
        <v>0.59299999999999997</v>
      </c>
      <c r="P13" s="439">
        <v>0.24199999999999999</v>
      </c>
      <c r="Q13" s="439">
        <v>0.52500000000000002</v>
      </c>
      <c r="R13" s="439">
        <v>0.115</v>
      </c>
      <c r="S13" s="439">
        <v>2.4E-2</v>
      </c>
      <c r="T13" s="439">
        <v>2.8000000000000001E-2</v>
      </c>
      <c r="U13" s="439">
        <v>0.48799999999999999</v>
      </c>
      <c r="V13" s="439">
        <v>0.503</v>
      </c>
      <c r="W13" s="439">
        <v>-0.25800000000000001</v>
      </c>
      <c r="X13" s="439">
        <v>0.55800000000000005</v>
      </c>
      <c r="Y13" s="439">
        <v>0.55900000000000005</v>
      </c>
      <c r="Z13" s="439">
        <v>0.186</v>
      </c>
      <c r="AA13" s="439">
        <v>-2.1000000000000001E-2</v>
      </c>
      <c r="AB13" s="439">
        <v>0.46</v>
      </c>
      <c r="AC13" s="439">
        <v>-0.21</v>
      </c>
      <c r="AD13" s="439">
        <v>-0.14299999999999999</v>
      </c>
      <c r="AE13" s="439">
        <v>-0.17599999999999999</v>
      </c>
      <c r="AF13" s="439">
        <v>0.27700000000000002</v>
      </c>
      <c r="AG13" s="439">
        <v>-0.318</v>
      </c>
      <c r="AH13" s="439">
        <v>-0.14000000000000001</v>
      </c>
      <c r="AI13" s="439">
        <v>0.42699999999999999</v>
      </c>
      <c r="AJ13" s="439">
        <v>0.185</v>
      </c>
      <c r="AK13" s="439">
        <v>0.10100000000000001</v>
      </c>
      <c r="AL13" s="439">
        <v>6.8000000000000005E-2</v>
      </c>
      <c r="AM13" s="439">
        <v>-0.03</v>
      </c>
      <c r="AN13" s="439">
        <v>-0.23400000000000001</v>
      </c>
      <c r="AO13" s="439">
        <v>-2.7E-2</v>
      </c>
      <c r="AP13" s="439">
        <v>0.186</v>
      </c>
      <c r="AQ13" s="439">
        <v>-0.22500000000000001</v>
      </c>
      <c r="AR13" s="439">
        <v>0.373</v>
      </c>
      <c r="AS13" s="439">
        <v>-0.28100000000000003</v>
      </c>
      <c r="AT13" s="439">
        <v>-9.4E-2</v>
      </c>
      <c r="AU13" s="439">
        <v>0.46100000000000002</v>
      </c>
      <c r="AV13" s="439">
        <v>0.248</v>
      </c>
      <c r="AW13" s="439">
        <v>0.159</v>
      </c>
      <c r="AX13" s="439">
        <v>0.125</v>
      </c>
      <c r="AY13" s="439">
        <v>2.1000000000000001E-2</v>
      </c>
      <c r="AZ13" s="439">
        <v>-0.193</v>
      </c>
      <c r="BA13" s="439">
        <v>2.5000000000000001E-2</v>
      </c>
      <c r="BB13" s="460"/>
      <c r="BC13" s="460"/>
      <c r="BD13" s="460"/>
      <c r="BE13" s="440"/>
      <c r="BF13" s="440"/>
      <c r="BG13" s="440"/>
      <c r="BH13" s="440"/>
      <c r="BI13" s="440"/>
      <c r="BJ13" s="440"/>
      <c r="BK13" s="440"/>
      <c r="BL13" s="440"/>
      <c r="BM13" s="440"/>
      <c r="BN13" s="440"/>
      <c r="BO13" s="440"/>
      <c r="BP13" s="440"/>
      <c r="BQ13" s="440"/>
      <c r="BR13" s="440"/>
      <c r="BS13" s="440"/>
      <c r="BT13" s="440"/>
      <c r="BU13" s="440"/>
      <c r="BV13" s="440"/>
      <c r="BW13" s="440"/>
      <c r="BX13" s="440"/>
      <c r="BY13" s="440"/>
      <c r="BZ13" s="440"/>
      <c r="CA13" s="440"/>
      <c r="CB13" s="440"/>
      <c r="CC13" s="440"/>
      <c r="CD13" s="440"/>
      <c r="CE13" s="440"/>
      <c r="CF13" s="440"/>
      <c r="CG13" s="440"/>
      <c r="CH13" s="440"/>
      <c r="CI13" s="440"/>
      <c r="CJ13" s="440"/>
      <c r="CK13" s="440"/>
      <c r="CL13" s="440"/>
      <c r="CM13" s="440"/>
      <c r="CN13" s="440"/>
      <c r="CO13" s="440"/>
      <c r="CP13" s="440"/>
      <c r="CQ13" s="440"/>
      <c r="CR13" s="440"/>
      <c r="CS13" s="440"/>
      <c r="CT13" s="440"/>
      <c r="CU13" s="440"/>
      <c r="CV13" s="440"/>
      <c r="CW13" s="440"/>
      <c r="CX13" s="440"/>
      <c r="CY13" s="440"/>
      <c r="CZ13" s="440"/>
      <c r="DA13" s="440"/>
      <c r="DB13" s="440"/>
      <c r="DC13" s="440"/>
      <c r="DD13" s="440"/>
      <c r="DE13" s="440"/>
      <c r="DF13" s="440"/>
      <c r="DG13" s="440"/>
      <c r="DH13" s="440"/>
      <c r="DI13" s="440"/>
      <c r="DJ13" s="440"/>
      <c r="DK13" s="440"/>
      <c r="DL13" s="440"/>
      <c r="DM13" s="440"/>
      <c r="DN13" s="440"/>
      <c r="DO13" s="440"/>
      <c r="DP13" s="440"/>
      <c r="DQ13" s="440"/>
      <c r="DR13" s="440"/>
      <c r="DS13" s="440"/>
      <c r="DT13" s="440"/>
      <c r="DU13" s="440"/>
      <c r="DV13" s="440"/>
      <c r="DW13" s="440"/>
      <c r="DX13" s="440"/>
      <c r="DY13" s="440"/>
      <c r="DZ13" s="440"/>
      <c r="EA13" s="440"/>
      <c r="EB13" s="440"/>
      <c r="EC13" s="440"/>
      <c r="ED13" s="440"/>
      <c r="EE13" s="440"/>
      <c r="EF13" s="440"/>
      <c r="EG13" s="440"/>
      <c r="EH13" s="440"/>
      <c r="EI13" s="440"/>
      <c r="EJ13" s="440"/>
      <c r="EK13" s="440"/>
      <c r="EL13" s="440"/>
      <c r="EM13" s="440"/>
      <c r="EN13" s="440"/>
      <c r="EO13" s="440"/>
      <c r="EP13" s="440"/>
      <c r="EQ13" s="440"/>
      <c r="ER13" s="440"/>
      <c r="ES13" s="440"/>
      <c r="ET13" s="440"/>
      <c r="EU13" s="440"/>
      <c r="EV13" s="440"/>
      <c r="EW13" s="440"/>
      <c r="EX13" s="440"/>
      <c r="EY13" s="440"/>
      <c r="EZ13" s="440"/>
      <c r="FA13" s="440"/>
      <c r="FB13" s="440"/>
      <c r="FC13" s="440"/>
      <c r="FD13" s="440"/>
      <c r="FE13" s="440"/>
      <c r="FF13" s="440"/>
      <c r="FG13" s="440"/>
      <c r="FH13" s="440"/>
      <c r="FI13" s="440"/>
      <c r="FJ13" s="440"/>
      <c r="FK13" s="440"/>
      <c r="FL13" s="440"/>
      <c r="FM13" s="440"/>
      <c r="FN13" s="440"/>
      <c r="FO13" s="440"/>
      <c r="FP13" s="440"/>
      <c r="FQ13" s="440"/>
      <c r="FR13" s="440"/>
      <c r="FS13" s="440"/>
      <c r="FT13" s="440"/>
      <c r="FU13" s="440"/>
      <c r="FV13" s="440"/>
      <c r="FW13" s="440"/>
      <c r="FX13" s="440"/>
      <c r="FY13" s="440"/>
      <c r="FZ13" s="440"/>
      <c r="GA13" s="440"/>
      <c r="GB13" s="440"/>
      <c r="GC13" s="440"/>
      <c r="GD13" s="440"/>
      <c r="GE13" s="440"/>
      <c r="GF13" s="440"/>
      <c r="GG13" s="440"/>
      <c r="GH13" s="440"/>
      <c r="GI13" s="440"/>
      <c r="GJ13" s="440"/>
      <c r="GK13" s="440"/>
      <c r="GL13" s="440"/>
      <c r="GM13" s="440"/>
      <c r="GN13" s="440"/>
      <c r="GO13" s="440"/>
      <c r="GP13" s="440"/>
      <c r="GQ13" s="440"/>
      <c r="GR13" s="440"/>
      <c r="GS13" s="440"/>
      <c r="GT13" s="440"/>
      <c r="GU13" s="440"/>
      <c r="GV13" s="440"/>
      <c r="GW13" s="440"/>
      <c r="GX13" s="440"/>
      <c r="GY13" s="440"/>
      <c r="GZ13" s="440"/>
      <c r="HA13" s="440"/>
      <c r="HB13" s="440"/>
      <c r="HC13" s="440"/>
      <c r="HD13" s="440"/>
      <c r="HE13" s="440"/>
      <c r="HF13" s="440"/>
      <c r="HG13" s="440"/>
      <c r="HH13" s="440"/>
      <c r="HI13" s="440"/>
      <c r="HJ13" s="440"/>
      <c r="HK13" s="440"/>
      <c r="HL13" s="440"/>
      <c r="HM13" s="440"/>
      <c r="HN13" s="440"/>
      <c r="HO13" s="440"/>
      <c r="HP13" s="440"/>
      <c r="HQ13" s="440"/>
      <c r="HR13" s="440"/>
      <c r="HS13" s="440"/>
      <c r="HT13" s="440"/>
      <c r="HU13" s="440"/>
      <c r="HV13" s="440"/>
      <c r="HW13" s="440"/>
      <c r="HX13" s="440"/>
      <c r="HY13" s="440"/>
      <c r="HZ13" s="440"/>
      <c r="IA13" s="440"/>
      <c r="IB13" s="440"/>
      <c r="IC13" s="440"/>
      <c r="ID13" s="440"/>
      <c r="IE13" s="440"/>
      <c r="IF13" s="440"/>
      <c r="IG13" s="440"/>
      <c r="IH13" s="440"/>
      <c r="II13" s="440"/>
      <c r="IJ13" s="440"/>
      <c r="IK13" s="440"/>
      <c r="IL13" s="440"/>
      <c r="IM13" s="440"/>
      <c r="IN13" s="440"/>
      <c r="IO13" s="440"/>
      <c r="IP13" s="440"/>
      <c r="IQ13" s="440"/>
      <c r="IR13" s="440"/>
      <c r="IS13" s="440"/>
      <c r="IT13" s="440"/>
      <c r="IU13" s="440"/>
      <c r="IV13" s="440"/>
      <c r="IW13" s="440"/>
      <c r="IX13" s="440"/>
      <c r="IY13" s="440"/>
      <c r="IZ13" s="440"/>
      <c r="JA13" s="440"/>
      <c r="JB13" s="440"/>
      <c r="JC13" s="440"/>
      <c r="JD13" s="440"/>
      <c r="JE13" s="440"/>
      <c r="JF13" s="440"/>
      <c r="JG13" s="440"/>
      <c r="JH13" s="440"/>
      <c r="JI13" s="440"/>
      <c r="JJ13" s="440"/>
      <c r="JK13" s="440"/>
      <c r="JL13" s="440"/>
      <c r="JM13" s="440"/>
      <c r="JN13" s="440"/>
      <c r="JO13" s="440"/>
      <c r="JP13" s="440"/>
      <c r="JQ13" s="440"/>
      <c r="JR13" s="440"/>
      <c r="JS13" s="440"/>
      <c r="JT13" s="440"/>
      <c r="JU13" s="440"/>
      <c r="JV13" s="440"/>
      <c r="JW13" s="440"/>
      <c r="JX13" s="440"/>
      <c r="JY13" s="440"/>
      <c r="JZ13" s="440"/>
      <c r="KA13" s="440"/>
      <c r="KB13" s="440"/>
      <c r="KC13" s="440"/>
      <c r="KD13" s="440"/>
      <c r="KE13" s="440"/>
      <c r="KF13" s="440"/>
      <c r="KG13" s="440"/>
      <c r="KH13" s="440"/>
      <c r="KI13" s="440"/>
      <c r="KJ13" s="440"/>
      <c r="KK13" s="440"/>
      <c r="KL13" s="440"/>
      <c r="KM13" s="440"/>
      <c r="KN13" s="440"/>
      <c r="KO13" s="440"/>
      <c r="KP13" s="440"/>
      <c r="KQ13" s="440"/>
      <c r="KR13" s="440"/>
      <c r="KS13" s="440"/>
      <c r="KT13" s="440"/>
      <c r="KU13" s="440"/>
      <c r="KV13" s="440"/>
      <c r="KW13" s="440"/>
      <c r="KX13" s="440"/>
      <c r="KY13" s="440"/>
      <c r="KZ13" s="440"/>
      <c r="LA13" s="440"/>
      <c r="LB13" s="440"/>
      <c r="LC13" s="440"/>
      <c r="LD13" s="440"/>
      <c r="LE13" s="440"/>
      <c r="LF13" s="440"/>
      <c r="LG13" s="440"/>
      <c r="LH13" s="440"/>
      <c r="LI13" s="440"/>
      <c r="LJ13" s="440"/>
      <c r="LK13" s="440"/>
      <c r="LL13" s="440"/>
      <c r="LM13" s="440"/>
      <c r="LN13" s="440"/>
      <c r="LO13" s="440"/>
      <c r="LP13" s="440"/>
      <c r="LQ13" s="440"/>
      <c r="LR13" s="440"/>
      <c r="LS13" s="440"/>
      <c r="LT13" s="440"/>
      <c r="LU13" s="440"/>
      <c r="LV13" s="440"/>
      <c r="LW13" s="440"/>
      <c r="LX13" s="440"/>
      <c r="LY13" s="440"/>
      <c r="LZ13" s="440"/>
      <c r="MA13" s="440"/>
      <c r="MB13" s="440"/>
      <c r="MC13" s="440"/>
      <c r="MD13" s="440"/>
      <c r="ME13" s="440"/>
      <c r="MF13" s="440"/>
      <c r="MG13" s="440"/>
      <c r="MH13" s="440"/>
      <c r="MI13" s="440"/>
      <c r="MJ13" s="440"/>
      <c r="MK13" s="440"/>
      <c r="ML13" s="440"/>
      <c r="MM13" s="440"/>
      <c r="MN13" s="440"/>
      <c r="MO13" s="440"/>
      <c r="MP13" s="440"/>
      <c r="MQ13" s="440"/>
      <c r="MR13" s="440"/>
      <c r="MS13" s="440"/>
      <c r="MT13" s="440"/>
      <c r="MU13" s="440"/>
      <c r="MV13" s="440"/>
      <c r="MW13" s="440"/>
      <c r="MX13" s="440"/>
      <c r="MY13" s="440"/>
      <c r="MZ13" s="440"/>
      <c r="NA13" s="440"/>
      <c r="NB13" s="440"/>
      <c r="NC13" s="440"/>
      <c r="ND13" s="440"/>
      <c r="NE13" s="440"/>
      <c r="NF13" s="440"/>
      <c r="NG13" s="440"/>
      <c r="NH13" s="440"/>
      <c r="NI13" s="440"/>
      <c r="NJ13" s="440"/>
      <c r="NK13" s="440"/>
      <c r="NL13" s="440"/>
      <c r="NM13" s="440"/>
      <c r="NN13" s="440"/>
      <c r="NO13" s="440"/>
      <c r="NP13" s="440"/>
      <c r="NQ13" s="440"/>
      <c r="NR13" s="440"/>
      <c r="NS13" s="440"/>
      <c r="NT13" s="440"/>
      <c r="NU13" s="440"/>
      <c r="NV13" s="440"/>
      <c r="NW13" s="440"/>
      <c r="NX13" s="440"/>
      <c r="NY13" s="440"/>
      <c r="NZ13" s="440"/>
      <c r="OA13" s="440"/>
      <c r="OB13" s="440"/>
      <c r="OC13" s="440"/>
      <c r="OD13" s="440"/>
      <c r="OE13" s="440"/>
      <c r="OF13" s="440"/>
      <c r="OG13" s="440"/>
      <c r="OH13" s="440"/>
      <c r="OI13" s="440"/>
      <c r="OJ13" s="440"/>
      <c r="OK13" s="440"/>
      <c r="OL13" s="440"/>
      <c r="OM13" s="440"/>
      <c r="ON13" s="440"/>
      <c r="OO13" s="440"/>
      <c r="OP13" s="440"/>
      <c r="OQ13" s="440"/>
      <c r="OR13" s="440"/>
      <c r="OS13" s="440"/>
      <c r="OT13" s="440"/>
      <c r="OU13" s="440"/>
      <c r="OV13" s="440"/>
      <c r="OW13" s="440"/>
      <c r="OX13" s="440"/>
      <c r="OY13" s="440"/>
      <c r="OZ13" s="440"/>
      <c r="PA13" s="440"/>
      <c r="PB13" s="440"/>
      <c r="PC13" s="440"/>
      <c r="PD13" s="440"/>
      <c r="PE13" s="440"/>
      <c r="PF13" s="440"/>
      <c r="PG13" s="440"/>
      <c r="PH13" s="440"/>
      <c r="PI13" s="440"/>
      <c r="PJ13" s="440"/>
      <c r="PK13" s="440"/>
      <c r="PL13" s="440"/>
      <c r="PM13" s="440"/>
      <c r="PN13" s="440"/>
      <c r="PO13" s="440"/>
      <c r="PP13" s="440"/>
      <c r="PQ13" s="440"/>
      <c r="PR13" s="440"/>
      <c r="PS13" s="440"/>
      <c r="PT13" s="440"/>
      <c r="PU13" s="440"/>
      <c r="PV13" s="440"/>
      <c r="PW13" s="440"/>
      <c r="PX13" s="440"/>
      <c r="PY13" s="440"/>
      <c r="PZ13" s="440"/>
      <c r="QA13" s="440"/>
      <c r="QB13" s="440"/>
      <c r="QC13" s="440"/>
      <c r="QD13" s="440"/>
      <c r="QE13" s="440"/>
      <c r="QF13" s="440"/>
      <c r="QG13" s="440"/>
      <c r="QH13" s="440"/>
      <c r="QI13" s="440"/>
      <c r="QJ13" s="440"/>
      <c r="QK13" s="440"/>
      <c r="QL13" s="440"/>
      <c r="QM13" s="440"/>
      <c r="QN13" s="440"/>
      <c r="QO13" s="440"/>
      <c r="QP13" s="440"/>
      <c r="QQ13" s="440"/>
      <c r="QR13" s="440"/>
      <c r="QS13" s="440"/>
      <c r="QT13" s="440"/>
      <c r="QU13" s="440"/>
      <c r="QV13" s="440"/>
      <c r="QW13" s="440"/>
      <c r="QX13" s="440"/>
      <c r="QY13" s="440"/>
      <c r="QZ13" s="440"/>
      <c r="RA13" s="440"/>
      <c r="RB13" s="440"/>
      <c r="RC13" s="440"/>
      <c r="RD13" s="440"/>
      <c r="RE13" s="440"/>
      <c r="RF13" s="440"/>
      <c r="RG13" s="440"/>
      <c r="RH13" s="440"/>
      <c r="RI13" s="440"/>
      <c r="RJ13" s="440"/>
      <c r="RK13" s="440"/>
      <c r="RL13" s="440"/>
      <c r="RM13" s="440"/>
      <c r="RN13" s="440"/>
      <c r="RO13" s="440"/>
      <c r="RP13" s="440"/>
      <c r="RQ13" s="440"/>
      <c r="RR13" s="440"/>
      <c r="RS13" s="440"/>
      <c r="RT13" s="440"/>
      <c r="RU13" s="440"/>
      <c r="RV13" s="440"/>
      <c r="RW13" s="440"/>
      <c r="RX13" s="440"/>
      <c r="RY13" s="440"/>
      <c r="RZ13" s="440"/>
      <c r="SA13" s="440"/>
      <c r="SB13" s="440"/>
      <c r="SC13" s="440"/>
      <c r="SD13" s="440"/>
      <c r="SE13" s="440"/>
      <c r="SF13" s="440"/>
    </row>
    <row r="14" spans="1:500" x14ac:dyDescent="0.25">
      <c r="A14" s="447" t="s">
        <v>16</v>
      </c>
      <c r="B14" s="439">
        <v>0</v>
      </c>
      <c r="C14" s="439">
        <v>0</v>
      </c>
      <c r="D14" s="439">
        <v>0</v>
      </c>
      <c r="E14" s="439">
        <v>0</v>
      </c>
      <c r="F14" s="439">
        <v>0</v>
      </c>
      <c r="G14" s="439">
        <v>0</v>
      </c>
      <c r="H14" s="439">
        <v>0</v>
      </c>
      <c r="I14" s="439">
        <v>0</v>
      </c>
      <c r="J14" s="439">
        <v>0</v>
      </c>
      <c r="K14" s="439">
        <v>0</v>
      </c>
      <c r="L14" s="439">
        <v>0</v>
      </c>
      <c r="M14" s="439">
        <v>0</v>
      </c>
      <c r="N14" s="439">
        <v>0</v>
      </c>
      <c r="O14" s="439">
        <v>0</v>
      </c>
      <c r="P14" s="439">
        <v>0</v>
      </c>
      <c r="Q14" s="439">
        <v>0</v>
      </c>
      <c r="R14" s="439">
        <v>0</v>
      </c>
      <c r="S14" s="439">
        <v>0</v>
      </c>
      <c r="T14" s="439">
        <v>0</v>
      </c>
      <c r="U14" s="439">
        <v>0</v>
      </c>
      <c r="V14" s="439">
        <v>0</v>
      </c>
      <c r="W14" s="439">
        <v>0</v>
      </c>
      <c r="X14" s="439">
        <v>0</v>
      </c>
      <c r="Y14" s="439">
        <v>0</v>
      </c>
      <c r="Z14" s="439">
        <v>0</v>
      </c>
      <c r="AA14" s="439">
        <v>0</v>
      </c>
      <c r="AB14" s="439">
        <v>0</v>
      </c>
      <c r="AC14" s="439">
        <v>0</v>
      </c>
      <c r="AD14" s="439">
        <v>0</v>
      </c>
      <c r="AE14" s="439">
        <v>0</v>
      </c>
      <c r="AF14" s="439">
        <v>0</v>
      </c>
      <c r="AG14" s="439">
        <v>0</v>
      </c>
      <c r="AH14" s="439">
        <v>0</v>
      </c>
      <c r="AI14" s="439">
        <v>0</v>
      </c>
      <c r="AJ14" s="439">
        <v>0</v>
      </c>
      <c r="AK14" s="439">
        <v>0</v>
      </c>
      <c r="AL14" s="439">
        <v>0</v>
      </c>
      <c r="AM14" s="439">
        <v>0</v>
      </c>
      <c r="AN14" s="439">
        <v>0</v>
      </c>
      <c r="AO14" s="439">
        <v>0</v>
      </c>
      <c r="AP14" s="439">
        <v>0</v>
      </c>
      <c r="AQ14" s="439">
        <v>0</v>
      </c>
      <c r="AR14" s="439">
        <v>0</v>
      </c>
      <c r="AS14" s="439">
        <v>0</v>
      </c>
      <c r="AT14" s="439">
        <v>0</v>
      </c>
      <c r="AU14" s="439">
        <v>0</v>
      </c>
      <c r="AV14" s="439">
        <v>0</v>
      </c>
      <c r="AW14" s="439">
        <v>0</v>
      </c>
      <c r="AX14" s="439">
        <v>0</v>
      </c>
      <c r="AY14" s="439">
        <v>0</v>
      </c>
      <c r="AZ14" s="439">
        <v>0</v>
      </c>
      <c r="BA14" s="439">
        <v>0</v>
      </c>
      <c r="BB14" s="460"/>
      <c r="BC14" s="460"/>
      <c r="BD14" s="460"/>
      <c r="BE14" s="440"/>
      <c r="BF14" s="440"/>
      <c r="BG14" s="440"/>
      <c r="BH14" s="440"/>
      <c r="BI14" s="440"/>
      <c r="BJ14" s="440"/>
      <c r="BK14" s="440"/>
      <c r="BL14" s="440"/>
      <c r="BM14" s="440"/>
      <c r="BN14" s="440"/>
      <c r="BO14" s="440"/>
      <c r="BP14" s="440"/>
      <c r="BQ14" s="440"/>
      <c r="BR14" s="440"/>
      <c r="BS14" s="440"/>
      <c r="BT14" s="440"/>
      <c r="BU14" s="440"/>
      <c r="BV14" s="440"/>
      <c r="BW14" s="440"/>
      <c r="BX14" s="440"/>
      <c r="BY14" s="440"/>
      <c r="BZ14" s="440"/>
      <c r="CA14" s="440"/>
      <c r="CB14" s="440"/>
      <c r="CC14" s="440"/>
      <c r="CD14" s="440"/>
      <c r="CE14" s="440"/>
      <c r="CF14" s="440"/>
      <c r="CG14" s="440"/>
      <c r="CH14" s="440"/>
      <c r="CI14" s="440"/>
      <c r="CJ14" s="440"/>
      <c r="CK14" s="440"/>
      <c r="CL14" s="440"/>
      <c r="CM14" s="440"/>
      <c r="CN14" s="440"/>
      <c r="CO14" s="440"/>
      <c r="CP14" s="440"/>
      <c r="CQ14" s="440"/>
      <c r="CR14" s="440"/>
      <c r="CS14" s="440"/>
      <c r="CT14" s="440"/>
      <c r="CU14" s="440"/>
      <c r="CV14" s="440"/>
      <c r="CW14" s="440"/>
      <c r="CX14" s="440"/>
      <c r="CY14" s="440"/>
      <c r="CZ14" s="440"/>
      <c r="DA14" s="440"/>
      <c r="DB14" s="440"/>
      <c r="DC14" s="440"/>
      <c r="DD14" s="440"/>
      <c r="DE14" s="440"/>
      <c r="DF14" s="440"/>
      <c r="DG14" s="440"/>
      <c r="DH14" s="440"/>
      <c r="DI14" s="440"/>
      <c r="DJ14" s="440"/>
      <c r="DK14" s="440"/>
      <c r="DL14" s="440"/>
      <c r="DM14" s="440"/>
      <c r="DN14" s="440"/>
      <c r="DO14" s="440"/>
      <c r="DP14" s="440"/>
      <c r="DQ14" s="440"/>
      <c r="DR14" s="440"/>
      <c r="DS14" s="440"/>
      <c r="DT14" s="440"/>
      <c r="DU14" s="440"/>
      <c r="DV14" s="440"/>
      <c r="DW14" s="440"/>
      <c r="DX14" s="440"/>
      <c r="DY14" s="440"/>
      <c r="DZ14" s="440"/>
      <c r="EA14" s="440"/>
      <c r="EB14" s="440"/>
      <c r="EC14" s="440"/>
      <c r="ED14" s="440"/>
      <c r="EE14" s="440"/>
      <c r="EF14" s="440"/>
      <c r="EG14" s="440"/>
      <c r="EH14" s="440"/>
      <c r="EI14" s="440"/>
      <c r="EJ14" s="440"/>
      <c r="EK14" s="440"/>
      <c r="EL14" s="440"/>
      <c r="EM14" s="440"/>
      <c r="EN14" s="440"/>
      <c r="EO14" s="440"/>
      <c r="EP14" s="440"/>
      <c r="EQ14" s="440"/>
      <c r="ER14" s="440"/>
      <c r="ES14" s="440"/>
      <c r="ET14" s="440"/>
      <c r="EU14" s="440"/>
      <c r="EV14" s="440"/>
      <c r="EW14" s="440"/>
      <c r="EX14" s="440"/>
      <c r="EY14" s="440"/>
      <c r="EZ14" s="440"/>
      <c r="FA14" s="440"/>
      <c r="FB14" s="440"/>
      <c r="FC14" s="440"/>
      <c r="FD14" s="440"/>
      <c r="FE14" s="440"/>
      <c r="FF14" s="440"/>
      <c r="FG14" s="440"/>
      <c r="FH14" s="440"/>
      <c r="FI14" s="440"/>
      <c r="FJ14" s="440"/>
      <c r="FK14" s="440"/>
      <c r="FL14" s="440"/>
      <c r="FM14" s="440"/>
      <c r="FN14" s="440"/>
      <c r="FO14" s="440"/>
      <c r="FP14" s="440"/>
      <c r="FQ14" s="440"/>
      <c r="FR14" s="440"/>
      <c r="FS14" s="440"/>
      <c r="FT14" s="440"/>
      <c r="FU14" s="440"/>
      <c r="FV14" s="440"/>
      <c r="FW14" s="440"/>
      <c r="FX14" s="440"/>
      <c r="FY14" s="440"/>
      <c r="FZ14" s="440"/>
      <c r="GA14" s="440"/>
      <c r="GB14" s="440"/>
      <c r="GC14" s="440"/>
      <c r="GD14" s="440"/>
      <c r="GE14" s="440"/>
      <c r="GF14" s="440"/>
      <c r="GG14" s="440"/>
      <c r="GH14" s="440"/>
      <c r="GI14" s="440"/>
      <c r="GJ14" s="440"/>
      <c r="GK14" s="440"/>
      <c r="GL14" s="440"/>
      <c r="GM14" s="440"/>
      <c r="GN14" s="440"/>
      <c r="GO14" s="440"/>
      <c r="GP14" s="440"/>
      <c r="GQ14" s="440"/>
      <c r="GR14" s="440"/>
      <c r="GS14" s="440"/>
      <c r="GT14" s="440"/>
      <c r="GU14" s="440"/>
      <c r="GV14" s="440"/>
      <c r="GW14" s="440"/>
      <c r="GX14" s="440"/>
      <c r="GY14" s="440"/>
      <c r="GZ14" s="440"/>
      <c r="HA14" s="440"/>
      <c r="HB14" s="440"/>
      <c r="HC14" s="440"/>
      <c r="HD14" s="440"/>
      <c r="HE14" s="440"/>
      <c r="HF14" s="440"/>
      <c r="HG14" s="440"/>
      <c r="HH14" s="440"/>
      <c r="HI14" s="440"/>
      <c r="HJ14" s="440"/>
      <c r="HK14" s="440"/>
      <c r="HL14" s="440"/>
      <c r="HM14" s="440"/>
      <c r="HN14" s="440"/>
      <c r="HO14" s="440"/>
      <c r="HP14" s="440"/>
      <c r="HQ14" s="440"/>
      <c r="HR14" s="440"/>
      <c r="HS14" s="440"/>
      <c r="HT14" s="440"/>
      <c r="HU14" s="440"/>
      <c r="HV14" s="440"/>
      <c r="HW14" s="440"/>
      <c r="HX14" s="440"/>
      <c r="HY14" s="440"/>
      <c r="HZ14" s="440"/>
      <c r="IA14" s="440"/>
      <c r="IB14" s="440"/>
      <c r="IC14" s="440"/>
      <c r="ID14" s="440"/>
      <c r="IE14" s="440"/>
      <c r="IF14" s="440"/>
      <c r="IG14" s="440"/>
      <c r="IH14" s="440"/>
      <c r="II14" s="440"/>
      <c r="IJ14" s="440"/>
      <c r="IK14" s="440"/>
      <c r="IL14" s="440"/>
      <c r="IM14" s="440"/>
      <c r="IN14" s="440"/>
      <c r="IO14" s="440"/>
      <c r="IP14" s="440"/>
      <c r="IQ14" s="440"/>
      <c r="IR14" s="440"/>
      <c r="IS14" s="440"/>
      <c r="IT14" s="440"/>
      <c r="IU14" s="440"/>
      <c r="IV14" s="440"/>
      <c r="IW14" s="440"/>
      <c r="IX14" s="440"/>
      <c r="IY14" s="440"/>
      <c r="IZ14" s="440"/>
      <c r="JA14" s="440"/>
      <c r="JB14" s="440"/>
      <c r="JC14" s="440"/>
      <c r="JD14" s="440"/>
      <c r="JE14" s="440"/>
      <c r="JF14" s="440"/>
      <c r="JG14" s="440"/>
      <c r="JH14" s="440"/>
      <c r="JI14" s="440"/>
      <c r="JJ14" s="440"/>
      <c r="JK14" s="440"/>
      <c r="JL14" s="440"/>
      <c r="JM14" s="440"/>
      <c r="JN14" s="440"/>
      <c r="JO14" s="440"/>
      <c r="JP14" s="440"/>
      <c r="JQ14" s="440"/>
      <c r="JR14" s="440"/>
      <c r="JS14" s="440"/>
      <c r="JT14" s="440"/>
      <c r="JU14" s="440"/>
      <c r="JV14" s="440"/>
      <c r="JW14" s="440"/>
      <c r="JX14" s="440"/>
      <c r="JY14" s="440"/>
      <c r="JZ14" s="440"/>
      <c r="KA14" s="440"/>
      <c r="KB14" s="440"/>
      <c r="KC14" s="440"/>
      <c r="KD14" s="440"/>
      <c r="KE14" s="440"/>
      <c r="KF14" s="440"/>
      <c r="KG14" s="440"/>
      <c r="KH14" s="440"/>
      <c r="KI14" s="440"/>
      <c r="KJ14" s="440"/>
      <c r="KK14" s="440"/>
      <c r="KL14" s="440"/>
      <c r="KM14" s="440"/>
      <c r="KN14" s="440"/>
      <c r="KO14" s="440"/>
      <c r="KP14" s="440"/>
      <c r="KQ14" s="440"/>
      <c r="KR14" s="440"/>
      <c r="KS14" s="440"/>
      <c r="KT14" s="440"/>
      <c r="KU14" s="440"/>
      <c r="KV14" s="440"/>
      <c r="KW14" s="440"/>
      <c r="KX14" s="440"/>
      <c r="KY14" s="440"/>
      <c r="KZ14" s="440"/>
      <c r="LA14" s="440"/>
      <c r="LB14" s="440"/>
      <c r="LC14" s="440"/>
      <c r="LD14" s="440"/>
      <c r="LE14" s="440"/>
      <c r="LF14" s="440"/>
      <c r="LG14" s="440"/>
      <c r="LH14" s="440"/>
      <c r="LI14" s="440"/>
      <c r="LJ14" s="440"/>
      <c r="LK14" s="440"/>
      <c r="LL14" s="440"/>
      <c r="LM14" s="440"/>
      <c r="LN14" s="440"/>
      <c r="LO14" s="440"/>
      <c r="LP14" s="440"/>
      <c r="LQ14" s="440"/>
      <c r="LR14" s="440"/>
      <c r="LS14" s="440"/>
      <c r="LT14" s="440"/>
      <c r="LU14" s="440"/>
      <c r="LV14" s="440"/>
      <c r="LW14" s="440"/>
      <c r="LX14" s="440"/>
      <c r="LY14" s="440"/>
      <c r="LZ14" s="440"/>
      <c r="MA14" s="440"/>
      <c r="MB14" s="440"/>
      <c r="MC14" s="440"/>
      <c r="MD14" s="440"/>
      <c r="ME14" s="440"/>
      <c r="MF14" s="440"/>
      <c r="MG14" s="440"/>
      <c r="MH14" s="440"/>
      <c r="MI14" s="440"/>
      <c r="MJ14" s="440"/>
      <c r="MK14" s="440"/>
      <c r="ML14" s="440"/>
      <c r="MM14" s="440"/>
      <c r="MN14" s="440"/>
      <c r="MO14" s="440"/>
      <c r="MP14" s="440"/>
      <c r="MQ14" s="440"/>
      <c r="MR14" s="440"/>
      <c r="MS14" s="440"/>
      <c r="MT14" s="440"/>
      <c r="MU14" s="440"/>
      <c r="MV14" s="440"/>
      <c r="MW14" s="440"/>
      <c r="MX14" s="440"/>
      <c r="MY14" s="440"/>
      <c r="MZ14" s="440"/>
      <c r="NA14" s="440"/>
      <c r="NB14" s="440"/>
      <c r="NC14" s="440"/>
      <c r="ND14" s="440"/>
      <c r="NE14" s="440"/>
      <c r="NF14" s="440"/>
      <c r="NG14" s="440"/>
      <c r="NH14" s="440"/>
      <c r="NI14" s="440"/>
      <c r="NJ14" s="440"/>
      <c r="NK14" s="440"/>
      <c r="NL14" s="440"/>
      <c r="NM14" s="440"/>
      <c r="NN14" s="440"/>
      <c r="NO14" s="440"/>
      <c r="NP14" s="440"/>
      <c r="NQ14" s="440"/>
      <c r="NR14" s="440"/>
      <c r="NS14" s="440"/>
      <c r="NT14" s="440"/>
      <c r="NU14" s="440"/>
      <c r="NV14" s="440"/>
      <c r="NW14" s="440"/>
      <c r="NX14" s="440"/>
      <c r="NY14" s="440"/>
      <c r="NZ14" s="440"/>
      <c r="OA14" s="440"/>
      <c r="OB14" s="440"/>
      <c r="OC14" s="440"/>
      <c r="OD14" s="440"/>
      <c r="OE14" s="440"/>
      <c r="OF14" s="440"/>
      <c r="OG14" s="440"/>
      <c r="OH14" s="440"/>
      <c r="OI14" s="440"/>
      <c r="OJ14" s="440"/>
      <c r="OK14" s="440"/>
      <c r="OL14" s="440"/>
      <c r="OM14" s="440"/>
      <c r="ON14" s="440"/>
      <c r="OO14" s="440"/>
      <c r="OP14" s="440"/>
      <c r="OQ14" s="440"/>
      <c r="OR14" s="440"/>
      <c r="OS14" s="440"/>
      <c r="OT14" s="440"/>
      <c r="OU14" s="440"/>
      <c r="OV14" s="440"/>
      <c r="OW14" s="440"/>
      <c r="OX14" s="440"/>
      <c r="OY14" s="440"/>
      <c r="OZ14" s="440"/>
      <c r="PA14" s="440"/>
      <c r="PB14" s="440"/>
      <c r="PC14" s="440"/>
      <c r="PD14" s="440"/>
      <c r="PE14" s="440"/>
      <c r="PF14" s="440"/>
      <c r="PG14" s="440"/>
      <c r="PH14" s="440"/>
      <c r="PI14" s="440"/>
      <c r="PJ14" s="440"/>
      <c r="PK14" s="440"/>
      <c r="PL14" s="440"/>
      <c r="PM14" s="440"/>
      <c r="PN14" s="440"/>
      <c r="PO14" s="440"/>
      <c r="PP14" s="440"/>
      <c r="PQ14" s="440"/>
      <c r="PR14" s="440"/>
      <c r="PS14" s="440"/>
      <c r="PT14" s="440"/>
      <c r="PU14" s="440"/>
      <c r="PV14" s="440"/>
      <c r="PW14" s="440"/>
      <c r="PX14" s="440"/>
      <c r="PY14" s="440"/>
      <c r="PZ14" s="440"/>
      <c r="QA14" s="440"/>
      <c r="QB14" s="440"/>
      <c r="QC14" s="440"/>
      <c r="QD14" s="440"/>
      <c r="QE14" s="440"/>
      <c r="QF14" s="440"/>
      <c r="QG14" s="440"/>
      <c r="QH14" s="440"/>
      <c r="QI14" s="440"/>
      <c r="QJ14" s="440"/>
      <c r="QK14" s="440"/>
      <c r="QL14" s="440"/>
      <c r="QM14" s="440"/>
      <c r="QN14" s="440"/>
      <c r="QO14" s="440"/>
      <c r="QP14" s="440"/>
      <c r="QQ14" s="440"/>
      <c r="QR14" s="440"/>
      <c r="QS14" s="440"/>
      <c r="QT14" s="440"/>
      <c r="QU14" s="440"/>
      <c r="QV14" s="440"/>
      <c r="QW14" s="440"/>
      <c r="QX14" s="440"/>
      <c r="QY14" s="440"/>
      <c r="QZ14" s="440"/>
      <c r="RA14" s="440"/>
      <c r="RB14" s="440"/>
      <c r="RC14" s="440"/>
      <c r="RD14" s="440"/>
      <c r="RE14" s="440"/>
      <c r="RF14" s="440"/>
      <c r="RG14" s="440"/>
      <c r="RH14" s="440"/>
      <c r="RI14" s="440"/>
      <c r="RJ14" s="440"/>
      <c r="RK14" s="440"/>
      <c r="RL14" s="440"/>
      <c r="RM14" s="440"/>
      <c r="RN14" s="440"/>
      <c r="RO14" s="440"/>
      <c r="RP14" s="440"/>
      <c r="RQ14" s="440"/>
      <c r="RR14" s="440"/>
      <c r="RS14" s="440"/>
      <c r="RT14" s="440"/>
      <c r="RU14" s="440"/>
      <c r="RV14" s="440"/>
      <c r="RW14" s="440"/>
      <c r="RX14" s="440"/>
      <c r="RY14" s="440"/>
      <c r="RZ14" s="440"/>
      <c r="SA14" s="440"/>
      <c r="SB14" s="440"/>
      <c r="SC14" s="440"/>
      <c r="SD14" s="440"/>
      <c r="SE14" s="440"/>
      <c r="SF14" s="440"/>
    </row>
    <row r="15" spans="1:500" x14ac:dyDescent="0.25">
      <c r="A15" s="447" t="s">
        <v>17</v>
      </c>
      <c r="B15" s="439">
        <v>-0.495</v>
      </c>
      <c r="C15" s="439">
        <v>0.251</v>
      </c>
      <c r="D15" s="439">
        <v>0.13900000000000001</v>
      </c>
      <c r="E15" s="439">
        <v>1.482</v>
      </c>
      <c r="F15" s="439">
        <v>-3.1E-2</v>
      </c>
      <c r="G15" s="439">
        <v>0.36699999999999999</v>
      </c>
      <c r="H15" s="439">
        <v>-0.15</v>
      </c>
      <c r="I15" s="439">
        <v>-2.9000000000000001E-2</v>
      </c>
      <c r="J15" s="439">
        <v>-0.17</v>
      </c>
      <c r="K15" s="439">
        <v>0.433</v>
      </c>
      <c r="L15" s="439">
        <v>-0.16200000000000001</v>
      </c>
      <c r="M15" s="439">
        <v>-0.11</v>
      </c>
      <c r="N15" s="439">
        <v>0.314</v>
      </c>
      <c r="O15" s="439">
        <v>0.59299999999999997</v>
      </c>
      <c r="P15" s="439">
        <v>0.24199999999999999</v>
      </c>
      <c r="Q15" s="439">
        <v>0.52500000000000002</v>
      </c>
      <c r="R15" s="439">
        <v>0.115</v>
      </c>
      <c r="S15" s="439">
        <v>2.4E-2</v>
      </c>
      <c r="T15" s="439">
        <v>2.8000000000000001E-2</v>
      </c>
      <c r="U15" s="439">
        <v>0.48799999999999999</v>
      </c>
      <c r="V15" s="439">
        <v>0.503</v>
      </c>
      <c r="W15" s="439">
        <v>-0.25800000000000001</v>
      </c>
      <c r="X15" s="439">
        <v>0.55800000000000005</v>
      </c>
      <c r="Y15" s="439">
        <v>0.55900000000000005</v>
      </c>
      <c r="Z15" s="439">
        <v>0.186</v>
      </c>
      <c r="AA15" s="439">
        <v>-2.1000000000000001E-2</v>
      </c>
      <c r="AB15" s="439">
        <v>0.46</v>
      </c>
      <c r="AC15" s="439">
        <v>-0.21</v>
      </c>
      <c r="AD15" s="439">
        <v>-0.14299999999999999</v>
      </c>
      <c r="AE15" s="439">
        <v>-0.17599999999999999</v>
      </c>
      <c r="AF15" s="439">
        <v>0.27700000000000002</v>
      </c>
      <c r="AG15" s="439">
        <v>-0.318</v>
      </c>
      <c r="AH15" s="439">
        <v>-0.14000000000000001</v>
      </c>
      <c r="AI15" s="439">
        <v>0.42699999999999999</v>
      </c>
      <c r="AJ15" s="439">
        <v>0.185</v>
      </c>
      <c r="AK15" s="439">
        <v>0.10100000000000001</v>
      </c>
      <c r="AL15" s="439">
        <v>6.8000000000000005E-2</v>
      </c>
      <c r="AM15" s="439">
        <v>-0.03</v>
      </c>
      <c r="AN15" s="439">
        <v>-0.23400000000000001</v>
      </c>
      <c r="AO15" s="439">
        <v>-2.7E-2</v>
      </c>
      <c r="AP15" s="439">
        <v>0.186</v>
      </c>
      <c r="AQ15" s="439">
        <v>-0.22500000000000001</v>
      </c>
      <c r="AR15" s="439">
        <v>0.373</v>
      </c>
      <c r="AS15" s="439">
        <v>-0.28100000000000003</v>
      </c>
      <c r="AT15" s="439">
        <v>-9.4E-2</v>
      </c>
      <c r="AU15" s="439">
        <v>0.46100000000000002</v>
      </c>
      <c r="AV15" s="439">
        <v>0.248</v>
      </c>
      <c r="AW15" s="439">
        <v>0.159</v>
      </c>
      <c r="AX15" s="439">
        <v>0.125</v>
      </c>
      <c r="AY15" s="439">
        <v>2.1000000000000001E-2</v>
      </c>
      <c r="AZ15" s="439">
        <v>-0.193</v>
      </c>
      <c r="BA15" s="439">
        <v>2.5000000000000001E-2</v>
      </c>
      <c r="BB15" s="460"/>
      <c r="BC15" s="460"/>
      <c r="BD15" s="460"/>
      <c r="BE15" s="440"/>
      <c r="BF15" s="440"/>
      <c r="BG15" s="440"/>
      <c r="BH15" s="440"/>
      <c r="BI15" s="440"/>
      <c r="BJ15" s="440"/>
      <c r="BK15" s="440"/>
      <c r="BL15" s="440"/>
      <c r="BM15" s="440"/>
      <c r="BN15" s="440"/>
      <c r="BO15" s="440"/>
      <c r="BP15" s="440"/>
      <c r="BQ15" s="440"/>
      <c r="BR15" s="440"/>
      <c r="BS15" s="440"/>
      <c r="BT15" s="440"/>
      <c r="BU15" s="440"/>
      <c r="BV15" s="440"/>
      <c r="BW15" s="440"/>
      <c r="BX15" s="440"/>
      <c r="BY15" s="440"/>
      <c r="BZ15" s="440"/>
      <c r="CA15" s="440"/>
      <c r="CB15" s="440"/>
      <c r="CC15" s="440"/>
      <c r="CD15" s="440"/>
      <c r="CE15" s="440"/>
      <c r="CF15" s="440"/>
      <c r="CG15" s="440"/>
      <c r="CH15" s="440"/>
      <c r="CI15" s="440"/>
      <c r="CJ15" s="440"/>
      <c r="CK15" s="440"/>
      <c r="CL15" s="440"/>
      <c r="CM15" s="440"/>
      <c r="CN15" s="440"/>
      <c r="CO15" s="440"/>
      <c r="CP15" s="440"/>
      <c r="CQ15" s="440"/>
      <c r="CR15" s="440"/>
      <c r="CS15" s="440"/>
      <c r="CT15" s="440"/>
      <c r="CU15" s="440"/>
      <c r="CV15" s="440"/>
      <c r="CW15" s="440"/>
      <c r="CX15" s="440"/>
      <c r="CY15" s="440"/>
      <c r="CZ15" s="440"/>
      <c r="DA15" s="440"/>
      <c r="DB15" s="440"/>
      <c r="DC15" s="440"/>
      <c r="DD15" s="440"/>
      <c r="DE15" s="440"/>
      <c r="DF15" s="440"/>
      <c r="DG15" s="440"/>
      <c r="DH15" s="440"/>
      <c r="DI15" s="440"/>
      <c r="DJ15" s="440"/>
      <c r="DK15" s="440"/>
      <c r="DL15" s="440"/>
      <c r="DM15" s="440"/>
      <c r="DN15" s="440"/>
      <c r="DO15" s="440"/>
      <c r="DP15" s="440"/>
      <c r="DQ15" s="440"/>
      <c r="DR15" s="440"/>
      <c r="DS15" s="440"/>
      <c r="DT15" s="440"/>
      <c r="DU15" s="440"/>
      <c r="DV15" s="440"/>
      <c r="DW15" s="440"/>
      <c r="DX15" s="440"/>
      <c r="DY15" s="440"/>
      <c r="DZ15" s="440"/>
      <c r="EA15" s="440"/>
      <c r="EB15" s="440"/>
      <c r="EC15" s="440"/>
      <c r="ED15" s="440"/>
      <c r="EE15" s="440"/>
      <c r="EF15" s="440"/>
      <c r="EG15" s="440"/>
      <c r="EH15" s="440"/>
      <c r="EI15" s="440"/>
      <c r="EJ15" s="440"/>
      <c r="EK15" s="440"/>
      <c r="EL15" s="440"/>
      <c r="EM15" s="440"/>
      <c r="EN15" s="440"/>
      <c r="EO15" s="440"/>
      <c r="EP15" s="440"/>
      <c r="EQ15" s="440"/>
      <c r="ER15" s="440"/>
      <c r="ES15" s="440"/>
      <c r="ET15" s="440"/>
      <c r="EU15" s="440"/>
      <c r="EV15" s="440"/>
      <c r="EW15" s="440"/>
      <c r="EX15" s="440"/>
      <c r="EY15" s="440"/>
      <c r="EZ15" s="440"/>
      <c r="FA15" s="440"/>
      <c r="FB15" s="440"/>
      <c r="FC15" s="440"/>
      <c r="FD15" s="440"/>
      <c r="FE15" s="440"/>
      <c r="FF15" s="440"/>
      <c r="FG15" s="440"/>
      <c r="FH15" s="440"/>
      <c r="FI15" s="440"/>
      <c r="FJ15" s="440"/>
      <c r="FK15" s="440"/>
      <c r="FL15" s="440"/>
      <c r="FM15" s="440"/>
      <c r="FN15" s="440"/>
      <c r="FO15" s="440"/>
      <c r="FP15" s="440"/>
      <c r="FQ15" s="440"/>
      <c r="FR15" s="440"/>
      <c r="FS15" s="440"/>
      <c r="FT15" s="440"/>
      <c r="FU15" s="440"/>
      <c r="FV15" s="440"/>
      <c r="FW15" s="440"/>
      <c r="FX15" s="440"/>
      <c r="FY15" s="440"/>
      <c r="FZ15" s="440"/>
      <c r="GA15" s="440"/>
      <c r="GB15" s="440"/>
      <c r="GC15" s="440"/>
      <c r="GD15" s="440"/>
      <c r="GE15" s="440"/>
      <c r="GF15" s="440"/>
      <c r="GG15" s="440"/>
      <c r="GH15" s="440"/>
      <c r="GI15" s="440"/>
      <c r="GJ15" s="440"/>
      <c r="GK15" s="440"/>
      <c r="GL15" s="440"/>
      <c r="GM15" s="440"/>
      <c r="GN15" s="440"/>
      <c r="GO15" s="440"/>
      <c r="GP15" s="440"/>
      <c r="GQ15" s="440"/>
      <c r="GR15" s="440"/>
      <c r="GS15" s="440"/>
      <c r="GT15" s="440"/>
      <c r="GU15" s="440"/>
      <c r="GV15" s="440"/>
      <c r="GW15" s="440"/>
      <c r="GX15" s="440"/>
      <c r="GY15" s="440"/>
      <c r="GZ15" s="440"/>
      <c r="HA15" s="440"/>
      <c r="HB15" s="440"/>
      <c r="HC15" s="440"/>
      <c r="HD15" s="440"/>
      <c r="HE15" s="440"/>
      <c r="HF15" s="440"/>
      <c r="HG15" s="440"/>
      <c r="HH15" s="440"/>
      <c r="HI15" s="440"/>
      <c r="HJ15" s="440"/>
      <c r="HK15" s="440"/>
      <c r="HL15" s="440"/>
      <c r="HM15" s="440"/>
      <c r="HN15" s="440"/>
      <c r="HO15" s="440"/>
      <c r="HP15" s="440"/>
      <c r="HQ15" s="440"/>
      <c r="HR15" s="440"/>
      <c r="HS15" s="440"/>
      <c r="HT15" s="440"/>
      <c r="HU15" s="440"/>
      <c r="HV15" s="440"/>
      <c r="HW15" s="440"/>
      <c r="HX15" s="440"/>
      <c r="HY15" s="440"/>
      <c r="HZ15" s="440"/>
      <c r="IA15" s="440"/>
      <c r="IB15" s="440"/>
      <c r="IC15" s="440"/>
      <c r="ID15" s="440"/>
      <c r="IE15" s="440"/>
      <c r="IF15" s="440"/>
      <c r="IG15" s="440"/>
      <c r="IH15" s="440"/>
      <c r="II15" s="440"/>
      <c r="IJ15" s="440"/>
      <c r="IK15" s="440"/>
      <c r="IL15" s="440"/>
      <c r="IM15" s="440"/>
      <c r="IN15" s="440"/>
      <c r="IO15" s="440"/>
      <c r="IP15" s="440"/>
      <c r="IQ15" s="440"/>
      <c r="IR15" s="440"/>
      <c r="IS15" s="440"/>
      <c r="IT15" s="440"/>
      <c r="IU15" s="440"/>
      <c r="IV15" s="440"/>
      <c r="IW15" s="440"/>
      <c r="IX15" s="440"/>
      <c r="IY15" s="440"/>
      <c r="IZ15" s="440"/>
      <c r="JA15" s="440"/>
      <c r="JB15" s="440"/>
      <c r="JC15" s="440"/>
      <c r="JD15" s="440"/>
      <c r="JE15" s="440"/>
      <c r="JF15" s="440"/>
      <c r="JG15" s="440"/>
      <c r="JH15" s="440"/>
      <c r="JI15" s="440"/>
      <c r="JJ15" s="440"/>
      <c r="JK15" s="440"/>
      <c r="JL15" s="440"/>
      <c r="JM15" s="440"/>
      <c r="JN15" s="440"/>
      <c r="JO15" s="440"/>
      <c r="JP15" s="440"/>
      <c r="JQ15" s="440"/>
      <c r="JR15" s="440"/>
      <c r="JS15" s="440"/>
      <c r="JT15" s="440"/>
      <c r="JU15" s="440"/>
      <c r="JV15" s="440"/>
      <c r="JW15" s="440"/>
      <c r="JX15" s="440"/>
      <c r="JY15" s="440"/>
      <c r="JZ15" s="440"/>
      <c r="KA15" s="440"/>
      <c r="KB15" s="440"/>
      <c r="KC15" s="440"/>
      <c r="KD15" s="440"/>
      <c r="KE15" s="440"/>
      <c r="KF15" s="440"/>
      <c r="KG15" s="440"/>
      <c r="KH15" s="440"/>
      <c r="KI15" s="440"/>
      <c r="KJ15" s="440"/>
      <c r="KK15" s="440"/>
      <c r="KL15" s="440"/>
      <c r="KM15" s="440"/>
      <c r="KN15" s="440"/>
      <c r="KO15" s="440"/>
      <c r="KP15" s="440"/>
      <c r="KQ15" s="440"/>
      <c r="KR15" s="440"/>
      <c r="KS15" s="440"/>
      <c r="KT15" s="440"/>
      <c r="KU15" s="440"/>
      <c r="KV15" s="440"/>
      <c r="KW15" s="440"/>
      <c r="KX15" s="440"/>
      <c r="KY15" s="440"/>
      <c r="KZ15" s="440"/>
      <c r="LA15" s="440"/>
      <c r="LB15" s="440"/>
      <c r="LC15" s="440"/>
      <c r="LD15" s="440"/>
      <c r="LE15" s="440"/>
      <c r="LF15" s="440"/>
      <c r="LG15" s="440"/>
      <c r="LH15" s="440"/>
      <c r="LI15" s="440"/>
      <c r="LJ15" s="440"/>
      <c r="LK15" s="440"/>
      <c r="LL15" s="440"/>
      <c r="LM15" s="440"/>
      <c r="LN15" s="440"/>
      <c r="LO15" s="440"/>
      <c r="LP15" s="440"/>
      <c r="LQ15" s="440"/>
      <c r="LR15" s="440"/>
      <c r="LS15" s="440"/>
      <c r="LT15" s="440"/>
      <c r="LU15" s="440"/>
      <c r="LV15" s="440"/>
      <c r="LW15" s="440"/>
      <c r="LX15" s="440"/>
      <c r="LY15" s="440"/>
      <c r="LZ15" s="440"/>
      <c r="MA15" s="440"/>
      <c r="MB15" s="440"/>
      <c r="MC15" s="440"/>
      <c r="MD15" s="440"/>
      <c r="ME15" s="440"/>
      <c r="MF15" s="440"/>
      <c r="MG15" s="440"/>
      <c r="MH15" s="440"/>
      <c r="MI15" s="440"/>
      <c r="MJ15" s="440"/>
      <c r="MK15" s="440"/>
      <c r="ML15" s="440"/>
      <c r="MM15" s="440"/>
      <c r="MN15" s="440"/>
      <c r="MO15" s="440"/>
      <c r="MP15" s="440"/>
      <c r="MQ15" s="440"/>
      <c r="MR15" s="440"/>
      <c r="MS15" s="440"/>
      <c r="MT15" s="440"/>
      <c r="MU15" s="440"/>
      <c r="MV15" s="440"/>
      <c r="MW15" s="440"/>
      <c r="MX15" s="440"/>
      <c r="MY15" s="440"/>
      <c r="MZ15" s="440"/>
      <c r="NA15" s="440"/>
      <c r="NB15" s="440"/>
      <c r="NC15" s="440"/>
      <c r="ND15" s="440"/>
      <c r="NE15" s="440"/>
      <c r="NF15" s="440"/>
      <c r="NG15" s="440"/>
      <c r="NH15" s="440"/>
      <c r="NI15" s="440"/>
      <c r="NJ15" s="440"/>
      <c r="NK15" s="440"/>
      <c r="NL15" s="440"/>
      <c r="NM15" s="440"/>
      <c r="NN15" s="440"/>
      <c r="NO15" s="440"/>
      <c r="NP15" s="440"/>
      <c r="NQ15" s="440"/>
      <c r="NR15" s="440"/>
      <c r="NS15" s="440"/>
      <c r="NT15" s="440"/>
      <c r="NU15" s="440"/>
      <c r="NV15" s="440"/>
      <c r="NW15" s="440"/>
      <c r="NX15" s="440"/>
      <c r="NY15" s="440"/>
      <c r="NZ15" s="440"/>
      <c r="OA15" s="440"/>
      <c r="OB15" s="440"/>
      <c r="OC15" s="440"/>
      <c r="OD15" s="440"/>
      <c r="OE15" s="440"/>
      <c r="OF15" s="440"/>
      <c r="OG15" s="440"/>
      <c r="OH15" s="440"/>
      <c r="OI15" s="440"/>
      <c r="OJ15" s="440"/>
      <c r="OK15" s="440"/>
      <c r="OL15" s="440"/>
      <c r="OM15" s="440"/>
      <c r="ON15" s="440"/>
      <c r="OO15" s="440"/>
      <c r="OP15" s="440"/>
      <c r="OQ15" s="440"/>
      <c r="OR15" s="440"/>
      <c r="OS15" s="440"/>
      <c r="OT15" s="440"/>
      <c r="OU15" s="440"/>
      <c r="OV15" s="440"/>
      <c r="OW15" s="440"/>
      <c r="OX15" s="440"/>
      <c r="OY15" s="440"/>
      <c r="OZ15" s="440"/>
      <c r="PA15" s="440"/>
      <c r="PB15" s="440"/>
      <c r="PC15" s="440"/>
      <c r="PD15" s="440"/>
      <c r="PE15" s="440"/>
      <c r="PF15" s="440"/>
      <c r="PG15" s="440"/>
      <c r="PH15" s="440"/>
      <c r="PI15" s="440"/>
      <c r="PJ15" s="440"/>
      <c r="PK15" s="440"/>
      <c r="PL15" s="440"/>
      <c r="PM15" s="440"/>
      <c r="PN15" s="440"/>
      <c r="PO15" s="440"/>
      <c r="PP15" s="440"/>
      <c r="PQ15" s="440"/>
      <c r="PR15" s="440"/>
      <c r="PS15" s="440"/>
      <c r="PT15" s="440"/>
      <c r="PU15" s="440"/>
      <c r="PV15" s="440"/>
      <c r="PW15" s="440"/>
      <c r="PX15" s="440"/>
      <c r="PY15" s="440"/>
      <c r="PZ15" s="440"/>
      <c r="QA15" s="440"/>
      <c r="QB15" s="440"/>
      <c r="QC15" s="440"/>
      <c r="QD15" s="440"/>
      <c r="QE15" s="440"/>
      <c r="QF15" s="440"/>
      <c r="QG15" s="440"/>
      <c r="QH15" s="440"/>
      <c r="QI15" s="440"/>
      <c r="QJ15" s="440"/>
      <c r="QK15" s="440"/>
      <c r="QL15" s="440"/>
      <c r="QM15" s="440"/>
      <c r="QN15" s="440"/>
      <c r="QO15" s="440"/>
      <c r="QP15" s="440"/>
      <c r="QQ15" s="440"/>
      <c r="QR15" s="440"/>
      <c r="QS15" s="440"/>
      <c r="QT15" s="440"/>
      <c r="QU15" s="440"/>
      <c r="QV15" s="440"/>
      <c r="QW15" s="440"/>
      <c r="QX15" s="440"/>
      <c r="QY15" s="440"/>
      <c r="QZ15" s="440"/>
      <c r="RA15" s="440"/>
      <c r="RB15" s="440"/>
      <c r="RC15" s="440"/>
      <c r="RD15" s="440"/>
      <c r="RE15" s="440"/>
      <c r="RF15" s="440"/>
      <c r="RG15" s="440"/>
      <c r="RH15" s="440"/>
      <c r="RI15" s="440"/>
      <c r="RJ15" s="440"/>
      <c r="RK15" s="440"/>
      <c r="RL15" s="440"/>
      <c r="RM15" s="440"/>
      <c r="RN15" s="440"/>
      <c r="RO15" s="440"/>
      <c r="RP15" s="440"/>
      <c r="RQ15" s="440"/>
      <c r="RR15" s="440"/>
      <c r="RS15" s="440"/>
      <c r="RT15" s="440"/>
      <c r="RU15" s="440"/>
      <c r="RV15" s="440"/>
      <c r="RW15" s="440"/>
      <c r="RX15" s="440"/>
      <c r="RY15" s="440"/>
      <c r="RZ15" s="440"/>
      <c r="SA15" s="440"/>
      <c r="SB15" s="440"/>
      <c r="SC15" s="440"/>
      <c r="SD15" s="440"/>
      <c r="SE15" s="440"/>
      <c r="SF15" s="440"/>
    </row>
    <row r="16" spans="1:500" x14ac:dyDescent="0.25">
      <c r="A16" s="447" t="s">
        <v>18</v>
      </c>
      <c r="B16" s="439">
        <v>7.0000000000000001E-3</v>
      </c>
      <c r="C16" s="439">
        <v>-3.4000000000000002E-2</v>
      </c>
      <c r="D16" s="439">
        <v>-1.7999999999999999E-2</v>
      </c>
      <c r="E16" s="439">
        <v>-4.8000000000000001E-2</v>
      </c>
      <c r="F16" s="439">
        <v>-1.6E-2</v>
      </c>
      <c r="G16" s="439">
        <v>-6.9000000000000006E-2</v>
      </c>
      <c r="H16" s="439">
        <v>-5.2999999999999999E-2</v>
      </c>
      <c r="I16" s="439">
        <v>-9.8000000000000004E-2</v>
      </c>
      <c r="J16" s="439">
        <v>-0.1</v>
      </c>
      <c r="K16" s="439">
        <v>-0.13500000000000001</v>
      </c>
      <c r="L16" s="439">
        <v>-9.8000000000000004E-2</v>
      </c>
      <c r="M16" s="439">
        <v>-0.14199999999999999</v>
      </c>
      <c r="N16" s="439">
        <v>-0.28899999999999998</v>
      </c>
      <c r="O16" s="439">
        <v>-0.3</v>
      </c>
      <c r="P16" s="439">
        <v>-0.215</v>
      </c>
      <c r="Q16" s="439">
        <v>-0.23400000000000001</v>
      </c>
      <c r="R16" s="439">
        <v>-0.11600000000000001</v>
      </c>
      <c r="S16" s="439">
        <v>-9.7000000000000003E-2</v>
      </c>
      <c r="T16" s="439">
        <v>-9.7000000000000003E-2</v>
      </c>
      <c r="U16" s="439">
        <v>-9.1999999999999998E-2</v>
      </c>
      <c r="V16" s="439">
        <v>-0.16500000000000001</v>
      </c>
      <c r="W16" s="439">
        <v>-7.6999999999999999E-2</v>
      </c>
      <c r="X16" s="439">
        <v>-0.13800000000000001</v>
      </c>
      <c r="Y16" s="439">
        <v>-0.14399999999999999</v>
      </c>
      <c r="Z16" s="439">
        <v>-7.0000000000000007E-2</v>
      </c>
      <c r="AA16" s="439">
        <v>-0.10199999999999999</v>
      </c>
      <c r="AB16" s="439">
        <v>-0.23200000000000001</v>
      </c>
      <c r="AC16" s="439">
        <v>-0.16400000000000001</v>
      </c>
      <c r="AD16" s="439">
        <v>-8.0000000000000002E-3</v>
      </c>
      <c r="AE16" s="439">
        <v>-2.3E-2</v>
      </c>
      <c r="AF16" s="439">
        <v>-5.2999999999999999E-2</v>
      </c>
      <c r="AG16" s="439">
        <v>-0.05</v>
      </c>
      <c r="AH16" s="439">
        <v>-7.2999999999999995E-2</v>
      </c>
      <c r="AI16" s="439">
        <v>-0.10100000000000001</v>
      </c>
      <c r="AJ16" s="439">
        <v>-8.4000000000000005E-2</v>
      </c>
      <c r="AK16" s="439">
        <v>-5.8999999999999997E-2</v>
      </c>
      <c r="AL16" s="439">
        <v>0</v>
      </c>
      <c r="AM16" s="439">
        <v>-2.9000000000000001E-2</v>
      </c>
      <c r="AN16" s="439">
        <v>-2.3E-2</v>
      </c>
      <c r="AO16" s="439">
        <v>2.5000000000000001E-2</v>
      </c>
      <c r="AP16" s="439">
        <v>-7.0000000000000007E-2</v>
      </c>
      <c r="AQ16" s="439">
        <v>-0.06</v>
      </c>
      <c r="AR16" s="439">
        <v>-0.123</v>
      </c>
      <c r="AS16" s="439">
        <v>-8.5999999999999993E-2</v>
      </c>
      <c r="AT16" s="439">
        <v>-0.11899999999999999</v>
      </c>
      <c r="AU16" s="439">
        <v>-0.17199999999999999</v>
      </c>
      <c r="AV16" s="439">
        <v>-0.14699999999999999</v>
      </c>
      <c r="AW16" s="439">
        <v>-0.11700000000000001</v>
      </c>
      <c r="AX16" s="439">
        <v>-5.7000000000000002E-2</v>
      </c>
      <c r="AY16" s="439">
        <v>-0.08</v>
      </c>
      <c r="AZ16" s="439">
        <v>-6.3E-2</v>
      </c>
      <c r="BA16" s="439">
        <v>-2.7E-2</v>
      </c>
      <c r="BB16" s="460"/>
      <c r="BC16" s="460"/>
      <c r="BD16" s="460"/>
      <c r="BE16" s="440"/>
      <c r="BF16" s="440"/>
      <c r="BG16" s="440"/>
      <c r="BH16" s="440"/>
      <c r="BI16" s="440"/>
      <c r="BJ16" s="440"/>
      <c r="BK16" s="440"/>
      <c r="BL16" s="440"/>
      <c r="BM16" s="440"/>
      <c r="BN16" s="440"/>
      <c r="BO16" s="440"/>
      <c r="BP16" s="440"/>
      <c r="BQ16" s="440"/>
      <c r="BR16" s="440"/>
      <c r="BS16" s="440"/>
      <c r="BT16" s="440"/>
      <c r="BU16" s="440"/>
      <c r="BV16" s="440"/>
      <c r="BW16" s="440"/>
      <c r="BX16" s="440"/>
      <c r="BY16" s="440"/>
      <c r="BZ16" s="440"/>
      <c r="CA16" s="440"/>
      <c r="CB16" s="440"/>
      <c r="CC16" s="440"/>
      <c r="CD16" s="440"/>
      <c r="CE16" s="440"/>
      <c r="CF16" s="440"/>
      <c r="CG16" s="440"/>
      <c r="CH16" s="440"/>
      <c r="CI16" s="440"/>
      <c r="CJ16" s="440"/>
      <c r="CK16" s="440"/>
      <c r="CL16" s="440"/>
      <c r="CM16" s="440"/>
      <c r="CN16" s="440"/>
      <c r="CO16" s="440"/>
      <c r="CP16" s="440"/>
      <c r="CQ16" s="440"/>
      <c r="CR16" s="440"/>
      <c r="CS16" s="440"/>
      <c r="CT16" s="440"/>
      <c r="CU16" s="440"/>
      <c r="CV16" s="440"/>
      <c r="CW16" s="440"/>
      <c r="CX16" s="440"/>
      <c r="CY16" s="440"/>
      <c r="CZ16" s="440"/>
      <c r="DA16" s="440"/>
      <c r="DB16" s="440"/>
      <c r="DC16" s="440"/>
      <c r="DD16" s="440"/>
      <c r="DE16" s="440"/>
      <c r="DF16" s="440"/>
      <c r="DG16" s="440"/>
      <c r="DH16" s="440"/>
      <c r="DI16" s="440"/>
      <c r="DJ16" s="440"/>
      <c r="DK16" s="440"/>
      <c r="DL16" s="440"/>
      <c r="DM16" s="440"/>
      <c r="DN16" s="440"/>
      <c r="DO16" s="440"/>
      <c r="DP16" s="440"/>
      <c r="DQ16" s="440"/>
      <c r="DR16" s="440"/>
      <c r="DS16" s="440"/>
      <c r="DT16" s="440"/>
      <c r="DU16" s="440"/>
      <c r="DV16" s="440"/>
      <c r="DW16" s="440"/>
      <c r="DX16" s="440"/>
      <c r="DY16" s="440"/>
      <c r="DZ16" s="440"/>
      <c r="EA16" s="440"/>
      <c r="EB16" s="440"/>
      <c r="EC16" s="440"/>
      <c r="ED16" s="440"/>
      <c r="EE16" s="440"/>
      <c r="EF16" s="440"/>
      <c r="EG16" s="440"/>
      <c r="EH16" s="440"/>
      <c r="EI16" s="440"/>
      <c r="EJ16" s="440"/>
      <c r="EK16" s="440"/>
      <c r="EL16" s="440"/>
      <c r="EM16" s="440"/>
      <c r="EN16" s="440"/>
      <c r="EO16" s="440"/>
      <c r="EP16" s="440"/>
      <c r="EQ16" s="440"/>
      <c r="ER16" s="440"/>
      <c r="ES16" s="440"/>
      <c r="ET16" s="440"/>
      <c r="EU16" s="440"/>
      <c r="EV16" s="440"/>
      <c r="EW16" s="440"/>
      <c r="EX16" s="440"/>
      <c r="EY16" s="440"/>
      <c r="EZ16" s="440"/>
      <c r="FA16" s="440"/>
      <c r="FB16" s="440"/>
      <c r="FC16" s="440"/>
      <c r="FD16" s="440"/>
      <c r="FE16" s="440"/>
      <c r="FF16" s="440"/>
      <c r="FG16" s="440"/>
      <c r="FH16" s="440"/>
      <c r="FI16" s="440"/>
      <c r="FJ16" s="440"/>
      <c r="FK16" s="440"/>
      <c r="FL16" s="440"/>
      <c r="FM16" s="440"/>
      <c r="FN16" s="440"/>
      <c r="FO16" s="440"/>
      <c r="FP16" s="440"/>
      <c r="FQ16" s="440"/>
      <c r="FR16" s="440"/>
      <c r="FS16" s="440"/>
      <c r="FT16" s="440"/>
      <c r="FU16" s="440"/>
      <c r="FV16" s="440"/>
      <c r="FW16" s="440"/>
      <c r="FX16" s="440"/>
      <c r="FY16" s="440"/>
      <c r="FZ16" s="440"/>
      <c r="GA16" s="440"/>
      <c r="GB16" s="440"/>
      <c r="GC16" s="440"/>
      <c r="GD16" s="440"/>
      <c r="GE16" s="440"/>
      <c r="GF16" s="440"/>
      <c r="GG16" s="440"/>
      <c r="GH16" s="440"/>
      <c r="GI16" s="440"/>
      <c r="GJ16" s="440"/>
      <c r="GK16" s="440"/>
      <c r="GL16" s="440"/>
      <c r="GM16" s="440"/>
      <c r="GN16" s="440"/>
      <c r="GO16" s="440"/>
      <c r="GP16" s="440"/>
      <c r="GQ16" s="440"/>
      <c r="GR16" s="440"/>
      <c r="GS16" s="440"/>
      <c r="GT16" s="440"/>
      <c r="GU16" s="440"/>
      <c r="GV16" s="440"/>
      <c r="GW16" s="440"/>
      <c r="GX16" s="440"/>
      <c r="GY16" s="440"/>
      <c r="GZ16" s="440"/>
      <c r="HA16" s="440"/>
      <c r="HB16" s="440"/>
      <c r="HC16" s="440"/>
      <c r="HD16" s="440"/>
      <c r="HE16" s="440"/>
      <c r="HF16" s="440"/>
      <c r="HG16" s="440"/>
      <c r="HH16" s="440"/>
      <c r="HI16" s="440"/>
      <c r="HJ16" s="440"/>
      <c r="HK16" s="440"/>
      <c r="HL16" s="440"/>
      <c r="HM16" s="440"/>
      <c r="HN16" s="440"/>
      <c r="HO16" s="440"/>
      <c r="HP16" s="440"/>
      <c r="HQ16" s="440"/>
      <c r="HR16" s="440"/>
      <c r="HS16" s="440"/>
      <c r="HT16" s="440"/>
      <c r="HU16" s="440"/>
      <c r="HV16" s="440"/>
      <c r="HW16" s="440"/>
      <c r="HX16" s="440"/>
      <c r="HY16" s="440"/>
      <c r="HZ16" s="440"/>
      <c r="IA16" s="440"/>
      <c r="IB16" s="440"/>
      <c r="IC16" s="440"/>
      <c r="ID16" s="440"/>
      <c r="IE16" s="440"/>
      <c r="IF16" s="440"/>
      <c r="IG16" s="440"/>
      <c r="IH16" s="440"/>
      <c r="II16" s="440"/>
      <c r="IJ16" s="440"/>
      <c r="IK16" s="440"/>
      <c r="IL16" s="440"/>
      <c r="IM16" s="440"/>
      <c r="IN16" s="440"/>
      <c r="IO16" s="440"/>
      <c r="IP16" s="440"/>
      <c r="IQ16" s="440"/>
      <c r="IR16" s="440"/>
      <c r="IS16" s="440"/>
      <c r="IT16" s="440"/>
      <c r="IU16" s="440"/>
      <c r="IV16" s="440"/>
      <c r="IW16" s="440"/>
      <c r="IX16" s="440"/>
      <c r="IY16" s="440"/>
      <c r="IZ16" s="440"/>
      <c r="JA16" s="440"/>
      <c r="JB16" s="440"/>
      <c r="JC16" s="440"/>
      <c r="JD16" s="440"/>
      <c r="JE16" s="440"/>
      <c r="JF16" s="440"/>
      <c r="JG16" s="440"/>
      <c r="JH16" s="440"/>
      <c r="JI16" s="440"/>
      <c r="JJ16" s="440"/>
      <c r="JK16" s="440"/>
      <c r="JL16" s="440"/>
      <c r="JM16" s="440"/>
      <c r="JN16" s="440"/>
      <c r="JO16" s="440"/>
      <c r="JP16" s="440"/>
      <c r="JQ16" s="440"/>
      <c r="JR16" s="440"/>
      <c r="JS16" s="440"/>
      <c r="JT16" s="440"/>
      <c r="JU16" s="440"/>
      <c r="JV16" s="440"/>
      <c r="JW16" s="440"/>
      <c r="JX16" s="440"/>
      <c r="JY16" s="440"/>
      <c r="JZ16" s="440"/>
      <c r="KA16" s="440"/>
      <c r="KB16" s="440"/>
      <c r="KC16" s="440"/>
      <c r="KD16" s="440"/>
      <c r="KE16" s="440"/>
      <c r="KF16" s="440"/>
      <c r="KG16" s="440"/>
      <c r="KH16" s="440"/>
      <c r="KI16" s="440"/>
      <c r="KJ16" s="440"/>
      <c r="KK16" s="440"/>
      <c r="KL16" s="440"/>
      <c r="KM16" s="440"/>
      <c r="KN16" s="440"/>
      <c r="KO16" s="440"/>
      <c r="KP16" s="440"/>
      <c r="KQ16" s="440"/>
      <c r="KR16" s="440"/>
      <c r="KS16" s="440"/>
      <c r="KT16" s="440"/>
      <c r="KU16" s="440"/>
      <c r="KV16" s="440"/>
      <c r="KW16" s="440"/>
      <c r="KX16" s="440"/>
      <c r="KY16" s="440"/>
      <c r="KZ16" s="440"/>
      <c r="LA16" s="440"/>
      <c r="LB16" s="440"/>
      <c r="LC16" s="440"/>
      <c r="LD16" s="440"/>
      <c r="LE16" s="440"/>
      <c r="LF16" s="440"/>
      <c r="LG16" s="440"/>
      <c r="LH16" s="440"/>
      <c r="LI16" s="440"/>
      <c r="LJ16" s="440"/>
      <c r="LK16" s="440"/>
      <c r="LL16" s="440"/>
      <c r="LM16" s="440"/>
      <c r="LN16" s="440"/>
      <c r="LO16" s="440"/>
      <c r="LP16" s="440"/>
      <c r="LQ16" s="440"/>
      <c r="LR16" s="440"/>
      <c r="LS16" s="440"/>
      <c r="LT16" s="440"/>
      <c r="LU16" s="440"/>
      <c r="LV16" s="440"/>
      <c r="LW16" s="440"/>
      <c r="LX16" s="440"/>
      <c r="LY16" s="440"/>
      <c r="LZ16" s="440"/>
      <c r="MA16" s="440"/>
      <c r="MB16" s="440"/>
      <c r="MC16" s="440"/>
      <c r="MD16" s="440"/>
      <c r="ME16" s="440"/>
      <c r="MF16" s="440"/>
      <c r="MG16" s="440"/>
      <c r="MH16" s="440"/>
      <c r="MI16" s="440"/>
      <c r="MJ16" s="440"/>
      <c r="MK16" s="440"/>
      <c r="ML16" s="440"/>
      <c r="MM16" s="440"/>
      <c r="MN16" s="440"/>
      <c r="MO16" s="440"/>
      <c r="MP16" s="440"/>
      <c r="MQ16" s="440"/>
      <c r="MR16" s="440"/>
      <c r="MS16" s="440"/>
      <c r="MT16" s="440"/>
      <c r="MU16" s="440"/>
      <c r="MV16" s="440"/>
      <c r="MW16" s="440"/>
      <c r="MX16" s="440"/>
      <c r="MY16" s="440"/>
      <c r="MZ16" s="440"/>
      <c r="NA16" s="440"/>
      <c r="NB16" s="440"/>
      <c r="NC16" s="440"/>
      <c r="ND16" s="440"/>
      <c r="NE16" s="440"/>
      <c r="NF16" s="440"/>
      <c r="NG16" s="440"/>
      <c r="NH16" s="440"/>
      <c r="NI16" s="440"/>
      <c r="NJ16" s="440"/>
      <c r="NK16" s="440"/>
      <c r="NL16" s="440"/>
      <c r="NM16" s="440"/>
      <c r="NN16" s="440"/>
      <c r="NO16" s="440"/>
      <c r="NP16" s="440"/>
      <c r="NQ16" s="440"/>
      <c r="NR16" s="440"/>
      <c r="NS16" s="440"/>
      <c r="NT16" s="440"/>
      <c r="NU16" s="440"/>
      <c r="NV16" s="440"/>
      <c r="NW16" s="440"/>
      <c r="NX16" s="440"/>
      <c r="NY16" s="440"/>
      <c r="NZ16" s="440"/>
      <c r="OA16" s="440"/>
      <c r="OB16" s="440"/>
      <c r="OC16" s="440"/>
      <c r="OD16" s="440"/>
      <c r="OE16" s="440"/>
      <c r="OF16" s="440"/>
      <c r="OG16" s="440"/>
      <c r="OH16" s="440"/>
      <c r="OI16" s="440"/>
      <c r="OJ16" s="440"/>
      <c r="OK16" s="440"/>
      <c r="OL16" s="440"/>
      <c r="OM16" s="440"/>
      <c r="ON16" s="440"/>
      <c r="OO16" s="440"/>
      <c r="OP16" s="440"/>
      <c r="OQ16" s="440"/>
      <c r="OR16" s="440"/>
      <c r="OS16" s="440"/>
      <c r="OT16" s="440"/>
      <c r="OU16" s="440"/>
      <c r="OV16" s="440"/>
      <c r="OW16" s="440"/>
      <c r="OX16" s="440"/>
      <c r="OY16" s="440"/>
      <c r="OZ16" s="440"/>
      <c r="PA16" s="440"/>
      <c r="PB16" s="440"/>
      <c r="PC16" s="440"/>
      <c r="PD16" s="440"/>
      <c r="PE16" s="440"/>
      <c r="PF16" s="440"/>
      <c r="PG16" s="440"/>
      <c r="PH16" s="440"/>
      <c r="PI16" s="440"/>
      <c r="PJ16" s="440"/>
      <c r="PK16" s="440"/>
      <c r="PL16" s="440"/>
      <c r="PM16" s="440"/>
      <c r="PN16" s="440"/>
      <c r="PO16" s="440"/>
      <c r="PP16" s="440"/>
      <c r="PQ16" s="440"/>
      <c r="PR16" s="440"/>
      <c r="PS16" s="440"/>
      <c r="PT16" s="440"/>
      <c r="PU16" s="440"/>
      <c r="PV16" s="440"/>
      <c r="PW16" s="440"/>
      <c r="PX16" s="440"/>
      <c r="PY16" s="440"/>
      <c r="PZ16" s="440"/>
      <c r="QA16" s="440"/>
      <c r="QB16" s="440"/>
      <c r="QC16" s="440"/>
      <c r="QD16" s="440"/>
      <c r="QE16" s="440"/>
      <c r="QF16" s="440"/>
      <c r="QG16" s="440"/>
      <c r="QH16" s="440"/>
      <c r="QI16" s="440"/>
      <c r="QJ16" s="440"/>
      <c r="QK16" s="440"/>
      <c r="QL16" s="440"/>
      <c r="QM16" s="440"/>
      <c r="QN16" s="440"/>
      <c r="QO16" s="440"/>
      <c r="QP16" s="440"/>
      <c r="QQ16" s="440"/>
      <c r="QR16" s="440"/>
      <c r="QS16" s="440"/>
      <c r="QT16" s="440"/>
      <c r="QU16" s="440"/>
      <c r="QV16" s="440"/>
      <c r="QW16" s="440"/>
      <c r="QX16" s="440"/>
      <c r="QY16" s="440"/>
      <c r="QZ16" s="440"/>
      <c r="RA16" s="440"/>
      <c r="RB16" s="440"/>
      <c r="RC16" s="440"/>
      <c r="RD16" s="440"/>
      <c r="RE16" s="440"/>
      <c r="RF16" s="440"/>
      <c r="RG16" s="440"/>
      <c r="RH16" s="440"/>
      <c r="RI16" s="440"/>
      <c r="RJ16" s="440"/>
      <c r="RK16" s="440"/>
      <c r="RL16" s="440"/>
      <c r="RM16" s="440"/>
      <c r="RN16" s="440"/>
      <c r="RO16" s="440"/>
      <c r="RP16" s="440"/>
      <c r="RQ16" s="440"/>
      <c r="RR16" s="440"/>
      <c r="RS16" s="440"/>
      <c r="RT16" s="440"/>
      <c r="RU16" s="440"/>
      <c r="RV16" s="440"/>
      <c r="RW16" s="440"/>
      <c r="RX16" s="440"/>
      <c r="RY16" s="440"/>
      <c r="RZ16" s="440"/>
      <c r="SA16" s="440"/>
      <c r="SB16" s="440"/>
      <c r="SC16" s="440"/>
      <c r="SD16" s="440"/>
      <c r="SE16" s="440"/>
      <c r="SF16" s="440"/>
    </row>
    <row r="17" spans="1:500" x14ac:dyDescent="0.25">
      <c r="A17" s="447" t="s">
        <v>19</v>
      </c>
      <c r="B17" s="439">
        <v>-0.48799999999999999</v>
      </c>
      <c r="C17" s="439">
        <v>0.217</v>
      </c>
      <c r="D17" s="439">
        <v>0.12</v>
      </c>
      <c r="E17" s="439">
        <v>1.4339999999999999</v>
      </c>
      <c r="F17" s="439">
        <v>-4.7E-2</v>
      </c>
      <c r="G17" s="439">
        <v>0.29799999999999999</v>
      </c>
      <c r="H17" s="439">
        <v>-0.20300000000000001</v>
      </c>
      <c r="I17" s="439">
        <v>-0.127</v>
      </c>
      <c r="J17" s="439">
        <v>-0.27</v>
      </c>
      <c r="K17" s="439">
        <v>0.29899999999999999</v>
      </c>
      <c r="L17" s="439">
        <v>-0.26</v>
      </c>
      <c r="M17" s="439">
        <v>-0.252</v>
      </c>
      <c r="N17" s="439">
        <v>2.5000000000000001E-2</v>
      </c>
      <c r="O17" s="439">
        <v>0.29299999999999998</v>
      </c>
      <c r="P17" s="439">
        <v>2.8000000000000001E-2</v>
      </c>
      <c r="Q17" s="439">
        <v>0.29199999999999998</v>
      </c>
      <c r="R17" s="439">
        <v>-1E-3</v>
      </c>
      <c r="S17" s="439">
        <v>-7.2999999999999995E-2</v>
      </c>
      <c r="T17" s="439">
        <v>-6.9000000000000006E-2</v>
      </c>
      <c r="U17" s="439">
        <v>0.39700000000000002</v>
      </c>
      <c r="V17" s="439">
        <v>0.33900000000000002</v>
      </c>
      <c r="W17" s="439">
        <v>-0.33600000000000002</v>
      </c>
      <c r="X17" s="439">
        <v>0.42</v>
      </c>
      <c r="Y17" s="439">
        <v>0.41499999999999998</v>
      </c>
      <c r="Z17" s="439">
        <v>0.11600000000000001</v>
      </c>
      <c r="AA17" s="439">
        <v>-0.122</v>
      </c>
      <c r="AB17" s="439">
        <v>0.22800000000000001</v>
      </c>
      <c r="AC17" s="439">
        <v>-0.373</v>
      </c>
      <c r="AD17" s="439">
        <v>-0.15</v>
      </c>
      <c r="AE17" s="439">
        <v>-0.19900000000000001</v>
      </c>
      <c r="AF17" s="439">
        <v>0.224</v>
      </c>
      <c r="AG17" s="439">
        <v>-0.36799999999999999</v>
      </c>
      <c r="AH17" s="439">
        <v>-0.21299999999999999</v>
      </c>
      <c r="AI17" s="439">
        <v>0.32600000000000001</v>
      </c>
      <c r="AJ17" s="439">
        <v>0.10100000000000001</v>
      </c>
      <c r="AK17" s="439">
        <v>4.2000000000000003E-2</v>
      </c>
      <c r="AL17" s="439">
        <v>6.8000000000000005E-2</v>
      </c>
      <c r="AM17" s="439">
        <v>-5.8999999999999997E-2</v>
      </c>
      <c r="AN17" s="439">
        <v>-0.25600000000000001</v>
      </c>
      <c r="AO17" s="439">
        <v>-2E-3</v>
      </c>
      <c r="AP17" s="439">
        <v>0.11600000000000001</v>
      </c>
      <c r="AQ17" s="439">
        <v>-0.28499999999999998</v>
      </c>
      <c r="AR17" s="439">
        <v>0.25</v>
      </c>
      <c r="AS17" s="439">
        <v>-0.36799999999999999</v>
      </c>
      <c r="AT17" s="439">
        <v>-0.21299999999999999</v>
      </c>
      <c r="AU17" s="439">
        <v>0.28899999999999998</v>
      </c>
      <c r="AV17" s="439">
        <v>0.10100000000000001</v>
      </c>
      <c r="AW17" s="439">
        <v>4.2000000000000003E-2</v>
      </c>
      <c r="AX17" s="439">
        <v>6.8000000000000005E-2</v>
      </c>
      <c r="AY17" s="439">
        <v>-5.8999999999999997E-2</v>
      </c>
      <c r="AZ17" s="439">
        <v>-0.25600000000000001</v>
      </c>
      <c r="BA17" s="439">
        <v>-2E-3</v>
      </c>
      <c r="BB17" s="460"/>
      <c r="BC17" s="460"/>
      <c r="BD17" s="460"/>
      <c r="BE17" s="440"/>
      <c r="BF17" s="440"/>
      <c r="BG17" s="440"/>
      <c r="BH17" s="440"/>
      <c r="BI17" s="440"/>
      <c r="BJ17" s="440"/>
      <c r="BK17" s="440"/>
      <c r="BL17" s="440"/>
      <c r="BM17" s="440"/>
      <c r="BN17" s="440"/>
      <c r="BO17" s="440"/>
      <c r="BP17" s="440"/>
      <c r="BQ17" s="440"/>
      <c r="BR17" s="440"/>
      <c r="BS17" s="440"/>
      <c r="BT17" s="440"/>
      <c r="BU17" s="440"/>
      <c r="BV17" s="440"/>
      <c r="BW17" s="440"/>
      <c r="BX17" s="440"/>
      <c r="BY17" s="440"/>
      <c r="BZ17" s="440"/>
      <c r="CA17" s="440"/>
      <c r="CB17" s="440"/>
      <c r="CC17" s="440"/>
      <c r="CD17" s="440"/>
      <c r="CE17" s="440"/>
      <c r="CF17" s="440"/>
      <c r="CG17" s="440"/>
      <c r="CH17" s="440"/>
      <c r="CI17" s="440"/>
      <c r="CJ17" s="440"/>
      <c r="CK17" s="440"/>
      <c r="CL17" s="440"/>
      <c r="CM17" s="440"/>
      <c r="CN17" s="440"/>
      <c r="CO17" s="440"/>
      <c r="CP17" s="440"/>
      <c r="CQ17" s="440"/>
      <c r="CR17" s="440"/>
      <c r="CS17" s="440"/>
      <c r="CT17" s="440"/>
      <c r="CU17" s="440"/>
      <c r="CV17" s="440"/>
      <c r="CW17" s="440"/>
      <c r="CX17" s="440"/>
      <c r="CY17" s="440"/>
      <c r="CZ17" s="440"/>
      <c r="DA17" s="440"/>
      <c r="DB17" s="440"/>
      <c r="DC17" s="440"/>
      <c r="DD17" s="440"/>
      <c r="DE17" s="440"/>
      <c r="DF17" s="440"/>
      <c r="DG17" s="440"/>
      <c r="DH17" s="440"/>
      <c r="DI17" s="440"/>
      <c r="DJ17" s="440"/>
      <c r="DK17" s="440"/>
      <c r="DL17" s="440"/>
      <c r="DM17" s="440"/>
      <c r="DN17" s="440"/>
      <c r="DO17" s="440"/>
      <c r="DP17" s="440"/>
      <c r="DQ17" s="440"/>
      <c r="DR17" s="440"/>
      <c r="DS17" s="440"/>
      <c r="DT17" s="440"/>
      <c r="DU17" s="440"/>
      <c r="DV17" s="440"/>
      <c r="DW17" s="440"/>
      <c r="DX17" s="440"/>
      <c r="DY17" s="440"/>
      <c r="DZ17" s="440"/>
      <c r="EA17" s="440"/>
      <c r="EB17" s="440"/>
      <c r="EC17" s="440"/>
      <c r="ED17" s="440"/>
      <c r="EE17" s="440"/>
      <c r="EF17" s="440"/>
      <c r="EG17" s="440"/>
      <c r="EH17" s="440"/>
      <c r="EI17" s="440"/>
      <c r="EJ17" s="440"/>
      <c r="EK17" s="440"/>
      <c r="EL17" s="440"/>
      <c r="EM17" s="440"/>
      <c r="EN17" s="440"/>
      <c r="EO17" s="440"/>
      <c r="EP17" s="440"/>
      <c r="EQ17" s="440"/>
      <c r="ER17" s="440"/>
      <c r="ES17" s="440"/>
      <c r="ET17" s="440"/>
      <c r="EU17" s="440"/>
      <c r="EV17" s="440"/>
      <c r="EW17" s="440"/>
      <c r="EX17" s="440"/>
      <c r="EY17" s="440"/>
      <c r="EZ17" s="440"/>
      <c r="FA17" s="440"/>
      <c r="FB17" s="440"/>
      <c r="FC17" s="440"/>
      <c r="FD17" s="440"/>
      <c r="FE17" s="440"/>
      <c r="FF17" s="440"/>
      <c r="FG17" s="440"/>
      <c r="FH17" s="440"/>
      <c r="FI17" s="440"/>
      <c r="FJ17" s="440"/>
      <c r="FK17" s="440"/>
      <c r="FL17" s="440"/>
      <c r="FM17" s="440"/>
      <c r="FN17" s="440"/>
      <c r="FO17" s="440"/>
      <c r="FP17" s="440"/>
      <c r="FQ17" s="440"/>
      <c r="FR17" s="440"/>
      <c r="FS17" s="440"/>
      <c r="FT17" s="440"/>
      <c r="FU17" s="440"/>
      <c r="FV17" s="440"/>
      <c r="FW17" s="440"/>
      <c r="FX17" s="440"/>
      <c r="FY17" s="440"/>
      <c r="FZ17" s="440"/>
      <c r="GA17" s="440"/>
      <c r="GB17" s="440"/>
      <c r="GC17" s="440"/>
      <c r="GD17" s="440"/>
      <c r="GE17" s="440"/>
      <c r="GF17" s="440"/>
      <c r="GG17" s="440"/>
      <c r="GH17" s="440"/>
      <c r="GI17" s="440"/>
      <c r="GJ17" s="440"/>
      <c r="GK17" s="440"/>
      <c r="GL17" s="440"/>
      <c r="GM17" s="440"/>
      <c r="GN17" s="440"/>
      <c r="GO17" s="440"/>
      <c r="GP17" s="440"/>
      <c r="GQ17" s="440"/>
      <c r="GR17" s="440"/>
      <c r="GS17" s="440"/>
      <c r="GT17" s="440"/>
      <c r="GU17" s="440"/>
      <c r="GV17" s="440"/>
      <c r="GW17" s="440"/>
      <c r="GX17" s="440"/>
      <c r="GY17" s="440"/>
      <c r="GZ17" s="440"/>
      <c r="HA17" s="440"/>
      <c r="HB17" s="440"/>
      <c r="HC17" s="440"/>
      <c r="HD17" s="440"/>
      <c r="HE17" s="440"/>
      <c r="HF17" s="440"/>
      <c r="HG17" s="440"/>
      <c r="HH17" s="440"/>
      <c r="HI17" s="440"/>
      <c r="HJ17" s="440"/>
      <c r="HK17" s="440"/>
      <c r="HL17" s="440"/>
      <c r="HM17" s="440"/>
      <c r="HN17" s="440"/>
      <c r="HO17" s="440"/>
      <c r="HP17" s="440"/>
      <c r="HQ17" s="440"/>
      <c r="HR17" s="440"/>
      <c r="HS17" s="440"/>
      <c r="HT17" s="440"/>
      <c r="HU17" s="440"/>
      <c r="HV17" s="440"/>
      <c r="HW17" s="440"/>
      <c r="HX17" s="440"/>
      <c r="HY17" s="440"/>
      <c r="HZ17" s="440"/>
      <c r="IA17" s="440"/>
      <c r="IB17" s="440"/>
      <c r="IC17" s="440"/>
      <c r="ID17" s="440"/>
      <c r="IE17" s="440"/>
      <c r="IF17" s="440"/>
      <c r="IG17" s="440"/>
      <c r="IH17" s="440"/>
      <c r="II17" s="440"/>
      <c r="IJ17" s="440"/>
      <c r="IK17" s="440"/>
      <c r="IL17" s="440"/>
      <c r="IM17" s="440"/>
      <c r="IN17" s="440"/>
      <c r="IO17" s="440"/>
      <c r="IP17" s="440"/>
      <c r="IQ17" s="440"/>
      <c r="IR17" s="440"/>
      <c r="IS17" s="440"/>
      <c r="IT17" s="440"/>
      <c r="IU17" s="440"/>
      <c r="IV17" s="440"/>
      <c r="IW17" s="440"/>
      <c r="IX17" s="440"/>
      <c r="IY17" s="440"/>
      <c r="IZ17" s="440"/>
      <c r="JA17" s="440"/>
      <c r="JB17" s="440"/>
      <c r="JC17" s="440"/>
      <c r="JD17" s="440"/>
      <c r="JE17" s="440"/>
      <c r="JF17" s="440"/>
      <c r="JG17" s="440"/>
      <c r="JH17" s="440"/>
      <c r="JI17" s="440"/>
      <c r="JJ17" s="440"/>
      <c r="JK17" s="440"/>
      <c r="JL17" s="440"/>
      <c r="JM17" s="440"/>
      <c r="JN17" s="440"/>
      <c r="JO17" s="440"/>
      <c r="JP17" s="440"/>
      <c r="JQ17" s="440"/>
      <c r="JR17" s="440"/>
      <c r="JS17" s="440"/>
      <c r="JT17" s="440"/>
      <c r="JU17" s="440"/>
      <c r="JV17" s="440"/>
      <c r="JW17" s="440"/>
      <c r="JX17" s="440"/>
      <c r="JY17" s="440"/>
      <c r="JZ17" s="440"/>
      <c r="KA17" s="440"/>
      <c r="KB17" s="440"/>
      <c r="KC17" s="440"/>
      <c r="KD17" s="440"/>
      <c r="KE17" s="440"/>
      <c r="KF17" s="440"/>
      <c r="KG17" s="440"/>
      <c r="KH17" s="440"/>
      <c r="KI17" s="440"/>
      <c r="KJ17" s="440"/>
      <c r="KK17" s="440"/>
      <c r="KL17" s="440"/>
      <c r="KM17" s="440"/>
      <c r="KN17" s="440"/>
      <c r="KO17" s="440"/>
      <c r="KP17" s="440"/>
      <c r="KQ17" s="440"/>
      <c r="KR17" s="440"/>
      <c r="KS17" s="440"/>
      <c r="KT17" s="440"/>
      <c r="KU17" s="440"/>
      <c r="KV17" s="440"/>
      <c r="KW17" s="440"/>
      <c r="KX17" s="440"/>
      <c r="KY17" s="440"/>
      <c r="KZ17" s="440"/>
      <c r="LA17" s="440"/>
      <c r="LB17" s="440"/>
      <c r="LC17" s="440"/>
      <c r="LD17" s="440"/>
      <c r="LE17" s="440"/>
      <c r="LF17" s="440"/>
      <c r="LG17" s="440"/>
      <c r="LH17" s="440"/>
      <c r="LI17" s="440"/>
      <c r="LJ17" s="440"/>
      <c r="LK17" s="440"/>
      <c r="LL17" s="440"/>
      <c r="LM17" s="440"/>
      <c r="LN17" s="440"/>
      <c r="LO17" s="440"/>
      <c r="LP17" s="440"/>
      <c r="LQ17" s="440"/>
      <c r="LR17" s="440"/>
      <c r="LS17" s="440"/>
      <c r="LT17" s="440"/>
      <c r="LU17" s="440"/>
      <c r="LV17" s="440"/>
      <c r="LW17" s="440"/>
      <c r="LX17" s="440"/>
      <c r="LY17" s="440"/>
      <c r="LZ17" s="440"/>
      <c r="MA17" s="440"/>
      <c r="MB17" s="440"/>
      <c r="MC17" s="440"/>
      <c r="MD17" s="440"/>
      <c r="ME17" s="440"/>
      <c r="MF17" s="440"/>
      <c r="MG17" s="440"/>
      <c r="MH17" s="440"/>
      <c r="MI17" s="440"/>
      <c r="MJ17" s="440"/>
      <c r="MK17" s="440"/>
      <c r="ML17" s="440"/>
      <c r="MM17" s="440"/>
      <c r="MN17" s="440"/>
      <c r="MO17" s="440"/>
      <c r="MP17" s="440"/>
      <c r="MQ17" s="440"/>
      <c r="MR17" s="440"/>
      <c r="MS17" s="440"/>
      <c r="MT17" s="440"/>
      <c r="MU17" s="440"/>
      <c r="MV17" s="440"/>
      <c r="MW17" s="440"/>
      <c r="MX17" s="440"/>
      <c r="MY17" s="440"/>
      <c r="MZ17" s="440"/>
      <c r="NA17" s="440"/>
      <c r="NB17" s="440"/>
      <c r="NC17" s="440"/>
      <c r="ND17" s="440"/>
      <c r="NE17" s="440"/>
      <c r="NF17" s="440"/>
      <c r="NG17" s="440"/>
      <c r="NH17" s="440"/>
      <c r="NI17" s="440"/>
      <c r="NJ17" s="440"/>
      <c r="NK17" s="440"/>
      <c r="NL17" s="440"/>
      <c r="NM17" s="440"/>
      <c r="NN17" s="440"/>
      <c r="NO17" s="440"/>
      <c r="NP17" s="440"/>
      <c r="NQ17" s="440"/>
      <c r="NR17" s="440"/>
      <c r="NS17" s="440"/>
      <c r="NT17" s="440"/>
      <c r="NU17" s="440"/>
      <c r="NV17" s="440"/>
      <c r="NW17" s="440"/>
      <c r="NX17" s="440"/>
      <c r="NY17" s="440"/>
      <c r="NZ17" s="440"/>
      <c r="OA17" s="440"/>
      <c r="OB17" s="440"/>
      <c r="OC17" s="440"/>
      <c r="OD17" s="440"/>
      <c r="OE17" s="440"/>
      <c r="OF17" s="440"/>
      <c r="OG17" s="440"/>
      <c r="OH17" s="440"/>
      <c r="OI17" s="440"/>
      <c r="OJ17" s="440"/>
      <c r="OK17" s="440"/>
      <c r="OL17" s="440"/>
      <c r="OM17" s="440"/>
      <c r="ON17" s="440"/>
      <c r="OO17" s="440"/>
      <c r="OP17" s="440"/>
      <c r="OQ17" s="440"/>
      <c r="OR17" s="440"/>
      <c r="OS17" s="440"/>
      <c r="OT17" s="440"/>
      <c r="OU17" s="440"/>
      <c r="OV17" s="440"/>
      <c r="OW17" s="440"/>
      <c r="OX17" s="440"/>
      <c r="OY17" s="440"/>
      <c r="OZ17" s="440"/>
      <c r="PA17" s="440"/>
      <c r="PB17" s="440"/>
      <c r="PC17" s="440"/>
      <c r="PD17" s="440"/>
      <c r="PE17" s="440"/>
      <c r="PF17" s="440"/>
      <c r="PG17" s="440"/>
      <c r="PH17" s="440"/>
      <c r="PI17" s="440"/>
      <c r="PJ17" s="440"/>
      <c r="PK17" s="440"/>
      <c r="PL17" s="440"/>
      <c r="PM17" s="440"/>
      <c r="PN17" s="440"/>
      <c r="PO17" s="440"/>
      <c r="PP17" s="440"/>
      <c r="PQ17" s="440"/>
      <c r="PR17" s="440"/>
      <c r="PS17" s="440"/>
      <c r="PT17" s="440"/>
      <c r="PU17" s="440"/>
      <c r="PV17" s="440"/>
      <c r="PW17" s="440"/>
      <c r="PX17" s="440"/>
      <c r="PY17" s="440"/>
      <c r="PZ17" s="440"/>
      <c r="QA17" s="440"/>
      <c r="QB17" s="440"/>
      <c r="QC17" s="440"/>
      <c r="QD17" s="440"/>
      <c r="QE17" s="440"/>
      <c r="QF17" s="440"/>
      <c r="QG17" s="440"/>
      <c r="QH17" s="440"/>
      <c r="QI17" s="440"/>
      <c r="QJ17" s="440"/>
      <c r="QK17" s="440"/>
      <c r="QL17" s="440"/>
      <c r="QM17" s="440"/>
      <c r="QN17" s="440"/>
      <c r="QO17" s="440"/>
      <c r="QP17" s="440"/>
      <c r="QQ17" s="440"/>
      <c r="QR17" s="440"/>
      <c r="QS17" s="440"/>
      <c r="QT17" s="440"/>
      <c r="QU17" s="440"/>
      <c r="QV17" s="440"/>
      <c r="QW17" s="440"/>
      <c r="QX17" s="440"/>
      <c r="QY17" s="440"/>
      <c r="QZ17" s="440"/>
      <c r="RA17" s="440"/>
      <c r="RB17" s="440"/>
      <c r="RC17" s="440"/>
      <c r="RD17" s="440"/>
      <c r="RE17" s="440"/>
      <c r="RF17" s="440"/>
      <c r="RG17" s="440"/>
      <c r="RH17" s="440"/>
      <c r="RI17" s="440"/>
      <c r="RJ17" s="440"/>
      <c r="RK17" s="440"/>
      <c r="RL17" s="440"/>
      <c r="RM17" s="440"/>
      <c r="RN17" s="440"/>
      <c r="RO17" s="440"/>
      <c r="RP17" s="440"/>
      <c r="RQ17" s="440"/>
      <c r="RR17" s="440"/>
      <c r="RS17" s="440"/>
      <c r="RT17" s="440"/>
      <c r="RU17" s="440"/>
      <c r="RV17" s="440"/>
      <c r="RW17" s="440"/>
      <c r="RX17" s="440"/>
      <c r="RY17" s="440"/>
      <c r="RZ17" s="440"/>
      <c r="SA17" s="440"/>
      <c r="SB17" s="440"/>
      <c r="SC17" s="440"/>
      <c r="SD17" s="440"/>
      <c r="SE17" s="440"/>
      <c r="SF17" s="440"/>
    </row>
    <row r="18" spans="1:500" x14ac:dyDescent="0.25">
      <c r="A18" s="448"/>
      <c r="B18" s="434"/>
      <c r="C18" s="434"/>
      <c r="D18" s="434"/>
      <c r="E18" s="434"/>
      <c r="F18" s="434"/>
      <c r="G18" s="434"/>
      <c r="H18" s="434"/>
      <c r="I18" s="434"/>
      <c r="J18" s="434"/>
      <c r="K18" s="434"/>
      <c r="L18" s="434"/>
      <c r="M18" s="434"/>
      <c r="N18" s="434"/>
      <c r="O18" s="434"/>
      <c r="P18" s="434"/>
      <c r="Q18" s="434"/>
      <c r="R18" s="434"/>
      <c r="S18" s="434"/>
      <c r="T18" s="434"/>
      <c r="U18" s="434"/>
      <c r="V18" s="434"/>
      <c r="W18" s="434"/>
      <c r="X18" s="434"/>
      <c r="Y18" s="434"/>
      <c r="Z18" s="434"/>
      <c r="AA18" s="434"/>
      <c r="AB18" s="434"/>
      <c r="AC18" s="434"/>
      <c r="AD18" s="434"/>
      <c r="AE18" s="434"/>
      <c r="AF18" s="434"/>
      <c r="AG18" s="434"/>
      <c r="AH18" s="434"/>
      <c r="AI18" s="434"/>
      <c r="AJ18" s="434"/>
      <c r="AK18" s="434"/>
      <c r="AL18" s="434"/>
      <c r="AM18" s="434"/>
      <c r="AN18" s="434"/>
      <c r="AO18" s="434"/>
      <c r="AP18" s="434"/>
      <c r="AQ18" s="434"/>
      <c r="AR18" s="434"/>
      <c r="AS18" s="434"/>
      <c r="AT18" s="434"/>
      <c r="AU18" s="434"/>
      <c r="AV18" s="434"/>
      <c r="AW18" s="434"/>
      <c r="AX18" s="434"/>
      <c r="AY18" s="434"/>
      <c r="AZ18" s="434"/>
      <c r="BA18" s="434"/>
      <c r="BE18" s="430"/>
      <c r="BF18" s="430"/>
      <c r="BG18" s="430"/>
      <c r="BH18" s="430"/>
      <c r="BI18" s="430"/>
      <c r="BJ18" s="430"/>
      <c r="BK18" s="430"/>
      <c r="BL18" s="430"/>
      <c r="BM18" s="430"/>
      <c r="BN18" s="430"/>
      <c r="BO18" s="430"/>
      <c r="BP18" s="430"/>
      <c r="BQ18" s="430"/>
      <c r="BR18" s="430"/>
      <c r="BS18" s="430"/>
      <c r="BT18" s="430"/>
      <c r="BU18" s="430"/>
      <c r="BV18" s="430"/>
      <c r="BW18" s="430"/>
      <c r="BX18" s="430"/>
      <c r="BY18" s="430"/>
      <c r="BZ18" s="430"/>
      <c r="CA18" s="430"/>
      <c r="CB18" s="430"/>
      <c r="CC18" s="430"/>
      <c r="CD18" s="430"/>
      <c r="CE18" s="430"/>
      <c r="CF18" s="430"/>
      <c r="CG18" s="430"/>
      <c r="CH18" s="430"/>
      <c r="CI18" s="430"/>
      <c r="CJ18" s="430"/>
      <c r="CK18" s="430"/>
      <c r="CL18" s="430"/>
      <c r="CM18" s="430"/>
      <c r="CN18" s="430"/>
      <c r="CO18" s="430"/>
      <c r="CP18" s="430"/>
      <c r="CQ18" s="430"/>
      <c r="CR18" s="430"/>
      <c r="CS18" s="430"/>
      <c r="CT18" s="430"/>
      <c r="CU18" s="430"/>
      <c r="CV18" s="430"/>
      <c r="CW18" s="430"/>
      <c r="CX18" s="430"/>
      <c r="CY18" s="430"/>
      <c r="CZ18" s="430"/>
      <c r="DA18" s="430"/>
      <c r="DB18" s="430"/>
      <c r="DC18" s="430"/>
      <c r="DD18" s="430"/>
      <c r="DE18" s="430"/>
      <c r="DF18" s="430"/>
      <c r="DG18" s="430"/>
      <c r="DH18" s="430"/>
      <c r="DI18" s="430"/>
      <c r="DJ18" s="430"/>
      <c r="DK18" s="430"/>
      <c r="DL18" s="430"/>
      <c r="DM18" s="430"/>
      <c r="DN18" s="430"/>
      <c r="DO18" s="430"/>
      <c r="DP18" s="430"/>
      <c r="DQ18" s="430"/>
      <c r="DR18" s="430"/>
      <c r="DS18" s="430"/>
      <c r="DT18" s="430"/>
      <c r="DU18" s="430"/>
      <c r="DV18" s="430"/>
      <c r="DW18" s="430"/>
      <c r="DX18" s="430"/>
      <c r="DY18" s="430"/>
      <c r="DZ18" s="430"/>
      <c r="EA18" s="430"/>
      <c r="EB18" s="430"/>
      <c r="EC18" s="430"/>
      <c r="ED18" s="430"/>
      <c r="EE18" s="430"/>
      <c r="EF18" s="430"/>
      <c r="EG18" s="430"/>
      <c r="EH18" s="430"/>
      <c r="EI18" s="430"/>
      <c r="EJ18" s="430"/>
      <c r="EK18" s="430"/>
      <c r="EL18" s="430"/>
      <c r="EM18" s="430"/>
      <c r="EN18" s="430"/>
      <c r="EO18" s="430"/>
      <c r="EP18" s="430"/>
      <c r="EQ18" s="430"/>
      <c r="ER18" s="430"/>
      <c r="ES18" s="430"/>
      <c r="ET18" s="430"/>
      <c r="EU18" s="430"/>
      <c r="EV18" s="430"/>
      <c r="EW18" s="430"/>
      <c r="EX18" s="430"/>
      <c r="EY18" s="430"/>
      <c r="EZ18" s="430"/>
      <c r="FA18" s="430"/>
      <c r="FB18" s="430"/>
      <c r="FC18" s="430"/>
      <c r="FD18" s="430"/>
      <c r="FE18" s="430"/>
      <c r="FF18" s="430"/>
      <c r="FG18" s="430"/>
      <c r="FH18" s="430"/>
      <c r="FI18" s="430"/>
      <c r="FJ18" s="430"/>
      <c r="FK18" s="430"/>
      <c r="FL18" s="430"/>
      <c r="FM18" s="430"/>
      <c r="FN18" s="430"/>
      <c r="FO18" s="430"/>
      <c r="FP18" s="430"/>
      <c r="FQ18" s="430"/>
      <c r="FR18" s="430"/>
      <c r="FS18" s="430"/>
      <c r="FT18" s="430"/>
      <c r="FU18" s="430"/>
      <c r="FV18" s="430"/>
      <c r="FW18" s="430"/>
      <c r="FX18" s="430"/>
      <c r="FY18" s="430"/>
      <c r="FZ18" s="430"/>
      <c r="GA18" s="430"/>
      <c r="GB18" s="430"/>
      <c r="GC18" s="430"/>
      <c r="GD18" s="430"/>
      <c r="GE18" s="430"/>
      <c r="GF18" s="430"/>
      <c r="GG18" s="430"/>
      <c r="GH18" s="430"/>
      <c r="GI18" s="430"/>
      <c r="GJ18" s="430"/>
      <c r="GK18" s="430"/>
      <c r="GL18" s="430"/>
      <c r="GM18" s="430"/>
      <c r="GN18" s="430"/>
      <c r="GO18" s="430"/>
      <c r="GP18" s="430"/>
      <c r="GQ18" s="430"/>
      <c r="GR18" s="430"/>
      <c r="GS18" s="430"/>
      <c r="GT18" s="430"/>
      <c r="GU18" s="430"/>
      <c r="GV18" s="430"/>
      <c r="GW18" s="430"/>
      <c r="GX18" s="430"/>
      <c r="GY18" s="430"/>
      <c r="GZ18" s="430"/>
      <c r="HA18" s="430"/>
      <c r="HB18" s="430"/>
      <c r="HC18" s="430"/>
      <c r="HD18" s="430"/>
      <c r="HE18" s="430"/>
      <c r="HF18" s="430"/>
      <c r="HG18" s="430"/>
      <c r="HH18" s="430"/>
      <c r="HI18" s="430"/>
      <c r="HJ18" s="430"/>
      <c r="HK18" s="430"/>
      <c r="HL18" s="430"/>
      <c r="HM18" s="430"/>
      <c r="HN18" s="430"/>
      <c r="HO18" s="430"/>
      <c r="HP18" s="430"/>
      <c r="HQ18" s="430"/>
      <c r="HR18" s="430"/>
      <c r="HS18" s="430"/>
      <c r="HT18" s="430"/>
      <c r="HU18" s="430"/>
      <c r="HV18" s="430"/>
      <c r="HW18" s="430"/>
      <c r="HX18" s="430"/>
      <c r="HY18" s="430"/>
      <c r="HZ18" s="430"/>
      <c r="IA18" s="430"/>
      <c r="IB18" s="430"/>
      <c r="IC18" s="430"/>
      <c r="ID18" s="430"/>
      <c r="IE18" s="430"/>
      <c r="IF18" s="430"/>
      <c r="IG18" s="430"/>
      <c r="IH18" s="430"/>
      <c r="II18" s="430"/>
      <c r="IJ18" s="430"/>
      <c r="IK18" s="430"/>
      <c r="IL18" s="430"/>
      <c r="IM18" s="430"/>
      <c r="IN18" s="430"/>
      <c r="IO18" s="430"/>
      <c r="IP18" s="430"/>
      <c r="IQ18" s="430"/>
      <c r="IR18" s="430"/>
      <c r="IS18" s="430"/>
      <c r="IT18" s="430"/>
      <c r="IU18" s="430"/>
      <c r="IV18" s="430"/>
      <c r="IW18" s="430"/>
      <c r="IX18" s="430"/>
      <c r="IY18" s="430"/>
      <c r="IZ18" s="430"/>
      <c r="JA18" s="430"/>
      <c r="JB18" s="430"/>
      <c r="JC18" s="430"/>
      <c r="JD18" s="430"/>
      <c r="JE18" s="430"/>
      <c r="JF18" s="430"/>
      <c r="JG18" s="430"/>
      <c r="JH18" s="430"/>
      <c r="JI18" s="430"/>
      <c r="JJ18" s="430"/>
      <c r="JK18" s="430"/>
      <c r="JL18" s="430"/>
      <c r="JM18" s="430"/>
      <c r="JN18" s="430"/>
      <c r="JO18" s="430"/>
      <c r="JP18" s="430"/>
      <c r="JQ18" s="430"/>
      <c r="JR18" s="430"/>
      <c r="JS18" s="430"/>
      <c r="JT18" s="430"/>
      <c r="JU18" s="430"/>
      <c r="JV18" s="430"/>
      <c r="JW18" s="430"/>
      <c r="JX18" s="430"/>
      <c r="JY18" s="430"/>
      <c r="JZ18" s="430"/>
      <c r="KA18" s="430"/>
      <c r="KB18" s="430"/>
      <c r="KC18" s="430"/>
      <c r="KD18" s="430"/>
      <c r="KE18" s="430"/>
      <c r="KF18" s="430"/>
      <c r="KG18" s="430"/>
      <c r="KH18" s="430"/>
      <c r="KI18" s="430"/>
      <c r="KJ18" s="430"/>
      <c r="KK18" s="430"/>
      <c r="KL18" s="430"/>
      <c r="KM18" s="430"/>
      <c r="KN18" s="430"/>
      <c r="KO18" s="430"/>
      <c r="KP18" s="430"/>
      <c r="KQ18" s="430"/>
      <c r="KR18" s="430"/>
      <c r="KS18" s="430"/>
      <c r="KT18" s="430"/>
      <c r="KU18" s="430"/>
      <c r="KV18" s="430"/>
      <c r="KW18" s="430"/>
      <c r="KX18" s="430"/>
      <c r="KY18" s="430"/>
      <c r="KZ18" s="430"/>
      <c r="LA18" s="430"/>
      <c r="LB18" s="430"/>
      <c r="LC18" s="430"/>
      <c r="LD18" s="430"/>
      <c r="LE18" s="430"/>
      <c r="LF18" s="430"/>
      <c r="LG18" s="430"/>
      <c r="LH18" s="430"/>
      <c r="LI18" s="430"/>
      <c r="LJ18" s="430"/>
      <c r="LK18" s="430"/>
      <c r="LL18" s="430"/>
      <c r="LM18" s="430"/>
      <c r="LN18" s="430"/>
      <c r="LO18" s="430"/>
      <c r="LP18" s="430"/>
      <c r="LQ18" s="430"/>
      <c r="LR18" s="430"/>
      <c r="LS18" s="430"/>
      <c r="LT18" s="430"/>
      <c r="LU18" s="430"/>
      <c r="LV18" s="430"/>
      <c r="LW18" s="430"/>
      <c r="LX18" s="430"/>
      <c r="LY18" s="430"/>
      <c r="LZ18" s="430"/>
      <c r="MA18" s="430"/>
      <c r="MB18" s="430"/>
      <c r="MC18" s="430"/>
      <c r="MD18" s="430"/>
      <c r="ME18" s="430"/>
      <c r="MF18" s="430"/>
      <c r="MG18" s="430"/>
      <c r="MH18" s="430"/>
      <c r="MI18" s="430"/>
      <c r="MJ18" s="430"/>
      <c r="MK18" s="430"/>
      <c r="ML18" s="430"/>
      <c r="MM18" s="430"/>
      <c r="MN18" s="430"/>
      <c r="MO18" s="430"/>
      <c r="MP18" s="430"/>
      <c r="MQ18" s="430"/>
      <c r="MR18" s="430"/>
      <c r="MS18" s="430"/>
      <c r="MT18" s="430"/>
      <c r="MU18" s="430"/>
      <c r="MV18" s="430"/>
      <c r="MW18" s="430"/>
      <c r="MX18" s="430"/>
      <c r="MY18" s="430"/>
      <c r="MZ18" s="430"/>
      <c r="NA18" s="430"/>
      <c r="NB18" s="430"/>
      <c r="NC18" s="430"/>
      <c r="ND18" s="430"/>
      <c r="NE18" s="430"/>
      <c r="NF18" s="430"/>
      <c r="NG18" s="430"/>
      <c r="NH18" s="430"/>
      <c r="NI18" s="430"/>
      <c r="NJ18" s="430"/>
      <c r="NK18" s="430"/>
      <c r="NL18" s="430"/>
      <c r="NM18" s="430"/>
      <c r="NN18" s="430"/>
      <c r="NO18" s="430"/>
      <c r="NP18" s="430"/>
      <c r="NQ18" s="430"/>
      <c r="NR18" s="430"/>
      <c r="NS18" s="430"/>
      <c r="NT18" s="430"/>
      <c r="NU18" s="430"/>
      <c r="NV18" s="430"/>
      <c r="NW18" s="430"/>
      <c r="NX18" s="430"/>
      <c r="NY18" s="430"/>
      <c r="NZ18" s="430"/>
      <c r="OA18" s="430"/>
      <c r="OB18" s="430"/>
      <c r="OC18" s="430"/>
      <c r="OD18" s="430"/>
      <c r="OE18" s="430"/>
      <c r="OF18" s="430"/>
      <c r="OG18" s="430"/>
      <c r="OH18" s="430"/>
      <c r="OI18" s="430"/>
      <c r="OJ18" s="430"/>
      <c r="OK18" s="430"/>
      <c r="OL18" s="430"/>
      <c r="OM18" s="430"/>
      <c r="ON18" s="430"/>
      <c r="OO18" s="430"/>
      <c r="OP18" s="430"/>
      <c r="OQ18" s="430"/>
      <c r="OR18" s="430"/>
      <c r="OS18" s="430"/>
      <c r="OT18" s="430"/>
      <c r="OU18" s="430"/>
      <c r="OV18" s="430"/>
      <c r="OW18" s="430"/>
      <c r="OX18" s="430"/>
      <c r="OY18" s="430"/>
      <c r="OZ18" s="430"/>
      <c r="PA18" s="430"/>
      <c r="PB18" s="430"/>
      <c r="PC18" s="430"/>
      <c r="PD18" s="430"/>
      <c r="PE18" s="430"/>
      <c r="PF18" s="430"/>
      <c r="PG18" s="430"/>
      <c r="PH18" s="430"/>
      <c r="PI18" s="430"/>
      <c r="PJ18" s="430"/>
      <c r="PK18" s="430"/>
      <c r="PL18" s="430"/>
      <c r="PM18" s="430"/>
      <c r="PN18" s="430"/>
      <c r="PO18" s="430"/>
      <c r="PP18" s="430"/>
      <c r="PQ18" s="430"/>
      <c r="PR18" s="430"/>
      <c r="PS18" s="430"/>
      <c r="PT18" s="430"/>
      <c r="PU18" s="430"/>
      <c r="PV18" s="430"/>
      <c r="PW18" s="430"/>
      <c r="PX18" s="430"/>
      <c r="PY18" s="430"/>
      <c r="PZ18" s="430"/>
      <c r="QA18" s="430"/>
      <c r="QB18" s="430"/>
      <c r="QC18" s="430"/>
      <c r="QD18" s="430"/>
      <c r="QE18" s="430"/>
      <c r="QF18" s="430"/>
      <c r="QG18" s="430"/>
      <c r="QH18" s="430"/>
      <c r="QI18" s="430"/>
      <c r="QJ18" s="430"/>
      <c r="QK18" s="430"/>
      <c r="QL18" s="430"/>
      <c r="QM18" s="430"/>
      <c r="QN18" s="430"/>
      <c r="QO18" s="430"/>
      <c r="QP18" s="430"/>
      <c r="QQ18" s="430"/>
      <c r="QR18" s="430"/>
      <c r="QS18" s="430"/>
      <c r="QT18" s="430"/>
      <c r="QU18" s="430"/>
      <c r="QV18" s="430"/>
      <c r="QW18" s="430"/>
      <c r="QX18" s="430"/>
      <c r="QY18" s="430"/>
      <c r="QZ18" s="430"/>
      <c r="RA18" s="430"/>
      <c r="RB18" s="430"/>
      <c r="RC18" s="430"/>
      <c r="RD18" s="430"/>
      <c r="RE18" s="430"/>
      <c r="RF18" s="430"/>
      <c r="RG18" s="430"/>
      <c r="RH18" s="430"/>
      <c r="RI18" s="430"/>
      <c r="RJ18" s="430"/>
      <c r="RK18" s="430"/>
      <c r="RL18" s="430"/>
      <c r="RM18" s="430"/>
      <c r="RN18" s="430"/>
      <c r="RO18" s="430"/>
      <c r="RP18" s="430"/>
      <c r="RQ18" s="430"/>
      <c r="RR18" s="430"/>
      <c r="RS18" s="430"/>
      <c r="RT18" s="430"/>
      <c r="RU18" s="430"/>
      <c r="RV18" s="430"/>
      <c r="RW18" s="430"/>
      <c r="RX18" s="430"/>
      <c r="RY18" s="430"/>
      <c r="RZ18" s="430"/>
      <c r="SA18" s="430"/>
      <c r="SB18" s="430"/>
      <c r="SC18" s="430"/>
      <c r="SD18" s="430"/>
      <c r="SE18" s="430"/>
      <c r="SF18" s="430"/>
    </row>
    <row r="19" spans="1:500" x14ac:dyDescent="0.25">
      <c r="A19" s="446" t="s">
        <v>20</v>
      </c>
      <c r="B19" s="435">
        <v>211</v>
      </c>
      <c r="C19" s="435">
        <v>168</v>
      </c>
      <c r="D19" s="435">
        <v>439</v>
      </c>
      <c r="E19" s="435">
        <v>199</v>
      </c>
      <c r="F19" s="435">
        <v>239</v>
      </c>
      <c r="G19" s="435">
        <v>603</v>
      </c>
      <c r="H19" s="435">
        <v>140</v>
      </c>
      <c r="I19" s="435">
        <v>157</v>
      </c>
      <c r="J19" s="435">
        <v>550</v>
      </c>
      <c r="K19" s="435">
        <v>173</v>
      </c>
      <c r="L19" s="435">
        <v>197</v>
      </c>
      <c r="M19" s="435">
        <v>384</v>
      </c>
      <c r="N19" s="435">
        <v>93</v>
      </c>
      <c r="O19" s="435">
        <v>213</v>
      </c>
      <c r="P19" s="435">
        <v>373</v>
      </c>
      <c r="Q19" s="435">
        <v>189</v>
      </c>
      <c r="R19" s="435">
        <v>278</v>
      </c>
      <c r="S19" s="435">
        <v>386</v>
      </c>
      <c r="T19" s="435">
        <v>108</v>
      </c>
      <c r="U19" s="435">
        <v>187</v>
      </c>
      <c r="V19" s="435">
        <v>413</v>
      </c>
      <c r="W19" s="435">
        <v>140</v>
      </c>
      <c r="X19" s="435">
        <v>162</v>
      </c>
      <c r="Y19" s="435">
        <v>568</v>
      </c>
      <c r="Z19" s="435">
        <v>146</v>
      </c>
      <c r="AA19" s="435">
        <v>198</v>
      </c>
      <c r="AB19" s="435">
        <v>510</v>
      </c>
      <c r="AC19" s="435">
        <v>88</v>
      </c>
      <c r="AD19" s="435">
        <v>88</v>
      </c>
      <c r="AE19" s="435">
        <v>163</v>
      </c>
      <c r="AF19" s="435">
        <v>508</v>
      </c>
      <c r="AG19" s="435">
        <v>107</v>
      </c>
      <c r="AH19" s="435">
        <v>183</v>
      </c>
      <c r="AI19" s="435">
        <v>630</v>
      </c>
      <c r="AJ19" s="435">
        <v>107</v>
      </c>
      <c r="AK19" s="435">
        <v>178</v>
      </c>
      <c r="AL19" s="435">
        <v>438</v>
      </c>
      <c r="AM19" s="435">
        <v>109</v>
      </c>
      <c r="AN19" s="435">
        <v>197</v>
      </c>
      <c r="AO19" s="435">
        <v>580</v>
      </c>
      <c r="AP19" s="435">
        <v>146</v>
      </c>
      <c r="AQ19" s="435">
        <v>140</v>
      </c>
      <c r="AR19" s="435">
        <v>509</v>
      </c>
      <c r="AS19" s="435">
        <v>103</v>
      </c>
      <c r="AT19" s="435">
        <v>184</v>
      </c>
      <c r="AU19" s="435">
        <v>614</v>
      </c>
      <c r="AV19" s="435">
        <v>105</v>
      </c>
      <c r="AW19" s="435">
        <v>178</v>
      </c>
      <c r="AX19" s="435">
        <v>439</v>
      </c>
      <c r="AY19" s="435">
        <v>103</v>
      </c>
      <c r="AZ19" s="435">
        <v>198</v>
      </c>
      <c r="BA19" s="435">
        <v>582</v>
      </c>
      <c r="BB19" s="456"/>
      <c r="BC19" s="456"/>
      <c r="BD19" s="456"/>
      <c r="BE19" s="436"/>
      <c r="BF19" s="436"/>
      <c r="BG19" s="436"/>
      <c r="BH19" s="436"/>
      <c r="BI19" s="436"/>
      <c r="BJ19" s="436"/>
      <c r="BK19" s="436"/>
      <c r="BL19" s="436"/>
      <c r="BM19" s="436"/>
      <c r="BN19" s="436"/>
      <c r="BO19" s="436"/>
      <c r="BP19" s="436"/>
      <c r="BQ19" s="436"/>
      <c r="BR19" s="436"/>
      <c r="BS19" s="436"/>
      <c r="BT19" s="436"/>
      <c r="BU19" s="436"/>
      <c r="BV19" s="436"/>
      <c r="BW19" s="436"/>
      <c r="BX19" s="436"/>
      <c r="BY19" s="436"/>
      <c r="BZ19" s="436"/>
      <c r="CA19" s="436"/>
      <c r="CB19" s="436"/>
      <c r="CC19" s="436"/>
      <c r="CD19" s="436"/>
      <c r="CE19" s="436"/>
      <c r="CF19" s="436"/>
      <c r="CG19" s="436"/>
      <c r="CH19" s="436"/>
      <c r="CI19" s="436"/>
      <c r="CJ19" s="436"/>
      <c r="CK19" s="436"/>
      <c r="CL19" s="436"/>
      <c r="CM19" s="436"/>
      <c r="CN19" s="436"/>
      <c r="CO19" s="436"/>
      <c r="CP19" s="436"/>
      <c r="CQ19" s="436"/>
      <c r="CR19" s="436"/>
      <c r="CS19" s="436"/>
      <c r="CT19" s="436"/>
      <c r="CU19" s="436"/>
      <c r="CV19" s="436"/>
      <c r="CW19" s="436"/>
      <c r="CX19" s="436"/>
      <c r="CY19" s="436"/>
      <c r="CZ19" s="436"/>
      <c r="DA19" s="436"/>
      <c r="DB19" s="436"/>
      <c r="DC19" s="436"/>
      <c r="DD19" s="436"/>
      <c r="DE19" s="436"/>
      <c r="DF19" s="436"/>
      <c r="DG19" s="436"/>
      <c r="DH19" s="436"/>
      <c r="DI19" s="436"/>
      <c r="DJ19" s="436"/>
      <c r="DK19" s="436"/>
      <c r="DL19" s="436"/>
      <c r="DM19" s="436"/>
      <c r="DN19" s="436"/>
      <c r="DO19" s="436"/>
      <c r="DP19" s="436"/>
      <c r="DQ19" s="436"/>
      <c r="DR19" s="436"/>
      <c r="DS19" s="436"/>
      <c r="DT19" s="436"/>
      <c r="DU19" s="436"/>
      <c r="DV19" s="436"/>
      <c r="DW19" s="436"/>
      <c r="DX19" s="436"/>
      <c r="DY19" s="436"/>
      <c r="DZ19" s="436"/>
      <c r="EA19" s="436"/>
      <c r="EB19" s="436"/>
      <c r="EC19" s="436"/>
      <c r="ED19" s="436"/>
      <c r="EE19" s="436"/>
      <c r="EF19" s="436"/>
      <c r="EG19" s="436"/>
      <c r="EH19" s="436"/>
      <c r="EI19" s="436"/>
      <c r="EJ19" s="436"/>
      <c r="EK19" s="436"/>
      <c r="EL19" s="436"/>
      <c r="EM19" s="436"/>
      <c r="EN19" s="436"/>
      <c r="EO19" s="436"/>
      <c r="EP19" s="436"/>
      <c r="EQ19" s="436"/>
      <c r="ER19" s="436"/>
      <c r="ES19" s="436"/>
      <c r="ET19" s="436"/>
      <c r="EU19" s="436"/>
      <c r="EV19" s="436"/>
      <c r="EW19" s="436"/>
      <c r="EX19" s="436"/>
      <c r="EY19" s="436"/>
      <c r="EZ19" s="436"/>
      <c r="FA19" s="436"/>
      <c r="FB19" s="436"/>
      <c r="FC19" s="436"/>
      <c r="FD19" s="436"/>
      <c r="FE19" s="436"/>
      <c r="FF19" s="436"/>
      <c r="FG19" s="436"/>
      <c r="FH19" s="436"/>
      <c r="FI19" s="436"/>
      <c r="FJ19" s="436"/>
      <c r="FK19" s="436"/>
      <c r="FL19" s="436"/>
      <c r="FM19" s="436"/>
      <c r="FN19" s="436"/>
      <c r="FO19" s="436"/>
      <c r="FP19" s="436"/>
      <c r="FQ19" s="436"/>
      <c r="FR19" s="436"/>
      <c r="FS19" s="436"/>
      <c r="FT19" s="436"/>
      <c r="FU19" s="436"/>
      <c r="FV19" s="436"/>
      <c r="FW19" s="436"/>
      <c r="FX19" s="436"/>
      <c r="FY19" s="436"/>
      <c r="FZ19" s="436"/>
      <c r="GA19" s="436"/>
      <c r="GB19" s="436"/>
      <c r="GC19" s="436"/>
      <c r="GD19" s="436"/>
      <c r="GE19" s="436"/>
      <c r="GF19" s="436"/>
      <c r="GG19" s="436"/>
      <c r="GH19" s="436"/>
      <c r="GI19" s="436"/>
      <c r="GJ19" s="436"/>
      <c r="GK19" s="436"/>
      <c r="GL19" s="436"/>
      <c r="GM19" s="436"/>
      <c r="GN19" s="436"/>
      <c r="GO19" s="436"/>
      <c r="GP19" s="436"/>
      <c r="GQ19" s="436"/>
      <c r="GR19" s="436"/>
      <c r="GS19" s="436"/>
      <c r="GT19" s="436"/>
      <c r="GU19" s="436"/>
      <c r="GV19" s="436"/>
      <c r="GW19" s="436"/>
      <c r="GX19" s="436"/>
      <c r="GY19" s="436"/>
      <c r="GZ19" s="436"/>
      <c r="HA19" s="436"/>
      <c r="HB19" s="436"/>
      <c r="HC19" s="436"/>
      <c r="HD19" s="436"/>
      <c r="HE19" s="436"/>
      <c r="HF19" s="436"/>
      <c r="HG19" s="436"/>
      <c r="HH19" s="436"/>
      <c r="HI19" s="436"/>
      <c r="HJ19" s="436"/>
      <c r="HK19" s="436"/>
      <c r="HL19" s="436"/>
      <c r="HM19" s="436"/>
      <c r="HN19" s="436"/>
      <c r="HO19" s="436"/>
      <c r="HP19" s="436"/>
      <c r="HQ19" s="436"/>
      <c r="HR19" s="436"/>
      <c r="HS19" s="436"/>
      <c r="HT19" s="436"/>
      <c r="HU19" s="436"/>
      <c r="HV19" s="436"/>
      <c r="HW19" s="436"/>
      <c r="HX19" s="436"/>
      <c r="HY19" s="436"/>
      <c r="HZ19" s="436"/>
      <c r="IA19" s="436"/>
      <c r="IB19" s="436"/>
      <c r="IC19" s="436"/>
      <c r="ID19" s="436"/>
      <c r="IE19" s="436"/>
      <c r="IF19" s="436"/>
      <c r="IG19" s="436"/>
      <c r="IH19" s="436"/>
      <c r="II19" s="436"/>
      <c r="IJ19" s="436"/>
      <c r="IK19" s="436"/>
      <c r="IL19" s="436"/>
      <c r="IM19" s="436"/>
      <c r="IN19" s="436"/>
      <c r="IO19" s="436"/>
      <c r="IP19" s="436"/>
      <c r="IQ19" s="436"/>
      <c r="IR19" s="436"/>
      <c r="IS19" s="436"/>
      <c r="IT19" s="436"/>
      <c r="IU19" s="436"/>
      <c r="IV19" s="436"/>
      <c r="IW19" s="436"/>
      <c r="IX19" s="436"/>
      <c r="IY19" s="436"/>
      <c r="IZ19" s="436"/>
      <c r="JA19" s="436"/>
      <c r="JB19" s="436"/>
      <c r="JC19" s="436"/>
      <c r="JD19" s="436"/>
      <c r="JE19" s="436"/>
      <c r="JF19" s="436"/>
      <c r="JG19" s="436"/>
      <c r="JH19" s="436"/>
      <c r="JI19" s="436"/>
      <c r="JJ19" s="436"/>
      <c r="JK19" s="436"/>
      <c r="JL19" s="436"/>
      <c r="JM19" s="436"/>
      <c r="JN19" s="436"/>
      <c r="JO19" s="436"/>
      <c r="JP19" s="436"/>
      <c r="JQ19" s="436"/>
      <c r="JR19" s="436"/>
      <c r="JS19" s="436"/>
      <c r="JT19" s="436"/>
      <c r="JU19" s="436"/>
      <c r="JV19" s="436"/>
      <c r="JW19" s="436"/>
      <c r="JX19" s="436"/>
      <c r="JY19" s="436"/>
      <c r="JZ19" s="436"/>
      <c r="KA19" s="436"/>
      <c r="KB19" s="436"/>
      <c r="KC19" s="436"/>
      <c r="KD19" s="436"/>
      <c r="KE19" s="436"/>
      <c r="KF19" s="436"/>
      <c r="KG19" s="436"/>
      <c r="KH19" s="436"/>
      <c r="KI19" s="436"/>
      <c r="KJ19" s="436"/>
      <c r="KK19" s="436"/>
      <c r="KL19" s="436"/>
      <c r="KM19" s="436"/>
      <c r="KN19" s="436"/>
      <c r="KO19" s="436"/>
      <c r="KP19" s="436"/>
      <c r="KQ19" s="436"/>
      <c r="KR19" s="436"/>
      <c r="KS19" s="436"/>
      <c r="KT19" s="436"/>
      <c r="KU19" s="436"/>
      <c r="KV19" s="436"/>
      <c r="KW19" s="436"/>
      <c r="KX19" s="436"/>
      <c r="KY19" s="436"/>
      <c r="KZ19" s="436"/>
      <c r="LA19" s="436"/>
      <c r="LB19" s="436"/>
      <c r="LC19" s="436"/>
      <c r="LD19" s="436"/>
      <c r="LE19" s="436"/>
      <c r="LF19" s="436"/>
      <c r="LG19" s="436"/>
      <c r="LH19" s="436"/>
      <c r="LI19" s="436"/>
      <c r="LJ19" s="436"/>
      <c r="LK19" s="436"/>
      <c r="LL19" s="436"/>
      <c r="LM19" s="436"/>
      <c r="LN19" s="436"/>
      <c r="LO19" s="436"/>
      <c r="LP19" s="436"/>
      <c r="LQ19" s="436"/>
      <c r="LR19" s="436"/>
      <c r="LS19" s="436"/>
      <c r="LT19" s="436"/>
      <c r="LU19" s="436"/>
      <c r="LV19" s="436"/>
      <c r="LW19" s="436"/>
      <c r="LX19" s="436"/>
      <c r="LY19" s="436"/>
      <c r="LZ19" s="436"/>
      <c r="MA19" s="436"/>
      <c r="MB19" s="436"/>
      <c r="MC19" s="436"/>
      <c r="MD19" s="436"/>
      <c r="ME19" s="436"/>
      <c r="MF19" s="436"/>
      <c r="MG19" s="436"/>
      <c r="MH19" s="436"/>
      <c r="MI19" s="436"/>
      <c r="MJ19" s="436"/>
      <c r="MK19" s="436"/>
      <c r="ML19" s="436"/>
      <c r="MM19" s="436"/>
      <c r="MN19" s="436"/>
      <c r="MO19" s="436"/>
      <c r="MP19" s="436"/>
      <c r="MQ19" s="436"/>
      <c r="MR19" s="436"/>
      <c r="MS19" s="436"/>
      <c r="MT19" s="436"/>
      <c r="MU19" s="436"/>
      <c r="MV19" s="436"/>
      <c r="MW19" s="436"/>
      <c r="MX19" s="436"/>
      <c r="MY19" s="436"/>
      <c r="MZ19" s="436"/>
      <c r="NA19" s="436"/>
      <c r="NB19" s="436"/>
      <c r="NC19" s="436"/>
      <c r="ND19" s="436"/>
      <c r="NE19" s="436"/>
      <c r="NF19" s="436"/>
      <c r="NG19" s="436"/>
      <c r="NH19" s="436"/>
      <c r="NI19" s="436"/>
      <c r="NJ19" s="436"/>
      <c r="NK19" s="436"/>
      <c r="NL19" s="436"/>
      <c r="NM19" s="436"/>
      <c r="NN19" s="436"/>
      <c r="NO19" s="436"/>
      <c r="NP19" s="436"/>
      <c r="NQ19" s="436"/>
      <c r="NR19" s="436"/>
      <c r="NS19" s="436"/>
      <c r="NT19" s="436"/>
      <c r="NU19" s="436"/>
      <c r="NV19" s="436"/>
      <c r="NW19" s="436"/>
      <c r="NX19" s="436"/>
      <c r="NY19" s="436"/>
      <c r="NZ19" s="436"/>
      <c r="OA19" s="436"/>
      <c r="OB19" s="436"/>
      <c r="OC19" s="436"/>
      <c r="OD19" s="436"/>
      <c r="OE19" s="436"/>
      <c r="OF19" s="436"/>
      <c r="OG19" s="436"/>
      <c r="OH19" s="436"/>
      <c r="OI19" s="436"/>
      <c r="OJ19" s="436"/>
      <c r="OK19" s="436"/>
      <c r="OL19" s="436"/>
      <c r="OM19" s="436"/>
      <c r="ON19" s="436"/>
      <c r="OO19" s="436"/>
      <c r="OP19" s="436"/>
      <c r="OQ19" s="436"/>
      <c r="OR19" s="436"/>
      <c r="OS19" s="436"/>
      <c r="OT19" s="436"/>
      <c r="OU19" s="436"/>
      <c r="OV19" s="436"/>
      <c r="OW19" s="436"/>
      <c r="OX19" s="436"/>
      <c r="OY19" s="436"/>
      <c r="OZ19" s="436"/>
      <c r="PA19" s="436"/>
      <c r="PB19" s="436"/>
      <c r="PC19" s="436"/>
      <c r="PD19" s="436"/>
      <c r="PE19" s="436"/>
      <c r="PF19" s="436"/>
      <c r="PG19" s="436"/>
      <c r="PH19" s="436"/>
      <c r="PI19" s="436"/>
      <c r="PJ19" s="436"/>
      <c r="PK19" s="436"/>
      <c r="PL19" s="436"/>
      <c r="PM19" s="436"/>
      <c r="PN19" s="436"/>
      <c r="PO19" s="436"/>
      <c r="PP19" s="436"/>
      <c r="PQ19" s="436"/>
      <c r="PR19" s="436"/>
      <c r="PS19" s="436"/>
      <c r="PT19" s="436"/>
      <c r="PU19" s="436"/>
      <c r="PV19" s="436"/>
      <c r="PW19" s="436"/>
      <c r="PX19" s="436"/>
      <c r="PY19" s="436"/>
      <c r="PZ19" s="436"/>
      <c r="QA19" s="436"/>
      <c r="QB19" s="436"/>
      <c r="QC19" s="436"/>
      <c r="QD19" s="436"/>
      <c r="QE19" s="436"/>
      <c r="QF19" s="436"/>
      <c r="QG19" s="436"/>
      <c r="QH19" s="436"/>
      <c r="QI19" s="436"/>
      <c r="QJ19" s="436"/>
      <c r="QK19" s="436"/>
      <c r="QL19" s="436"/>
      <c r="QM19" s="436"/>
      <c r="QN19" s="436"/>
      <c r="QO19" s="436"/>
      <c r="QP19" s="436"/>
      <c r="QQ19" s="436"/>
      <c r="QR19" s="436"/>
      <c r="QS19" s="436"/>
      <c r="QT19" s="436"/>
      <c r="QU19" s="436"/>
      <c r="QV19" s="436"/>
      <c r="QW19" s="436"/>
      <c r="QX19" s="436"/>
      <c r="QY19" s="436"/>
      <c r="QZ19" s="436"/>
      <c r="RA19" s="436"/>
      <c r="RB19" s="436"/>
      <c r="RC19" s="436"/>
      <c r="RD19" s="436"/>
      <c r="RE19" s="436"/>
      <c r="RF19" s="436"/>
      <c r="RG19" s="436"/>
      <c r="RH19" s="436"/>
      <c r="RI19" s="436"/>
      <c r="RJ19" s="436"/>
      <c r="RK19" s="436"/>
      <c r="RL19" s="436"/>
      <c r="RM19" s="436"/>
      <c r="RN19" s="436"/>
      <c r="RO19" s="436"/>
      <c r="RP19" s="436"/>
      <c r="RQ19" s="436"/>
      <c r="RR19" s="436"/>
      <c r="RS19" s="436"/>
      <c r="RT19" s="436"/>
      <c r="RU19" s="436"/>
      <c r="RV19" s="436"/>
      <c r="RW19" s="436"/>
      <c r="RX19" s="436"/>
      <c r="RY19" s="436"/>
      <c r="RZ19" s="436"/>
      <c r="SA19" s="436"/>
      <c r="SB19" s="436"/>
      <c r="SC19" s="436"/>
      <c r="SD19" s="436"/>
      <c r="SE19" s="436"/>
      <c r="SF19" s="436"/>
    </row>
    <row r="20" spans="1:500" x14ac:dyDescent="0.25">
      <c r="A20" s="447" t="s">
        <v>21</v>
      </c>
      <c r="B20" s="439">
        <v>0.93500000000000005</v>
      </c>
      <c r="C20" s="439">
        <v>0.44400000000000001</v>
      </c>
      <c r="D20" s="439">
        <v>0.41499999999999998</v>
      </c>
      <c r="E20" s="439">
        <v>0.67200000000000004</v>
      </c>
      <c r="F20" s="439">
        <v>0.42399999999999999</v>
      </c>
      <c r="G20" s="439">
        <v>0.44</v>
      </c>
      <c r="H20" s="439">
        <v>0.58099999999999996</v>
      </c>
      <c r="I20" s="439">
        <v>0.51600000000000001</v>
      </c>
      <c r="J20" s="439">
        <v>0.68700000000000006</v>
      </c>
      <c r="K20" s="439">
        <v>0.44600000000000001</v>
      </c>
      <c r="L20" s="439">
        <v>0.42599999999999999</v>
      </c>
      <c r="M20" s="439">
        <v>0.35199999999999998</v>
      </c>
      <c r="N20" s="439">
        <v>0.40500000000000003</v>
      </c>
      <c r="O20" s="439">
        <v>0.435</v>
      </c>
      <c r="P20" s="439">
        <v>0.34300000000000003</v>
      </c>
      <c r="Q20" s="439">
        <v>0.49299999999999999</v>
      </c>
      <c r="R20" s="439">
        <v>0.49399999999999999</v>
      </c>
      <c r="S20" s="439">
        <v>0.30399999999999999</v>
      </c>
      <c r="T20" s="439">
        <v>0.48199999999999998</v>
      </c>
      <c r="U20" s="439">
        <v>0.441</v>
      </c>
      <c r="V20" s="439">
        <v>0.38500000000000001</v>
      </c>
      <c r="W20" s="439">
        <v>0.54200000000000004</v>
      </c>
      <c r="X20" s="439">
        <v>0.246</v>
      </c>
      <c r="Y20" s="439">
        <v>0.36799999999999999</v>
      </c>
      <c r="Z20" s="439">
        <v>0.56699999999999995</v>
      </c>
      <c r="AA20" s="439">
        <v>0.46</v>
      </c>
      <c r="AB20" s="439">
        <v>0.38200000000000001</v>
      </c>
      <c r="AC20" s="439">
        <v>0.36699999999999999</v>
      </c>
      <c r="AD20" s="439">
        <v>0.44700000000000001</v>
      </c>
      <c r="AE20" s="439">
        <v>0.41599999999999998</v>
      </c>
      <c r="AF20" s="439">
        <v>0.38100000000000001</v>
      </c>
      <c r="AG20" s="439">
        <v>0.442</v>
      </c>
      <c r="AH20" s="439">
        <v>0.41299999999999998</v>
      </c>
      <c r="AI20" s="439">
        <v>0.374</v>
      </c>
      <c r="AJ20" s="439">
        <v>0.434</v>
      </c>
      <c r="AK20" s="439">
        <v>0.40200000000000002</v>
      </c>
      <c r="AL20" s="439">
        <v>0.38300000000000001</v>
      </c>
      <c r="AM20" s="439">
        <v>0.44700000000000001</v>
      </c>
      <c r="AN20" s="439">
        <v>0.40400000000000003</v>
      </c>
      <c r="AO20" s="439">
        <v>0.376</v>
      </c>
      <c r="AP20" s="439">
        <v>0.56699999999999995</v>
      </c>
      <c r="AQ20" s="439">
        <v>0.40100000000000002</v>
      </c>
      <c r="AR20" s="439">
        <v>0.374</v>
      </c>
      <c r="AS20" s="439">
        <v>0.42399999999999999</v>
      </c>
      <c r="AT20" s="439">
        <v>0.41399999999999998</v>
      </c>
      <c r="AU20" s="439">
        <v>0.375</v>
      </c>
      <c r="AV20" s="439">
        <v>0.42399999999999999</v>
      </c>
      <c r="AW20" s="439">
        <v>0.40300000000000002</v>
      </c>
      <c r="AX20" s="439">
        <v>0.38300000000000001</v>
      </c>
      <c r="AY20" s="439">
        <v>0.42399999999999999</v>
      </c>
      <c r="AZ20" s="439">
        <v>0.40500000000000003</v>
      </c>
      <c r="BA20" s="439">
        <v>0.377</v>
      </c>
      <c r="BB20" s="460"/>
      <c r="BC20" s="460"/>
      <c r="BD20" s="460"/>
      <c r="BE20" s="440"/>
      <c r="BF20" s="440"/>
      <c r="BG20" s="440"/>
      <c r="BH20" s="440"/>
      <c r="BI20" s="440"/>
      <c r="BJ20" s="440"/>
      <c r="BK20" s="440"/>
      <c r="BL20" s="440"/>
      <c r="BM20" s="440"/>
      <c r="BN20" s="440"/>
      <c r="BO20" s="440"/>
      <c r="BP20" s="440"/>
      <c r="BQ20" s="440"/>
      <c r="BR20" s="440"/>
      <c r="BS20" s="440"/>
      <c r="BT20" s="440"/>
      <c r="BU20" s="440"/>
      <c r="BV20" s="440"/>
      <c r="BW20" s="440"/>
      <c r="BX20" s="440"/>
      <c r="BY20" s="440"/>
      <c r="BZ20" s="440"/>
      <c r="CA20" s="440"/>
      <c r="CB20" s="440"/>
      <c r="CC20" s="440"/>
      <c r="CD20" s="440"/>
      <c r="CE20" s="440"/>
      <c r="CF20" s="440"/>
      <c r="CG20" s="440"/>
      <c r="CH20" s="440"/>
      <c r="CI20" s="440"/>
      <c r="CJ20" s="440"/>
      <c r="CK20" s="440"/>
      <c r="CL20" s="440"/>
      <c r="CM20" s="440"/>
      <c r="CN20" s="440"/>
      <c r="CO20" s="440"/>
      <c r="CP20" s="440"/>
      <c r="CQ20" s="440"/>
      <c r="CR20" s="440"/>
      <c r="CS20" s="440"/>
      <c r="CT20" s="440"/>
      <c r="CU20" s="440"/>
      <c r="CV20" s="440"/>
      <c r="CW20" s="440"/>
      <c r="CX20" s="440"/>
      <c r="CY20" s="440"/>
      <c r="CZ20" s="440"/>
      <c r="DA20" s="440"/>
      <c r="DB20" s="440"/>
      <c r="DC20" s="440"/>
      <c r="DD20" s="440"/>
      <c r="DE20" s="440"/>
      <c r="DF20" s="440"/>
      <c r="DG20" s="440"/>
      <c r="DH20" s="440"/>
      <c r="DI20" s="440"/>
      <c r="DJ20" s="440"/>
      <c r="DK20" s="440"/>
      <c r="DL20" s="440"/>
      <c r="DM20" s="440"/>
      <c r="DN20" s="440"/>
      <c r="DO20" s="440"/>
      <c r="DP20" s="440"/>
      <c r="DQ20" s="440"/>
      <c r="DR20" s="440"/>
      <c r="DS20" s="440"/>
      <c r="DT20" s="440"/>
      <c r="DU20" s="440"/>
      <c r="DV20" s="440"/>
      <c r="DW20" s="440"/>
      <c r="DX20" s="440"/>
      <c r="DY20" s="440"/>
      <c r="DZ20" s="440"/>
      <c r="EA20" s="440"/>
      <c r="EB20" s="440"/>
      <c r="EC20" s="440"/>
      <c r="ED20" s="440"/>
      <c r="EE20" s="440"/>
      <c r="EF20" s="440"/>
      <c r="EG20" s="440"/>
      <c r="EH20" s="440"/>
      <c r="EI20" s="440"/>
      <c r="EJ20" s="440"/>
      <c r="EK20" s="440"/>
      <c r="EL20" s="440"/>
      <c r="EM20" s="440"/>
      <c r="EN20" s="440"/>
      <c r="EO20" s="440"/>
      <c r="EP20" s="440"/>
      <c r="EQ20" s="440"/>
      <c r="ER20" s="440"/>
      <c r="ES20" s="440"/>
      <c r="ET20" s="440"/>
      <c r="EU20" s="440"/>
      <c r="EV20" s="440"/>
      <c r="EW20" s="440"/>
      <c r="EX20" s="440"/>
      <c r="EY20" s="440"/>
      <c r="EZ20" s="440"/>
      <c r="FA20" s="440"/>
      <c r="FB20" s="440"/>
      <c r="FC20" s="440"/>
      <c r="FD20" s="440"/>
      <c r="FE20" s="440"/>
      <c r="FF20" s="440"/>
      <c r="FG20" s="440"/>
      <c r="FH20" s="440"/>
      <c r="FI20" s="440"/>
      <c r="FJ20" s="440"/>
      <c r="FK20" s="440"/>
      <c r="FL20" s="440"/>
      <c r="FM20" s="440"/>
      <c r="FN20" s="440"/>
      <c r="FO20" s="440"/>
      <c r="FP20" s="440"/>
      <c r="FQ20" s="440"/>
      <c r="FR20" s="440"/>
      <c r="FS20" s="440"/>
      <c r="FT20" s="440"/>
      <c r="FU20" s="440"/>
      <c r="FV20" s="440"/>
      <c r="FW20" s="440"/>
      <c r="FX20" s="440"/>
      <c r="FY20" s="440"/>
      <c r="FZ20" s="440"/>
      <c r="GA20" s="440"/>
      <c r="GB20" s="440"/>
      <c r="GC20" s="440"/>
      <c r="GD20" s="440"/>
      <c r="GE20" s="440"/>
      <c r="GF20" s="440"/>
      <c r="GG20" s="440"/>
      <c r="GH20" s="440"/>
      <c r="GI20" s="440"/>
      <c r="GJ20" s="440"/>
      <c r="GK20" s="440"/>
      <c r="GL20" s="440"/>
      <c r="GM20" s="440"/>
      <c r="GN20" s="440"/>
      <c r="GO20" s="440"/>
      <c r="GP20" s="440"/>
      <c r="GQ20" s="440"/>
      <c r="GR20" s="440"/>
      <c r="GS20" s="440"/>
      <c r="GT20" s="440"/>
      <c r="GU20" s="440"/>
      <c r="GV20" s="440"/>
      <c r="GW20" s="440"/>
      <c r="GX20" s="440"/>
      <c r="GY20" s="440"/>
      <c r="GZ20" s="440"/>
      <c r="HA20" s="440"/>
      <c r="HB20" s="440"/>
      <c r="HC20" s="440"/>
      <c r="HD20" s="440"/>
      <c r="HE20" s="440"/>
      <c r="HF20" s="440"/>
      <c r="HG20" s="440"/>
      <c r="HH20" s="440"/>
      <c r="HI20" s="440"/>
      <c r="HJ20" s="440"/>
      <c r="HK20" s="440"/>
      <c r="HL20" s="440"/>
      <c r="HM20" s="440"/>
      <c r="HN20" s="440"/>
      <c r="HO20" s="440"/>
      <c r="HP20" s="440"/>
      <c r="HQ20" s="440"/>
      <c r="HR20" s="440"/>
      <c r="HS20" s="440"/>
      <c r="HT20" s="440"/>
      <c r="HU20" s="440"/>
      <c r="HV20" s="440"/>
      <c r="HW20" s="440"/>
      <c r="HX20" s="440"/>
      <c r="HY20" s="440"/>
      <c r="HZ20" s="440"/>
      <c r="IA20" s="440"/>
      <c r="IB20" s="440"/>
      <c r="IC20" s="440"/>
      <c r="ID20" s="440"/>
      <c r="IE20" s="440"/>
      <c r="IF20" s="440"/>
      <c r="IG20" s="440"/>
      <c r="IH20" s="440"/>
      <c r="II20" s="440"/>
      <c r="IJ20" s="440"/>
      <c r="IK20" s="440"/>
      <c r="IL20" s="440"/>
      <c r="IM20" s="440"/>
      <c r="IN20" s="440"/>
      <c r="IO20" s="440"/>
      <c r="IP20" s="440"/>
      <c r="IQ20" s="440"/>
      <c r="IR20" s="440"/>
      <c r="IS20" s="440"/>
      <c r="IT20" s="440"/>
      <c r="IU20" s="440"/>
      <c r="IV20" s="440"/>
      <c r="IW20" s="440"/>
      <c r="IX20" s="440"/>
      <c r="IY20" s="440"/>
      <c r="IZ20" s="440"/>
      <c r="JA20" s="440"/>
      <c r="JB20" s="440"/>
      <c r="JC20" s="440"/>
      <c r="JD20" s="440"/>
      <c r="JE20" s="440"/>
      <c r="JF20" s="440"/>
      <c r="JG20" s="440"/>
      <c r="JH20" s="440"/>
      <c r="JI20" s="440"/>
      <c r="JJ20" s="440"/>
      <c r="JK20" s="440"/>
      <c r="JL20" s="440"/>
      <c r="JM20" s="440"/>
      <c r="JN20" s="440"/>
      <c r="JO20" s="440"/>
      <c r="JP20" s="440"/>
      <c r="JQ20" s="440"/>
      <c r="JR20" s="440"/>
      <c r="JS20" s="440"/>
      <c r="JT20" s="440"/>
      <c r="JU20" s="440"/>
      <c r="JV20" s="440"/>
      <c r="JW20" s="440"/>
      <c r="JX20" s="440"/>
      <c r="JY20" s="440"/>
      <c r="JZ20" s="440"/>
      <c r="KA20" s="440"/>
      <c r="KB20" s="440"/>
      <c r="KC20" s="440"/>
      <c r="KD20" s="440"/>
      <c r="KE20" s="440"/>
      <c r="KF20" s="440"/>
      <c r="KG20" s="440"/>
      <c r="KH20" s="440"/>
      <c r="KI20" s="440"/>
      <c r="KJ20" s="440"/>
      <c r="KK20" s="440"/>
      <c r="KL20" s="440"/>
      <c r="KM20" s="440"/>
      <c r="KN20" s="440"/>
      <c r="KO20" s="440"/>
      <c r="KP20" s="440"/>
      <c r="KQ20" s="440"/>
      <c r="KR20" s="440"/>
      <c r="KS20" s="440"/>
      <c r="KT20" s="440"/>
      <c r="KU20" s="440"/>
      <c r="KV20" s="440"/>
      <c r="KW20" s="440"/>
      <c r="KX20" s="440"/>
      <c r="KY20" s="440"/>
      <c r="KZ20" s="440"/>
      <c r="LA20" s="440"/>
      <c r="LB20" s="440"/>
      <c r="LC20" s="440"/>
      <c r="LD20" s="440"/>
      <c r="LE20" s="440"/>
      <c r="LF20" s="440"/>
      <c r="LG20" s="440"/>
      <c r="LH20" s="440"/>
      <c r="LI20" s="440"/>
      <c r="LJ20" s="440"/>
      <c r="LK20" s="440"/>
      <c r="LL20" s="440"/>
      <c r="LM20" s="440"/>
      <c r="LN20" s="440"/>
      <c r="LO20" s="440"/>
      <c r="LP20" s="440"/>
      <c r="LQ20" s="440"/>
      <c r="LR20" s="440"/>
      <c r="LS20" s="440"/>
      <c r="LT20" s="440"/>
      <c r="LU20" s="440"/>
      <c r="LV20" s="440"/>
      <c r="LW20" s="440"/>
      <c r="LX20" s="440"/>
      <c r="LY20" s="440"/>
      <c r="LZ20" s="440"/>
      <c r="MA20" s="440"/>
      <c r="MB20" s="440"/>
      <c r="MC20" s="440"/>
      <c r="MD20" s="440"/>
      <c r="ME20" s="440"/>
      <c r="MF20" s="440"/>
      <c r="MG20" s="440"/>
      <c r="MH20" s="440"/>
      <c r="MI20" s="440"/>
      <c r="MJ20" s="440"/>
      <c r="MK20" s="440"/>
      <c r="ML20" s="440"/>
      <c r="MM20" s="440"/>
      <c r="MN20" s="440"/>
      <c r="MO20" s="440"/>
      <c r="MP20" s="440"/>
      <c r="MQ20" s="440"/>
      <c r="MR20" s="440"/>
      <c r="MS20" s="440"/>
      <c r="MT20" s="440"/>
      <c r="MU20" s="440"/>
      <c r="MV20" s="440"/>
      <c r="MW20" s="440"/>
      <c r="MX20" s="440"/>
      <c r="MY20" s="440"/>
      <c r="MZ20" s="440"/>
      <c r="NA20" s="440"/>
      <c r="NB20" s="440"/>
      <c r="NC20" s="440"/>
      <c r="ND20" s="440"/>
      <c r="NE20" s="440"/>
      <c r="NF20" s="440"/>
      <c r="NG20" s="440"/>
      <c r="NH20" s="440"/>
      <c r="NI20" s="440"/>
      <c r="NJ20" s="440"/>
      <c r="NK20" s="440"/>
      <c r="NL20" s="440"/>
      <c r="NM20" s="440"/>
      <c r="NN20" s="440"/>
      <c r="NO20" s="440"/>
      <c r="NP20" s="440"/>
      <c r="NQ20" s="440"/>
      <c r="NR20" s="440"/>
      <c r="NS20" s="440"/>
      <c r="NT20" s="440"/>
      <c r="NU20" s="440"/>
      <c r="NV20" s="440"/>
      <c r="NW20" s="440"/>
      <c r="NX20" s="440"/>
      <c r="NY20" s="440"/>
      <c r="NZ20" s="440"/>
      <c r="OA20" s="440"/>
      <c r="OB20" s="440"/>
      <c r="OC20" s="440"/>
      <c r="OD20" s="440"/>
      <c r="OE20" s="440"/>
      <c r="OF20" s="440"/>
      <c r="OG20" s="440"/>
      <c r="OH20" s="440"/>
      <c r="OI20" s="440"/>
      <c r="OJ20" s="440"/>
      <c r="OK20" s="440"/>
      <c r="OL20" s="440"/>
      <c r="OM20" s="440"/>
      <c r="ON20" s="440"/>
      <c r="OO20" s="440"/>
      <c r="OP20" s="440"/>
      <c r="OQ20" s="440"/>
      <c r="OR20" s="440"/>
      <c r="OS20" s="440"/>
      <c r="OT20" s="440"/>
      <c r="OU20" s="440"/>
      <c r="OV20" s="440"/>
      <c r="OW20" s="440"/>
      <c r="OX20" s="440"/>
      <c r="OY20" s="440"/>
      <c r="OZ20" s="440"/>
      <c r="PA20" s="440"/>
      <c r="PB20" s="440"/>
      <c r="PC20" s="440"/>
      <c r="PD20" s="440"/>
      <c r="PE20" s="440"/>
      <c r="PF20" s="440"/>
      <c r="PG20" s="440"/>
      <c r="PH20" s="440"/>
      <c r="PI20" s="440"/>
      <c r="PJ20" s="440"/>
      <c r="PK20" s="440"/>
      <c r="PL20" s="440"/>
      <c r="PM20" s="440"/>
      <c r="PN20" s="440"/>
      <c r="PO20" s="440"/>
      <c r="PP20" s="440"/>
      <c r="PQ20" s="440"/>
      <c r="PR20" s="440"/>
      <c r="PS20" s="440"/>
      <c r="PT20" s="440"/>
      <c r="PU20" s="440"/>
      <c r="PV20" s="440"/>
      <c r="PW20" s="440"/>
      <c r="PX20" s="440"/>
      <c r="PY20" s="440"/>
      <c r="PZ20" s="440"/>
      <c r="QA20" s="440"/>
      <c r="QB20" s="440"/>
      <c r="QC20" s="440"/>
      <c r="QD20" s="440"/>
      <c r="QE20" s="440"/>
      <c r="QF20" s="440"/>
      <c r="QG20" s="440"/>
      <c r="QH20" s="440"/>
      <c r="QI20" s="440"/>
      <c r="QJ20" s="440"/>
      <c r="QK20" s="440"/>
      <c r="QL20" s="440"/>
      <c r="QM20" s="440"/>
      <c r="QN20" s="440"/>
      <c r="QO20" s="440"/>
      <c r="QP20" s="440"/>
      <c r="QQ20" s="440"/>
      <c r="QR20" s="440"/>
      <c r="QS20" s="440"/>
      <c r="QT20" s="440"/>
      <c r="QU20" s="440"/>
      <c r="QV20" s="440"/>
      <c r="QW20" s="440"/>
      <c r="QX20" s="440"/>
      <c r="QY20" s="440"/>
      <c r="QZ20" s="440"/>
      <c r="RA20" s="440"/>
      <c r="RB20" s="440"/>
      <c r="RC20" s="440"/>
      <c r="RD20" s="440"/>
      <c r="RE20" s="440"/>
      <c r="RF20" s="440"/>
      <c r="RG20" s="440"/>
      <c r="RH20" s="440"/>
      <c r="RI20" s="440"/>
      <c r="RJ20" s="440"/>
      <c r="RK20" s="440"/>
      <c r="RL20" s="440"/>
      <c r="RM20" s="440"/>
      <c r="RN20" s="440"/>
      <c r="RO20" s="440"/>
      <c r="RP20" s="440"/>
      <c r="RQ20" s="440"/>
      <c r="RR20" s="440"/>
      <c r="RS20" s="440"/>
      <c r="RT20" s="440"/>
      <c r="RU20" s="440"/>
      <c r="RV20" s="440"/>
      <c r="RW20" s="440"/>
      <c r="RX20" s="440"/>
      <c r="RY20" s="440"/>
      <c r="RZ20" s="440"/>
      <c r="SA20" s="440"/>
      <c r="SB20" s="440"/>
      <c r="SC20" s="440"/>
      <c r="SD20" s="440"/>
      <c r="SE20" s="440"/>
      <c r="SF20" s="440"/>
    </row>
    <row r="21" spans="1:500" x14ac:dyDescent="0.25">
      <c r="A21" s="446" t="s">
        <v>22</v>
      </c>
      <c r="B21" s="435">
        <v>3</v>
      </c>
      <c r="C21" s="435">
        <v>1</v>
      </c>
      <c r="D21" s="435">
        <v>9</v>
      </c>
      <c r="E21" s="435">
        <v>2</v>
      </c>
      <c r="F21" s="435">
        <v>3</v>
      </c>
      <c r="G21" s="435">
        <v>5</v>
      </c>
      <c r="H21" s="435">
        <v>2</v>
      </c>
      <c r="I21" s="435">
        <v>1</v>
      </c>
      <c r="J21" s="435">
        <v>3</v>
      </c>
      <c r="K21" s="435">
        <v>3</v>
      </c>
      <c r="L21" s="435">
        <v>2</v>
      </c>
      <c r="M21" s="435">
        <v>4</v>
      </c>
      <c r="N21" s="435">
        <v>1</v>
      </c>
      <c r="O21" s="435">
        <v>3</v>
      </c>
      <c r="P21" s="435">
        <v>6</v>
      </c>
      <c r="Q21" s="435">
        <v>7</v>
      </c>
      <c r="R21" s="435">
        <v>2</v>
      </c>
      <c r="S21" s="435">
        <v>7</v>
      </c>
      <c r="T21" s="435">
        <v>2</v>
      </c>
      <c r="U21" s="435">
        <v>3</v>
      </c>
      <c r="V21" s="435">
        <v>4</v>
      </c>
      <c r="W21" s="435">
        <v>4</v>
      </c>
      <c r="X21" s="435">
        <v>3</v>
      </c>
      <c r="Y21" s="435">
        <v>6</v>
      </c>
      <c r="Z21" s="435">
        <v>3</v>
      </c>
      <c r="AA21" s="435">
        <v>1</v>
      </c>
      <c r="AB21" s="435">
        <v>7</v>
      </c>
      <c r="AC21" s="435">
        <v>3</v>
      </c>
      <c r="AD21" s="435">
        <v>2</v>
      </c>
      <c r="AE21" s="435">
        <v>2</v>
      </c>
      <c r="AF21" s="435">
        <v>3</v>
      </c>
      <c r="AG21" s="435">
        <v>3</v>
      </c>
      <c r="AH21" s="435">
        <v>2</v>
      </c>
      <c r="AI21" s="435">
        <v>2</v>
      </c>
      <c r="AJ21" s="435">
        <v>2</v>
      </c>
      <c r="AK21" s="435">
        <v>2</v>
      </c>
      <c r="AL21" s="435">
        <v>2</v>
      </c>
      <c r="AM21" s="435">
        <v>2</v>
      </c>
      <c r="AN21" s="435">
        <v>2</v>
      </c>
      <c r="AO21" s="435">
        <v>2</v>
      </c>
      <c r="AP21" s="435">
        <v>3</v>
      </c>
      <c r="AQ21" s="435">
        <v>2</v>
      </c>
      <c r="AR21" s="435">
        <v>3</v>
      </c>
      <c r="AS21" s="435">
        <v>3</v>
      </c>
      <c r="AT21" s="435">
        <v>2</v>
      </c>
      <c r="AU21" s="435">
        <v>2</v>
      </c>
      <c r="AV21" s="435">
        <v>2</v>
      </c>
      <c r="AW21" s="435">
        <v>2</v>
      </c>
      <c r="AX21" s="435">
        <v>2</v>
      </c>
      <c r="AY21" s="435">
        <v>2</v>
      </c>
      <c r="AZ21" s="435">
        <v>2</v>
      </c>
      <c r="BA21" s="435">
        <v>2</v>
      </c>
      <c r="BB21" s="456"/>
      <c r="BC21" s="456"/>
      <c r="BD21" s="456"/>
      <c r="BE21" s="436"/>
      <c r="BF21" s="436"/>
      <c r="BG21" s="436"/>
      <c r="BH21" s="436"/>
      <c r="BI21" s="436"/>
      <c r="BJ21" s="436"/>
      <c r="BK21" s="436"/>
      <c r="BL21" s="436"/>
      <c r="BM21" s="436"/>
      <c r="BN21" s="436"/>
      <c r="BO21" s="436"/>
      <c r="BP21" s="436"/>
      <c r="BQ21" s="436"/>
      <c r="BR21" s="436"/>
      <c r="BS21" s="436"/>
      <c r="BT21" s="436"/>
      <c r="BU21" s="436"/>
      <c r="BV21" s="436"/>
      <c r="BW21" s="436"/>
      <c r="BX21" s="436"/>
      <c r="BY21" s="436"/>
      <c r="BZ21" s="436"/>
      <c r="CA21" s="436"/>
      <c r="CB21" s="436"/>
      <c r="CC21" s="436"/>
      <c r="CD21" s="436"/>
      <c r="CE21" s="436"/>
      <c r="CF21" s="436"/>
      <c r="CG21" s="436"/>
      <c r="CH21" s="436"/>
      <c r="CI21" s="436"/>
      <c r="CJ21" s="436"/>
      <c r="CK21" s="436"/>
      <c r="CL21" s="436"/>
      <c r="CM21" s="436"/>
      <c r="CN21" s="436"/>
      <c r="CO21" s="436"/>
      <c r="CP21" s="436"/>
      <c r="CQ21" s="436"/>
      <c r="CR21" s="436"/>
      <c r="CS21" s="436"/>
      <c r="CT21" s="436"/>
      <c r="CU21" s="436"/>
      <c r="CV21" s="436"/>
      <c r="CW21" s="436"/>
      <c r="CX21" s="436"/>
      <c r="CY21" s="436"/>
      <c r="CZ21" s="436"/>
      <c r="DA21" s="436"/>
      <c r="DB21" s="436"/>
      <c r="DC21" s="436"/>
      <c r="DD21" s="436"/>
      <c r="DE21" s="436"/>
      <c r="DF21" s="436"/>
      <c r="DG21" s="436"/>
      <c r="DH21" s="436"/>
      <c r="DI21" s="436"/>
      <c r="DJ21" s="436"/>
      <c r="DK21" s="436"/>
      <c r="DL21" s="436"/>
      <c r="DM21" s="436"/>
      <c r="DN21" s="436"/>
      <c r="DO21" s="436"/>
      <c r="DP21" s="436"/>
      <c r="DQ21" s="436"/>
      <c r="DR21" s="436"/>
      <c r="DS21" s="436"/>
      <c r="DT21" s="436"/>
      <c r="DU21" s="436"/>
      <c r="DV21" s="436"/>
      <c r="DW21" s="436"/>
      <c r="DX21" s="436"/>
      <c r="DY21" s="436"/>
      <c r="DZ21" s="436"/>
      <c r="EA21" s="436"/>
      <c r="EB21" s="436"/>
      <c r="EC21" s="436"/>
      <c r="ED21" s="436"/>
      <c r="EE21" s="436"/>
      <c r="EF21" s="436"/>
      <c r="EG21" s="436"/>
      <c r="EH21" s="436"/>
      <c r="EI21" s="436"/>
      <c r="EJ21" s="436"/>
      <c r="EK21" s="436"/>
      <c r="EL21" s="436"/>
      <c r="EM21" s="436"/>
      <c r="EN21" s="436"/>
      <c r="EO21" s="436"/>
      <c r="EP21" s="436"/>
      <c r="EQ21" s="436"/>
      <c r="ER21" s="436"/>
      <c r="ES21" s="436"/>
      <c r="ET21" s="436"/>
      <c r="EU21" s="436"/>
      <c r="EV21" s="436"/>
      <c r="EW21" s="436"/>
      <c r="EX21" s="436"/>
      <c r="EY21" s="436"/>
      <c r="EZ21" s="436"/>
      <c r="FA21" s="436"/>
      <c r="FB21" s="436"/>
      <c r="FC21" s="436"/>
      <c r="FD21" s="436"/>
      <c r="FE21" s="436"/>
      <c r="FF21" s="436"/>
      <c r="FG21" s="436"/>
      <c r="FH21" s="436"/>
      <c r="FI21" s="436"/>
      <c r="FJ21" s="436"/>
      <c r="FK21" s="436"/>
      <c r="FL21" s="436"/>
      <c r="FM21" s="436"/>
      <c r="FN21" s="436"/>
      <c r="FO21" s="436"/>
      <c r="FP21" s="436"/>
      <c r="FQ21" s="436"/>
      <c r="FR21" s="436"/>
      <c r="FS21" s="436"/>
      <c r="FT21" s="436"/>
      <c r="FU21" s="436"/>
      <c r="FV21" s="436"/>
      <c r="FW21" s="436"/>
      <c r="FX21" s="436"/>
      <c r="FY21" s="436"/>
      <c r="FZ21" s="436"/>
      <c r="GA21" s="436"/>
      <c r="GB21" s="436"/>
      <c r="GC21" s="436"/>
      <c r="GD21" s="436"/>
      <c r="GE21" s="436"/>
      <c r="GF21" s="436"/>
      <c r="GG21" s="436"/>
      <c r="GH21" s="436"/>
      <c r="GI21" s="436"/>
      <c r="GJ21" s="436"/>
      <c r="GK21" s="436"/>
      <c r="GL21" s="436"/>
      <c r="GM21" s="436"/>
      <c r="GN21" s="436"/>
      <c r="GO21" s="436"/>
      <c r="GP21" s="436"/>
      <c r="GQ21" s="436"/>
      <c r="GR21" s="436"/>
      <c r="GS21" s="436"/>
      <c r="GT21" s="436"/>
      <c r="GU21" s="436"/>
      <c r="GV21" s="436"/>
      <c r="GW21" s="436"/>
      <c r="GX21" s="436"/>
      <c r="GY21" s="436"/>
      <c r="GZ21" s="436"/>
      <c r="HA21" s="436"/>
      <c r="HB21" s="436"/>
      <c r="HC21" s="436"/>
      <c r="HD21" s="436"/>
      <c r="HE21" s="436"/>
      <c r="HF21" s="436"/>
      <c r="HG21" s="436"/>
      <c r="HH21" s="436"/>
      <c r="HI21" s="436"/>
      <c r="HJ21" s="436"/>
      <c r="HK21" s="436"/>
      <c r="HL21" s="436"/>
      <c r="HM21" s="436"/>
      <c r="HN21" s="436"/>
      <c r="HO21" s="436"/>
      <c r="HP21" s="436"/>
      <c r="HQ21" s="436"/>
      <c r="HR21" s="436"/>
      <c r="HS21" s="436"/>
      <c r="HT21" s="436"/>
      <c r="HU21" s="436"/>
      <c r="HV21" s="436"/>
      <c r="HW21" s="436"/>
      <c r="HX21" s="436"/>
      <c r="HY21" s="436"/>
      <c r="HZ21" s="436"/>
      <c r="IA21" s="436"/>
      <c r="IB21" s="436"/>
      <c r="IC21" s="436"/>
      <c r="ID21" s="436"/>
      <c r="IE21" s="436"/>
      <c r="IF21" s="436"/>
      <c r="IG21" s="436"/>
      <c r="IH21" s="436"/>
      <c r="II21" s="436"/>
      <c r="IJ21" s="436"/>
      <c r="IK21" s="436"/>
      <c r="IL21" s="436"/>
      <c r="IM21" s="436"/>
      <c r="IN21" s="436"/>
      <c r="IO21" s="436"/>
      <c r="IP21" s="436"/>
      <c r="IQ21" s="436"/>
      <c r="IR21" s="436"/>
      <c r="IS21" s="436"/>
      <c r="IT21" s="436"/>
      <c r="IU21" s="436"/>
      <c r="IV21" s="436"/>
      <c r="IW21" s="436"/>
      <c r="IX21" s="436"/>
      <c r="IY21" s="436"/>
      <c r="IZ21" s="436"/>
      <c r="JA21" s="436"/>
      <c r="JB21" s="436"/>
      <c r="JC21" s="436"/>
      <c r="JD21" s="436"/>
      <c r="JE21" s="436"/>
      <c r="JF21" s="436"/>
      <c r="JG21" s="436"/>
      <c r="JH21" s="436"/>
      <c r="JI21" s="436"/>
      <c r="JJ21" s="436"/>
      <c r="JK21" s="436"/>
      <c r="JL21" s="436"/>
      <c r="JM21" s="436"/>
      <c r="JN21" s="436"/>
      <c r="JO21" s="436"/>
      <c r="JP21" s="436"/>
      <c r="JQ21" s="436"/>
      <c r="JR21" s="436"/>
      <c r="JS21" s="436"/>
      <c r="JT21" s="436"/>
      <c r="JU21" s="436"/>
      <c r="JV21" s="436"/>
      <c r="JW21" s="436"/>
      <c r="JX21" s="436"/>
      <c r="JY21" s="436"/>
      <c r="JZ21" s="436"/>
      <c r="KA21" s="436"/>
      <c r="KB21" s="436"/>
      <c r="KC21" s="436"/>
      <c r="KD21" s="436"/>
      <c r="KE21" s="436"/>
      <c r="KF21" s="436"/>
      <c r="KG21" s="436"/>
      <c r="KH21" s="436"/>
      <c r="KI21" s="436"/>
      <c r="KJ21" s="436"/>
      <c r="KK21" s="436"/>
      <c r="KL21" s="436"/>
      <c r="KM21" s="436"/>
      <c r="KN21" s="436"/>
      <c r="KO21" s="436"/>
      <c r="KP21" s="436"/>
      <c r="KQ21" s="436"/>
      <c r="KR21" s="436"/>
      <c r="KS21" s="436"/>
      <c r="KT21" s="436"/>
      <c r="KU21" s="436"/>
      <c r="KV21" s="436"/>
      <c r="KW21" s="436"/>
      <c r="KX21" s="436"/>
      <c r="KY21" s="436"/>
      <c r="KZ21" s="436"/>
      <c r="LA21" s="436"/>
      <c r="LB21" s="436"/>
      <c r="LC21" s="436"/>
      <c r="LD21" s="436"/>
      <c r="LE21" s="436"/>
      <c r="LF21" s="436"/>
      <c r="LG21" s="436"/>
      <c r="LH21" s="436"/>
      <c r="LI21" s="436"/>
      <c r="LJ21" s="436"/>
      <c r="LK21" s="436"/>
      <c r="LL21" s="436"/>
      <c r="LM21" s="436"/>
      <c r="LN21" s="436"/>
      <c r="LO21" s="436"/>
      <c r="LP21" s="436"/>
      <c r="LQ21" s="436"/>
      <c r="LR21" s="436"/>
      <c r="LS21" s="436"/>
      <c r="LT21" s="436"/>
      <c r="LU21" s="436"/>
      <c r="LV21" s="436"/>
      <c r="LW21" s="436"/>
      <c r="LX21" s="436"/>
      <c r="LY21" s="436"/>
      <c r="LZ21" s="436"/>
      <c r="MA21" s="436"/>
      <c r="MB21" s="436"/>
      <c r="MC21" s="436"/>
      <c r="MD21" s="436"/>
      <c r="ME21" s="436"/>
      <c r="MF21" s="436"/>
      <c r="MG21" s="436"/>
      <c r="MH21" s="436"/>
      <c r="MI21" s="436"/>
      <c r="MJ21" s="436"/>
      <c r="MK21" s="436"/>
      <c r="ML21" s="436"/>
      <c r="MM21" s="436"/>
      <c r="MN21" s="436"/>
      <c r="MO21" s="436"/>
      <c r="MP21" s="436"/>
      <c r="MQ21" s="436"/>
      <c r="MR21" s="436"/>
      <c r="MS21" s="436"/>
      <c r="MT21" s="436"/>
      <c r="MU21" s="436"/>
      <c r="MV21" s="436"/>
      <c r="MW21" s="436"/>
      <c r="MX21" s="436"/>
      <c r="MY21" s="436"/>
      <c r="MZ21" s="436"/>
      <c r="NA21" s="436"/>
      <c r="NB21" s="436"/>
      <c r="NC21" s="436"/>
      <c r="ND21" s="436"/>
      <c r="NE21" s="436"/>
      <c r="NF21" s="436"/>
      <c r="NG21" s="436"/>
      <c r="NH21" s="436"/>
      <c r="NI21" s="436"/>
      <c r="NJ21" s="436"/>
      <c r="NK21" s="436"/>
      <c r="NL21" s="436"/>
      <c r="NM21" s="436"/>
      <c r="NN21" s="436"/>
      <c r="NO21" s="436"/>
      <c r="NP21" s="436"/>
      <c r="NQ21" s="436"/>
      <c r="NR21" s="436"/>
      <c r="NS21" s="436"/>
      <c r="NT21" s="436"/>
      <c r="NU21" s="436"/>
      <c r="NV21" s="436"/>
      <c r="NW21" s="436"/>
      <c r="NX21" s="436"/>
      <c r="NY21" s="436"/>
      <c r="NZ21" s="436"/>
      <c r="OA21" s="436"/>
      <c r="OB21" s="436"/>
      <c r="OC21" s="436"/>
      <c r="OD21" s="436"/>
      <c r="OE21" s="436"/>
      <c r="OF21" s="436"/>
      <c r="OG21" s="436"/>
      <c r="OH21" s="436"/>
      <c r="OI21" s="436"/>
      <c r="OJ21" s="436"/>
      <c r="OK21" s="436"/>
      <c r="OL21" s="436"/>
      <c r="OM21" s="436"/>
      <c r="ON21" s="436"/>
      <c r="OO21" s="436"/>
      <c r="OP21" s="436"/>
      <c r="OQ21" s="436"/>
      <c r="OR21" s="436"/>
      <c r="OS21" s="436"/>
      <c r="OT21" s="436"/>
      <c r="OU21" s="436"/>
      <c r="OV21" s="436"/>
      <c r="OW21" s="436"/>
      <c r="OX21" s="436"/>
      <c r="OY21" s="436"/>
      <c r="OZ21" s="436"/>
      <c r="PA21" s="436"/>
      <c r="PB21" s="436"/>
      <c r="PC21" s="436"/>
      <c r="PD21" s="436"/>
      <c r="PE21" s="436"/>
      <c r="PF21" s="436"/>
      <c r="PG21" s="436"/>
      <c r="PH21" s="436"/>
      <c r="PI21" s="436"/>
      <c r="PJ21" s="436"/>
      <c r="PK21" s="436"/>
      <c r="PL21" s="436"/>
      <c r="PM21" s="436"/>
      <c r="PN21" s="436"/>
      <c r="PO21" s="436"/>
      <c r="PP21" s="436"/>
      <c r="PQ21" s="436"/>
      <c r="PR21" s="436"/>
      <c r="PS21" s="436"/>
      <c r="PT21" s="436"/>
      <c r="PU21" s="436"/>
      <c r="PV21" s="436"/>
      <c r="PW21" s="436"/>
      <c r="PX21" s="436"/>
      <c r="PY21" s="436"/>
      <c r="PZ21" s="436"/>
      <c r="QA21" s="436"/>
      <c r="QB21" s="436"/>
      <c r="QC21" s="436"/>
      <c r="QD21" s="436"/>
      <c r="QE21" s="436"/>
      <c r="QF21" s="436"/>
      <c r="QG21" s="436"/>
      <c r="QH21" s="436"/>
      <c r="QI21" s="436"/>
      <c r="QJ21" s="436"/>
      <c r="QK21" s="436"/>
      <c r="QL21" s="436"/>
      <c r="QM21" s="436"/>
      <c r="QN21" s="436"/>
      <c r="QO21" s="436"/>
      <c r="QP21" s="436"/>
      <c r="QQ21" s="436"/>
      <c r="QR21" s="436"/>
      <c r="QS21" s="436"/>
      <c r="QT21" s="436"/>
      <c r="QU21" s="436"/>
      <c r="QV21" s="436"/>
      <c r="QW21" s="436"/>
      <c r="QX21" s="436"/>
      <c r="QY21" s="436"/>
      <c r="QZ21" s="436"/>
      <c r="RA21" s="436"/>
      <c r="RB21" s="436"/>
      <c r="RC21" s="436"/>
      <c r="RD21" s="436"/>
      <c r="RE21" s="436"/>
      <c r="RF21" s="436"/>
      <c r="RG21" s="436"/>
      <c r="RH21" s="436"/>
      <c r="RI21" s="436"/>
      <c r="RJ21" s="436"/>
      <c r="RK21" s="436"/>
      <c r="RL21" s="436"/>
      <c r="RM21" s="436"/>
      <c r="RN21" s="436"/>
      <c r="RO21" s="436"/>
      <c r="RP21" s="436"/>
      <c r="RQ21" s="436"/>
      <c r="RR21" s="436"/>
      <c r="RS21" s="436"/>
      <c r="RT21" s="436"/>
      <c r="RU21" s="436"/>
      <c r="RV21" s="436"/>
      <c r="RW21" s="436"/>
      <c r="RX21" s="436"/>
      <c r="RY21" s="436"/>
      <c r="RZ21" s="436"/>
      <c r="SA21" s="436"/>
      <c r="SB21" s="436"/>
      <c r="SC21" s="436"/>
      <c r="SD21" s="436"/>
      <c r="SE21" s="436"/>
      <c r="SF21" s="436"/>
    </row>
    <row r="22" spans="1:500" x14ac:dyDescent="0.25">
      <c r="A22" s="446" t="s">
        <v>23</v>
      </c>
      <c r="B22" s="435">
        <v>0</v>
      </c>
      <c r="C22" s="435">
        <v>0</v>
      </c>
      <c r="D22" s="435">
        <v>0</v>
      </c>
      <c r="E22" s="435">
        <v>0</v>
      </c>
      <c r="F22" s="435">
        <v>0</v>
      </c>
      <c r="G22" s="435">
        <v>0</v>
      </c>
      <c r="H22" s="435">
        <v>0</v>
      </c>
      <c r="I22" s="435">
        <v>0</v>
      </c>
      <c r="J22" s="435">
        <v>0</v>
      </c>
      <c r="K22" s="435">
        <v>0</v>
      </c>
      <c r="L22" s="435">
        <v>0</v>
      </c>
      <c r="M22" s="435">
        <v>0</v>
      </c>
      <c r="N22" s="435">
        <v>0</v>
      </c>
      <c r="O22" s="435">
        <v>0</v>
      </c>
      <c r="P22" s="435">
        <v>0</v>
      </c>
      <c r="Q22" s="435">
        <v>0</v>
      </c>
      <c r="R22" s="435">
        <v>0</v>
      </c>
      <c r="S22" s="435">
        <v>0</v>
      </c>
      <c r="T22" s="435">
        <v>0</v>
      </c>
      <c r="U22" s="435">
        <v>0</v>
      </c>
      <c r="V22" s="435">
        <v>0</v>
      </c>
      <c r="W22" s="435">
        <v>0</v>
      </c>
      <c r="X22" s="435">
        <v>0</v>
      </c>
      <c r="Y22" s="435">
        <v>0</v>
      </c>
      <c r="Z22" s="435">
        <v>0</v>
      </c>
      <c r="AA22" s="435">
        <v>0</v>
      </c>
      <c r="AB22" s="435">
        <v>0</v>
      </c>
      <c r="AC22" s="435">
        <v>0</v>
      </c>
      <c r="AD22" s="435">
        <v>0</v>
      </c>
      <c r="AE22" s="435">
        <v>0</v>
      </c>
      <c r="AF22" s="435">
        <v>0</v>
      </c>
      <c r="AG22" s="435">
        <v>0</v>
      </c>
      <c r="AH22" s="435">
        <v>0</v>
      </c>
      <c r="AI22" s="435">
        <v>0</v>
      </c>
      <c r="AJ22" s="435">
        <v>0</v>
      </c>
      <c r="AK22" s="435">
        <v>0</v>
      </c>
      <c r="AL22" s="435">
        <v>0</v>
      </c>
      <c r="AM22" s="435">
        <v>0</v>
      </c>
      <c r="AN22" s="435">
        <v>0</v>
      </c>
      <c r="AO22" s="435">
        <v>0</v>
      </c>
      <c r="AP22" s="435">
        <v>0</v>
      </c>
      <c r="AQ22" s="435">
        <v>0</v>
      </c>
      <c r="AR22" s="435">
        <v>0</v>
      </c>
      <c r="AS22" s="435">
        <v>0</v>
      </c>
      <c r="AT22" s="435">
        <v>0</v>
      </c>
      <c r="AU22" s="435">
        <v>0</v>
      </c>
      <c r="AV22" s="435">
        <v>0</v>
      </c>
      <c r="AW22" s="435">
        <v>0</v>
      </c>
      <c r="AX22" s="435">
        <v>0</v>
      </c>
      <c r="AY22" s="435">
        <v>0</v>
      </c>
      <c r="AZ22" s="435">
        <v>0</v>
      </c>
      <c r="BA22" s="435">
        <v>0</v>
      </c>
      <c r="BB22" s="456"/>
      <c r="BC22" s="456"/>
      <c r="BD22" s="456"/>
      <c r="BE22" s="436"/>
      <c r="BF22" s="436"/>
      <c r="BG22" s="436"/>
      <c r="BH22" s="436"/>
      <c r="BI22" s="436"/>
      <c r="BJ22" s="436"/>
      <c r="BK22" s="436"/>
      <c r="BL22" s="436"/>
      <c r="BM22" s="436"/>
      <c r="BN22" s="436"/>
      <c r="BO22" s="436"/>
      <c r="BP22" s="436"/>
      <c r="BQ22" s="436"/>
      <c r="BR22" s="436"/>
      <c r="BS22" s="436"/>
      <c r="BT22" s="436"/>
      <c r="BU22" s="436"/>
      <c r="BV22" s="436"/>
      <c r="BW22" s="436"/>
      <c r="BX22" s="436"/>
      <c r="BY22" s="436"/>
      <c r="BZ22" s="436"/>
      <c r="CA22" s="436"/>
      <c r="CB22" s="436"/>
      <c r="CC22" s="436"/>
      <c r="CD22" s="436"/>
      <c r="CE22" s="436"/>
      <c r="CF22" s="436"/>
      <c r="CG22" s="436"/>
      <c r="CH22" s="436"/>
      <c r="CI22" s="436"/>
      <c r="CJ22" s="436"/>
      <c r="CK22" s="436"/>
      <c r="CL22" s="436"/>
      <c r="CM22" s="436"/>
      <c r="CN22" s="436"/>
      <c r="CO22" s="436"/>
      <c r="CP22" s="436"/>
      <c r="CQ22" s="436"/>
      <c r="CR22" s="436"/>
      <c r="CS22" s="436"/>
      <c r="CT22" s="436"/>
      <c r="CU22" s="436"/>
      <c r="CV22" s="436"/>
      <c r="CW22" s="436"/>
      <c r="CX22" s="436"/>
      <c r="CY22" s="436"/>
      <c r="CZ22" s="436"/>
      <c r="DA22" s="436"/>
      <c r="DB22" s="436"/>
      <c r="DC22" s="436"/>
      <c r="DD22" s="436"/>
      <c r="DE22" s="436"/>
      <c r="DF22" s="436"/>
      <c r="DG22" s="436"/>
      <c r="DH22" s="436"/>
      <c r="DI22" s="436"/>
      <c r="DJ22" s="436"/>
      <c r="DK22" s="436"/>
      <c r="DL22" s="436"/>
      <c r="DM22" s="436"/>
      <c r="DN22" s="436"/>
      <c r="DO22" s="436"/>
      <c r="DP22" s="436"/>
      <c r="DQ22" s="436"/>
      <c r="DR22" s="436"/>
      <c r="DS22" s="436"/>
      <c r="DT22" s="436"/>
      <c r="DU22" s="436"/>
      <c r="DV22" s="436"/>
      <c r="DW22" s="436"/>
      <c r="DX22" s="436"/>
      <c r="DY22" s="436"/>
      <c r="DZ22" s="436"/>
      <c r="EA22" s="436"/>
      <c r="EB22" s="436"/>
      <c r="EC22" s="436"/>
      <c r="ED22" s="436"/>
      <c r="EE22" s="436"/>
      <c r="EF22" s="436"/>
      <c r="EG22" s="436"/>
      <c r="EH22" s="436"/>
      <c r="EI22" s="436"/>
      <c r="EJ22" s="436"/>
      <c r="EK22" s="436"/>
      <c r="EL22" s="436"/>
      <c r="EM22" s="436"/>
      <c r="EN22" s="436"/>
      <c r="EO22" s="436"/>
      <c r="EP22" s="436"/>
      <c r="EQ22" s="436"/>
      <c r="ER22" s="436"/>
      <c r="ES22" s="436"/>
      <c r="ET22" s="436"/>
      <c r="EU22" s="436"/>
      <c r="EV22" s="436"/>
      <c r="EW22" s="436"/>
      <c r="EX22" s="436"/>
      <c r="EY22" s="436"/>
      <c r="EZ22" s="436"/>
      <c r="FA22" s="436"/>
      <c r="FB22" s="436"/>
      <c r="FC22" s="436"/>
      <c r="FD22" s="436"/>
      <c r="FE22" s="436"/>
      <c r="FF22" s="436"/>
      <c r="FG22" s="436"/>
      <c r="FH22" s="436"/>
      <c r="FI22" s="436"/>
      <c r="FJ22" s="436"/>
      <c r="FK22" s="436"/>
      <c r="FL22" s="436"/>
      <c r="FM22" s="436"/>
      <c r="FN22" s="436"/>
      <c r="FO22" s="436"/>
      <c r="FP22" s="436"/>
      <c r="FQ22" s="436"/>
      <c r="FR22" s="436"/>
      <c r="FS22" s="436"/>
      <c r="FT22" s="436"/>
      <c r="FU22" s="436"/>
      <c r="FV22" s="436"/>
      <c r="FW22" s="436"/>
      <c r="FX22" s="436"/>
      <c r="FY22" s="436"/>
      <c r="FZ22" s="436"/>
      <c r="GA22" s="436"/>
      <c r="GB22" s="436"/>
      <c r="GC22" s="436"/>
      <c r="GD22" s="436"/>
      <c r="GE22" s="436"/>
      <c r="GF22" s="436"/>
      <c r="GG22" s="436"/>
      <c r="GH22" s="436"/>
      <c r="GI22" s="436"/>
      <c r="GJ22" s="436"/>
      <c r="GK22" s="436"/>
      <c r="GL22" s="436"/>
      <c r="GM22" s="436"/>
      <c r="GN22" s="436"/>
      <c r="GO22" s="436"/>
      <c r="GP22" s="436"/>
      <c r="GQ22" s="436"/>
      <c r="GR22" s="436"/>
      <c r="GS22" s="436"/>
      <c r="GT22" s="436"/>
      <c r="GU22" s="436"/>
      <c r="GV22" s="436"/>
      <c r="GW22" s="436"/>
      <c r="GX22" s="436"/>
      <c r="GY22" s="436"/>
      <c r="GZ22" s="436"/>
      <c r="HA22" s="436"/>
      <c r="HB22" s="436"/>
      <c r="HC22" s="436"/>
      <c r="HD22" s="436"/>
      <c r="HE22" s="436"/>
      <c r="HF22" s="436"/>
      <c r="HG22" s="436"/>
      <c r="HH22" s="436"/>
      <c r="HI22" s="436"/>
      <c r="HJ22" s="436"/>
      <c r="HK22" s="436"/>
      <c r="HL22" s="436"/>
      <c r="HM22" s="436"/>
      <c r="HN22" s="436"/>
      <c r="HO22" s="436"/>
      <c r="HP22" s="436"/>
      <c r="HQ22" s="436"/>
      <c r="HR22" s="436"/>
      <c r="HS22" s="436"/>
      <c r="HT22" s="436"/>
      <c r="HU22" s="436"/>
      <c r="HV22" s="436"/>
      <c r="HW22" s="436"/>
      <c r="HX22" s="436"/>
      <c r="HY22" s="436"/>
      <c r="HZ22" s="436"/>
      <c r="IA22" s="436"/>
      <c r="IB22" s="436"/>
      <c r="IC22" s="436"/>
      <c r="ID22" s="436"/>
      <c r="IE22" s="436"/>
      <c r="IF22" s="436"/>
      <c r="IG22" s="436"/>
      <c r="IH22" s="436"/>
      <c r="II22" s="436"/>
      <c r="IJ22" s="436"/>
      <c r="IK22" s="436"/>
      <c r="IL22" s="436"/>
      <c r="IM22" s="436"/>
      <c r="IN22" s="436"/>
      <c r="IO22" s="436"/>
      <c r="IP22" s="436"/>
      <c r="IQ22" s="436"/>
      <c r="IR22" s="436"/>
      <c r="IS22" s="436"/>
      <c r="IT22" s="436"/>
      <c r="IU22" s="436"/>
      <c r="IV22" s="436"/>
      <c r="IW22" s="436"/>
      <c r="IX22" s="436"/>
      <c r="IY22" s="436"/>
      <c r="IZ22" s="436"/>
      <c r="JA22" s="436"/>
      <c r="JB22" s="436"/>
      <c r="JC22" s="436"/>
      <c r="JD22" s="436"/>
      <c r="JE22" s="436"/>
      <c r="JF22" s="436"/>
      <c r="JG22" s="436"/>
      <c r="JH22" s="436"/>
      <c r="JI22" s="436"/>
      <c r="JJ22" s="436"/>
      <c r="JK22" s="436"/>
      <c r="JL22" s="436"/>
      <c r="JM22" s="436"/>
      <c r="JN22" s="436"/>
      <c r="JO22" s="436"/>
      <c r="JP22" s="436"/>
      <c r="JQ22" s="436"/>
      <c r="JR22" s="436"/>
      <c r="JS22" s="436"/>
      <c r="JT22" s="436"/>
      <c r="JU22" s="436"/>
      <c r="JV22" s="436"/>
      <c r="JW22" s="436"/>
      <c r="JX22" s="436"/>
      <c r="JY22" s="436"/>
      <c r="JZ22" s="436"/>
      <c r="KA22" s="436"/>
      <c r="KB22" s="436"/>
      <c r="KC22" s="436"/>
      <c r="KD22" s="436"/>
      <c r="KE22" s="436"/>
      <c r="KF22" s="436"/>
      <c r="KG22" s="436"/>
      <c r="KH22" s="436"/>
      <c r="KI22" s="436"/>
      <c r="KJ22" s="436"/>
      <c r="KK22" s="436"/>
      <c r="KL22" s="436"/>
      <c r="KM22" s="436"/>
      <c r="KN22" s="436"/>
      <c r="KO22" s="436"/>
      <c r="KP22" s="436"/>
      <c r="KQ22" s="436"/>
      <c r="KR22" s="436"/>
      <c r="KS22" s="436"/>
      <c r="KT22" s="436"/>
      <c r="KU22" s="436"/>
      <c r="KV22" s="436"/>
      <c r="KW22" s="436"/>
      <c r="KX22" s="436"/>
      <c r="KY22" s="436"/>
      <c r="KZ22" s="436"/>
      <c r="LA22" s="436"/>
      <c r="LB22" s="436"/>
      <c r="LC22" s="436"/>
      <c r="LD22" s="436"/>
      <c r="LE22" s="436"/>
      <c r="LF22" s="436"/>
      <c r="LG22" s="436"/>
      <c r="LH22" s="436"/>
      <c r="LI22" s="436"/>
      <c r="LJ22" s="436"/>
      <c r="LK22" s="436"/>
      <c r="LL22" s="436"/>
      <c r="LM22" s="436"/>
      <c r="LN22" s="436"/>
      <c r="LO22" s="436"/>
      <c r="LP22" s="436"/>
      <c r="LQ22" s="436"/>
      <c r="LR22" s="436"/>
      <c r="LS22" s="436"/>
      <c r="LT22" s="436"/>
      <c r="LU22" s="436"/>
      <c r="LV22" s="436"/>
      <c r="LW22" s="436"/>
      <c r="LX22" s="436"/>
      <c r="LY22" s="436"/>
      <c r="LZ22" s="436"/>
      <c r="MA22" s="436"/>
      <c r="MB22" s="436"/>
      <c r="MC22" s="436"/>
      <c r="MD22" s="436"/>
      <c r="ME22" s="436"/>
      <c r="MF22" s="436"/>
      <c r="MG22" s="436"/>
      <c r="MH22" s="436"/>
      <c r="MI22" s="436"/>
      <c r="MJ22" s="436"/>
      <c r="MK22" s="436"/>
      <c r="ML22" s="436"/>
      <c r="MM22" s="436"/>
      <c r="MN22" s="436"/>
      <c r="MO22" s="436"/>
      <c r="MP22" s="436"/>
      <c r="MQ22" s="436"/>
      <c r="MR22" s="436"/>
      <c r="MS22" s="436"/>
      <c r="MT22" s="436"/>
      <c r="MU22" s="436"/>
      <c r="MV22" s="436"/>
      <c r="MW22" s="436"/>
      <c r="MX22" s="436"/>
      <c r="MY22" s="436"/>
      <c r="MZ22" s="436"/>
      <c r="NA22" s="436"/>
      <c r="NB22" s="436"/>
      <c r="NC22" s="436"/>
      <c r="ND22" s="436"/>
      <c r="NE22" s="436"/>
      <c r="NF22" s="436"/>
      <c r="NG22" s="436"/>
      <c r="NH22" s="436"/>
      <c r="NI22" s="436"/>
      <c r="NJ22" s="436"/>
      <c r="NK22" s="436"/>
      <c r="NL22" s="436"/>
      <c r="NM22" s="436"/>
      <c r="NN22" s="436"/>
      <c r="NO22" s="436"/>
      <c r="NP22" s="436"/>
      <c r="NQ22" s="436"/>
      <c r="NR22" s="436"/>
      <c r="NS22" s="436"/>
      <c r="NT22" s="436"/>
      <c r="NU22" s="436"/>
      <c r="NV22" s="436"/>
      <c r="NW22" s="436"/>
      <c r="NX22" s="436"/>
      <c r="NY22" s="436"/>
      <c r="NZ22" s="436"/>
      <c r="OA22" s="436"/>
      <c r="OB22" s="436"/>
      <c r="OC22" s="436"/>
      <c r="OD22" s="436"/>
      <c r="OE22" s="436"/>
      <c r="OF22" s="436"/>
      <c r="OG22" s="436"/>
      <c r="OH22" s="436"/>
      <c r="OI22" s="436"/>
      <c r="OJ22" s="436"/>
      <c r="OK22" s="436"/>
      <c r="OL22" s="436"/>
      <c r="OM22" s="436"/>
      <c r="ON22" s="436"/>
      <c r="OO22" s="436"/>
      <c r="OP22" s="436"/>
      <c r="OQ22" s="436"/>
      <c r="OR22" s="436"/>
      <c r="OS22" s="436"/>
      <c r="OT22" s="436"/>
      <c r="OU22" s="436"/>
      <c r="OV22" s="436"/>
      <c r="OW22" s="436"/>
      <c r="OX22" s="436"/>
      <c r="OY22" s="436"/>
      <c r="OZ22" s="436"/>
      <c r="PA22" s="436"/>
      <c r="PB22" s="436"/>
      <c r="PC22" s="436"/>
      <c r="PD22" s="436"/>
      <c r="PE22" s="436"/>
      <c r="PF22" s="436"/>
      <c r="PG22" s="436"/>
      <c r="PH22" s="436"/>
      <c r="PI22" s="436"/>
      <c r="PJ22" s="436"/>
      <c r="PK22" s="436"/>
      <c r="PL22" s="436"/>
      <c r="PM22" s="436"/>
      <c r="PN22" s="436"/>
      <c r="PO22" s="436"/>
      <c r="PP22" s="436"/>
      <c r="PQ22" s="436"/>
      <c r="PR22" s="436"/>
      <c r="PS22" s="436"/>
      <c r="PT22" s="436"/>
      <c r="PU22" s="436"/>
      <c r="PV22" s="436"/>
      <c r="PW22" s="436"/>
      <c r="PX22" s="436"/>
      <c r="PY22" s="436"/>
      <c r="PZ22" s="436"/>
      <c r="QA22" s="436"/>
      <c r="QB22" s="436"/>
      <c r="QC22" s="436"/>
      <c r="QD22" s="436"/>
      <c r="QE22" s="436"/>
      <c r="QF22" s="436"/>
      <c r="QG22" s="436"/>
      <c r="QH22" s="436"/>
      <c r="QI22" s="436"/>
      <c r="QJ22" s="436"/>
      <c r="QK22" s="436"/>
      <c r="QL22" s="436"/>
      <c r="QM22" s="436"/>
      <c r="QN22" s="436"/>
      <c r="QO22" s="436"/>
      <c r="QP22" s="436"/>
      <c r="QQ22" s="436"/>
      <c r="QR22" s="436"/>
      <c r="QS22" s="436"/>
      <c r="QT22" s="436"/>
      <c r="QU22" s="436"/>
      <c r="QV22" s="436"/>
      <c r="QW22" s="436"/>
      <c r="QX22" s="436"/>
      <c r="QY22" s="436"/>
      <c r="QZ22" s="436"/>
      <c r="RA22" s="436"/>
      <c r="RB22" s="436"/>
      <c r="RC22" s="436"/>
      <c r="RD22" s="436"/>
      <c r="RE22" s="436"/>
      <c r="RF22" s="436"/>
      <c r="RG22" s="436"/>
      <c r="RH22" s="436"/>
      <c r="RI22" s="436"/>
      <c r="RJ22" s="436"/>
      <c r="RK22" s="436"/>
      <c r="RL22" s="436"/>
      <c r="RM22" s="436"/>
      <c r="RN22" s="436"/>
      <c r="RO22" s="436"/>
      <c r="RP22" s="436"/>
      <c r="RQ22" s="436"/>
      <c r="RR22" s="436"/>
      <c r="RS22" s="436"/>
      <c r="RT22" s="436"/>
      <c r="RU22" s="436"/>
      <c r="RV22" s="436"/>
      <c r="RW22" s="436"/>
      <c r="RX22" s="436"/>
      <c r="RY22" s="436"/>
      <c r="RZ22" s="436"/>
      <c r="SA22" s="436"/>
      <c r="SB22" s="436"/>
      <c r="SC22" s="436"/>
      <c r="SD22" s="436"/>
      <c r="SE22" s="436"/>
      <c r="SF22" s="436"/>
    </row>
    <row r="23" spans="1:500" x14ac:dyDescent="0.25">
      <c r="A23" s="446" t="s">
        <v>24</v>
      </c>
      <c r="B23" s="435">
        <v>213</v>
      </c>
      <c r="C23" s="435">
        <v>169</v>
      </c>
      <c r="D23" s="435">
        <v>448</v>
      </c>
      <c r="E23" s="435">
        <v>201</v>
      </c>
      <c r="F23" s="435">
        <v>242</v>
      </c>
      <c r="G23" s="435">
        <v>608</v>
      </c>
      <c r="H23" s="435">
        <v>142</v>
      </c>
      <c r="I23" s="435">
        <v>158</v>
      </c>
      <c r="J23" s="435">
        <v>553</v>
      </c>
      <c r="K23" s="435">
        <v>176</v>
      </c>
      <c r="L23" s="435">
        <v>199</v>
      </c>
      <c r="M23" s="435">
        <v>388</v>
      </c>
      <c r="N23" s="435">
        <v>95</v>
      </c>
      <c r="O23" s="435">
        <v>216</v>
      </c>
      <c r="P23" s="435">
        <v>379</v>
      </c>
      <c r="Q23" s="435">
        <v>196</v>
      </c>
      <c r="R23" s="435">
        <v>281</v>
      </c>
      <c r="S23" s="435">
        <v>393</v>
      </c>
      <c r="T23" s="435">
        <v>110</v>
      </c>
      <c r="U23" s="435">
        <v>190</v>
      </c>
      <c r="V23" s="435">
        <v>417</v>
      </c>
      <c r="W23" s="435">
        <v>144</v>
      </c>
      <c r="X23" s="435">
        <v>165</v>
      </c>
      <c r="Y23" s="435">
        <v>575</v>
      </c>
      <c r="Z23" s="435">
        <v>149</v>
      </c>
      <c r="AA23" s="435">
        <v>198</v>
      </c>
      <c r="AB23" s="435">
        <v>517</v>
      </c>
      <c r="AC23" s="435">
        <v>91</v>
      </c>
      <c r="AD23" s="435">
        <v>89</v>
      </c>
      <c r="AE23" s="435">
        <v>165</v>
      </c>
      <c r="AF23" s="435">
        <v>511</v>
      </c>
      <c r="AG23" s="435">
        <v>110</v>
      </c>
      <c r="AH23" s="435">
        <v>186</v>
      </c>
      <c r="AI23" s="435">
        <v>633</v>
      </c>
      <c r="AJ23" s="435">
        <v>109</v>
      </c>
      <c r="AK23" s="435">
        <v>180</v>
      </c>
      <c r="AL23" s="435">
        <v>440</v>
      </c>
      <c r="AM23" s="435">
        <v>111</v>
      </c>
      <c r="AN23" s="435">
        <v>200</v>
      </c>
      <c r="AO23" s="435">
        <v>583</v>
      </c>
      <c r="AP23" s="435">
        <v>149</v>
      </c>
      <c r="AQ23" s="435">
        <v>142</v>
      </c>
      <c r="AR23" s="435">
        <v>512</v>
      </c>
      <c r="AS23" s="435">
        <v>106</v>
      </c>
      <c r="AT23" s="435">
        <v>186</v>
      </c>
      <c r="AU23" s="435">
        <v>617</v>
      </c>
      <c r="AV23" s="435">
        <v>107</v>
      </c>
      <c r="AW23" s="435">
        <v>180</v>
      </c>
      <c r="AX23" s="435">
        <v>441</v>
      </c>
      <c r="AY23" s="435">
        <v>105</v>
      </c>
      <c r="AZ23" s="435">
        <v>200</v>
      </c>
      <c r="BA23" s="435">
        <v>584</v>
      </c>
      <c r="BB23" s="456"/>
      <c r="BC23" s="456"/>
      <c r="BD23" s="456"/>
      <c r="BE23" s="436"/>
      <c r="BF23" s="436"/>
      <c r="BG23" s="436"/>
      <c r="BH23" s="436"/>
      <c r="BI23" s="436"/>
      <c r="BJ23" s="436"/>
      <c r="BK23" s="436"/>
      <c r="BL23" s="436"/>
      <c r="BM23" s="436"/>
      <c r="BN23" s="436"/>
      <c r="BO23" s="436"/>
      <c r="BP23" s="436"/>
      <c r="BQ23" s="436"/>
      <c r="BR23" s="436"/>
      <c r="BS23" s="436"/>
      <c r="BT23" s="436"/>
      <c r="BU23" s="436"/>
      <c r="BV23" s="436"/>
      <c r="BW23" s="436"/>
      <c r="BX23" s="436"/>
      <c r="BY23" s="436"/>
      <c r="BZ23" s="436"/>
      <c r="CA23" s="436"/>
      <c r="CB23" s="436"/>
      <c r="CC23" s="436"/>
      <c r="CD23" s="436"/>
      <c r="CE23" s="436"/>
      <c r="CF23" s="436"/>
      <c r="CG23" s="436"/>
      <c r="CH23" s="436"/>
      <c r="CI23" s="436"/>
      <c r="CJ23" s="436"/>
      <c r="CK23" s="436"/>
      <c r="CL23" s="436"/>
      <c r="CM23" s="436"/>
      <c r="CN23" s="436"/>
      <c r="CO23" s="436"/>
      <c r="CP23" s="436"/>
      <c r="CQ23" s="436"/>
      <c r="CR23" s="436"/>
      <c r="CS23" s="436"/>
      <c r="CT23" s="436"/>
      <c r="CU23" s="436"/>
      <c r="CV23" s="436"/>
      <c r="CW23" s="436"/>
      <c r="CX23" s="436"/>
      <c r="CY23" s="436"/>
      <c r="CZ23" s="436"/>
      <c r="DA23" s="436"/>
      <c r="DB23" s="436"/>
      <c r="DC23" s="436"/>
      <c r="DD23" s="436"/>
      <c r="DE23" s="436"/>
      <c r="DF23" s="436"/>
      <c r="DG23" s="436"/>
      <c r="DH23" s="436"/>
      <c r="DI23" s="436"/>
      <c r="DJ23" s="436"/>
      <c r="DK23" s="436"/>
      <c r="DL23" s="436"/>
      <c r="DM23" s="436"/>
      <c r="DN23" s="436"/>
      <c r="DO23" s="436"/>
      <c r="DP23" s="436"/>
      <c r="DQ23" s="436"/>
      <c r="DR23" s="436"/>
      <c r="DS23" s="436"/>
      <c r="DT23" s="436"/>
      <c r="DU23" s="436"/>
      <c r="DV23" s="436"/>
      <c r="DW23" s="436"/>
      <c r="DX23" s="436"/>
      <c r="DY23" s="436"/>
      <c r="DZ23" s="436"/>
      <c r="EA23" s="436"/>
      <c r="EB23" s="436"/>
      <c r="EC23" s="436"/>
      <c r="ED23" s="436"/>
      <c r="EE23" s="436"/>
      <c r="EF23" s="436"/>
      <c r="EG23" s="436"/>
      <c r="EH23" s="436"/>
      <c r="EI23" s="436"/>
      <c r="EJ23" s="436"/>
      <c r="EK23" s="436"/>
      <c r="EL23" s="436"/>
      <c r="EM23" s="436"/>
      <c r="EN23" s="436"/>
      <c r="EO23" s="436"/>
      <c r="EP23" s="436"/>
      <c r="EQ23" s="436"/>
      <c r="ER23" s="436"/>
      <c r="ES23" s="436"/>
      <c r="ET23" s="436"/>
      <c r="EU23" s="436"/>
      <c r="EV23" s="436"/>
      <c r="EW23" s="436"/>
      <c r="EX23" s="436"/>
      <c r="EY23" s="436"/>
      <c r="EZ23" s="436"/>
      <c r="FA23" s="436"/>
      <c r="FB23" s="436"/>
      <c r="FC23" s="436"/>
      <c r="FD23" s="436"/>
      <c r="FE23" s="436"/>
      <c r="FF23" s="436"/>
      <c r="FG23" s="436"/>
      <c r="FH23" s="436"/>
      <c r="FI23" s="436"/>
      <c r="FJ23" s="436"/>
      <c r="FK23" s="436"/>
      <c r="FL23" s="436"/>
      <c r="FM23" s="436"/>
      <c r="FN23" s="436"/>
      <c r="FO23" s="436"/>
      <c r="FP23" s="436"/>
      <c r="FQ23" s="436"/>
      <c r="FR23" s="436"/>
      <c r="FS23" s="436"/>
      <c r="FT23" s="436"/>
      <c r="FU23" s="436"/>
      <c r="FV23" s="436"/>
      <c r="FW23" s="436"/>
      <c r="FX23" s="436"/>
      <c r="FY23" s="436"/>
      <c r="FZ23" s="436"/>
      <c r="GA23" s="436"/>
      <c r="GB23" s="436"/>
      <c r="GC23" s="436"/>
      <c r="GD23" s="436"/>
      <c r="GE23" s="436"/>
      <c r="GF23" s="436"/>
      <c r="GG23" s="436"/>
      <c r="GH23" s="436"/>
      <c r="GI23" s="436"/>
      <c r="GJ23" s="436"/>
      <c r="GK23" s="436"/>
      <c r="GL23" s="436"/>
      <c r="GM23" s="436"/>
      <c r="GN23" s="436"/>
      <c r="GO23" s="436"/>
      <c r="GP23" s="436"/>
      <c r="GQ23" s="436"/>
      <c r="GR23" s="436"/>
      <c r="GS23" s="436"/>
      <c r="GT23" s="436"/>
      <c r="GU23" s="436"/>
      <c r="GV23" s="436"/>
      <c r="GW23" s="436"/>
      <c r="GX23" s="436"/>
      <c r="GY23" s="436"/>
      <c r="GZ23" s="436"/>
      <c r="HA23" s="436"/>
      <c r="HB23" s="436"/>
      <c r="HC23" s="436"/>
      <c r="HD23" s="436"/>
      <c r="HE23" s="436"/>
      <c r="HF23" s="436"/>
      <c r="HG23" s="436"/>
      <c r="HH23" s="436"/>
      <c r="HI23" s="436"/>
      <c r="HJ23" s="436"/>
      <c r="HK23" s="436"/>
      <c r="HL23" s="436"/>
      <c r="HM23" s="436"/>
      <c r="HN23" s="436"/>
      <c r="HO23" s="436"/>
      <c r="HP23" s="436"/>
      <c r="HQ23" s="436"/>
      <c r="HR23" s="436"/>
      <c r="HS23" s="436"/>
      <c r="HT23" s="436"/>
      <c r="HU23" s="436"/>
      <c r="HV23" s="436"/>
      <c r="HW23" s="436"/>
      <c r="HX23" s="436"/>
      <c r="HY23" s="436"/>
      <c r="HZ23" s="436"/>
      <c r="IA23" s="436"/>
      <c r="IB23" s="436"/>
      <c r="IC23" s="436"/>
      <c r="ID23" s="436"/>
      <c r="IE23" s="436"/>
      <c r="IF23" s="436"/>
      <c r="IG23" s="436"/>
      <c r="IH23" s="436"/>
      <c r="II23" s="436"/>
      <c r="IJ23" s="436"/>
      <c r="IK23" s="436"/>
      <c r="IL23" s="436"/>
      <c r="IM23" s="436"/>
      <c r="IN23" s="436"/>
      <c r="IO23" s="436"/>
      <c r="IP23" s="436"/>
      <c r="IQ23" s="436"/>
      <c r="IR23" s="436"/>
      <c r="IS23" s="436"/>
      <c r="IT23" s="436"/>
      <c r="IU23" s="436"/>
      <c r="IV23" s="436"/>
      <c r="IW23" s="436"/>
      <c r="IX23" s="436"/>
      <c r="IY23" s="436"/>
      <c r="IZ23" s="436"/>
      <c r="JA23" s="436"/>
      <c r="JB23" s="436"/>
      <c r="JC23" s="436"/>
      <c r="JD23" s="436"/>
      <c r="JE23" s="436"/>
      <c r="JF23" s="436"/>
      <c r="JG23" s="436"/>
      <c r="JH23" s="436"/>
      <c r="JI23" s="436"/>
      <c r="JJ23" s="436"/>
      <c r="JK23" s="436"/>
      <c r="JL23" s="436"/>
      <c r="JM23" s="436"/>
      <c r="JN23" s="436"/>
      <c r="JO23" s="436"/>
      <c r="JP23" s="436"/>
      <c r="JQ23" s="436"/>
      <c r="JR23" s="436"/>
      <c r="JS23" s="436"/>
      <c r="JT23" s="436"/>
      <c r="JU23" s="436"/>
      <c r="JV23" s="436"/>
      <c r="JW23" s="436"/>
      <c r="JX23" s="436"/>
      <c r="JY23" s="436"/>
      <c r="JZ23" s="436"/>
      <c r="KA23" s="436"/>
      <c r="KB23" s="436"/>
      <c r="KC23" s="436"/>
      <c r="KD23" s="436"/>
      <c r="KE23" s="436"/>
      <c r="KF23" s="436"/>
      <c r="KG23" s="436"/>
      <c r="KH23" s="436"/>
      <c r="KI23" s="436"/>
      <c r="KJ23" s="436"/>
      <c r="KK23" s="436"/>
      <c r="KL23" s="436"/>
      <c r="KM23" s="436"/>
      <c r="KN23" s="436"/>
      <c r="KO23" s="436"/>
      <c r="KP23" s="436"/>
      <c r="KQ23" s="436"/>
      <c r="KR23" s="436"/>
      <c r="KS23" s="436"/>
      <c r="KT23" s="436"/>
      <c r="KU23" s="436"/>
      <c r="KV23" s="436"/>
      <c r="KW23" s="436"/>
      <c r="KX23" s="436"/>
      <c r="KY23" s="436"/>
      <c r="KZ23" s="436"/>
      <c r="LA23" s="436"/>
      <c r="LB23" s="436"/>
      <c r="LC23" s="436"/>
      <c r="LD23" s="436"/>
      <c r="LE23" s="436"/>
      <c r="LF23" s="436"/>
      <c r="LG23" s="436"/>
      <c r="LH23" s="436"/>
      <c r="LI23" s="436"/>
      <c r="LJ23" s="436"/>
      <c r="LK23" s="436"/>
      <c r="LL23" s="436"/>
      <c r="LM23" s="436"/>
      <c r="LN23" s="436"/>
      <c r="LO23" s="436"/>
      <c r="LP23" s="436"/>
      <c r="LQ23" s="436"/>
      <c r="LR23" s="436"/>
      <c r="LS23" s="436"/>
      <c r="LT23" s="436"/>
      <c r="LU23" s="436"/>
      <c r="LV23" s="436"/>
      <c r="LW23" s="436"/>
      <c r="LX23" s="436"/>
      <c r="LY23" s="436"/>
      <c r="LZ23" s="436"/>
      <c r="MA23" s="436"/>
      <c r="MB23" s="436"/>
      <c r="MC23" s="436"/>
      <c r="MD23" s="436"/>
      <c r="ME23" s="436"/>
      <c r="MF23" s="436"/>
      <c r="MG23" s="436"/>
      <c r="MH23" s="436"/>
      <c r="MI23" s="436"/>
      <c r="MJ23" s="436"/>
      <c r="MK23" s="436"/>
      <c r="ML23" s="436"/>
      <c r="MM23" s="436"/>
      <c r="MN23" s="436"/>
      <c r="MO23" s="436"/>
      <c r="MP23" s="436"/>
      <c r="MQ23" s="436"/>
      <c r="MR23" s="436"/>
      <c r="MS23" s="436"/>
      <c r="MT23" s="436"/>
      <c r="MU23" s="436"/>
      <c r="MV23" s="436"/>
      <c r="MW23" s="436"/>
      <c r="MX23" s="436"/>
      <c r="MY23" s="436"/>
      <c r="MZ23" s="436"/>
      <c r="NA23" s="436"/>
      <c r="NB23" s="436"/>
      <c r="NC23" s="436"/>
      <c r="ND23" s="436"/>
      <c r="NE23" s="436"/>
      <c r="NF23" s="436"/>
      <c r="NG23" s="436"/>
      <c r="NH23" s="436"/>
      <c r="NI23" s="436"/>
      <c r="NJ23" s="436"/>
      <c r="NK23" s="436"/>
      <c r="NL23" s="436"/>
      <c r="NM23" s="436"/>
      <c r="NN23" s="436"/>
      <c r="NO23" s="436"/>
      <c r="NP23" s="436"/>
      <c r="NQ23" s="436"/>
      <c r="NR23" s="436"/>
      <c r="NS23" s="436"/>
      <c r="NT23" s="436"/>
      <c r="NU23" s="436"/>
      <c r="NV23" s="436"/>
      <c r="NW23" s="436"/>
      <c r="NX23" s="436"/>
      <c r="NY23" s="436"/>
      <c r="NZ23" s="436"/>
      <c r="OA23" s="436"/>
      <c r="OB23" s="436"/>
      <c r="OC23" s="436"/>
      <c r="OD23" s="436"/>
      <c r="OE23" s="436"/>
      <c r="OF23" s="436"/>
      <c r="OG23" s="436"/>
      <c r="OH23" s="436"/>
      <c r="OI23" s="436"/>
      <c r="OJ23" s="436"/>
      <c r="OK23" s="436"/>
      <c r="OL23" s="436"/>
      <c r="OM23" s="436"/>
      <c r="ON23" s="436"/>
      <c r="OO23" s="436"/>
      <c r="OP23" s="436"/>
      <c r="OQ23" s="436"/>
      <c r="OR23" s="436"/>
      <c r="OS23" s="436"/>
      <c r="OT23" s="436"/>
      <c r="OU23" s="436"/>
      <c r="OV23" s="436"/>
      <c r="OW23" s="436"/>
      <c r="OX23" s="436"/>
      <c r="OY23" s="436"/>
      <c r="OZ23" s="436"/>
      <c r="PA23" s="436"/>
      <c r="PB23" s="436"/>
      <c r="PC23" s="436"/>
      <c r="PD23" s="436"/>
      <c r="PE23" s="436"/>
      <c r="PF23" s="436"/>
      <c r="PG23" s="436"/>
      <c r="PH23" s="436"/>
      <c r="PI23" s="436"/>
      <c r="PJ23" s="436"/>
      <c r="PK23" s="436"/>
      <c r="PL23" s="436"/>
      <c r="PM23" s="436"/>
      <c r="PN23" s="436"/>
      <c r="PO23" s="436"/>
      <c r="PP23" s="436"/>
      <c r="PQ23" s="436"/>
      <c r="PR23" s="436"/>
      <c r="PS23" s="436"/>
      <c r="PT23" s="436"/>
      <c r="PU23" s="436"/>
      <c r="PV23" s="436"/>
      <c r="PW23" s="436"/>
      <c r="PX23" s="436"/>
      <c r="PY23" s="436"/>
      <c r="PZ23" s="436"/>
      <c r="QA23" s="436"/>
      <c r="QB23" s="436"/>
      <c r="QC23" s="436"/>
      <c r="QD23" s="436"/>
      <c r="QE23" s="436"/>
      <c r="QF23" s="436"/>
      <c r="QG23" s="436"/>
      <c r="QH23" s="436"/>
      <c r="QI23" s="436"/>
      <c r="QJ23" s="436"/>
      <c r="QK23" s="436"/>
      <c r="QL23" s="436"/>
      <c r="QM23" s="436"/>
      <c r="QN23" s="436"/>
      <c r="QO23" s="436"/>
      <c r="QP23" s="436"/>
      <c r="QQ23" s="436"/>
      <c r="QR23" s="436"/>
      <c r="QS23" s="436"/>
      <c r="QT23" s="436"/>
      <c r="QU23" s="436"/>
      <c r="QV23" s="436"/>
      <c r="QW23" s="436"/>
      <c r="QX23" s="436"/>
      <c r="QY23" s="436"/>
      <c r="QZ23" s="436"/>
      <c r="RA23" s="436"/>
      <c r="RB23" s="436"/>
      <c r="RC23" s="436"/>
      <c r="RD23" s="436"/>
      <c r="RE23" s="436"/>
      <c r="RF23" s="436"/>
      <c r="RG23" s="436"/>
      <c r="RH23" s="436"/>
      <c r="RI23" s="436"/>
      <c r="RJ23" s="436"/>
      <c r="RK23" s="436"/>
      <c r="RL23" s="436"/>
      <c r="RM23" s="436"/>
      <c r="RN23" s="436"/>
      <c r="RO23" s="436"/>
      <c r="RP23" s="436"/>
      <c r="RQ23" s="436"/>
      <c r="RR23" s="436"/>
      <c r="RS23" s="436"/>
      <c r="RT23" s="436"/>
      <c r="RU23" s="436"/>
      <c r="RV23" s="436"/>
      <c r="RW23" s="436"/>
      <c r="RX23" s="436"/>
      <c r="RY23" s="436"/>
      <c r="RZ23" s="436"/>
      <c r="SA23" s="436"/>
      <c r="SB23" s="436"/>
      <c r="SC23" s="436"/>
      <c r="SD23" s="436"/>
      <c r="SE23" s="436"/>
      <c r="SF23" s="436"/>
    </row>
    <row r="24" spans="1:500" x14ac:dyDescent="0.25">
      <c r="A24" s="447" t="s">
        <v>21</v>
      </c>
      <c r="B24" s="439">
        <v>0.94799999999999995</v>
      </c>
      <c r="C24" s="439">
        <v>0.44600000000000001</v>
      </c>
      <c r="D24" s="439">
        <v>0.42299999999999999</v>
      </c>
      <c r="E24" s="439">
        <v>0.67900000000000005</v>
      </c>
      <c r="F24" s="439">
        <v>0.43</v>
      </c>
      <c r="G24" s="439">
        <v>0.443</v>
      </c>
      <c r="H24" s="439">
        <v>0.59099999999999997</v>
      </c>
      <c r="I24" s="439">
        <v>0.51900000000000002</v>
      </c>
      <c r="J24" s="439">
        <v>0.69</v>
      </c>
      <c r="K24" s="439">
        <v>0.45300000000000001</v>
      </c>
      <c r="L24" s="439">
        <v>0.43</v>
      </c>
      <c r="M24" s="439">
        <v>0.35499999999999998</v>
      </c>
      <c r="N24" s="439">
        <v>0.41199999999999998</v>
      </c>
      <c r="O24" s="439">
        <v>0.441</v>
      </c>
      <c r="P24" s="439">
        <v>0.34899999999999998</v>
      </c>
      <c r="Q24" s="439">
        <v>0.51100000000000001</v>
      </c>
      <c r="R24" s="439">
        <v>0.499</v>
      </c>
      <c r="S24" s="439">
        <v>0.309</v>
      </c>
      <c r="T24" s="439">
        <v>0.49199999999999999</v>
      </c>
      <c r="U24" s="439">
        <v>0.44900000000000001</v>
      </c>
      <c r="V24" s="439">
        <v>0.38900000000000001</v>
      </c>
      <c r="W24" s="439">
        <v>0.55800000000000005</v>
      </c>
      <c r="X24" s="439">
        <v>0.251</v>
      </c>
      <c r="Y24" s="439">
        <v>0.372</v>
      </c>
      <c r="Z24" s="439">
        <v>0.57799999999999996</v>
      </c>
      <c r="AA24" s="439">
        <v>0.46200000000000002</v>
      </c>
      <c r="AB24" s="439">
        <v>0.38700000000000001</v>
      </c>
      <c r="AC24" s="439">
        <v>0.38</v>
      </c>
      <c r="AD24" s="439">
        <v>0.45600000000000002</v>
      </c>
      <c r="AE24" s="439">
        <v>0.42099999999999999</v>
      </c>
      <c r="AF24" s="439">
        <v>0.38400000000000001</v>
      </c>
      <c r="AG24" s="439">
        <v>0.45500000000000002</v>
      </c>
      <c r="AH24" s="439">
        <v>0.41899999999999998</v>
      </c>
      <c r="AI24" s="439">
        <v>0.376</v>
      </c>
      <c r="AJ24" s="439">
        <v>0.443</v>
      </c>
      <c r="AK24" s="439">
        <v>0.40699999999999997</v>
      </c>
      <c r="AL24" s="439">
        <v>0.38400000000000001</v>
      </c>
      <c r="AM24" s="439">
        <v>0.45500000000000002</v>
      </c>
      <c r="AN24" s="439">
        <v>0.40799999999999997</v>
      </c>
      <c r="AO24" s="439">
        <v>0.378</v>
      </c>
      <c r="AP24" s="439">
        <v>0.57799999999999996</v>
      </c>
      <c r="AQ24" s="439">
        <v>0.40600000000000003</v>
      </c>
      <c r="AR24" s="439">
        <v>0.376</v>
      </c>
      <c r="AS24" s="439">
        <v>0.437</v>
      </c>
      <c r="AT24" s="439">
        <v>0.42</v>
      </c>
      <c r="AU24" s="439">
        <v>0.377</v>
      </c>
      <c r="AV24" s="439">
        <v>0.432</v>
      </c>
      <c r="AW24" s="439">
        <v>0.40799999999999997</v>
      </c>
      <c r="AX24" s="439">
        <v>0.38500000000000001</v>
      </c>
      <c r="AY24" s="439">
        <v>0.432</v>
      </c>
      <c r="AZ24" s="439">
        <v>0.40899999999999997</v>
      </c>
      <c r="BA24" s="439">
        <v>0.378</v>
      </c>
      <c r="BB24" s="460"/>
      <c r="BC24" s="460"/>
      <c r="BD24" s="460"/>
      <c r="BE24" s="440"/>
      <c r="BF24" s="440"/>
      <c r="BG24" s="440"/>
      <c r="BH24" s="440"/>
      <c r="BI24" s="440"/>
      <c r="BJ24" s="440"/>
      <c r="BK24" s="440"/>
      <c r="BL24" s="440"/>
      <c r="BM24" s="440"/>
      <c r="BN24" s="440"/>
      <c r="BO24" s="440"/>
      <c r="BP24" s="440"/>
      <c r="BQ24" s="440"/>
      <c r="BR24" s="440"/>
      <c r="BS24" s="440"/>
      <c r="BT24" s="440"/>
      <c r="BU24" s="440"/>
      <c r="BV24" s="440"/>
      <c r="BW24" s="440"/>
      <c r="BX24" s="440"/>
      <c r="BY24" s="440"/>
      <c r="BZ24" s="440"/>
      <c r="CA24" s="440"/>
      <c r="CB24" s="440"/>
      <c r="CC24" s="440"/>
      <c r="CD24" s="440"/>
      <c r="CE24" s="440"/>
      <c r="CF24" s="440"/>
      <c r="CG24" s="440"/>
      <c r="CH24" s="440"/>
      <c r="CI24" s="440"/>
      <c r="CJ24" s="440"/>
      <c r="CK24" s="440"/>
      <c r="CL24" s="440"/>
      <c r="CM24" s="440"/>
      <c r="CN24" s="440"/>
      <c r="CO24" s="440"/>
      <c r="CP24" s="440"/>
      <c r="CQ24" s="440"/>
      <c r="CR24" s="440"/>
      <c r="CS24" s="440"/>
      <c r="CT24" s="440"/>
      <c r="CU24" s="440"/>
      <c r="CV24" s="440"/>
      <c r="CW24" s="440"/>
      <c r="CX24" s="440"/>
      <c r="CY24" s="440"/>
      <c r="CZ24" s="440"/>
      <c r="DA24" s="440"/>
      <c r="DB24" s="440"/>
      <c r="DC24" s="440"/>
      <c r="DD24" s="440"/>
      <c r="DE24" s="440"/>
      <c r="DF24" s="440"/>
      <c r="DG24" s="440"/>
      <c r="DH24" s="440"/>
      <c r="DI24" s="440"/>
      <c r="DJ24" s="440"/>
      <c r="DK24" s="440"/>
      <c r="DL24" s="440"/>
      <c r="DM24" s="440"/>
      <c r="DN24" s="440"/>
      <c r="DO24" s="440"/>
      <c r="DP24" s="440"/>
      <c r="DQ24" s="440"/>
      <c r="DR24" s="440"/>
      <c r="DS24" s="440"/>
      <c r="DT24" s="440"/>
      <c r="DU24" s="440"/>
      <c r="DV24" s="440"/>
      <c r="DW24" s="440"/>
      <c r="DX24" s="440"/>
      <c r="DY24" s="440"/>
      <c r="DZ24" s="440"/>
      <c r="EA24" s="440"/>
      <c r="EB24" s="440"/>
      <c r="EC24" s="440"/>
      <c r="ED24" s="440"/>
      <c r="EE24" s="440"/>
      <c r="EF24" s="440"/>
      <c r="EG24" s="440"/>
      <c r="EH24" s="440"/>
      <c r="EI24" s="440"/>
      <c r="EJ24" s="440"/>
      <c r="EK24" s="440"/>
      <c r="EL24" s="440"/>
      <c r="EM24" s="440"/>
      <c r="EN24" s="440"/>
      <c r="EO24" s="440"/>
      <c r="EP24" s="440"/>
      <c r="EQ24" s="440"/>
      <c r="ER24" s="440"/>
      <c r="ES24" s="440"/>
      <c r="ET24" s="440"/>
      <c r="EU24" s="440"/>
      <c r="EV24" s="440"/>
      <c r="EW24" s="440"/>
      <c r="EX24" s="440"/>
      <c r="EY24" s="440"/>
      <c r="EZ24" s="440"/>
      <c r="FA24" s="440"/>
      <c r="FB24" s="440"/>
      <c r="FC24" s="440"/>
      <c r="FD24" s="440"/>
      <c r="FE24" s="440"/>
      <c r="FF24" s="440"/>
      <c r="FG24" s="440"/>
      <c r="FH24" s="440"/>
      <c r="FI24" s="440"/>
      <c r="FJ24" s="440"/>
      <c r="FK24" s="440"/>
      <c r="FL24" s="440"/>
      <c r="FM24" s="440"/>
      <c r="FN24" s="440"/>
      <c r="FO24" s="440"/>
      <c r="FP24" s="440"/>
      <c r="FQ24" s="440"/>
      <c r="FR24" s="440"/>
      <c r="FS24" s="440"/>
      <c r="FT24" s="440"/>
      <c r="FU24" s="440"/>
      <c r="FV24" s="440"/>
      <c r="FW24" s="440"/>
      <c r="FX24" s="440"/>
      <c r="FY24" s="440"/>
      <c r="FZ24" s="440"/>
      <c r="GA24" s="440"/>
      <c r="GB24" s="440"/>
      <c r="GC24" s="440"/>
      <c r="GD24" s="440"/>
      <c r="GE24" s="440"/>
      <c r="GF24" s="440"/>
      <c r="GG24" s="440"/>
      <c r="GH24" s="440"/>
      <c r="GI24" s="440"/>
      <c r="GJ24" s="440"/>
      <c r="GK24" s="440"/>
      <c r="GL24" s="440"/>
      <c r="GM24" s="440"/>
      <c r="GN24" s="440"/>
      <c r="GO24" s="440"/>
      <c r="GP24" s="440"/>
      <c r="GQ24" s="440"/>
      <c r="GR24" s="440"/>
      <c r="GS24" s="440"/>
      <c r="GT24" s="440"/>
      <c r="GU24" s="440"/>
      <c r="GV24" s="440"/>
      <c r="GW24" s="440"/>
      <c r="GX24" s="440"/>
      <c r="GY24" s="440"/>
      <c r="GZ24" s="440"/>
      <c r="HA24" s="440"/>
      <c r="HB24" s="440"/>
      <c r="HC24" s="440"/>
      <c r="HD24" s="440"/>
      <c r="HE24" s="440"/>
      <c r="HF24" s="440"/>
      <c r="HG24" s="440"/>
      <c r="HH24" s="440"/>
      <c r="HI24" s="440"/>
      <c r="HJ24" s="440"/>
      <c r="HK24" s="440"/>
      <c r="HL24" s="440"/>
      <c r="HM24" s="440"/>
      <c r="HN24" s="440"/>
      <c r="HO24" s="440"/>
      <c r="HP24" s="440"/>
      <c r="HQ24" s="440"/>
      <c r="HR24" s="440"/>
      <c r="HS24" s="440"/>
      <c r="HT24" s="440"/>
      <c r="HU24" s="440"/>
      <c r="HV24" s="440"/>
      <c r="HW24" s="440"/>
      <c r="HX24" s="440"/>
      <c r="HY24" s="440"/>
      <c r="HZ24" s="440"/>
      <c r="IA24" s="440"/>
      <c r="IB24" s="440"/>
      <c r="IC24" s="440"/>
      <c r="ID24" s="440"/>
      <c r="IE24" s="440"/>
      <c r="IF24" s="440"/>
      <c r="IG24" s="440"/>
      <c r="IH24" s="440"/>
      <c r="II24" s="440"/>
      <c r="IJ24" s="440"/>
      <c r="IK24" s="440"/>
      <c r="IL24" s="440"/>
      <c r="IM24" s="440"/>
      <c r="IN24" s="440"/>
      <c r="IO24" s="440"/>
      <c r="IP24" s="440"/>
      <c r="IQ24" s="440"/>
      <c r="IR24" s="440"/>
      <c r="IS24" s="440"/>
      <c r="IT24" s="440"/>
      <c r="IU24" s="440"/>
      <c r="IV24" s="440"/>
      <c r="IW24" s="440"/>
      <c r="IX24" s="440"/>
      <c r="IY24" s="440"/>
      <c r="IZ24" s="440"/>
      <c r="JA24" s="440"/>
      <c r="JB24" s="440"/>
      <c r="JC24" s="440"/>
      <c r="JD24" s="440"/>
      <c r="JE24" s="440"/>
      <c r="JF24" s="440"/>
      <c r="JG24" s="440"/>
      <c r="JH24" s="440"/>
      <c r="JI24" s="440"/>
      <c r="JJ24" s="440"/>
      <c r="JK24" s="440"/>
      <c r="JL24" s="440"/>
      <c r="JM24" s="440"/>
      <c r="JN24" s="440"/>
      <c r="JO24" s="440"/>
      <c r="JP24" s="440"/>
      <c r="JQ24" s="440"/>
      <c r="JR24" s="440"/>
      <c r="JS24" s="440"/>
      <c r="JT24" s="440"/>
      <c r="JU24" s="440"/>
      <c r="JV24" s="440"/>
      <c r="JW24" s="440"/>
      <c r="JX24" s="440"/>
      <c r="JY24" s="440"/>
      <c r="JZ24" s="440"/>
      <c r="KA24" s="440"/>
      <c r="KB24" s="440"/>
      <c r="KC24" s="440"/>
      <c r="KD24" s="440"/>
      <c r="KE24" s="440"/>
      <c r="KF24" s="440"/>
      <c r="KG24" s="440"/>
      <c r="KH24" s="440"/>
      <c r="KI24" s="440"/>
      <c r="KJ24" s="440"/>
      <c r="KK24" s="440"/>
      <c r="KL24" s="440"/>
      <c r="KM24" s="440"/>
      <c r="KN24" s="440"/>
      <c r="KO24" s="440"/>
      <c r="KP24" s="440"/>
      <c r="KQ24" s="440"/>
      <c r="KR24" s="440"/>
      <c r="KS24" s="440"/>
      <c r="KT24" s="440"/>
      <c r="KU24" s="440"/>
      <c r="KV24" s="440"/>
      <c r="KW24" s="440"/>
      <c r="KX24" s="440"/>
      <c r="KY24" s="440"/>
      <c r="KZ24" s="440"/>
      <c r="LA24" s="440"/>
      <c r="LB24" s="440"/>
      <c r="LC24" s="440"/>
      <c r="LD24" s="440"/>
      <c r="LE24" s="440"/>
      <c r="LF24" s="440"/>
      <c r="LG24" s="440"/>
      <c r="LH24" s="440"/>
      <c r="LI24" s="440"/>
      <c r="LJ24" s="440"/>
      <c r="LK24" s="440"/>
      <c r="LL24" s="440"/>
      <c r="LM24" s="440"/>
      <c r="LN24" s="440"/>
      <c r="LO24" s="440"/>
      <c r="LP24" s="440"/>
      <c r="LQ24" s="440"/>
      <c r="LR24" s="440"/>
      <c r="LS24" s="440"/>
      <c r="LT24" s="440"/>
      <c r="LU24" s="440"/>
      <c r="LV24" s="440"/>
      <c r="LW24" s="440"/>
      <c r="LX24" s="440"/>
      <c r="LY24" s="440"/>
      <c r="LZ24" s="440"/>
      <c r="MA24" s="440"/>
      <c r="MB24" s="440"/>
      <c r="MC24" s="440"/>
      <c r="MD24" s="440"/>
      <c r="ME24" s="440"/>
      <c r="MF24" s="440"/>
      <c r="MG24" s="440"/>
      <c r="MH24" s="440"/>
      <c r="MI24" s="440"/>
      <c r="MJ24" s="440"/>
      <c r="MK24" s="440"/>
      <c r="ML24" s="440"/>
      <c r="MM24" s="440"/>
      <c r="MN24" s="440"/>
      <c r="MO24" s="440"/>
      <c r="MP24" s="440"/>
      <c r="MQ24" s="440"/>
      <c r="MR24" s="440"/>
      <c r="MS24" s="440"/>
      <c r="MT24" s="440"/>
      <c r="MU24" s="440"/>
      <c r="MV24" s="440"/>
      <c r="MW24" s="440"/>
      <c r="MX24" s="440"/>
      <c r="MY24" s="440"/>
      <c r="MZ24" s="440"/>
      <c r="NA24" s="440"/>
      <c r="NB24" s="440"/>
      <c r="NC24" s="440"/>
      <c r="ND24" s="440"/>
      <c r="NE24" s="440"/>
      <c r="NF24" s="440"/>
      <c r="NG24" s="440"/>
      <c r="NH24" s="440"/>
      <c r="NI24" s="440"/>
      <c r="NJ24" s="440"/>
      <c r="NK24" s="440"/>
      <c r="NL24" s="440"/>
      <c r="NM24" s="440"/>
      <c r="NN24" s="440"/>
      <c r="NO24" s="440"/>
      <c r="NP24" s="440"/>
      <c r="NQ24" s="440"/>
      <c r="NR24" s="440"/>
      <c r="NS24" s="440"/>
      <c r="NT24" s="440"/>
      <c r="NU24" s="440"/>
      <c r="NV24" s="440"/>
      <c r="NW24" s="440"/>
      <c r="NX24" s="440"/>
      <c r="NY24" s="440"/>
      <c r="NZ24" s="440"/>
      <c r="OA24" s="440"/>
      <c r="OB24" s="440"/>
      <c r="OC24" s="440"/>
      <c r="OD24" s="440"/>
      <c r="OE24" s="440"/>
      <c r="OF24" s="440"/>
      <c r="OG24" s="440"/>
      <c r="OH24" s="440"/>
      <c r="OI24" s="440"/>
      <c r="OJ24" s="440"/>
      <c r="OK24" s="440"/>
      <c r="OL24" s="440"/>
      <c r="OM24" s="440"/>
      <c r="ON24" s="440"/>
      <c r="OO24" s="440"/>
      <c r="OP24" s="440"/>
      <c r="OQ24" s="440"/>
      <c r="OR24" s="440"/>
      <c r="OS24" s="440"/>
      <c r="OT24" s="440"/>
      <c r="OU24" s="440"/>
      <c r="OV24" s="440"/>
      <c r="OW24" s="440"/>
      <c r="OX24" s="440"/>
      <c r="OY24" s="440"/>
      <c r="OZ24" s="440"/>
      <c r="PA24" s="440"/>
      <c r="PB24" s="440"/>
      <c r="PC24" s="440"/>
      <c r="PD24" s="440"/>
      <c r="PE24" s="440"/>
      <c r="PF24" s="440"/>
      <c r="PG24" s="440"/>
      <c r="PH24" s="440"/>
      <c r="PI24" s="440"/>
      <c r="PJ24" s="440"/>
      <c r="PK24" s="440"/>
      <c r="PL24" s="440"/>
      <c r="PM24" s="440"/>
      <c r="PN24" s="440"/>
      <c r="PO24" s="440"/>
      <c r="PP24" s="440"/>
      <c r="PQ24" s="440"/>
      <c r="PR24" s="440"/>
      <c r="PS24" s="440"/>
      <c r="PT24" s="440"/>
      <c r="PU24" s="440"/>
      <c r="PV24" s="440"/>
      <c r="PW24" s="440"/>
      <c r="PX24" s="440"/>
      <c r="PY24" s="440"/>
      <c r="PZ24" s="440"/>
      <c r="QA24" s="440"/>
      <c r="QB24" s="440"/>
      <c r="QC24" s="440"/>
      <c r="QD24" s="440"/>
      <c r="QE24" s="440"/>
      <c r="QF24" s="440"/>
      <c r="QG24" s="440"/>
      <c r="QH24" s="440"/>
      <c r="QI24" s="440"/>
      <c r="QJ24" s="440"/>
      <c r="QK24" s="440"/>
      <c r="QL24" s="440"/>
      <c r="QM24" s="440"/>
      <c r="QN24" s="440"/>
      <c r="QO24" s="440"/>
      <c r="QP24" s="440"/>
      <c r="QQ24" s="440"/>
      <c r="QR24" s="440"/>
      <c r="QS24" s="440"/>
      <c r="QT24" s="440"/>
      <c r="QU24" s="440"/>
      <c r="QV24" s="440"/>
      <c r="QW24" s="440"/>
      <c r="QX24" s="440"/>
      <c r="QY24" s="440"/>
      <c r="QZ24" s="440"/>
      <c r="RA24" s="440"/>
      <c r="RB24" s="440"/>
      <c r="RC24" s="440"/>
      <c r="RD24" s="440"/>
      <c r="RE24" s="440"/>
      <c r="RF24" s="440"/>
      <c r="RG24" s="440"/>
      <c r="RH24" s="440"/>
      <c r="RI24" s="440"/>
      <c r="RJ24" s="440"/>
      <c r="RK24" s="440"/>
      <c r="RL24" s="440"/>
      <c r="RM24" s="440"/>
      <c r="RN24" s="440"/>
      <c r="RO24" s="440"/>
      <c r="RP24" s="440"/>
      <c r="RQ24" s="440"/>
      <c r="RR24" s="440"/>
      <c r="RS24" s="440"/>
      <c r="RT24" s="440"/>
      <c r="RU24" s="440"/>
      <c r="RV24" s="440"/>
      <c r="RW24" s="440"/>
      <c r="RX24" s="440"/>
      <c r="RY24" s="440"/>
      <c r="RZ24" s="440"/>
      <c r="SA24" s="440"/>
      <c r="SB24" s="440"/>
      <c r="SC24" s="440"/>
      <c r="SD24" s="440"/>
      <c r="SE24" s="440"/>
      <c r="SF24" s="440"/>
    </row>
    <row r="25" spans="1:500" x14ac:dyDescent="0.25">
      <c r="A25" s="446" t="s">
        <v>25</v>
      </c>
      <c r="B25" s="435">
        <v>12</v>
      </c>
      <c r="C25" s="435">
        <v>210</v>
      </c>
      <c r="D25" s="435">
        <v>611</v>
      </c>
      <c r="E25" s="435">
        <v>95</v>
      </c>
      <c r="F25" s="435">
        <v>321</v>
      </c>
      <c r="G25" s="435">
        <v>763</v>
      </c>
      <c r="H25" s="435">
        <v>99</v>
      </c>
      <c r="I25" s="435">
        <v>146</v>
      </c>
      <c r="J25" s="435">
        <v>248</v>
      </c>
      <c r="K25" s="435">
        <v>213</v>
      </c>
      <c r="L25" s="435">
        <v>264</v>
      </c>
      <c r="M25" s="435">
        <v>705</v>
      </c>
      <c r="N25" s="435">
        <v>136</v>
      </c>
      <c r="O25" s="435">
        <v>273</v>
      </c>
      <c r="P25" s="435">
        <v>709</v>
      </c>
      <c r="Q25" s="435">
        <v>187</v>
      </c>
      <c r="R25" s="435">
        <v>282</v>
      </c>
      <c r="S25" s="435">
        <v>878</v>
      </c>
      <c r="T25" s="435">
        <v>114</v>
      </c>
      <c r="U25" s="435">
        <v>234</v>
      </c>
      <c r="V25" s="435">
        <v>655</v>
      </c>
      <c r="W25" s="435">
        <v>114</v>
      </c>
      <c r="X25" s="435">
        <v>493</v>
      </c>
      <c r="Y25" s="435">
        <v>971</v>
      </c>
      <c r="Z25" s="435">
        <v>109</v>
      </c>
      <c r="AA25" s="435">
        <v>231</v>
      </c>
      <c r="AB25" s="435">
        <v>819</v>
      </c>
      <c r="AC25" s="435">
        <v>149</v>
      </c>
      <c r="AD25" s="435">
        <v>107</v>
      </c>
      <c r="AE25" s="435">
        <v>227</v>
      </c>
      <c r="AF25" s="435">
        <v>821</v>
      </c>
      <c r="AG25" s="435">
        <v>132</v>
      </c>
      <c r="AH25" s="435">
        <v>257</v>
      </c>
      <c r="AI25" s="435">
        <v>1052</v>
      </c>
      <c r="AJ25" s="435">
        <v>138</v>
      </c>
      <c r="AK25" s="435">
        <v>262</v>
      </c>
      <c r="AL25" s="435">
        <v>706</v>
      </c>
      <c r="AM25" s="435">
        <v>132</v>
      </c>
      <c r="AN25" s="435">
        <v>289</v>
      </c>
      <c r="AO25" s="435">
        <v>960</v>
      </c>
      <c r="AP25" s="435">
        <v>109</v>
      </c>
      <c r="AQ25" s="435">
        <v>208</v>
      </c>
      <c r="AR25" s="435">
        <v>848</v>
      </c>
      <c r="AS25" s="435">
        <v>136</v>
      </c>
      <c r="AT25" s="435">
        <v>257</v>
      </c>
      <c r="AU25" s="435">
        <v>1021</v>
      </c>
      <c r="AV25" s="435">
        <v>140</v>
      </c>
      <c r="AW25" s="435">
        <v>262</v>
      </c>
      <c r="AX25" s="435">
        <v>705</v>
      </c>
      <c r="AY25" s="435">
        <v>138</v>
      </c>
      <c r="AZ25" s="435">
        <v>289</v>
      </c>
      <c r="BA25" s="435">
        <v>959</v>
      </c>
      <c r="BB25" s="456"/>
      <c r="BC25" s="456"/>
      <c r="BD25" s="456"/>
      <c r="BE25" s="436"/>
      <c r="BF25" s="436"/>
      <c r="BG25" s="436"/>
      <c r="BH25" s="436"/>
      <c r="BI25" s="436"/>
      <c r="BJ25" s="436"/>
      <c r="BK25" s="436"/>
      <c r="BL25" s="436"/>
      <c r="BM25" s="436"/>
      <c r="BN25" s="436"/>
      <c r="BO25" s="436"/>
      <c r="BP25" s="436"/>
      <c r="BQ25" s="436"/>
      <c r="BR25" s="436"/>
      <c r="BS25" s="436"/>
      <c r="BT25" s="436"/>
      <c r="BU25" s="436"/>
      <c r="BV25" s="436"/>
      <c r="BW25" s="436"/>
      <c r="BX25" s="436"/>
      <c r="BY25" s="436"/>
      <c r="BZ25" s="436"/>
      <c r="CA25" s="436"/>
      <c r="CB25" s="436"/>
      <c r="CC25" s="436"/>
      <c r="CD25" s="436"/>
      <c r="CE25" s="436"/>
      <c r="CF25" s="436"/>
      <c r="CG25" s="436"/>
      <c r="CH25" s="436"/>
      <c r="CI25" s="436"/>
      <c r="CJ25" s="436"/>
      <c r="CK25" s="436"/>
      <c r="CL25" s="436"/>
      <c r="CM25" s="436"/>
      <c r="CN25" s="436"/>
      <c r="CO25" s="436"/>
      <c r="CP25" s="436"/>
      <c r="CQ25" s="436"/>
      <c r="CR25" s="436"/>
      <c r="CS25" s="436"/>
      <c r="CT25" s="436"/>
      <c r="CU25" s="436"/>
      <c r="CV25" s="436"/>
      <c r="CW25" s="436"/>
      <c r="CX25" s="436"/>
      <c r="CY25" s="436"/>
      <c r="CZ25" s="436"/>
      <c r="DA25" s="436"/>
      <c r="DB25" s="436"/>
      <c r="DC25" s="436"/>
      <c r="DD25" s="436"/>
      <c r="DE25" s="436"/>
      <c r="DF25" s="436"/>
      <c r="DG25" s="436"/>
      <c r="DH25" s="436"/>
      <c r="DI25" s="436"/>
      <c r="DJ25" s="436"/>
      <c r="DK25" s="436"/>
      <c r="DL25" s="436"/>
      <c r="DM25" s="436"/>
      <c r="DN25" s="436"/>
      <c r="DO25" s="436"/>
      <c r="DP25" s="436"/>
      <c r="DQ25" s="436"/>
      <c r="DR25" s="436"/>
      <c r="DS25" s="436"/>
      <c r="DT25" s="436"/>
      <c r="DU25" s="436"/>
      <c r="DV25" s="436"/>
      <c r="DW25" s="436"/>
      <c r="DX25" s="436"/>
      <c r="DY25" s="436"/>
      <c r="DZ25" s="436"/>
      <c r="EA25" s="436"/>
      <c r="EB25" s="436"/>
      <c r="EC25" s="436"/>
      <c r="ED25" s="436"/>
      <c r="EE25" s="436"/>
      <c r="EF25" s="436"/>
      <c r="EG25" s="436"/>
      <c r="EH25" s="436"/>
      <c r="EI25" s="436"/>
      <c r="EJ25" s="436"/>
      <c r="EK25" s="436"/>
      <c r="EL25" s="436"/>
      <c r="EM25" s="436"/>
      <c r="EN25" s="436"/>
      <c r="EO25" s="436"/>
      <c r="EP25" s="436"/>
      <c r="EQ25" s="436"/>
      <c r="ER25" s="436"/>
      <c r="ES25" s="436"/>
      <c r="ET25" s="436"/>
      <c r="EU25" s="436"/>
      <c r="EV25" s="436"/>
      <c r="EW25" s="436"/>
      <c r="EX25" s="436"/>
      <c r="EY25" s="436"/>
      <c r="EZ25" s="436"/>
      <c r="FA25" s="436"/>
      <c r="FB25" s="436"/>
      <c r="FC25" s="436"/>
      <c r="FD25" s="436"/>
      <c r="FE25" s="436"/>
      <c r="FF25" s="436"/>
      <c r="FG25" s="436"/>
      <c r="FH25" s="436"/>
      <c r="FI25" s="436"/>
      <c r="FJ25" s="436"/>
      <c r="FK25" s="436"/>
      <c r="FL25" s="436"/>
      <c r="FM25" s="436"/>
      <c r="FN25" s="436"/>
      <c r="FO25" s="436"/>
      <c r="FP25" s="436"/>
      <c r="FQ25" s="436"/>
      <c r="FR25" s="436"/>
      <c r="FS25" s="436"/>
      <c r="FT25" s="436"/>
      <c r="FU25" s="436"/>
      <c r="FV25" s="436"/>
      <c r="FW25" s="436"/>
      <c r="FX25" s="436"/>
      <c r="FY25" s="436"/>
      <c r="FZ25" s="436"/>
      <c r="GA25" s="436"/>
      <c r="GB25" s="436"/>
      <c r="GC25" s="436"/>
      <c r="GD25" s="436"/>
      <c r="GE25" s="436"/>
      <c r="GF25" s="436"/>
      <c r="GG25" s="436"/>
      <c r="GH25" s="436"/>
      <c r="GI25" s="436"/>
      <c r="GJ25" s="436"/>
      <c r="GK25" s="436"/>
      <c r="GL25" s="436"/>
      <c r="GM25" s="436"/>
      <c r="GN25" s="436"/>
      <c r="GO25" s="436"/>
      <c r="GP25" s="436"/>
      <c r="GQ25" s="436"/>
      <c r="GR25" s="436"/>
      <c r="GS25" s="436"/>
      <c r="GT25" s="436"/>
      <c r="GU25" s="436"/>
      <c r="GV25" s="436"/>
      <c r="GW25" s="436"/>
      <c r="GX25" s="436"/>
      <c r="GY25" s="436"/>
      <c r="GZ25" s="436"/>
      <c r="HA25" s="436"/>
      <c r="HB25" s="436"/>
      <c r="HC25" s="436"/>
      <c r="HD25" s="436"/>
      <c r="HE25" s="436"/>
      <c r="HF25" s="436"/>
      <c r="HG25" s="436"/>
      <c r="HH25" s="436"/>
      <c r="HI25" s="436"/>
      <c r="HJ25" s="436"/>
      <c r="HK25" s="436"/>
      <c r="HL25" s="436"/>
      <c r="HM25" s="436"/>
      <c r="HN25" s="436"/>
      <c r="HO25" s="436"/>
      <c r="HP25" s="436"/>
      <c r="HQ25" s="436"/>
      <c r="HR25" s="436"/>
      <c r="HS25" s="436"/>
      <c r="HT25" s="436"/>
      <c r="HU25" s="436"/>
      <c r="HV25" s="436"/>
      <c r="HW25" s="436"/>
      <c r="HX25" s="436"/>
      <c r="HY25" s="436"/>
      <c r="HZ25" s="436"/>
      <c r="IA25" s="436"/>
      <c r="IB25" s="436"/>
      <c r="IC25" s="436"/>
      <c r="ID25" s="436"/>
      <c r="IE25" s="436"/>
      <c r="IF25" s="436"/>
      <c r="IG25" s="436"/>
      <c r="IH25" s="436"/>
      <c r="II25" s="436"/>
      <c r="IJ25" s="436"/>
      <c r="IK25" s="436"/>
      <c r="IL25" s="436"/>
      <c r="IM25" s="436"/>
      <c r="IN25" s="436"/>
      <c r="IO25" s="436"/>
      <c r="IP25" s="436"/>
      <c r="IQ25" s="436"/>
      <c r="IR25" s="436"/>
      <c r="IS25" s="436"/>
      <c r="IT25" s="436"/>
      <c r="IU25" s="436"/>
      <c r="IV25" s="436"/>
      <c r="IW25" s="436"/>
      <c r="IX25" s="436"/>
      <c r="IY25" s="436"/>
      <c r="IZ25" s="436"/>
      <c r="JA25" s="436"/>
      <c r="JB25" s="436"/>
      <c r="JC25" s="436"/>
      <c r="JD25" s="436"/>
      <c r="JE25" s="436"/>
      <c r="JF25" s="436"/>
      <c r="JG25" s="436"/>
      <c r="JH25" s="436"/>
      <c r="JI25" s="436"/>
      <c r="JJ25" s="436"/>
      <c r="JK25" s="436"/>
      <c r="JL25" s="436"/>
      <c r="JM25" s="436"/>
      <c r="JN25" s="436"/>
      <c r="JO25" s="436"/>
      <c r="JP25" s="436"/>
      <c r="JQ25" s="436"/>
      <c r="JR25" s="436"/>
      <c r="JS25" s="436"/>
      <c r="JT25" s="436"/>
      <c r="JU25" s="436"/>
      <c r="JV25" s="436"/>
      <c r="JW25" s="436"/>
      <c r="JX25" s="436"/>
      <c r="JY25" s="436"/>
      <c r="JZ25" s="436"/>
      <c r="KA25" s="436"/>
      <c r="KB25" s="436"/>
      <c r="KC25" s="436"/>
      <c r="KD25" s="436"/>
      <c r="KE25" s="436"/>
      <c r="KF25" s="436"/>
      <c r="KG25" s="436"/>
      <c r="KH25" s="436"/>
      <c r="KI25" s="436"/>
      <c r="KJ25" s="436"/>
      <c r="KK25" s="436"/>
      <c r="KL25" s="436"/>
      <c r="KM25" s="436"/>
      <c r="KN25" s="436"/>
      <c r="KO25" s="436"/>
      <c r="KP25" s="436"/>
      <c r="KQ25" s="436"/>
      <c r="KR25" s="436"/>
      <c r="KS25" s="436"/>
      <c r="KT25" s="436"/>
      <c r="KU25" s="436"/>
      <c r="KV25" s="436"/>
      <c r="KW25" s="436"/>
      <c r="KX25" s="436"/>
      <c r="KY25" s="436"/>
      <c r="KZ25" s="436"/>
      <c r="LA25" s="436"/>
      <c r="LB25" s="436"/>
      <c r="LC25" s="436"/>
      <c r="LD25" s="436"/>
      <c r="LE25" s="436"/>
      <c r="LF25" s="436"/>
      <c r="LG25" s="436"/>
      <c r="LH25" s="436"/>
      <c r="LI25" s="436"/>
      <c r="LJ25" s="436"/>
      <c r="LK25" s="436"/>
      <c r="LL25" s="436"/>
      <c r="LM25" s="436"/>
      <c r="LN25" s="436"/>
      <c r="LO25" s="436"/>
      <c r="LP25" s="436"/>
      <c r="LQ25" s="436"/>
      <c r="LR25" s="436"/>
      <c r="LS25" s="436"/>
      <c r="LT25" s="436"/>
      <c r="LU25" s="436"/>
      <c r="LV25" s="436"/>
      <c r="LW25" s="436"/>
      <c r="LX25" s="436"/>
      <c r="LY25" s="436"/>
      <c r="LZ25" s="436"/>
      <c r="MA25" s="436"/>
      <c r="MB25" s="436"/>
      <c r="MC25" s="436"/>
      <c r="MD25" s="436"/>
      <c r="ME25" s="436"/>
      <c r="MF25" s="436"/>
      <c r="MG25" s="436"/>
      <c r="MH25" s="436"/>
      <c r="MI25" s="436"/>
      <c r="MJ25" s="436"/>
      <c r="MK25" s="436"/>
      <c r="ML25" s="436"/>
      <c r="MM25" s="436"/>
      <c r="MN25" s="436"/>
      <c r="MO25" s="436"/>
      <c r="MP25" s="436"/>
      <c r="MQ25" s="436"/>
      <c r="MR25" s="436"/>
      <c r="MS25" s="436"/>
      <c r="MT25" s="436"/>
      <c r="MU25" s="436"/>
      <c r="MV25" s="436"/>
      <c r="MW25" s="436"/>
      <c r="MX25" s="436"/>
      <c r="MY25" s="436"/>
      <c r="MZ25" s="436"/>
      <c r="NA25" s="436"/>
      <c r="NB25" s="436"/>
      <c r="NC25" s="436"/>
      <c r="ND25" s="436"/>
      <c r="NE25" s="436"/>
      <c r="NF25" s="436"/>
      <c r="NG25" s="436"/>
      <c r="NH25" s="436"/>
      <c r="NI25" s="436"/>
      <c r="NJ25" s="436"/>
      <c r="NK25" s="436"/>
      <c r="NL25" s="436"/>
      <c r="NM25" s="436"/>
      <c r="NN25" s="436"/>
      <c r="NO25" s="436"/>
      <c r="NP25" s="436"/>
      <c r="NQ25" s="436"/>
      <c r="NR25" s="436"/>
      <c r="NS25" s="436"/>
      <c r="NT25" s="436"/>
      <c r="NU25" s="436"/>
      <c r="NV25" s="436"/>
      <c r="NW25" s="436"/>
      <c r="NX25" s="436"/>
      <c r="NY25" s="436"/>
      <c r="NZ25" s="436"/>
      <c r="OA25" s="436"/>
      <c r="OB25" s="436"/>
      <c r="OC25" s="436"/>
      <c r="OD25" s="436"/>
      <c r="OE25" s="436"/>
      <c r="OF25" s="436"/>
      <c r="OG25" s="436"/>
      <c r="OH25" s="436"/>
      <c r="OI25" s="436"/>
      <c r="OJ25" s="436"/>
      <c r="OK25" s="436"/>
      <c r="OL25" s="436"/>
      <c r="OM25" s="436"/>
      <c r="ON25" s="436"/>
      <c r="OO25" s="436"/>
      <c r="OP25" s="436"/>
      <c r="OQ25" s="436"/>
      <c r="OR25" s="436"/>
      <c r="OS25" s="436"/>
      <c r="OT25" s="436"/>
      <c r="OU25" s="436"/>
      <c r="OV25" s="436"/>
      <c r="OW25" s="436"/>
      <c r="OX25" s="436"/>
      <c r="OY25" s="436"/>
      <c r="OZ25" s="436"/>
      <c r="PA25" s="436"/>
      <c r="PB25" s="436"/>
      <c r="PC25" s="436"/>
      <c r="PD25" s="436"/>
      <c r="PE25" s="436"/>
      <c r="PF25" s="436"/>
      <c r="PG25" s="436"/>
      <c r="PH25" s="436"/>
      <c r="PI25" s="436"/>
      <c r="PJ25" s="436"/>
      <c r="PK25" s="436"/>
      <c r="PL25" s="436"/>
      <c r="PM25" s="436"/>
      <c r="PN25" s="436"/>
      <c r="PO25" s="436"/>
      <c r="PP25" s="436"/>
      <c r="PQ25" s="436"/>
      <c r="PR25" s="436"/>
      <c r="PS25" s="436"/>
      <c r="PT25" s="436"/>
      <c r="PU25" s="436"/>
      <c r="PV25" s="436"/>
      <c r="PW25" s="436"/>
      <c r="PX25" s="436"/>
      <c r="PY25" s="436"/>
      <c r="PZ25" s="436"/>
      <c r="QA25" s="436"/>
      <c r="QB25" s="436"/>
      <c r="QC25" s="436"/>
      <c r="QD25" s="436"/>
      <c r="QE25" s="436"/>
      <c r="QF25" s="436"/>
      <c r="QG25" s="436"/>
      <c r="QH25" s="436"/>
      <c r="QI25" s="436"/>
      <c r="QJ25" s="436"/>
      <c r="QK25" s="436"/>
      <c r="QL25" s="436"/>
      <c r="QM25" s="436"/>
      <c r="QN25" s="436"/>
      <c r="QO25" s="436"/>
      <c r="QP25" s="436"/>
      <c r="QQ25" s="436"/>
      <c r="QR25" s="436"/>
      <c r="QS25" s="436"/>
      <c r="QT25" s="436"/>
      <c r="QU25" s="436"/>
      <c r="QV25" s="436"/>
      <c r="QW25" s="436"/>
      <c r="QX25" s="436"/>
      <c r="QY25" s="436"/>
      <c r="QZ25" s="436"/>
      <c r="RA25" s="436"/>
      <c r="RB25" s="436"/>
      <c r="RC25" s="436"/>
      <c r="RD25" s="436"/>
      <c r="RE25" s="436"/>
      <c r="RF25" s="436"/>
      <c r="RG25" s="436"/>
      <c r="RH25" s="436"/>
      <c r="RI25" s="436"/>
      <c r="RJ25" s="436"/>
      <c r="RK25" s="436"/>
      <c r="RL25" s="436"/>
      <c r="RM25" s="436"/>
      <c r="RN25" s="436"/>
      <c r="RO25" s="436"/>
      <c r="RP25" s="436"/>
      <c r="RQ25" s="436"/>
      <c r="RR25" s="436"/>
      <c r="RS25" s="436"/>
      <c r="RT25" s="436"/>
      <c r="RU25" s="436"/>
      <c r="RV25" s="436"/>
      <c r="RW25" s="436"/>
      <c r="RX25" s="436"/>
      <c r="RY25" s="436"/>
      <c r="RZ25" s="436"/>
      <c r="SA25" s="436"/>
      <c r="SB25" s="436"/>
      <c r="SC25" s="436"/>
      <c r="SD25" s="436"/>
      <c r="SE25" s="436"/>
      <c r="SF25" s="436"/>
    </row>
    <row r="26" spans="1:500" x14ac:dyDescent="0.25">
      <c r="A26" s="447" t="s">
        <v>21</v>
      </c>
      <c r="B26" s="439">
        <v>5.1999999999999998E-2</v>
      </c>
      <c r="C26" s="439">
        <v>0.55400000000000005</v>
      </c>
      <c r="D26" s="439">
        <v>0.57699999999999996</v>
      </c>
      <c r="E26" s="439">
        <v>0.32100000000000001</v>
      </c>
      <c r="F26" s="439">
        <v>0.56999999999999995</v>
      </c>
      <c r="G26" s="439">
        <v>0.55700000000000005</v>
      </c>
      <c r="H26" s="439">
        <v>0.40899999999999997</v>
      </c>
      <c r="I26" s="439">
        <v>0.48099999999999998</v>
      </c>
      <c r="J26" s="439">
        <v>0.31</v>
      </c>
      <c r="K26" s="439">
        <v>0.54700000000000004</v>
      </c>
      <c r="L26" s="439">
        <v>0.56999999999999995</v>
      </c>
      <c r="M26" s="439">
        <v>0.64500000000000002</v>
      </c>
      <c r="N26" s="439">
        <v>0.58799999999999997</v>
      </c>
      <c r="O26" s="439">
        <v>0.55900000000000005</v>
      </c>
      <c r="P26" s="439">
        <v>0.65100000000000002</v>
      </c>
      <c r="Q26" s="439">
        <v>0.48899999999999999</v>
      </c>
      <c r="R26" s="439">
        <v>0.501</v>
      </c>
      <c r="S26" s="439">
        <v>0.69099999999999995</v>
      </c>
      <c r="T26" s="439">
        <v>0.50800000000000001</v>
      </c>
      <c r="U26" s="439">
        <v>0.55100000000000005</v>
      </c>
      <c r="V26" s="439">
        <v>0.61099999999999999</v>
      </c>
      <c r="W26" s="439">
        <v>0.442</v>
      </c>
      <c r="X26" s="439">
        <v>0.749</v>
      </c>
      <c r="Y26" s="439">
        <v>0.628</v>
      </c>
      <c r="Z26" s="439">
        <v>0.42199999999999999</v>
      </c>
      <c r="AA26" s="439">
        <v>0.53800000000000003</v>
      </c>
      <c r="AB26" s="439">
        <v>0.61299999999999999</v>
      </c>
      <c r="AC26" s="439">
        <v>0.62</v>
      </c>
      <c r="AD26" s="439">
        <v>0.54400000000000004</v>
      </c>
      <c r="AE26" s="439">
        <v>0.57899999999999996</v>
      </c>
      <c r="AF26" s="439">
        <v>0.61599999999999999</v>
      </c>
      <c r="AG26" s="439">
        <v>0.54500000000000004</v>
      </c>
      <c r="AH26" s="439">
        <v>0.58099999999999996</v>
      </c>
      <c r="AI26" s="439">
        <v>0.624</v>
      </c>
      <c r="AJ26" s="439">
        <v>0.55700000000000005</v>
      </c>
      <c r="AK26" s="439">
        <v>0.59299999999999997</v>
      </c>
      <c r="AL26" s="439">
        <v>0.61599999999999999</v>
      </c>
      <c r="AM26" s="439">
        <v>0.54500000000000004</v>
      </c>
      <c r="AN26" s="439">
        <v>0.59199999999999997</v>
      </c>
      <c r="AO26" s="439">
        <v>0.622</v>
      </c>
      <c r="AP26" s="439">
        <v>0.42199999999999999</v>
      </c>
      <c r="AQ26" s="439">
        <v>0.59399999999999997</v>
      </c>
      <c r="AR26" s="439">
        <v>0.624</v>
      </c>
      <c r="AS26" s="439">
        <v>0.56299999999999994</v>
      </c>
      <c r="AT26" s="439">
        <v>0.57999999999999996</v>
      </c>
      <c r="AU26" s="439">
        <v>0.623</v>
      </c>
      <c r="AV26" s="439">
        <v>0.56799999999999995</v>
      </c>
      <c r="AW26" s="439">
        <v>0.59199999999999997</v>
      </c>
      <c r="AX26" s="439">
        <v>0.61499999999999999</v>
      </c>
      <c r="AY26" s="439">
        <v>0.56799999999999995</v>
      </c>
      <c r="AZ26" s="439">
        <v>0.59099999999999997</v>
      </c>
      <c r="BA26" s="439">
        <v>0.622</v>
      </c>
      <c r="BB26" s="460"/>
      <c r="BC26" s="460"/>
      <c r="BD26" s="460"/>
      <c r="BE26" s="440"/>
      <c r="BF26" s="440"/>
      <c r="BG26" s="440"/>
      <c r="BH26" s="440"/>
      <c r="BI26" s="440"/>
      <c r="BJ26" s="440"/>
      <c r="BK26" s="440"/>
      <c r="BL26" s="440"/>
      <c r="BM26" s="440"/>
      <c r="BN26" s="440"/>
      <c r="BO26" s="440"/>
      <c r="BP26" s="440"/>
      <c r="BQ26" s="440"/>
      <c r="BR26" s="440"/>
      <c r="BS26" s="440"/>
      <c r="BT26" s="440"/>
      <c r="BU26" s="440"/>
      <c r="BV26" s="440"/>
      <c r="BW26" s="440"/>
      <c r="BX26" s="440"/>
      <c r="BY26" s="440"/>
      <c r="BZ26" s="440"/>
      <c r="CA26" s="440"/>
      <c r="CB26" s="440"/>
      <c r="CC26" s="440"/>
      <c r="CD26" s="440"/>
      <c r="CE26" s="440"/>
      <c r="CF26" s="440"/>
      <c r="CG26" s="440"/>
      <c r="CH26" s="440"/>
      <c r="CI26" s="440"/>
      <c r="CJ26" s="440"/>
      <c r="CK26" s="440"/>
      <c r="CL26" s="440"/>
      <c r="CM26" s="440"/>
      <c r="CN26" s="440"/>
      <c r="CO26" s="440"/>
      <c r="CP26" s="440"/>
      <c r="CQ26" s="440"/>
      <c r="CR26" s="440"/>
      <c r="CS26" s="440"/>
      <c r="CT26" s="440"/>
      <c r="CU26" s="440"/>
      <c r="CV26" s="440"/>
      <c r="CW26" s="440"/>
      <c r="CX26" s="440"/>
      <c r="CY26" s="440"/>
      <c r="CZ26" s="440"/>
      <c r="DA26" s="440"/>
      <c r="DB26" s="440"/>
      <c r="DC26" s="440"/>
      <c r="DD26" s="440"/>
      <c r="DE26" s="440"/>
      <c r="DF26" s="440"/>
      <c r="DG26" s="440"/>
      <c r="DH26" s="440"/>
      <c r="DI26" s="440"/>
      <c r="DJ26" s="440"/>
      <c r="DK26" s="440"/>
      <c r="DL26" s="440"/>
      <c r="DM26" s="440"/>
      <c r="DN26" s="440"/>
      <c r="DO26" s="440"/>
      <c r="DP26" s="440"/>
      <c r="DQ26" s="440"/>
      <c r="DR26" s="440"/>
      <c r="DS26" s="440"/>
      <c r="DT26" s="440"/>
      <c r="DU26" s="440"/>
      <c r="DV26" s="440"/>
      <c r="DW26" s="440"/>
      <c r="DX26" s="440"/>
      <c r="DY26" s="440"/>
      <c r="DZ26" s="440"/>
      <c r="EA26" s="440"/>
      <c r="EB26" s="440"/>
      <c r="EC26" s="440"/>
      <c r="ED26" s="440"/>
      <c r="EE26" s="440"/>
      <c r="EF26" s="440"/>
      <c r="EG26" s="440"/>
      <c r="EH26" s="440"/>
      <c r="EI26" s="440"/>
      <c r="EJ26" s="440"/>
      <c r="EK26" s="440"/>
      <c r="EL26" s="440"/>
      <c r="EM26" s="440"/>
      <c r="EN26" s="440"/>
      <c r="EO26" s="440"/>
      <c r="EP26" s="440"/>
      <c r="EQ26" s="440"/>
      <c r="ER26" s="440"/>
      <c r="ES26" s="440"/>
      <c r="ET26" s="440"/>
      <c r="EU26" s="440"/>
      <c r="EV26" s="440"/>
      <c r="EW26" s="440"/>
      <c r="EX26" s="440"/>
      <c r="EY26" s="440"/>
      <c r="EZ26" s="440"/>
      <c r="FA26" s="440"/>
      <c r="FB26" s="440"/>
      <c r="FC26" s="440"/>
      <c r="FD26" s="440"/>
      <c r="FE26" s="440"/>
      <c r="FF26" s="440"/>
      <c r="FG26" s="440"/>
      <c r="FH26" s="440"/>
      <c r="FI26" s="440"/>
      <c r="FJ26" s="440"/>
      <c r="FK26" s="440"/>
      <c r="FL26" s="440"/>
      <c r="FM26" s="440"/>
      <c r="FN26" s="440"/>
      <c r="FO26" s="440"/>
      <c r="FP26" s="440"/>
      <c r="FQ26" s="440"/>
      <c r="FR26" s="440"/>
      <c r="FS26" s="440"/>
      <c r="FT26" s="440"/>
      <c r="FU26" s="440"/>
      <c r="FV26" s="440"/>
      <c r="FW26" s="440"/>
      <c r="FX26" s="440"/>
      <c r="FY26" s="440"/>
      <c r="FZ26" s="440"/>
      <c r="GA26" s="440"/>
      <c r="GB26" s="440"/>
      <c r="GC26" s="440"/>
      <c r="GD26" s="440"/>
      <c r="GE26" s="440"/>
      <c r="GF26" s="440"/>
      <c r="GG26" s="440"/>
      <c r="GH26" s="440"/>
      <c r="GI26" s="440"/>
      <c r="GJ26" s="440"/>
      <c r="GK26" s="440"/>
      <c r="GL26" s="440"/>
      <c r="GM26" s="440"/>
      <c r="GN26" s="440"/>
      <c r="GO26" s="440"/>
      <c r="GP26" s="440"/>
      <c r="GQ26" s="440"/>
      <c r="GR26" s="440"/>
      <c r="GS26" s="440"/>
      <c r="GT26" s="440"/>
      <c r="GU26" s="440"/>
      <c r="GV26" s="440"/>
      <c r="GW26" s="440"/>
      <c r="GX26" s="440"/>
      <c r="GY26" s="440"/>
      <c r="GZ26" s="440"/>
      <c r="HA26" s="440"/>
      <c r="HB26" s="440"/>
      <c r="HC26" s="440"/>
      <c r="HD26" s="440"/>
      <c r="HE26" s="440"/>
      <c r="HF26" s="440"/>
      <c r="HG26" s="440"/>
      <c r="HH26" s="440"/>
      <c r="HI26" s="440"/>
      <c r="HJ26" s="440"/>
      <c r="HK26" s="440"/>
      <c r="HL26" s="440"/>
      <c r="HM26" s="440"/>
      <c r="HN26" s="440"/>
      <c r="HO26" s="440"/>
      <c r="HP26" s="440"/>
      <c r="HQ26" s="440"/>
      <c r="HR26" s="440"/>
      <c r="HS26" s="440"/>
      <c r="HT26" s="440"/>
      <c r="HU26" s="440"/>
      <c r="HV26" s="440"/>
      <c r="HW26" s="440"/>
      <c r="HX26" s="440"/>
      <c r="HY26" s="440"/>
      <c r="HZ26" s="440"/>
      <c r="IA26" s="440"/>
      <c r="IB26" s="440"/>
      <c r="IC26" s="440"/>
      <c r="ID26" s="440"/>
      <c r="IE26" s="440"/>
      <c r="IF26" s="440"/>
      <c r="IG26" s="440"/>
      <c r="IH26" s="440"/>
      <c r="II26" s="440"/>
      <c r="IJ26" s="440"/>
      <c r="IK26" s="440"/>
      <c r="IL26" s="440"/>
      <c r="IM26" s="440"/>
      <c r="IN26" s="440"/>
      <c r="IO26" s="440"/>
      <c r="IP26" s="440"/>
      <c r="IQ26" s="440"/>
      <c r="IR26" s="440"/>
      <c r="IS26" s="440"/>
      <c r="IT26" s="440"/>
      <c r="IU26" s="440"/>
      <c r="IV26" s="440"/>
      <c r="IW26" s="440"/>
      <c r="IX26" s="440"/>
      <c r="IY26" s="440"/>
      <c r="IZ26" s="440"/>
      <c r="JA26" s="440"/>
      <c r="JB26" s="440"/>
      <c r="JC26" s="440"/>
      <c r="JD26" s="440"/>
      <c r="JE26" s="440"/>
      <c r="JF26" s="440"/>
      <c r="JG26" s="440"/>
      <c r="JH26" s="440"/>
      <c r="JI26" s="440"/>
      <c r="JJ26" s="440"/>
      <c r="JK26" s="440"/>
      <c r="JL26" s="440"/>
      <c r="JM26" s="440"/>
      <c r="JN26" s="440"/>
      <c r="JO26" s="440"/>
      <c r="JP26" s="440"/>
      <c r="JQ26" s="440"/>
      <c r="JR26" s="440"/>
      <c r="JS26" s="440"/>
      <c r="JT26" s="440"/>
      <c r="JU26" s="440"/>
      <c r="JV26" s="440"/>
      <c r="JW26" s="440"/>
      <c r="JX26" s="440"/>
      <c r="JY26" s="440"/>
      <c r="JZ26" s="440"/>
      <c r="KA26" s="440"/>
      <c r="KB26" s="440"/>
      <c r="KC26" s="440"/>
      <c r="KD26" s="440"/>
      <c r="KE26" s="440"/>
      <c r="KF26" s="440"/>
      <c r="KG26" s="440"/>
      <c r="KH26" s="440"/>
      <c r="KI26" s="440"/>
      <c r="KJ26" s="440"/>
      <c r="KK26" s="440"/>
      <c r="KL26" s="440"/>
      <c r="KM26" s="440"/>
      <c r="KN26" s="440"/>
      <c r="KO26" s="440"/>
      <c r="KP26" s="440"/>
      <c r="KQ26" s="440"/>
      <c r="KR26" s="440"/>
      <c r="KS26" s="440"/>
      <c r="KT26" s="440"/>
      <c r="KU26" s="440"/>
      <c r="KV26" s="440"/>
      <c r="KW26" s="440"/>
      <c r="KX26" s="440"/>
      <c r="KY26" s="440"/>
      <c r="KZ26" s="440"/>
      <c r="LA26" s="440"/>
      <c r="LB26" s="440"/>
      <c r="LC26" s="440"/>
      <c r="LD26" s="440"/>
      <c r="LE26" s="440"/>
      <c r="LF26" s="440"/>
      <c r="LG26" s="440"/>
      <c r="LH26" s="440"/>
      <c r="LI26" s="440"/>
      <c r="LJ26" s="440"/>
      <c r="LK26" s="440"/>
      <c r="LL26" s="440"/>
      <c r="LM26" s="440"/>
      <c r="LN26" s="440"/>
      <c r="LO26" s="440"/>
      <c r="LP26" s="440"/>
      <c r="LQ26" s="440"/>
      <c r="LR26" s="440"/>
      <c r="LS26" s="440"/>
      <c r="LT26" s="440"/>
      <c r="LU26" s="440"/>
      <c r="LV26" s="440"/>
      <c r="LW26" s="440"/>
      <c r="LX26" s="440"/>
      <c r="LY26" s="440"/>
      <c r="LZ26" s="440"/>
      <c r="MA26" s="440"/>
      <c r="MB26" s="440"/>
      <c r="MC26" s="440"/>
      <c r="MD26" s="440"/>
      <c r="ME26" s="440"/>
      <c r="MF26" s="440"/>
      <c r="MG26" s="440"/>
      <c r="MH26" s="440"/>
      <c r="MI26" s="440"/>
      <c r="MJ26" s="440"/>
      <c r="MK26" s="440"/>
      <c r="ML26" s="440"/>
      <c r="MM26" s="440"/>
      <c r="MN26" s="440"/>
      <c r="MO26" s="440"/>
      <c r="MP26" s="440"/>
      <c r="MQ26" s="440"/>
      <c r="MR26" s="440"/>
      <c r="MS26" s="440"/>
      <c r="MT26" s="440"/>
      <c r="MU26" s="440"/>
      <c r="MV26" s="440"/>
      <c r="MW26" s="440"/>
      <c r="MX26" s="440"/>
      <c r="MY26" s="440"/>
      <c r="MZ26" s="440"/>
      <c r="NA26" s="440"/>
      <c r="NB26" s="440"/>
      <c r="NC26" s="440"/>
      <c r="ND26" s="440"/>
      <c r="NE26" s="440"/>
      <c r="NF26" s="440"/>
      <c r="NG26" s="440"/>
      <c r="NH26" s="440"/>
      <c r="NI26" s="440"/>
      <c r="NJ26" s="440"/>
      <c r="NK26" s="440"/>
      <c r="NL26" s="440"/>
      <c r="NM26" s="440"/>
      <c r="NN26" s="440"/>
      <c r="NO26" s="440"/>
      <c r="NP26" s="440"/>
      <c r="NQ26" s="440"/>
      <c r="NR26" s="440"/>
      <c r="NS26" s="440"/>
      <c r="NT26" s="440"/>
      <c r="NU26" s="440"/>
      <c r="NV26" s="440"/>
      <c r="NW26" s="440"/>
      <c r="NX26" s="440"/>
      <c r="NY26" s="440"/>
      <c r="NZ26" s="440"/>
      <c r="OA26" s="440"/>
      <c r="OB26" s="440"/>
      <c r="OC26" s="440"/>
      <c r="OD26" s="440"/>
      <c r="OE26" s="440"/>
      <c r="OF26" s="440"/>
      <c r="OG26" s="440"/>
      <c r="OH26" s="440"/>
      <c r="OI26" s="440"/>
      <c r="OJ26" s="440"/>
      <c r="OK26" s="440"/>
      <c r="OL26" s="440"/>
      <c r="OM26" s="440"/>
      <c r="ON26" s="440"/>
      <c r="OO26" s="440"/>
      <c r="OP26" s="440"/>
      <c r="OQ26" s="440"/>
      <c r="OR26" s="440"/>
      <c r="OS26" s="440"/>
      <c r="OT26" s="440"/>
      <c r="OU26" s="440"/>
      <c r="OV26" s="440"/>
      <c r="OW26" s="440"/>
      <c r="OX26" s="440"/>
      <c r="OY26" s="440"/>
      <c r="OZ26" s="440"/>
      <c r="PA26" s="440"/>
      <c r="PB26" s="440"/>
      <c r="PC26" s="440"/>
      <c r="PD26" s="440"/>
      <c r="PE26" s="440"/>
      <c r="PF26" s="440"/>
      <c r="PG26" s="440"/>
      <c r="PH26" s="440"/>
      <c r="PI26" s="440"/>
      <c r="PJ26" s="440"/>
      <c r="PK26" s="440"/>
      <c r="PL26" s="440"/>
      <c r="PM26" s="440"/>
      <c r="PN26" s="440"/>
      <c r="PO26" s="440"/>
      <c r="PP26" s="440"/>
      <c r="PQ26" s="440"/>
      <c r="PR26" s="440"/>
      <c r="PS26" s="440"/>
      <c r="PT26" s="440"/>
      <c r="PU26" s="440"/>
      <c r="PV26" s="440"/>
      <c r="PW26" s="440"/>
      <c r="PX26" s="440"/>
      <c r="PY26" s="440"/>
      <c r="PZ26" s="440"/>
      <c r="QA26" s="440"/>
      <c r="QB26" s="440"/>
      <c r="QC26" s="440"/>
      <c r="QD26" s="440"/>
      <c r="QE26" s="440"/>
      <c r="QF26" s="440"/>
      <c r="QG26" s="440"/>
      <c r="QH26" s="440"/>
      <c r="QI26" s="440"/>
      <c r="QJ26" s="440"/>
      <c r="QK26" s="440"/>
      <c r="QL26" s="440"/>
      <c r="QM26" s="440"/>
      <c r="QN26" s="440"/>
      <c r="QO26" s="440"/>
      <c r="QP26" s="440"/>
      <c r="QQ26" s="440"/>
      <c r="QR26" s="440"/>
      <c r="QS26" s="440"/>
      <c r="QT26" s="440"/>
      <c r="QU26" s="440"/>
      <c r="QV26" s="440"/>
      <c r="QW26" s="440"/>
      <c r="QX26" s="440"/>
      <c r="QY26" s="440"/>
      <c r="QZ26" s="440"/>
      <c r="RA26" s="440"/>
      <c r="RB26" s="440"/>
      <c r="RC26" s="440"/>
      <c r="RD26" s="440"/>
      <c r="RE26" s="440"/>
      <c r="RF26" s="440"/>
      <c r="RG26" s="440"/>
      <c r="RH26" s="440"/>
      <c r="RI26" s="440"/>
      <c r="RJ26" s="440"/>
      <c r="RK26" s="440"/>
      <c r="RL26" s="440"/>
      <c r="RM26" s="440"/>
      <c r="RN26" s="440"/>
      <c r="RO26" s="440"/>
      <c r="RP26" s="440"/>
      <c r="RQ26" s="440"/>
      <c r="RR26" s="440"/>
      <c r="RS26" s="440"/>
      <c r="RT26" s="440"/>
      <c r="RU26" s="440"/>
      <c r="RV26" s="440"/>
      <c r="RW26" s="440"/>
      <c r="RX26" s="440"/>
      <c r="RY26" s="440"/>
      <c r="RZ26" s="440"/>
      <c r="SA26" s="440"/>
      <c r="SB26" s="440"/>
      <c r="SC26" s="440"/>
      <c r="SD26" s="440"/>
      <c r="SE26" s="440"/>
      <c r="SF26" s="440"/>
    </row>
    <row r="27" spans="1:500" x14ac:dyDescent="0.25">
      <c r="A27" s="448"/>
      <c r="B27" s="434"/>
      <c r="C27" s="434"/>
      <c r="D27" s="434"/>
      <c r="E27" s="434"/>
      <c r="F27" s="434"/>
      <c r="G27" s="434"/>
      <c r="H27" s="434"/>
      <c r="I27" s="434"/>
      <c r="J27" s="434"/>
      <c r="K27" s="434"/>
      <c r="L27" s="434"/>
      <c r="M27" s="434"/>
      <c r="N27" s="434"/>
      <c r="O27" s="434"/>
      <c r="P27" s="434"/>
      <c r="Q27" s="434"/>
      <c r="R27" s="434"/>
      <c r="S27" s="434"/>
      <c r="T27" s="434"/>
      <c r="U27" s="434"/>
      <c r="V27" s="434"/>
      <c r="W27" s="434"/>
      <c r="X27" s="434"/>
      <c r="Y27" s="434"/>
      <c r="Z27" s="434"/>
      <c r="AA27" s="434"/>
      <c r="AB27" s="434"/>
      <c r="AC27" s="434"/>
      <c r="AD27" s="434"/>
      <c r="AE27" s="434"/>
      <c r="AF27" s="434"/>
      <c r="AG27" s="434"/>
      <c r="AH27" s="434"/>
      <c r="AI27" s="434"/>
      <c r="AJ27" s="434"/>
      <c r="AK27" s="434"/>
      <c r="AL27" s="434"/>
      <c r="AM27" s="434"/>
      <c r="AN27" s="434"/>
      <c r="AO27" s="434"/>
      <c r="AP27" s="434"/>
      <c r="AQ27" s="434"/>
      <c r="AR27" s="434"/>
      <c r="AS27" s="434"/>
      <c r="AT27" s="434"/>
      <c r="AU27" s="434"/>
      <c r="AV27" s="434"/>
      <c r="AW27" s="434"/>
      <c r="AX27" s="434"/>
      <c r="AY27" s="434"/>
      <c r="AZ27" s="434"/>
      <c r="BA27" s="434"/>
      <c r="BE27" s="430"/>
      <c r="BF27" s="430"/>
      <c r="BG27" s="430"/>
      <c r="BH27" s="430"/>
      <c r="BI27" s="430"/>
      <c r="BJ27" s="430"/>
      <c r="BK27" s="430"/>
      <c r="BL27" s="430"/>
      <c r="BM27" s="430"/>
      <c r="BN27" s="430"/>
      <c r="BO27" s="430"/>
      <c r="BP27" s="430"/>
      <c r="BQ27" s="430"/>
      <c r="BR27" s="430"/>
      <c r="BS27" s="430"/>
      <c r="BT27" s="430"/>
      <c r="BU27" s="430"/>
      <c r="BV27" s="430"/>
      <c r="BW27" s="430"/>
      <c r="BX27" s="430"/>
      <c r="BY27" s="430"/>
      <c r="BZ27" s="430"/>
      <c r="CA27" s="430"/>
      <c r="CB27" s="430"/>
      <c r="CC27" s="430"/>
      <c r="CD27" s="430"/>
      <c r="CE27" s="430"/>
      <c r="CF27" s="430"/>
      <c r="CG27" s="430"/>
      <c r="CH27" s="430"/>
      <c r="CI27" s="430"/>
      <c r="CJ27" s="430"/>
      <c r="CK27" s="430"/>
      <c r="CL27" s="430"/>
      <c r="CM27" s="430"/>
      <c r="CN27" s="430"/>
      <c r="CO27" s="430"/>
      <c r="CP27" s="430"/>
      <c r="CQ27" s="430"/>
      <c r="CR27" s="430"/>
      <c r="CS27" s="430"/>
      <c r="CT27" s="430"/>
      <c r="CU27" s="430"/>
      <c r="CV27" s="430"/>
      <c r="CW27" s="430"/>
      <c r="CX27" s="430"/>
      <c r="CY27" s="430"/>
      <c r="CZ27" s="430"/>
      <c r="DA27" s="430"/>
      <c r="DB27" s="430"/>
      <c r="DC27" s="430"/>
      <c r="DD27" s="430"/>
      <c r="DE27" s="430"/>
      <c r="DF27" s="430"/>
      <c r="DG27" s="430"/>
      <c r="DH27" s="430"/>
      <c r="DI27" s="430"/>
      <c r="DJ27" s="430"/>
      <c r="DK27" s="430"/>
      <c r="DL27" s="430"/>
      <c r="DM27" s="430"/>
      <c r="DN27" s="430"/>
      <c r="DO27" s="430"/>
      <c r="DP27" s="430"/>
      <c r="DQ27" s="430"/>
      <c r="DR27" s="430"/>
      <c r="DS27" s="430"/>
      <c r="DT27" s="430"/>
      <c r="DU27" s="430"/>
      <c r="DV27" s="430"/>
      <c r="DW27" s="430"/>
      <c r="DX27" s="430"/>
      <c r="DY27" s="430"/>
      <c r="DZ27" s="430"/>
      <c r="EA27" s="430"/>
      <c r="EB27" s="430"/>
      <c r="EC27" s="430"/>
      <c r="ED27" s="430"/>
      <c r="EE27" s="430"/>
      <c r="EF27" s="430"/>
      <c r="EG27" s="430"/>
      <c r="EH27" s="430"/>
      <c r="EI27" s="430"/>
      <c r="EJ27" s="430"/>
      <c r="EK27" s="430"/>
      <c r="EL27" s="430"/>
      <c r="EM27" s="430"/>
      <c r="EN27" s="430"/>
      <c r="EO27" s="430"/>
      <c r="EP27" s="430"/>
      <c r="EQ27" s="430"/>
      <c r="ER27" s="430"/>
      <c r="ES27" s="430"/>
      <c r="ET27" s="430"/>
      <c r="EU27" s="430"/>
      <c r="EV27" s="430"/>
      <c r="EW27" s="430"/>
      <c r="EX27" s="430"/>
      <c r="EY27" s="430"/>
      <c r="EZ27" s="430"/>
      <c r="FA27" s="430"/>
      <c r="FB27" s="430"/>
      <c r="FC27" s="430"/>
      <c r="FD27" s="430"/>
      <c r="FE27" s="430"/>
      <c r="FF27" s="430"/>
      <c r="FG27" s="430"/>
      <c r="FH27" s="430"/>
      <c r="FI27" s="430"/>
      <c r="FJ27" s="430"/>
      <c r="FK27" s="430"/>
      <c r="FL27" s="430"/>
      <c r="FM27" s="430"/>
      <c r="FN27" s="430"/>
      <c r="FO27" s="430"/>
      <c r="FP27" s="430"/>
      <c r="FQ27" s="430"/>
      <c r="FR27" s="430"/>
      <c r="FS27" s="430"/>
      <c r="FT27" s="430"/>
      <c r="FU27" s="430"/>
      <c r="FV27" s="430"/>
      <c r="FW27" s="430"/>
      <c r="FX27" s="430"/>
      <c r="FY27" s="430"/>
      <c r="FZ27" s="430"/>
      <c r="GA27" s="430"/>
      <c r="GB27" s="430"/>
      <c r="GC27" s="430"/>
      <c r="GD27" s="430"/>
      <c r="GE27" s="430"/>
      <c r="GF27" s="430"/>
      <c r="GG27" s="430"/>
      <c r="GH27" s="430"/>
      <c r="GI27" s="430"/>
      <c r="GJ27" s="430"/>
      <c r="GK27" s="430"/>
      <c r="GL27" s="430"/>
      <c r="GM27" s="430"/>
      <c r="GN27" s="430"/>
      <c r="GO27" s="430"/>
      <c r="GP27" s="430"/>
      <c r="GQ27" s="430"/>
      <c r="GR27" s="430"/>
      <c r="GS27" s="430"/>
      <c r="GT27" s="430"/>
      <c r="GU27" s="430"/>
      <c r="GV27" s="430"/>
      <c r="GW27" s="430"/>
      <c r="GX27" s="430"/>
      <c r="GY27" s="430"/>
      <c r="GZ27" s="430"/>
      <c r="HA27" s="430"/>
      <c r="HB27" s="430"/>
      <c r="HC27" s="430"/>
      <c r="HD27" s="430"/>
      <c r="HE27" s="430"/>
      <c r="HF27" s="430"/>
      <c r="HG27" s="430"/>
      <c r="HH27" s="430"/>
      <c r="HI27" s="430"/>
      <c r="HJ27" s="430"/>
      <c r="HK27" s="430"/>
      <c r="HL27" s="430"/>
      <c r="HM27" s="430"/>
      <c r="HN27" s="430"/>
      <c r="HO27" s="430"/>
      <c r="HP27" s="430"/>
      <c r="HQ27" s="430"/>
      <c r="HR27" s="430"/>
      <c r="HS27" s="430"/>
      <c r="HT27" s="430"/>
      <c r="HU27" s="430"/>
      <c r="HV27" s="430"/>
      <c r="HW27" s="430"/>
      <c r="HX27" s="430"/>
      <c r="HY27" s="430"/>
      <c r="HZ27" s="430"/>
      <c r="IA27" s="430"/>
      <c r="IB27" s="430"/>
      <c r="IC27" s="430"/>
      <c r="ID27" s="430"/>
      <c r="IE27" s="430"/>
      <c r="IF27" s="430"/>
      <c r="IG27" s="430"/>
      <c r="IH27" s="430"/>
      <c r="II27" s="430"/>
      <c r="IJ27" s="430"/>
      <c r="IK27" s="430"/>
      <c r="IL27" s="430"/>
      <c r="IM27" s="430"/>
      <c r="IN27" s="430"/>
      <c r="IO27" s="430"/>
      <c r="IP27" s="430"/>
      <c r="IQ27" s="430"/>
      <c r="IR27" s="430"/>
      <c r="IS27" s="430"/>
      <c r="IT27" s="430"/>
      <c r="IU27" s="430"/>
      <c r="IV27" s="430"/>
      <c r="IW27" s="430"/>
      <c r="IX27" s="430"/>
      <c r="IY27" s="430"/>
      <c r="IZ27" s="430"/>
      <c r="JA27" s="430"/>
      <c r="JB27" s="430"/>
      <c r="JC27" s="430"/>
      <c r="JD27" s="430"/>
      <c r="JE27" s="430"/>
      <c r="JF27" s="430"/>
      <c r="JG27" s="430"/>
      <c r="JH27" s="430"/>
      <c r="JI27" s="430"/>
      <c r="JJ27" s="430"/>
      <c r="JK27" s="430"/>
      <c r="JL27" s="430"/>
      <c r="JM27" s="430"/>
      <c r="JN27" s="430"/>
      <c r="JO27" s="430"/>
      <c r="JP27" s="430"/>
      <c r="JQ27" s="430"/>
      <c r="JR27" s="430"/>
      <c r="JS27" s="430"/>
      <c r="JT27" s="430"/>
      <c r="JU27" s="430"/>
      <c r="JV27" s="430"/>
      <c r="JW27" s="430"/>
      <c r="JX27" s="430"/>
      <c r="JY27" s="430"/>
      <c r="JZ27" s="430"/>
      <c r="KA27" s="430"/>
      <c r="KB27" s="430"/>
      <c r="KC27" s="430"/>
      <c r="KD27" s="430"/>
      <c r="KE27" s="430"/>
      <c r="KF27" s="430"/>
      <c r="KG27" s="430"/>
      <c r="KH27" s="430"/>
      <c r="KI27" s="430"/>
      <c r="KJ27" s="430"/>
      <c r="KK27" s="430"/>
      <c r="KL27" s="430"/>
      <c r="KM27" s="430"/>
      <c r="KN27" s="430"/>
      <c r="KO27" s="430"/>
      <c r="KP27" s="430"/>
      <c r="KQ27" s="430"/>
      <c r="KR27" s="430"/>
      <c r="KS27" s="430"/>
      <c r="KT27" s="430"/>
      <c r="KU27" s="430"/>
      <c r="KV27" s="430"/>
      <c r="KW27" s="430"/>
      <c r="KX27" s="430"/>
      <c r="KY27" s="430"/>
      <c r="KZ27" s="430"/>
      <c r="LA27" s="430"/>
      <c r="LB27" s="430"/>
      <c r="LC27" s="430"/>
      <c r="LD27" s="430"/>
      <c r="LE27" s="430"/>
      <c r="LF27" s="430"/>
      <c r="LG27" s="430"/>
      <c r="LH27" s="430"/>
      <c r="LI27" s="430"/>
      <c r="LJ27" s="430"/>
      <c r="LK27" s="430"/>
      <c r="LL27" s="430"/>
      <c r="LM27" s="430"/>
      <c r="LN27" s="430"/>
      <c r="LO27" s="430"/>
      <c r="LP27" s="430"/>
      <c r="LQ27" s="430"/>
      <c r="LR27" s="430"/>
      <c r="LS27" s="430"/>
      <c r="LT27" s="430"/>
      <c r="LU27" s="430"/>
      <c r="LV27" s="430"/>
      <c r="LW27" s="430"/>
      <c r="LX27" s="430"/>
      <c r="LY27" s="430"/>
      <c r="LZ27" s="430"/>
      <c r="MA27" s="430"/>
      <c r="MB27" s="430"/>
      <c r="MC27" s="430"/>
      <c r="MD27" s="430"/>
      <c r="ME27" s="430"/>
      <c r="MF27" s="430"/>
      <c r="MG27" s="430"/>
      <c r="MH27" s="430"/>
      <c r="MI27" s="430"/>
      <c r="MJ27" s="430"/>
      <c r="MK27" s="430"/>
      <c r="ML27" s="430"/>
      <c r="MM27" s="430"/>
      <c r="MN27" s="430"/>
      <c r="MO27" s="430"/>
      <c r="MP27" s="430"/>
      <c r="MQ27" s="430"/>
      <c r="MR27" s="430"/>
      <c r="MS27" s="430"/>
      <c r="MT27" s="430"/>
      <c r="MU27" s="430"/>
      <c r="MV27" s="430"/>
      <c r="MW27" s="430"/>
      <c r="MX27" s="430"/>
      <c r="MY27" s="430"/>
      <c r="MZ27" s="430"/>
      <c r="NA27" s="430"/>
      <c r="NB27" s="430"/>
      <c r="NC27" s="430"/>
      <c r="ND27" s="430"/>
      <c r="NE27" s="430"/>
      <c r="NF27" s="430"/>
      <c r="NG27" s="430"/>
      <c r="NH27" s="430"/>
      <c r="NI27" s="430"/>
      <c r="NJ27" s="430"/>
      <c r="NK27" s="430"/>
      <c r="NL27" s="430"/>
      <c r="NM27" s="430"/>
      <c r="NN27" s="430"/>
      <c r="NO27" s="430"/>
      <c r="NP27" s="430"/>
      <c r="NQ27" s="430"/>
      <c r="NR27" s="430"/>
      <c r="NS27" s="430"/>
      <c r="NT27" s="430"/>
      <c r="NU27" s="430"/>
      <c r="NV27" s="430"/>
      <c r="NW27" s="430"/>
      <c r="NX27" s="430"/>
      <c r="NY27" s="430"/>
      <c r="NZ27" s="430"/>
      <c r="OA27" s="430"/>
      <c r="OB27" s="430"/>
      <c r="OC27" s="430"/>
      <c r="OD27" s="430"/>
      <c r="OE27" s="430"/>
      <c r="OF27" s="430"/>
      <c r="OG27" s="430"/>
      <c r="OH27" s="430"/>
      <c r="OI27" s="430"/>
      <c r="OJ27" s="430"/>
      <c r="OK27" s="430"/>
      <c r="OL27" s="430"/>
      <c r="OM27" s="430"/>
      <c r="ON27" s="430"/>
      <c r="OO27" s="430"/>
      <c r="OP27" s="430"/>
      <c r="OQ27" s="430"/>
      <c r="OR27" s="430"/>
      <c r="OS27" s="430"/>
      <c r="OT27" s="430"/>
      <c r="OU27" s="430"/>
      <c r="OV27" s="430"/>
      <c r="OW27" s="430"/>
      <c r="OX27" s="430"/>
      <c r="OY27" s="430"/>
      <c r="OZ27" s="430"/>
      <c r="PA27" s="430"/>
      <c r="PB27" s="430"/>
      <c r="PC27" s="430"/>
      <c r="PD27" s="430"/>
      <c r="PE27" s="430"/>
      <c r="PF27" s="430"/>
      <c r="PG27" s="430"/>
      <c r="PH27" s="430"/>
      <c r="PI27" s="430"/>
      <c r="PJ27" s="430"/>
      <c r="PK27" s="430"/>
      <c r="PL27" s="430"/>
      <c r="PM27" s="430"/>
      <c r="PN27" s="430"/>
      <c r="PO27" s="430"/>
      <c r="PP27" s="430"/>
      <c r="PQ27" s="430"/>
      <c r="PR27" s="430"/>
      <c r="PS27" s="430"/>
      <c r="PT27" s="430"/>
      <c r="PU27" s="430"/>
      <c r="PV27" s="430"/>
      <c r="PW27" s="430"/>
      <c r="PX27" s="430"/>
      <c r="PY27" s="430"/>
      <c r="PZ27" s="430"/>
      <c r="QA27" s="430"/>
      <c r="QB27" s="430"/>
      <c r="QC27" s="430"/>
      <c r="QD27" s="430"/>
      <c r="QE27" s="430"/>
      <c r="QF27" s="430"/>
      <c r="QG27" s="430"/>
      <c r="QH27" s="430"/>
      <c r="QI27" s="430"/>
      <c r="QJ27" s="430"/>
      <c r="QK27" s="430"/>
      <c r="QL27" s="430"/>
      <c r="QM27" s="430"/>
      <c r="QN27" s="430"/>
      <c r="QO27" s="430"/>
      <c r="QP27" s="430"/>
      <c r="QQ27" s="430"/>
      <c r="QR27" s="430"/>
      <c r="QS27" s="430"/>
      <c r="QT27" s="430"/>
      <c r="QU27" s="430"/>
      <c r="QV27" s="430"/>
      <c r="QW27" s="430"/>
      <c r="QX27" s="430"/>
      <c r="QY27" s="430"/>
      <c r="QZ27" s="430"/>
      <c r="RA27" s="430"/>
      <c r="RB27" s="430"/>
      <c r="RC27" s="430"/>
      <c r="RD27" s="430"/>
      <c r="RE27" s="430"/>
      <c r="RF27" s="430"/>
      <c r="RG27" s="430"/>
      <c r="RH27" s="430"/>
      <c r="RI27" s="430"/>
      <c r="RJ27" s="430"/>
      <c r="RK27" s="430"/>
      <c r="RL27" s="430"/>
      <c r="RM27" s="430"/>
      <c r="RN27" s="430"/>
      <c r="RO27" s="430"/>
      <c r="RP27" s="430"/>
      <c r="RQ27" s="430"/>
      <c r="RR27" s="430"/>
      <c r="RS27" s="430"/>
      <c r="RT27" s="430"/>
      <c r="RU27" s="430"/>
      <c r="RV27" s="430"/>
      <c r="RW27" s="430"/>
      <c r="RX27" s="430"/>
      <c r="RY27" s="430"/>
      <c r="RZ27" s="430"/>
      <c r="SA27" s="430"/>
      <c r="SB27" s="430"/>
      <c r="SC27" s="430"/>
      <c r="SD27" s="430"/>
      <c r="SE27" s="430"/>
      <c r="SF27" s="430"/>
    </row>
    <row r="28" spans="1:500" x14ac:dyDescent="0.25">
      <c r="A28" s="446" t="s">
        <v>26</v>
      </c>
      <c r="B28" s="435">
        <v>39</v>
      </c>
      <c r="C28" s="435">
        <v>44</v>
      </c>
      <c r="D28" s="435">
        <v>44</v>
      </c>
      <c r="E28" s="435">
        <v>42</v>
      </c>
      <c r="F28" s="435">
        <v>41</v>
      </c>
      <c r="G28" s="435">
        <v>43</v>
      </c>
      <c r="H28" s="435">
        <v>40</v>
      </c>
      <c r="I28" s="435">
        <v>42</v>
      </c>
      <c r="J28" s="435">
        <v>42</v>
      </c>
      <c r="K28" s="435">
        <v>43</v>
      </c>
      <c r="L28" s="435">
        <v>42</v>
      </c>
      <c r="M28" s="435">
        <v>43</v>
      </c>
      <c r="N28" s="435">
        <v>34</v>
      </c>
      <c r="O28" s="435">
        <v>34</v>
      </c>
      <c r="P28" s="435">
        <v>39</v>
      </c>
      <c r="Q28" s="435">
        <v>36</v>
      </c>
      <c r="R28" s="435">
        <v>35</v>
      </c>
      <c r="S28" s="435">
        <v>34</v>
      </c>
      <c r="T28" s="435">
        <v>35</v>
      </c>
      <c r="U28" s="435">
        <v>34</v>
      </c>
      <c r="V28" s="435">
        <v>37</v>
      </c>
      <c r="W28" s="435">
        <v>34</v>
      </c>
      <c r="X28" s="435">
        <v>36</v>
      </c>
      <c r="Y28" s="435">
        <v>34</v>
      </c>
      <c r="Z28" s="435">
        <v>34</v>
      </c>
      <c r="AA28" s="435">
        <v>34</v>
      </c>
      <c r="AB28" s="435">
        <v>38</v>
      </c>
      <c r="AC28" s="435">
        <v>34</v>
      </c>
      <c r="AD28" s="435">
        <v>37</v>
      </c>
      <c r="AE28" s="435">
        <v>36</v>
      </c>
      <c r="AF28" s="435">
        <v>36</v>
      </c>
      <c r="AG28" s="435">
        <v>37</v>
      </c>
      <c r="AH28" s="435">
        <v>36</v>
      </c>
      <c r="AI28" s="435">
        <v>36</v>
      </c>
      <c r="AJ28" s="435">
        <v>37</v>
      </c>
      <c r="AK28" s="435">
        <v>36</v>
      </c>
      <c r="AL28" s="435">
        <v>36</v>
      </c>
      <c r="AM28" s="435">
        <v>37</v>
      </c>
      <c r="AN28" s="435">
        <v>36</v>
      </c>
      <c r="AO28" s="435">
        <v>36</v>
      </c>
      <c r="AP28" s="435">
        <v>34</v>
      </c>
      <c r="AQ28" s="435">
        <v>36</v>
      </c>
      <c r="AR28" s="435">
        <v>36</v>
      </c>
      <c r="AS28" s="435">
        <v>37</v>
      </c>
      <c r="AT28" s="435">
        <v>36</v>
      </c>
      <c r="AU28" s="435">
        <v>36</v>
      </c>
      <c r="AV28" s="435">
        <v>37</v>
      </c>
      <c r="AW28" s="435">
        <v>36</v>
      </c>
      <c r="AX28" s="435">
        <v>36</v>
      </c>
      <c r="AY28" s="435">
        <v>37</v>
      </c>
      <c r="AZ28" s="435">
        <v>36</v>
      </c>
      <c r="BA28" s="435">
        <v>36</v>
      </c>
      <c r="BB28" s="456"/>
      <c r="BC28" s="456"/>
      <c r="BD28" s="456"/>
      <c r="BE28" s="436"/>
      <c r="BF28" s="436"/>
      <c r="BG28" s="436"/>
      <c r="BH28" s="436"/>
      <c r="BI28" s="436"/>
      <c r="BJ28" s="436"/>
      <c r="BK28" s="436"/>
      <c r="BL28" s="436"/>
      <c r="BM28" s="436"/>
      <c r="BN28" s="436"/>
      <c r="BO28" s="436"/>
      <c r="BP28" s="436"/>
      <c r="BQ28" s="436"/>
      <c r="BR28" s="436"/>
      <c r="BS28" s="436"/>
      <c r="BT28" s="436"/>
      <c r="BU28" s="436"/>
      <c r="BV28" s="436"/>
      <c r="BW28" s="436"/>
      <c r="BX28" s="436"/>
      <c r="BY28" s="436"/>
      <c r="BZ28" s="436"/>
      <c r="CA28" s="436"/>
      <c r="CB28" s="436"/>
      <c r="CC28" s="436"/>
      <c r="CD28" s="436"/>
      <c r="CE28" s="436"/>
      <c r="CF28" s="436"/>
      <c r="CG28" s="436"/>
      <c r="CH28" s="436"/>
      <c r="CI28" s="436"/>
      <c r="CJ28" s="436"/>
      <c r="CK28" s="436"/>
      <c r="CL28" s="436"/>
      <c r="CM28" s="436"/>
      <c r="CN28" s="436"/>
      <c r="CO28" s="436"/>
      <c r="CP28" s="436"/>
      <c r="CQ28" s="436"/>
      <c r="CR28" s="436"/>
      <c r="CS28" s="436"/>
      <c r="CT28" s="436"/>
      <c r="CU28" s="436"/>
      <c r="CV28" s="436"/>
      <c r="CW28" s="436"/>
      <c r="CX28" s="436"/>
      <c r="CY28" s="436"/>
      <c r="CZ28" s="436"/>
      <c r="DA28" s="436"/>
      <c r="DB28" s="436"/>
      <c r="DC28" s="436"/>
      <c r="DD28" s="436"/>
      <c r="DE28" s="436"/>
      <c r="DF28" s="436"/>
      <c r="DG28" s="436"/>
      <c r="DH28" s="436"/>
      <c r="DI28" s="436"/>
      <c r="DJ28" s="436"/>
      <c r="DK28" s="436"/>
      <c r="DL28" s="436"/>
      <c r="DM28" s="436"/>
      <c r="DN28" s="436"/>
      <c r="DO28" s="436"/>
      <c r="DP28" s="436"/>
      <c r="DQ28" s="436"/>
      <c r="DR28" s="436"/>
      <c r="DS28" s="436"/>
      <c r="DT28" s="436"/>
      <c r="DU28" s="436"/>
      <c r="DV28" s="436"/>
      <c r="DW28" s="436"/>
      <c r="DX28" s="436"/>
      <c r="DY28" s="436"/>
      <c r="DZ28" s="436"/>
      <c r="EA28" s="436"/>
      <c r="EB28" s="436"/>
      <c r="EC28" s="436"/>
      <c r="ED28" s="436"/>
      <c r="EE28" s="436"/>
      <c r="EF28" s="436"/>
      <c r="EG28" s="436"/>
      <c r="EH28" s="436"/>
      <c r="EI28" s="436"/>
      <c r="EJ28" s="436"/>
      <c r="EK28" s="436"/>
      <c r="EL28" s="436"/>
      <c r="EM28" s="436"/>
      <c r="EN28" s="436"/>
      <c r="EO28" s="436"/>
      <c r="EP28" s="436"/>
      <c r="EQ28" s="436"/>
      <c r="ER28" s="436"/>
      <c r="ES28" s="436"/>
      <c r="ET28" s="436"/>
      <c r="EU28" s="436"/>
      <c r="EV28" s="436"/>
      <c r="EW28" s="436"/>
      <c r="EX28" s="436"/>
      <c r="EY28" s="436"/>
      <c r="EZ28" s="436"/>
      <c r="FA28" s="436"/>
      <c r="FB28" s="436"/>
      <c r="FC28" s="436"/>
      <c r="FD28" s="436"/>
      <c r="FE28" s="436"/>
      <c r="FF28" s="436"/>
      <c r="FG28" s="436"/>
      <c r="FH28" s="436"/>
      <c r="FI28" s="436"/>
      <c r="FJ28" s="436"/>
      <c r="FK28" s="436"/>
      <c r="FL28" s="436"/>
      <c r="FM28" s="436"/>
      <c r="FN28" s="436"/>
      <c r="FO28" s="436"/>
      <c r="FP28" s="436"/>
      <c r="FQ28" s="436"/>
      <c r="FR28" s="436"/>
      <c r="FS28" s="436"/>
      <c r="FT28" s="436"/>
      <c r="FU28" s="436"/>
      <c r="FV28" s="436"/>
      <c r="FW28" s="436"/>
      <c r="FX28" s="436"/>
      <c r="FY28" s="436"/>
      <c r="FZ28" s="436"/>
      <c r="GA28" s="436"/>
      <c r="GB28" s="436"/>
      <c r="GC28" s="436"/>
      <c r="GD28" s="436"/>
      <c r="GE28" s="436"/>
      <c r="GF28" s="436"/>
      <c r="GG28" s="436"/>
      <c r="GH28" s="436"/>
      <c r="GI28" s="436"/>
      <c r="GJ28" s="436"/>
      <c r="GK28" s="436"/>
      <c r="GL28" s="436"/>
      <c r="GM28" s="436"/>
      <c r="GN28" s="436"/>
      <c r="GO28" s="436"/>
      <c r="GP28" s="436"/>
      <c r="GQ28" s="436"/>
      <c r="GR28" s="436"/>
      <c r="GS28" s="436"/>
      <c r="GT28" s="436"/>
      <c r="GU28" s="436"/>
      <c r="GV28" s="436"/>
      <c r="GW28" s="436"/>
      <c r="GX28" s="436"/>
      <c r="GY28" s="436"/>
      <c r="GZ28" s="436"/>
      <c r="HA28" s="436"/>
      <c r="HB28" s="436"/>
      <c r="HC28" s="436"/>
      <c r="HD28" s="436"/>
      <c r="HE28" s="436"/>
      <c r="HF28" s="436"/>
      <c r="HG28" s="436"/>
      <c r="HH28" s="436"/>
      <c r="HI28" s="436"/>
      <c r="HJ28" s="436"/>
      <c r="HK28" s="436"/>
      <c r="HL28" s="436"/>
      <c r="HM28" s="436"/>
      <c r="HN28" s="436"/>
      <c r="HO28" s="436"/>
      <c r="HP28" s="436"/>
      <c r="HQ28" s="436"/>
      <c r="HR28" s="436"/>
      <c r="HS28" s="436"/>
      <c r="HT28" s="436"/>
      <c r="HU28" s="436"/>
      <c r="HV28" s="436"/>
      <c r="HW28" s="436"/>
      <c r="HX28" s="436"/>
      <c r="HY28" s="436"/>
      <c r="HZ28" s="436"/>
      <c r="IA28" s="436"/>
      <c r="IB28" s="436"/>
      <c r="IC28" s="436"/>
      <c r="ID28" s="436"/>
      <c r="IE28" s="436"/>
      <c r="IF28" s="436"/>
      <c r="IG28" s="436"/>
      <c r="IH28" s="436"/>
      <c r="II28" s="436"/>
      <c r="IJ28" s="436"/>
      <c r="IK28" s="436"/>
      <c r="IL28" s="436"/>
      <c r="IM28" s="436"/>
      <c r="IN28" s="436"/>
      <c r="IO28" s="436"/>
      <c r="IP28" s="436"/>
      <c r="IQ28" s="436"/>
      <c r="IR28" s="436"/>
      <c r="IS28" s="436"/>
      <c r="IT28" s="436"/>
      <c r="IU28" s="436"/>
      <c r="IV28" s="436"/>
      <c r="IW28" s="436"/>
      <c r="IX28" s="436"/>
      <c r="IY28" s="436"/>
      <c r="IZ28" s="436"/>
      <c r="JA28" s="436"/>
      <c r="JB28" s="436"/>
      <c r="JC28" s="436"/>
      <c r="JD28" s="436"/>
      <c r="JE28" s="436"/>
      <c r="JF28" s="436"/>
      <c r="JG28" s="436"/>
      <c r="JH28" s="436"/>
      <c r="JI28" s="436"/>
      <c r="JJ28" s="436"/>
      <c r="JK28" s="436"/>
      <c r="JL28" s="436"/>
      <c r="JM28" s="436"/>
      <c r="JN28" s="436"/>
      <c r="JO28" s="436"/>
      <c r="JP28" s="436"/>
      <c r="JQ28" s="436"/>
      <c r="JR28" s="436"/>
      <c r="JS28" s="436"/>
      <c r="JT28" s="436"/>
      <c r="JU28" s="436"/>
      <c r="JV28" s="436"/>
      <c r="JW28" s="436"/>
      <c r="JX28" s="436"/>
      <c r="JY28" s="436"/>
      <c r="JZ28" s="436"/>
      <c r="KA28" s="436"/>
      <c r="KB28" s="436"/>
      <c r="KC28" s="436"/>
      <c r="KD28" s="436"/>
      <c r="KE28" s="436"/>
      <c r="KF28" s="436"/>
      <c r="KG28" s="436"/>
      <c r="KH28" s="436"/>
      <c r="KI28" s="436"/>
      <c r="KJ28" s="436"/>
      <c r="KK28" s="436"/>
      <c r="KL28" s="436"/>
      <c r="KM28" s="436"/>
      <c r="KN28" s="436"/>
      <c r="KO28" s="436"/>
      <c r="KP28" s="436"/>
      <c r="KQ28" s="436"/>
      <c r="KR28" s="436"/>
      <c r="KS28" s="436"/>
      <c r="KT28" s="436"/>
      <c r="KU28" s="436"/>
      <c r="KV28" s="436"/>
      <c r="KW28" s="436"/>
      <c r="KX28" s="436"/>
      <c r="KY28" s="436"/>
      <c r="KZ28" s="436"/>
      <c r="LA28" s="436"/>
      <c r="LB28" s="436"/>
      <c r="LC28" s="436"/>
      <c r="LD28" s="436"/>
      <c r="LE28" s="436"/>
      <c r="LF28" s="436"/>
      <c r="LG28" s="436"/>
      <c r="LH28" s="436"/>
      <c r="LI28" s="436"/>
      <c r="LJ28" s="436"/>
      <c r="LK28" s="436"/>
      <c r="LL28" s="436"/>
      <c r="LM28" s="436"/>
      <c r="LN28" s="436"/>
      <c r="LO28" s="436"/>
      <c r="LP28" s="436"/>
      <c r="LQ28" s="436"/>
      <c r="LR28" s="436"/>
      <c r="LS28" s="436"/>
      <c r="LT28" s="436"/>
      <c r="LU28" s="436"/>
      <c r="LV28" s="436"/>
      <c r="LW28" s="436"/>
      <c r="LX28" s="436"/>
      <c r="LY28" s="436"/>
      <c r="LZ28" s="436"/>
      <c r="MA28" s="436"/>
      <c r="MB28" s="436"/>
      <c r="MC28" s="436"/>
      <c r="MD28" s="436"/>
      <c r="ME28" s="436"/>
      <c r="MF28" s="436"/>
      <c r="MG28" s="436"/>
      <c r="MH28" s="436"/>
      <c r="MI28" s="436"/>
      <c r="MJ28" s="436"/>
      <c r="MK28" s="436"/>
      <c r="ML28" s="436"/>
      <c r="MM28" s="436"/>
      <c r="MN28" s="436"/>
      <c r="MO28" s="436"/>
      <c r="MP28" s="436"/>
      <c r="MQ28" s="436"/>
      <c r="MR28" s="436"/>
      <c r="MS28" s="436"/>
      <c r="MT28" s="436"/>
      <c r="MU28" s="436"/>
      <c r="MV28" s="436"/>
      <c r="MW28" s="436"/>
      <c r="MX28" s="436"/>
      <c r="MY28" s="436"/>
      <c r="MZ28" s="436"/>
      <c r="NA28" s="436"/>
      <c r="NB28" s="436"/>
      <c r="NC28" s="436"/>
      <c r="ND28" s="436"/>
      <c r="NE28" s="436"/>
      <c r="NF28" s="436"/>
      <c r="NG28" s="436"/>
      <c r="NH28" s="436"/>
      <c r="NI28" s="436"/>
      <c r="NJ28" s="436"/>
      <c r="NK28" s="436"/>
      <c r="NL28" s="436"/>
      <c r="NM28" s="436"/>
      <c r="NN28" s="436"/>
      <c r="NO28" s="436"/>
      <c r="NP28" s="436"/>
      <c r="NQ28" s="436"/>
      <c r="NR28" s="436"/>
      <c r="NS28" s="436"/>
      <c r="NT28" s="436"/>
      <c r="NU28" s="436"/>
      <c r="NV28" s="436"/>
      <c r="NW28" s="436"/>
      <c r="NX28" s="436"/>
      <c r="NY28" s="436"/>
      <c r="NZ28" s="436"/>
      <c r="OA28" s="436"/>
      <c r="OB28" s="436"/>
      <c r="OC28" s="436"/>
      <c r="OD28" s="436"/>
      <c r="OE28" s="436"/>
      <c r="OF28" s="436"/>
      <c r="OG28" s="436"/>
      <c r="OH28" s="436"/>
      <c r="OI28" s="436"/>
      <c r="OJ28" s="436"/>
      <c r="OK28" s="436"/>
      <c r="OL28" s="436"/>
      <c r="OM28" s="436"/>
      <c r="ON28" s="436"/>
      <c r="OO28" s="436"/>
      <c r="OP28" s="436"/>
      <c r="OQ28" s="436"/>
      <c r="OR28" s="436"/>
      <c r="OS28" s="436"/>
      <c r="OT28" s="436"/>
      <c r="OU28" s="436"/>
      <c r="OV28" s="436"/>
      <c r="OW28" s="436"/>
      <c r="OX28" s="436"/>
      <c r="OY28" s="436"/>
      <c r="OZ28" s="436"/>
      <c r="PA28" s="436"/>
      <c r="PB28" s="436"/>
      <c r="PC28" s="436"/>
      <c r="PD28" s="436"/>
      <c r="PE28" s="436"/>
      <c r="PF28" s="436"/>
      <c r="PG28" s="436"/>
      <c r="PH28" s="436"/>
      <c r="PI28" s="436"/>
      <c r="PJ28" s="436"/>
      <c r="PK28" s="436"/>
      <c r="PL28" s="436"/>
      <c r="PM28" s="436"/>
      <c r="PN28" s="436"/>
      <c r="PO28" s="436"/>
      <c r="PP28" s="436"/>
      <c r="PQ28" s="436"/>
      <c r="PR28" s="436"/>
      <c r="PS28" s="436"/>
      <c r="PT28" s="436"/>
      <c r="PU28" s="436"/>
      <c r="PV28" s="436"/>
      <c r="PW28" s="436"/>
      <c r="PX28" s="436"/>
      <c r="PY28" s="436"/>
      <c r="PZ28" s="436"/>
      <c r="QA28" s="436"/>
      <c r="QB28" s="436"/>
      <c r="QC28" s="436"/>
      <c r="QD28" s="436"/>
      <c r="QE28" s="436"/>
      <c r="QF28" s="436"/>
      <c r="QG28" s="436"/>
      <c r="QH28" s="436"/>
      <c r="QI28" s="436"/>
      <c r="QJ28" s="436"/>
      <c r="QK28" s="436"/>
      <c r="QL28" s="436"/>
      <c r="QM28" s="436"/>
      <c r="QN28" s="436"/>
      <c r="QO28" s="436"/>
      <c r="QP28" s="436"/>
      <c r="QQ28" s="436"/>
      <c r="QR28" s="436"/>
      <c r="QS28" s="436"/>
      <c r="QT28" s="436"/>
      <c r="QU28" s="436"/>
      <c r="QV28" s="436"/>
      <c r="QW28" s="436"/>
      <c r="QX28" s="436"/>
      <c r="QY28" s="436"/>
      <c r="QZ28" s="436"/>
      <c r="RA28" s="436"/>
      <c r="RB28" s="436"/>
      <c r="RC28" s="436"/>
      <c r="RD28" s="436"/>
      <c r="RE28" s="436"/>
      <c r="RF28" s="436"/>
      <c r="RG28" s="436"/>
      <c r="RH28" s="436"/>
      <c r="RI28" s="436"/>
      <c r="RJ28" s="436"/>
      <c r="RK28" s="436"/>
      <c r="RL28" s="436"/>
      <c r="RM28" s="436"/>
      <c r="RN28" s="436"/>
      <c r="RO28" s="436"/>
      <c r="RP28" s="436"/>
      <c r="RQ28" s="436"/>
      <c r="RR28" s="436"/>
      <c r="RS28" s="436"/>
      <c r="RT28" s="436"/>
      <c r="RU28" s="436"/>
      <c r="RV28" s="436"/>
      <c r="RW28" s="436"/>
      <c r="RX28" s="436"/>
      <c r="RY28" s="436"/>
      <c r="RZ28" s="436"/>
      <c r="SA28" s="436"/>
      <c r="SB28" s="436"/>
      <c r="SC28" s="436"/>
      <c r="SD28" s="436"/>
      <c r="SE28" s="436"/>
      <c r="SF28" s="436"/>
    </row>
    <row r="29" spans="1:500" x14ac:dyDescent="0.25">
      <c r="A29" s="447" t="s">
        <v>21</v>
      </c>
      <c r="B29" s="439">
        <v>0.17299999999999999</v>
      </c>
      <c r="C29" s="439">
        <v>0.11700000000000001</v>
      </c>
      <c r="D29" s="439">
        <v>4.1000000000000002E-2</v>
      </c>
      <c r="E29" s="439">
        <v>0.14199999999999999</v>
      </c>
      <c r="F29" s="439">
        <v>7.2999999999999995E-2</v>
      </c>
      <c r="G29" s="439">
        <v>3.1E-2</v>
      </c>
      <c r="H29" s="439">
        <v>0.16600000000000001</v>
      </c>
      <c r="I29" s="439">
        <v>0.13800000000000001</v>
      </c>
      <c r="J29" s="439">
        <v>5.1999999999999998E-2</v>
      </c>
      <c r="K29" s="439">
        <v>0.111</v>
      </c>
      <c r="L29" s="439">
        <v>9.0999999999999998E-2</v>
      </c>
      <c r="M29" s="439">
        <v>0.04</v>
      </c>
      <c r="N29" s="439">
        <v>0.14599999999999999</v>
      </c>
      <c r="O29" s="439">
        <v>7.0000000000000007E-2</v>
      </c>
      <c r="P29" s="439">
        <v>3.5999999999999997E-2</v>
      </c>
      <c r="Q29" s="439">
        <v>9.4E-2</v>
      </c>
      <c r="R29" s="439">
        <v>6.0999999999999999E-2</v>
      </c>
      <c r="S29" s="439">
        <v>2.7E-2</v>
      </c>
      <c r="T29" s="439">
        <v>0.156</v>
      </c>
      <c r="U29" s="439">
        <v>8.1000000000000003E-2</v>
      </c>
      <c r="V29" s="439">
        <v>3.5000000000000003E-2</v>
      </c>
      <c r="W29" s="439">
        <v>0.13</v>
      </c>
      <c r="X29" s="439">
        <v>5.5E-2</v>
      </c>
      <c r="Y29" s="439">
        <v>2.1999999999999999E-2</v>
      </c>
      <c r="Z29" s="439">
        <v>0.13100000000000001</v>
      </c>
      <c r="AA29" s="439">
        <v>0.08</v>
      </c>
      <c r="AB29" s="439">
        <v>2.8000000000000001E-2</v>
      </c>
      <c r="AC29" s="439">
        <v>0.14299999999999999</v>
      </c>
      <c r="AD29" s="439">
        <v>0.186</v>
      </c>
      <c r="AE29" s="439">
        <v>9.2999999999999999E-2</v>
      </c>
      <c r="AF29" s="439">
        <v>2.7E-2</v>
      </c>
      <c r="AG29" s="439">
        <v>0.151</v>
      </c>
      <c r="AH29" s="439">
        <v>8.2000000000000003E-2</v>
      </c>
      <c r="AI29" s="439">
        <v>2.1999999999999999E-2</v>
      </c>
      <c r="AJ29" s="439">
        <v>0.14799999999999999</v>
      </c>
      <c r="AK29" s="439">
        <v>8.2000000000000003E-2</v>
      </c>
      <c r="AL29" s="439">
        <v>3.2000000000000001E-2</v>
      </c>
      <c r="AM29" s="439">
        <v>0.151</v>
      </c>
      <c r="AN29" s="439">
        <v>7.3999999999999996E-2</v>
      </c>
      <c r="AO29" s="439">
        <v>2.4E-2</v>
      </c>
      <c r="AP29" s="439">
        <v>0.13100000000000001</v>
      </c>
      <c r="AQ29" s="439">
        <v>0.10299999999999999</v>
      </c>
      <c r="AR29" s="439">
        <v>2.7E-2</v>
      </c>
      <c r="AS29" s="439">
        <v>0.151</v>
      </c>
      <c r="AT29" s="439">
        <v>8.2000000000000003E-2</v>
      </c>
      <c r="AU29" s="439">
        <v>2.1999999999999999E-2</v>
      </c>
      <c r="AV29" s="439">
        <v>0.14799999999999999</v>
      </c>
      <c r="AW29" s="439">
        <v>8.2000000000000003E-2</v>
      </c>
      <c r="AX29" s="439">
        <v>3.2000000000000001E-2</v>
      </c>
      <c r="AY29" s="439">
        <v>0.151</v>
      </c>
      <c r="AZ29" s="439">
        <v>7.3999999999999996E-2</v>
      </c>
      <c r="BA29" s="439">
        <v>2.4E-2</v>
      </c>
      <c r="BB29" s="460"/>
      <c r="BC29" s="460"/>
      <c r="BD29" s="460"/>
      <c r="BE29" s="440"/>
      <c r="BF29" s="440"/>
      <c r="BG29" s="440"/>
      <c r="BH29" s="440"/>
      <c r="BI29" s="440"/>
      <c r="BJ29" s="440"/>
      <c r="BK29" s="440"/>
      <c r="BL29" s="440"/>
      <c r="BM29" s="440"/>
      <c r="BN29" s="440"/>
      <c r="BO29" s="440"/>
      <c r="BP29" s="440"/>
      <c r="BQ29" s="440"/>
      <c r="BR29" s="440"/>
      <c r="BS29" s="440"/>
      <c r="BT29" s="440"/>
      <c r="BU29" s="440"/>
      <c r="BV29" s="440"/>
      <c r="BW29" s="440"/>
      <c r="BX29" s="440"/>
      <c r="BY29" s="440"/>
      <c r="BZ29" s="440"/>
      <c r="CA29" s="440"/>
      <c r="CB29" s="440"/>
      <c r="CC29" s="440"/>
      <c r="CD29" s="440"/>
      <c r="CE29" s="440"/>
      <c r="CF29" s="440"/>
      <c r="CG29" s="440"/>
      <c r="CH29" s="440"/>
      <c r="CI29" s="440"/>
      <c r="CJ29" s="440"/>
      <c r="CK29" s="440"/>
      <c r="CL29" s="440"/>
      <c r="CM29" s="440"/>
      <c r="CN29" s="440"/>
      <c r="CO29" s="440"/>
      <c r="CP29" s="440"/>
      <c r="CQ29" s="440"/>
      <c r="CR29" s="440"/>
      <c r="CS29" s="440"/>
      <c r="CT29" s="440"/>
      <c r="CU29" s="440"/>
      <c r="CV29" s="440"/>
      <c r="CW29" s="440"/>
      <c r="CX29" s="440"/>
      <c r="CY29" s="440"/>
      <c r="CZ29" s="440"/>
      <c r="DA29" s="440"/>
      <c r="DB29" s="440"/>
      <c r="DC29" s="440"/>
      <c r="DD29" s="440"/>
      <c r="DE29" s="440"/>
      <c r="DF29" s="440"/>
      <c r="DG29" s="440"/>
      <c r="DH29" s="440"/>
      <c r="DI29" s="440"/>
      <c r="DJ29" s="440"/>
      <c r="DK29" s="440"/>
      <c r="DL29" s="440"/>
      <c r="DM29" s="440"/>
      <c r="DN29" s="440"/>
      <c r="DO29" s="440"/>
      <c r="DP29" s="440"/>
      <c r="DQ29" s="440"/>
      <c r="DR29" s="440"/>
      <c r="DS29" s="440"/>
      <c r="DT29" s="440"/>
      <c r="DU29" s="440"/>
      <c r="DV29" s="440"/>
      <c r="DW29" s="440"/>
      <c r="DX29" s="440"/>
      <c r="DY29" s="440"/>
      <c r="DZ29" s="440"/>
      <c r="EA29" s="440"/>
      <c r="EB29" s="440"/>
      <c r="EC29" s="440"/>
      <c r="ED29" s="440"/>
      <c r="EE29" s="440"/>
      <c r="EF29" s="440"/>
      <c r="EG29" s="440"/>
      <c r="EH29" s="440"/>
      <c r="EI29" s="440"/>
      <c r="EJ29" s="440"/>
      <c r="EK29" s="440"/>
      <c r="EL29" s="440"/>
      <c r="EM29" s="440"/>
      <c r="EN29" s="440"/>
      <c r="EO29" s="440"/>
      <c r="EP29" s="440"/>
      <c r="EQ29" s="440"/>
      <c r="ER29" s="440"/>
      <c r="ES29" s="440"/>
      <c r="ET29" s="440"/>
      <c r="EU29" s="440"/>
      <c r="EV29" s="440"/>
      <c r="EW29" s="440"/>
      <c r="EX29" s="440"/>
      <c r="EY29" s="440"/>
      <c r="EZ29" s="440"/>
      <c r="FA29" s="440"/>
      <c r="FB29" s="440"/>
      <c r="FC29" s="440"/>
      <c r="FD29" s="440"/>
      <c r="FE29" s="440"/>
      <c r="FF29" s="440"/>
      <c r="FG29" s="440"/>
      <c r="FH29" s="440"/>
      <c r="FI29" s="440"/>
      <c r="FJ29" s="440"/>
      <c r="FK29" s="440"/>
      <c r="FL29" s="440"/>
      <c r="FM29" s="440"/>
      <c r="FN29" s="440"/>
      <c r="FO29" s="440"/>
      <c r="FP29" s="440"/>
      <c r="FQ29" s="440"/>
      <c r="FR29" s="440"/>
      <c r="FS29" s="440"/>
      <c r="FT29" s="440"/>
      <c r="FU29" s="440"/>
      <c r="FV29" s="440"/>
      <c r="FW29" s="440"/>
      <c r="FX29" s="440"/>
      <c r="FY29" s="440"/>
      <c r="FZ29" s="440"/>
      <c r="GA29" s="440"/>
      <c r="GB29" s="440"/>
      <c r="GC29" s="440"/>
      <c r="GD29" s="440"/>
      <c r="GE29" s="440"/>
      <c r="GF29" s="440"/>
      <c r="GG29" s="440"/>
      <c r="GH29" s="440"/>
      <c r="GI29" s="440"/>
      <c r="GJ29" s="440"/>
      <c r="GK29" s="440"/>
      <c r="GL29" s="440"/>
      <c r="GM29" s="440"/>
      <c r="GN29" s="440"/>
      <c r="GO29" s="440"/>
      <c r="GP29" s="440"/>
      <c r="GQ29" s="440"/>
      <c r="GR29" s="440"/>
      <c r="GS29" s="440"/>
      <c r="GT29" s="440"/>
      <c r="GU29" s="440"/>
      <c r="GV29" s="440"/>
      <c r="GW29" s="440"/>
      <c r="GX29" s="440"/>
      <c r="GY29" s="440"/>
      <c r="GZ29" s="440"/>
      <c r="HA29" s="440"/>
      <c r="HB29" s="440"/>
      <c r="HC29" s="440"/>
      <c r="HD29" s="440"/>
      <c r="HE29" s="440"/>
      <c r="HF29" s="440"/>
      <c r="HG29" s="440"/>
      <c r="HH29" s="440"/>
      <c r="HI29" s="440"/>
      <c r="HJ29" s="440"/>
      <c r="HK29" s="440"/>
      <c r="HL29" s="440"/>
      <c r="HM29" s="440"/>
      <c r="HN29" s="440"/>
      <c r="HO29" s="440"/>
      <c r="HP29" s="440"/>
      <c r="HQ29" s="440"/>
      <c r="HR29" s="440"/>
      <c r="HS29" s="440"/>
      <c r="HT29" s="440"/>
      <c r="HU29" s="440"/>
      <c r="HV29" s="440"/>
      <c r="HW29" s="440"/>
      <c r="HX29" s="440"/>
      <c r="HY29" s="440"/>
      <c r="HZ29" s="440"/>
      <c r="IA29" s="440"/>
      <c r="IB29" s="440"/>
      <c r="IC29" s="440"/>
      <c r="ID29" s="440"/>
      <c r="IE29" s="440"/>
      <c r="IF29" s="440"/>
      <c r="IG29" s="440"/>
      <c r="IH29" s="440"/>
      <c r="II29" s="440"/>
      <c r="IJ29" s="440"/>
      <c r="IK29" s="440"/>
      <c r="IL29" s="440"/>
      <c r="IM29" s="440"/>
      <c r="IN29" s="440"/>
      <c r="IO29" s="440"/>
      <c r="IP29" s="440"/>
      <c r="IQ29" s="440"/>
      <c r="IR29" s="440"/>
      <c r="IS29" s="440"/>
      <c r="IT29" s="440"/>
      <c r="IU29" s="440"/>
      <c r="IV29" s="440"/>
      <c r="IW29" s="440"/>
      <c r="IX29" s="440"/>
      <c r="IY29" s="440"/>
      <c r="IZ29" s="440"/>
      <c r="JA29" s="440"/>
      <c r="JB29" s="440"/>
      <c r="JC29" s="440"/>
      <c r="JD29" s="440"/>
      <c r="JE29" s="440"/>
      <c r="JF29" s="440"/>
      <c r="JG29" s="440"/>
      <c r="JH29" s="440"/>
      <c r="JI29" s="440"/>
      <c r="JJ29" s="440"/>
      <c r="JK29" s="440"/>
      <c r="JL29" s="440"/>
      <c r="JM29" s="440"/>
      <c r="JN29" s="440"/>
      <c r="JO29" s="440"/>
      <c r="JP29" s="440"/>
      <c r="JQ29" s="440"/>
      <c r="JR29" s="440"/>
      <c r="JS29" s="440"/>
      <c r="JT29" s="440"/>
      <c r="JU29" s="440"/>
      <c r="JV29" s="440"/>
      <c r="JW29" s="440"/>
      <c r="JX29" s="440"/>
      <c r="JY29" s="440"/>
      <c r="JZ29" s="440"/>
      <c r="KA29" s="440"/>
      <c r="KB29" s="440"/>
      <c r="KC29" s="440"/>
      <c r="KD29" s="440"/>
      <c r="KE29" s="440"/>
      <c r="KF29" s="440"/>
      <c r="KG29" s="440"/>
      <c r="KH29" s="440"/>
      <c r="KI29" s="440"/>
      <c r="KJ29" s="440"/>
      <c r="KK29" s="440"/>
      <c r="KL29" s="440"/>
      <c r="KM29" s="440"/>
      <c r="KN29" s="440"/>
      <c r="KO29" s="440"/>
      <c r="KP29" s="440"/>
      <c r="KQ29" s="440"/>
      <c r="KR29" s="440"/>
      <c r="KS29" s="440"/>
      <c r="KT29" s="440"/>
      <c r="KU29" s="440"/>
      <c r="KV29" s="440"/>
      <c r="KW29" s="440"/>
      <c r="KX29" s="440"/>
      <c r="KY29" s="440"/>
      <c r="KZ29" s="440"/>
      <c r="LA29" s="440"/>
      <c r="LB29" s="440"/>
      <c r="LC29" s="440"/>
      <c r="LD29" s="440"/>
      <c r="LE29" s="440"/>
      <c r="LF29" s="440"/>
      <c r="LG29" s="440"/>
      <c r="LH29" s="440"/>
      <c r="LI29" s="440"/>
      <c r="LJ29" s="440"/>
      <c r="LK29" s="440"/>
      <c r="LL29" s="440"/>
      <c r="LM29" s="440"/>
      <c r="LN29" s="440"/>
      <c r="LO29" s="440"/>
      <c r="LP29" s="440"/>
      <c r="LQ29" s="440"/>
      <c r="LR29" s="440"/>
      <c r="LS29" s="440"/>
      <c r="LT29" s="440"/>
      <c r="LU29" s="440"/>
      <c r="LV29" s="440"/>
      <c r="LW29" s="440"/>
      <c r="LX29" s="440"/>
      <c r="LY29" s="440"/>
      <c r="LZ29" s="440"/>
      <c r="MA29" s="440"/>
      <c r="MB29" s="440"/>
      <c r="MC29" s="440"/>
      <c r="MD29" s="440"/>
      <c r="ME29" s="440"/>
      <c r="MF29" s="440"/>
      <c r="MG29" s="440"/>
      <c r="MH29" s="440"/>
      <c r="MI29" s="440"/>
      <c r="MJ29" s="440"/>
      <c r="MK29" s="440"/>
      <c r="ML29" s="440"/>
      <c r="MM29" s="440"/>
      <c r="MN29" s="440"/>
      <c r="MO29" s="440"/>
      <c r="MP29" s="440"/>
      <c r="MQ29" s="440"/>
      <c r="MR29" s="440"/>
      <c r="MS29" s="440"/>
      <c r="MT29" s="440"/>
      <c r="MU29" s="440"/>
      <c r="MV29" s="440"/>
      <c r="MW29" s="440"/>
      <c r="MX29" s="440"/>
      <c r="MY29" s="440"/>
      <c r="MZ29" s="440"/>
      <c r="NA29" s="440"/>
      <c r="NB29" s="440"/>
      <c r="NC29" s="440"/>
      <c r="ND29" s="440"/>
      <c r="NE29" s="440"/>
      <c r="NF29" s="440"/>
      <c r="NG29" s="440"/>
      <c r="NH29" s="440"/>
      <c r="NI29" s="440"/>
      <c r="NJ29" s="440"/>
      <c r="NK29" s="440"/>
      <c r="NL29" s="440"/>
      <c r="NM29" s="440"/>
      <c r="NN29" s="440"/>
      <c r="NO29" s="440"/>
      <c r="NP29" s="440"/>
      <c r="NQ29" s="440"/>
      <c r="NR29" s="440"/>
      <c r="NS29" s="440"/>
      <c r="NT29" s="440"/>
      <c r="NU29" s="440"/>
      <c r="NV29" s="440"/>
      <c r="NW29" s="440"/>
      <c r="NX29" s="440"/>
      <c r="NY29" s="440"/>
      <c r="NZ29" s="440"/>
      <c r="OA29" s="440"/>
      <c r="OB29" s="440"/>
      <c r="OC29" s="440"/>
      <c r="OD29" s="440"/>
      <c r="OE29" s="440"/>
      <c r="OF29" s="440"/>
      <c r="OG29" s="440"/>
      <c r="OH29" s="440"/>
      <c r="OI29" s="440"/>
      <c r="OJ29" s="440"/>
      <c r="OK29" s="440"/>
      <c r="OL29" s="440"/>
      <c r="OM29" s="440"/>
      <c r="ON29" s="440"/>
      <c r="OO29" s="440"/>
      <c r="OP29" s="440"/>
      <c r="OQ29" s="440"/>
      <c r="OR29" s="440"/>
      <c r="OS29" s="440"/>
      <c r="OT29" s="440"/>
      <c r="OU29" s="440"/>
      <c r="OV29" s="440"/>
      <c r="OW29" s="440"/>
      <c r="OX29" s="440"/>
      <c r="OY29" s="440"/>
      <c r="OZ29" s="440"/>
      <c r="PA29" s="440"/>
      <c r="PB29" s="440"/>
      <c r="PC29" s="440"/>
      <c r="PD29" s="440"/>
      <c r="PE29" s="440"/>
      <c r="PF29" s="440"/>
      <c r="PG29" s="440"/>
      <c r="PH29" s="440"/>
      <c r="PI29" s="440"/>
      <c r="PJ29" s="440"/>
      <c r="PK29" s="440"/>
      <c r="PL29" s="440"/>
      <c r="PM29" s="440"/>
      <c r="PN29" s="440"/>
      <c r="PO29" s="440"/>
      <c r="PP29" s="440"/>
      <c r="PQ29" s="440"/>
      <c r="PR29" s="440"/>
      <c r="PS29" s="440"/>
      <c r="PT29" s="440"/>
      <c r="PU29" s="440"/>
      <c r="PV29" s="440"/>
      <c r="PW29" s="440"/>
      <c r="PX29" s="440"/>
      <c r="PY29" s="440"/>
      <c r="PZ29" s="440"/>
      <c r="QA29" s="440"/>
      <c r="QB29" s="440"/>
      <c r="QC29" s="440"/>
      <c r="QD29" s="440"/>
      <c r="QE29" s="440"/>
      <c r="QF29" s="440"/>
      <c r="QG29" s="440"/>
      <c r="QH29" s="440"/>
      <c r="QI29" s="440"/>
      <c r="QJ29" s="440"/>
      <c r="QK29" s="440"/>
      <c r="QL29" s="440"/>
      <c r="QM29" s="440"/>
      <c r="QN29" s="440"/>
      <c r="QO29" s="440"/>
      <c r="QP29" s="440"/>
      <c r="QQ29" s="440"/>
      <c r="QR29" s="440"/>
      <c r="QS29" s="440"/>
      <c r="QT29" s="440"/>
      <c r="QU29" s="440"/>
      <c r="QV29" s="440"/>
      <c r="QW29" s="440"/>
      <c r="QX29" s="440"/>
      <c r="QY29" s="440"/>
      <c r="QZ29" s="440"/>
      <c r="RA29" s="440"/>
      <c r="RB29" s="440"/>
      <c r="RC29" s="440"/>
      <c r="RD29" s="440"/>
      <c r="RE29" s="440"/>
      <c r="RF29" s="440"/>
      <c r="RG29" s="440"/>
      <c r="RH29" s="440"/>
      <c r="RI29" s="440"/>
      <c r="RJ29" s="440"/>
      <c r="RK29" s="440"/>
      <c r="RL29" s="440"/>
      <c r="RM29" s="440"/>
      <c r="RN29" s="440"/>
      <c r="RO29" s="440"/>
      <c r="RP29" s="440"/>
      <c r="RQ29" s="440"/>
      <c r="RR29" s="440"/>
      <c r="RS29" s="440"/>
      <c r="RT29" s="440"/>
      <c r="RU29" s="440"/>
      <c r="RV29" s="440"/>
      <c r="RW29" s="440"/>
      <c r="RX29" s="440"/>
      <c r="RY29" s="440"/>
      <c r="RZ29" s="440"/>
      <c r="SA29" s="440"/>
      <c r="SB29" s="440"/>
      <c r="SC29" s="440"/>
      <c r="SD29" s="440"/>
      <c r="SE29" s="440"/>
      <c r="SF29" s="440"/>
    </row>
    <row r="30" spans="1:500" x14ac:dyDescent="0.25">
      <c r="A30" s="446" t="s">
        <v>27</v>
      </c>
      <c r="B30" s="435">
        <v>56</v>
      </c>
      <c r="C30" s="435">
        <v>54</v>
      </c>
      <c r="D30" s="435">
        <v>58</v>
      </c>
      <c r="E30" s="435">
        <v>68</v>
      </c>
      <c r="F30" s="435">
        <v>57</v>
      </c>
      <c r="G30" s="435">
        <v>58</v>
      </c>
      <c r="H30" s="435">
        <v>71</v>
      </c>
      <c r="I30" s="435">
        <v>66</v>
      </c>
      <c r="J30" s="435">
        <v>54</v>
      </c>
      <c r="K30" s="435">
        <v>73</v>
      </c>
      <c r="L30" s="435">
        <v>61</v>
      </c>
      <c r="M30" s="435">
        <v>28</v>
      </c>
      <c r="N30" s="435">
        <v>61</v>
      </c>
      <c r="O30" s="435">
        <v>79</v>
      </c>
      <c r="P30" s="435">
        <v>55</v>
      </c>
      <c r="Q30" s="435">
        <v>67</v>
      </c>
      <c r="R30" s="435">
        <v>71</v>
      </c>
      <c r="S30" s="435">
        <v>75</v>
      </c>
      <c r="T30" s="435">
        <v>56</v>
      </c>
      <c r="U30" s="435">
        <v>72</v>
      </c>
      <c r="V30" s="435">
        <v>50</v>
      </c>
      <c r="W30" s="435">
        <v>62</v>
      </c>
      <c r="X30" s="435">
        <v>56</v>
      </c>
      <c r="Y30" s="435">
        <v>81</v>
      </c>
      <c r="Z30" s="435">
        <v>67</v>
      </c>
      <c r="AA30" s="435">
        <v>63</v>
      </c>
      <c r="AB30" s="435">
        <v>37</v>
      </c>
      <c r="AC30" s="435">
        <v>80</v>
      </c>
      <c r="AD30" s="435">
        <v>67</v>
      </c>
      <c r="AE30" s="435">
        <v>62</v>
      </c>
      <c r="AF30" s="435">
        <v>52</v>
      </c>
      <c r="AG30" s="435">
        <v>67</v>
      </c>
      <c r="AH30" s="435">
        <v>68</v>
      </c>
      <c r="AI30" s="435">
        <v>57</v>
      </c>
      <c r="AJ30" s="435">
        <v>68</v>
      </c>
      <c r="AK30" s="435">
        <v>64</v>
      </c>
      <c r="AL30" s="435">
        <v>55</v>
      </c>
      <c r="AM30" s="435">
        <v>69</v>
      </c>
      <c r="AN30" s="435">
        <v>63</v>
      </c>
      <c r="AO30" s="435">
        <v>53</v>
      </c>
      <c r="AP30" s="435">
        <v>67</v>
      </c>
      <c r="AQ30" s="435">
        <v>59</v>
      </c>
      <c r="AR30" s="435">
        <v>49</v>
      </c>
      <c r="AS30" s="435">
        <v>67</v>
      </c>
      <c r="AT30" s="435">
        <v>68</v>
      </c>
      <c r="AU30" s="435">
        <v>57</v>
      </c>
      <c r="AV30" s="435">
        <v>68</v>
      </c>
      <c r="AW30" s="435">
        <v>64</v>
      </c>
      <c r="AX30" s="435">
        <v>55</v>
      </c>
      <c r="AY30" s="435">
        <v>69</v>
      </c>
      <c r="AZ30" s="435">
        <v>63</v>
      </c>
      <c r="BA30" s="435">
        <v>53</v>
      </c>
      <c r="BB30" s="456"/>
      <c r="BC30" s="456"/>
      <c r="BD30" s="456"/>
      <c r="BE30" s="436"/>
      <c r="BF30" s="436"/>
      <c r="BG30" s="436"/>
      <c r="BH30" s="436"/>
      <c r="BI30" s="436"/>
      <c r="BJ30" s="436"/>
      <c r="BK30" s="436"/>
      <c r="BL30" s="436"/>
      <c r="BM30" s="436"/>
      <c r="BN30" s="436"/>
      <c r="BO30" s="436"/>
      <c r="BP30" s="436"/>
      <c r="BQ30" s="436"/>
      <c r="BR30" s="436"/>
      <c r="BS30" s="436"/>
      <c r="BT30" s="436"/>
      <c r="BU30" s="436"/>
      <c r="BV30" s="436"/>
      <c r="BW30" s="436"/>
      <c r="BX30" s="436"/>
      <c r="BY30" s="436"/>
      <c r="BZ30" s="436"/>
      <c r="CA30" s="436"/>
      <c r="CB30" s="436"/>
      <c r="CC30" s="436"/>
      <c r="CD30" s="436"/>
      <c r="CE30" s="436"/>
      <c r="CF30" s="436"/>
      <c r="CG30" s="436"/>
      <c r="CH30" s="436"/>
      <c r="CI30" s="436"/>
      <c r="CJ30" s="436"/>
      <c r="CK30" s="436"/>
      <c r="CL30" s="436"/>
      <c r="CM30" s="436"/>
      <c r="CN30" s="436"/>
      <c r="CO30" s="436"/>
      <c r="CP30" s="436"/>
      <c r="CQ30" s="436"/>
      <c r="CR30" s="436"/>
      <c r="CS30" s="436"/>
      <c r="CT30" s="436"/>
      <c r="CU30" s="436"/>
      <c r="CV30" s="436"/>
      <c r="CW30" s="436"/>
      <c r="CX30" s="436"/>
      <c r="CY30" s="436"/>
      <c r="CZ30" s="436"/>
      <c r="DA30" s="436"/>
      <c r="DB30" s="436"/>
      <c r="DC30" s="436"/>
      <c r="DD30" s="436"/>
      <c r="DE30" s="436"/>
      <c r="DF30" s="436"/>
      <c r="DG30" s="436"/>
      <c r="DH30" s="436"/>
      <c r="DI30" s="436"/>
      <c r="DJ30" s="436"/>
      <c r="DK30" s="436"/>
      <c r="DL30" s="436"/>
      <c r="DM30" s="436"/>
      <c r="DN30" s="436"/>
      <c r="DO30" s="436"/>
      <c r="DP30" s="436"/>
      <c r="DQ30" s="436"/>
      <c r="DR30" s="436"/>
      <c r="DS30" s="436"/>
      <c r="DT30" s="436"/>
      <c r="DU30" s="436"/>
      <c r="DV30" s="436"/>
      <c r="DW30" s="436"/>
      <c r="DX30" s="436"/>
      <c r="DY30" s="436"/>
      <c r="DZ30" s="436"/>
      <c r="EA30" s="436"/>
      <c r="EB30" s="436"/>
      <c r="EC30" s="436"/>
      <c r="ED30" s="436"/>
      <c r="EE30" s="436"/>
      <c r="EF30" s="436"/>
      <c r="EG30" s="436"/>
      <c r="EH30" s="436"/>
      <c r="EI30" s="436"/>
      <c r="EJ30" s="436"/>
      <c r="EK30" s="436"/>
      <c r="EL30" s="436"/>
      <c r="EM30" s="436"/>
      <c r="EN30" s="436"/>
      <c r="EO30" s="436"/>
      <c r="EP30" s="436"/>
      <c r="EQ30" s="436"/>
      <c r="ER30" s="436"/>
      <c r="ES30" s="436"/>
      <c r="ET30" s="436"/>
      <c r="EU30" s="436"/>
      <c r="EV30" s="436"/>
      <c r="EW30" s="436"/>
      <c r="EX30" s="436"/>
      <c r="EY30" s="436"/>
      <c r="EZ30" s="436"/>
      <c r="FA30" s="436"/>
      <c r="FB30" s="436"/>
      <c r="FC30" s="436"/>
      <c r="FD30" s="436"/>
      <c r="FE30" s="436"/>
      <c r="FF30" s="436"/>
      <c r="FG30" s="436"/>
      <c r="FH30" s="436"/>
      <c r="FI30" s="436"/>
      <c r="FJ30" s="436"/>
      <c r="FK30" s="436"/>
      <c r="FL30" s="436"/>
      <c r="FM30" s="436"/>
      <c r="FN30" s="436"/>
      <c r="FO30" s="436"/>
      <c r="FP30" s="436"/>
      <c r="FQ30" s="436"/>
      <c r="FR30" s="436"/>
      <c r="FS30" s="436"/>
      <c r="FT30" s="436"/>
      <c r="FU30" s="436"/>
      <c r="FV30" s="436"/>
      <c r="FW30" s="436"/>
      <c r="FX30" s="436"/>
      <c r="FY30" s="436"/>
      <c r="FZ30" s="436"/>
      <c r="GA30" s="436"/>
      <c r="GB30" s="436"/>
      <c r="GC30" s="436"/>
      <c r="GD30" s="436"/>
      <c r="GE30" s="436"/>
      <c r="GF30" s="436"/>
      <c r="GG30" s="436"/>
      <c r="GH30" s="436"/>
      <c r="GI30" s="436"/>
      <c r="GJ30" s="436"/>
      <c r="GK30" s="436"/>
      <c r="GL30" s="436"/>
      <c r="GM30" s="436"/>
      <c r="GN30" s="436"/>
      <c r="GO30" s="436"/>
      <c r="GP30" s="436"/>
      <c r="GQ30" s="436"/>
      <c r="GR30" s="436"/>
      <c r="GS30" s="436"/>
      <c r="GT30" s="436"/>
      <c r="GU30" s="436"/>
      <c r="GV30" s="436"/>
      <c r="GW30" s="436"/>
      <c r="GX30" s="436"/>
      <c r="GY30" s="436"/>
      <c r="GZ30" s="436"/>
      <c r="HA30" s="436"/>
      <c r="HB30" s="436"/>
      <c r="HC30" s="436"/>
      <c r="HD30" s="436"/>
      <c r="HE30" s="436"/>
      <c r="HF30" s="436"/>
      <c r="HG30" s="436"/>
      <c r="HH30" s="436"/>
      <c r="HI30" s="436"/>
      <c r="HJ30" s="436"/>
      <c r="HK30" s="436"/>
      <c r="HL30" s="436"/>
      <c r="HM30" s="436"/>
      <c r="HN30" s="436"/>
      <c r="HO30" s="436"/>
      <c r="HP30" s="436"/>
      <c r="HQ30" s="436"/>
      <c r="HR30" s="436"/>
      <c r="HS30" s="436"/>
      <c r="HT30" s="436"/>
      <c r="HU30" s="436"/>
      <c r="HV30" s="436"/>
      <c r="HW30" s="436"/>
      <c r="HX30" s="436"/>
      <c r="HY30" s="436"/>
      <c r="HZ30" s="436"/>
      <c r="IA30" s="436"/>
      <c r="IB30" s="436"/>
      <c r="IC30" s="436"/>
      <c r="ID30" s="436"/>
      <c r="IE30" s="436"/>
      <c r="IF30" s="436"/>
      <c r="IG30" s="436"/>
      <c r="IH30" s="436"/>
      <c r="II30" s="436"/>
      <c r="IJ30" s="436"/>
      <c r="IK30" s="436"/>
      <c r="IL30" s="436"/>
      <c r="IM30" s="436"/>
      <c r="IN30" s="436"/>
      <c r="IO30" s="436"/>
      <c r="IP30" s="436"/>
      <c r="IQ30" s="436"/>
      <c r="IR30" s="436"/>
      <c r="IS30" s="436"/>
      <c r="IT30" s="436"/>
      <c r="IU30" s="436"/>
      <c r="IV30" s="436"/>
      <c r="IW30" s="436"/>
      <c r="IX30" s="436"/>
      <c r="IY30" s="436"/>
      <c r="IZ30" s="436"/>
      <c r="JA30" s="436"/>
      <c r="JB30" s="436"/>
      <c r="JC30" s="436"/>
      <c r="JD30" s="436"/>
      <c r="JE30" s="436"/>
      <c r="JF30" s="436"/>
      <c r="JG30" s="436"/>
      <c r="JH30" s="436"/>
      <c r="JI30" s="436"/>
      <c r="JJ30" s="436"/>
      <c r="JK30" s="436"/>
      <c r="JL30" s="436"/>
      <c r="JM30" s="436"/>
      <c r="JN30" s="436"/>
      <c r="JO30" s="436"/>
      <c r="JP30" s="436"/>
      <c r="JQ30" s="436"/>
      <c r="JR30" s="436"/>
      <c r="JS30" s="436"/>
      <c r="JT30" s="436"/>
      <c r="JU30" s="436"/>
      <c r="JV30" s="436"/>
      <c r="JW30" s="436"/>
      <c r="JX30" s="436"/>
      <c r="JY30" s="436"/>
      <c r="JZ30" s="436"/>
      <c r="KA30" s="436"/>
      <c r="KB30" s="436"/>
      <c r="KC30" s="436"/>
      <c r="KD30" s="436"/>
      <c r="KE30" s="436"/>
      <c r="KF30" s="436"/>
      <c r="KG30" s="436"/>
      <c r="KH30" s="436"/>
      <c r="KI30" s="436"/>
      <c r="KJ30" s="436"/>
      <c r="KK30" s="436"/>
      <c r="KL30" s="436"/>
      <c r="KM30" s="436"/>
      <c r="KN30" s="436"/>
      <c r="KO30" s="436"/>
      <c r="KP30" s="436"/>
      <c r="KQ30" s="436"/>
      <c r="KR30" s="436"/>
      <c r="KS30" s="436"/>
      <c r="KT30" s="436"/>
      <c r="KU30" s="436"/>
      <c r="KV30" s="436"/>
      <c r="KW30" s="436"/>
      <c r="KX30" s="436"/>
      <c r="KY30" s="436"/>
      <c r="KZ30" s="436"/>
      <c r="LA30" s="436"/>
      <c r="LB30" s="436"/>
      <c r="LC30" s="436"/>
      <c r="LD30" s="436"/>
      <c r="LE30" s="436"/>
      <c r="LF30" s="436"/>
      <c r="LG30" s="436"/>
      <c r="LH30" s="436"/>
      <c r="LI30" s="436"/>
      <c r="LJ30" s="436"/>
      <c r="LK30" s="436"/>
      <c r="LL30" s="436"/>
      <c r="LM30" s="436"/>
      <c r="LN30" s="436"/>
      <c r="LO30" s="436"/>
      <c r="LP30" s="436"/>
      <c r="LQ30" s="436"/>
      <c r="LR30" s="436"/>
      <c r="LS30" s="436"/>
      <c r="LT30" s="436"/>
      <c r="LU30" s="436"/>
      <c r="LV30" s="436"/>
      <c r="LW30" s="436"/>
      <c r="LX30" s="436"/>
      <c r="LY30" s="436"/>
      <c r="LZ30" s="436"/>
      <c r="MA30" s="436"/>
      <c r="MB30" s="436"/>
      <c r="MC30" s="436"/>
      <c r="MD30" s="436"/>
      <c r="ME30" s="436"/>
      <c r="MF30" s="436"/>
      <c r="MG30" s="436"/>
      <c r="MH30" s="436"/>
      <c r="MI30" s="436"/>
      <c r="MJ30" s="436"/>
      <c r="MK30" s="436"/>
      <c r="ML30" s="436"/>
      <c r="MM30" s="436"/>
      <c r="MN30" s="436"/>
      <c r="MO30" s="436"/>
      <c r="MP30" s="436"/>
      <c r="MQ30" s="436"/>
      <c r="MR30" s="436"/>
      <c r="MS30" s="436"/>
      <c r="MT30" s="436"/>
      <c r="MU30" s="436"/>
      <c r="MV30" s="436"/>
      <c r="MW30" s="436"/>
      <c r="MX30" s="436"/>
      <c r="MY30" s="436"/>
      <c r="MZ30" s="436"/>
      <c r="NA30" s="436"/>
      <c r="NB30" s="436"/>
      <c r="NC30" s="436"/>
      <c r="ND30" s="436"/>
      <c r="NE30" s="436"/>
      <c r="NF30" s="436"/>
      <c r="NG30" s="436"/>
      <c r="NH30" s="436"/>
      <c r="NI30" s="436"/>
      <c r="NJ30" s="436"/>
      <c r="NK30" s="436"/>
      <c r="NL30" s="436"/>
      <c r="NM30" s="436"/>
      <c r="NN30" s="436"/>
      <c r="NO30" s="436"/>
      <c r="NP30" s="436"/>
      <c r="NQ30" s="436"/>
      <c r="NR30" s="436"/>
      <c r="NS30" s="436"/>
      <c r="NT30" s="436"/>
      <c r="NU30" s="436"/>
      <c r="NV30" s="436"/>
      <c r="NW30" s="436"/>
      <c r="NX30" s="436"/>
      <c r="NY30" s="436"/>
      <c r="NZ30" s="436"/>
      <c r="OA30" s="436"/>
      <c r="OB30" s="436"/>
      <c r="OC30" s="436"/>
      <c r="OD30" s="436"/>
      <c r="OE30" s="436"/>
      <c r="OF30" s="436"/>
      <c r="OG30" s="436"/>
      <c r="OH30" s="436"/>
      <c r="OI30" s="436"/>
      <c r="OJ30" s="436"/>
      <c r="OK30" s="436"/>
      <c r="OL30" s="436"/>
      <c r="OM30" s="436"/>
      <c r="ON30" s="436"/>
      <c r="OO30" s="436"/>
      <c r="OP30" s="436"/>
      <c r="OQ30" s="436"/>
      <c r="OR30" s="436"/>
      <c r="OS30" s="436"/>
      <c r="OT30" s="436"/>
      <c r="OU30" s="436"/>
      <c r="OV30" s="436"/>
      <c r="OW30" s="436"/>
      <c r="OX30" s="436"/>
      <c r="OY30" s="436"/>
      <c r="OZ30" s="436"/>
      <c r="PA30" s="436"/>
      <c r="PB30" s="436"/>
      <c r="PC30" s="436"/>
      <c r="PD30" s="436"/>
      <c r="PE30" s="436"/>
      <c r="PF30" s="436"/>
      <c r="PG30" s="436"/>
      <c r="PH30" s="436"/>
      <c r="PI30" s="436"/>
      <c r="PJ30" s="436"/>
      <c r="PK30" s="436"/>
      <c r="PL30" s="436"/>
      <c r="PM30" s="436"/>
      <c r="PN30" s="436"/>
      <c r="PO30" s="436"/>
      <c r="PP30" s="436"/>
      <c r="PQ30" s="436"/>
      <c r="PR30" s="436"/>
      <c r="PS30" s="436"/>
      <c r="PT30" s="436"/>
      <c r="PU30" s="436"/>
      <c r="PV30" s="436"/>
      <c r="PW30" s="436"/>
      <c r="PX30" s="436"/>
      <c r="PY30" s="436"/>
      <c r="PZ30" s="436"/>
      <c r="QA30" s="436"/>
      <c r="QB30" s="436"/>
      <c r="QC30" s="436"/>
      <c r="QD30" s="436"/>
      <c r="QE30" s="436"/>
      <c r="QF30" s="436"/>
      <c r="QG30" s="436"/>
      <c r="QH30" s="436"/>
      <c r="QI30" s="436"/>
      <c r="QJ30" s="436"/>
      <c r="QK30" s="436"/>
      <c r="QL30" s="436"/>
      <c r="QM30" s="436"/>
      <c r="QN30" s="436"/>
      <c r="QO30" s="436"/>
      <c r="QP30" s="436"/>
      <c r="QQ30" s="436"/>
      <c r="QR30" s="436"/>
      <c r="QS30" s="436"/>
      <c r="QT30" s="436"/>
      <c r="QU30" s="436"/>
      <c r="QV30" s="436"/>
      <c r="QW30" s="436"/>
      <c r="QX30" s="436"/>
      <c r="QY30" s="436"/>
      <c r="QZ30" s="436"/>
      <c r="RA30" s="436"/>
      <c r="RB30" s="436"/>
      <c r="RC30" s="436"/>
      <c r="RD30" s="436"/>
      <c r="RE30" s="436"/>
      <c r="RF30" s="436"/>
      <c r="RG30" s="436"/>
      <c r="RH30" s="436"/>
      <c r="RI30" s="436"/>
      <c r="RJ30" s="436"/>
      <c r="RK30" s="436"/>
      <c r="RL30" s="436"/>
      <c r="RM30" s="436"/>
      <c r="RN30" s="436"/>
      <c r="RO30" s="436"/>
      <c r="RP30" s="436"/>
      <c r="RQ30" s="436"/>
      <c r="RR30" s="436"/>
      <c r="RS30" s="436"/>
      <c r="RT30" s="436"/>
      <c r="RU30" s="436"/>
      <c r="RV30" s="436"/>
      <c r="RW30" s="436"/>
      <c r="RX30" s="436"/>
      <c r="RY30" s="436"/>
      <c r="RZ30" s="436"/>
      <c r="SA30" s="436"/>
      <c r="SB30" s="436"/>
      <c r="SC30" s="436"/>
      <c r="SD30" s="436"/>
      <c r="SE30" s="436"/>
      <c r="SF30" s="436"/>
    </row>
    <row r="31" spans="1:500" x14ac:dyDescent="0.25">
      <c r="A31" s="446" t="s">
        <v>28</v>
      </c>
      <c r="B31" s="435">
        <v>47</v>
      </c>
      <c r="C31" s="435">
        <v>72</v>
      </c>
      <c r="D31" s="435">
        <v>65</v>
      </c>
      <c r="E31" s="435">
        <v>69</v>
      </c>
      <c r="F31" s="435">
        <v>65</v>
      </c>
      <c r="G31" s="435">
        <v>78</v>
      </c>
      <c r="H31" s="435">
        <v>66</v>
      </c>
      <c r="I31" s="435">
        <v>58</v>
      </c>
      <c r="J31" s="435">
        <v>65</v>
      </c>
      <c r="K31" s="435">
        <v>72</v>
      </c>
      <c r="L31" s="435">
        <v>60</v>
      </c>
      <c r="M31" s="435">
        <v>72</v>
      </c>
      <c r="N31" s="435">
        <v>44</v>
      </c>
      <c r="O31" s="435">
        <v>54</v>
      </c>
      <c r="P31" s="435">
        <v>52</v>
      </c>
      <c r="Q31" s="435">
        <v>55</v>
      </c>
      <c r="R31" s="435">
        <v>72</v>
      </c>
      <c r="S31" s="435">
        <v>50</v>
      </c>
      <c r="T31" s="435">
        <v>54</v>
      </c>
      <c r="U31" s="435">
        <v>48</v>
      </c>
      <c r="V31" s="435">
        <v>53</v>
      </c>
      <c r="W31" s="435">
        <v>51</v>
      </c>
      <c r="X31" s="435">
        <v>67</v>
      </c>
      <c r="Y31" s="435">
        <v>52</v>
      </c>
      <c r="Z31" s="435">
        <v>66</v>
      </c>
      <c r="AA31" s="435">
        <v>64</v>
      </c>
      <c r="AB31" s="435">
        <v>84</v>
      </c>
      <c r="AC31" s="435">
        <v>76</v>
      </c>
      <c r="AD31" s="435">
        <v>63</v>
      </c>
      <c r="AE31" s="435">
        <v>65</v>
      </c>
      <c r="AF31" s="435">
        <v>62</v>
      </c>
      <c r="AG31" s="435">
        <v>81</v>
      </c>
      <c r="AH31" s="435">
        <v>76</v>
      </c>
      <c r="AI31" s="435">
        <v>64</v>
      </c>
      <c r="AJ31" s="435">
        <v>63</v>
      </c>
      <c r="AK31" s="435">
        <v>64</v>
      </c>
      <c r="AL31" s="435">
        <v>64</v>
      </c>
      <c r="AM31" s="435">
        <v>68</v>
      </c>
      <c r="AN31" s="435">
        <v>70</v>
      </c>
      <c r="AO31" s="435">
        <v>65</v>
      </c>
      <c r="AP31" s="435">
        <v>66</v>
      </c>
      <c r="AQ31" s="435">
        <v>63</v>
      </c>
      <c r="AR31" s="435">
        <v>60</v>
      </c>
      <c r="AS31" s="435">
        <v>81</v>
      </c>
      <c r="AT31" s="435">
        <v>76</v>
      </c>
      <c r="AU31" s="435">
        <v>64</v>
      </c>
      <c r="AV31" s="435">
        <v>63</v>
      </c>
      <c r="AW31" s="435">
        <v>64</v>
      </c>
      <c r="AX31" s="435">
        <v>64</v>
      </c>
      <c r="AY31" s="435">
        <v>68</v>
      </c>
      <c r="AZ31" s="435">
        <v>70</v>
      </c>
      <c r="BA31" s="435">
        <v>65</v>
      </c>
      <c r="BB31" s="456"/>
      <c r="BC31" s="456"/>
      <c r="BD31" s="456"/>
      <c r="BE31" s="436"/>
      <c r="BF31" s="436"/>
      <c r="BG31" s="436"/>
      <c r="BH31" s="436"/>
      <c r="BI31" s="436"/>
      <c r="BJ31" s="436"/>
      <c r="BK31" s="436"/>
      <c r="BL31" s="436"/>
      <c r="BM31" s="436"/>
      <c r="BN31" s="436"/>
      <c r="BO31" s="436"/>
      <c r="BP31" s="436"/>
      <c r="BQ31" s="436"/>
      <c r="BR31" s="436"/>
      <c r="BS31" s="436"/>
      <c r="BT31" s="436"/>
      <c r="BU31" s="436"/>
      <c r="BV31" s="436"/>
      <c r="BW31" s="436"/>
      <c r="BX31" s="436"/>
      <c r="BY31" s="436"/>
      <c r="BZ31" s="436"/>
      <c r="CA31" s="436"/>
      <c r="CB31" s="436"/>
      <c r="CC31" s="436"/>
      <c r="CD31" s="436"/>
      <c r="CE31" s="436"/>
      <c r="CF31" s="436"/>
      <c r="CG31" s="436"/>
      <c r="CH31" s="436"/>
      <c r="CI31" s="436"/>
      <c r="CJ31" s="436"/>
      <c r="CK31" s="436"/>
      <c r="CL31" s="436"/>
      <c r="CM31" s="436"/>
      <c r="CN31" s="436"/>
      <c r="CO31" s="436"/>
      <c r="CP31" s="436"/>
      <c r="CQ31" s="436"/>
      <c r="CR31" s="436"/>
      <c r="CS31" s="436"/>
      <c r="CT31" s="436"/>
      <c r="CU31" s="436"/>
      <c r="CV31" s="436"/>
      <c r="CW31" s="436"/>
      <c r="CX31" s="436"/>
      <c r="CY31" s="436"/>
      <c r="CZ31" s="436"/>
      <c r="DA31" s="436"/>
      <c r="DB31" s="436"/>
      <c r="DC31" s="436"/>
      <c r="DD31" s="436"/>
      <c r="DE31" s="436"/>
      <c r="DF31" s="436"/>
      <c r="DG31" s="436"/>
      <c r="DH31" s="436"/>
      <c r="DI31" s="436"/>
      <c r="DJ31" s="436"/>
      <c r="DK31" s="436"/>
      <c r="DL31" s="436"/>
      <c r="DM31" s="436"/>
      <c r="DN31" s="436"/>
      <c r="DO31" s="436"/>
      <c r="DP31" s="436"/>
      <c r="DQ31" s="436"/>
      <c r="DR31" s="436"/>
      <c r="DS31" s="436"/>
      <c r="DT31" s="436"/>
      <c r="DU31" s="436"/>
      <c r="DV31" s="436"/>
      <c r="DW31" s="436"/>
      <c r="DX31" s="436"/>
      <c r="DY31" s="436"/>
      <c r="DZ31" s="436"/>
      <c r="EA31" s="436"/>
      <c r="EB31" s="436"/>
      <c r="EC31" s="436"/>
      <c r="ED31" s="436"/>
      <c r="EE31" s="436"/>
      <c r="EF31" s="436"/>
      <c r="EG31" s="436"/>
      <c r="EH31" s="436"/>
      <c r="EI31" s="436"/>
      <c r="EJ31" s="436"/>
      <c r="EK31" s="436"/>
      <c r="EL31" s="436"/>
      <c r="EM31" s="436"/>
      <c r="EN31" s="436"/>
      <c r="EO31" s="436"/>
      <c r="EP31" s="436"/>
      <c r="EQ31" s="436"/>
      <c r="ER31" s="436"/>
      <c r="ES31" s="436"/>
      <c r="ET31" s="436"/>
      <c r="EU31" s="436"/>
      <c r="EV31" s="436"/>
      <c r="EW31" s="436"/>
      <c r="EX31" s="436"/>
      <c r="EY31" s="436"/>
      <c r="EZ31" s="436"/>
      <c r="FA31" s="436"/>
      <c r="FB31" s="436"/>
      <c r="FC31" s="436"/>
      <c r="FD31" s="436"/>
      <c r="FE31" s="436"/>
      <c r="FF31" s="436"/>
      <c r="FG31" s="436"/>
      <c r="FH31" s="436"/>
      <c r="FI31" s="436"/>
      <c r="FJ31" s="436"/>
      <c r="FK31" s="436"/>
      <c r="FL31" s="436"/>
      <c r="FM31" s="436"/>
      <c r="FN31" s="436"/>
      <c r="FO31" s="436"/>
      <c r="FP31" s="436"/>
      <c r="FQ31" s="436"/>
      <c r="FR31" s="436"/>
      <c r="FS31" s="436"/>
      <c r="FT31" s="436"/>
      <c r="FU31" s="436"/>
      <c r="FV31" s="436"/>
      <c r="FW31" s="436"/>
      <c r="FX31" s="436"/>
      <c r="FY31" s="436"/>
      <c r="FZ31" s="436"/>
      <c r="GA31" s="436"/>
      <c r="GB31" s="436"/>
      <c r="GC31" s="436"/>
      <c r="GD31" s="436"/>
      <c r="GE31" s="436"/>
      <c r="GF31" s="436"/>
      <c r="GG31" s="436"/>
      <c r="GH31" s="436"/>
      <c r="GI31" s="436"/>
      <c r="GJ31" s="436"/>
      <c r="GK31" s="436"/>
      <c r="GL31" s="436"/>
      <c r="GM31" s="436"/>
      <c r="GN31" s="436"/>
      <c r="GO31" s="436"/>
      <c r="GP31" s="436"/>
      <c r="GQ31" s="436"/>
      <c r="GR31" s="436"/>
      <c r="GS31" s="436"/>
      <c r="GT31" s="436"/>
      <c r="GU31" s="436"/>
      <c r="GV31" s="436"/>
      <c r="GW31" s="436"/>
      <c r="GX31" s="436"/>
      <c r="GY31" s="436"/>
      <c r="GZ31" s="436"/>
      <c r="HA31" s="436"/>
      <c r="HB31" s="436"/>
      <c r="HC31" s="436"/>
      <c r="HD31" s="436"/>
      <c r="HE31" s="436"/>
      <c r="HF31" s="436"/>
      <c r="HG31" s="436"/>
      <c r="HH31" s="436"/>
      <c r="HI31" s="436"/>
      <c r="HJ31" s="436"/>
      <c r="HK31" s="436"/>
      <c r="HL31" s="436"/>
      <c r="HM31" s="436"/>
      <c r="HN31" s="436"/>
      <c r="HO31" s="436"/>
      <c r="HP31" s="436"/>
      <c r="HQ31" s="436"/>
      <c r="HR31" s="436"/>
      <c r="HS31" s="436"/>
      <c r="HT31" s="436"/>
      <c r="HU31" s="436"/>
      <c r="HV31" s="436"/>
      <c r="HW31" s="436"/>
      <c r="HX31" s="436"/>
      <c r="HY31" s="436"/>
      <c r="HZ31" s="436"/>
      <c r="IA31" s="436"/>
      <c r="IB31" s="436"/>
      <c r="IC31" s="436"/>
      <c r="ID31" s="436"/>
      <c r="IE31" s="436"/>
      <c r="IF31" s="436"/>
      <c r="IG31" s="436"/>
      <c r="IH31" s="436"/>
      <c r="II31" s="436"/>
      <c r="IJ31" s="436"/>
      <c r="IK31" s="436"/>
      <c r="IL31" s="436"/>
      <c r="IM31" s="436"/>
      <c r="IN31" s="436"/>
      <c r="IO31" s="436"/>
      <c r="IP31" s="436"/>
      <c r="IQ31" s="436"/>
      <c r="IR31" s="436"/>
      <c r="IS31" s="436"/>
      <c r="IT31" s="436"/>
      <c r="IU31" s="436"/>
      <c r="IV31" s="436"/>
      <c r="IW31" s="436"/>
      <c r="IX31" s="436"/>
      <c r="IY31" s="436"/>
      <c r="IZ31" s="436"/>
      <c r="JA31" s="436"/>
      <c r="JB31" s="436"/>
      <c r="JC31" s="436"/>
      <c r="JD31" s="436"/>
      <c r="JE31" s="436"/>
      <c r="JF31" s="436"/>
      <c r="JG31" s="436"/>
      <c r="JH31" s="436"/>
      <c r="JI31" s="436"/>
      <c r="JJ31" s="436"/>
      <c r="JK31" s="436"/>
      <c r="JL31" s="436"/>
      <c r="JM31" s="436"/>
      <c r="JN31" s="436"/>
      <c r="JO31" s="436"/>
      <c r="JP31" s="436"/>
      <c r="JQ31" s="436"/>
      <c r="JR31" s="436"/>
      <c r="JS31" s="436"/>
      <c r="JT31" s="436"/>
      <c r="JU31" s="436"/>
      <c r="JV31" s="436"/>
      <c r="JW31" s="436"/>
      <c r="JX31" s="436"/>
      <c r="JY31" s="436"/>
      <c r="JZ31" s="436"/>
      <c r="KA31" s="436"/>
      <c r="KB31" s="436"/>
      <c r="KC31" s="436"/>
      <c r="KD31" s="436"/>
      <c r="KE31" s="436"/>
      <c r="KF31" s="436"/>
      <c r="KG31" s="436"/>
      <c r="KH31" s="436"/>
      <c r="KI31" s="436"/>
      <c r="KJ31" s="436"/>
      <c r="KK31" s="436"/>
      <c r="KL31" s="436"/>
      <c r="KM31" s="436"/>
      <c r="KN31" s="436"/>
      <c r="KO31" s="436"/>
      <c r="KP31" s="436"/>
      <c r="KQ31" s="436"/>
      <c r="KR31" s="436"/>
      <c r="KS31" s="436"/>
      <c r="KT31" s="436"/>
      <c r="KU31" s="436"/>
      <c r="KV31" s="436"/>
      <c r="KW31" s="436"/>
      <c r="KX31" s="436"/>
      <c r="KY31" s="436"/>
      <c r="KZ31" s="436"/>
      <c r="LA31" s="436"/>
      <c r="LB31" s="436"/>
      <c r="LC31" s="436"/>
      <c r="LD31" s="436"/>
      <c r="LE31" s="436"/>
      <c r="LF31" s="436"/>
      <c r="LG31" s="436"/>
      <c r="LH31" s="436"/>
      <c r="LI31" s="436"/>
      <c r="LJ31" s="436"/>
      <c r="LK31" s="436"/>
      <c r="LL31" s="436"/>
      <c r="LM31" s="436"/>
      <c r="LN31" s="436"/>
      <c r="LO31" s="436"/>
      <c r="LP31" s="436"/>
      <c r="LQ31" s="436"/>
      <c r="LR31" s="436"/>
      <c r="LS31" s="436"/>
      <c r="LT31" s="436"/>
      <c r="LU31" s="436"/>
      <c r="LV31" s="436"/>
      <c r="LW31" s="436"/>
      <c r="LX31" s="436"/>
      <c r="LY31" s="436"/>
      <c r="LZ31" s="436"/>
      <c r="MA31" s="436"/>
      <c r="MB31" s="436"/>
      <c r="MC31" s="436"/>
      <c r="MD31" s="436"/>
      <c r="ME31" s="436"/>
      <c r="MF31" s="436"/>
      <c r="MG31" s="436"/>
      <c r="MH31" s="436"/>
      <c r="MI31" s="436"/>
      <c r="MJ31" s="436"/>
      <c r="MK31" s="436"/>
      <c r="ML31" s="436"/>
      <c r="MM31" s="436"/>
      <c r="MN31" s="436"/>
      <c r="MO31" s="436"/>
      <c r="MP31" s="436"/>
      <c r="MQ31" s="436"/>
      <c r="MR31" s="436"/>
      <c r="MS31" s="436"/>
      <c r="MT31" s="436"/>
      <c r="MU31" s="436"/>
      <c r="MV31" s="436"/>
      <c r="MW31" s="436"/>
      <c r="MX31" s="436"/>
      <c r="MY31" s="436"/>
      <c r="MZ31" s="436"/>
      <c r="NA31" s="436"/>
      <c r="NB31" s="436"/>
      <c r="NC31" s="436"/>
      <c r="ND31" s="436"/>
      <c r="NE31" s="436"/>
      <c r="NF31" s="436"/>
      <c r="NG31" s="436"/>
      <c r="NH31" s="436"/>
      <c r="NI31" s="436"/>
      <c r="NJ31" s="436"/>
      <c r="NK31" s="436"/>
      <c r="NL31" s="436"/>
      <c r="NM31" s="436"/>
      <c r="NN31" s="436"/>
      <c r="NO31" s="436"/>
      <c r="NP31" s="436"/>
      <c r="NQ31" s="436"/>
      <c r="NR31" s="436"/>
      <c r="NS31" s="436"/>
      <c r="NT31" s="436"/>
      <c r="NU31" s="436"/>
      <c r="NV31" s="436"/>
      <c r="NW31" s="436"/>
      <c r="NX31" s="436"/>
      <c r="NY31" s="436"/>
      <c r="NZ31" s="436"/>
      <c r="OA31" s="436"/>
      <c r="OB31" s="436"/>
      <c r="OC31" s="436"/>
      <c r="OD31" s="436"/>
      <c r="OE31" s="436"/>
      <c r="OF31" s="436"/>
      <c r="OG31" s="436"/>
      <c r="OH31" s="436"/>
      <c r="OI31" s="436"/>
      <c r="OJ31" s="436"/>
      <c r="OK31" s="436"/>
      <c r="OL31" s="436"/>
      <c r="OM31" s="436"/>
      <c r="ON31" s="436"/>
      <c r="OO31" s="436"/>
      <c r="OP31" s="436"/>
      <c r="OQ31" s="436"/>
      <c r="OR31" s="436"/>
      <c r="OS31" s="436"/>
      <c r="OT31" s="436"/>
      <c r="OU31" s="436"/>
      <c r="OV31" s="436"/>
      <c r="OW31" s="436"/>
      <c r="OX31" s="436"/>
      <c r="OY31" s="436"/>
      <c r="OZ31" s="436"/>
      <c r="PA31" s="436"/>
      <c r="PB31" s="436"/>
      <c r="PC31" s="436"/>
      <c r="PD31" s="436"/>
      <c r="PE31" s="436"/>
      <c r="PF31" s="436"/>
      <c r="PG31" s="436"/>
      <c r="PH31" s="436"/>
      <c r="PI31" s="436"/>
      <c r="PJ31" s="436"/>
      <c r="PK31" s="436"/>
      <c r="PL31" s="436"/>
      <c r="PM31" s="436"/>
      <c r="PN31" s="436"/>
      <c r="PO31" s="436"/>
      <c r="PP31" s="436"/>
      <c r="PQ31" s="436"/>
      <c r="PR31" s="436"/>
      <c r="PS31" s="436"/>
      <c r="PT31" s="436"/>
      <c r="PU31" s="436"/>
      <c r="PV31" s="436"/>
      <c r="PW31" s="436"/>
      <c r="PX31" s="436"/>
      <c r="PY31" s="436"/>
      <c r="PZ31" s="436"/>
      <c r="QA31" s="436"/>
      <c r="QB31" s="436"/>
      <c r="QC31" s="436"/>
      <c r="QD31" s="436"/>
      <c r="QE31" s="436"/>
      <c r="QF31" s="436"/>
      <c r="QG31" s="436"/>
      <c r="QH31" s="436"/>
      <c r="QI31" s="436"/>
      <c r="QJ31" s="436"/>
      <c r="QK31" s="436"/>
      <c r="QL31" s="436"/>
      <c r="QM31" s="436"/>
      <c r="QN31" s="436"/>
      <c r="QO31" s="436"/>
      <c r="QP31" s="436"/>
      <c r="QQ31" s="436"/>
      <c r="QR31" s="436"/>
      <c r="QS31" s="436"/>
      <c r="QT31" s="436"/>
      <c r="QU31" s="436"/>
      <c r="QV31" s="436"/>
      <c r="QW31" s="436"/>
      <c r="QX31" s="436"/>
      <c r="QY31" s="436"/>
      <c r="QZ31" s="436"/>
      <c r="RA31" s="436"/>
      <c r="RB31" s="436"/>
      <c r="RC31" s="436"/>
      <c r="RD31" s="436"/>
      <c r="RE31" s="436"/>
      <c r="RF31" s="436"/>
      <c r="RG31" s="436"/>
      <c r="RH31" s="436"/>
      <c r="RI31" s="436"/>
      <c r="RJ31" s="436"/>
      <c r="RK31" s="436"/>
      <c r="RL31" s="436"/>
      <c r="RM31" s="436"/>
      <c r="RN31" s="436"/>
      <c r="RO31" s="436"/>
      <c r="RP31" s="436"/>
      <c r="RQ31" s="436"/>
      <c r="RR31" s="436"/>
      <c r="RS31" s="436"/>
      <c r="RT31" s="436"/>
      <c r="RU31" s="436"/>
      <c r="RV31" s="436"/>
      <c r="RW31" s="436"/>
      <c r="RX31" s="436"/>
      <c r="RY31" s="436"/>
      <c r="RZ31" s="436"/>
      <c r="SA31" s="436"/>
      <c r="SB31" s="436"/>
      <c r="SC31" s="436"/>
      <c r="SD31" s="436"/>
      <c r="SE31" s="436"/>
      <c r="SF31" s="436"/>
    </row>
    <row r="32" spans="1:500" x14ac:dyDescent="0.25">
      <c r="A32" s="446" t="s">
        <v>29</v>
      </c>
      <c r="B32" s="435">
        <v>18</v>
      </c>
      <c r="C32" s="435">
        <v>12</v>
      </c>
      <c r="D32" s="435">
        <v>16</v>
      </c>
      <c r="E32" s="435">
        <v>24</v>
      </c>
      <c r="F32" s="435">
        <v>16</v>
      </c>
      <c r="G32" s="435">
        <v>8</v>
      </c>
      <c r="H32" s="435">
        <v>4</v>
      </c>
      <c r="I32" s="435">
        <v>-2</v>
      </c>
      <c r="J32" s="435">
        <v>11</v>
      </c>
      <c r="K32" s="435">
        <v>-3</v>
      </c>
      <c r="L32" s="435">
        <v>64</v>
      </c>
      <c r="M32" s="435">
        <v>18</v>
      </c>
      <c r="N32" s="435">
        <v>17</v>
      </c>
      <c r="O32" s="435">
        <v>17</v>
      </c>
      <c r="P32" s="435">
        <v>39</v>
      </c>
      <c r="Q32" s="435">
        <v>24</v>
      </c>
      <c r="R32" s="435">
        <v>19</v>
      </c>
      <c r="S32" s="435">
        <v>18</v>
      </c>
      <c r="T32" s="435">
        <v>15</v>
      </c>
      <c r="U32" s="435">
        <v>9</v>
      </c>
      <c r="V32" s="435">
        <v>41</v>
      </c>
      <c r="W32" s="435">
        <v>45</v>
      </c>
      <c r="X32" s="435">
        <v>12</v>
      </c>
      <c r="Y32" s="435">
        <v>7</v>
      </c>
      <c r="Z32" s="435">
        <v>12</v>
      </c>
      <c r="AA32" s="435">
        <v>6</v>
      </c>
      <c r="AB32" s="435">
        <v>12</v>
      </c>
      <c r="AC32" s="435">
        <v>35</v>
      </c>
      <c r="AD32" s="435">
        <v>12</v>
      </c>
      <c r="AE32" s="435">
        <v>12</v>
      </c>
      <c r="AF32" s="435">
        <v>15</v>
      </c>
      <c r="AG32" s="435">
        <v>73</v>
      </c>
      <c r="AH32" s="435">
        <v>38</v>
      </c>
      <c r="AI32" s="435">
        <v>24</v>
      </c>
      <c r="AJ32" s="435">
        <v>13</v>
      </c>
      <c r="AK32" s="435">
        <v>13</v>
      </c>
      <c r="AL32" s="435">
        <v>34</v>
      </c>
      <c r="AM32" s="435">
        <v>46</v>
      </c>
      <c r="AN32" s="435">
        <v>38</v>
      </c>
      <c r="AO32" s="435">
        <v>12</v>
      </c>
      <c r="AP32" s="435">
        <v>12</v>
      </c>
      <c r="AQ32" s="435">
        <v>9</v>
      </c>
      <c r="AR32" s="435">
        <v>13</v>
      </c>
      <c r="AS32" s="435">
        <v>58</v>
      </c>
      <c r="AT32" s="435">
        <v>35</v>
      </c>
      <c r="AU32" s="435">
        <v>25</v>
      </c>
      <c r="AV32" s="435">
        <v>13</v>
      </c>
      <c r="AW32" s="435">
        <v>13</v>
      </c>
      <c r="AX32" s="435">
        <v>31</v>
      </c>
      <c r="AY32" s="435">
        <v>41</v>
      </c>
      <c r="AZ32" s="435">
        <v>36</v>
      </c>
      <c r="BA32" s="435">
        <v>12</v>
      </c>
      <c r="BB32" s="456"/>
      <c r="BC32" s="456"/>
      <c r="BD32" s="456"/>
      <c r="BE32" s="436"/>
      <c r="BF32" s="436"/>
      <c r="BG32" s="436"/>
      <c r="BH32" s="436"/>
      <c r="BI32" s="436"/>
      <c r="BJ32" s="436"/>
      <c r="BK32" s="436"/>
      <c r="BL32" s="436"/>
      <c r="BM32" s="436"/>
      <c r="BN32" s="436"/>
      <c r="BO32" s="436"/>
      <c r="BP32" s="436"/>
      <c r="BQ32" s="436"/>
      <c r="BR32" s="436"/>
      <c r="BS32" s="436"/>
      <c r="BT32" s="436"/>
      <c r="BU32" s="436"/>
      <c r="BV32" s="436"/>
      <c r="BW32" s="436"/>
      <c r="BX32" s="436"/>
      <c r="BY32" s="436"/>
      <c r="BZ32" s="436"/>
      <c r="CA32" s="436"/>
      <c r="CB32" s="436"/>
      <c r="CC32" s="436"/>
      <c r="CD32" s="436"/>
      <c r="CE32" s="436"/>
      <c r="CF32" s="436"/>
      <c r="CG32" s="436"/>
      <c r="CH32" s="436"/>
      <c r="CI32" s="436"/>
      <c r="CJ32" s="436"/>
      <c r="CK32" s="436"/>
      <c r="CL32" s="436"/>
      <c r="CM32" s="436"/>
      <c r="CN32" s="436"/>
      <c r="CO32" s="436"/>
      <c r="CP32" s="436"/>
      <c r="CQ32" s="436"/>
      <c r="CR32" s="436"/>
      <c r="CS32" s="436"/>
      <c r="CT32" s="436"/>
      <c r="CU32" s="436"/>
      <c r="CV32" s="436"/>
      <c r="CW32" s="436"/>
      <c r="CX32" s="436"/>
      <c r="CY32" s="436"/>
      <c r="CZ32" s="436"/>
      <c r="DA32" s="436"/>
      <c r="DB32" s="436"/>
      <c r="DC32" s="436"/>
      <c r="DD32" s="436"/>
      <c r="DE32" s="436"/>
      <c r="DF32" s="436"/>
      <c r="DG32" s="436"/>
      <c r="DH32" s="436"/>
      <c r="DI32" s="436"/>
      <c r="DJ32" s="436"/>
      <c r="DK32" s="436"/>
      <c r="DL32" s="436"/>
      <c r="DM32" s="436"/>
      <c r="DN32" s="436"/>
      <c r="DO32" s="436"/>
      <c r="DP32" s="436"/>
      <c r="DQ32" s="436"/>
      <c r="DR32" s="436"/>
      <c r="DS32" s="436"/>
      <c r="DT32" s="436"/>
      <c r="DU32" s="436"/>
      <c r="DV32" s="436"/>
      <c r="DW32" s="436"/>
      <c r="DX32" s="436"/>
      <c r="DY32" s="436"/>
      <c r="DZ32" s="436"/>
      <c r="EA32" s="436"/>
      <c r="EB32" s="436"/>
      <c r="EC32" s="436"/>
      <c r="ED32" s="436"/>
      <c r="EE32" s="436"/>
      <c r="EF32" s="436"/>
      <c r="EG32" s="436"/>
      <c r="EH32" s="436"/>
      <c r="EI32" s="436"/>
      <c r="EJ32" s="436"/>
      <c r="EK32" s="436"/>
      <c r="EL32" s="436"/>
      <c r="EM32" s="436"/>
      <c r="EN32" s="436"/>
      <c r="EO32" s="436"/>
      <c r="EP32" s="436"/>
      <c r="EQ32" s="436"/>
      <c r="ER32" s="436"/>
      <c r="ES32" s="436"/>
      <c r="ET32" s="436"/>
      <c r="EU32" s="436"/>
      <c r="EV32" s="436"/>
      <c r="EW32" s="436"/>
      <c r="EX32" s="436"/>
      <c r="EY32" s="436"/>
      <c r="EZ32" s="436"/>
      <c r="FA32" s="436"/>
      <c r="FB32" s="436"/>
      <c r="FC32" s="436"/>
      <c r="FD32" s="436"/>
      <c r="FE32" s="436"/>
      <c r="FF32" s="436"/>
      <c r="FG32" s="436"/>
      <c r="FH32" s="436"/>
      <c r="FI32" s="436"/>
      <c r="FJ32" s="436"/>
      <c r="FK32" s="436"/>
      <c r="FL32" s="436"/>
      <c r="FM32" s="436"/>
      <c r="FN32" s="436"/>
      <c r="FO32" s="436"/>
      <c r="FP32" s="436"/>
      <c r="FQ32" s="436"/>
      <c r="FR32" s="436"/>
      <c r="FS32" s="436"/>
      <c r="FT32" s="436"/>
      <c r="FU32" s="436"/>
      <c r="FV32" s="436"/>
      <c r="FW32" s="436"/>
      <c r="FX32" s="436"/>
      <c r="FY32" s="436"/>
      <c r="FZ32" s="436"/>
      <c r="GA32" s="436"/>
      <c r="GB32" s="436"/>
      <c r="GC32" s="436"/>
      <c r="GD32" s="436"/>
      <c r="GE32" s="436"/>
      <c r="GF32" s="436"/>
      <c r="GG32" s="436"/>
      <c r="GH32" s="436"/>
      <c r="GI32" s="436"/>
      <c r="GJ32" s="436"/>
      <c r="GK32" s="436"/>
      <c r="GL32" s="436"/>
      <c r="GM32" s="436"/>
      <c r="GN32" s="436"/>
      <c r="GO32" s="436"/>
      <c r="GP32" s="436"/>
      <c r="GQ32" s="436"/>
      <c r="GR32" s="436"/>
      <c r="GS32" s="436"/>
      <c r="GT32" s="436"/>
      <c r="GU32" s="436"/>
      <c r="GV32" s="436"/>
      <c r="GW32" s="436"/>
      <c r="GX32" s="436"/>
      <c r="GY32" s="436"/>
      <c r="GZ32" s="436"/>
      <c r="HA32" s="436"/>
      <c r="HB32" s="436"/>
      <c r="HC32" s="436"/>
      <c r="HD32" s="436"/>
      <c r="HE32" s="436"/>
      <c r="HF32" s="436"/>
      <c r="HG32" s="436"/>
      <c r="HH32" s="436"/>
      <c r="HI32" s="436"/>
      <c r="HJ32" s="436"/>
      <c r="HK32" s="436"/>
      <c r="HL32" s="436"/>
      <c r="HM32" s="436"/>
      <c r="HN32" s="436"/>
      <c r="HO32" s="436"/>
      <c r="HP32" s="436"/>
      <c r="HQ32" s="436"/>
      <c r="HR32" s="436"/>
      <c r="HS32" s="436"/>
      <c r="HT32" s="436"/>
      <c r="HU32" s="436"/>
      <c r="HV32" s="436"/>
      <c r="HW32" s="436"/>
      <c r="HX32" s="436"/>
      <c r="HY32" s="436"/>
      <c r="HZ32" s="436"/>
      <c r="IA32" s="436"/>
      <c r="IB32" s="436"/>
      <c r="IC32" s="436"/>
      <c r="ID32" s="436"/>
      <c r="IE32" s="436"/>
      <c r="IF32" s="436"/>
      <c r="IG32" s="436"/>
      <c r="IH32" s="436"/>
      <c r="II32" s="436"/>
      <c r="IJ32" s="436"/>
      <c r="IK32" s="436"/>
      <c r="IL32" s="436"/>
      <c r="IM32" s="436"/>
      <c r="IN32" s="436"/>
      <c r="IO32" s="436"/>
      <c r="IP32" s="436"/>
      <c r="IQ32" s="436"/>
      <c r="IR32" s="436"/>
      <c r="IS32" s="436"/>
      <c r="IT32" s="436"/>
      <c r="IU32" s="436"/>
      <c r="IV32" s="436"/>
      <c r="IW32" s="436"/>
      <c r="IX32" s="436"/>
      <c r="IY32" s="436"/>
      <c r="IZ32" s="436"/>
      <c r="JA32" s="436"/>
      <c r="JB32" s="436"/>
      <c r="JC32" s="436"/>
      <c r="JD32" s="436"/>
      <c r="JE32" s="436"/>
      <c r="JF32" s="436"/>
      <c r="JG32" s="436"/>
      <c r="JH32" s="436"/>
      <c r="JI32" s="436"/>
      <c r="JJ32" s="436"/>
      <c r="JK32" s="436"/>
      <c r="JL32" s="436"/>
      <c r="JM32" s="436"/>
      <c r="JN32" s="436"/>
      <c r="JO32" s="436"/>
      <c r="JP32" s="436"/>
      <c r="JQ32" s="436"/>
      <c r="JR32" s="436"/>
      <c r="JS32" s="436"/>
      <c r="JT32" s="436"/>
      <c r="JU32" s="436"/>
      <c r="JV32" s="436"/>
      <c r="JW32" s="436"/>
      <c r="JX32" s="436"/>
      <c r="JY32" s="436"/>
      <c r="JZ32" s="436"/>
      <c r="KA32" s="436"/>
      <c r="KB32" s="436"/>
      <c r="KC32" s="436"/>
      <c r="KD32" s="436"/>
      <c r="KE32" s="436"/>
      <c r="KF32" s="436"/>
      <c r="KG32" s="436"/>
      <c r="KH32" s="436"/>
      <c r="KI32" s="436"/>
      <c r="KJ32" s="436"/>
      <c r="KK32" s="436"/>
      <c r="KL32" s="436"/>
      <c r="KM32" s="436"/>
      <c r="KN32" s="436"/>
      <c r="KO32" s="436"/>
      <c r="KP32" s="436"/>
      <c r="KQ32" s="436"/>
      <c r="KR32" s="436"/>
      <c r="KS32" s="436"/>
      <c r="KT32" s="436"/>
      <c r="KU32" s="436"/>
      <c r="KV32" s="436"/>
      <c r="KW32" s="436"/>
      <c r="KX32" s="436"/>
      <c r="KY32" s="436"/>
      <c r="KZ32" s="436"/>
      <c r="LA32" s="436"/>
      <c r="LB32" s="436"/>
      <c r="LC32" s="436"/>
      <c r="LD32" s="436"/>
      <c r="LE32" s="436"/>
      <c r="LF32" s="436"/>
      <c r="LG32" s="436"/>
      <c r="LH32" s="436"/>
      <c r="LI32" s="436"/>
      <c r="LJ32" s="436"/>
      <c r="LK32" s="436"/>
      <c r="LL32" s="436"/>
      <c r="LM32" s="436"/>
      <c r="LN32" s="436"/>
      <c r="LO32" s="436"/>
      <c r="LP32" s="436"/>
      <c r="LQ32" s="436"/>
      <c r="LR32" s="436"/>
      <c r="LS32" s="436"/>
      <c r="LT32" s="436"/>
      <c r="LU32" s="436"/>
      <c r="LV32" s="436"/>
      <c r="LW32" s="436"/>
      <c r="LX32" s="436"/>
      <c r="LY32" s="436"/>
      <c r="LZ32" s="436"/>
      <c r="MA32" s="436"/>
      <c r="MB32" s="436"/>
      <c r="MC32" s="436"/>
      <c r="MD32" s="436"/>
      <c r="ME32" s="436"/>
      <c r="MF32" s="436"/>
      <c r="MG32" s="436"/>
      <c r="MH32" s="436"/>
      <c r="MI32" s="436"/>
      <c r="MJ32" s="436"/>
      <c r="MK32" s="436"/>
      <c r="ML32" s="436"/>
      <c r="MM32" s="436"/>
      <c r="MN32" s="436"/>
      <c r="MO32" s="436"/>
      <c r="MP32" s="436"/>
      <c r="MQ32" s="436"/>
      <c r="MR32" s="436"/>
      <c r="MS32" s="436"/>
      <c r="MT32" s="436"/>
      <c r="MU32" s="436"/>
      <c r="MV32" s="436"/>
      <c r="MW32" s="436"/>
      <c r="MX32" s="436"/>
      <c r="MY32" s="436"/>
      <c r="MZ32" s="436"/>
      <c r="NA32" s="436"/>
      <c r="NB32" s="436"/>
      <c r="NC32" s="436"/>
      <c r="ND32" s="436"/>
      <c r="NE32" s="436"/>
      <c r="NF32" s="436"/>
      <c r="NG32" s="436"/>
      <c r="NH32" s="436"/>
      <c r="NI32" s="436"/>
      <c r="NJ32" s="436"/>
      <c r="NK32" s="436"/>
      <c r="NL32" s="436"/>
      <c r="NM32" s="436"/>
      <c r="NN32" s="436"/>
      <c r="NO32" s="436"/>
      <c r="NP32" s="436"/>
      <c r="NQ32" s="436"/>
      <c r="NR32" s="436"/>
      <c r="NS32" s="436"/>
      <c r="NT32" s="436"/>
      <c r="NU32" s="436"/>
      <c r="NV32" s="436"/>
      <c r="NW32" s="436"/>
      <c r="NX32" s="436"/>
      <c r="NY32" s="436"/>
      <c r="NZ32" s="436"/>
      <c r="OA32" s="436"/>
      <c r="OB32" s="436"/>
      <c r="OC32" s="436"/>
      <c r="OD32" s="436"/>
      <c r="OE32" s="436"/>
      <c r="OF32" s="436"/>
      <c r="OG32" s="436"/>
      <c r="OH32" s="436"/>
      <c r="OI32" s="436"/>
      <c r="OJ32" s="436"/>
      <c r="OK32" s="436"/>
      <c r="OL32" s="436"/>
      <c r="OM32" s="436"/>
      <c r="ON32" s="436"/>
      <c r="OO32" s="436"/>
      <c r="OP32" s="436"/>
      <c r="OQ32" s="436"/>
      <c r="OR32" s="436"/>
      <c r="OS32" s="436"/>
      <c r="OT32" s="436"/>
      <c r="OU32" s="436"/>
      <c r="OV32" s="436"/>
      <c r="OW32" s="436"/>
      <c r="OX32" s="436"/>
      <c r="OY32" s="436"/>
      <c r="OZ32" s="436"/>
      <c r="PA32" s="436"/>
      <c r="PB32" s="436"/>
      <c r="PC32" s="436"/>
      <c r="PD32" s="436"/>
      <c r="PE32" s="436"/>
      <c r="PF32" s="436"/>
      <c r="PG32" s="436"/>
      <c r="PH32" s="436"/>
      <c r="PI32" s="436"/>
      <c r="PJ32" s="436"/>
      <c r="PK32" s="436"/>
      <c r="PL32" s="436"/>
      <c r="PM32" s="436"/>
      <c r="PN32" s="436"/>
      <c r="PO32" s="436"/>
      <c r="PP32" s="436"/>
      <c r="PQ32" s="436"/>
      <c r="PR32" s="436"/>
      <c r="PS32" s="436"/>
      <c r="PT32" s="436"/>
      <c r="PU32" s="436"/>
      <c r="PV32" s="436"/>
      <c r="PW32" s="436"/>
      <c r="PX32" s="436"/>
      <c r="PY32" s="436"/>
      <c r="PZ32" s="436"/>
      <c r="QA32" s="436"/>
      <c r="QB32" s="436"/>
      <c r="QC32" s="436"/>
      <c r="QD32" s="436"/>
      <c r="QE32" s="436"/>
      <c r="QF32" s="436"/>
      <c r="QG32" s="436"/>
      <c r="QH32" s="436"/>
      <c r="QI32" s="436"/>
      <c r="QJ32" s="436"/>
      <c r="QK32" s="436"/>
      <c r="QL32" s="436"/>
      <c r="QM32" s="436"/>
      <c r="QN32" s="436"/>
      <c r="QO32" s="436"/>
      <c r="QP32" s="436"/>
      <c r="QQ32" s="436"/>
      <c r="QR32" s="436"/>
      <c r="QS32" s="436"/>
      <c r="QT32" s="436"/>
      <c r="QU32" s="436"/>
      <c r="QV32" s="436"/>
      <c r="QW32" s="436"/>
      <c r="QX32" s="436"/>
      <c r="QY32" s="436"/>
      <c r="QZ32" s="436"/>
      <c r="RA32" s="436"/>
      <c r="RB32" s="436"/>
      <c r="RC32" s="436"/>
      <c r="RD32" s="436"/>
      <c r="RE32" s="436"/>
      <c r="RF32" s="436"/>
      <c r="RG32" s="436"/>
      <c r="RH32" s="436"/>
      <c r="RI32" s="436"/>
      <c r="RJ32" s="436"/>
      <c r="RK32" s="436"/>
      <c r="RL32" s="436"/>
      <c r="RM32" s="436"/>
      <c r="RN32" s="436"/>
      <c r="RO32" s="436"/>
      <c r="RP32" s="436"/>
      <c r="RQ32" s="436"/>
      <c r="RR32" s="436"/>
      <c r="RS32" s="436"/>
      <c r="RT32" s="436"/>
      <c r="RU32" s="436"/>
      <c r="RV32" s="436"/>
      <c r="RW32" s="436"/>
      <c r="RX32" s="436"/>
      <c r="RY32" s="436"/>
      <c r="RZ32" s="436"/>
      <c r="SA32" s="436"/>
      <c r="SB32" s="436"/>
      <c r="SC32" s="436"/>
      <c r="SD32" s="436"/>
      <c r="SE32" s="436"/>
      <c r="SF32" s="436"/>
    </row>
    <row r="33" spans="1:500" x14ac:dyDescent="0.25">
      <c r="A33" s="446" t="s">
        <v>30</v>
      </c>
      <c r="B33" s="435">
        <v>3</v>
      </c>
      <c r="C33" s="435">
        <v>4</v>
      </c>
      <c r="D33" s="435">
        <v>4</v>
      </c>
      <c r="E33" s="435">
        <v>4</v>
      </c>
      <c r="F33" s="435">
        <v>4</v>
      </c>
      <c r="G33" s="435">
        <v>4</v>
      </c>
      <c r="H33" s="435">
        <v>4</v>
      </c>
      <c r="I33" s="435">
        <v>5</v>
      </c>
      <c r="J33" s="435">
        <v>5</v>
      </c>
      <c r="K33" s="435">
        <v>3</v>
      </c>
      <c r="L33" s="435">
        <v>3</v>
      </c>
      <c r="M33" s="435">
        <v>3</v>
      </c>
      <c r="N33" s="435">
        <v>2</v>
      </c>
      <c r="O33" s="435">
        <v>2</v>
      </c>
      <c r="P33" s="435">
        <v>2</v>
      </c>
      <c r="Q33" s="435">
        <v>3</v>
      </c>
      <c r="R33" s="435">
        <v>2</v>
      </c>
      <c r="S33" s="435">
        <v>2</v>
      </c>
      <c r="T33" s="435">
        <v>2</v>
      </c>
      <c r="U33" s="435">
        <v>2</v>
      </c>
      <c r="V33" s="435">
        <v>2</v>
      </c>
      <c r="W33" s="435">
        <v>2</v>
      </c>
      <c r="X33" s="435">
        <v>2</v>
      </c>
      <c r="Y33" s="435">
        <v>2</v>
      </c>
      <c r="Z33" s="435">
        <v>4</v>
      </c>
      <c r="AA33" s="435">
        <v>4</v>
      </c>
      <c r="AB33" s="435">
        <v>4</v>
      </c>
      <c r="AC33" s="435">
        <v>4</v>
      </c>
      <c r="AD33" s="435">
        <v>4</v>
      </c>
      <c r="AE33" s="435">
        <v>4</v>
      </c>
      <c r="AF33" s="435">
        <v>4</v>
      </c>
      <c r="AG33" s="435">
        <v>4</v>
      </c>
      <c r="AH33" s="435">
        <v>4</v>
      </c>
      <c r="AI33" s="435">
        <v>4</v>
      </c>
      <c r="AJ33" s="435">
        <v>4</v>
      </c>
      <c r="AK33" s="435">
        <v>4</v>
      </c>
      <c r="AL33" s="435">
        <v>4</v>
      </c>
      <c r="AM33" s="435">
        <v>4</v>
      </c>
      <c r="AN33" s="435">
        <v>4</v>
      </c>
      <c r="AO33" s="435">
        <v>4</v>
      </c>
      <c r="AP33" s="435">
        <v>4</v>
      </c>
      <c r="AQ33" s="435">
        <v>4</v>
      </c>
      <c r="AR33" s="435">
        <v>4</v>
      </c>
      <c r="AS33" s="435">
        <v>4</v>
      </c>
      <c r="AT33" s="435">
        <v>4</v>
      </c>
      <c r="AU33" s="435">
        <v>4</v>
      </c>
      <c r="AV33" s="435">
        <v>4</v>
      </c>
      <c r="AW33" s="435">
        <v>4</v>
      </c>
      <c r="AX33" s="435">
        <v>4</v>
      </c>
      <c r="AY33" s="435">
        <v>4</v>
      </c>
      <c r="AZ33" s="435">
        <v>4</v>
      </c>
      <c r="BA33" s="435">
        <v>4</v>
      </c>
      <c r="BB33" s="456"/>
      <c r="BC33" s="456"/>
      <c r="BD33" s="456"/>
      <c r="BE33" s="436"/>
      <c r="BF33" s="436"/>
      <c r="BG33" s="436"/>
      <c r="BH33" s="436"/>
      <c r="BI33" s="436"/>
      <c r="BJ33" s="436"/>
      <c r="BK33" s="436"/>
      <c r="BL33" s="436"/>
      <c r="BM33" s="436"/>
      <c r="BN33" s="436"/>
      <c r="BO33" s="436"/>
      <c r="BP33" s="436"/>
      <c r="BQ33" s="436"/>
      <c r="BR33" s="436"/>
      <c r="BS33" s="436"/>
      <c r="BT33" s="436"/>
      <c r="BU33" s="436"/>
      <c r="BV33" s="436"/>
      <c r="BW33" s="436"/>
      <c r="BX33" s="436"/>
      <c r="BY33" s="436"/>
      <c r="BZ33" s="436"/>
      <c r="CA33" s="436"/>
      <c r="CB33" s="436"/>
      <c r="CC33" s="436"/>
      <c r="CD33" s="436"/>
      <c r="CE33" s="436"/>
      <c r="CF33" s="436"/>
      <c r="CG33" s="436"/>
      <c r="CH33" s="436"/>
      <c r="CI33" s="436"/>
      <c r="CJ33" s="436"/>
      <c r="CK33" s="436"/>
      <c r="CL33" s="436"/>
      <c r="CM33" s="436"/>
      <c r="CN33" s="436"/>
      <c r="CO33" s="436"/>
      <c r="CP33" s="436"/>
      <c r="CQ33" s="436"/>
      <c r="CR33" s="436"/>
      <c r="CS33" s="436"/>
      <c r="CT33" s="436"/>
      <c r="CU33" s="436"/>
      <c r="CV33" s="436"/>
      <c r="CW33" s="436"/>
      <c r="CX33" s="436"/>
      <c r="CY33" s="436"/>
      <c r="CZ33" s="436"/>
      <c r="DA33" s="436"/>
      <c r="DB33" s="436"/>
      <c r="DC33" s="436"/>
      <c r="DD33" s="436"/>
      <c r="DE33" s="436"/>
      <c r="DF33" s="436"/>
      <c r="DG33" s="436"/>
      <c r="DH33" s="436"/>
      <c r="DI33" s="436"/>
      <c r="DJ33" s="436"/>
      <c r="DK33" s="436"/>
      <c r="DL33" s="436"/>
      <c r="DM33" s="436"/>
      <c r="DN33" s="436"/>
      <c r="DO33" s="436"/>
      <c r="DP33" s="436"/>
      <c r="DQ33" s="436"/>
      <c r="DR33" s="436"/>
      <c r="DS33" s="436"/>
      <c r="DT33" s="436"/>
      <c r="DU33" s="436"/>
      <c r="DV33" s="436"/>
      <c r="DW33" s="436"/>
      <c r="DX33" s="436"/>
      <c r="DY33" s="436"/>
      <c r="DZ33" s="436"/>
      <c r="EA33" s="436"/>
      <c r="EB33" s="436"/>
      <c r="EC33" s="436"/>
      <c r="ED33" s="436"/>
      <c r="EE33" s="436"/>
      <c r="EF33" s="436"/>
      <c r="EG33" s="436"/>
      <c r="EH33" s="436"/>
      <c r="EI33" s="436"/>
      <c r="EJ33" s="436"/>
      <c r="EK33" s="436"/>
      <c r="EL33" s="436"/>
      <c r="EM33" s="436"/>
      <c r="EN33" s="436"/>
      <c r="EO33" s="436"/>
      <c r="EP33" s="436"/>
      <c r="EQ33" s="436"/>
      <c r="ER33" s="436"/>
      <c r="ES33" s="436"/>
      <c r="ET33" s="436"/>
      <c r="EU33" s="436"/>
      <c r="EV33" s="436"/>
      <c r="EW33" s="436"/>
      <c r="EX33" s="436"/>
      <c r="EY33" s="436"/>
      <c r="EZ33" s="436"/>
      <c r="FA33" s="436"/>
      <c r="FB33" s="436"/>
      <c r="FC33" s="436"/>
      <c r="FD33" s="436"/>
      <c r="FE33" s="436"/>
      <c r="FF33" s="436"/>
      <c r="FG33" s="436"/>
      <c r="FH33" s="436"/>
      <c r="FI33" s="436"/>
      <c r="FJ33" s="436"/>
      <c r="FK33" s="436"/>
      <c r="FL33" s="436"/>
      <c r="FM33" s="436"/>
      <c r="FN33" s="436"/>
      <c r="FO33" s="436"/>
      <c r="FP33" s="436"/>
      <c r="FQ33" s="436"/>
      <c r="FR33" s="436"/>
      <c r="FS33" s="436"/>
      <c r="FT33" s="436"/>
      <c r="FU33" s="436"/>
      <c r="FV33" s="436"/>
      <c r="FW33" s="436"/>
      <c r="FX33" s="436"/>
      <c r="FY33" s="436"/>
      <c r="FZ33" s="436"/>
      <c r="GA33" s="436"/>
      <c r="GB33" s="436"/>
      <c r="GC33" s="436"/>
      <c r="GD33" s="436"/>
      <c r="GE33" s="436"/>
      <c r="GF33" s="436"/>
      <c r="GG33" s="436"/>
      <c r="GH33" s="436"/>
      <c r="GI33" s="436"/>
      <c r="GJ33" s="436"/>
      <c r="GK33" s="436"/>
      <c r="GL33" s="436"/>
      <c r="GM33" s="436"/>
      <c r="GN33" s="436"/>
      <c r="GO33" s="436"/>
      <c r="GP33" s="436"/>
      <c r="GQ33" s="436"/>
      <c r="GR33" s="436"/>
      <c r="GS33" s="436"/>
      <c r="GT33" s="436"/>
      <c r="GU33" s="436"/>
      <c r="GV33" s="436"/>
      <c r="GW33" s="436"/>
      <c r="GX33" s="436"/>
      <c r="GY33" s="436"/>
      <c r="GZ33" s="436"/>
      <c r="HA33" s="436"/>
      <c r="HB33" s="436"/>
      <c r="HC33" s="436"/>
      <c r="HD33" s="436"/>
      <c r="HE33" s="436"/>
      <c r="HF33" s="436"/>
      <c r="HG33" s="436"/>
      <c r="HH33" s="436"/>
      <c r="HI33" s="436"/>
      <c r="HJ33" s="436"/>
      <c r="HK33" s="436"/>
      <c r="HL33" s="436"/>
      <c r="HM33" s="436"/>
      <c r="HN33" s="436"/>
      <c r="HO33" s="436"/>
      <c r="HP33" s="436"/>
      <c r="HQ33" s="436"/>
      <c r="HR33" s="436"/>
      <c r="HS33" s="436"/>
      <c r="HT33" s="436"/>
      <c r="HU33" s="436"/>
      <c r="HV33" s="436"/>
      <c r="HW33" s="436"/>
      <c r="HX33" s="436"/>
      <c r="HY33" s="436"/>
      <c r="HZ33" s="436"/>
      <c r="IA33" s="436"/>
      <c r="IB33" s="436"/>
      <c r="IC33" s="436"/>
      <c r="ID33" s="436"/>
      <c r="IE33" s="436"/>
      <c r="IF33" s="436"/>
      <c r="IG33" s="436"/>
      <c r="IH33" s="436"/>
      <c r="II33" s="436"/>
      <c r="IJ33" s="436"/>
      <c r="IK33" s="436"/>
      <c r="IL33" s="436"/>
      <c r="IM33" s="436"/>
      <c r="IN33" s="436"/>
      <c r="IO33" s="436"/>
      <c r="IP33" s="436"/>
      <c r="IQ33" s="436"/>
      <c r="IR33" s="436"/>
      <c r="IS33" s="436"/>
      <c r="IT33" s="436"/>
      <c r="IU33" s="436"/>
      <c r="IV33" s="436"/>
      <c r="IW33" s="436"/>
      <c r="IX33" s="436"/>
      <c r="IY33" s="436"/>
      <c r="IZ33" s="436"/>
      <c r="JA33" s="436"/>
      <c r="JB33" s="436"/>
      <c r="JC33" s="436"/>
      <c r="JD33" s="436"/>
      <c r="JE33" s="436"/>
      <c r="JF33" s="436"/>
      <c r="JG33" s="436"/>
      <c r="JH33" s="436"/>
      <c r="JI33" s="436"/>
      <c r="JJ33" s="436"/>
      <c r="JK33" s="436"/>
      <c r="JL33" s="436"/>
      <c r="JM33" s="436"/>
      <c r="JN33" s="436"/>
      <c r="JO33" s="436"/>
      <c r="JP33" s="436"/>
      <c r="JQ33" s="436"/>
      <c r="JR33" s="436"/>
      <c r="JS33" s="436"/>
      <c r="JT33" s="436"/>
      <c r="JU33" s="436"/>
      <c r="JV33" s="436"/>
      <c r="JW33" s="436"/>
      <c r="JX33" s="436"/>
      <c r="JY33" s="436"/>
      <c r="JZ33" s="436"/>
      <c r="KA33" s="436"/>
      <c r="KB33" s="436"/>
      <c r="KC33" s="436"/>
      <c r="KD33" s="436"/>
      <c r="KE33" s="436"/>
      <c r="KF33" s="436"/>
      <c r="KG33" s="436"/>
      <c r="KH33" s="436"/>
      <c r="KI33" s="436"/>
      <c r="KJ33" s="436"/>
      <c r="KK33" s="436"/>
      <c r="KL33" s="436"/>
      <c r="KM33" s="436"/>
      <c r="KN33" s="436"/>
      <c r="KO33" s="436"/>
      <c r="KP33" s="436"/>
      <c r="KQ33" s="436"/>
      <c r="KR33" s="436"/>
      <c r="KS33" s="436"/>
      <c r="KT33" s="436"/>
      <c r="KU33" s="436"/>
      <c r="KV33" s="436"/>
      <c r="KW33" s="436"/>
      <c r="KX33" s="436"/>
      <c r="KY33" s="436"/>
      <c r="KZ33" s="436"/>
      <c r="LA33" s="436"/>
      <c r="LB33" s="436"/>
      <c r="LC33" s="436"/>
      <c r="LD33" s="436"/>
      <c r="LE33" s="436"/>
      <c r="LF33" s="436"/>
      <c r="LG33" s="436"/>
      <c r="LH33" s="436"/>
      <c r="LI33" s="436"/>
      <c r="LJ33" s="436"/>
      <c r="LK33" s="436"/>
      <c r="LL33" s="436"/>
      <c r="LM33" s="436"/>
      <c r="LN33" s="436"/>
      <c r="LO33" s="436"/>
      <c r="LP33" s="436"/>
      <c r="LQ33" s="436"/>
      <c r="LR33" s="436"/>
      <c r="LS33" s="436"/>
      <c r="LT33" s="436"/>
      <c r="LU33" s="436"/>
      <c r="LV33" s="436"/>
      <c r="LW33" s="436"/>
      <c r="LX33" s="436"/>
      <c r="LY33" s="436"/>
      <c r="LZ33" s="436"/>
      <c r="MA33" s="436"/>
      <c r="MB33" s="436"/>
      <c r="MC33" s="436"/>
      <c r="MD33" s="436"/>
      <c r="ME33" s="436"/>
      <c r="MF33" s="436"/>
      <c r="MG33" s="436"/>
      <c r="MH33" s="436"/>
      <c r="MI33" s="436"/>
      <c r="MJ33" s="436"/>
      <c r="MK33" s="436"/>
      <c r="ML33" s="436"/>
      <c r="MM33" s="436"/>
      <c r="MN33" s="436"/>
      <c r="MO33" s="436"/>
      <c r="MP33" s="436"/>
      <c r="MQ33" s="436"/>
      <c r="MR33" s="436"/>
      <c r="MS33" s="436"/>
      <c r="MT33" s="436"/>
      <c r="MU33" s="436"/>
      <c r="MV33" s="436"/>
      <c r="MW33" s="436"/>
      <c r="MX33" s="436"/>
      <c r="MY33" s="436"/>
      <c r="MZ33" s="436"/>
      <c r="NA33" s="436"/>
      <c r="NB33" s="436"/>
      <c r="NC33" s="436"/>
      <c r="ND33" s="436"/>
      <c r="NE33" s="436"/>
      <c r="NF33" s="436"/>
      <c r="NG33" s="436"/>
      <c r="NH33" s="436"/>
      <c r="NI33" s="436"/>
      <c r="NJ33" s="436"/>
      <c r="NK33" s="436"/>
      <c r="NL33" s="436"/>
      <c r="NM33" s="436"/>
      <c r="NN33" s="436"/>
      <c r="NO33" s="436"/>
      <c r="NP33" s="436"/>
      <c r="NQ33" s="436"/>
      <c r="NR33" s="436"/>
      <c r="NS33" s="436"/>
      <c r="NT33" s="436"/>
      <c r="NU33" s="436"/>
      <c r="NV33" s="436"/>
      <c r="NW33" s="436"/>
      <c r="NX33" s="436"/>
      <c r="NY33" s="436"/>
      <c r="NZ33" s="436"/>
      <c r="OA33" s="436"/>
      <c r="OB33" s="436"/>
      <c r="OC33" s="436"/>
      <c r="OD33" s="436"/>
      <c r="OE33" s="436"/>
      <c r="OF33" s="436"/>
      <c r="OG33" s="436"/>
      <c r="OH33" s="436"/>
      <c r="OI33" s="436"/>
      <c r="OJ33" s="436"/>
      <c r="OK33" s="436"/>
      <c r="OL33" s="436"/>
      <c r="OM33" s="436"/>
      <c r="ON33" s="436"/>
      <c r="OO33" s="436"/>
      <c r="OP33" s="436"/>
      <c r="OQ33" s="436"/>
      <c r="OR33" s="436"/>
      <c r="OS33" s="436"/>
      <c r="OT33" s="436"/>
      <c r="OU33" s="436"/>
      <c r="OV33" s="436"/>
      <c r="OW33" s="436"/>
      <c r="OX33" s="436"/>
      <c r="OY33" s="436"/>
      <c r="OZ33" s="436"/>
      <c r="PA33" s="436"/>
      <c r="PB33" s="436"/>
      <c r="PC33" s="436"/>
      <c r="PD33" s="436"/>
      <c r="PE33" s="436"/>
      <c r="PF33" s="436"/>
      <c r="PG33" s="436"/>
      <c r="PH33" s="436"/>
      <c r="PI33" s="436"/>
      <c r="PJ33" s="436"/>
      <c r="PK33" s="436"/>
      <c r="PL33" s="436"/>
      <c r="PM33" s="436"/>
      <c r="PN33" s="436"/>
      <c r="PO33" s="436"/>
      <c r="PP33" s="436"/>
      <c r="PQ33" s="436"/>
      <c r="PR33" s="436"/>
      <c r="PS33" s="436"/>
      <c r="PT33" s="436"/>
      <c r="PU33" s="436"/>
      <c r="PV33" s="436"/>
      <c r="PW33" s="436"/>
      <c r="PX33" s="436"/>
      <c r="PY33" s="436"/>
      <c r="PZ33" s="436"/>
      <c r="QA33" s="436"/>
      <c r="QB33" s="436"/>
      <c r="QC33" s="436"/>
      <c r="QD33" s="436"/>
      <c r="QE33" s="436"/>
      <c r="QF33" s="436"/>
      <c r="QG33" s="436"/>
      <c r="QH33" s="436"/>
      <c r="QI33" s="436"/>
      <c r="QJ33" s="436"/>
      <c r="QK33" s="436"/>
      <c r="QL33" s="436"/>
      <c r="QM33" s="436"/>
      <c r="QN33" s="436"/>
      <c r="QO33" s="436"/>
      <c r="QP33" s="436"/>
      <c r="QQ33" s="436"/>
      <c r="QR33" s="436"/>
      <c r="QS33" s="436"/>
      <c r="QT33" s="436"/>
      <c r="QU33" s="436"/>
      <c r="QV33" s="436"/>
      <c r="QW33" s="436"/>
      <c r="QX33" s="436"/>
      <c r="QY33" s="436"/>
      <c r="QZ33" s="436"/>
      <c r="RA33" s="436"/>
      <c r="RB33" s="436"/>
      <c r="RC33" s="436"/>
      <c r="RD33" s="436"/>
      <c r="RE33" s="436"/>
      <c r="RF33" s="436"/>
      <c r="RG33" s="436"/>
      <c r="RH33" s="436"/>
      <c r="RI33" s="436"/>
      <c r="RJ33" s="436"/>
      <c r="RK33" s="436"/>
      <c r="RL33" s="436"/>
      <c r="RM33" s="436"/>
      <c r="RN33" s="436"/>
      <c r="RO33" s="436"/>
      <c r="RP33" s="436"/>
      <c r="RQ33" s="436"/>
      <c r="RR33" s="436"/>
      <c r="RS33" s="436"/>
      <c r="RT33" s="436"/>
      <c r="RU33" s="436"/>
      <c r="RV33" s="436"/>
      <c r="RW33" s="436"/>
      <c r="RX33" s="436"/>
      <c r="RY33" s="436"/>
      <c r="RZ33" s="436"/>
      <c r="SA33" s="436"/>
      <c r="SB33" s="436"/>
      <c r="SC33" s="436"/>
      <c r="SD33" s="436"/>
      <c r="SE33" s="436"/>
      <c r="SF33" s="436"/>
    </row>
    <row r="34" spans="1:500" x14ac:dyDescent="0.25">
      <c r="A34" s="446" t="s">
        <v>31</v>
      </c>
      <c r="B34" s="435">
        <v>124</v>
      </c>
      <c r="C34" s="435">
        <v>142</v>
      </c>
      <c r="D34" s="435">
        <v>143</v>
      </c>
      <c r="E34" s="435">
        <v>166</v>
      </c>
      <c r="F34" s="435">
        <v>142</v>
      </c>
      <c r="G34" s="435">
        <v>147</v>
      </c>
      <c r="H34" s="435">
        <v>145</v>
      </c>
      <c r="I34" s="435">
        <v>127</v>
      </c>
      <c r="J34" s="435">
        <v>134</v>
      </c>
      <c r="K34" s="435">
        <v>146</v>
      </c>
      <c r="L34" s="435">
        <v>189</v>
      </c>
      <c r="M34" s="435">
        <v>121</v>
      </c>
      <c r="N34" s="435">
        <v>123</v>
      </c>
      <c r="O34" s="435">
        <v>152</v>
      </c>
      <c r="P34" s="435">
        <v>148</v>
      </c>
      <c r="Q34" s="435">
        <v>148</v>
      </c>
      <c r="R34" s="435">
        <v>163</v>
      </c>
      <c r="S34" s="435">
        <v>145</v>
      </c>
      <c r="T34" s="435">
        <v>128</v>
      </c>
      <c r="U34" s="435">
        <v>131</v>
      </c>
      <c r="V34" s="435">
        <v>145</v>
      </c>
      <c r="W34" s="435">
        <v>160</v>
      </c>
      <c r="X34" s="435">
        <v>137</v>
      </c>
      <c r="Y34" s="435">
        <v>142</v>
      </c>
      <c r="Z34" s="435">
        <v>148</v>
      </c>
      <c r="AA34" s="435">
        <v>137</v>
      </c>
      <c r="AB34" s="435">
        <v>136</v>
      </c>
      <c r="AC34" s="435">
        <v>195</v>
      </c>
      <c r="AD34" s="435">
        <v>146</v>
      </c>
      <c r="AE34" s="435">
        <v>143</v>
      </c>
      <c r="AF34" s="435">
        <v>133</v>
      </c>
      <c r="AG34" s="435">
        <v>224</v>
      </c>
      <c r="AH34" s="435">
        <v>186</v>
      </c>
      <c r="AI34" s="435">
        <v>149</v>
      </c>
      <c r="AJ34" s="435">
        <v>148</v>
      </c>
      <c r="AK34" s="435">
        <v>145</v>
      </c>
      <c r="AL34" s="435">
        <v>157</v>
      </c>
      <c r="AM34" s="435">
        <v>187</v>
      </c>
      <c r="AN34" s="435">
        <v>175</v>
      </c>
      <c r="AO34" s="435">
        <v>135</v>
      </c>
      <c r="AP34" s="435">
        <v>148</v>
      </c>
      <c r="AQ34" s="435">
        <v>134</v>
      </c>
      <c r="AR34" s="435">
        <v>127</v>
      </c>
      <c r="AS34" s="435">
        <v>209</v>
      </c>
      <c r="AT34" s="435">
        <v>184</v>
      </c>
      <c r="AU34" s="435">
        <v>150</v>
      </c>
      <c r="AV34" s="435">
        <v>148</v>
      </c>
      <c r="AW34" s="435">
        <v>145</v>
      </c>
      <c r="AX34" s="435">
        <v>154</v>
      </c>
      <c r="AY34" s="435">
        <v>182</v>
      </c>
      <c r="AZ34" s="435">
        <v>173</v>
      </c>
      <c r="BA34" s="435">
        <v>134</v>
      </c>
      <c r="BB34" s="456"/>
      <c r="BC34" s="456"/>
      <c r="BD34" s="456"/>
      <c r="BE34" s="436"/>
      <c r="BF34" s="436"/>
      <c r="BG34" s="436"/>
      <c r="BH34" s="436"/>
      <c r="BI34" s="436"/>
      <c r="BJ34" s="436"/>
      <c r="BK34" s="436"/>
      <c r="BL34" s="436"/>
      <c r="BM34" s="436"/>
      <c r="BN34" s="436"/>
      <c r="BO34" s="436"/>
      <c r="BP34" s="436"/>
      <c r="BQ34" s="436"/>
      <c r="BR34" s="436"/>
      <c r="BS34" s="436"/>
      <c r="BT34" s="436"/>
      <c r="BU34" s="436"/>
      <c r="BV34" s="436"/>
      <c r="BW34" s="436"/>
      <c r="BX34" s="436"/>
      <c r="BY34" s="436"/>
      <c r="BZ34" s="436"/>
      <c r="CA34" s="436"/>
      <c r="CB34" s="436"/>
      <c r="CC34" s="436"/>
      <c r="CD34" s="436"/>
      <c r="CE34" s="436"/>
      <c r="CF34" s="436"/>
      <c r="CG34" s="436"/>
      <c r="CH34" s="436"/>
      <c r="CI34" s="436"/>
      <c r="CJ34" s="436"/>
      <c r="CK34" s="436"/>
      <c r="CL34" s="436"/>
      <c r="CM34" s="436"/>
      <c r="CN34" s="436"/>
      <c r="CO34" s="436"/>
      <c r="CP34" s="436"/>
      <c r="CQ34" s="436"/>
      <c r="CR34" s="436"/>
      <c r="CS34" s="436"/>
      <c r="CT34" s="436"/>
      <c r="CU34" s="436"/>
      <c r="CV34" s="436"/>
      <c r="CW34" s="436"/>
      <c r="CX34" s="436"/>
      <c r="CY34" s="436"/>
      <c r="CZ34" s="436"/>
      <c r="DA34" s="436"/>
      <c r="DB34" s="436"/>
      <c r="DC34" s="436"/>
      <c r="DD34" s="436"/>
      <c r="DE34" s="436"/>
      <c r="DF34" s="436"/>
      <c r="DG34" s="436"/>
      <c r="DH34" s="436"/>
      <c r="DI34" s="436"/>
      <c r="DJ34" s="436"/>
      <c r="DK34" s="436"/>
      <c r="DL34" s="436"/>
      <c r="DM34" s="436"/>
      <c r="DN34" s="436"/>
      <c r="DO34" s="436"/>
      <c r="DP34" s="436"/>
      <c r="DQ34" s="436"/>
      <c r="DR34" s="436"/>
      <c r="DS34" s="436"/>
      <c r="DT34" s="436"/>
      <c r="DU34" s="436"/>
      <c r="DV34" s="436"/>
      <c r="DW34" s="436"/>
      <c r="DX34" s="436"/>
      <c r="DY34" s="436"/>
      <c r="DZ34" s="436"/>
      <c r="EA34" s="436"/>
      <c r="EB34" s="436"/>
      <c r="EC34" s="436"/>
      <c r="ED34" s="436"/>
      <c r="EE34" s="436"/>
      <c r="EF34" s="436"/>
      <c r="EG34" s="436"/>
      <c r="EH34" s="436"/>
      <c r="EI34" s="436"/>
      <c r="EJ34" s="436"/>
      <c r="EK34" s="436"/>
      <c r="EL34" s="436"/>
      <c r="EM34" s="436"/>
      <c r="EN34" s="436"/>
      <c r="EO34" s="436"/>
      <c r="EP34" s="436"/>
      <c r="EQ34" s="436"/>
      <c r="ER34" s="436"/>
      <c r="ES34" s="436"/>
      <c r="ET34" s="436"/>
      <c r="EU34" s="436"/>
      <c r="EV34" s="436"/>
      <c r="EW34" s="436"/>
      <c r="EX34" s="436"/>
      <c r="EY34" s="436"/>
      <c r="EZ34" s="436"/>
      <c r="FA34" s="436"/>
      <c r="FB34" s="436"/>
      <c r="FC34" s="436"/>
      <c r="FD34" s="436"/>
      <c r="FE34" s="436"/>
      <c r="FF34" s="436"/>
      <c r="FG34" s="436"/>
      <c r="FH34" s="436"/>
      <c r="FI34" s="436"/>
      <c r="FJ34" s="436"/>
      <c r="FK34" s="436"/>
      <c r="FL34" s="436"/>
      <c r="FM34" s="436"/>
      <c r="FN34" s="436"/>
      <c r="FO34" s="436"/>
      <c r="FP34" s="436"/>
      <c r="FQ34" s="436"/>
      <c r="FR34" s="436"/>
      <c r="FS34" s="436"/>
      <c r="FT34" s="436"/>
      <c r="FU34" s="436"/>
      <c r="FV34" s="436"/>
      <c r="FW34" s="436"/>
      <c r="FX34" s="436"/>
      <c r="FY34" s="436"/>
      <c r="FZ34" s="436"/>
      <c r="GA34" s="436"/>
      <c r="GB34" s="436"/>
      <c r="GC34" s="436"/>
      <c r="GD34" s="436"/>
      <c r="GE34" s="436"/>
      <c r="GF34" s="436"/>
      <c r="GG34" s="436"/>
      <c r="GH34" s="436"/>
      <c r="GI34" s="436"/>
      <c r="GJ34" s="436"/>
      <c r="GK34" s="436"/>
      <c r="GL34" s="436"/>
      <c r="GM34" s="436"/>
      <c r="GN34" s="436"/>
      <c r="GO34" s="436"/>
      <c r="GP34" s="436"/>
      <c r="GQ34" s="436"/>
      <c r="GR34" s="436"/>
      <c r="GS34" s="436"/>
      <c r="GT34" s="436"/>
      <c r="GU34" s="436"/>
      <c r="GV34" s="436"/>
      <c r="GW34" s="436"/>
      <c r="GX34" s="436"/>
      <c r="GY34" s="436"/>
      <c r="GZ34" s="436"/>
      <c r="HA34" s="436"/>
      <c r="HB34" s="436"/>
      <c r="HC34" s="436"/>
      <c r="HD34" s="436"/>
      <c r="HE34" s="436"/>
      <c r="HF34" s="436"/>
      <c r="HG34" s="436"/>
      <c r="HH34" s="436"/>
      <c r="HI34" s="436"/>
      <c r="HJ34" s="436"/>
      <c r="HK34" s="436"/>
      <c r="HL34" s="436"/>
      <c r="HM34" s="436"/>
      <c r="HN34" s="436"/>
      <c r="HO34" s="436"/>
      <c r="HP34" s="436"/>
      <c r="HQ34" s="436"/>
      <c r="HR34" s="436"/>
      <c r="HS34" s="436"/>
      <c r="HT34" s="436"/>
      <c r="HU34" s="436"/>
      <c r="HV34" s="436"/>
      <c r="HW34" s="436"/>
      <c r="HX34" s="436"/>
      <c r="HY34" s="436"/>
      <c r="HZ34" s="436"/>
      <c r="IA34" s="436"/>
      <c r="IB34" s="436"/>
      <c r="IC34" s="436"/>
      <c r="ID34" s="436"/>
      <c r="IE34" s="436"/>
      <c r="IF34" s="436"/>
      <c r="IG34" s="436"/>
      <c r="IH34" s="436"/>
      <c r="II34" s="436"/>
      <c r="IJ34" s="436"/>
      <c r="IK34" s="436"/>
      <c r="IL34" s="436"/>
      <c r="IM34" s="436"/>
      <c r="IN34" s="436"/>
      <c r="IO34" s="436"/>
      <c r="IP34" s="436"/>
      <c r="IQ34" s="436"/>
      <c r="IR34" s="436"/>
      <c r="IS34" s="436"/>
      <c r="IT34" s="436"/>
      <c r="IU34" s="436"/>
      <c r="IV34" s="436"/>
      <c r="IW34" s="436"/>
      <c r="IX34" s="436"/>
      <c r="IY34" s="436"/>
      <c r="IZ34" s="436"/>
      <c r="JA34" s="436"/>
      <c r="JB34" s="436"/>
      <c r="JC34" s="436"/>
      <c r="JD34" s="436"/>
      <c r="JE34" s="436"/>
      <c r="JF34" s="436"/>
      <c r="JG34" s="436"/>
      <c r="JH34" s="436"/>
      <c r="JI34" s="436"/>
      <c r="JJ34" s="436"/>
      <c r="JK34" s="436"/>
      <c r="JL34" s="436"/>
      <c r="JM34" s="436"/>
      <c r="JN34" s="436"/>
      <c r="JO34" s="436"/>
      <c r="JP34" s="436"/>
      <c r="JQ34" s="436"/>
      <c r="JR34" s="436"/>
      <c r="JS34" s="436"/>
      <c r="JT34" s="436"/>
      <c r="JU34" s="436"/>
      <c r="JV34" s="436"/>
      <c r="JW34" s="436"/>
      <c r="JX34" s="436"/>
      <c r="JY34" s="436"/>
      <c r="JZ34" s="436"/>
      <c r="KA34" s="436"/>
      <c r="KB34" s="436"/>
      <c r="KC34" s="436"/>
      <c r="KD34" s="436"/>
      <c r="KE34" s="436"/>
      <c r="KF34" s="436"/>
      <c r="KG34" s="436"/>
      <c r="KH34" s="436"/>
      <c r="KI34" s="436"/>
      <c r="KJ34" s="436"/>
      <c r="KK34" s="436"/>
      <c r="KL34" s="436"/>
      <c r="KM34" s="436"/>
      <c r="KN34" s="436"/>
      <c r="KO34" s="436"/>
      <c r="KP34" s="436"/>
      <c r="KQ34" s="436"/>
      <c r="KR34" s="436"/>
      <c r="KS34" s="436"/>
      <c r="KT34" s="436"/>
      <c r="KU34" s="436"/>
      <c r="KV34" s="436"/>
      <c r="KW34" s="436"/>
      <c r="KX34" s="436"/>
      <c r="KY34" s="436"/>
      <c r="KZ34" s="436"/>
      <c r="LA34" s="436"/>
      <c r="LB34" s="436"/>
      <c r="LC34" s="436"/>
      <c r="LD34" s="436"/>
      <c r="LE34" s="436"/>
      <c r="LF34" s="436"/>
      <c r="LG34" s="436"/>
      <c r="LH34" s="436"/>
      <c r="LI34" s="436"/>
      <c r="LJ34" s="436"/>
      <c r="LK34" s="436"/>
      <c r="LL34" s="436"/>
      <c r="LM34" s="436"/>
      <c r="LN34" s="436"/>
      <c r="LO34" s="436"/>
      <c r="LP34" s="436"/>
      <c r="LQ34" s="436"/>
      <c r="LR34" s="436"/>
      <c r="LS34" s="436"/>
      <c r="LT34" s="436"/>
      <c r="LU34" s="436"/>
      <c r="LV34" s="436"/>
      <c r="LW34" s="436"/>
      <c r="LX34" s="436"/>
      <c r="LY34" s="436"/>
      <c r="LZ34" s="436"/>
      <c r="MA34" s="436"/>
      <c r="MB34" s="436"/>
      <c r="MC34" s="436"/>
      <c r="MD34" s="436"/>
      <c r="ME34" s="436"/>
      <c r="MF34" s="436"/>
      <c r="MG34" s="436"/>
      <c r="MH34" s="436"/>
      <c r="MI34" s="436"/>
      <c r="MJ34" s="436"/>
      <c r="MK34" s="436"/>
      <c r="ML34" s="436"/>
      <c r="MM34" s="436"/>
      <c r="MN34" s="436"/>
      <c r="MO34" s="436"/>
      <c r="MP34" s="436"/>
      <c r="MQ34" s="436"/>
      <c r="MR34" s="436"/>
      <c r="MS34" s="436"/>
      <c r="MT34" s="436"/>
      <c r="MU34" s="436"/>
      <c r="MV34" s="436"/>
      <c r="MW34" s="436"/>
      <c r="MX34" s="436"/>
      <c r="MY34" s="436"/>
      <c r="MZ34" s="436"/>
      <c r="NA34" s="436"/>
      <c r="NB34" s="436"/>
      <c r="NC34" s="436"/>
      <c r="ND34" s="436"/>
      <c r="NE34" s="436"/>
      <c r="NF34" s="436"/>
      <c r="NG34" s="436"/>
      <c r="NH34" s="436"/>
      <c r="NI34" s="436"/>
      <c r="NJ34" s="436"/>
      <c r="NK34" s="436"/>
      <c r="NL34" s="436"/>
      <c r="NM34" s="436"/>
      <c r="NN34" s="436"/>
      <c r="NO34" s="436"/>
      <c r="NP34" s="436"/>
      <c r="NQ34" s="436"/>
      <c r="NR34" s="436"/>
      <c r="NS34" s="436"/>
      <c r="NT34" s="436"/>
      <c r="NU34" s="436"/>
      <c r="NV34" s="436"/>
      <c r="NW34" s="436"/>
      <c r="NX34" s="436"/>
      <c r="NY34" s="436"/>
      <c r="NZ34" s="436"/>
      <c r="OA34" s="436"/>
      <c r="OB34" s="436"/>
      <c r="OC34" s="436"/>
      <c r="OD34" s="436"/>
      <c r="OE34" s="436"/>
      <c r="OF34" s="436"/>
      <c r="OG34" s="436"/>
      <c r="OH34" s="436"/>
      <c r="OI34" s="436"/>
      <c r="OJ34" s="436"/>
      <c r="OK34" s="436"/>
      <c r="OL34" s="436"/>
      <c r="OM34" s="436"/>
      <c r="ON34" s="436"/>
      <c r="OO34" s="436"/>
      <c r="OP34" s="436"/>
      <c r="OQ34" s="436"/>
      <c r="OR34" s="436"/>
      <c r="OS34" s="436"/>
      <c r="OT34" s="436"/>
      <c r="OU34" s="436"/>
      <c r="OV34" s="436"/>
      <c r="OW34" s="436"/>
      <c r="OX34" s="436"/>
      <c r="OY34" s="436"/>
      <c r="OZ34" s="436"/>
      <c r="PA34" s="436"/>
      <c r="PB34" s="436"/>
      <c r="PC34" s="436"/>
      <c r="PD34" s="436"/>
      <c r="PE34" s="436"/>
      <c r="PF34" s="436"/>
      <c r="PG34" s="436"/>
      <c r="PH34" s="436"/>
      <c r="PI34" s="436"/>
      <c r="PJ34" s="436"/>
      <c r="PK34" s="436"/>
      <c r="PL34" s="436"/>
      <c r="PM34" s="436"/>
      <c r="PN34" s="436"/>
      <c r="PO34" s="436"/>
      <c r="PP34" s="436"/>
      <c r="PQ34" s="436"/>
      <c r="PR34" s="436"/>
      <c r="PS34" s="436"/>
      <c r="PT34" s="436"/>
      <c r="PU34" s="436"/>
      <c r="PV34" s="436"/>
      <c r="PW34" s="436"/>
      <c r="PX34" s="436"/>
      <c r="PY34" s="436"/>
      <c r="PZ34" s="436"/>
      <c r="QA34" s="436"/>
      <c r="QB34" s="436"/>
      <c r="QC34" s="436"/>
      <c r="QD34" s="436"/>
      <c r="QE34" s="436"/>
      <c r="QF34" s="436"/>
      <c r="QG34" s="436"/>
      <c r="QH34" s="436"/>
      <c r="QI34" s="436"/>
      <c r="QJ34" s="436"/>
      <c r="QK34" s="436"/>
      <c r="QL34" s="436"/>
      <c r="QM34" s="436"/>
      <c r="QN34" s="436"/>
      <c r="QO34" s="436"/>
      <c r="QP34" s="436"/>
      <c r="QQ34" s="436"/>
      <c r="QR34" s="436"/>
      <c r="QS34" s="436"/>
      <c r="QT34" s="436"/>
      <c r="QU34" s="436"/>
      <c r="QV34" s="436"/>
      <c r="QW34" s="436"/>
      <c r="QX34" s="436"/>
      <c r="QY34" s="436"/>
      <c r="QZ34" s="436"/>
      <c r="RA34" s="436"/>
      <c r="RB34" s="436"/>
      <c r="RC34" s="436"/>
      <c r="RD34" s="436"/>
      <c r="RE34" s="436"/>
      <c r="RF34" s="436"/>
      <c r="RG34" s="436"/>
      <c r="RH34" s="436"/>
      <c r="RI34" s="436"/>
      <c r="RJ34" s="436"/>
      <c r="RK34" s="436"/>
      <c r="RL34" s="436"/>
      <c r="RM34" s="436"/>
      <c r="RN34" s="436"/>
      <c r="RO34" s="436"/>
      <c r="RP34" s="436"/>
      <c r="RQ34" s="436"/>
      <c r="RR34" s="436"/>
      <c r="RS34" s="436"/>
      <c r="RT34" s="436"/>
      <c r="RU34" s="436"/>
      <c r="RV34" s="436"/>
      <c r="RW34" s="436"/>
      <c r="RX34" s="436"/>
      <c r="RY34" s="436"/>
      <c r="RZ34" s="436"/>
      <c r="SA34" s="436"/>
      <c r="SB34" s="436"/>
      <c r="SC34" s="436"/>
      <c r="SD34" s="436"/>
      <c r="SE34" s="436"/>
      <c r="SF34" s="436"/>
    </row>
    <row r="35" spans="1:500" x14ac:dyDescent="0.25">
      <c r="A35" s="447" t="s">
        <v>21</v>
      </c>
      <c r="B35" s="439">
        <v>0.55000000000000004</v>
      </c>
      <c r="C35" s="439">
        <v>0.375</v>
      </c>
      <c r="D35" s="439">
        <v>0.13500000000000001</v>
      </c>
      <c r="E35" s="439">
        <v>0.55900000000000005</v>
      </c>
      <c r="F35" s="439">
        <v>0.253</v>
      </c>
      <c r="G35" s="439">
        <v>0.107</v>
      </c>
      <c r="H35" s="439">
        <v>0.60199999999999998</v>
      </c>
      <c r="I35" s="439">
        <v>0.41899999999999998</v>
      </c>
      <c r="J35" s="439">
        <v>0.16800000000000001</v>
      </c>
      <c r="K35" s="439">
        <v>0.375</v>
      </c>
      <c r="L35" s="439">
        <v>0.40899999999999997</v>
      </c>
      <c r="M35" s="439">
        <v>0.111</v>
      </c>
      <c r="N35" s="439">
        <v>0.53500000000000003</v>
      </c>
      <c r="O35" s="439">
        <v>0.311</v>
      </c>
      <c r="P35" s="439">
        <v>0.13600000000000001</v>
      </c>
      <c r="Q35" s="439">
        <v>0.38700000000000001</v>
      </c>
      <c r="R35" s="439">
        <v>0.28999999999999998</v>
      </c>
      <c r="S35" s="439">
        <v>0.114</v>
      </c>
      <c r="T35" s="439">
        <v>0.56899999999999995</v>
      </c>
      <c r="U35" s="439">
        <v>0.31</v>
      </c>
      <c r="V35" s="439">
        <v>0.13500000000000001</v>
      </c>
      <c r="W35" s="439">
        <v>0.62</v>
      </c>
      <c r="X35" s="439">
        <v>0.20799999999999999</v>
      </c>
      <c r="Y35" s="439">
        <v>9.1999999999999998E-2</v>
      </c>
      <c r="Z35" s="439">
        <v>0.57399999999999995</v>
      </c>
      <c r="AA35" s="439">
        <v>0.31900000000000001</v>
      </c>
      <c r="AB35" s="439">
        <v>0.10199999999999999</v>
      </c>
      <c r="AC35" s="439">
        <v>0.81399999999999995</v>
      </c>
      <c r="AD35" s="439">
        <v>0.74299999999999999</v>
      </c>
      <c r="AE35" s="439">
        <v>0.36399999999999999</v>
      </c>
      <c r="AF35" s="439">
        <v>0.1</v>
      </c>
      <c r="AG35" s="439">
        <v>0.92500000000000004</v>
      </c>
      <c r="AH35" s="439">
        <v>0.42099999999999999</v>
      </c>
      <c r="AI35" s="439">
        <v>8.7999999999999995E-2</v>
      </c>
      <c r="AJ35" s="439">
        <v>0.60099999999999998</v>
      </c>
      <c r="AK35" s="439">
        <v>0.32900000000000001</v>
      </c>
      <c r="AL35" s="439">
        <v>0.13700000000000001</v>
      </c>
      <c r="AM35" s="439">
        <v>0.76800000000000002</v>
      </c>
      <c r="AN35" s="439">
        <v>0.35799999999999998</v>
      </c>
      <c r="AO35" s="439">
        <v>8.6999999999999994E-2</v>
      </c>
      <c r="AP35" s="439">
        <v>0.57399999999999995</v>
      </c>
      <c r="AQ35" s="439">
        <v>0.38200000000000001</v>
      </c>
      <c r="AR35" s="439">
        <v>9.2999999999999999E-2</v>
      </c>
      <c r="AS35" s="439">
        <v>0.86399999999999999</v>
      </c>
      <c r="AT35" s="439">
        <v>0.41499999999999998</v>
      </c>
      <c r="AU35" s="439">
        <v>9.0999999999999998E-2</v>
      </c>
      <c r="AV35" s="439">
        <v>0.6</v>
      </c>
      <c r="AW35" s="439">
        <v>0.32700000000000001</v>
      </c>
      <c r="AX35" s="439">
        <v>0.13400000000000001</v>
      </c>
      <c r="AY35" s="439">
        <v>0.749</v>
      </c>
      <c r="AZ35" s="439">
        <v>0.35499999999999998</v>
      </c>
      <c r="BA35" s="439">
        <v>8.6999999999999994E-2</v>
      </c>
      <c r="BB35" s="460"/>
      <c r="BC35" s="460"/>
      <c r="BD35" s="460"/>
      <c r="BE35" s="440"/>
      <c r="BF35" s="440"/>
      <c r="BG35" s="440"/>
      <c r="BH35" s="440"/>
      <c r="BI35" s="440"/>
      <c r="BJ35" s="440"/>
      <c r="BK35" s="440"/>
      <c r="BL35" s="440"/>
      <c r="BM35" s="440"/>
      <c r="BN35" s="440"/>
      <c r="BO35" s="440"/>
      <c r="BP35" s="440"/>
      <c r="BQ35" s="440"/>
      <c r="BR35" s="440"/>
      <c r="BS35" s="440"/>
      <c r="BT35" s="440"/>
      <c r="BU35" s="440"/>
      <c r="BV35" s="440"/>
      <c r="BW35" s="440"/>
      <c r="BX35" s="440"/>
      <c r="BY35" s="440"/>
      <c r="BZ35" s="440"/>
      <c r="CA35" s="440"/>
      <c r="CB35" s="440"/>
      <c r="CC35" s="440"/>
      <c r="CD35" s="440"/>
      <c r="CE35" s="440"/>
      <c r="CF35" s="440"/>
      <c r="CG35" s="440"/>
      <c r="CH35" s="440"/>
      <c r="CI35" s="440"/>
      <c r="CJ35" s="440"/>
      <c r="CK35" s="440"/>
      <c r="CL35" s="440"/>
      <c r="CM35" s="440"/>
      <c r="CN35" s="440"/>
      <c r="CO35" s="440"/>
      <c r="CP35" s="440"/>
      <c r="CQ35" s="440"/>
      <c r="CR35" s="440"/>
      <c r="CS35" s="440"/>
      <c r="CT35" s="440"/>
      <c r="CU35" s="440"/>
      <c r="CV35" s="440"/>
      <c r="CW35" s="440"/>
      <c r="CX35" s="440"/>
      <c r="CY35" s="440"/>
      <c r="CZ35" s="440"/>
      <c r="DA35" s="440"/>
      <c r="DB35" s="440"/>
      <c r="DC35" s="440"/>
      <c r="DD35" s="440"/>
      <c r="DE35" s="440"/>
      <c r="DF35" s="440"/>
      <c r="DG35" s="440"/>
      <c r="DH35" s="440"/>
      <c r="DI35" s="440"/>
      <c r="DJ35" s="440"/>
      <c r="DK35" s="440"/>
      <c r="DL35" s="440"/>
      <c r="DM35" s="440"/>
      <c r="DN35" s="440"/>
      <c r="DO35" s="440"/>
      <c r="DP35" s="440"/>
      <c r="DQ35" s="440"/>
      <c r="DR35" s="440"/>
      <c r="DS35" s="440"/>
      <c r="DT35" s="440"/>
      <c r="DU35" s="440"/>
      <c r="DV35" s="440"/>
      <c r="DW35" s="440"/>
      <c r="DX35" s="440"/>
      <c r="DY35" s="440"/>
      <c r="DZ35" s="440"/>
      <c r="EA35" s="440"/>
      <c r="EB35" s="440"/>
      <c r="EC35" s="440"/>
      <c r="ED35" s="440"/>
      <c r="EE35" s="440"/>
      <c r="EF35" s="440"/>
      <c r="EG35" s="440"/>
      <c r="EH35" s="440"/>
      <c r="EI35" s="440"/>
      <c r="EJ35" s="440"/>
      <c r="EK35" s="440"/>
      <c r="EL35" s="440"/>
      <c r="EM35" s="440"/>
      <c r="EN35" s="440"/>
      <c r="EO35" s="440"/>
      <c r="EP35" s="440"/>
      <c r="EQ35" s="440"/>
      <c r="ER35" s="440"/>
      <c r="ES35" s="440"/>
      <c r="ET35" s="440"/>
      <c r="EU35" s="440"/>
      <c r="EV35" s="440"/>
      <c r="EW35" s="440"/>
      <c r="EX35" s="440"/>
      <c r="EY35" s="440"/>
      <c r="EZ35" s="440"/>
      <c r="FA35" s="440"/>
      <c r="FB35" s="440"/>
      <c r="FC35" s="440"/>
      <c r="FD35" s="440"/>
      <c r="FE35" s="440"/>
      <c r="FF35" s="440"/>
      <c r="FG35" s="440"/>
      <c r="FH35" s="440"/>
      <c r="FI35" s="440"/>
      <c r="FJ35" s="440"/>
      <c r="FK35" s="440"/>
      <c r="FL35" s="440"/>
      <c r="FM35" s="440"/>
      <c r="FN35" s="440"/>
      <c r="FO35" s="440"/>
      <c r="FP35" s="440"/>
      <c r="FQ35" s="440"/>
      <c r="FR35" s="440"/>
      <c r="FS35" s="440"/>
      <c r="FT35" s="440"/>
      <c r="FU35" s="440"/>
      <c r="FV35" s="440"/>
      <c r="FW35" s="440"/>
      <c r="FX35" s="440"/>
      <c r="FY35" s="440"/>
      <c r="FZ35" s="440"/>
      <c r="GA35" s="440"/>
      <c r="GB35" s="440"/>
      <c r="GC35" s="440"/>
      <c r="GD35" s="440"/>
      <c r="GE35" s="440"/>
      <c r="GF35" s="440"/>
      <c r="GG35" s="440"/>
      <c r="GH35" s="440"/>
      <c r="GI35" s="440"/>
      <c r="GJ35" s="440"/>
      <c r="GK35" s="440"/>
      <c r="GL35" s="440"/>
      <c r="GM35" s="440"/>
      <c r="GN35" s="440"/>
      <c r="GO35" s="440"/>
      <c r="GP35" s="440"/>
      <c r="GQ35" s="440"/>
      <c r="GR35" s="440"/>
      <c r="GS35" s="440"/>
      <c r="GT35" s="440"/>
      <c r="GU35" s="440"/>
      <c r="GV35" s="440"/>
      <c r="GW35" s="440"/>
      <c r="GX35" s="440"/>
      <c r="GY35" s="440"/>
      <c r="GZ35" s="440"/>
      <c r="HA35" s="440"/>
      <c r="HB35" s="440"/>
      <c r="HC35" s="440"/>
      <c r="HD35" s="440"/>
      <c r="HE35" s="440"/>
      <c r="HF35" s="440"/>
      <c r="HG35" s="440"/>
      <c r="HH35" s="440"/>
      <c r="HI35" s="440"/>
      <c r="HJ35" s="440"/>
      <c r="HK35" s="440"/>
      <c r="HL35" s="440"/>
      <c r="HM35" s="440"/>
      <c r="HN35" s="440"/>
      <c r="HO35" s="440"/>
      <c r="HP35" s="440"/>
      <c r="HQ35" s="440"/>
      <c r="HR35" s="440"/>
      <c r="HS35" s="440"/>
      <c r="HT35" s="440"/>
      <c r="HU35" s="440"/>
      <c r="HV35" s="440"/>
      <c r="HW35" s="440"/>
      <c r="HX35" s="440"/>
      <c r="HY35" s="440"/>
      <c r="HZ35" s="440"/>
      <c r="IA35" s="440"/>
      <c r="IB35" s="440"/>
      <c r="IC35" s="440"/>
      <c r="ID35" s="440"/>
      <c r="IE35" s="440"/>
      <c r="IF35" s="440"/>
      <c r="IG35" s="440"/>
      <c r="IH35" s="440"/>
      <c r="II35" s="440"/>
      <c r="IJ35" s="440"/>
      <c r="IK35" s="440"/>
      <c r="IL35" s="440"/>
      <c r="IM35" s="440"/>
      <c r="IN35" s="440"/>
      <c r="IO35" s="440"/>
      <c r="IP35" s="440"/>
      <c r="IQ35" s="440"/>
      <c r="IR35" s="440"/>
      <c r="IS35" s="440"/>
      <c r="IT35" s="440"/>
      <c r="IU35" s="440"/>
      <c r="IV35" s="440"/>
      <c r="IW35" s="440"/>
      <c r="IX35" s="440"/>
      <c r="IY35" s="440"/>
      <c r="IZ35" s="440"/>
      <c r="JA35" s="440"/>
      <c r="JB35" s="440"/>
      <c r="JC35" s="440"/>
      <c r="JD35" s="440"/>
      <c r="JE35" s="440"/>
      <c r="JF35" s="440"/>
      <c r="JG35" s="440"/>
      <c r="JH35" s="440"/>
      <c r="JI35" s="440"/>
      <c r="JJ35" s="440"/>
      <c r="JK35" s="440"/>
      <c r="JL35" s="440"/>
      <c r="JM35" s="440"/>
      <c r="JN35" s="440"/>
      <c r="JO35" s="440"/>
      <c r="JP35" s="440"/>
      <c r="JQ35" s="440"/>
      <c r="JR35" s="440"/>
      <c r="JS35" s="440"/>
      <c r="JT35" s="440"/>
      <c r="JU35" s="440"/>
      <c r="JV35" s="440"/>
      <c r="JW35" s="440"/>
      <c r="JX35" s="440"/>
      <c r="JY35" s="440"/>
      <c r="JZ35" s="440"/>
      <c r="KA35" s="440"/>
      <c r="KB35" s="440"/>
      <c r="KC35" s="440"/>
      <c r="KD35" s="440"/>
      <c r="KE35" s="440"/>
      <c r="KF35" s="440"/>
      <c r="KG35" s="440"/>
      <c r="KH35" s="440"/>
      <c r="KI35" s="440"/>
      <c r="KJ35" s="440"/>
      <c r="KK35" s="440"/>
      <c r="KL35" s="440"/>
      <c r="KM35" s="440"/>
      <c r="KN35" s="440"/>
      <c r="KO35" s="440"/>
      <c r="KP35" s="440"/>
      <c r="KQ35" s="440"/>
      <c r="KR35" s="440"/>
      <c r="KS35" s="440"/>
      <c r="KT35" s="440"/>
      <c r="KU35" s="440"/>
      <c r="KV35" s="440"/>
      <c r="KW35" s="440"/>
      <c r="KX35" s="440"/>
      <c r="KY35" s="440"/>
      <c r="KZ35" s="440"/>
      <c r="LA35" s="440"/>
      <c r="LB35" s="440"/>
      <c r="LC35" s="440"/>
      <c r="LD35" s="440"/>
      <c r="LE35" s="440"/>
      <c r="LF35" s="440"/>
      <c r="LG35" s="440"/>
      <c r="LH35" s="440"/>
      <c r="LI35" s="440"/>
      <c r="LJ35" s="440"/>
      <c r="LK35" s="440"/>
      <c r="LL35" s="440"/>
      <c r="LM35" s="440"/>
      <c r="LN35" s="440"/>
      <c r="LO35" s="440"/>
      <c r="LP35" s="440"/>
      <c r="LQ35" s="440"/>
      <c r="LR35" s="440"/>
      <c r="LS35" s="440"/>
      <c r="LT35" s="440"/>
      <c r="LU35" s="440"/>
      <c r="LV35" s="440"/>
      <c r="LW35" s="440"/>
      <c r="LX35" s="440"/>
      <c r="LY35" s="440"/>
      <c r="LZ35" s="440"/>
      <c r="MA35" s="440"/>
      <c r="MB35" s="440"/>
      <c r="MC35" s="440"/>
      <c r="MD35" s="440"/>
      <c r="ME35" s="440"/>
      <c r="MF35" s="440"/>
      <c r="MG35" s="440"/>
      <c r="MH35" s="440"/>
      <c r="MI35" s="440"/>
      <c r="MJ35" s="440"/>
      <c r="MK35" s="440"/>
      <c r="ML35" s="440"/>
      <c r="MM35" s="440"/>
      <c r="MN35" s="440"/>
      <c r="MO35" s="440"/>
      <c r="MP35" s="440"/>
      <c r="MQ35" s="440"/>
      <c r="MR35" s="440"/>
      <c r="MS35" s="440"/>
      <c r="MT35" s="440"/>
      <c r="MU35" s="440"/>
      <c r="MV35" s="440"/>
      <c r="MW35" s="440"/>
      <c r="MX35" s="440"/>
      <c r="MY35" s="440"/>
      <c r="MZ35" s="440"/>
      <c r="NA35" s="440"/>
      <c r="NB35" s="440"/>
      <c r="NC35" s="440"/>
      <c r="ND35" s="440"/>
      <c r="NE35" s="440"/>
      <c r="NF35" s="440"/>
      <c r="NG35" s="440"/>
      <c r="NH35" s="440"/>
      <c r="NI35" s="440"/>
      <c r="NJ35" s="440"/>
      <c r="NK35" s="440"/>
      <c r="NL35" s="440"/>
      <c r="NM35" s="440"/>
      <c r="NN35" s="440"/>
      <c r="NO35" s="440"/>
      <c r="NP35" s="440"/>
      <c r="NQ35" s="440"/>
      <c r="NR35" s="440"/>
      <c r="NS35" s="440"/>
      <c r="NT35" s="440"/>
      <c r="NU35" s="440"/>
      <c r="NV35" s="440"/>
      <c r="NW35" s="440"/>
      <c r="NX35" s="440"/>
      <c r="NY35" s="440"/>
      <c r="NZ35" s="440"/>
      <c r="OA35" s="440"/>
      <c r="OB35" s="440"/>
      <c r="OC35" s="440"/>
      <c r="OD35" s="440"/>
      <c r="OE35" s="440"/>
      <c r="OF35" s="440"/>
      <c r="OG35" s="440"/>
      <c r="OH35" s="440"/>
      <c r="OI35" s="440"/>
      <c r="OJ35" s="440"/>
      <c r="OK35" s="440"/>
      <c r="OL35" s="440"/>
      <c r="OM35" s="440"/>
      <c r="ON35" s="440"/>
      <c r="OO35" s="440"/>
      <c r="OP35" s="440"/>
      <c r="OQ35" s="440"/>
      <c r="OR35" s="440"/>
      <c r="OS35" s="440"/>
      <c r="OT35" s="440"/>
      <c r="OU35" s="440"/>
      <c r="OV35" s="440"/>
      <c r="OW35" s="440"/>
      <c r="OX35" s="440"/>
      <c r="OY35" s="440"/>
      <c r="OZ35" s="440"/>
      <c r="PA35" s="440"/>
      <c r="PB35" s="440"/>
      <c r="PC35" s="440"/>
      <c r="PD35" s="440"/>
      <c r="PE35" s="440"/>
      <c r="PF35" s="440"/>
      <c r="PG35" s="440"/>
      <c r="PH35" s="440"/>
      <c r="PI35" s="440"/>
      <c r="PJ35" s="440"/>
      <c r="PK35" s="440"/>
      <c r="PL35" s="440"/>
      <c r="PM35" s="440"/>
      <c r="PN35" s="440"/>
      <c r="PO35" s="440"/>
      <c r="PP35" s="440"/>
      <c r="PQ35" s="440"/>
      <c r="PR35" s="440"/>
      <c r="PS35" s="440"/>
      <c r="PT35" s="440"/>
      <c r="PU35" s="440"/>
      <c r="PV35" s="440"/>
      <c r="PW35" s="440"/>
      <c r="PX35" s="440"/>
      <c r="PY35" s="440"/>
      <c r="PZ35" s="440"/>
      <c r="QA35" s="440"/>
      <c r="QB35" s="440"/>
      <c r="QC35" s="440"/>
      <c r="QD35" s="440"/>
      <c r="QE35" s="440"/>
      <c r="QF35" s="440"/>
      <c r="QG35" s="440"/>
      <c r="QH35" s="440"/>
      <c r="QI35" s="440"/>
      <c r="QJ35" s="440"/>
      <c r="QK35" s="440"/>
      <c r="QL35" s="440"/>
      <c r="QM35" s="440"/>
      <c r="QN35" s="440"/>
      <c r="QO35" s="440"/>
      <c r="QP35" s="440"/>
      <c r="QQ35" s="440"/>
      <c r="QR35" s="440"/>
      <c r="QS35" s="440"/>
      <c r="QT35" s="440"/>
      <c r="QU35" s="440"/>
      <c r="QV35" s="440"/>
      <c r="QW35" s="440"/>
      <c r="QX35" s="440"/>
      <c r="QY35" s="440"/>
      <c r="QZ35" s="440"/>
      <c r="RA35" s="440"/>
      <c r="RB35" s="440"/>
      <c r="RC35" s="440"/>
      <c r="RD35" s="440"/>
      <c r="RE35" s="440"/>
      <c r="RF35" s="440"/>
      <c r="RG35" s="440"/>
      <c r="RH35" s="440"/>
      <c r="RI35" s="440"/>
      <c r="RJ35" s="440"/>
      <c r="RK35" s="440"/>
      <c r="RL35" s="440"/>
      <c r="RM35" s="440"/>
      <c r="RN35" s="440"/>
      <c r="RO35" s="440"/>
      <c r="RP35" s="440"/>
      <c r="RQ35" s="440"/>
      <c r="RR35" s="440"/>
      <c r="RS35" s="440"/>
      <c r="RT35" s="440"/>
      <c r="RU35" s="440"/>
      <c r="RV35" s="440"/>
      <c r="RW35" s="440"/>
      <c r="RX35" s="440"/>
      <c r="RY35" s="440"/>
      <c r="RZ35" s="440"/>
      <c r="SA35" s="440"/>
      <c r="SB35" s="440"/>
      <c r="SC35" s="440"/>
      <c r="SD35" s="440"/>
      <c r="SE35" s="440"/>
      <c r="SF35" s="440"/>
    </row>
    <row r="36" spans="1:500" x14ac:dyDescent="0.25">
      <c r="A36" s="446" t="s">
        <v>32</v>
      </c>
      <c r="B36" s="435">
        <v>42</v>
      </c>
      <c r="C36" s="435">
        <v>42</v>
      </c>
      <c r="D36" s="435">
        <v>45</v>
      </c>
      <c r="E36" s="435">
        <v>47</v>
      </c>
      <c r="F36" s="435">
        <v>72</v>
      </c>
      <c r="G36" s="435">
        <v>55</v>
      </c>
      <c r="H36" s="435">
        <v>47</v>
      </c>
      <c r="I36" s="435">
        <v>54</v>
      </c>
      <c r="J36" s="435">
        <v>53</v>
      </c>
      <c r="K36" s="435">
        <v>57</v>
      </c>
      <c r="L36" s="435">
        <v>43</v>
      </c>
      <c r="M36" s="435">
        <v>49</v>
      </c>
      <c r="N36" s="435">
        <v>68</v>
      </c>
      <c r="O36" s="435">
        <v>42</v>
      </c>
      <c r="P36" s="435">
        <v>54</v>
      </c>
      <c r="Q36" s="435">
        <v>53</v>
      </c>
      <c r="R36" s="435">
        <v>51</v>
      </c>
      <c r="S36" s="435">
        <v>56</v>
      </c>
      <c r="T36" s="435">
        <v>53</v>
      </c>
      <c r="U36" s="435">
        <v>56</v>
      </c>
      <c r="V36" s="435">
        <v>50</v>
      </c>
      <c r="W36" s="435">
        <v>50</v>
      </c>
      <c r="X36" s="435">
        <v>45</v>
      </c>
      <c r="Y36" s="435">
        <v>39</v>
      </c>
      <c r="Z36" s="435">
        <v>57</v>
      </c>
      <c r="AA36" s="435">
        <v>47</v>
      </c>
      <c r="AB36" s="435">
        <v>52</v>
      </c>
      <c r="AC36" s="435">
        <v>52</v>
      </c>
      <c r="AD36" s="435">
        <v>58</v>
      </c>
      <c r="AE36" s="435">
        <v>57</v>
      </c>
      <c r="AF36" s="435">
        <v>57</v>
      </c>
      <c r="AG36" s="435">
        <v>59</v>
      </c>
      <c r="AH36" s="435">
        <v>58</v>
      </c>
      <c r="AI36" s="435">
        <v>59</v>
      </c>
      <c r="AJ36" s="435">
        <v>58</v>
      </c>
      <c r="AK36" s="435">
        <v>57</v>
      </c>
      <c r="AL36" s="435">
        <v>58</v>
      </c>
      <c r="AM36" s="435">
        <v>61</v>
      </c>
      <c r="AN36" s="435">
        <v>58</v>
      </c>
      <c r="AO36" s="435">
        <v>57</v>
      </c>
      <c r="AP36" s="435">
        <v>57</v>
      </c>
      <c r="AQ36" s="435">
        <v>55</v>
      </c>
      <c r="AR36" s="435">
        <v>55</v>
      </c>
      <c r="AS36" s="435">
        <v>59</v>
      </c>
      <c r="AT36" s="435">
        <v>58</v>
      </c>
      <c r="AU36" s="435">
        <v>59</v>
      </c>
      <c r="AV36" s="435">
        <v>58</v>
      </c>
      <c r="AW36" s="435">
        <v>57</v>
      </c>
      <c r="AX36" s="435">
        <v>58</v>
      </c>
      <c r="AY36" s="435">
        <v>61</v>
      </c>
      <c r="AZ36" s="435">
        <v>58</v>
      </c>
      <c r="BA36" s="435">
        <v>57</v>
      </c>
      <c r="BB36" s="456"/>
      <c r="BC36" s="456"/>
      <c r="BD36" s="456"/>
      <c r="BE36" s="436"/>
      <c r="BF36" s="436"/>
      <c r="BG36" s="436"/>
      <c r="BH36" s="436"/>
      <c r="BI36" s="436"/>
      <c r="BJ36" s="436"/>
      <c r="BK36" s="436"/>
      <c r="BL36" s="436"/>
      <c r="BM36" s="436"/>
      <c r="BN36" s="436"/>
      <c r="BO36" s="436"/>
      <c r="BP36" s="436"/>
      <c r="BQ36" s="436"/>
      <c r="BR36" s="436"/>
      <c r="BS36" s="436"/>
      <c r="BT36" s="436"/>
      <c r="BU36" s="436"/>
      <c r="BV36" s="436"/>
      <c r="BW36" s="436"/>
      <c r="BX36" s="436"/>
      <c r="BY36" s="436"/>
      <c r="BZ36" s="436"/>
      <c r="CA36" s="436"/>
      <c r="CB36" s="436"/>
      <c r="CC36" s="436"/>
      <c r="CD36" s="436"/>
      <c r="CE36" s="436"/>
      <c r="CF36" s="436"/>
      <c r="CG36" s="436"/>
      <c r="CH36" s="436"/>
      <c r="CI36" s="436"/>
      <c r="CJ36" s="436"/>
      <c r="CK36" s="436"/>
      <c r="CL36" s="436"/>
      <c r="CM36" s="436"/>
      <c r="CN36" s="436"/>
      <c r="CO36" s="436"/>
      <c r="CP36" s="436"/>
      <c r="CQ36" s="436"/>
      <c r="CR36" s="436"/>
      <c r="CS36" s="436"/>
      <c r="CT36" s="436"/>
      <c r="CU36" s="436"/>
      <c r="CV36" s="436"/>
      <c r="CW36" s="436"/>
      <c r="CX36" s="436"/>
      <c r="CY36" s="436"/>
      <c r="CZ36" s="436"/>
      <c r="DA36" s="436"/>
      <c r="DB36" s="436"/>
      <c r="DC36" s="436"/>
      <c r="DD36" s="436"/>
      <c r="DE36" s="436"/>
      <c r="DF36" s="436"/>
      <c r="DG36" s="436"/>
      <c r="DH36" s="436"/>
      <c r="DI36" s="436"/>
      <c r="DJ36" s="436"/>
      <c r="DK36" s="436"/>
      <c r="DL36" s="436"/>
      <c r="DM36" s="436"/>
      <c r="DN36" s="436"/>
      <c r="DO36" s="436"/>
      <c r="DP36" s="436"/>
      <c r="DQ36" s="436"/>
      <c r="DR36" s="436"/>
      <c r="DS36" s="436"/>
      <c r="DT36" s="436"/>
      <c r="DU36" s="436"/>
      <c r="DV36" s="436"/>
      <c r="DW36" s="436"/>
      <c r="DX36" s="436"/>
      <c r="DY36" s="436"/>
      <c r="DZ36" s="436"/>
      <c r="EA36" s="436"/>
      <c r="EB36" s="436"/>
      <c r="EC36" s="436"/>
      <c r="ED36" s="436"/>
      <c r="EE36" s="436"/>
      <c r="EF36" s="436"/>
      <c r="EG36" s="436"/>
      <c r="EH36" s="436"/>
      <c r="EI36" s="436"/>
      <c r="EJ36" s="436"/>
      <c r="EK36" s="436"/>
      <c r="EL36" s="436"/>
      <c r="EM36" s="436"/>
      <c r="EN36" s="436"/>
      <c r="EO36" s="436"/>
      <c r="EP36" s="436"/>
      <c r="EQ36" s="436"/>
      <c r="ER36" s="436"/>
      <c r="ES36" s="436"/>
      <c r="ET36" s="436"/>
      <c r="EU36" s="436"/>
      <c r="EV36" s="436"/>
      <c r="EW36" s="436"/>
      <c r="EX36" s="436"/>
      <c r="EY36" s="436"/>
      <c r="EZ36" s="436"/>
      <c r="FA36" s="436"/>
      <c r="FB36" s="436"/>
      <c r="FC36" s="436"/>
      <c r="FD36" s="436"/>
      <c r="FE36" s="436"/>
      <c r="FF36" s="436"/>
      <c r="FG36" s="436"/>
      <c r="FH36" s="436"/>
      <c r="FI36" s="436"/>
      <c r="FJ36" s="436"/>
      <c r="FK36" s="436"/>
      <c r="FL36" s="436"/>
      <c r="FM36" s="436"/>
      <c r="FN36" s="436"/>
      <c r="FO36" s="436"/>
      <c r="FP36" s="436"/>
      <c r="FQ36" s="436"/>
      <c r="FR36" s="436"/>
      <c r="FS36" s="436"/>
      <c r="FT36" s="436"/>
      <c r="FU36" s="436"/>
      <c r="FV36" s="436"/>
      <c r="FW36" s="436"/>
      <c r="FX36" s="436"/>
      <c r="FY36" s="436"/>
      <c r="FZ36" s="436"/>
      <c r="GA36" s="436"/>
      <c r="GB36" s="436"/>
      <c r="GC36" s="436"/>
      <c r="GD36" s="436"/>
      <c r="GE36" s="436"/>
      <c r="GF36" s="436"/>
      <c r="GG36" s="436"/>
      <c r="GH36" s="436"/>
      <c r="GI36" s="436"/>
      <c r="GJ36" s="436"/>
      <c r="GK36" s="436"/>
      <c r="GL36" s="436"/>
      <c r="GM36" s="436"/>
      <c r="GN36" s="436"/>
      <c r="GO36" s="436"/>
      <c r="GP36" s="436"/>
      <c r="GQ36" s="436"/>
      <c r="GR36" s="436"/>
      <c r="GS36" s="436"/>
      <c r="GT36" s="436"/>
      <c r="GU36" s="436"/>
      <c r="GV36" s="436"/>
      <c r="GW36" s="436"/>
      <c r="GX36" s="436"/>
      <c r="GY36" s="436"/>
      <c r="GZ36" s="436"/>
      <c r="HA36" s="436"/>
      <c r="HB36" s="436"/>
      <c r="HC36" s="436"/>
      <c r="HD36" s="436"/>
      <c r="HE36" s="436"/>
      <c r="HF36" s="436"/>
      <c r="HG36" s="436"/>
      <c r="HH36" s="436"/>
      <c r="HI36" s="436"/>
      <c r="HJ36" s="436"/>
      <c r="HK36" s="436"/>
      <c r="HL36" s="436"/>
      <c r="HM36" s="436"/>
      <c r="HN36" s="436"/>
      <c r="HO36" s="436"/>
      <c r="HP36" s="436"/>
      <c r="HQ36" s="436"/>
      <c r="HR36" s="436"/>
      <c r="HS36" s="436"/>
      <c r="HT36" s="436"/>
      <c r="HU36" s="436"/>
      <c r="HV36" s="436"/>
      <c r="HW36" s="436"/>
      <c r="HX36" s="436"/>
      <c r="HY36" s="436"/>
      <c r="HZ36" s="436"/>
      <c r="IA36" s="436"/>
      <c r="IB36" s="436"/>
      <c r="IC36" s="436"/>
      <c r="ID36" s="436"/>
      <c r="IE36" s="436"/>
      <c r="IF36" s="436"/>
      <c r="IG36" s="436"/>
      <c r="IH36" s="436"/>
      <c r="II36" s="436"/>
      <c r="IJ36" s="436"/>
      <c r="IK36" s="436"/>
      <c r="IL36" s="436"/>
      <c r="IM36" s="436"/>
      <c r="IN36" s="436"/>
      <c r="IO36" s="436"/>
      <c r="IP36" s="436"/>
      <c r="IQ36" s="436"/>
      <c r="IR36" s="436"/>
      <c r="IS36" s="436"/>
      <c r="IT36" s="436"/>
      <c r="IU36" s="436"/>
      <c r="IV36" s="436"/>
      <c r="IW36" s="436"/>
      <c r="IX36" s="436"/>
      <c r="IY36" s="436"/>
      <c r="IZ36" s="436"/>
      <c r="JA36" s="436"/>
      <c r="JB36" s="436"/>
      <c r="JC36" s="436"/>
      <c r="JD36" s="436"/>
      <c r="JE36" s="436"/>
      <c r="JF36" s="436"/>
      <c r="JG36" s="436"/>
      <c r="JH36" s="436"/>
      <c r="JI36" s="436"/>
      <c r="JJ36" s="436"/>
      <c r="JK36" s="436"/>
      <c r="JL36" s="436"/>
      <c r="JM36" s="436"/>
      <c r="JN36" s="436"/>
      <c r="JO36" s="436"/>
      <c r="JP36" s="436"/>
      <c r="JQ36" s="436"/>
      <c r="JR36" s="436"/>
      <c r="JS36" s="436"/>
      <c r="JT36" s="436"/>
      <c r="JU36" s="436"/>
      <c r="JV36" s="436"/>
      <c r="JW36" s="436"/>
      <c r="JX36" s="436"/>
      <c r="JY36" s="436"/>
      <c r="JZ36" s="436"/>
      <c r="KA36" s="436"/>
      <c r="KB36" s="436"/>
      <c r="KC36" s="436"/>
      <c r="KD36" s="436"/>
      <c r="KE36" s="436"/>
      <c r="KF36" s="436"/>
      <c r="KG36" s="436"/>
      <c r="KH36" s="436"/>
      <c r="KI36" s="436"/>
      <c r="KJ36" s="436"/>
      <c r="KK36" s="436"/>
      <c r="KL36" s="436"/>
      <c r="KM36" s="436"/>
      <c r="KN36" s="436"/>
      <c r="KO36" s="436"/>
      <c r="KP36" s="436"/>
      <c r="KQ36" s="436"/>
      <c r="KR36" s="436"/>
      <c r="KS36" s="436"/>
      <c r="KT36" s="436"/>
      <c r="KU36" s="436"/>
      <c r="KV36" s="436"/>
      <c r="KW36" s="436"/>
      <c r="KX36" s="436"/>
      <c r="KY36" s="436"/>
      <c r="KZ36" s="436"/>
      <c r="LA36" s="436"/>
      <c r="LB36" s="436"/>
      <c r="LC36" s="436"/>
      <c r="LD36" s="436"/>
      <c r="LE36" s="436"/>
      <c r="LF36" s="436"/>
      <c r="LG36" s="436"/>
      <c r="LH36" s="436"/>
      <c r="LI36" s="436"/>
      <c r="LJ36" s="436"/>
      <c r="LK36" s="436"/>
      <c r="LL36" s="436"/>
      <c r="LM36" s="436"/>
      <c r="LN36" s="436"/>
      <c r="LO36" s="436"/>
      <c r="LP36" s="436"/>
      <c r="LQ36" s="436"/>
      <c r="LR36" s="436"/>
      <c r="LS36" s="436"/>
      <c r="LT36" s="436"/>
      <c r="LU36" s="436"/>
      <c r="LV36" s="436"/>
      <c r="LW36" s="436"/>
      <c r="LX36" s="436"/>
      <c r="LY36" s="436"/>
      <c r="LZ36" s="436"/>
      <c r="MA36" s="436"/>
      <c r="MB36" s="436"/>
      <c r="MC36" s="436"/>
      <c r="MD36" s="436"/>
      <c r="ME36" s="436"/>
      <c r="MF36" s="436"/>
      <c r="MG36" s="436"/>
      <c r="MH36" s="436"/>
      <c r="MI36" s="436"/>
      <c r="MJ36" s="436"/>
      <c r="MK36" s="436"/>
      <c r="ML36" s="436"/>
      <c r="MM36" s="436"/>
      <c r="MN36" s="436"/>
      <c r="MO36" s="436"/>
      <c r="MP36" s="436"/>
      <c r="MQ36" s="436"/>
      <c r="MR36" s="436"/>
      <c r="MS36" s="436"/>
      <c r="MT36" s="436"/>
      <c r="MU36" s="436"/>
      <c r="MV36" s="436"/>
      <c r="MW36" s="436"/>
      <c r="MX36" s="436"/>
      <c r="MY36" s="436"/>
      <c r="MZ36" s="436"/>
      <c r="NA36" s="436"/>
      <c r="NB36" s="436"/>
      <c r="NC36" s="436"/>
      <c r="ND36" s="436"/>
      <c r="NE36" s="436"/>
      <c r="NF36" s="436"/>
      <c r="NG36" s="436"/>
      <c r="NH36" s="436"/>
      <c r="NI36" s="436"/>
      <c r="NJ36" s="436"/>
      <c r="NK36" s="436"/>
      <c r="NL36" s="436"/>
      <c r="NM36" s="436"/>
      <c r="NN36" s="436"/>
      <c r="NO36" s="436"/>
      <c r="NP36" s="436"/>
      <c r="NQ36" s="436"/>
      <c r="NR36" s="436"/>
      <c r="NS36" s="436"/>
      <c r="NT36" s="436"/>
      <c r="NU36" s="436"/>
      <c r="NV36" s="436"/>
      <c r="NW36" s="436"/>
      <c r="NX36" s="436"/>
      <c r="NY36" s="436"/>
      <c r="NZ36" s="436"/>
      <c r="OA36" s="436"/>
      <c r="OB36" s="436"/>
      <c r="OC36" s="436"/>
      <c r="OD36" s="436"/>
      <c r="OE36" s="436"/>
      <c r="OF36" s="436"/>
      <c r="OG36" s="436"/>
      <c r="OH36" s="436"/>
      <c r="OI36" s="436"/>
      <c r="OJ36" s="436"/>
      <c r="OK36" s="436"/>
      <c r="OL36" s="436"/>
      <c r="OM36" s="436"/>
      <c r="ON36" s="436"/>
      <c r="OO36" s="436"/>
      <c r="OP36" s="436"/>
      <c r="OQ36" s="436"/>
      <c r="OR36" s="436"/>
      <c r="OS36" s="436"/>
      <c r="OT36" s="436"/>
      <c r="OU36" s="436"/>
      <c r="OV36" s="436"/>
      <c r="OW36" s="436"/>
      <c r="OX36" s="436"/>
      <c r="OY36" s="436"/>
      <c r="OZ36" s="436"/>
      <c r="PA36" s="436"/>
      <c r="PB36" s="436"/>
      <c r="PC36" s="436"/>
      <c r="PD36" s="436"/>
      <c r="PE36" s="436"/>
      <c r="PF36" s="436"/>
      <c r="PG36" s="436"/>
      <c r="PH36" s="436"/>
      <c r="PI36" s="436"/>
      <c r="PJ36" s="436"/>
      <c r="PK36" s="436"/>
      <c r="PL36" s="436"/>
      <c r="PM36" s="436"/>
      <c r="PN36" s="436"/>
      <c r="PO36" s="436"/>
      <c r="PP36" s="436"/>
      <c r="PQ36" s="436"/>
      <c r="PR36" s="436"/>
      <c r="PS36" s="436"/>
      <c r="PT36" s="436"/>
      <c r="PU36" s="436"/>
      <c r="PV36" s="436"/>
      <c r="PW36" s="436"/>
      <c r="PX36" s="436"/>
      <c r="PY36" s="436"/>
      <c r="PZ36" s="436"/>
      <c r="QA36" s="436"/>
      <c r="QB36" s="436"/>
      <c r="QC36" s="436"/>
      <c r="QD36" s="436"/>
      <c r="QE36" s="436"/>
      <c r="QF36" s="436"/>
      <c r="QG36" s="436"/>
      <c r="QH36" s="436"/>
      <c r="QI36" s="436"/>
      <c r="QJ36" s="436"/>
      <c r="QK36" s="436"/>
      <c r="QL36" s="436"/>
      <c r="QM36" s="436"/>
      <c r="QN36" s="436"/>
      <c r="QO36" s="436"/>
      <c r="QP36" s="436"/>
      <c r="QQ36" s="436"/>
      <c r="QR36" s="436"/>
      <c r="QS36" s="436"/>
      <c r="QT36" s="436"/>
      <c r="QU36" s="436"/>
      <c r="QV36" s="436"/>
      <c r="QW36" s="436"/>
      <c r="QX36" s="436"/>
      <c r="QY36" s="436"/>
      <c r="QZ36" s="436"/>
      <c r="RA36" s="436"/>
      <c r="RB36" s="436"/>
      <c r="RC36" s="436"/>
      <c r="RD36" s="436"/>
      <c r="RE36" s="436"/>
      <c r="RF36" s="436"/>
      <c r="RG36" s="436"/>
      <c r="RH36" s="436"/>
      <c r="RI36" s="436"/>
      <c r="RJ36" s="436"/>
      <c r="RK36" s="436"/>
      <c r="RL36" s="436"/>
      <c r="RM36" s="436"/>
      <c r="RN36" s="436"/>
      <c r="RO36" s="436"/>
      <c r="RP36" s="436"/>
      <c r="RQ36" s="436"/>
      <c r="RR36" s="436"/>
      <c r="RS36" s="436"/>
      <c r="RT36" s="436"/>
      <c r="RU36" s="436"/>
      <c r="RV36" s="436"/>
      <c r="RW36" s="436"/>
      <c r="RX36" s="436"/>
      <c r="RY36" s="436"/>
      <c r="RZ36" s="436"/>
      <c r="SA36" s="436"/>
      <c r="SB36" s="436"/>
      <c r="SC36" s="436"/>
      <c r="SD36" s="436"/>
      <c r="SE36" s="436"/>
      <c r="SF36" s="436"/>
    </row>
    <row r="37" spans="1:500" x14ac:dyDescent="0.25">
      <c r="A37" s="447" t="s">
        <v>21</v>
      </c>
      <c r="B37" s="439">
        <v>0.185</v>
      </c>
      <c r="C37" s="439">
        <v>0.11</v>
      </c>
      <c r="D37" s="439">
        <v>4.2000000000000003E-2</v>
      </c>
      <c r="E37" s="439">
        <v>0.158</v>
      </c>
      <c r="F37" s="439">
        <v>0.128</v>
      </c>
      <c r="G37" s="439">
        <v>0.04</v>
      </c>
      <c r="H37" s="439">
        <v>0.19700000000000001</v>
      </c>
      <c r="I37" s="439">
        <v>0.17799999999999999</v>
      </c>
      <c r="J37" s="439">
        <v>6.6000000000000003E-2</v>
      </c>
      <c r="K37" s="439">
        <v>0.14799999999999999</v>
      </c>
      <c r="L37" s="439">
        <v>9.1999999999999998E-2</v>
      </c>
      <c r="M37" s="439">
        <v>4.4999999999999998E-2</v>
      </c>
      <c r="N37" s="439">
        <v>0.29299999999999998</v>
      </c>
      <c r="O37" s="439">
        <v>8.5000000000000006E-2</v>
      </c>
      <c r="P37" s="439">
        <v>4.9000000000000002E-2</v>
      </c>
      <c r="Q37" s="439">
        <v>0.13700000000000001</v>
      </c>
      <c r="R37" s="439">
        <v>9.0999999999999998E-2</v>
      </c>
      <c r="S37" s="439">
        <v>4.3999999999999997E-2</v>
      </c>
      <c r="T37" s="439">
        <v>0.23499999999999999</v>
      </c>
      <c r="U37" s="439">
        <v>0.13100000000000001</v>
      </c>
      <c r="V37" s="439">
        <v>4.5999999999999999E-2</v>
      </c>
      <c r="W37" s="439">
        <v>0.19400000000000001</v>
      </c>
      <c r="X37" s="439">
        <v>6.8000000000000005E-2</v>
      </c>
      <c r="Y37" s="439">
        <v>2.5000000000000001E-2</v>
      </c>
      <c r="Z37" s="439">
        <v>0.22</v>
      </c>
      <c r="AA37" s="439">
        <v>0.109</v>
      </c>
      <c r="AB37" s="439">
        <v>3.9E-2</v>
      </c>
      <c r="AC37" s="439">
        <v>0.219</v>
      </c>
      <c r="AD37" s="439">
        <v>0.29499999999999998</v>
      </c>
      <c r="AE37" s="439">
        <v>0.14399999999999999</v>
      </c>
      <c r="AF37" s="439">
        <v>4.2999999999999997E-2</v>
      </c>
      <c r="AG37" s="439">
        <v>0.245</v>
      </c>
      <c r="AH37" s="439">
        <v>0.13100000000000001</v>
      </c>
      <c r="AI37" s="439">
        <v>3.5000000000000003E-2</v>
      </c>
      <c r="AJ37" s="439">
        <v>0.23699999999999999</v>
      </c>
      <c r="AK37" s="439">
        <v>0.129</v>
      </c>
      <c r="AL37" s="439">
        <v>5.0999999999999997E-2</v>
      </c>
      <c r="AM37" s="439">
        <v>0.25</v>
      </c>
      <c r="AN37" s="439">
        <v>0.11799999999999999</v>
      </c>
      <c r="AO37" s="439">
        <v>3.6999999999999998E-2</v>
      </c>
      <c r="AP37" s="439">
        <v>0.22</v>
      </c>
      <c r="AQ37" s="439">
        <v>0.158</v>
      </c>
      <c r="AR37" s="439">
        <v>4.1000000000000002E-2</v>
      </c>
      <c r="AS37" s="439">
        <v>0.245</v>
      </c>
      <c r="AT37" s="439">
        <v>0.13100000000000001</v>
      </c>
      <c r="AU37" s="439">
        <v>3.5999999999999997E-2</v>
      </c>
      <c r="AV37" s="439">
        <v>0.23699999999999999</v>
      </c>
      <c r="AW37" s="439">
        <v>0.129</v>
      </c>
      <c r="AX37" s="439">
        <v>5.0999999999999997E-2</v>
      </c>
      <c r="AY37" s="439">
        <v>0.25</v>
      </c>
      <c r="AZ37" s="439">
        <v>0.11799999999999999</v>
      </c>
      <c r="BA37" s="439">
        <v>3.6999999999999998E-2</v>
      </c>
      <c r="BB37" s="460"/>
      <c r="BC37" s="460"/>
      <c r="BD37" s="460"/>
      <c r="BE37" s="440"/>
      <c r="BF37" s="440"/>
      <c r="BG37" s="440"/>
      <c r="BH37" s="440"/>
      <c r="BI37" s="440"/>
      <c r="BJ37" s="440"/>
      <c r="BK37" s="440"/>
      <c r="BL37" s="440"/>
      <c r="BM37" s="440"/>
      <c r="BN37" s="440"/>
      <c r="BO37" s="440"/>
      <c r="BP37" s="440"/>
      <c r="BQ37" s="440"/>
      <c r="BR37" s="440"/>
      <c r="BS37" s="440"/>
      <c r="BT37" s="440"/>
      <c r="BU37" s="440"/>
      <c r="BV37" s="440"/>
      <c r="BW37" s="440"/>
      <c r="BX37" s="440"/>
      <c r="BY37" s="440"/>
      <c r="BZ37" s="440"/>
      <c r="CA37" s="440"/>
      <c r="CB37" s="440"/>
      <c r="CC37" s="440"/>
      <c r="CD37" s="440"/>
      <c r="CE37" s="440"/>
      <c r="CF37" s="440"/>
      <c r="CG37" s="440"/>
      <c r="CH37" s="440"/>
      <c r="CI37" s="440"/>
      <c r="CJ37" s="440"/>
      <c r="CK37" s="440"/>
      <c r="CL37" s="440"/>
      <c r="CM37" s="440"/>
      <c r="CN37" s="440"/>
      <c r="CO37" s="440"/>
      <c r="CP37" s="440"/>
      <c r="CQ37" s="440"/>
      <c r="CR37" s="440"/>
      <c r="CS37" s="440"/>
      <c r="CT37" s="440"/>
      <c r="CU37" s="440"/>
      <c r="CV37" s="440"/>
      <c r="CW37" s="440"/>
      <c r="CX37" s="440"/>
      <c r="CY37" s="440"/>
      <c r="CZ37" s="440"/>
      <c r="DA37" s="440"/>
      <c r="DB37" s="440"/>
      <c r="DC37" s="440"/>
      <c r="DD37" s="440"/>
      <c r="DE37" s="440"/>
      <c r="DF37" s="440"/>
      <c r="DG37" s="440"/>
      <c r="DH37" s="440"/>
      <c r="DI37" s="440"/>
      <c r="DJ37" s="440"/>
      <c r="DK37" s="440"/>
      <c r="DL37" s="440"/>
      <c r="DM37" s="440"/>
      <c r="DN37" s="440"/>
      <c r="DO37" s="440"/>
      <c r="DP37" s="440"/>
      <c r="DQ37" s="440"/>
      <c r="DR37" s="440"/>
      <c r="DS37" s="440"/>
      <c r="DT37" s="440"/>
      <c r="DU37" s="440"/>
      <c r="DV37" s="440"/>
      <c r="DW37" s="440"/>
      <c r="DX37" s="440"/>
      <c r="DY37" s="440"/>
      <c r="DZ37" s="440"/>
      <c r="EA37" s="440"/>
      <c r="EB37" s="440"/>
      <c r="EC37" s="440"/>
      <c r="ED37" s="440"/>
      <c r="EE37" s="440"/>
      <c r="EF37" s="440"/>
      <c r="EG37" s="440"/>
      <c r="EH37" s="440"/>
      <c r="EI37" s="440"/>
      <c r="EJ37" s="440"/>
      <c r="EK37" s="440"/>
      <c r="EL37" s="440"/>
      <c r="EM37" s="440"/>
      <c r="EN37" s="440"/>
      <c r="EO37" s="440"/>
      <c r="EP37" s="440"/>
      <c r="EQ37" s="440"/>
      <c r="ER37" s="440"/>
      <c r="ES37" s="440"/>
      <c r="ET37" s="440"/>
      <c r="EU37" s="440"/>
      <c r="EV37" s="440"/>
      <c r="EW37" s="440"/>
      <c r="EX37" s="440"/>
      <c r="EY37" s="440"/>
      <c r="EZ37" s="440"/>
      <c r="FA37" s="440"/>
      <c r="FB37" s="440"/>
      <c r="FC37" s="440"/>
      <c r="FD37" s="440"/>
      <c r="FE37" s="440"/>
      <c r="FF37" s="440"/>
      <c r="FG37" s="440"/>
      <c r="FH37" s="440"/>
      <c r="FI37" s="440"/>
      <c r="FJ37" s="440"/>
      <c r="FK37" s="440"/>
      <c r="FL37" s="440"/>
      <c r="FM37" s="440"/>
      <c r="FN37" s="440"/>
      <c r="FO37" s="440"/>
      <c r="FP37" s="440"/>
      <c r="FQ37" s="440"/>
      <c r="FR37" s="440"/>
      <c r="FS37" s="440"/>
      <c r="FT37" s="440"/>
      <c r="FU37" s="440"/>
      <c r="FV37" s="440"/>
      <c r="FW37" s="440"/>
      <c r="FX37" s="440"/>
      <c r="FY37" s="440"/>
      <c r="FZ37" s="440"/>
      <c r="GA37" s="440"/>
      <c r="GB37" s="440"/>
      <c r="GC37" s="440"/>
      <c r="GD37" s="440"/>
      <c r="GE37" s="440"/>
      <c r="GF37" s="440"/>
      <c r="GG37" s="440"/>
      <c r="GH37" s="440"/>
      <c r="GI37" s="440"/>
      <c r="GJ37" s="440"/>
      <c r="GK37" s="440"/>
      <c r="GL37" s="440"/>
      <c r="GM37" s="440"/>
      <c r="GN37" s="440"/>
      <c r="GO37" s="440"/>
      <c r="GP37" s="440"/>
      <c r="GQ37" s="440"/>
      <c r="GR37" s="440"/>
      <c r="GS37" s="440"/>
      <c r="GT37" s="440"/>
      <c r="GU37" s="440"/>
      <c r="GV37" s="440"/>
      <c r="GW37" s="440"/>
      <c r="GX37" s="440"/>
      <c r="GY37" s="440"/>
      <c r="GZ37" s="440"/>
      <c r="HA37" s="440"/>
      <c r="HB37" s="440"/>
      <c r="HC37" s="440"/>
      <c r="HD37" s="440"/>
      <c r="HE37" s="440"/>
      <c r="HF37" s="440"/>
      <c r="HG37" s="440"/>
      <c r="HH37" s="440"/>
      <c r="HI37" s="440"/>
      <c r="HJ37" s="440"/>
      <c r="HK37" s="440"/>
      <c r="HL37" s="440"/>
      <c r="HM37" s="440"/>
      <c r="HN37" s="440"/>
      <c r="HO37" s="440"/>
      <c r="HP37" s="440"/>
      <c r="HQ37" s="440"/>
      <c r="HR37" s="440"/>
      <c r="HS37" s="440"/>
      <c r="HT37" s="440"/>
      <c r="HU37" s="440"/>
      <c r="HV37" s="440"/>
      <c r="HW37" s="440"/>
      <c r="HX37" s="440"/>
      <c r="HY37" s="440"/>
      <c r="HZ37" s="440"/>
      <c r="IA37" s="440"/>
      <c r="IB37" s="440"/>
      <c r="IC37" s="440"/>
      <c r="ID37" s="440"/>
      <c r="IE37" s="440"/>
      <c r="IF37" s="440"/>
      <c r="IG37" s="440"/>
      <c r="IH37" s="440"/>
      <c r="II37" s="440"/>
      <c r="IJ37" s="440"/>
      <c r="IK37" s="440"/>
      <c r="IL37" s="440"/>
      <c r="IM37" s="440"/>
      <c r="IN37" s="440"/>
      <c r="IO37" s="440"/>
      <c r="IP37" s="440"/>
      <c r="IQ37" s="440"/>
      <c r="IR37" s="440"/>
      <c r="IS37" s="440"/>
      <c r="IT37" s="440"/>
      <c r="IU37" s="440"/>
      <c r="IV37" s="440"/>
      <c r="IW37" s="440"/>
      <c r="IX37" s="440"/>
      <c r="IY37" s="440"/>
      <c r="IZ37" s="440"/>
      <c r="JA37" s="440"/>
      <c r="JB37" s="440"/>
      <c r="JC37" s="440"/>
      <c r="JD37" s="440"/>
      <c r="JE37" s="440"/>
      <c r="JF37" s="440"/>
      <c r="JG37" s="440"/>
      <c r="JH37" s="440"/>
      <c r="JI37" s="440"/>
      <c r="JJ37" s="440"/>
      <c r="JK37" s="440"/>
      <c r="JL37" s="440"/>
      <c r="JM37" s="440"/>
      <c r="JN37" s="440"/>
      <c r="JO37" s="440"/>
      <c r="JP37" s="440"/>
      <c r="JQ37" s="440"/>
      <c r="JR37" s="440"/>
      <c r="JS37" s="440"/>
      <c r="JT37" s="440"/>
      <c r="JU37" s="440"/>
      <c r="JV37" s="440"/>
      <c r="JW37" s="440"/>
      <c r="JX37" s="440"/>
      <c r="JY37" s="440"/>
      <c r="JZ37" s="440"/>
      <c r="KA37" s="440"/>
      <c r="KB37" s="440"/>
      <c r="KC37" s="440"/>
      <c r="KD37" s="440"/>
      <c r="KE37" s="440"/>
      <c r="KF37" s="440"/>
      <c r="KG37" s="440"/>
      <c r="KH37" s="440"/>
      <c r="KI37" s="440"/>
      <c r="KJ37" s="440"/>
      <c r="KK37" s="440"/>
      <c r="KL37" s="440"/>
      <c r="KM37" s="440"/>
      <c r="KN37" s="440"/>
      <c r="KO37" s="440"/>
      <c r="KP37" s="440"/>
      <c r="KQ37" s="440"/>
      <c r="KR37" s="440"/>
      <c r="KS37" s="440"/>
      <c r="KT37" s="440"/>
      <c r="KU37" s="440"/>
      <c r="KV37" s="440"/>
      <c r="KW37" s="440"/>
      <c r="KX37" s="440"/>
      <c r="KY37" s="440"/>
      <c r="KZ37" s="440"/>
      <c r="LA37" s="440"/>
      <c r="LB37" s="440"/>
      <c r="LC37" s="440"/>
      <c r="LD37" s="440"/>
      <c r="LE37" s="440"/>
      <c r="LF37" s="440"/>
      <c r="LG37" s="440"/>
      <c r="LH37" s="440"/>
      <c r="LI37" s="440"/>
      <c r="LJ37" s="440"/>
      <c r="LK37" s="440"/>
      <c r="LL37" s="440"/>
      <c r="LM37" s="440"/>
      <c r="LN37" s="440"/>
      <c r="LO37" s="440"/>
      <c r="LP37" s="440"/>
      <c r="LQ37" s="440"/>
      <c r="LR37" s="440"/>
      <c r="LS37" s="440"/>
      <c r="LT37" s="440"/>
      <c r="LU37" s="440"/>
      <c r="LV37" s="440"/>
      <c r="LW37" s="440"/>
      <c r="LX37" s="440"/>
      <c r="LY37" s="440"/>
      <c r="LZ37" s="440"/>
      <c r="MA37" s="440"/>
      <c r="MB37" s="440"/>
      <c r="MC37" s="440"/>
      <c r="MD37" s="440"/>
      <c r="ME37" s="440"/>
      <c r="MF37" s="440"/>
      <c r="MG37" s="440"/>
      <c r="MH37" s="440"/>
      <c r="MI37" s="440"/>
      <c r="MJ37" s="440"/>
      <c r="MK37" s="440"/>
      <c r="ML37" s="440"/>
      <c r="MM37" s="440"/>
      <c r="MN37" s="440"/>
      <c r="MO37" s="440"/>
      <c r="MP37" s="440"/>
      <c r="MQ37" s="440"/>
      <c r="MR37" s="440"/>
      <c r="MS37" s="440"/>
      <c r="MT37" s="440"/>
      <c r="MU37" s="440"/>
      <c r="MV37" s="440"/>
      <c r="MW37" s="440"/>
      <c r="MX37" s="440"/>
      <c r="MY37" s="440"/>
      <c r="MZ37" s="440"/>
      <c r="NA37" s="440"/>
      <c r="NB37" s="440"/>
      <c r="NC37" s="440"/>
      <c r="ND37" s="440"/>
      <c r="NE37" s="440"/>
      <c r="NF37" s="440"/>
      <c r="NG37" s="440"/>
      <c r="NH37" s="440"/>
      <c r="NI37" s="440"/>
      <c r="NJ37" s="440"/>
      <c r="NK37" s="440"/>
      <c r="NL37" s="440"/>
      <c r="NM37" s="440"/>
      <c r="NN37" s="440"/>
      <c r="NO37" s="440"/>
      <c r="NP37" s="440"/>
      <c r="NQ37" s="440"/>
      <c r="NR37" s="440"/>
      <c r="NS37" s="440"/>
      <c r="NT37" s="440"/>
      <c r="NU37" s="440"/>
      <c r="NV37" s="440"/>
      <c r="NW37" s="440"/>
      <c r="NX37" s="440"/>
      <c r="NY37" s="440"/>
      <c r="NZ37" s="440"/>
      <c r="OA37" s="440"/>
      <c r="OB37" s="440"/>
      <c r="OC37" s="440"/>
      <c r="OD37" s="440"/>
      <c r="OE37" s="440"/>
      <c r="OF37" s="440"/>
      <c r="OG37" s="440"/>
      <c r="OH37" s="440"/>
      <c r="OI37" s="440"/>
      <c r="OJ37" s="440"/>
      <c r="OK37" s="440"/>
      <c r="OL37" s="440"/>
      <c r="OM37" s="440"/>
      <c r="ON37" s="440"/>
      <c r="OO37" s="440"/>
      <c r="OP37" s="440"/>
      <c r="OQ37" s="440"/>
      <c r="OR37" s="440"/>
      <c r="OS37" s="440"/>
      <c r="OT37" s="440"/>
      <c r="OU37" s="440"/>
      <c r="OV37" s="440"/>
      <c r="OW37" s="440"/>
      <c r="OX37" s="440"/>
      <c r="OY37" s="440"/>
      <c r="OZ37" s="440"/>
      <c r="PA37" s="440"/>
      <c r="PB37" s="440"/>
      <c r="PC37" s="440"/>
      <c r="PD37" s="440"/>
      <c r="PE37" s="440"/>
      <c r="PF37" s="440"/>
      <c r="PG37" s="440"/>
      <c r="PH37" s="440"/>
      <c r="PI37" s="440"/>
      <c r="PJ37" s="440"/>
      <c r="PK37" s="440"/>
      <c r="PL37" s="440"/>
      <c r="PM37" s="440"/>
      <c r="PN37" s="440"/>
      <c r="PO37" s="440"/>
      <c r="PP37" s="440"/>
      <c r="PQ37" s="440"/>
      <c r="PR37" s="440"/>
      <c r="PS37" s="440"/>
      <c r="PT37" s="440"/>
      <c r="PU37" s="440"/>
      <c r="PV37" s="440"/>
      <c r="PW37" s="440"/>
      <c r="PX37" s="440"/>
      <c r="PY37" s="440"/>
      <c r="PZ37" s="440"/>
      <c r="QA37" s="440"/>
      <c r="QB37" s="440"/>
      <c r="QC37" s="440"/>
      <c r="QD37" s="440"/>
      <c r="QE37" s="440"/>
      <c r="QF37" s="440"/>
      <c r="QG37" s="440"/>
      <c r="QH37" s="440"/>
      <c r="QI37" s="440"/>
      <c r="QJ37" s="440"/>
      <c r="QK37" s="440"/>
      <c r="QL37" s="440"/>
      <c r="QM37" s="440"/>
      <c r="QN37" s="440"/>
      <c r="QO37" s="440"/>
      <c r="QP37" s="440"/>
      <c r="QQ37" s="440"/>
      <c r="QR37" s="440"/>
      <c r="QS37" s="440"/>
      <c r="QT37" s="440"/>
      <c r="QU37" s="440"/>
      <c r="QV37" s="440"/>
      <c r="QW37" s="440"/>
      <c r="QX37" s="440"/>
      <c r="QY37" s="440"/>
      <c r="QZ37" s="440"/>
      <c r="RA37" s="440"/>
      <c r="RB37" s="440"/>
      <c r="RC37" s="440"/>
      <c r="RD37" s="440"/>
      <c r="RE37" s="440"/>
      <c r="RF37" s="440"/>
      <c r="RG37" s="440"/>
      <c r="RH37" s="440"/>
      <c r="RI37" s="440"/>
      <c r="RJ37" s="440"/>
      <c r="RK37" s="440"/>
      <c r="RL37" s="440"/>
      <c r="RM37" s="440"/>
      <c r="RN37" s="440"/>
      <c r="RO37" s="440"/>
      <c r="RP37" s="440"/>
      <c r="RQ37" s="440"/>
      <c r="RR37" s="440"/>
      <c r="RS37" s="440"/>
      <c r="RT37" s="440"/>
      <c r="RU37" s="440"/>
      <c r="RV37" s="440"/>
      <c r="RW37" s="440"/>
      <c r="RX37" s="440"/>
      <c r="RY37" s="440"/>
      <c r="RZ37" s="440"/>
      <c r="SA37" s="440"/>
      <c r="SB37" s="440"/>
      <c r="SC37" s="440"/>
      <c r="SD37" s="440"/>
      <c r="SE37" s="440"/>
      <c r="SF37" s="440"/>
    </row>
    <row r="38" spans="1:500" x14ac:dyDescent="0.25">
      <c r="A38" s="446" t="s">
        <v>33</v>
      </c>
      <c r="B38" s="435">
        <v>165</v>
      </c>
      <c r="C38" s="435">
        <v>184</v>
      </c>
      <c r="D38" s="435">
        <v>187</v>
      </c>
      <c r="E38" s="435">
        <v>212</v>
      </c>
      <c r="F38" s="435">
        <v>215</v>
      </c>
      <c r="G38" s="435">
        <v>202</v>
      </c>
      <c r="H38" s="435">
        <v>192</v>
      </c>
      <c r="I38" s="435">
        <v>181</v>
      </c>
      <c r="J38" s="435">
        <v>187</v>
      </c>
      <c r="K38" s="435">
        <v>203</v>
      </c>
      <c r="L38" s="435">
        <v>232</v>
      </c>
      <c r="M38" s="435">
        <v>170</v>
      </c>
      <c r="N38" s="435">
        <v>191</v>
      </c>
      <c r="O38" s="435">
        <v>193</v>
      </c>
      <c r="P38" s="435">
        <v>202</v>
      </c>
      <c r="Q38" s="435">
        <v>201</v>
      </c>
      <c r="R38" s="435">
        <v>215</v>
      </c>
      <c r="S38" s="435">
        <v>201</v>
      </c>
      <c r="T38" s="435">
        <v>180</v>
      </c>
      <c r="U38" s="435">
        <v>187</v>
      </c>
      <c r="V38" s="435">
        <v>195</v>
      </c>
      <c r="W38" s="435">
        <v>210</v>
      </c>
      <c r="X38" s="435">
        <v>182</v>
      </c>
      <c r="Y38" s="435">
        <v>181</v>
      </c>
      <c r="Z38" s="435">
        <v>205</v>
      </c>
      <c r="AA38" s="435">
        <v>184</v>
      </c>
      <c r="AB38" s="435">
        <v>188</v>
      </c>
      <c r="AC38" s="435">
        <v>248</v>
      </c>
      <c r="AD38" s="435">
        <v>203</v>
      </c>
      <c r="AE38" s="435">
        <v>199</v>
      </c>
      <c r="AF38" s="435">
        <v>190</v>
      </c>
      <c r="AG38" s="435">
        <v>283</v>
      </c>
      <c r="AH38" s="435">
        <v>244</v>
      </c>
      <c r="AI38" s="435">
        <v>208</v>
      </c>
      <c r="AJ38" s="435">
        <v>207</v>
      </c>
      <c r="AK38" s="435">
        <v>202</v>
      </c>
      <c r="AL38" s="435">
        <v>215</v>
      </c>
      <c r="AM38" s="435">
        <v>247</v>
      </c>
      <c r="AN38" s="435">
        <v>233</v>
      </c>
      <c r="AO38" s="435">
        <v>192</v>
      </c>
      <c r="AP38" s="435">
        <v>205</v>
      </c>
      <c r="AQ38" s="435">
        <v>189</v>
      </c>
      <c r="AR38" s="435">
        <v>182</v>
      </c>
      <c r="AS38" s="435">
        <v>268</v>
      </c>
      <c r="AT38" s="435">
        <v>242</v>
      </c>
      <c r="AU38" s="435">
        <v>209</v>
      </c>
      <c r="AV38" s="435">
        <v>207</v>
      </c>
      <c r="AW38" s="435">
        <v>202</v>
      </c>
      <c r="AX38" s="435">
        <v>212</v>
      </c>
      <c r="AY38" s="435">
        <v>243</v>
      </c>
      <c r="AZ38" s="435">
        <v>231</v>
      </c>
      <c r="BA38" s="435">
        <v>192</v>
      </c>
      <c r="BB38" s="456"/>
      <c r="BC38" s="456"/>
      <c r="BD38" s="456"/>
      <c r="BE38" s="436"/>
      <c r="BF38" s="436"/>
      <c r="BG38" s="436"/>
      <c r="BH38" s="436"/>
      <c r="BI38" s="436"/>
      <c r="BJ38" s="436"/>
      <c r="BK38" s="436"/>
      <c r="BL38" s="436"/>
      <c r="BM38" s="436"/>
      <c r="BN38" s="436"/>
      <c r="BO38" s="436"/>
      <c r="BP38" s="436"/>
      <c r="BQ38" s="436"/>
      <c r="BR38" s="436"/>
      <c r="BS38" s="436"/>
      <c r="BT38" s="436"/>
      <c r="BU38" s="436"/>
      <c r="BV38" s="436"/>
      <c r="BW38" s="436"/>
      <c r="BX38" s="436"/>
      <c r="BY38" s="436"/>
      <c r="BZ38" s="436"/>
      <c r="CA38" s="436"/>
      <c r="CB38" s="436"/>
      <c r="CC38" s="436"/>
      <c r="CD38" s="436"/>
      <c r="CE38" s="436"/>
      <c r="CF38" s="436"/>
      <c r="CG38" s="436"/>
      <c r="CH38" s="436"/>
      <c r="CI38" s="436"/>
      <c r="CJ38" s="436"/>
      <c r="CK38" s="436"/>
      <c r="CL38" s="436"/>
      <c r="CM38" s="436"/>
      <c r="CN38" s="436"/>
      <c r="CO38" s="436"/>
      <c r="CP38" s="436"/>
      <c r="CQ38" s="436"/>
      <c r="CR38" s="436"/>
      <c r="CS38" s="436"/>
      <c r="CT38" s="436"/>
      <c r="CU38" s="436"/>
      <c r="CV38" s="436"/>
      <c r="CW38" s="436"/>
      <c r="CX38" s="436"/>
      <c r="CY38" s="436"/>
      <c r="CZ38" s="436"/>
      <c r="DA38" s="436"/>
      <c r="DB38" s="436"/>
      <c r="DC38" s="436"/>
      <c r="DD38" s="436"/>
      <c r="DE38" s="436"/>
      <c r="DF38" s="436"/>
      <c r="DG38" s="436"/>
      <c r="DH38" s="436"/>
      <c r="DI38" s="436"/>
      <c r="DJ38" s="436"/>
      <c r="DK38" s="436"/>
      <c r="DL38" s="436"/>
      <c r="DM38" s="436"/>
      <c r="DN38" s="436"/>
      <c r="DO38" s="436"/>
      <c r="DP38" s="436"/>
      <c r="DQ38" s="436"/>
      <c r="DR38" s="436"/>
      <c r="DS38" s="436"/>
      <c r="DT38" s="436"/>
      <c r="DU38" s="436"/>
      <c r="DV38" s="436"/>
      <c r="DW38" s="436"/>
      <c r="DX38" s="436"/>
      <c r="DY38" s="436"/>
      <c r="DZ38" s="436"/>
      <c r="EA38" s="436"/>
      <c r="EB38" s="436"/>
      <c r="EC38" s="436"/>
      <c r="ED38" s="436"/>
      <c r="EE38" s="436"/>
      <c r="EF38" s="436"/>
      <c r="EG38" s="436"/>
      <c r="EH38" s="436"/>
      <c r="EI38" s="436"/>
      <c r="EJ38" s="436"/>
      <c r="EK38" s="436"/>
      <c r="EL38" s="436"/>
      <c r="EM38" s="436"/>
      <c r="EN38" s="436"/>
      <c r="EO38" s="436"/>
      <c r="EP38" s="436"/>
      <c r="EQ38" s="436"/>
      <c r="ER38" s="436"/>
      <c r="ES38" s="436"/>
      <c r="ET38" s="436"/>
      <c r="EU38" s="436"/>
      <c r="EV38" s="436"/>
      <c r="EW38" s="436"/>
      <c r="EX38" s="436"/>
      <c r="EY38" s="436"/>
      <c r="EZ38" s="436"/>
      <c r="FA38" s="436"/>
      <c r="FB38" s="436"/>
      <c r="FC38" s="436"/>
      <c r="FD38" s="436"/>
      <c r="FE38" s="436"/>
      <c r="FF38" s="436"/>
      <c r="FG38" s="436"/>
      <c r="FH38" s="436"/>
      <c r="FI38" s="436"/>
      <c r="FJ38" s="436"/>
      <c r="FK38" s="436"/>
      <c r="FL38" s="436"/>
      <c r="FM38" s="436"/>
      <c r="FN38" s="436"/>
      <c r="FO38" s="436"/>
      <c r="FP38" s="436"/>
      <c r="FQ38" s="436"/>
      <c r="FR38" s="436"/>
      <c r="FS38" s="436"/>
      <c r="FT38" s="436"/>
      <c r="FU38" s="436"/>
      <c r="FV38" s="436"/>
      <c r="FW38" s="436"/>
      <c r="FX38" s="436"/>
      <c r="FY38" s="436"/>
      <c r="FZ38" s="436"/>
      <c r="GA38" s="436"/>
      <c r="GB38" s="436"/>
      <c r="GC38" s="436"/>
      <c r="GD38" s="436"/>
      <c r="GE38" s="436"/>
      <c r="GF38" s="436"/>
      <c r="GG38" s="436"/>
      <c r="GH38" s="436"/>
      <c r="GI38" s="436"/>
      <c r="GJ38" s="436"/>
      <c r="GK38" s="436"/>
      <c r="GL38" s="436"/>
      <c r="GM38" s="436"/>
      <c r="GN38" s="436"/>
      <c r="GO38" s="436"/>
      <c r="GP38" s="436"/>
      <c r="GQ38" s="436"/>
      <c r="GR38" s="436"/>
      <c r="GS38" s="436"/>
      <c r="GT38" s="436"/>
      <c r="GU38" s="436"/>
      <c r="GV38" s="436"/>
      <c r="GW38" s="436"/>
      <c r="GX38" s="436"/>
      <c r="GY38" s="436"/>
      <c r="GZ38" s="436"/>
      <c r="HA38" s="436"/>
      <c r="HB38" s="436"/>
      <c r="HC38" s="436"/>
      <c r="HD38" s="436"/>
      <c r="HE38" s="436"/>
      <c r="HF38" s="436"/>
      <c r="HG38" s="436"/>
      <c r="HH38" s="436"/>
      <c r="HI38" s="436"/>
      <c r="HJ38" s="436"/>
      <c r="HK38" s="436"/>
      <c r="HL38" s="436"/>
      <c r="HM38" s="436"/>
      <c r="HN38" s="436"/>
      <c r="HO38" s="436"/>
      <c r="HP38" s="436"/>
      <c r="HQ38" s="436"/>
      <c r="HR38" s="436"/>
      <c r="HS38" s="436"/>
      <c r="HT38" s="436"/>
      <c r="HU38" s="436"/>
      <c r="HV38" s="436"/>
      <c r="HW38" s="436"/>
      <c r="HX38" s="436"/>
      <c r="HY38" s="436"/>
      <c r="HZ38" s="436"/>
      <c r="IA38" s="436"/>
      <c r="IB38" s="436"/>
      <c r="IC38" s="436"/>
      <c r="ID38" s="436"/>
      <c r="IE38" s="436"/>
      <c r="IF38" s="436"/>
      <c r="IG38" s="436"/>
      <c r="IH38" s="436"/>
      <c r="II38" s="436"/>
      <c r="IJ38" s="436"/>
      <c r="IK38" s="436"/>
      <c r="IL38" s="436"/>
      <c r="IM38" s="436"/>
      <c r="IN38" s="436"/>
      <c r="IO38" s="436"/>
      <c r="IP38" s="436"/>
      <c r="IQ38" s="436"/>
      <c r="IR38" s="436"/>
      <c r="IS38" s="436"/>
      <c r="IT38" s="436"/>
      <c r="IU38" s="436"/>
      <c r="IV38" s="436"/>
      <c r="IW38" s="436"/>
      <c r="IX38" s="436"/>
      <c r="IY38" s="436"/>
      <c r="IZ38" s="436"/>
      <c r="JA38" s="436"/>
      <c r="JB38" s="436"/>
      <c r="JC38" s="436"/>
      <c r="JD38" s="436"/>
      <c r="JE38" s="436"/>
      <c r="JF38" s="436"/>
      <c r="JG38" s="436"/>
      <c r="JH38" s="436"/>
      <c r="JI38" s="436"/>
      <c r="JJ38" s="436"/>
      <c r="JK38" s="436"/>
      <c r="JL38" s="436"/>
      <c r="JM38" s="436"/>
      <c r="JN38" s="436"/>
      <c r="JO38" s="436"/>
      <c r="JP38" s="436"/>
      <c r="JQ38" s="436"/>
      <c r="JR38" s="436"/>
      <c r="JS38" s="436"/>
      <c r="JT38" s="436"/>
      <c r="JU38" s="436"/>
      <c r="JV38" s="436"/>
      <c r="JW38" s="436"/>
      <c r="JX38" s="436"/>
      <c r="JY38" s="436"/>
      <c r="JZ38" s="436"/>
      <c r="KA38" s="436"/>
      <c r="KB38" s="436"/>
      <c r="KC38" s="436"/>
      <c r="KD38" s="436"/>
      <c r="KE38" s="436"/>
      <c r="KF38" s="436"/>
      <c r="KG38" s="436"/>
      <c r="KH38" s="436"/>
      <c r="KI38" s="436"/>
      <c r="KJ38" s="436"/>
      <c r="KK38" s="436"/>
      <c r="KL38" s="436"/>
      <c r="KM38" s="436"/>
      <c r="KN38" s="436"/>
      <c r="KO38" s="436"/>
      <c r="KP38" s="436"/>
      <c r="KQ38" s="436"/>
      <c r="KR38" s="436"/>
      <c r="KS38" s="436"/>
      <c r="KT38" s="436"/>
      <c r="KU38" s="436"/>
      <c r="KV38" s="436"/>
      <c r="KW38" s="436"/>
      <c r="KX38" s="436"/>
      <c r="KY38" s="436"/>
      <c r="KZ38" s="436"/>
      <c r="LA38" s="436"/>
      <c r="LB38" s="436"/>
      <c r="LC38" s="436"/>
      <c r="LD38" s="436"/>
      <c r="LE38" s="436"/>
      <c r="LF38" s="436"/>
      <c r="LG38" s="436"/>
      <c r="LH38" s="436"/>
      <c r="LI38" s="436"/>
      <c r="LJ38" s="436"/>
      <c r="LK38" s="436"/>
      <c r="LL38" s="436"/>
      <c r="LM38" s="436"/>
      <c r="LN38" s="436"/>
      <c r="LO38" s="436"/>
      <c r="LP38" s="436"/>
      <c r="LQ38" s="436"/>
      <c r="LR38" s="436"/>
      <c r="LS38" s="436"/>
      <c r="LT38" s="436"/>
      <c r="LU38" s="436"/>
      <c r="LV38" s="436"/>
      <c r="LW38" s="436"/>
      <c r="LX38" s="436"/>
      <c r="LY38" s="436"/>
      <c r="LZ38" s="436"/>
      <c r="MA38" s="436"/>
      <c r="MB38" s="436"/>
      <c r="MC38" s="436"/>
      <c r="MD38" s="436"/>
      <c r="ME38" s="436"/>
      <c r="MF38" s="436"/>
      <c r="MG38" s="436"/>
      <c r="MH38" s="436"/>
      <c r="MI38" s="436"/>
      <c r="MJ38" s="436"/>
      <c r="MK38" s="436"/>
      <c r="ML38" s="436"/>
      <c r="MM38" s="436"/>
      <c r="MN38" s="436"/>
      <c r="MO38" s="436"/>
      <c r="MP38" s="436"/>
      <c r="MQ38" s="436"/>
      <c r="MR38" s="436"/>
      <c r="MS38" s="436"/>
      <c r="MT38" s="436"/>
      <c r="MU38" s="436"/>
      <c r="MV38" s="436"/>
      <c r="MW38" s="436"/>
      <c r="MX38" s="436"/>
      <c r="MY38" s="436"/>
      <c r="MZ38" s="436"/>
      <c r="NA38" s="436"/>
      <c r="NB38" s="436"/>
      <c r="NC38" s="436"/>
      <c r="ND38" s="436"/>
      <c r="NE38" s="436"/>
      <c r="NF38" s="436"/>
      <c r="NG38" s="436"/>
      <c r="NH38" s="436"/>
      <c r="NI38" s="436"/>
      <c r="NJ38" s="436"/>
      <c r="NK38" s="436"/>
      <c r="NL38" s="436"/>
      <c r="NM38" s="436"/>
      <c r="NN38" s="436"/>
      <c r="NO38" s="436"/>
      <c r="NP38" s="436"/>
      <c r="NQ38" s="436"/>
      <c r="NR38" s="436"/>
      <c r="NS38" s="436"/>
      <c r="NT38" s="436"/>
      <c r="NU38" s="436"/>
      <c r="NV38" s="436"/>
      <c r="NW38" s="436"/>
      <c r="NX38" s="436"/>
      <c r="NY38" s="436"/>
      <c r="NZ38" s="436"/>
      <c r="OA38" s="436"/>
      <c r="OB38" s="436"/>
      <c r="OC38" s="436"/>
      <c r="OD38" s="436"/>
      <c r="OE38" s="436"/>
      <c r="OF38" s="436"/>
      <c r="OG38" s="436"/>
      <c r="OH38" s="436"/>
      <c r="OI38" s="436"/>
      <c r="OJ38" s="436"/>
      <c r="OK38" s="436"/>
      <c r="OL38" s="436"/>
      <c r="OM38" s="436"/>
      <c r="ON38" s="436"/>
      <c r="OO38" s="436"/>
      <c r="OP38" s="436"/>
      <c r="OQ38" s="436"/>
      <c r="OR38" s="436"/>
      <c r="OS38" s="436"/>
      <c r="OT38" s="436"/>
      <c r="OU38" s="436"/>
      <c r="OV38" s="436"/>
      <c r="OW38" s="436"/>
      <c r="OX38" s="436"/>
      <c r="OY38" s="436"/>
      <c r="OZ38" s="436"/>
      <c r="PA38" s="436"/>
      <c r="PB38" s="436"/>
      <c r="PC38" s="436"/>
      <c r="PD38" s="436"/>
      <c r="PE38" s="436"/>
      <c r="PF38" s="436"/>
      <c r="PG38" s="436"/>
      <c r="PH38" s="436"/>
      <c r="PI38" s="436"/>
      <c r="PJ38" s="436"/>
      <c r="PK38" s="436"/>
      <c r="PL38" s="436"/>
      <c r="PM38" s="436"/>
      <c r="PN38" s="436"/>
      <c r="PO38" s="436"/>
      <c r="PP38" s="436"/>
      <c r="PQ38" s="436"/>
      <c r="PR38" s="436"/>
      <c r="PS38" s="436"/>
      <c r="PT38" s="436"/>
      <c r="PU38" s="436"/>
      <c r="PV38" s="436"/>
      <c r="PW38" s="436"/>
      <c r="PX38" s="436"/>
      <c r="PY38" s="436"/>
      <c r="PZ38" s="436"/>
      <c r="QA38" s="436"/>
      <c r="QB38" s="436"/>
      <c r="QC38" s="436"/>
      <c r="QD38" s="436"/>
      <c r="QE38" s="436"/>
      <c r="QF38" s="436"/>
      <c r="QG38" s="436"/>
      <c r="QH38" s="436"/>
      <c r="QI38" s="436"/>
      <c r="QJ38" s="436"/>
      <c r="QK38" s="436"/>
      <c r="QL38" s="436"/>
      <c r="QM38" s="436"/>
      <c r="QN38" s="436"/>
      <c r="QO38" s="436"/>
      <c r="QP38" s="436"/>
      <c r="QQ38" s="436"/>
      <c r="QR38" s="436"/>
      <c r="QS38" s="436"/>
      <c r="QT38" s="436"/>
      <c r="QU38" s="436"/>
      <c r="QV38" s="436"/>
      <c r="QW38" s="436"/>
      <c r="QX38" s="436"/>
      <c r="QY38" s="436"/>
      <c r="QZ38" s="436"/>
      <c r="RA38" s="436"/>
      <c r="RB38" s="436"/>
      <c r="RC38" s="436"/>
      <c r="RD38" s="436"/>
      <c r="RE38" s="436"/>
      <c r="RF38" s="436"/>
      <c r="RG38" s="436"/>
      <c r="RH38" s="436"/>
      <c r="RI38" s="436"/>
      <c r="RJ38" s="436"/>
      <c r="RK38" s="436"/>
      <c r="RL38" s="436"/>
      <c r="RM38" s="436"/>
      <c r="RN38" s="436"/>
      <c r="RO38" s="436"/>
      <c r="RP38" s="436"/>
      <c r="RQ38" s="436"/>
      <c r="RR38" s="436"/>
      <c r="RS38" s="436"/>
      <c r="RT38" s="436"/>
      <c r="RU38" s="436"/>
      <c r="RV38" s="436"/>
      <c r="RW38" s="436"/>
      <c r="RX38" s="436"/>
      <c r="RY38" s="436"/>
      <c r="RZ38" s="436"/>
      <c r="SA38" s="436"/>
      <c r="SB38" s="436"/>
      <c r="SC38" s="436"/>
      <c r="SD38" s="436"/>
      <c r="SE38" s="436"/>
      <c r="SF38" s="436"/>
    </row>
    <row r="39" spans="1:500" x14ac:dyDescent="0.25">
      <c r="A39" s="447" t="s">
        <v>21</v>
      </c>
      <c r="B39" s="439">
        <v>0.73499999999999999</v>
      </c>
      <c r="C39" s="439">
        <v>0.48499999999999999</v>
      </c>
      <c r="D39" s="439">
        <v>0.17699999999999999</v>
      </c>
      <c r="E39" s="439">
        <v>0.71699999999999997</v>
      </c>
      <c r="F39" s="439">
        <v>0.38100000000000001</v>
      </c>
      <c r="G39" s="439">
        <v>0.14799999999999999</v>
      </c>
      <c r="H39" s="439">
        <v>0.79800000000000004</v>
      </c>
      <c r="I39" s="439">
        <v>0.59699999999999998</v>
      </c>
      <c r="J39" s="439">
        <v>0.23400000000000001</v>
      </c>
      <c r="K39" s="439">
        <v>0.52300000000000002</v>
      </c>
      <c r="L39" s="439">
        <v>0.5</v>
      </c>
      <c r="M39" s="439">
        <v>0.156</v>
      </c>
      <c r="N39" s="439">
        <v>0.82799999999999996</v>
      </c>
      <c r="O39" s="439">
        <v>0.39600000000000002</v>
      </c>
      <c r="P39" s="439">
        <v>0.186</v>
      </c>
      <c r="Q39" s="439">
        <v>0.52400000000000002</v>
      </c>
      <c r="R39" s="439">
        <v>0.38100000000000001</v>
      </c>
      <c r="S39" s="439">
        <v>0.158</v>
      </c>
      <c r="T39" s="439">
        <v>0.80400000000000005</v>
      </c>
      <c r="U39" s="439">
        <v>0.441</v>
      </c>
      <c r="V39" s="439">
        <v>0.182</v>
      </c>
      <c r="W39" s="439">
        <v>0.81399999999999995</v>
      </c>
      <c r="X39" s="439">
        <v>0.27600000000000002</v>
      </c>
      <c r="Y39" s="439">
        <v>0.11700000000000001</v>
      </c>
      <c r="Z39" s="439">
        <v>0.79500000000000004</v>
      </c>
      <c r="AA39" s="439">
        <v>0.42799999999999999</v>
      </c>
      <c r="AB39" s="439">
        <v>0.14099999999999999</v>
      </c>
      <c r="AC39" s="439">
        <v>1.0329999999999999</v>
      </c>
      <c r="AD39" s="439">
        <v>1.038</v>
      </c>
      <c r="AE39" s="439">
        <v>0.50900000000000001</v>
      </c>
      <c r="AF39" s="439">
        <v>0.14299999999999999</v>
      </c>
      <c r="AG39" s="439">
        <v>1.17</v>
      </c>
      <c r="AH39" s="439">
        <v>0.55100000000000005</v>
      </c>
      <c r="AI39" s="439">
        <v>0.124</v>
      </c>
      <c r="AJ39" s="439">
        <v>0.83699999999999997</v>
      </c>
      <c r="AK39" s="439">
        <v>0.45700000000000002</v>
      </c>
      <c r="AL39" s="439">
        <v>0.188</v>
      </c>
      <c r="AM39" s="439">
        <v>1.0169999999999999</v>
      </c>
      <c r="AN39" s="439">
        <v>0.47499999999999998</v>
      </c>
      <c r="AO39" s="439">
        <v>0.124</v>
      </c>
      <c r="AP39" s="439">
        <v>0.79500000000000004</v>
      </c>
      <c r="AQ39" s="439">
        <v>0.54</v>
      </c>
      <c r="AR39" s="439">
        <v>0.13400000000000001</v>
      </c>
      <c r="AS39" s="439">
        <v>1.109</v>
      </c>
      <c r="AT39" s="439">
        <v>0.54600000000000004</v>
      </c>
      <c r="AU39" s="439">
        <v>0.128</v>
      </c>
      <c r="AV39" s="439">
        <v>0.83599999999999997</v>
      </c>
      <c r="AW39" s="439">
        <v>0.45600000000000002</v>
      </c>
      <c r="AX39" s="439">
        <v>0.185</v>
      </c>
      <c r="AY39" s="439">
        <v>0.999</v>
      </c>
      <c r="AZ39" s="439">
        <v>0.47199999999999998</v>
      </c>
      <c r="BA39" s="439">
        <v>0.124</v>
      </c>
      <c r="BB39" s="460"/>
      <c r="BC39" s="460"/>
      <c r="BD39" s="460"/>
      <c r="BE39" s="440"/>
      <c r="BF39" s="440"/>
      <c r="BG39" s="440"/>
      <c r="BH39" s="440"/>
      <c r="BI39" s="440"/>
      <c r="BJ39" s="440"/>
      <c r="BK39" s="440"/>
      <c r="BL39" s="440"/>
      <c r="BM39" s="440"/>
      <c r="BN39" s="440"/>
      <c r="BO39" s="440"/>
      <c r="BP39" s="440"/>
      <c r="BQ39" s="440"/>
      <c r="BR39" s="440"/>
      <c r="BS39" s="440"/>
      <c r="BT39" s="440"/>
      <c r="BU39" s="440"/>
      <c r="BV39" s="440"/>
      <c r="BW39" s="440"/>
      <c r="BX39" s="440"/>
      <c r="BY39" s="440"/>
      <c r="BZ39" s="440"/>
      <c r="CA39" s="440"/>
      <c r="CB39" s="440"/>
      <c r="CC39" s="440"/>
      <c r="CD39" s="440"/>
      <c r="CE39" s="440"/>
      <c r="CF39" s="440"/>
      <c r="CG39" s="440"/>
      <c r="CH39" s="440"/>
      <c r="CI39" s="440"/>
      <c r="CJ39" s="440"/>
      <c r="CK39" s="440"/>
      <c r="CL39" s="440"/>
      <c r="CM39" s="440"/>
      <c r="CN39" s="440"/>
      <c r="CO39" s="440"/>
      <c r="CP39" s="440"/>
      <c r="CQ39" s="440"/>
      <c r="CR39" s="440"/>
      <c r="CS39" s="440"/>
      <c r="CT39" s="440"/>
      <c r="CU39" s="440"/>
      <c r="CV39" s="440"/>
      <c r="CW39" s="440"/>
      <c r="CX39" s="440"/>
      <c r="CY39" s="440"/>
      <c r="CZ39" s="440"/>
      <c r="DA39" s="440"/>
      <c r="DB39" s="440"/>
      <c r="DC39" s="440"/>
      <c r="DD39" s="440"/>
      <c r="DE39" s="440"/>
      <c r="DF39" s="440"/>
      <c r="DG39" s="440"/>
      <c r="DH39" s="440"/>
      <c r="DI39" s="440"/>
      <c r="DJ39" s="440"/>
      <c r="DK39" s="440"/>
      <c r="DL39" s="440"/>
      <c r="DM39" s="440"/>
      <c r="DN39" s="440"/>
      <c r="DO39" s="440"/>
      <c r="DP39" s="440"/>
      <c r="DQ39" s="440"/>
      <c r="DR39" s="440"/>
      <c r="DS39" s="440"/>
      <c r="DT39" s="440"/>
      <c r="DU39" s="440"/>
      <c r="DV39" s="440"/>
      <c r="DW39" s="440"/>
      <c r="DX39" s="440"/>
      <c r="DY39" s="440"/>
      <c r="DZ39" s="440"/>
      <c r="EA39" s="440"/>
      <c r="EB39" s="440"/>
      <c r="EC39" s="440"/>
      <c r="ED39" s="440"/>
      <c r="EE39" s="440"/>
      <c r="EF39" s="440"/>
      <c r="EG39" s="440"/>
      <c r="EH39" s="440"/>
      <c r="EI39" s="440"/>
      <c r="EJ39" s="440"/>
      <c r="EK39" s="440"/>
      <c r="EL39" s="440"/>
      <c r="EM39" s="440"/>
      <c r="EN39" s="440"/>
      <c r="EO39" s="440"/>
      <c r="EP39" s="440"/>
      <c r="EQ39" s="440"/>
      <c r="ER39" s="440"/>
      <c r="ES39" s="440"/>
      <c r="ET39" s="440"/>
      <c r="EU39" s="440"/>
      <c r="EV39" s="440"/>
      <c r="EW39" s="440"/>
      <c r="EX39" s="440"/>
      <c r="EY39" s="440"/>
      <c r="EZ39" s="440"/>
      <c r="FA39" s="440"/>
      <c r="FB39" s="440"/>
      <c r="FC39" s="440"/>
      <c r="FD39" s="440"/>
      <c r="FE39" s="440"/>
      <c r="FF39" s="440"/>
      <c r="FG39" s="440"/>
      <c r="FH39" s="440"/>
      <c r="FI39" s="440"/>
      <c r="FJ39" s="440"/>
      <c r="FK39" s="440"/>
      <c r="FL39" s="440"/>
      <c r="FM39" s="440"/>
      <c r="FN39" s="440"/>
      <c r="FO39" s="440"/>
      <c r="FP39" s="440"/>
      <c r="FQ39" s="440"/>
      <c r="FR39" s="440"/>
      <c r="FS39" s="440"/>
      <c r="FT39" s="440"/>
      <c r="FU39" s="440"/>
      <c r="FV39" s="440"/>
      <c r="FW39" s="440"/>
      <c r="FX39" s="440"/>
      <c r="FY39" s="440"/>
      <c r="FZ39" s="440"/>
      <c r="GA39" s="440"/>
      <c r="GB39" s="440"/>
      <c r="GC39" s="440"/>
      <c r="GD39" s="440"/>
      <c r="GE39" s="440"/>
      <c r="GF39" s="440"/>
      <c r="GG39" s="440"/>
      <c r="GH39" s="440"/>
      <c r="GI39" s="440"/>
      <c r="GJ39" s="440"/>
      <c r="GK39" s="440"/>
      <c r="GL39" s="440"/>
      <c r="GM39" s="440"/>
      <c r="GN39" s="440"/>
      <c r="GO39" s="440"/>
      <c r="GP39" s="440"/>
      <c r="GQ39" s="440"/>
      <c r="GR39" s="440"/>
      <c r="GS39" s="440"/>
      <c r="GT39" s="440"/>
      <c r="GU39" s="440"/>
      <c r="GV39" s="440"/>
      <c r="GW39" s="440"/>
      <c r="GX39" s="440"/>
      <c r="GY39" s="440"/>
      <c r="GZ39" s="440"/>
      <c r="HA39" s="440"/>
      <c r="HB39" s="440"/>
      <c r="HC39" s="440"/>
      <c r="HD39" s="440"/>
      <c r="HE39" s="440"/>
      <c r="HF39" s="440"/>
      <c r="HG39" s="440"/>
      <c r="HH39" s="440"/>
      <c r="HI39" s="440"/>
      <c r="HJ39" s="440"/>
      <c r="HK39" s="440"/>
      <c r="HL39" s="440"/>
      <c r="HM39" s="440"/>
      <c r="HN39" s="440"/>
      <c r="HO39" s="440"/>
      <c r="HP39" s="440"/>
      <c r="HQ39" s="440"/>
      <c r="HR39" s="440"/>
      <c r="HS39" s="440"/>
      <c r="HT39" s="440"/>
      <c r="HU39" s="440"/>
      <c r="HV39" s="440"/>
      <c r="HW39" s="440"/>
      <c r="HX39" s="440"/>
      <c r="HY39" s="440"/>
      <c r="HZ39" s="440"/>
      <c r="IA39" s="440"/>
      <c r="IB39" s="440"/>
      <c r="IC39" s="440"/>
      <c r="ID39" s="440"/>
      <c r="IE39" s="440"/>
      <c r="IF39" s="440"/>
      <c r="IG39" s="440"/>
      <c r="IH39" s="440"/>
      <c r="II39" s="440"/>
      <c r="IJ39" s="440"/>
      <c r="IK39" s="440"/>
      <c r="IL39" s="440"/>
      <c r="IM39" s="440"/>
      <c r="IN39" s="440"/>
      <c r="IO39" s="440"/>
      <c r="IP39" s="440"/>
      <c r="IQ39" s="440"/>
      <c r="IR39" s="440"/>
      <c r="IS39" s="440"/>
      <c r="IT39" s="440"/>
      <c r="IU39" s="440"/>
      <c r="IV39" s="440"/>
      <c r="IW39" s="440"/>
      <c r="IX39" s="440"/>
      <c r="IY39" s="440"/>
      <c r="IZ39" s="440"/>
      <c r="JA39" s="440"/>
      <c r="JB39" s="440"/>
      <c r="JC39" s="440"/>
      <c r="JD39" s="440"/>
      <c r="JE39" s="440"/>
      <c r="JF39" s="440"/>
      <c r="JG39" s="440"/>
      <c r="JH39" s="440"/>
      <c r="JI39" s="440"/>
      <c r="JJ39" s="440"/>
      <c r="JK39" s="440"/>
      <c r="JL39" s="440"/>
      <c r="JM39" s="440"/>
      <c r="JN39" s="440"/>
      <c r="JO39" s="440"/>
      <c r="JP39" s="440"/>
      <c r="JQ39" s="440"/>
      <c r="JR39" s="440"/>
      <c r="JS39" s="440"/>
      <c r="JT39" s="440"/>
      <c r="JU39" s="440"/>
      <c r="JV39" s="440"/>
      <c r="JW39" s="440"/>
      <c r="JX39" s="440"/>
      <c r="JY39" s="440"/>
      <c r="JZ39" s="440"/>
      <c r="KA39" s="440"/>
      <c r="KB39" s="440"/>
      <c r="KC39" s="440"/>
      <c r="KD39" s="440"/>
      <c r="KE39" s="440"/>
      <c r="KF39" s="440"/>
      <c r="KG39" s="440"/>
      <c r="KH39" s="440"/>
      <c r="KI39" s="440"/>
      <c r="KJ39" s="440"/>
      <c r="KK39" s="440"/>
      <c r="KL39" s="440"/>
      <c r="KM39" s="440"/>
      <c r="KN39" s="440"/>
      <c r="KO39" s="440"/>
      <c r="KP39" s="440"/>
      <c r="KQ39" s="440"/>
      <c r="KR39" s="440"/>
      <c r="KS39" s="440"/>
      <c r="KT39" s="440"/>
      <c r="KU39" s="440"/>
      <c r="KV39" s="440"/>
      <c r="KW39" s="440"/>
      <c r="KX39" s="440"/>
      <c r="KY39" s="440"/>
      <c r="KZ39" s="440"/>
      <c r="LA39" s="440"/>
      <c r="LB39" s="440"/>
      <c r="LC39" s="440"/>
      <c r="LD39" s="440"/>
      <c r="LE39" s="440"/>
      <c r="LF39" s="440"/>
      <c r="LG39" s="440"/>
      <c r="LH39" s="440"/>
      <c r="LI39" s="440"/>
      <c r="LJ39" s="440"/>
      <c r="LK39" s="440"/>
      <c r="LL39" s="440"/>
      <c r="LM39" s="440"/>
      <c r="LN39" s="440"/>
      <c r="LO39" s="440"/>
      <c r="LP39" s="440"/>
      <c r="LQ39" s="440"/>
      <c r="LR39" s="440"/>
      <c r="LS39" s="440"/>
      <c r="LT39" s="440"/>
      <c r="LU39" s="440"/>
      <c r="LV39" s="440"/>
      <c r="LW39" s="440"/>
      <c r="LX39" s="440"/>
      <c r="LY39" s="440"/>
      <c r="LZ39" s="440"/>
      <c r="MA39" s="440"/>
      <c r="MB39" s="440"/>
      <c r="MC39" s="440"/>
      <c r="MD39" s="440"/>
      <c r="ME39" s="440"/>
      <c r="MF39" s="440"/>
      <c r="MG39" s="440"/>
      <c r="MH39" s="440"/>
      <c r="MI39" s="440"/>
      <c r="MJ39" s="440"/>
      <c r="MK39" s="440"/>
      <c r="ML39" s="440"/>
      <c r="MM39" s="440"/>
      <c r="MN39" s="440"/>
      <c r="MO39" s="440"/>
      <c r="MP39" s="440"/>
      <c r="MQ39" s="440"/>
      <c r="MR39" s="440"/>
      <c r="MS39" s="440"/>
      <c r="MT39" s="440"/>
      <c r="MU39" s="440"/>
      <c r="MV39" s="440"/>
      <c r="MW39" s="440"/>
      <c r="MX39" s="440"/>
      <c r="MY39" s="440"/>
      <c r="MZ39" s="440"/>
      <c r="NA39" s="440"/>
      <c r="NB39" s="440"/>
      <c r="NC39" s="440"/>
      <c r="ND39" s="440"/>
      <c r="NE39" s="440"/>
      <c r="NF39" s="440"/>
      <c r="NG39" s="440"/>
      <c r="NH39" s="440"/>
      <c r="NI39" s="440"/>
      <c r="NJ39" s="440"/>
      <c r="NK39" s="440"/>
      <c r="NL39" s="440"/>
      <c r="NM39" s="440"/>
      <c r="NN39" s="440"/>
      <c r="NO39" s="440"/>
      <c r="NP39" s="440"/>
      <c r="NQ39" s="440"/>
      <c r="NR39" s="440"/>
      <c r="NS39" s="440"/>
      <c r="NT39" s="440"/>
      <c r="NU39" s="440"/>
      <c r="NV39" s="440"/>
      <c r="NW39" s="440"/>
      <c r="NX39" s="440"/>
      <c r="NY39" s="440"/>
      <c r="NZ39" s="440"/>
      <c r="OA39" s="440"/>
      <c r="OB39" s="440"/>
      <c r="OC39" s="440"/>
      <c r="OD39" s="440"/>
      <c r="OE39" s="440"/>
      <c r="OF39" s="440"/>
      <c r="OG39" s="440"/>
      <c r="OH39" s="440"/>
      <c r="OI39" s="440"/>
      <c r="OJ39" s="440"/>
      <c r="OK39" s="440"/>
      <c r="OL39" s="440"/>
      <c r="OM39" s="440"/>
      <c r="ON39" s="440"/>
      <c r="OO39" s="440"/>
      <c r="OP39" s="440"/>
      <c r="OQ39" s="440"/>
      <c r="OR39" s="440"/>
      <c r="OS39" s="440"/>
      <c r="OT39" s="440"/>
      <c r="OU39" s="440"/>
      <c r="OV39" s="440"/>
      <c r="OW39" s="440"/>
      <c r="OX39" s="440"/>
      <c r="OY39" s="440"/>
      <c r="OZ39" s="440"/>
      <c r="PA39" s="440"/>
      <c r="PB39" s="440"/>
      <c r="PC39" s="440"/>
      <c r="PD39" s="440"/>
      <c r="PE39" s="440"/>
      <c r="PF39" s="440"/>
      <c r="PG39" s="440"/>
      <c r="PH39" s="440"/>
      <c r="PI39" s="440"/>
      <c r="PJ39" s="440"/>
      <c r="PK39" s="440"/>
      <c r="PL39" s="440"/>
      <c r="PM39" s="440"/>
      <c r="PN39" s="440"/>
      <c r="PO39" s="440"/>
      <c r="PP39" s="440"/>
      <c r="PQ39" s="440"/>
      <c r="PR39" s="440"/>
      <c r="PS39" s="440"/>
      <c r="PT39" s="440"/>
      <c r="PU39" s="440"/>
      <c r="PV39" s="440"/>
      <c r="PW39" s="440"/>
      <c r="PX39" s="440"/>
      <c r="PY39" s="440"/>
      <c r="PZ39" s="440"/>
      <c r="QA39" s="440"/>
      <c r="QB39" s="440"/>
      <c r="QC39" s="440"/>
      <c r="QD39" s="440"/>
      <c r="QE39" s="440"/>
      <c r="QF39" s="440"/>
      <c r="QG39" s="440"/>
      <c r="QH39" s="440"/>
      <c r="QI39" s="440"/>
      <c r="QJ39" s="440"/>
      <c r="QK39" s="440"/>
      <c r="QL39" s="440"/>
      <c r="QM39" s="440"/>
      <c r="QN39" s="440"/>
      <c r="QO39" s="440"/>
      <c r="QP39" s="440"/>
      <c r="QQ39" s="440"/>
      <c r="QR39" s="440"/>
      <c r="QS39" s="440"/>
      <c r="QT39" s="440"/>
      <c r="QU39" s="440"/>
      <c r="QV39" s="440"/>
      <c r="QW39" s="440"/>
      <c r="QX39" s="440"/>
      <c r="QY39" s="440"/>
      <c r="QZ39" s="440"/>
      <c r="RA39" s="440"/>
      <c r="RB39" s="440"/>
      <c r="RC39" s="440"/>
      <c r="RD39" s="440"/>
      <c r="RE39" s="440"/>
      <c r="RF39" s="440"/>
      <c r="RG39" s="440"/>
      <c r="RH39" s="440"/>
      <c r="RI39" s="440"/>
      <c r="RJ39" s="440"/>
      <c r="RK39" s="440"/>
      <c r="RL39" s="440"/>
      <c r="RM39" s="440"/>
      <c r="RN39" s="440"/>
      <c r="RO39" s="440"/>
      <c r="RP39" s="440"/>
      <c r="RQ39" s="440"/>
      <c r="RR39" s="440"/>
      <c r="RS39" s="440"/>
      <c r="RT39" s="440"/>
      <c r="RU39" s="440"/>
      <c r="RV39" s="440"/>
      <c r="RW39" s="440"/>
      <c r="RX39" s="440"/>
      <c r="RY39" s="440"/>
      <c r="RZ39" s="440"/>
      <c r="SA39" s="440"/>
      <c r="SB39" s="440"/>
      <c r="SC39" s="440"/>
      <c r="SD39" s="440"/>
      <c r="SE39" s="440"/>
      <c r="SF39" s="440"/>
    </row>
    <row r="40" spans="1:500" x14ac:dyDescent="0.25">
      <c r="A40" s="447" t="s">
        <v>34</v>
      </c>
      <c r="B40" s="441"/>
      <c r="C40" s="441"/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39">
        <v>-0.13</v>
      </c>
      <c r="O40" s="439">
        <v>0.23899999999999999</v>
      </c>
      <c r="P40" s="439">
        <v>-5.1999999999999998E-2</v>
      </c>
      <c r="Q40" s="439">
        <v>0.34699999999999998</v>
      </c>
      <c r="R40" s="439">
        <v>-1E-3</v>
      </c>
      <c r="S40" s="439">
        <v>-6.6000000000000003E-2</v>
      </c>
      <c r="T40" s="439">
        <v>-6.0000000000000001E-3</v>
      </c>
      <c r="U40" s="439">
        <v>0.36399999999999999</v>
      </c>
      <c r="V40" s="439">
        <v>0.29699999999999999</v>
      </c>
      <c r="W40" s="439">
        <v>-0.36899999999999999</v>
      </c>
      <c r="X40" s="439">
        <v>0.63700000000000001</v>
      </c>
      <c r="Y40" s="439">
        <v>0.34899999999999998</v>
      </c>
      <c r="Z40" s="439">
        <v>4.4999999999999998E-2</v>
      </c>
      <c r="AA40" s="439">
        <v>-7.1999999999999995E-2</v>
      </c>
      <c r="AB40" s="439">
        <v>0.29699999999999999</v>
      </c>
      <c r="AC40" s="439">
        <v>-0.60799999999999998</v>
      </c>
      <c r="AD40" s="439">
        <v>-0.215</v>
      </c>
      <c r="AE40" s="439">
        <v>-0.22900000000000001</v>
      </c>
      <c r="AF40" s="439">
        <v>0.28499999999999998</v>
      </c>
      <c r="AG40" s="439">
        <v>-0.77900000000000003</v>
      </c>
      <c r="AH40" s="439">
        <v>-0.35099999999999998</v>
      </c>
      <c r="AI40" s="439">
        <v>0.28999999999999998</v>
      </c>
      <c r="AJ40" s="439">
        <v>-4.5999999999999999E-2</v>
      </c>
      <c r="AK40" s="439">
        <v>-3.7999999999999999E-2</v>
      </c>
      <c r="AL40" s="439">
        <v>-3.5000000000000003E-2</v>
      </c>
      <c r="AM40" s="439">
        <v>-0.23499999999999999</v>
      </c>
      <c r="AN40" s="439">
        <v>-0.53700000000000003</v>
      </c>
      <c r="AO40" s="439">
        <v>-6.2E-2</v>
      </c>
      <c r="AP40" s="439">
        <v>4.4999999999999998E-2</v>
      </c>
      <c r="AQ40" s="439">
        <v>-0.26100000000000001</v>
      </c>
      <c r="AR40" s="439">
        <v>0.34799999999999998</v>
      </c>
      <c r="AS40" s="439">
        <v>-0.70499999999999996</v>
      </c>
      <c r="AT40" s="439">
        <v>-0.34</v>
      </c>
      <c r="AU40" s="439">
        <v>0.249</v>
      </c>
      <c r="AV40" s="439">
        <v>-4.4999999999999998E-2</v>
      </c>
      <c r="AW40" s="439">
        <v>-3.5000000000000003E-2</v>
      </c>
      <c r="AX40" s="439">
        <v>-1.7999999999999999E-2</v>
      </c>
      <c r="AY40" s="439">
        <v>-0.214</v>
      </c>
      <c r="AZ40" s="439">
        <v>-0.52800000000000002</v>
      </c>
      <c r="BA40" s="439">
        <v>-0.06</v>
      </c>
      <c r="BB40" s="460"/>
      <c r="BC40" s="460"/>
      <c r="BD40" s="460"/>
      <c r="BE40" s="440"/>
      <c r="BF40" s="440"/>
      <c r="BG40" s="440"/>
      <c r="BH40" s="440"/>
      <c r="BI40" s="440"/>
      <c r="BJ40" s="440"/>
      <c r="BK40" s="440"/>
      <c r="BL40" s="440"/>
      <c r="BM40" s="440"/>
      <c r="BN40" s="440"/>
      <c r="BO40" s="440"/>
      <c r="BP40" s="440"/>
      <c r="BQ40" s="440"/>
      <c r="BR40" s="440"/>
      <c r="BS40" s="440"/>
      <c r="BT40" s="440"/>
      <c r="BU40" s="440"/>
      <c r="BV40" s="440"/>
      <c r="BW40" s="440"/>
      <c r="BX40" s="440"/>
      <c r="BY40" s="440"/>
      <c r="BZ40" s="440"/>
      <c r="CA40" s="440"/>
      <c r="CB40" s="440"/>
      <c r="CC40" s="440"/>
      <c r="CD40" s="440"/>
      <c r="CE40" s="440"/>
      <c r="CF40" s="440"/>
      <c r="CG40" s="440"/>
      <c r="CH40" s="440"/>
      <c r="CI40" s="440"/>
      <c r="CJ40" s="440"/>
      <c r="CK40" s="440"/>
      <c r="CL40" s="440"/>
      <c r="CM40" s="440"/>
      <c r="CN40" s="440"/>
      <c r="CO40" s="440"/>
      <c r="CP40" s="440"/>
      <c r="CQ40" s="440"/>
      <c r="CR40" s="440"/>
      <c r="CS40" s="440"/>
      <c r="CT40" s="440"/>
      <c r="CU40" s="440"/>
      <c r="CV40" s="440"/>
      <c r="CW40" s="440"/>
      <c r="CX40" s="440"/>
      <c r="CY40" s="440"/>
      <c r="CZ40" s="440"/>
      <c r="DA40" s="440"/>
      <c r="DB40" s="440"/>
      <c r="DC40" s="440"/>
      <c r="DD40" s="440"/>
      <c r="DE40" s="440"/>
      <c r="DF40" s="440"/>
      <c r="DG40" s="440"/>
      <c r="DH40" s="440"/>
      <c r="DI40" s="440"/>
      <c r="DJ40" s="440"/>
      <c r="DK40" s="440"/>
      <c r="DL40" s="440"/>
      <c r="DM40" s="440"/>
      <c r="DN40" s="440"/>
      <c r="DO40" s="440"/>
      <c r="DP40" s="440"/>
      <c r="DQ40" s="440"/>
      <c r="DR40" s="440"/>
      <c r="DS40" s="440"/>
      <c r="DT40" s="440"/>
      <c r="DU40" s="440"/>
      <c r="DV40" s="440"/>
      <c r="DW40" s="440"/>
      <c r="DX40" s="440"/>
      <c r="DY40" s="440"/>
      <c r="DZ40" s="440"/>
      <c r="EA40" s="440"/>
      <c r="EB40" s="440"/>
      <c r="EC40" s="440"/>
      <c r="ED40" s="440"/>
      <c r="EE40" s="440"/>
      <c r="EF40" s="440"/>
      <c r="EG40" s="440"/>
      <c r="EH40" s="440"/>
      <c r="EI40" s="440"/>
      <c r="EJ40" s="440"/>
      <c r="EK40" s="440"/>
      <c r="EL40" s="440"/>
      <c r="EM40" s="440"/>
      <c r="EN40" s="440"/>
      <c r="EO40" s="440"/>
      <c r="EP40" s="440"/>
      <c r="EQ40" s="440"/>
      <c r="ER40" s="440"/>
      <c r="ES40" s="440"/>
      <c r="ET40" s="440"/>
      <c r="EU40" s="440"/>
      <c r="EV40" s="440"/>
      <c r="EW40" s="440"/>
      <c r="EX40" s="440"/>
      <c r="EY40" s="440"/>
      <c r="EZ40" s="440"/>
      <c r="FA40" s="440"/>
      <c r="FB40" s="440"/>
      <c r="FC40" s="440"/>
      <c r="FD40" s="440"/>
      <c r="FE40" s="440"/>
      <c r="FF40" s="440"/>
      <c r="FG40" s="440"/>
      <c r="FH40" s="440"/>
      <c r="FI40" s="440"/>
      <c r="FJ40" s="440"/>
      <c r="FK40" s="440"/>
      <c r="FL40" s="440"/>
      <c r="FM40" s="440"/>
      <c r="FN40" s="440"/>
      <c r="FO40" s="440"/>
      <c r="FP40" s="440"/>
      <c r="FQ40" s="440"/>
      <c r="FR40" s="440"/>
      <c r="FS40" s="440"/>
      <c r="FT40" s="440"/>
      <c r="FU40" s="440"/>
      <c r="FV40" s="440"/>
      <c r="FW40" s="440"/>
      <c r="FX40" s="440"/>
      <c r="FY40" s="440"/>
      <c r="FZ40" s="440"/>
      <c r="GA40" s="440"/>
      <c r="GB40" s="440"/>
      <c r="GC40" s="440"/>
      <c r="GD40" s="440"/>
      <c r="GE40" s="440"/>
      <c r="GF40" s="440"/>
      <c r="GG40" s="440"/>
      <c r="GH40" s="440"/>
      <c r="GI40" s="440"/>
      <c r="GJ40" s="440"/>
      <c r="GK40" s="440"/>
      <c r="GL40" s="440"/>
      <c r="GM40" s="440"/>
      <c r="GN40" s="440"/>
      <c r="GO40" s="440"/>
      <c r="GP40" s="440"/>
      <c r="GQ40" s="440"/>
      <c r="GR40" s="440"/>
      <c r="GS40" s="440"/>
      <c r="GT40" s="440"/>
      <c r="GU40" s="440"/>
      <c r="GV40" s="440"/>
      <c r="GW40" s="440"/>
      <c r="GX40" s="440"/>
      <c r="GY40" s="440"/>
      <c r="GZ40" s="440"/>
      <c r="HA40" s="440"/>
      <c r="HB40" s="440"/>
      <c r="HC40" s="440"/>
      <c r="HD40" s="440"/>
      <c r="HE40" s="440"/>
      <c r="HF40" s="440"/>
      <c r="HG40" s="440"/>
      <c r="HH40" s="440"/>
      <c r="HI40" s="440"/>
      <c r="HJ40" s="440"/>
      <c r="HK40" s="440"/>
      <c r="HL40" s="440"/>
      <c r="HM40" s="440"/>
      <c r="HN40" s="440"/>
      <c r="HO40" s="440"/>
      <c r="HP40" s="440"/>
      <c r="HQ40" s="440"/>
      <c r="HR40" s="440"/>
      <c r="HS40" s="440"/>
      <c r="HT40" s="440"/>
      <c r="HU40" s="440"/>
      <c r="HV40" s="440"/>
      <c r="HW40" s="440"/>
      <c r="HX40" s="440"/>
      <c r="HY40" s="440"/>
      <c r="HZ40" s="440"/>
      <c r="IA40" s="440"/>
      <c r="IB40" s="440"/>
      <c r="IC40" s="440"/>
      <c r="ID40" s="440"/>
      <c r="IE40" s="440"/>
      <c r="IF40" s="440"/>
      <c r="IG40" s="440"/>
      <c r="IH40" s="440"/>
      <c r="II40" s="440"/>
      <c r="IJ40" s="440"/>
      <c r="IK40" s="440"/>
      <c r="IL40" s="440"/>
      <c r="IM40" s="440"/>
      <c r="IN40" s="440"/>
      <c r="IO40" s="440"/>
      <c r="IP40" s="440"/>
      <c r="IQ40" s="440"/>
      <c r="IR40" s="440"/>
      <c r="IS40" s="440"/>
      <c r="IT40" s="440"/>
      <c r="IU40" s="440"/>
      <c r="IV40" s="440"/>
      <c r="IW40" s="440"/>
      <c r="IX40" s="440"/>
      <c r="IY40" s="440"/>
      <c r="IZ40" s="440"/>
      <c r="JA40" s="440"/>
      <c r="JB40" s="440"/>
      <c r="JC40" s="440"/>
      <c r="JD40" s="440"/>
      <c r="JE40" s="440"/>
      <c r="JF40" s="440"/>
      <c r="JG40" s="440"/>
      <c r="JH40" s="440"/>
      <c r="JI40" s="440"/>
      <c r="JJ40" s="440"/>
      <c r="JK40" s="440"/>
      <c r="JL40" s="440"/>
      <c r="JM40" s="440"/>
      <c r="JN40" s="440"/>
      <c r="JO40" s="440"/>
      <c r="JP40" s="440"/>
      <c r="JQ40" s="440"/>
      <c r="JR40" s="440"/>
      <c r="JS40" s="440"/>
      <c r="JT40" s="440"/>
      <c r="JU40" s="440"/>
      <c r="JV40" s="440"/>
      <c r="JW40" s="440"/>
      <c r="JX40" s="440"/>
      <c r="JY40" s="440"/>
      <c r="JZ40" s="440"/>
      <c r="KA40" s="440"/>
      <c r="KB40" s="440"/>
      <c r="KC40" s="440"/>
      <c r="KD40" s="440"/>
      <c r="KE40" s="440"/>
      <c r="KF40" s="440"/>
      <c r="KG40" s="440"/>
      <c r="KH40" s="440"/>
      <c r="KI40" s="440"/>
      <c r="KJ40" s="440"/>
      <c r="KK40" s="440"/>
      <c r="KL40" s="440"/>
      <c r="KM40" s="440"/>
      <c r="KN40" s="440"/>
      <c r="KO40" s="440"/>
      <c r="KP40" s="440"/>
      <c r="KQ40" s="440"/>
      <c r="KR40" s="440"/>
      <c r="KS40" s="440"/>
      <c r="KT40" s="440"/>
      <c r="KU40" s="440"/>
      <c r="KV40" s="440"/>
      <c r="KW40" s="440"/>
      <c r="KX40" s="440"/>
      <c r="KY40" s="440"/>
      <c r="KZ40" s="440"/>
      <c r="LA40" s="440"/>
      <c r="LB40" s="440"/>
      <c r="LC40" s="440"/>
      <c r="LD40" s="440"/>
      <c r="LE40" s="440"/>
      <c r="LF40" s="440"/>
      <c r="LG40" s="440"/>
      <c r="LH40" s="440"/>
      <c r="LI40" s="440"/>
      <c r="LJ40" s="440"/>
      <c r="LK40" s="440"/>
      <c r="LL40" s="440"/>
      <c r="LM40" s="440"/>
      <c r="LN40" s="440"/>
      <c r="LO40" s="440"/>
      <c r="LP40" s="440"/>
      <c r="LQ40" s="440"/>
      <c r="LR40" s="440"/>
      <c r="LS40" s="440"/>
      <c r="LT40" s="440"/>
      <c r="LU40" s="440"/>
      <c r="LV40" s="440"/>
      <c r="LW40" s="440"/>
      <c r="LX40" s="440"/>
      <c r="LY40" s="440"/>
      <c r="LZ40" s="440"/>
      <c r="MA40" s="440"/>
      <c r="MB40" s="440"/>
      <c r="MC40" s="440"/>
      <c r="MD40" s="440"/>
      <c r="ME40" s="440"/>
      <c r="MF40" s="440"/>
      <c r="MG40" s="440"/>
      <c r="MH40" s="440"/>
      <c r="MI40" s="440"/>
      <c r="MJ40" s="440"/>
      <c r="MK40" s="440"/>
      <c r="ML40" s="440"/>
      <c r="MM40" s="440"/>
      <c r="MN40" s="440"/>
      <c r="MO40" s="440"/>
      <c r="MP40" s="440"/>
      <c r="MQ40" s="440"/>
      <c r="MR40" s="440"/>
      <c r="MS40" s="440"/>
      <c r="MT40" s="440"/>
      <c r="MU40" s="440"/>
      <c r="MV40" s="440"/>
      <c r="MW40" s="440"/>
      <c r="MX40" s="440"/>
      <c r="MY40" s="440"/>
      <c r="MZ40" s="440"/>
      <c r="NA40" s="440"/>
      <c r="NB40" s="440"/>
      <c r="NC40" s="440"/>
      <c r="ND40" s="440"/>
      <c r="NE40" s="440"/>
      <c r="NF40" s="440"/>
      <c r="NG40" s="440"/>
      <c r="NH40" s="440"/>
      <c r="NI40" s="440"/>
      <c r="NJ40" s="440"/>
      <c r="NK40" s="440"/>
      <c r="NL40" s="440"/>
      <c r="NM40" s="440"/>
      <c r="NN40" s="440"/>
      <c r="NO40" s="440"/>
      <c r="NP40" s="440"/>
      <c r="NQ40" s="440"/>
      <c r="NR40" s="440"/>
      <c r="NS40" s="440"/>
      <c r="NT40" s="440"/>
      <c r="NU40" s="440"/>
      <c r="NV40" s="440"/>
      <c r="NW40" s="440"/>
      <c r="NX40" s="440"/>
      <c r="NY40" s="440"/>
      <c r="NZ40" s="440"/>
      <c r="OA40" s="440"/>
      <c r="OB40" s="440"/>
      <c r="OC40" s="440"/>
      <c r="OD40" s="440"/>
      <c r="OE40" s="440"/>
      <c r="OF40" s="440"/>
      <c r="OG40" s="440"/>
      <c r="OH40" s="440"/>
      <c r="OI40" s="440"/>
      <c r="OJ40" s="440"/>
      <c r="OK40" s="440"/>
      <c r="OL40" s="440"/>
      <c r="OM40" s="440"/>
      <c r="ON40" s="440"/>
      <c r="OO40" s="440"/>
      <c r="OP40" s="440"/>
      <c r="OQ40" s="440"/>
      <c r="OR40" s="440"/>
      <c r="OS40" s="440"/>
      <c r="OT40" s="440"/>
      <c r="OU40" s="440"/>
      <c r="OV40" s="440"/>
      <c r="OW40" s="440"/>
      <c r="OX40" s="440"/>
      <c r="OY40" s="440"/>
      <c r="OZ40" s="440"/>
      <c r="PA40" s="440"/>
      <c r="PB40" s="440"/>
      <c r="PC40" s="440"/>
      <c r="PD40" s="440"/>
      <c r="PE40" s="440"/>
      <c r="PF40" s="440"/>
      <c r="PG40" s="440"/>
      <c r="PH40" s="440"/>
      <c r="PI40" s="440"/>
      <c r="PJ40" s="440"/>
      <c r="PK40" s="440"/>
      <c r="PL40" s="440"/>
      <c r="PM40" s="440"/>
      <c r="PN40" s="440"/>
      <c r="PO40" s="440"/>
      <c r="PP40" s="440"/>
      <c r="PQ40" s="440"/>
      <c r="PR40" s="440"/>
      <c r="PS40" s="440"/>
      <c r="PT40" s="440"/>
      <c r="PU40" s="440"/>
      <c r="PV40" s="440"/>
      <c r="PW40" s="440"/>
      <c r="PX40" s="440"/>
      <c r="PY40" s="440"/>
      <c r="PZ40" s="440"/>
      <c r="QA40" s="440"/>
      <c r="QB40" s="440"/>
      <c r="QC40" s="440"/>
      <c r="QD40" s="440"/>
      <c r="QE40" s="440"/>
      <c r="QF40" s="440"/>
      <c r="QG40" s="440"/>
      <c r="QH40" s="440"/>
      <c r="QI40" s="440"/>
      <c r="QJ40" s="440"/>
      <c r="QK40" s="440"/>
      <c r="QL40" s="440"/>
      <c r="QM40" s="440"/>
      <c r="QN40" s="440"/>
      <c r="QO40" s="440"/>
      <c r="QP40" s="440"/>
      <c r="QQ40" s="440"/>
      <c r="QR40" s="440"/>
      <c r="QS40" s="440"/>
      <c r="QT40" s="440"/>
      <c r="QU40" s="440"/>
      <c r="QV40" s="440"/>
      <c r="QW40" s="440"/>
      <c r="QX40" s="440"/>
      <c r="QY40" s="440"/>
      <c r="QZ40" s="440"/>
      <c r="RA40" s="440"/>
      <c r="RB40" s="440"/>
      <c r="RC40" s="440"/>
      <c r="RD40" s="440"/>
      <c r="RE40" s="440"/>
      <c r="RF40" s="440"/>
      <c r="RG40" s="440"/>
      <c r="RH40" s="440"/>
      <c r="RI40" s="440"/>
      <c r="RJ40" s="440"/>
      <c r="RK40" s="440"/>
      <c r="RL40" s="440"/>
      <c r="RM40" s="440"/>
      <c r="RN40" s="440"/>
      <c r="RO40" s="440"/>
      <c r="RP40" s="440"/>
      <c r="RQ40" s="440"/>
      <c r="RR40" s="440"/>
      <c r="RS40" s="440"/>
      <c r="RT40" s="440"/>
      <c r="RU40" s="440"/>
      <c r="RV40" s="440"/>
      <c r="RW40" s="440"/>
      <c r="RX40" s="440"/>
      <c r="RY40" s="440"/>
      <c r="RZ40" s="440"/>
      <c r="SA40" s="440"/>
      <c r="SB40" s="440"/>
      <c r="SC40" s="440"/>
      <c r="SD40" s="440"/>
      <c r="SE40" s="440"/>
      <c r="SF40" s="440"/>
    </row>
    <row r="41" spans="1:500" x14ac:dyDescent="0.25">
      <c r="A41" s="446" t="s">
        <v>35</v>
      </c>
      <c r="B41" s="435">
        <v>0</v>
      </c>
      <c r="C41" s="435">
        <v>0</v>
      </c>
      <c r="D41" s="435">
        <v>0</v>
      </c>
      <c r="E41" s="435">
        <v>0</v>
      </c>
      <c r="F41" s="435">
        <v>13</v>
      </c>
      <c r="G41" s="435">
        <v>0</v>
      </c>
      <c r="H41" s="435">
        <v>0</v>
      </c>
      <c r="I41" s="435">
        <v>0</v>
      </c>
      <c r="J41" s="435">
        <v>0</v>
      </c>
      <c r="K41" s="435">
        <v>0</v>
      </c>
      <c r="L41" s="435">
        <v>0</v>
      </c>
      <c r="M41" s="435">
        <v>0</v>
      </c>
      <c r="N41" s="435">
        <v>0</v>
      </c>
      <c r="O41" s="435">
        <v>0</v>
      </c>
      <c r="P41" s="435">
        <v>0</v>
      </c>
      <c r="Q41" s="435">
        <v>0</v>
      </c>
      <c r="R41" s="435">
        <v>0</v>
      </c>
      <c r="S41" s="435">
        <v>0</v>
      </c>
      <c r="T41" s="435">
        <v>0</v>
      </c>
      <c r="U41" s="435">
        <v>0</v>
      </c>
      <c r="V41" s="435">
        <v>0</v>
      </c>
      <c r="W41" s="435">
        <v>0</v>
      </c>
      <c r="X41" s="435">
        <v>0</v>
      </c>
      <c r="Y41" s="435">
        <v>0</v>
      </c>
      <c r="Z41" s="435">
        <v>30</v>
      </c>
      <c r="AA41" s="435">
        <v>0</v>
      </c>
      <c r="AB41" s="435">
        <v>-26</v>
      </c>
      <c r="AC41" s="435">
        <v>23</v>
      </c>
      <c r="AD41" s="435">
        <v>0</v>
      </c>
      <c r="AE41" s="435">
        <v>0</v>
      </c>
      <c r="AF41" s="435">
        <v>0</v>
      </c>
      <c r="AG41" s="435">
        <v>0</v>
      </c>
      <c r="AH41" s="435">
        <v>0</v>
      </c>
      <c r="AI41" s="435">
        <v>0</v>
      </c>
      <c r="AJ41" s="435">
        <v>0</v>
      </c>
      <c r="AK41" s="435">
        <v>0</v>
      </c>
      <c r="AL41" s="435">
        <v>0</v>
      </c>
      <c r="AM41" s="435">
        <v>0</v>
      </c>
      <c r="AN41" s="435">
        <v>0</v>
      </c>
      <c r="AO41" s="435">
        <v>0</v>
      </c>
      <c r="AP41" s="435">
        <v>30</v>
      </c>
      <c r="AQ41" s="435">
        <v>0</v>
      </c>
      <c r="AR41" s="435">
        <v>-30</v>
      </c>
      <c r="AS41" s="435">
        <v>0</v>
      </c>
      <c r="AT41" s="435">
        <v>0</v>
      </c>
      <c r="AU41" s="435">
        <v>0</v>
      </c>
      <c r="AV41" s="435">
        <v>0</v>
      </c>
      <c r="AW41" s="435">
        <v>0</v>
      </c>
      <c r="AX41" s="435">
        <v>30</v>
      </c>
      <c r="AY41" s="435">
        <v>0</v>
      </c>
      <c r="AZ41" s="435">
        <v>0</v>
      </c>
      <c r="BA41" s="435">
        <v>0</v>
      </c>
      <c r="BB41" s="456"/>
      <c r="BC41" s="456"/>
      <c r="BD41" s="456"/>
      <c r="BE41" s="436"/>
      <c r="BF41" s="436"/>
      <c r="BG41" s="436"/>
      <c r="BH41" s="436"/>
      <c r="BI41" s="436"/>
      <c r="BJ41" s="436"/>
      <c r="BK41" s="436"/>
      <c r="BL41" s="436"/>
      <c r="BM41" s="436"/>
      <c r="BN41" s="436"/>
      <c r="BO41" s="436"/>
      <c r="BP41" s="436"/>
      <c r="BQ41" s="436"/>
      <c r="BR41" s="436"/>
      <c r="BS41" s="436"/>
      <c r="BT41" s="436"/>
      <c r="BU41" s="436"/>
      <c r="BV41" s="436"/>
      <c r="BW41" s="436"/>
      <c r="BX41" s="436"/>
      <c r="BY41" s="436"/>
      <c r="BZ41" s="436"/>
      <c r="CA41" s="436"/>
      <c r="CB41" s="436"/>
      <c r="CC41" s="436"/>
      <c r="CD41" s="436"/>
      <c r="CE41" s="436"/>
      <c r="CF41" s="436"/>
      <c r="CG41" s="436"/>
      <c r="CH41" s="436"/>
      <c r="CI41" s="436"/>
      <c r="CJ41" s="436"/>
      <c r="CK41" s="436"/>
      <c r="CL41" s="436"/>
      <c r="CM41" s="436"/>
      <c r="CN41" s="436"/>
      <c r="CO41" s="436"/>
      <c r="CP41" s="436"/>
      <c r="CQ41" s="436"/>
      <c r="CR41" s="436"/>
      <c r="CS41" s="436"/>
      <c r="CT41" s="436"/>
      <c r="CU41" s="436"/>
      <c r="CV41" s="436"/>
      <c r="CW41" s="436"/>
      <c r="CX41" s="436"/>
      <c r="CY41" s="436"/>
      <c r="CZ41" s="436"/>
      <c r="DA41" s="436"/>
      <c r="DB41" s="436"/>
      <c r="DC41" s="436"/>
      <c r="DD41" s="436"/>
      <c r="DE41" s="436"/>
      <c r="DF41" s="436"/>
      <c r="DG41" s="436"/>
      <c r="DH41" s="436"/>
      <c r="DI41" s="436"/>
      <c r="DJ41" s="436"/>
      <c r="DK41" s="436"/>
      <c r="DL41" s="436"/>
      <c r="DM41" s="436"/>
      <c r="DN41" s="436"/>
      <c r="DO41" s="436"/>
      <c r="DP41" s="436"/>
      <c r="DQ41" s="436"/>
      <c r="DR41" s="436"/>
      <c r="DS41" s="436"/>
      <c r="DT41" s="436"/>
      <c r="DU41" s="436"/>
      <c r="DV41" s="436"/>
      <c r="DW41" s="436"/>
      <c r="DX41" s="436"/>
      <c r="DY41" s="436"/>
      <c r="DZ41" s="436"/>
      <c r="EA41" s="436"/>
      <c r="EB41" s="436"/>
      <c r="EC41" s="436"/>
      <c r="ED41" s="436"/>
      <c r="EE41" s="436"/>
      <c r="EF41" s="436"/>
      <c r="EG41" s="436"/>
      <c r="EH41" s="436"/>
      <c r="EI41" s="436"/>
      <c r="EJ41" s="436"/>
      <c r="EK41" s="436"/>
      <c r="EL41" s="436"/>
      <c r="EM41" s="436"/>
      <c r="EN41" s="436"/>
      <c r="EO41" s="436"/>
      <c r="EP41" s="436"/>
      <c r="EQ41" s="436"/>
      <c r="ER41" s="436"/>
      <c r="ES41" s="436"/>
      <c r="ET41" s="436"/>
      <c r="EU41" s="436"/>
      <c r="EV41" s="436"/>
      <c r="EW41" s="436"/>
      <c r="EX41" s="436"/>
      <c r="EY41" s="436"/>
      <c r="EZ41" s="436"/>
      <c r="FA41" s="436"/>
      <c r="FB41" s="436"/>
      <c r="FC41" s="436"/>
      <c r="FD41" s="436"/>
      <c r="FE41" s="436"/>
      <c r="FF41" s="436"/>
      <c r="FG41" s="436"/>
      <c r="FH41" s="436"/>
      <c r="FI41" s="436"/>
      <c r="FJ41" s="436"/>
      <c r="FK41" s="436"/>
      <c r="FL41" s="436"/>
      <c r="FM41" s="436"/>
      <c r="FN41" s="436"/>
      <c r="FO41" s="436"/>
      <c r="FP41" s="436"/>
      <c r="FQ41" s="436"/>
      <c r="FR41" s="436"/>
      <c r="FS41" s="436"/>
      <c r="FT41" s="436"/>
      <c r="FU41" s="436"/>
      <c r="FV41" s="436"/>
      <c r="FW41" s="436"/>
      <c r="FX41" s="436"/>
      <c r="FY41" s="436"/>
      <c r="FZ41" s="436"/>
      <c r="GA41" s="436"/>
      <c r="GB41" s="436"/>
      <c r="GC41" s="436"/>
      <c r="GD41" s="436"/>
      <c r="GE41" s="436"/>
      <c r="GF41" s="436"/>
      <c r="GG41" s="436"/>
      <c r="GH41" s="436"/>
      <c r="GI41" s="436"/>
      <c r="GJ41" s="436"/>
      <c r="GK41" s="436"/>
      <c r="GL41" s="436"/>
      <c r="GM41" s="436"/>
      <c r="GN41" s="436"/>
      <c r="GO41" s="436"/>
      <c r="GP41" s="436"/>
      <c r="GQ41" s="436"/>
      <c r="GR41" s="436"/>
      <c r="GS41" s="436"/>
      <c r="GT41" s="436"/>
      <c r="GU41" s="436"/>
      <c r="GV41" s="436"/>
      <c r="GW41" s="436"/>
      <c r="GX41" s="436"/>
      <c r="GY41" s="436"/>
      <c r="GZ41" s="436"/>
      <c r="HA41" s="436"/>
      <c r="HB41" s="436"/>
      <c r="HC41" s="436"/>
      <c r="HD41" s="436"/>
      <c r="HE41" s="436"/>
      <c r="HF41" s="436"/>
      <c r="HG41" s="436"/>
      <c r="HH41" s="436"/>
      <c r="HI41" s="436"/>
      <c r="HJ41" s="436"/>
      <c r="HK41" s="436"/>
      <c r="HL41" s="436"/>
      <c r="HM41" s="436"/>
      <c r="HN41" s="436"/>
      <c r="HO41" s="436"/>
      <c r="HP41" s="436"/>
      <c r="HQ41" s="436"/>
      <c r="HR41" s="436"/>
      <c r="HS41" s="436"/>
      <c r="HT41" s="436"/>
      <c r="HU41" s="436"/>
      <c r="HV41" s="436"/>
      <c r="HW41" s="436"/>
      <c r="HX41" s="436"/>
      <c r="HY41" s="436"/>
      <c r="HZ41" s="436"/>
      <c r="IA41" s="436"/>
      <c r="IB41" s="436"/>
      <c r="IC41" s="436"/>
      <c r="ID41" s="436"/>
      <c r="IE41" s="436"/>
      <c r="IF41" s="436"/>
      <c r="IG41" s="436"/>
      <c r="IH41" s="436"/>
      <c r="II41" s="436"/>
      <c r="IJ41" s="436"/>
      <c r="IK41" s="436"/>
      <c r="IL41" s="436"/>
      <c r="IM41" s="436"/>
      <c r="IN41" s="436"/>
      <c r="IO41" s="436"/>
      <c r="IP41" s="436"/>
      <c r="IQ41" s="436"/>
      <c r="IR41" s="436"/>
      <c r="IS41" s="436"/>
      <c r="IT41" s="436"/>
      <c r="IU41" s="436"/>
      <c r="IV41" s="436"/>
      <c r="IW41" s="436"/>
      <c r="IX41" s="436"/>
      <c r="IY41" s="436"/>
      <c r="IZ41" s="436"/>
      <c r="JA41" s="436"/>
      <c r="JB41" s="436"/>
      <c r="JC41" s="436"/>
      <c r="JD41" s="436"/>
      <c r="JE41" s="436"/>
      <c r="JF41" s="436"/>
      <c r="JG41" s="436"/>
      <c r="JH41" s="436"/>
      <c r="JI41" s="436"/>
      <c r="JJ41" s="436"/>
      <c r="JK41" s="436"/>
      <c r="JL41" s="436"/>
      <c r="JM41" s="436"/>
      <c r="JN41" s="436"/>
      <c r="JO41" s="436"/>
      <c r="JP41" s="436"/>
      <c r="JQ41" s="436"/>
      <c r="JR41" s="436"/>
      <c r="JS41" s="436"/>
      <c r="JT41" s="436"/>
      <c r="JU41" s="436"/>
      <c r="JV41" s="436"/>
      <c r="JW41" s="436"/>
      <c r="JX41" s="436"/>
      <c r="JY41" s="436"/>
      <c r="JZ41" s="436"/>
      <c r="KA41" s="436"/>
      <c r="KB41" s="436"/>
      <c r="KC41" s="436"/>
      <c r="KD41" s="436"/>
      <c r="KE41" s="436"/>
      <c r="KF41" s="436"/>
      <c r="KG41" s="436"/>
      <c r="KH41" s="436"/>
      <c r="KI41" s="436"/>
      <c r="KJ41" s="436"/>
      <c r="KK41" s="436"/>
      <c r="KL41" s="436"/>
      <c r="KM41" s="436"/>
      <c r="KN41" s="436"/>
      <c r="KO41" s="436"/>
      <c r="KP41" s="436"/>
      <c r="KQ41" s="436"/>
      <c r="KR41" s="436"/>
      <c r="KS41" s="436"/>
      <c r="KT41" s="436"/>
      <c r="KU41" s="436"/>
      <c r="KV41" s="436"/>
      <c r="KW41" s="436"/>
      <c r="KX41" s="436"/>
      <c r="KY41" s="436"/>
      <c r="KZ41" s="436"/>
      <c r="LA41" s="436"/>
      <c r="LB41" s="436"/>
      <c r="LC41" s="436"/>
      <c r="LD41" s="436"/>
      <c r="LE41" s="436"/>
      <c r="LF41" s="436"/>
      <c r="LG41" s="436"/>
      <c r="LH41" s="436"/>
      <c r="LI41" s="436"/>
      <c r="LJ41" s="436"/>
      <c r="LK41" s="436"/>
      <c r="LL41" s="436"/>
      <c r="LM41" s="436"/>
      <c r="LN41" s="436"/>
      <c r="LO41" s="436"/>
      <c r="LP41" s="436"/>
      <c r="LQ41" s="436"/>
      <c r="LR41" s="436"/>
      <c r="LS41" s="436"/>
      <c r="LT41" s="436"/>
      <c r="LU41" s="436"/>
      <c r="LV41" s="436"/>
      <c r="LW41" s="436"/>
      <c r="LX41" s="436"/>
      <c r="LY41" s="436"/>
      <c r="LZ41" s="436"/>
      <c r="MA41" s="436"/>
      <c r="MB41" s="436"/>
      <c r="MC41" s="436"/>
      <c r="MD41" s="436"/>
      <c r="ME41" s="436"/>
      <c r="MF41" s="436"/>
      <c r="MG41" s="436"/>
      <c r="MH41" s="436"/>
      <c r="MI41" s="436"/>
      <c r="MJ41" s="436"/>
      <c r="MK41" s="436"/>
      <c r="ML41" s="436"/>
      <c r="MM41" s="436"/>
      <c r="MN41" s="436"/>
      <c r="MO41" s="436"/>
      <c r="MP41" s="436"/>
      <c r="MQ41" s="436"/>
      <c r="MR41" s="436"/>
      <c r="MS41" s="436"/>
      <c r="MT41" s="436"/>
      <c r="MU41" s="436"/>
      <c r="MV41" s="436"/>
      <c r="MW41" s="436"/>
      <c r="MX41" s="436"/>
      <c r="MY41" s="436"/>
      <c r="MZ41" s="436"/>
      <c r="NA41" s="436"/>
      <c r="NB41" s="436"/>
      <c r="NC41" s="436"/>
      <c r="ND41" s="436"/>
      <c r="NE41" s="436"/>
      <c r="NF41" s="436"/>
      <c r="NG41" s="436"/>
      <c r="NH41" s="436"/>
      <c r="NI41" s="436"/>
      <c r="NJ41" s="436"/>
      <c r="NK41" s="436"/>
      <c r="NL41" s="436"/>
      <c r="NM41" s="436"/>
      <c r="NN41" s="436"/>
      <c r="NO41" s="436"/>
      <c r="NP41" s="436"/>
      <c r="NQ41" s="436"/>
      <c r="NR41" s="436"/>
      <c r="NS41" s="436"/>
      <c r="NT41" s="436"/>
      <c r="NU41" s="436"/>
      <c r="NV41" s="436"/>
      <c r="NW41" s="436"/>
      <c r="NX41" s="436"/>
      <c r="NY41" s="436"/>
      <c r="NZ41" s="436"/>
      <c r="OA41" s="436"/>
      <c r="OB41" s="436"/>
      <c r="OC41" s="436"/>
      <c r="OD41" s="436"/>
      <c r="OE41" s="436"/>
      <c r="OF41" s="436"/>
      <c r="OG41" s="436"/>
      <c r="OH41" s="436"/>
      <c r="OI41" s="436"/>
      <c r="OJ41" s="436"/>
      <c r="OK41" s="436"/>
      <c r="OL41" s="436"/>
      <c r="OM41" s="436"/>
      <c r="ON41" s="436"/>
      <c r="OO41" s="436"/>
      <c r="OP41" s="436"/>
      <c r="OQ41" s="436"/>
      <c r="OR41" s="436"/>
      <c r="OS41" s="436"/>
      <c r="OT41" s="436"/>
      <c r="OU41" s="436"/>
      <c r="OV41" s="436"/>
      <c r="OW41" s="436"/>
      <c r="OX41" s="436"/>
      <c r="OY41" s="436"/>
      <c r="OZ41" s="436"/>
      <c r="PA41" s="436"/>
      <c r="PB41" s="436"/>
      <c r="PC41" s="436"/>
      <c r="PD41" s="436"/>
      <c r="PE41" s="436"/>
      <c r="PF41" s="436"/>
      <c r="PG41" s="436"/>
      <c r="PH41" s="436"/>
      <c r="PI41" s="436"/>
      <c r="PJ41" s="436"/>
      <c r="PK41" s="436"/>
      <c r="PL41" s="436"/>
      <c r="PM41" s="436"/>
      <c r="PN41" s="436"/>
      <c r="PO41" s="436"/>
      <c r="PP41" s="436"/>
      <c r="PQ41" s="436"/>
      <c r="PR41" s="436"/>
      <c r="PS41" s="436"/>
      <c r="PT41" s="436"/>
      <c r="PU41" s="436"/>
      <c r="PV41" s="436"/>
      <c r="PW41" s="436"/>
      <c r="PX41" s="436"/>
      <c r="PY41" s="436"/>
      <c r="PZ41" s="436"/>
      <c r="QA41" s="436"/>
      <c r="QB41" s="436"/>
      <c r="QC41" s="436"/>
      <c r="QD41" s="436"/>
      <c r="QE41" s="436"/>
      <c r="QF41" s="436"/>
      <c r="QG41" s="436"/>
      <c r="QH41" s="436"/>
      <c r="QI41" s="436"/>
      <c r="QJ41" s="436"/>
      <c r="QK41" s="436"/>
      <c r="QL41" s="436"/>
      <c r="QM41" s="436"/>
      <c r="QN41" s="436"/>
      <c r="QO41" s="436"/>
      <c r="QP41" s="436"/>
      <c r="QQ41" s="436"/>
      <c r="QR41" s="436"/>
      <c r="QS41" s="436"/>
      <c r="QT41" s="436"/>
      <c r="QU41" s="436"/>
      <c r="QV41" s="436"/>
      <c r="QW41" s="436"/>
      <c r="QX41" s="436"/>
      <c r="QY41" s="436"/>
      <c r="QZ41" s="436"/>
      <c r="RA41" s="436"/>
      <c r="RB41" s="436"/>
      <c r="RC41" s="436"/>
      <c r="RD41" s="436"/>
      <c r="RE41" s="436"/>
      <c r="RF41" s="436"/>
      <c r="RG41" s="436"/>
      <c r="RH41" s="436"/>
      <c r="RI41" s="436"/>
      <c r="RJ41" s="436"/>
      <c r="RK41" s="436"/>
      <c r="RL41" s="436"/>
      <c r="RM41" s="436"/>
      <c r="RN41" s="436"/>
      <c r="RO41" s="436"/>
      <c r="RP41" s="436"/>
      <c r="RQ41" s="436"/>
      <c r="RR41" s="436"/>
      <c r="RS41" s="436"/>
      <c r="RT41" s="436"/>
      <c r="RU41" s="436"/>
      <c r="RV41" s="436"/>
      <c r="RW41" s="436"/>
      <c r="RX41" s="436"/>
      <c r="RY41" s="436"/>
      <c r="RZ41" s="436"/>
      <c r="SA41" s="436"/>
      <c r="SB41" s="436"/>
      <c r="SC41" s="436"/>
      <c r="SD41" s="436"/>
      <c r="SE41" s="436"/>
      <c r="SF41" s="436"/>
    </row>
    <row r="42" spans="1:500" x14ac:dyDescent="0.25">
      <c r="A42" s="446" t="s">
        <v>36</v>
      </c>
      <c r="B42" s="435">
        <v>-193</v>
      </c>
      <c r="C42" s="435">
        <v>-18</v>
      </c>
      <c r="D42" s="435">
        <v>380</v>
      </c>
      <c r="E42" s="435">
        <v>-159</v>
      </c>
      <c r="F42" s="435">
        <v>52</v>
      </c>
      <c r="G42" s="435">
        <v>518</v>
      </c>
      <c r="H42" s="435">
        <v>-134</v>
      </c>
      <c r="I42" s="435">
        <v>-77</v>
      </c>
      <c r="J42" s="435">
        <v>19</v>
      </c>
      <c r="K42" s="435">
        <v>-34</v>
      </c>
      <c r="L42" s="435">
        <v>-10</v>
      </c>
      <c r="M42" s="435">
        <v>492</v>
      </c>
      <c r="N42" s="435">
        <v>-89</v>
      </c>
      <c r="O42" s="435">
        <v>46</v>
      </c>
      <c r="P42" s="435">
        <v>468</v>
      </c>
      <c r="Q42" s="435">
        <v>-49</v>
      </c>
      <c r="R42" s="435">
        <v>32</v>
      </c>
      <c r="S42" s="435">
        <v>643</v>
      </c>
      <c r="T42" s="435">
        <v>-101</v>
      </c>
      <c r="U42" s="435">
        <v>13</v>
      </c>
      <c r="V42" s="435">
        <v>423</v>
      </c>
      <c r="W42" s="435">
        <v>-130</v>
      </c>
      <c r="X42" s="435">
        <v>275</v>
      </c>
      <c r="Y42" s="435">
        <v>756</v>
      </c>
      <c r="Z42" s="435">
        <v>-160</v>
      </c>
      <c r="AA42" s="435">
        <v>13</v>
      </c>
      <c r="AB42" s="435">
        <v>619</v>
      </c>
      <c r="AC42" s="435">
        <v>-156</v>
      </c>
      <c r="AD42" s="435">
        <v>-133</v>
      </c>
      <c r="AE42" s="435">
        <v>-9</v>
      </c>
      <c r="AF42" s="435">
        <v>594</v>
      </c>
      <c r="AG42" s="435">
        <v>-188</v>
      </c>
      <c r="AH42" s="435">
        <v>-23</v>
      </c>
      <c r="AI42" s="435">
        <v>807</v>
      </c>
      <c r="AJ42" s="435">
        <v>-106</v>
      </c>
      <c r="AK42" s="435">
        <v>23</v>
      </c>
      <c r="AL42" s="435">
        <v>454</v>
      </c>
      <c r="AM42" s="435">
        <v>-152</v>
      </c>
      <c r="AN42" s="435">
        <v>21</v>
      </c>
      <c r="AO42" s="435">
        <v>732</v>
      </c>
      <c r="AP42" s="435">
        <v>-160</v>
      </c>
      <c r="AQ42" s="435">
        <v>-17</v>
      </c>
      <c r="AR42" s="435">
        <v>660</v>
      </c>
      <c r="AS42" s="435">
        <v>-169</v>
      </c>
      <c r="AT42" s="435">
        <v>-21</v>
      </c>
      <c r="AU42" s="435">
        <v>776</v>
      </c>
      <c r="AV42" s="435">
        <v>-103</v>
      </c>
      <c r="AW42" s="435">
        <v>24</v>
      </c>
      <c r="AX42" s="435">
        <v>427</v>
      </c>
      <c r="AY42" s="435">
        <v>-141</v>
      </c>
      <c r="AZ42" s="435">
        <v>22</v>
      </c>
      <c r="BA42" s="435">
        <v>731</v>
      </c>
      <c r="BB42" s="456"/>
      <c r="BC42" s="456"/>
      <c r="BD42" s="456"/>
      <c r="BE42" s="436"/>
      <c r="BF42" s="436"/>
      <c r="BG42" s="436"/>
      <c r="BH42" s="436"/>
      <c r="BI42" s="436"/>
      <c r="BJ42" s="436"/>
      <c r="BK42" s="436"/>
      <c r="BL42" s="436"/>
      <c r="BM42" s="436"/>
      <c r="BN42" s="436"/>
      <c r="BO42" s="436"/>
      <c r="BP42" s="436"/>
      <c r="BQ42" s="436"/>
      <c r="BR42" s="436"/>
      <c r="BS42" s="436"/>
      <c r="BT42" s="436"/>
      <c r="BU42" s="436"/>
      <c r="BV42" s="436"/>
      <c r="BW42" s="436"/>
      <c r="BX42" s="436"/>
      <c r="BY42" s="436"/>
      <c r="BZ42" s="436"/>
      <c r="CA42" s="436"/>
      <c r="CB42" s="436"/>
      <c r="CC42" s="436"/>
      <c r="CD42" s="436"/>
      <c r="CE42" s="436"/>
      <c r="CF42" s="436"/>
      <c r="CG42" s="436"/>
      <c r="CH42" s="436"/>
      <c r="CI42" s="436"/>
      <c r="CJ42" s="436"/>
      <c r="CK42" s="436"/>
      <c r="CL42" s="436"/>
      <c r="CM42" s="436"/>
      <c r="CN42" s="436"/>
      <c r="CO42" s="436"/>
      <c r="CP42" s="436"/>
      <c r="CQ42" s="436"/>
      <c r="CR42" s="436"/>
      <c r="CS42" s="436"/>
      <c r="CT42" s="436"/>
      <c r="CU42" s="436"/>
      <c r="CV42" s="436"/>
      <c r="CW42" s="436"/>
      <c r="CX42" s="436"/>
      <c r="CY42" s="436"/>
      <c r="CZ42" s="436"/>
      <c r="DA42" s="436"/>
      <c r="DB42" s="436"/>
      <c r="DC42" s="436"/>
      <c r="DD42" s="436"/>
      <c r="DE42" s="436"/>
      <c r="DF42" s="436"/>
      <c r="DG42" s="436"/>
      <c r="DH42" s="436"/>
      <c r="DI42" s="436"/>
      <c r="DJ42" s="436"/>
      <c r="DK42" s="436"/>
      <c r="DL42" s="436"/>
      <c r="DM42" s="436"/>
      <c r="DN42" s="436"/>
      <c r="DO42" s="436"/>
      <c r="DP42" s="436"/>
      <c r="DQ42" s="436"/>
      <c r="DR42" s="436"/>
      <c r="DS42" s="436"/>
      <c r="DT42" s="436"/>
      <c r="DU42" s="436"/>
      <c r="DV42" s="436"/>
      <c r="DW42" s="436"/>
      <c r="DX42" s="436"/>
      <c r="DY42" s="436"/>
      <c r="DZ42" s="436"/>
      <c r="EA42" s="436"/>
      <c r="EB42" s="436"/>
      <c r="EC42" s="436"/>
      <c r="ED42" s="436"/>
      <c r="EE42" s="436"/>
      <c r="EF42" s="436"/>
      <c r="EG42" s="436"/>
      <c r="EH42" s="436"/>
      <c r="EI42" s="436"/>
      <c r="EJ42" s="436"/>
      <c r="EK42" s="436"/>
      <c r="EL42" s="436"/>
      <c r="EM42" s="436"/>
      <c r="EN42" s="436"/>
      <c r="EO42" s="436"/>
      <c r="EP42" s="436"/>
      <c r="EQ42" s="436"/>
      <c r="ER42" s="436"/>
      <c r="ES42" s="436"/>
      <c r="ET42" s="436"/>
      <c r="EU42" s="436"/>
      <c r="EV42" s="436"/>
      <c r="EW42" s="436"/>
      <c r="EX42" s="436"/>
      <c r="EY42" s="436"/>
      <c r="EZ42" s="436"/>
      <c r="FA42" s="436"/>
      <c r="FB42" s="436"/>
      <c r="FC42" s="436"/>
      <c r="FD42" s="436"/>
      <c r="FE42" s="436"/>
      <c r="FF42" s="436"/>
      <c r="FG42" s="436"/>
      <c r="FH42" s="436"/>
      <c r="FI42" s="436"/>
      <c r="FJ42" s="436"/>
      <c r="FK42" s="436"/>
      <c r="FL42" s="436"/>
      <c r="FM42" s="436"/>
      <c r="FN42" s="436"/>
      <c r="FO42" s="436"/>
      <c r="FP42" s="436"/>
      <c r="FQ42" s="436"/>
      <c r="FR42" s="436"/>
      <c r="FS42" s="436"/>
      <c r="FT42" s="436"/>
      <c r="FU42" s="436"/>
      <c r="FV42" s="436"/>
      <c r="FW42" s="436"/>
      <c r="FX42" s="436"/>
      <c r="FY42" s="436"/>
      <c r="FZ42" s="436"/>
      <c r="GA42" s="436"/>
      <c r="GB42" s="436"/>
      <c r="GC42" s="436"/>
      <c r="GD42" s="436"/>
      <c r="GE42" s="436"/>
      <c r="GF42" s="436"/>
      <c r="GG42" s="436"/>
      <c r="GH42" s="436"/>
      <c r="GI42" s="436"/>
      <c r="GJ42" s="436"/>
      <c r="GK42" s="436"/>
      <c r="GL42" s="436"/>
      <c r="GM42" s="436"/>
      <c r="GN42" s="436"/>
      <c r="GO42" s="436"/>
      <c r="GP42" s="436"/>
      <c r="GQ42" s="436"/>
      <c r="GR42" s="436"/>
      <c r="GS42" s="436"/>
      <c r="GT42" s="436"/>
      <c r="GU42" s="436"/>
      <c r="GV42" s="436"/>
      <c r="GW42" s="436"/>
      <c r="GX42" s="436"/>
      <c r="GY42" s="436"/>
      <c r="GZ42" s="436"/>
      <c r="HA42" s="436"/>
      <c r="HB42" s="436"/>
      <c r="HC42" s="436"/>
      <c r="HD42" s="436"/>
      <c r="HE42" s="436"/>
      <c r="HF42" s="436"/>
      <c r="HG42" s="436"/>
      <c r="HH42" s="436"/>
      <c r="HI42" s="436"/>
      <c r="HJ42" s="436"/>
      <c r="HK42" s="436"/>
      <c r="HL42" s="436"/>
      <c r="HM42" s="436"/>
      <c r="HN42" s="436"/>
      <c r="HO42" s="436"/>
      <c r="HP42" s="436"/>
      <c r="HQ42" s="436"/>
      <c r="HR42" s="436"/>
      <c r="HS42" s="436"/>
      <c r="HT42" s="436"/>
      <c r="HU42" s="436"/>
      <c r="HV42" s="436"/>
      <c r="HW42" s="436"/>
      <c r="HX42" s="436"/>
      <c r="HY42" s="436"/>
      <c r="HZ42" s="436"/>
      <c r="IA42" s="436"/>
      <c r="IB42" s="436"/>
      <c r="IC42" s="436"/>
      <c r="ID42" s="436"/>
      <c r="IE42" s="436"/>
      <c r="IF42" s="436"/>
      <c r="IG42" s="436"/>
      <c r="IH42" s="436"/>
      <c r="II42" s="436"/>
      <c r="IJ42" s="436"/>
      <c r="IK42" s="436"/>
      <c r="IL42" s="436"/>
      <c r="IM42" s="436"/>
      <c r="IN42" s="436"/>
      <c r="IO42" s="436"/>
      <c r="IP42" s="436"/>
      <c r="IQ42" s="436"/>
      <c r="IR42" s="436"/>
      <c r="IS42" s="436"/>
      <c r="IT42" s="436"/>
      <c r="IU42" s="436"/>
      <c r="IV42" s="436"/>
      <c r="IW42" s="436"/>
      <c r="IX42" s="436"/>
      <c r="IY42" s="436"/>
      <c r="IZ42" s="436"/>
      <c r="JA42" s="436"/>
      <c r="JB42" s="436"/>
      <c r="JC42" s="436"/>
      <c r="JD42" s="436"/>
      <c r="JE42" s="436"/>
      <c r="JF42" s="436"/>
      <c r="JG42" s="436"/>
      <c r="JH42" s="436"/>
      <c r="JI42" s="436"/>
      <c r="JJ42" s="436"/>
      <c r="JK42" s="436"/>
      <c r="JL42" s="436"/>
      <c r="JM42" s="436"/>
      <c r="JN42" s="436"/>
      <c r="JO42" s="436"/>
      <c r="JP42" s="436"/>
      <c r="JQ42" s="436"/>
      <c r="JR42" s="436"/>
      <c r="JS42" s="436"/>
      <c r="JT42" s="436"/>
      <c r="JU42" s="436"/>
      <c r="JV42" s="436"/>
      <c r="JW42" s="436"/>
      <c r="JX42" s="436"/>
      <c r="JY42" s="436"/>
      <c r="JZ42" s="436"/>
      <c r="KA42" s="436"/>
      <c r="KB42" s="436"/>
      <c r="KC42" s="436"/>
      <c r="KD42" s="436"/>
      <c r="KE42" s="436"/>
      <c r="KF42" s="436"/>
      <c r="KG42" s="436"/>
      <c r="KH42" s="436"/>
      <c r="KI42" s="436"/>
      <c r="KJ42" s="436"/>
      <c r="KK42" s="436"/>
      <c r="KL42" s="436"/>
      <c r="KM42" s="436"/>
      <c r="KN42" s="436"/>
      <c r="KO42" s="436"/>
      <c r="KP42" s="436"/>
      <c r="KQ42" s="436"/>
      <c r="KR42" s="436"/>
      <c r="KS42" s="436"/>
      <c r="KT42" s="436"/>
      <c r="KU42" s="436"/>
      <c r="KV42" s="436"/>
      <c r="KW42" s="436"/>
      <c r="KX42" s="436"/>
      <c r="KY42" s="436"/>
      <c r="KZ42" s="436"/>
      <c r="LA42" s="436"/>
      <c r="LB42" s="436"/>
      <c r="LC42" s="436"/>
      <c r="LD42" s="436"/>
      <c r="LE42" s="436"/>
      <c r="LF42" s="436"/>
      <c r="LG42" s="436"/>
      <c r="LH42" s="436"/>
      <c r="LI42" s="436"/>
      <c r="LJ42" s="436"/>
      <c r="LK42" s="436"/>
      <c r="LL42" s="436"/>
      <c r="LM42" s="436"/>
      <c r="LN42" s="436"/>
      <c r="LO42" s="436"/>
      <c r="LP42" s="436"/>
      <c r="LQ42" s="436"/>
      <c r="LR42" s="436"/>
      <c r="LS42" s="436"/>
      <c r="LT42" s="436"/>
      <c r="LU42" s="436"/>
      <c r="LV42" s="436"/>
      <c r="LW42" s="436"/>
      <c r="LX42" s="436"/>
      <c r="LY42" s="436"/>
      <c r="LZ42" s="436"/>
      <c r="MA42" s="436"/>
      <c r="MB42" s="436"/>
      <c r="MC42" s="436"/>
      <c r="MD42" s="436"/>
      <c r="ME42" s="436"/>
      <c r="MF42" s="436"/>
      <c r="MG42" s="436"/>
      <c r="MH42" s="436"/>
      <c r="MI42" s="436"/>
      <c r="MJ42" s="436"/>
      <c r="MK42" s="436"/>
      <c r="ML42" s="436"/>
      <c r="MM42" s="436"/>
      <c r="MN42" s="436"/>
      <c r="MO42" s="436"/>
      <c r="MP42" s="436"/>
      <c r="MQ42" s="436"/>
      <c r="MR42" s="436"/>
      <c r="MS42" s="436"/>
      <c r="MT42" s="436"/>
      <c r="MU42" s="436"/>
      <c r="MV42" s="436"/>
      <c r="MW42" s="436"/>
      <c r="MX42" s="436"/>
      <c r="MY42" s="436"/>
      <c r="MZ42" s="436"/>
      <c r="NA42" s="436"/>
      <c r="NB42" s="436"/>
      <c r="NC42" s="436"/>
      <c r="ND42" s="436"/>
      <c r="NE42" s="436"/>
      <c r="NF42" s="436"/>
      <c r="NG42" s="436"/>
      <c r="NH42" s="436"/>
      <c r="NI42" s="436"/>
      <c r="NJ42" s="436"/>
      <c r="NK42" s="436"/>
      <c r="NL42" s="436"/>
      <c r="NM42" s="436"/>
      <c r="NN42" s="436"/>
      <c r="NO42" s="436"/>
      <c r="NP42" s="436"/>
      <c r="NQ42" s="436"/>
      <c r="NR42" s="436"/>
      <c r="NS42" s="436"/>
      <c r="NT42" s="436"/>
      <c r="NU42" s="436"/>
      <c r="NV42" s="436"/>
      <c r="NW42" s="436"/>
      <c r="NX42" s="436"/>
      <c r="NY42" s="436"/>
      <c r="NZ42" s="436"/>
      <c r="OA42" s="436"/>
      <c r="OB42" s="436"/>
      <c r="OC42" s="436"/>
      <c r="OD42" s="436"/>
      <c r="OE42" s="436"/>
      <c r="OF42" s="436"/>
      <c r="OG42" s="436"/>
      <c r="OH42" s="436"/>
      <c r="OI42" s="436"/>
      <c r="OJ42" s="436"/>
      <c r="OK42" s="436"/>
      <c r="OL42" s="436"/>
      <c r="OM42" s="436"/>
      <c r="ON42" s="436"/>
      <c r="OO42" s="436"/>
      <c r="OP42" s="436"/>
      <c r="OQ42" s="436"/>
      <c r="OR42" s="436"/>
      <c r="OS42" s="436"/>
      <c r="OT42" s="436"/>
      <c r="OU42" s="436"/>
      <c r="OV42" s="436"/>
      <c r="OW42" s="436"/>
      <c r="OX42" s="436"/>
      <c r="OY42" s="436"/>
      <c r="OZ42" s="436"/>
      <c r="PA42" s="436"/>
      <c r="PB42" s="436"/>
      <c r="PC42" s="436"/>
      <c r="PD42" s="436"/>
      <c r="PE42" s="436"/>
      <c r="PF42" s="436"/>
      <c r="PG42" s="436"/>
      <c r="PH42" s="436"/>
      <c r="PI42" s="436"/>
      <c r="PJ42" s="436"/>
      <c r="PK42" s="436"/>
      <c r="PL42" s="436"/>
      <c r="PM42" s="436"/>
      <c r="PN42" s="436"/>
      <c r="PO42" s="436"/>
      <c r="PP42" s="436"/>
      <c r="PQ42" s="436"/>
      <c r="PR42" s="436"/>
      <c r="PS42" s="436"/>
      <c r="PT42" s="436"/>
      <c r="PU42" s="436"/>
      <c r="PV42" s="436"/>
      <c r="PW42" s="436"/>
      <c r="PX42" s="436"/>
      <c r="PY42" s="436"/>
      <c r="PZ42" s="436"/>
      <c r="QA42" s="436"/>
      <c r="QB42" s="436"/>
      <c r="QC42" s="436"/>
      <c r="QD42" s="436"/>
      <c r="QE42" s="436"/>
      <c r="QF42" s="436"/>
      <c r="QG42" s="436"/>
      <c r="QH42" s="436"/>
      <c r="QI42" s="436"/>
      <c r="QJ42" s="436"/>
      <c r="QK42" s="436"/>
      <c r="QL42" s="436"/>
      <c r="QM42" s="436"/>
      <c r="QN42" s="436"/>
      <c r="QO42" s="436"/>
      <c r="QP42" s="436"/>
      <c r="QQ42" s="436"/>
      <c r="QR42" s="436"/>
      <c r="QS42" s="436"/>
      <c r="QT42" s="436"/>
      <c r="QU42" s="436"/>
      <c r="QV42" s="436"/>
      <c r="QW42" s="436"/>
      <c r="QX42" s="436"/>
      <c r="QY42" s="436"/>
      <c r="QZ42" s="436"/>
      <c r="RA42" s="436"/>
      <c r="RB42" s="436"/>
      <c r="RC42" s="436"/>
      <c r="RD42" s="436"/>
      <c r="RE42" s="436"/>
      <c r="RF42" s="436"/>
      <c r="RG42" s="436"/>
      <c r="RH42" s="436"/>
      <c r="RI42" s="436"/>
      <c r="RJ42" s="436"/>
      <c r="RK42" s="436"/>
      <c r="RL42" s="436"/>
      <c r="RM42" s="436"/>
      <c r="RN42" s="436"/>
      <c r="RO42" s="436"/>
      <c r="RP42" s="436"/>
      <c r="RQ42" s="436"/>
      <c r="RR42" s="436"/>
      <c r="RS42" s="436"/>
      <c r="RT42" s="436"/>
      <c r="RU42" s="436"/>
      <c r="RV42" s="436"/>
      <c r="RW42" s="436"/>
      <c r="RX42" s="436"/>
      <c r="RY42" s="436"/>
      <c r="RZ42" s="436"/>
      <c r="SA42" s="436"/>
      <c r="SB42" s="436"/>
      <c r="SC42" s="436"/>
      <c r="SD42" s="436"/>
      <c r="SE42" s="436"/>
      <c r="SF42" s="436"/>
    </row>
    <row r="43" spans="1:500" x14ac:dyDescent="0.25">
      <c r="A43" s="447" t="s">
        <v>21</v>
      </c>
      <c r="B43" s="439">
        <v>-0.85699999999999998</v>
      </c>
      <c r="C43" s="439">
        <v>-4.8000000000000001E-2</v>
      </c>
      <c r="D43" s="439">
        <v>0.35899999999999999</v>
      </c>
      <c r="E43" s="439">
        <v>-0.53800000000000003</v>
      </c>
      <c r="F43" s="439">
        <v>9.1999999999999998E-2</v>
      </c>
      <c r="G43" s="439">
        <v>0.378</v>
      </c>
      <c r="H43" s="439">
        <v>-0.55500000000000005</v>
      </c>
      <c r="I43" s="439">
        <v>-0.254</v>
      </c>
      <c r="J43" s="439">
        <v>2.4E-2</v>
      </c>
      <c r="K43" s="439">
        <v>-8.6999999999999994E-2</v>
      </c>
      <c r="L43" s="439">
        <v>-2.1999999999999999E-2</v>
      </c>
      <c r="M43" s="439">
        <v>0.45</v>
      </c>
      <c r="N43" s="439">
        <v>-0.38700000000000001</v>
      </c>
      <c r="O43" s="439">
        <v>9.2999999999999999E-2</v>
      </c>
      <c r="P43" s="439">
        <v>0.43</v>
      </c>
      <c r="Q43" s="439">
        <v>-0.129</v>
      </c>
      <c r="R43" s="439">
        <v>5.8000000000000003E-2</v>
      </c>
      <c r="S43" s="439">
        <v>0.50600000000000001</v>
      </c>
      <c r="T43" s="439">
        <v>-0.45200000000000001</v>
      </c>
      <c r="U43" s="439">
        <v>0.03</v>
      </c>
      <c r="V43" s="439">
        <v>0.39500000000000002</v>
      </c>
      <c r="W43" s="439">
        <v>-0.502</v>
      </c>
      <c r="X43" s="439">
        <v>0.41799999999999998</v>
      </c>
      <c r="Y43" s="439">
        <v>0.48899999999999999</v>
      </c>
      <c r="Z43" s="439">
        <v>-0.621</v>
      </c>
      <c r="AA43" s="439">
        <v>0.03</v>
      </c>
      <c r="AB43" s="439">
        <v>0.46300000000000002</v>
      </c>
      <c r="AC43" s="439">
        <v>-0.65200000000000002</v>
      </c>
      <c r="AD43" s="439">
        <v>-0.68</v>
      </c>
      <c r="AE43" s="439">
        <v>-2.1999999999999999E-2</v>
      </c>
      <c r="AF43" s="439">
        <v>0.44600000000000001</v>
      </c>
      <c r="AG43" s="439">
        <v>-0.77700000000000002</v>
      </c>
      <c r="AH43" s="439">
        <v>-5.2999999999999999E-2</v>
      </c>
      <c r="AI43" s="439">
        <v>0.47899999999999998</v>
      </c>
      <c r="AJ43" s="439">
        <v>-0.42799999999999999</v>
      </c>
      <c r="AK43" s="439">
        <v>5.2999999999999999E-2</v>
      </c>
      <c r="AL43" s="439">
        <v>0.39600000000000002</v>
      </c>
      <c r="AM43" s="439">
        <v>-0.624</v>
      </c>
      <c r="AN43" s="439">
        <v>4.2000000000000003E-2</v>
      </c>
      <c r="AO43" s="439">
        <v>0.47399999999999998</v>
      </c>
      <c r="AP43" s="439">
        <v>-0.621</v>
      </c>
      <c r="AQ43" s="439">
        <v>-4.9000000000000002E-2</v>
      </c>
      <c r="AR43" s="439">
        <v>0.48499999999999999</v>
      </c>
      <c r="AS43" s="439">
        <v>-0.69599999999999995</v>
      </c>
      <c r="AT43" s="439">
        <v>-4.8000000000000001E-2</v>
      </c>
      <c r="AU43" s="439">
        <v>0.47399999999999998</v>
      </c>
      <c r="AV43" s="439">
        <v>-0.41599999999999998</v>
      </c>
      <c r="AW43" s="439">
        <v>5.3999999999999999E-2</v>
      </c>
      <c r="AX43" s="439">
        <v>0.372</v>
      </c>
      <c r="AY43" s="439">
        <v>-0.58199999999999996</v>
      </c>
      <c r="AZ43" s="439">
        <v>4.3999999999999997E-2</v>
      </c>
      <c r="BA43" s="439">
        <v>0.47399999999999998</v>
      </c>
      <c r="BB43" s="460"/>
      <c r="BC43" s="460"/>
      <c r="BD43" s="460"/>
      <c r="BE43" s="440"/>
      <c r="BF43" s="440"/>
      <c r="BG43" s="440"/>
      <c r="BH43" s="440"/>
      <c r="BI43" s="440"/>
      <c r="BJ43" s="440"/>
      <c r="BK43" s="440"/>
      <c r="BL43" s="440"/>
      <c r="BM43" s="440"/>
      <c r="BN43" s="440"/>
      <c r="BO43" s="440"/>
      <c r="BP43" s="440"/>
      <c r="BQ43" s="440"/>
      <c r="BR43" s="440"/>
      <c r="BS43" s="440"/>
      <c r="BT43" s="440"/>
      <c r="BU43" s="440"/>
      <c r="BV43" s="440"/>
      <c r="BW43" s="440"/>
      <c r="BX43" s="440"/>
      <c r="BY43" s="440"/>
      <c r="BZ43" s="440"/>
      <c r="CA43" s="440"/>
      <c r="CB43" s="440"/>
      <c r="CC43" s="440"/>
      <c r="CD43" s="440"/>
      <c r="CE43" s="440"/>
      <c r="CF43" s="440"/>
      <c r="CG43" s="440"/>
      <c r="CH43" s="440"/>
      <c r="CI43" s="440"/>
      <c r="CJ43" s="440"/>
      <c r="CK43" s="440"/>
      <c r="CL43" s="440"/>
      <c r="CM43" s="440"/>
      <c r="CN43" s="440"/>
      <c r="CO43" s="440"/>
      <c r="CP43" s="440"/>
      <c r="CQ43" s="440"/>
      <c r="CR43" s="440"/>
      <c r="CS43" s="440"/>
      <c r="CT43" s="440"/>
      <c r="CU43" s="440"/>
      <c r="CV43" s="440"/>
      <c r="CW43" s="440"/>
      <c r="CX43" s="440"/>
      <c r="CY43" s="440"/>
      <c r="CZ43" s="440"/>
      <c r="DA43" s="440"/>
      <c r="DB43" s="440"/>
      <c r="DC43" s="440"/>
      <c r="DD43" s="440"/>
      <c r="DE43" s="440"/>
      <c r="DF43" s="440"/>
      <c r="DG43" s="440"/>
      <c r="DH43" s="440"/>
      <c r="DI43" s="440"/>
      <c r="DJ43" s="440"/>
      <c r="DK43" s="440"/>
      <c r="DL43" s="440"/>
      <c r="DM43" s="440"/>
      <c r="DN43" s="440"/>
      <c r="DO43" s="440"/>
      <c r="DP43" s="440"/>
      <c r="DQ43" s="440"/>
      <c r="DR43" s="440"/>
      <c r="DS43" s="440"/>
      <c r="DT43" s="440"/>
      <c r="DU43" s="440"/>
      <c r="DV43" s="440"/>
      <c r="DW43" s="440"/>
      <c r="DX43" s="440"/>
      <c r="DY43" s="440"/>
      <c r="DZ43" s="440"/>
      <c r="EA43" s="440"/>
      <c r="EB43" s="440"/>
      <c r="EC43" s="440"/>
      <c r="ED43" s="440"/>
      <c r="EE43" s="440"/>
      <c r="EF43" s="440"/>
      <c r="EG43" s="440"/>
      <c r="EH43" s="440"/>
      <c r="EI43" s="440"/>
      <c r="EJ43" s="440"/>
      <c r="EK43" s="440"/>
      <c r="EL43" s="440"/>
      <c r="EM43" s="440"/>
      <c r="EN43" s="440"/>
      <c r="EO43" s="440"/>
      <c r="EP43" s="440"/>
      <c r="EQ43" s="440"/>
      <c r="ER43" s="440"/>
      <c r="ES43" s="440"/>
      <c r="ET43" s="440"/>
      <c r="EU43" s="440"/>
      <c r="EV43" s="440"/>
      <c r="EW43" s="440"/>
      <c r="EX43" s="440"/>
      <c r="EY43" s="440"/>
      <c r="EZ43" s="440"/>
      <c r="FA43" s="440"/>
      <c r="FB43" s="440"/>
      <c r="FC43" s="440"/>
      <c r="FD43" s="440"/>
      <c r="FE43" s="440"/>
      <c r="FF43" s="440"/>
      <c r="FG43" s="440"/>
      <c r="FH43" s="440"/>
      <c r="FI43" s="440"/>
      <c r="FJ43" s="440"/>
      <c r="FK43" s="440"/>
      <c r="FL43" s="440"/>
      <c r="FM43" s="440"/>
      <c r="FN43" s="440"/>
      <c r="FO43" s="440"/>
      <c r="FP43" s="440"/>
      <c r="FQ43" s="440"/>
      <c r="FR43" s="440"/>
      <c r="FS43" s="440"/>
      <c r="FT43" s="440"/>
      <c r="FU43" s="440"/>
      <c r="FV43" s="440"/>
      <c r="FW43" s="440"/>
      <c r="FX43" s="440"/>
      <c r="FY43" s="440"/>
      <c r="FZ43" s="440"/>
      <c r="GA43" s="440"/>
      <c r="GB43" s="440"/>
      <c r="GC43" s="440"/>
      <c r="GD43" s="440"/>
      <c r="GE43" s="440"/>
      <c r="GF43" s="440"/>
      <c r="GG43" s="440"/>
      <c r="GH43" s="440"/>
      <c r="GI43" s="440"/>
      <c r="GJ43" s="440"/>
      <c r="GK43" s="440"/>
      <c r="GL43" s="440"/>
      <c r="GM43" s="440"/>
      <c r="GN43" s="440"/>
      <c r="GO43" s="440"/>
      <c r="GP43" s="440"/>
      <c r="GQ43" s="440"/>
      <c r="GR43" s="440"/>
      <c r="GS43" s="440"/>
      <c r="GT43" s="440"/>
      <c r="GU43" s="440"/>
      <c r="GV43" s="440"/>
      <c r="GW43" s="440"/>
      <c r="GX43" s="440"/>
      <c r="GY43" s="440"/>
      <c r="GZ43" s="440"/>
      <c r="HA43" s="440"/>
      <c r="HB43" s="440"/>
      <c r="HC43" s="440"/>
      <c r="HD43" s="440"/>
      <c r="HE43" s="440"/>
      <c r="HF43" s="440"/>
      <c r="HG43" s="440"/>
      <c r="HH43" s="440"/>
      <c r="HI43" s="440"/>
      <c r="HJ43" s="440"/>
      <c r="HK43" s="440"/>
      <c r="HL43" s="440"/>
      <c r="HM43" s="440"/>
      <c r="HN43" s="440"/>
      <c r="HO43" s="440"/>
      <c r="HP43" s="440"/>
      <c r="HQ43" s="440"/>
      <c r="HR43" s="440"/>
      <c r="HS43" s="440"/>
      <c r="HT43" s="440"/>
      <c r="HU43" s="440"/>
      <c r="HV43" s="440"/>
      <c r="HW43" s="440"/>
      <c r="HX43" s="440"/>
      <c r="HY43" s="440"/>
      <c r="HZ43" s="440"/>
      <c r="IA43" s="440"/>
      <c r="IB43" s="440"/>
      <c r="IC43" s="440"/>
      <c r="ID43" s="440"/>
      <c r="IE43" s="440"/>
      <c r="IF43" s="440"/>
      <c r="IG43" s="440"/>
      <c r="IH43" s="440"/>
      <c r="II43" s="440"/>
      <c r="IJ43" s="440"/>
      <c r="IK43" s="440"/>
      <c r="IL43" s="440"/>
      <c r="IM43" s="440"/>
      <c r="IN43" s="440"/>
      <c r="IO43" s="440"/>
      <c r="IP43" s="440"/>
      <c r="IQ43" s="440"/>
      <c r="IR43" s="440"/>
      <c r="IS43" s="440"/>
      <c r="IT43" s="440"/>
      <c r="IU43" s="440"/>
      <c r="IV43" s="440"/>
      <c r="IW43" s="440"/>
      <c r="IX43" s="440"/>
      <c r="IY43" s="440"/>
      <c r="IZ43" s="440"/>
      <c r="JA43" s="440"/>
      <c r="JB43" s="440"/>
      <c r="JC43" s="440"/>
      <c r="JD43" s="440"/>
      <c r="JE43" s="440"/>
      <c r="JF43" s="440"/>
      <c r="JG43" s="440"/>
      <c r="JH43" s="440"/>
      <c r="JI43" s="440"/>
      <c r="JJ43" s="440"/>
      <c r="JK43" s="440"/>
      <c r="JL43" s="440"/>
      <c r="JM43" s="440"/>
      <c r="JN43" s="440"/>
      <c r="JO43" s="440"/>
      <c r="JP43" s="440"/>
      <c r="JQ43" s="440"/>
      <c r="JR43" s="440"/>
      <c r="JS43" s="440"/>
      <c r="JT43" s="440"/>
      <c r="JU43" s="440"/>
      <c r="JV43" s="440"/>
      <c r="JW43" s="440"/>
      <c r="JX43" s="440"/>
      <c r="JY43" s="440"/>
      <c r="JZ43" s="440"/>
      <c r="KA43" s="440"/>
      <c r="KB43" s="440"/>
      <c r="KC43" s="440"/>
      <c r="KD43" s="440"/>
      <c r="KE43" s="440"/>
      <c r="KF43" s="440"/>
      <c r="KG43" s="440"/>
      <c r="KH43" s="440"/>
      <c r="KI43" s="440"/>
      <c r="KJ43" s="440"/>
      <c r="KK43" s="440"/>
      <c r="KL43" s="440"/>
      <c r="KM43" s="440"/>
      <c r="KN43" s="440"/>
      <c r="KO43" s="440"/>
      <c r="KP43" s="440"/>
      <c r="KQ43" s="440"/>
      <c r="KR43" s="440"/>
      <c r="KS43" s="440"/>
      <c r="KT43" s="440"/>
      <c r="KU43" s="440"/>
      <c r="KV43" s="440"/>
      <c r="KW43" s="440"/>
      <c r="KX43" s="440"/>
      <c r="KY43" s="440"/>
      <c r="KZ43" s="440"/>
      <c r="LA43" s="440"/>
      <c r="LB43" s="440"/>
      <c r="LC43" s="440"/>
      <c r="LD43" s="440"/>
      <c r="LE43" s="440"/>
      <c r="LF43" s="440"/>
      <c r="LG43" s="440"/>
      <c r="LH43" s="440"/>
      <c r="LI43" s="440"/>
      <c r="LJ43" s="440"/>
      <c r="LK43" s="440"/>
      <c r="LL43" s="440"/>
      <c r="LM43" s="440"/>
      <c r="LN43" s="440"/>
      <c r="LO43" s="440"/>
      <c r="LP43" s="440"/>
      <c r="LQ43" s="440"/>
      <c r="LR43" s="440"/>
      <c r="LS43" s="440"/>
      <c r="LT43" s="440"/>
      <c r="LU43" s="440"/>
      <c r="LV43" s="440"/>
      <c r="LW43" s="440"/>
      <c r="LX43" s="440"/>
      <c r="LY43" s="440"/>
      <c r="LZ43" s="440"/>
      <c r="MA43" s="440"/>
      <c r="MB43" s="440"/>
      <c r="MC43" s="440"/>
      <c r="MD43" s="440"/>
      <c r="ME43" s="440"/>
      <c r="MF43" s="440"/>
      <c r="MG43" s="440"/>
      <c r="MH43" s="440"/>
      <c r="MI43" s="440"/>
      <c r="MJ43" s="440"/>
      <c r="MK43" s="440"/>
      <c r="ML43" s="440"/>
      <c r="MM43" s="440"/>
      <c r="MN43" s="440"/>
      <c r="MO43" s="440"/>
      <c r="MP43" s="440"/>
      <c r="MQ43" s="440"/>
      <c r="MR43" s="440"/>
      <c r="MS43" s="440"/>
      <c r="MT43" s="440"/>
      <c r="MU43" s="440"/>
      <c r="MV43" s="440"/>
      <c r="MW43" s="440"/>
      <c r="MX43" s="440"/>
      <c r="MY43" s="440"/>
      <c r="MZ43" s="440"/>
      <c r="NA43" s="440"/>
      <c r="NB43" s="440"/>
      <c r="NC43" s="440"/>
      <c r="ND43" s="440"/>
      <c r="NE43" s="440"/>
      <c r="NF43" s="440"/>
      <c r="NG43" s="440"/>
      <c r="NH43" s="440"/>
      <c r="NI43" s="440"/>
      <c r="NJ43" s="440"/>
      <c r="NK43" s="440"/>
      <c r="NL43" s="440"/>
      <c r="NM43" s="440"/>
      <c r="NN43" s="440"/>
      <c r="NO43" s="440"/>
      <c r="NP43" s="440"/>
      <c r="NQ43" s="440"/>
      <c r="NR43" s="440"/>
      <c r="NS43" s="440"/>
      <c r="NT43" s="440"/>
      <c r="NU43" s="440"/>
      <c r="NV43" s="440"/>
      <c r="NW43" s="440"/>
      <c r="NX43" s="440"/>
      <c r="NY43" s="440"/>
      <c r="NZ43" s="440"/>
      <c r="OA43" s="440"/>
      <c r="OB43" s="440"/>
      <c r="OC43" s="440"/>
      <c r="OD43" s="440"/>
      <c r="OE43" s="440"/>
      <c r="OF43" s="440"/>
      <c r="OG43" s="440"/>
      <c r="OH43" s="440"/>
      <c r="OI43" s="440"/>
      <c r="OJ43" s="440"/>
      <c r="OK43" s="440"/>
      <c r="OL43" s="440"/>
      <c r="OM43" s="440"/>
      <c r="ON43" s="440"/>
      <c r="OO43" s="440"/>
      <c r="OP43" s="440"/>
      <c r="OQ43" s="440"/>
      <c r="OR43" s="440"/>
      <c r="OS43" s="440"/>
      <c r="OT43" s="440"/>
      <c r="OU43" s="440"/>
      <c r="OV43" s="440"/>
      <c r="OW43" s="440"/>
      <c r="OX43" s="440"/>
      <c r="OY43" s="440"/>
      <c r="OZ43" s="440"/>
      <c r="PA43" s="440"/>
      <c r="PB43" s="440"/>
      <c r="PC43" s="440"/>
      <c r="PD43" s="440"/>
      <c r="PE43" s="440"/>
      <c r="PF43" s="440"/>
      <c r="PG43" s="440"/>
      <c r="PH43" s="440"/>
      <c r="PI43" s="440"/>
      <c r="PJ43" s="440"/>
      <c r="PK43" s="440"/>
      <c r="PL43" s="440"/>
      <c r="PM43" s="440"/>
      <c r="PN43" s="440"/>
      <c r="PO43" s="440"/>
      <c r="PP43" s="440"/>
      <c r="PQ43" s="440"/>
      <c r="PR43" s="440"/>
      <c r="PS43" s="440"/>
      <c r="PT43" s="440"/>
      <c r="PU43" s="440"/>
      <c r="PV43" s="440"/>
      <c r="PW43" s="440"/>
      <c r="PX43" s="440"/>
      <c r="PY43" s="440"/>
      <c r="PZ43" s="440"/>
      <c r="QA43" s="440"/>
      <c r="QB43" s="440"/>
      <c r="QC43" s="440"/>
      <c r="QD43" s="440"/>
      <c r="QE43" s="440"/>
      <c r="QF43" s="440"/>
      <c r="QG43" s="440"/>
      <c r="QH43" s="440"/>
      <c r="QI43" s="440"/>
      <c r="QJ43" s="440"/>
      <c r="QK43" s="440"/>
      <c r="QL43" s="440"/>
      <c r="QM43" s="440"/>
      <c r="QN43" s="440"/>
      <c r="QO43" s="440"/>
      <c r="QP43" s="440"/>
      <c r="QQ43" s="440"/>
      <c r="QR43" s="440"/>
      <c r="QS43" s="440"/>
      <c r="QT43" s="440"/>
      <c r="QU43" s="440"/>
      <c r="QV43" s="440"/>
      <c r="QW43" s="440"/>
      <c r="QX43" s="440"/>
      <c r="QY43" s="440"/>
      <c r="QZ43" s="440"/>
      <c r="RA43" s="440"/>
      <c r="RB43" s="440"/>
      <c r="RC43" s="440"/>
      <c r="RD43" s="440"/>
      <c r="RE43" s="440"/>
      <c r="RF43" s="440"/>
      <c r="RG43" s="440"/>
      <c r="RH43" s="440"/>
      <c r="RI43" s="440"/>
      <c r="RJ43" s="440"/>
      <c r="RK43" s="440"/>
      <c r="RL43" s="440"/>
      <c r="RM43" s="440"/>
      <c r="RN43" s="440"/>
      <c r="RO43" s="440"/>
      <c r="RP43" s="440"/>
      <c r="RQ43" s="440"/>
      <c r="RR43" s="440"/>
      <c r="RS43" s="440"/>
      <c r="RT43" s="440"/>
      <c r="RU43" s="440"/>
      <c r="RV43" s="440"/>
      <c r="RW43" s="440"/>
      <c r="RX43" s="440"/>
      <c r="RY43" s="440"/>
      <c r="RZ43" s="440"/>
      <c r="SA43" s="440"/>
      <c r="SB43" s="440"/>
      <c r="SC43" s="440"/>
      <c r="SD43" s="440"/>
      <c r="SE43" s="440"/>
      <c r="SF43" s="440"/>
    </row>
    <row r="44" spans="1:500" x14ac:dyDescent="0.25">
      <c r="A44" s="449" t="s">
        <v>37</v>
      </c>
      <c r="B44" s="437">
        <v>2.9</v>
      </c>
      <c r="C44" s="437">
        <v>-4.9000000000000004</v>
      </c>
      <c r="D44" s="437">
        <v>-5</v>
      </c>
      <c r="E44" s="437">
        <v>-1.6</v>
      </c>
      <c r="F44" s="437">
        <v>19.5</v>
      </c>
      <c r="G44" s="437">
        <v>-1.7</v>
      </c>
      <c r="H44" s="437">
        <v>7.1</v>
      </c>
      <c r="I44" s="437">
        <v>9.6</v>
      </c>
      <c r="J44" s="437">
        <v>3.6</v>
      </c>
      <c r="K44" s="437">
        <v>-3.7</v>
      </c>
      <c r="L44" s="437">
        <v>3.9</v>
      </c>
      <c r="M44" s="437">
        <v>2.6</v>
      </c>
      <c r="N44" s="437">
        <v>-21.8</v>
      </c>
      <c r="O44" s="437">
        <v>-11.9</v>
      </c>
      <c r="P44" s="437">
        <v>8.4</v>
      </c>
      <c r="Q44" s="437">
        <v>-2.4</v>
      </c>
      <c r="R44" s="437">
        <v>656.5</v>
      </c>
      <c r="S44" s="437">
        <v>-3.3</v>
      </c>
      <c r="T44" s="437">
        <v>3.5</v>
      </c>
      <c r="U44" s="437">
        <v>-2.9</v>
      </c>
      <c r="V44" s="437">
        <v>62</v>
      </c>
      <c r="W44" s="437">
        <v>-8.4</v>
      </c>
      <c r="X44" s="437">
        <v>-67.8</v>
      </c>
      <c r="Y44" s="437">
        <v>1.3</v>
      </c>
      <c r="Z44" s="437">
        <v>6.8</v>
      </c>
      <c r="AA44" s="437">
        <v>5.8</v>
      </c>
      <c r="AB44" s="437">
        <v>1.4</v>
      </c>
      <c r="AC44" s="437">
        <v>-5.8</v>
      </c>
      <c r="AD44" s="437">
        <v>-3.3</v>
      </c>
      <c r="AE44" s="437">
        <v>6</v>
      </c>
      <c r="AF44" s="437">
        <v>1.2</v>
      </c>
      <c r="AG44" s="437">
        <v>-7.6</v>
      </c>
      <c r="AH44" s="437">
        <v>8.1</v>
      </c>
      <c r="AI44" s="437">
        <v>0.8</v>
      </c>
      <c r="AJ44" s="437">
        <v>0.4</v>
      </c>
      <c r="AK44" s="437">
        <v>20.8</v>
      </c>
      <c r="AL44" s="437">
        <v>1.1000000000000001</v>
      </c>
      <c r="AM44" s="437">
        <v>-2.8</v>
      </c>
      <c r="AN44" s="437">
        <v>3.6</v>
      </c>
      <c r="AO44" s="437">
        <v>16.2</v>
      </c>
      <c r="AP44" s="437">
        <v>6.8</v>
      </c>
      <c r="AQ44" s="437">
        <v>4.8</v>
      </c>
      <c r="AR44" s="437">
        <v>1.6</v>
      </c>
      <c r="AS44" s="437">
        <v>-6.5</v>
      </c>
      <c r="AT44" s="437">
        <v>7.7</v>
      </c>
      <c r="AU44" s="437">
        <v>0.7</v>
      </c>
      <c r="AV44" s="437">
        <v>0.1</v>
      </c>
      <c r="AW44" s="437">
        <v>21.4</v>
      </c>
      <c r="AX44" s="437">
        <v>0.1</v>
      </c>
      <c r="AY44" s="437">
        <v>-1.5</v>
      </c>
      <c r="AZ44" s="437">
        <v>3.6</v>
      </c>
      <c r="BA44" s="437">
        <v>16.8</v>
      </c>
      <c r="BB44" s="458"/>
      <c r="BC44" s="458"/>
      <c r="BD44" s="458"/>
      <c r="BE44" s="438"/>
      <c r="BF44" s="438"/>
      <c r="BG44" s="438"/>
      <c r="BH44" s="438"/>
      <c r="BI44" s="438"/>
      <c r="BJ44" s="438"/>
      <c r="BK44" s="438"/>
      <c r="BL44" s="438"/>
      <c r="BM44" s="438"/>
      <c r="BN44" s="438"/>
      <c r="BO44" s="438"/>
      <c r="BP44" s="438"/>
      <c r="BQ44" s="438"/>
      <c r="BR44" s="438"/>
      <c r="BS44" s="438"/>
      <c r="BT44" s="438"/>
      <c r="BU44" s="438"/>
      <c r="BV44" s="438"/>
      <c r="BW44" s="438"/>
      <c r="BX44" s="438"/>
      <c r="BY44" s="438"/>
      <c r="BZ44" s="438"/>
      <c r="CA44" s="438"/>
      <c r="CB44" s="438"/>
      <c r="CC44" s="438"/>
      <c r="CD44" s="438"/>
      <c r="CE44" s="438"/>
      <c r="CF44" s="438"/>
      <c r="CG44" s="438"/>
      <c r="CH44" s="438"/>
      <c r="CI44" s="438"/>
      <c r="CJ44" s="438"/>
      <c r="CK44" s="438"/>
      <c r="CL44" s="438"/>
      <c r="CM44" s="438"/>
      <c r="CN44" s="438"/>
      <c r="CO44" s="438"/>
      <c r="CP44" s="438"/>
      <c r="CQ44" s="438"/>
      <c r="CR44" s="438"/>
      <c r="CS44" s="438"/>
      <c r="CT44" s="438"/>
      <c r="CU44" s="438"/>
      <c r="CV44" s="438"/>
      <c r="CW44" s="438"/>
      <c r="CX44" s="438"/>
      <c r="CY44" s="438"/>
      <c r="CZ44" s="438"/>
      <c r="DA44" s="438"/>
      <c r="DB44" s="438"/>
      <c r="DC44" s="438"/>
      <c r="DD44" s="438"/>
      <c r="DE44" s="438"/>
      <c r="DF44" s="438"/>
      <c r="DG44" s="438"/>
      <c r="DH44" s="438"/>
      <c r="DI44" s="438"/>
      <c r="DJ44" s="438"/>
      <c r="DK44" s="438"/>
      <c r="DL44" s="438"/>
      <c r="DM44" s="438"/>
      <c r="DN44" s="438"/>
      <c r="DO44" s="438"/>
      <c r="DP44" s="438"/>
      <c r="DQ44" s="438"/>
      <c r="DR44" s="438"/>
      <c r="DS44" s="438"/>
      <c r="DT44" s="438"/>
      <c r="DU44" s="438"/>
      <c r="DV44" s="438"/>
      <c r="DW44" s="438"/>
      <c r="DX44" s="438"/>
      <c r="DY44" s="438"/>
      <c r="DZ44" s="438"/>
      <c r="EA44" s="438"/>
      <c r="EB44" s="438"/>
      <c r="EC44" s="438"/>
      <c r="ED44" s="438"/>
      <c r="EE44" s="438"/>
      <c r="EF44" s="438"/>
      <c r="EG44" s="438"/>
      <c r="EH44" s="438"/>
      <c r="EI44" s="438"/>
      <c r="EJ44" s="438"/>
      <c r="EK44" s="438"/>
      <c r="EL44" s="438"/>
      <c r="EM44" s="438"/>
      <c r="EN44" s="438"/>
      <c r="EO44" s="438"/>
      <c r="EP44" s="438"/>
      <c r="EQ44" s="438"/>
      <c r="ER44" s="438"/>
      <c r="ES44" s="438"/>
      <c r="ET44" s="438"/>
      <c r="EU44" s="438"/>
      <c r="EV44" s="438"/>
      <c r="EW44" s="438"/>
      <c r="EX44" s="438"/>
      <c r="EY44" s="438"/>
      <c r="EZ44" s="438"/>
      <c r="FA44" s="438"/>
      <c r="FB44" s="438"/>
      <c r="FC44" s="438"/>
      <c r="FD44" s="438"/>
      <c r="FE44" s="438"/>
      <c r="FF44" s="438"/>
      <c r="FG44" s="438"/>
      <c r="FH44" s="438"/>
      <c r="FI44" s="438"/>
      <c r="FJ44" s="438"/>
      <c r="FK44" s="438"/>
      <c r="FL44" s="438"/>
      <c r="FM44" s="438"/>
      <c r="FN44" s="438"/>
      <c r="FO44" s="438"/>
      <c r="FP44" s="438"/>
      <c r="FQ44" s="438"/>
      <c r="FR44" s="438"/>
      <c r="FS44" s="438"/>
      <c r="FT44" s="438"/>
      <c r="FU44" s="438"/>
      <c r="FV44" s="438"/>
      <c r="FW44" s="438"/>
      <c r="FX44" s="438"/>
      <c r="FY44" s="438"/>
      <c r="FZ44" s="438"/>
      <c r="GA44" s="438"/>
      <c r="GB44" s="438"/>
      <c r="GC44" s="438"/>
      <c r="GD44" s="438"/>
      <c r="GE44" s="438"/>
      <c r="GF44" s="438"/>
      <c r="GG44" s="438"/>
      <c r="GH44" s="438"/>
      <c r="GI44" s="438"/>
      <c r="GJ44" s="438"/>
      <c r="GK44" s="438"/>
      <c r="GL44" s="438"/>
      <c r="GM44" s="438"/>
      <c r="GN44" s="438"/>
      <c r="GO44" s="438"/>
      <c r="GP44" s="438"/>
      <c r="GQ44" s="438"/>
      <c r="GR44" s="438"/>
      <c r="GS44" s="438"/>
      <c r="GT44" s="438"/>
      <c r="GU44" s="438"/>
      <c r="GV44" s="438"/>
      <c r="GW44" s="438"/>
      <c r="GX44" s="438"/>
      <c r="GY44" s="438"/>
      <c r="GZ44" s="438"/>
      <c r="HA44" s="438"/>
      <c r="HB44" s="438"/>
      <c r="HC44" s="438"/>
      <c r="HD44" s="438"/>
      <c r="HE44" s="438"/>
      <c r="HF44" s="438"/>
      <c r="HG44" s="438"/>
      <c r="HH44" s="438"/>
      <c r="HI44" s="438"/>
      <c r="HJ44" s="438"/>
      <c r="HK44" s="438"/>
      <c r="HL44" s="438"/>
      <c r="HM44" s="438"/>
      <c r="HN44" s="438"/>
      <c r="HO44" s="438"/>
      <c r="HP44" s="438"/>
      <c r="HQ44" s="438"/>
      <c r="HR44" s="438"/>
      <c r="HS44" s="438"/>
      <c r="HT44" s="438"/>
      <c r="HU44" s="438"/>
      <c r="HV44" s="438"/>
      <c r="HW44" s="438"/>
      <c r="HX44" s="438"/>
      <c r="HY44" s="438"/>
      <c r="HZ44" s="438"/>
      <c r="IA44" s="438"/>
      <c r="IB44" s="438"/>
      <c r="IC44" s="438"/>
      <c r="ID44" s="438"/>
      <c r="IE44" s="438"/>
      <c r="IF44" s="438"/>
      <c r="IG44" s="438"/>
      <c r="IH44" s="438"/>
      <c r="II44" s="438"/>
      <c r="IJ44" s="438"/>
      <c r="IK44" s="438"/>
      <c r="IL44" s="438"/>
      <c r="IM44" s="438"/>
      <c r="IN44" s="438"/>
      <c r="IO44" s="438"/>
      <c r="IP44" s="438"/>
      <c r="IQ44" s="438"/>
      <c r="IR44" s="438"/>
      <c r="IS44" s="438"/>
      <c r="IT44" s="438"/>
      <c r="IU44" s="438"/>
      <c r="IV44" s="438"/>
      <c r="IW44" s="438"/>
      <c r="IX44" s="438"/>
      <c r="IY44" s="438"/>
      <c r="IZ44" s="438"/>
      <c r="JA44" s="438"/>
      <c r="JB44" s="438"/>
      <c r="JC44" s="438"/>
      <c r="JD44" s="438"/>
      <c r="JE44" s="438"/>
      <c r="JF44" s="438"/>
      <c r="JG44" s="438"/>
      <c r="JH44" s="438"/>
      <c r="JI44" s="438"/>
      <c r="JJ44" s="438"/>
      <c r="JK44" s="438"/>
      <c r="JL44" s="438"/>
      <c r="JM44" s="438"/>
      <c r="JN44" s="438"/>
      <c r="JO44" s="438"/>
      <c r="JP44" s="438"/>
      <c r="JQ44" s="438"/>
      <c r="JR44" s="438"/>
      <c r="JS44" s="438"/>
      <c r="JT44" s="438"/>
      <c r="JU44" s="438"/>
      <c r="JV44" s="438"/>
      <c r="JW44" s="438"/>
      <c r="JX44" s="438"/>
      <c r="JY44" s="438"/>
      <c r="JZ44" s="438"/>
      <c r="KA44" s="438"/>
      <c r="KB44" s="438"/>
      <c r="KC44" s="438"/>
      <c r="KD44" s="438"/>
      <c r="KE44" s="438"/>
      <c r="KF44" s="438"/>
      <c r="KG44" s="438"/>
      <c r="KH44" s="438"/>
      <c r="KI44" s="438"/>
      <c r="KJ44" s="438"/>
      <c r="KK44" s="438"/>
      <c r="KL44" s="438"/>
      <c r="KM44" s="438"/>
      <c r="KN44" s="438"/>
      <c r="KO44" s="438"/>
      <c r="KP44" s="438"/>
      <c r="KQ44" s="438"/>
      <c r="KR44" s="438"/>
      <c r="KS44" s="438"/>
      <c r="KT44" s="438"/>
      <c r="KU44" s="438"/>
      <c r="KV44" s="438"/>
      <c r="KW44" s="438"/>
      <c r="KX44" s="438"/>
      <c r="KY44" s="438"/>
      <c r="KZ44" s="438"/>
      <c r="LA44" s="438"/>
      <c r="LB44" s="438"/>
      <c r="LC44" s="438"/>
      <c r="LD44" s="438"/>
      <c r="LE44" s="438"/>
      <c r="LF44" s="438"/>
      <c r="LG44" s="438"/>
      <c r="LH44" s="438"/>
      <c r="LI44" s="438"/>
      <c r="LJ44" s="438"/>
      <c r="LK44" s="438"/>
      <c r="LL44" s="438"/>
      <c r="LM44" s="438"/>
      <c r="LN44" s="438"/>
      <c r="LO44" s="438"/>
      <c r="LP44" s="438"/>
      <c r="LQ44" s="438"/>
      <c r="LR44" s="438"/>
      <c r="LS44" s="438"/>
      <c r="LT44" s="438"/>
      <c r="LU44" s="438"/>
      <c r="LV44" s="438"/>
      <c r="LW44" s="438"/>
      <c r="LX44" s="438"/>
      <c r="LY44" s="438"/>
      <c r="LZ44" s="438"/>
      <c r="MA44" s="438"/>
      <c r="MB44" s="438"/>
      <c r="MC44" s="438"/>
      <c r="MD44" s="438"/>
      <c r="ME44" s="438"/>
      <c r="MF44" s="438"/>
      <c r="MG44" s="438"/>
      <c r="MH44" s="438"/>
      <c r="MI44" s="438"/>
      <c r="MJ44" s="438"/>
      <c r="MK44" s="438"/>
      <c r="ML44" s="438"/>
      <c r="MM44" s="438"/>
      <c r="MN44" s="438"/>
      <c r="MO44" s="438"/>
      <c r="MP44" s="438"/>
      <c r="MQ44" s="438"/>
      <c r="MR44" s="438"/>
      <c r="MS44" s="438"/>
      <c r="MT44" s="438"/>
      <c r="MU44" s="438"/>
      <c r="MV44" s="438"/>
      <c r="MW44" s="438"/>
      <c r="MX44" s="438"/>
      <c r="MY44" s="438"/>
      <c r="MZ44" s="438"/>
      <c r="NA44" s="438"/>
      <c r="NB44" s="438"/>
      <c r="NC44" s="438"/>
      <c r="ND44" s="438"/>
      <c r="NE44" s="438"/>
      <c r="NF44" s="438"/>
      <c r="NG44" s="438"/>
      <c r="NH44" s="438"/>
      <c r="NI44" s="438"/>
      <c r="NJ44" s="438"/>
      <c r="NK44" s="438"/>
      <c r="NL44" s="438"/>
      <c r="NM44" s="438"/>
      <c r="NN44" s="438"/>
      <c r="NO44" s="438"/>
      <c r="NP44" s="438"/>
      <c r="NQ44" s="438"/>
      <c r="NR44" s="438"/>
      <c r="NS44" s="438"/>
      <c r="NT44" s="438"/>
      <c r="NU44" s="438"/>
      <c r="NV44" s="438"/>
      <c r="NW44" s="438"/>
      <c r="NX44" s="438"/>
      <c r="NY44" s="438"/>
      <c r="NZ44" s="438"/>
      <c r="OA44" s="438"/>
      <c r="OB44" s="438"/>
      <c r="OC44" s="438"/>
      <c r="OD44" s="438"/>
      <c r="OE44" s="438"/>
      <c r="OF44" s="438"/>
      <c r="OG44" s="438"/>
      <c r="OH44" s="438"/>
      <c r="OI44" s="438"/>
      <c r="OJ44" s="438"/>
      <c r="OK44" s="438"/>
      <c r="OL44" s="438"/>
      <c r="OM44" s="438"/>
      <c r="ON44" s="438"/>
      <c r="OO44" s="438"/>
      <c r="OP44" s="438"/>
      <c r="OQ44" s="438"/>
      <c r="OR44" s="438"/>
      <c r="OS44" s="438"/>
      <c r="OT44" s="438"/>
      <c r="OU44" s="438"/>
      <c r="OV44" s="438"/>
      <c r="OW44" s="438"/>
      <c r="OX44" s="438"/>
      <c r="OY44" s="438"/>
      <c r="OZ44" s="438"/>
      <c r="PA44" s="438"/>
      <c r="PB44" s="438"/>
      <c r="PC44" s="438"/>
      <c r="PD44" s="438"/>
      <c r="PE44" s="438"/>
      <c r="PF44" s="438"/>
      <c r="PG44" s="438"/>
      <c r="PH44" s="438"/>
      <c r="PI44" s="438"/>
      <c r="PJ44" s="438"/>
      <c r="PK44" s="438"/>
      <c r="PL44" s="438"/>
      <c r="PM44" s="438"/>
      <c r="PN44" s="438"/>
      <c r="PO44" s="438"/>
      <c r="PP44" s="438"/>
      <c r="PQ44" s="438"/>
      <c r="PR44" s="438"/>
      <c r="PS44" s="438"/>
      <c r="PT44" s="438"/>
      <c r="PU44" s="438"/>
      <c r="PV44" s="438"/>
      <c r="PW44" s="438"/>
      <c r="PX44" s="438"/>
      <c r="PY44" s="438"/>
      <c r="PZ44" s="438"/>
      <c r="QA44" s="438"/>
      <c r="QB44" s="438"/>
      <c r="QC44" s="438"/>
      <c r="QD44" s="438"/>
      <c r="QE44" s="438"/>
      <c r="QF44" s="438"/>
      <c r="QG44" s="438"/>
      <c r="QH44" s="438"/>
      <c r="QI44" s="438"/>
      <c r="QJ44" s="438"/>
      <c r="QK44" s="438"/>
      <c r="QL44" s="438"/>
      <c r="QM44" s="438"/>
      <c r="QN44" s="438"/>
      <c r="QO44" s="438"/>
      <c r="QP44" s="438"/>
      <c r="QQ44" s="438"/>
      <c r="QR44" s="438"/>
      <c r="QS44" s="438"/>
      <c r="QT44" s="438"/>
      <c r="QU44" s="438"/>
      <c r="QV44" s="438"/>
      <c r="QW44" s="438"/>
      <c r="QX44" s="438"/>
      <c r="QY44" s="438"/>
      <c r="QZ44" s="438"/>
      <c r="RA44" s="438"/>
      <c r="RB44" s="438"/>
      <c r="RC44" s="438"/>
      <c r="RD44" s="438"/>
      <c r="RE44" s="438"/>
      <c r="RF44" s="438"/>
      <c r="RG44" s="438"/>
      <c r="RH44" s="438"/>
      <c r="RI44" s="438"/>
      <c r="RJ44" s="438"/>
      <c r="RK44" s="438"/>
      <c r="RL44" s="438"/>
      <c r="RM44" s="438"/>
      <c r="RN44" s="438"/>
      <c r="RO44" s="438"/>
      <c r="RP44" s="438"/>
      <c r="RQ44" s="438"/>
      <c r="RR44" s="438"/>
      <c r="RS44" s="438"/>
      <c r="RT44" s="438"/>
      <c r="RU44" s="438"/>
      <c r="RV44" s="438"/>
      <c r="RW44" s="438"/>
      <c r="RX44" s="438"/>
      <c r="RY44" s="438"/>
      <c r="RZ44" s="438"/>
      <c r="SA44" s="438"/>
      <c r="SB44" s="438"/>
      <c r="SC44" s="438"/>
      <c r="SD44" s="438"/>
      <c r="SE44" s="438"/>
      <c r="SF44" s="438"/>
    </row>
    <row r="45" spans="1:500" x14ac:dyDescent="0.25">
      <c r="A45" s="446" t="s">
        <v>38</v>
      </c>
      <c r="B45" s="435">
        <v>-47</v>
      </c>
      <c r="C45" s="435">
        <v>2</v>
      </c>
      <c r="D45" s="435">
        <v>82</v>
      </c>
      <c r="E45" s="435">
        <v>-37</v>
      </c>
      <c r="F45" s="435">
        <v>8</v>
      </c>
      <c r="G45" s="435">
        <v>105</v>
      </c>
      <c r="H45" s="435">
        <v>-33</v>
      </c>
      <c r="I45" s="435">
        <v>-18</v>
      </c>
      <c r="J45" s="435">
        <v>3</v>
      </c>
      <c r="K45" s="435">
        <v>-10</v>
      </c>
      <c r="L45" s="435">
        <v>-6</v>
      </c>
      <c r="M45" s="435">
        <v>102</v>
      </c>
      <c r="N45" s="435">
        <v>-22</v>
      </c>
      <c r="O45" s="435">
        <v>11</v>
      </c>
      <c r="P45" s="435">
        <v>100</v>
      </c>
      <c r="Q45" s="435">
        <v>-5</v>
      </c>
      <c r="R45" s="435">
        <v>5</v>
      </c>
      <c r="S45" s="435">
        <v>126</v>
      </c>
      <c r="T45" s="435">
        <v>-10</v>
      </c>
      <c r="U45" s="435">
        <v>11</v>
      </c>
      <c r="V45" s="435">
        <v>80</v>
      </c>
      <c r="W45" s="435">
        <v>-34</v>
      </c>
      <c r="X45" s="435">
        <v>42</v>
      </c>
      <c r="Y45" s="435">
        <v>147</v>
      </c>
      <c r="Z45" s="435">
        <v>-36</v>
      </c>
      <c r="AA45" s="435">
        <v>-43</v>
      </c>
      <c r="AB45" s="435">
        <v>154</v>
      </c>
      <c r="AC45" s="435">
        <v>-37</v>
      </c>
      <c r="AD45" s="435">
        <v>-38</v>
      </c>
      <c r="AE45" s="435">
        <v>-12</v>
      </c>
      <c r="AF45" s="435">
        <v>111</v>
      </c>
      <c r="AG45" s="435">
        <v>-49</v>
      </c>
      <c r="AH45" s="435">
        <v>-15</v>
      </c>
      <c r="AI45" s="435">
        <v>155</v>
      </c>
      <c r="AJ45" s="435">
        <v>-32</v>
      </c>
      <c r="AK45" s="435">
        <v>-6</v>
      </c>
      <c r="AL45" s="435">
        <v>83</v>
      </c>
      <c r="AM45" s="435">
        <v>-41</v>
      </c>
      <c r="AN45" s="435">
        <v>-6</v>
      </c>
      <c r="AO45" s="435">
        <v>139</v>
      </c>
      <c r="AP45" s="435">
        <v>-36</v>
      </c>
      <c r="AQ45" s="435">
        <v>-2</v>
      </c>
      <c r="AR45" s="435">
        <v>85</v>
      </c>
      <c r="AS45" s="435">
        <v>-22</v>
      </c>
      <c r="AT45" s="435">
        <v>-3</v>
      </c>
      <c r="AU45" s="435">
        <v>100</v>
      </c>
      <c r="AV45" s="435">
        <v>-13</v>
      </c>
      <c r="AW45" s="435">
        <v>3</v>
      </c>
      <c r="AX45" s="435">
        <v>55</v>
      </c>
      <c r="AY45" s="435">
        <v>-18</v>
      </c>
      <c r="AZ45" s="435">
        <v>3</v>
      </c>
      <c r="BA45" s="435">
        <v>94</v>
      </c>
      <c r="BB45" s="456"/>
      <c r="BC45" s="456"/>
      <c r="BD45" s="456"/>
      <c r="BE45" s="436"/>
      <c r="BF45" s="436"/>
      <c r="BG45" s="436"/>
      <c r="BH45" s="436"/>
      <c r="BI45" s="436"/>
      <c r="BJ45" s="436"/>
      <c r="BK45" s="436"/>
      <c r="BL45" s="436"/>
      <c r="BM45" s="436"/>
      <c r="BN45" s="436"/>
      <c r="BO45" s="436"/>
      <c r="BP45" s="436"/>
      <c r="BQ45" s="436"/>
      <c r="BR45" s="436"/>
      <c r="BS45" s="436"/>
      <c r="BT45" s="436"/>
      <c r="BU45" s="436"/>
      <c r="BV45" s="436"/>
      <c r="BW45" s="436"/>
      <c r="BX45" s="436"/>
      <c r="BY45" s="436"/>
      <c r="BZ45" s="436"/>
      <c r="CA45" s="436"/>
      <c r="CB45" s="436"/>
      <c r="CC45" s="436"/>
      <c r="CD45" s="436"/>
      <c r="CE45" s="436"/>
      <c r="CF45" s="436"/>
      <c r="CG45" s="436"/>
      <c r="CH45" s="436"/>
      <c r="CI45" s="436"/>
      <c r="CJ45" s="436"/>
      <c r="CK45" s="436"/>
      <c r="CL45" s="436"/>
      <c r="CM45" s="436"/>
      <c r="CN45" s="436"/>
      <c r="CO45" s="436"/>
      <c r="CP45" s="436"/>
      <c r="CQ45" s="436"/>
      <c r="CR45" s="436"/>
      <c r="CS45" s="436"/>
      <c r="CT45" s="436"/>
      <c r="CU45" s="436"/>
      <c r="CV45" s="436"/>
      <c r="CW45" s="436"/>
      <c r="CX45" s="436"/>
      <c r="CY45" s="436"/>
      <c r="CZ45" s="436"/>
      <c r="DA45" s="436"/>
      <c r="DB45" s="436"/>
      <c r="DC45" s="436"/>
      <c r="DD45" s="436"/>
      <c r="DE45" s="436"/>
      <c r="DF45" s="436"/>
      <c r="DG45" s="436"/>
      <c r="DH45" s="436"/>
      <c r="DI45" s="436"/>
      <c r="DJ45" s="436"/>
      <c r="DK45" s="436"/>
      <c r="DL45" s="436"/>
      <c r="DM45" s="436"/>
      <c r="DN45" s="436"/>
      <c r="DO45" s="436"/>
      <c r="DP45" s="436"/>
      <c r="DQ45" s="436"/>
      <c r="DR45" s="436"/>
      <c r="DS45" s="436"/>
      <c r="DT45" s="436"/>
      <c r="DU45" s="436"/>
      <c r="DV45" s="436"/>
      <c r="DW45" s="436"/>
      <c r="DX45" s="436"/>
      <c r="DY45" s="436"/>
      <c r="DZ45" s="436"/>
      <c r="EA45" s="436"/>
      <c r="EB45" s="436"/>
      <c r="EC45" s="436"/>
      <c r="ED45" s="436"/>
      <c r="EE45" s="436"/>
      <c r="EF45" s="436"/>
      <c r="EG45" s="436"/>
      <c r="EH45" s="436"/>
      <c r="EI45" s="436"/>
      <c r="EJ45" s="436"/>
      <c r="EK45" s="436"/>
      <c r="EL45" s="436"/>
      <c r="EM45" s="436"/>
      <c r="EN45" s="436"/>
      <c r="EO45" s="436"/>
      <c r="EP45" s="436"/>
      <c r="EQ45" s="436"/>
      <c r="ER45" s="436"/>
      <c r="ES45" s="436"/>
      <c r="ET45" s="436"/>
      <c r="EU45" s="436"/>
      <c r="EV45" s="436"/>
      <c r="EW45" s="436"/>
      <c r="EX45" s="436"/>
      <c r="EY45" s="436"/>
      <c r="EZ45" s="436"/>
      <c r="FA45" s="436"/>
      <c r="FB45" s="436"/>
      <c r="FC45" s="436"/>
      <c r="FD45" s="436"/>
      <c r="FE45" s="436"/>
      <c r="FF45" s="436"/>
      <c r="FG45" s="436"/>
      <c r="FH45" s="436"/>
      <c r="FI45" s="436"/>
      <c r="FJ45" s="436"/>
      <c r="FK45" s="436"/>
      <c r="FL45" s="436"/>
      <c r="FM45" s="436"/>
      <c r="FN45" s="436"/>
      <c r="FO45" s="436"/>
      <c r="FP45" s="436"/>
      <c r="FQ45" s="436"/>
      <c r="FR45" s="436"/>
      <c r="FS45" s="436"/>
      <c r="FT45" s="436"/>
      <c r="FU45" s="436"/>
      <c r="FV45" s="436"/>
      <c r="FW45" s="436"/>
      <c r="FX45" s="436"/>
      <c r="FY45" s="436"/>
      <c r="FZ45" s="436"/>
      <c r="GA45" s="436"/>
      <c r="GB45" s="436"/>
      <c r="GC45" s="436"/>
      <c r="GD45" s="436"/>
      <c r="GE45" s="436"/>
      <c r="GF45" s="436"/>
      <c r="GG45" s="436"/>
      <c r="GH45" s="436"/>
      <c r="GI45" s="436"/>
      <c r="GJ45" s="436"/>
      <c r="GK45" s="436"/>
      <c r="GL45" s="436"/>
      <c r="GM45" s="436"/>
      <c r="GN45" s="436"/>
      <c r="GO45" s="436"/>
      <c r="GP45" s="436"/>
      <c r="GQ45" s="436"/>
      <c r="GR45" s="436"/>
      <c r="GS45" s="436"/>
      <c r="GT45" s="436"/>
      <c r="GU45" s="436"/>
      <c r="GV45" s="436"/>
      <c r="GW45" s="436"/>
      <c r="GX45" s="436"/>
      <c r="GY45" s="436"/>
      <c r="GZ45" s="436"/>
      <c r="HA45" s="436"/>
      <c r="HB45" s="436"/>
      <c r="HC45" s="436"/>
      <c r="HD45" s="436"/>
      <c r="HE45" s="436"/>
      <c r="HF45" s="436"/>
      <c r="HG45" s="436"/>
      <c r="HH45" s="436"/>
      <c r="HI45" s="436"/>
      <c r="HJ45" s="436"/>
      <c r="HK45" s="436"/>
      <c r="HL45" s="436"/>
      <c r="HM45" s="436"/>
      <c r="HN45" s="436"/>
      <c r="HO45" s="436"/>
      <c r="HP45" s="436"/>
      <c r="HQ45" s="436"/>
      <c r="HR45" s="436"/>
      <c r="HS45" s="436"/>
      <c r="HT45" s="436"/>
      <c r="HU45" s="436"/>
      <c r="HV45" s="436"/>
      <c r="HW45" s="436"/>
      <c r="HX45" s="436"/>
      <c r="HY45" s="436"/>
      <c r="HZ45" s="436"/>
      <c r="IA45" s="436"/>
      <c r="IB45" s="436"/>
      <c r="IC45" s="436"/>
      <c r="ID45" s="436"/>
      <c r="IE45" s="436"/>
      <c r="IF45" s="436"/>
      <c r="IG45" s="436"/>
      <c r="IH45" s="436"/>
      <c r="II45" s="436"/>
      <c r="IJ45" s="436"/>
      <c r="IK45" s="436"/>
      <c r="IL45" s="436"/>
      <c r="IM45" s="436"/>
      <c r="IN45" s="436"/>
      <c r="IO45" s="436"/>
      <c r="IP45" s="436"/>
      <c r="IQ45" s="436"/>
      <c r="IR45" s="436"/>
      <c r="IS45" s="436"/>
      <c r="IT45" s="436"/>
      <c r="IU45" s="436"/>
      <c r="IV45" s="436"/>
      <c r="IW45" s="436"/>
      <c r="IX45" s="436"/>
      <c r="IY45" s="436"/>
      <c r="IZ45" s="436"/>
      <c r="JA45" s="436"/>
      <c r="JB45" s="436"/>
      <c r="JC45" s="436"/>
      <c r="JD45" s="436"/>
      <c r="JE45" s="436"/>
      <c r="JF45" s="436"/>
      <c r="JG45" s="436"/>
      <c r="JH45" s="436"/>
      <c r="JI45" s="436"/>
      <c r="JJ45" s="436"/>
      <c r="JK45" s="436"/>
      <c r="JL45" s="436"/>
      <c r="JM45" s="436"/>
      <c r="JN45" s="436"/>
      <c r="JO45" s="436"/>
      <c r="JP45" s="436"/>
      <c r="JQ45" s="436"/>
      <c r="JR45" s="436"/>
      <c r="JS45" s="436"/>
      <c r="JT45" s="436"/>
      <c r="JU45" s="436"/>
      <c r="JV45" s="436"/>
      <c r="JW45" s="436"/>
      <c r="JX45" s="436"/>
      <c r="JY45" s="436"/>
      <c r="JZ45" s="436"/>
      <c r="KA45" s="436"/>
      <c r="KB45" s="436"/>
      <c r="KC45" s="436"/>
      <c r="KD45" s="436"/>
      <c r="KE45" s="436"/>
      <c r="KF45" s="436"/>
      <c r="KG45" s="436"/>
      <c r="KH45" s="436"/>
      <c r="KI45" s="436"/>
      <c r="KJ45" s="436"/>
      <c r="KK45" s="436"/>
      <c r="KL45" s="436"/>
      <c r="KM45" s="436"/>
      <c r="KN45" s="436"/>
      <c r="KO45" s="436"/>
      <c r="KP45" s="436"/>
      <c r="KQ45" s="436"/>
      <c r="KR45" s="436"/>
      <c r="KS45" s="436"/>
      <c r="KT45" s="436"/>
      <c r="KU45" s="436"/>
      <c r="KV45" s="436"/>
      <c r="KW45" s="436"/>
      <c r="KX45" s="436"/>
      <c r="KY45" s="436"/>
      <c r="KZ45" s="436"/>
      <c r="LA45" s="436"/>
      <c r="LB45" s="436"/>
      <c r="LC45" s="436"/>
      <c r="LD45" s="436"/>
      <c r="LE45" s="436"/>
      <c r="LF45" s="436"/>
      <c r="LG45" s="436"/>
      <c r="LH45" s="436"/>
      <c r="LI45" s="436"/>
      <c r="LJ45" s="436"/>
      <c r="LK45" s="436"/>
      <c r="LL45" s="436"/>
      <c r="LM45" s="436"/>
      <c r="LN45" s="436"/>
      <c r="LO45" s="436"/>
      <c r="LP45" s="436"/>
      <c r="LQ45" s="436"/>
      <c r="LR45" s="436"/>
      <c r="LS45" s="436"/>
      <c r="LT45" s="436"/>
      <c r="LU45" s="436"/>
      <c r="LV45" s="436"/>
      <c r="LW45" s="436"/>
      <c r="LX45" s="436"/>
      <c r="LY45" s="436"/>
      <c r="LZ45" s="436"/>
      <c r="MA45" s="436"/>
      <c r="MB45" s="436"/>
      <c r="MC45" s="436"/>
      <c r="MD45" s="436"/>
      <c r="ME45" s="436"/>
      <c r="MF45" s="436"/>
      <c r="MG45" s="436"/>
      <c r="MH45" s="436"/>
      <c r="MI45" s="436"/>
      <c r="MJ45" s="436"/>
      <c r="MK45" s="436"/>
      <c r="ML45" s="436"/>
      <c r="MM45" s="436"/>
      <c r="MN45" s="436"/>
      <c r="MO45" s="436"/>
      <c r="MP45" s="436"/>
      <c r="MQ45" s="436"/>
      <c r="MR45" s="436"/>
      <c r="MS45" s="436"/>
      <c r="MT45" s="436"/>
      <c r="MU45" s="436"/>
      <c r="MV45" s="436"/>
      <c r="MW45" s="436"/>
      <c r="MX45" s="436"/>
      <c r="MY45" s="436"/>
      <c r="MZ45" s="436"/>
      <c r="NA45" s="436"/>
      <c r="NB45" s="436"/>
      <c r="NC45" s="436"/>
      <c r="ND45" s="436"/>
      <c r="NE45" s="436"/>
      <c r="NF45" s="436"/>
      <c r="NG45" s="436"/>
      <c r="NH45" s="436"/>
      <c r="NI45" s="436"/>
      <c r="NJ45" s="436"/>
      <c r="NK45" s="436"/>
      <c r="NL45" s="436"/>
      <c r="NM45" s="436"/>
      <c r="NN45" s="436"/>
      <c r="NO45" s="436"/>
      <c r="NP45" s="436"/>
      <c r="NQ45" s="436"/>
      <c r="NR45" s="436"/>
      <c r="NS45" s="436"/>
      <c r="NT45" s="436"/>
      <c r="NU45" s="436"/>
      <c r="NV45" s="436"/>
      <c r="NW45" s="436"/>
      <c r="NX45" s="436"/>
      <c r="NY45" s="436"/>
      <c r="NZ45" s="436"/>
      <c r="OA45" s="436"/>
      <c r="OB45" s="436"/>
      <c r="OC45" s="436"/>
      <c r="OD45" s="436"/>
      <c r="OE45" s="436"/>
      <c r="OF45" s="436"/>
      <c r="OG45" s="436"/>
      <c r="OH45" s="436"/>
      <c r="OI45" s="436"/>
      <c r="OJ45" s="436"/>
      <c r="OK45" s="436"/>
      <c r="OL45" s="436"/>
      <c r="OM45" s="436"/>
      <c r="ON45" s="436"/>
      <c r="OO45" s="436"/>
      <c r="OP45" s="436"/>
      <c r="OQ45" s="436"/>
      <c r="OR45" s="436"/>
      <c r="OS45" s="436"/>
      <c r="OT45" s="436"/>
      <c r="OU45" s="436"/>
      <c r="OV45" s="436"/>
      <c r="OW45" s="436"/>
      <c r="OX45" s="436"/>
      <c r="OY45" s="436"/>
      <c r="OZ45" s="436"/>
      <c r="PA45" s="436"/>
      <c r="PB45" s="436"/>
      <c r="PC45" s="436"/>
      <c r="PD45" s="436"/>
      <c r="PE45" s="436"/>
      <c r="PF45" s="436"/>
      <c r="PG45" s="436"/>
      <c r="PH45" s="436"/>
      <c r="PI45" s="436"/>
      <c r="PJ45" s="436"/>
      <c r="PK45" s="436"/>
      <c r="PL45" s="436"/>
      <c r="PM45" s="436"/>
      <c r="PN45" s="436"/>
      <c r="PO45" s="436"/>
      <c r="PP45" s="436"/>
      <c r="PQ45" s="436"/>
      <c r="PR45" s="436"/>
      <c r="PS45" s="436"/>
      <c r="PT45" s="436"/>
      <c r="PU45" s="436"/>
      <c r="PV45" s="436"/>
      <c r="PW45" s="436"/>
      <c r="PX45" s="436"/>
      <c r="PY45" s="436"/>
      <c r="PZ45" s="436"/>
      <c r="QA45" s="436"/>
      <c r="QB45" s="436"/>
      <c r="QC45" s="436"/>
      <c r="QD45" s="436"/>
      <c r="QE45" s="436"/>
      <c r="QF45" s="436"/>
      <c r="QG45" s="436"/>
      <c r="QH45" s="436"/>
      <c r="QI45" s="436"/>
      <c r="QJ45" s="436"/>
      <c r="QK45" s="436"/>
      <c r="QL45" s="436"/>
      <c r="QM45" s="436"/>
      <c r="QN45" s="436"/>
      <c r="QO45" s="436"/>
      <c r="QP45" s="436"/>
      <c r="QQ45" s="436"/>
      <c r="QR45" s="436"/>
      <c r="QS45" s="436"/>
      <c r="QT45" s="436"/>
      <c r="QU45" s="436"/>
      <c r="QV45" s="436"/>
      <c r="QW45" s="436"/>
      <c r="QX45" s="436"/>
      <c r="QY45" s="436"/>
      <c r="QZ45" s="436"/>
      <c r="RA45" s="436"/>
      <c r="RB45" s="436"/>
      <c r="RC45" s="436"/>
      <c r="RD45" s="436"/>
      <c r="RE45" s="436"/>
      <c r="RF45" s="436"/>
      <c r="RG45" s="436"/>
      <c r="RH45" s="436"/>
      <c r="RI45" s="436"/>
      <c r="RJ45" s="436"/>
      <c r="RK45" s="436"/>
      <c r="RL45" s="436"/>
      <c r="RM45" s="436"/>
      <c r="RN45" s="436"/>
      <c r="RO45" s="436"/>
      <c r="RP45" s="436"/>
      <c r="RQ45" s="436"/>
      <c r="RR45" s="436"/>
      <c r="RS45" s="436"/>
      <c r="RT45" s="436"/>
      <c r="RU45" s="436"/>
      <c r="RV45" s="436"/>
      <c r="RW45" s="436"/>
      <c r="RX45" s="436"/>
      <c r="RY45" s="436"/>
      <c r="RZ45" s="436"/>
      <c r="SA45" s="436"/>
      <c r="SB45" s="436"/>
      <c r="SC45" s="436"/>
      <c r="SD45" s="436"/>
      <c r="SE45" s="436"/>
      <c r="SF45" s="436"/>
    </row>
    <row r="46" spans="1:500" x14ac:dyDescent="0.25">
      <c r="A46" s="446" t="s">
        <v>39</v>
      </c>
      <c r="B46" s="435">
        <v>-146</v>
      </c>
      <c r="C46" s="435">
        <v>-20</v>
      </c>
      <c r="D46" s="435">
        <v>298</v>
      </c>
      <c r="E46" s="435">
        <v>-123</v>
      </c>
      <c r="F46" s="435">
        <v>44</v>
      </c>
      <c r="G46" s="435">
        <v>413</v>
      </c>
      <c r="H46" s="435">
        <v>-100</v>
      </c>
      <c r="I46" s="435">
        <v>-59</v>
      </c>
      <c r="J46" s="435">
        <v>16</v>
      </c>
      <c r="K46" s="435">
        <v>-24</v>
      </c>
      <c r="L46" s="435">
        <v>-4</v>
      </c>
      <c r="M46" s="435">
        <v>390</v>
      </c>
      <c r="N46" s="435">
        <v>-67</v>
      </c>
      <c r="O46" s="435">
        <v>35</v>
      </c>
      <c r="P46" s="435">
        <v>368</v>
      </c>
      <c r="Q46" s="435">
        <v>-44</v>
      </c>
      <c r="R46" s="435">
        <v>28</v>
      </c>
      <c r="S46" s="435">
        <v>517</v>
      </c>
      <c r="T46" s="435">
        <v>-91</v>
      </c>
      <c r="U46" s="435">
        <v>1</v>
      </c>
      <c r="V46" s="435">
        <v>343</v>
      </c>
      <c r="W46" s="435">
        <v>-96</v>
      </c>
      <c r="X46" s="435">
        <v>233</v>
      </c>
      <c r="Y46" s="435">
        <v>609</v>
      </c>
      <c r="Z46" s="435">
        <v>-124</v>
      </c>
      <c r="AA46" s="435">
        <v>56</v>
      </c>
      <c r="AB46" s="435">
        <v>464</v>
      </c>
      <c r="AC46" s="435">
        <v>-119</v>
      </c>
      <c r="AD46" s="435">
        <v>-96</v>
      </c>
      <c r="AE46" s="435">
        <v>3</v>
      </c>
      <c r="AF46" s="435">
        <v>483</v>
      </c>
      <c r="AG46" s="435">
        <v>-139</v>
      </c>
      <c r="AH46" s="435">
        <v>-8</v>
      </c>
      <c r="AI46" s="435">
        <v>652</v>
      </c>
      <c r="AJ46" s="435">
        <v>-74</v>
      </c>
      <c r="AK46" s="435">
        <v>29</v>
      </c>
      <c r="AL46" s="435">
        <v>372</v>
      </c>
      <c r="AM46" s="435">
        <v>-110</v>
      </c>
      <c r="AN46" s="435">
        <v>27</v>
      </c>
      <c r="AO46" s="435">
        <v>592</v>
      </c>
      <c r="AP46" s="435">
        <v>-124</v>
      </c>
      <c r="AQ46" s="435">
        <v>-15</v>
      </c>
      <c r="AR46" s="435">
        <v>575</v>
      </c>
      <c r="AS46" s="435">
        <v>-147</v>
      </c>
      <c r="AT46" s="435">
        <v>-18</v>
      </c>
      <c r="AU46" s="435">
        <v>676</v>
      </c>
      <c r="AV46" s="435">
        <v>-90</v>
      </c>
      <c r="AW46" s="435">
        <v>21</v>
      </c>
      <c r="AX46" s="435">
        <v>372</v>
      </c>
      <c r="AY46" s="435">
        <v>-123</v>
      </c>
      <c r="AZ46" s="435">
        <v>19</v>
      </c>
      <c r="BA46" s="435">
        <v>637</v>
      </c>
      <c r="BB46" s="456"/>
      <c r="BC46" s="456"/>
      <c r="BD46" s="456"/>
      <c r="BE46" s="436"/>
      <c r="BF46" s="436"/>
      <c r="BG46" s="436"/>
      <c r="BH46" s="436"/>
      <c r="BI46" s="436"/>
      <c r="BJ46" s="436"/>
      <c r="BK46" s="436"/>
      <c r="BL46" s="436"/>
      <c r="BM46" s="436"/>
      <c r="BN46" s="436"/>
      <c r="BO46" s="436"/>
      <c r="BP46" s="436"/>
      <c r="BQ46" s="436"/>
      <c r="BR46" s="436"/>
      <c r="BS46" s="436"/>
      <c r="BT46" s="436"/>
      <c r="BU46" s="436"/>
      <c r="BV46" s="436"/>
      <c r="BW46" s="436"/>
      <c r="BX46" s="436"/>
      <c r="BY46" s="436"/>
      <c r="BZ46" s="436"/>
      <c r="CA46" s="436"/>
      <c r="CB46" s="436"/>
      <c r="CC46" s="436"/>
      <c r="CD46" s="436"/>
      <c r="CE46" s="436"/>
      <c r="CF46" s="436"/>
      <c r="CG46" s="436"/>
      <c r="CH46" s="436"/>
      <c r="CI46" s="436"/>
      <c r="CJ46" s="436"/>
      <c r="CK46" s="436"/>
      <c r="CL46" s="436"/>
      <c r="CM46" s="436"/>
      <c r="CN46" s="436"/>
      <c r="CO46" s="436"/>
      <c r="CP46" s="436"/>
      <c r="CQ46" s="436"/>
      <c r="CR46" s="436"/>
      <c r="CS46" s="436"/>
      <c r="CT46" s="436"/>
      <c r="CU46" s="436"/>
      <c r="CV46" s="436"/>
      <c r="CW46" s="436"/>
      <c r="CX46" s="436"/>
      <c r="CY46" s="436"/>
      <c r="CZ46" s="436"/>
      <c r="DA46" s="436"/>
      <c r="DB46" s="436"/>
      <c r="DC46" s="436"/>
      <c r="DD46" s="436"/>
      <c r="DE46" s="436"/>
      <c r="DF46" s="436"/>
      <c r="DG46" s="436"/>
      <c r="DH46" s="436"/>
      <c r="DI46" s="436"/>
      <c r="DJ46" s="436"/>
      <c r="DK46" s="436"/>
      <c r="DL46" s="436"/>
      <c r="DM46" s="436"/>
      <c r="DN46" s="436"/>
      <c r="DO46" s="436"/>
      <c r="DP46" s="436"/>
      <c r="DQ46" s="436"/>
      <c r="DR46" s="436"/>
      <c r="DS46" s="436"/>
      <c r="DT46" s="436"/>
      <c r="DU46" s="436"/>
      <c r="DV46" s="436"/>
      <c r="DW46" s="436"/>
      <c r="DX46" s="436"/>
      <c r="DY46" s="436"/>
      <c r="DZ46" s="436"/>
      <c r="EA46" s="436"/>
      <c r="EB46" s="436"/>
      <c r="EC46" s="436"/>
      <c r="ED46" s="436"/>
      <c r="EE46" s="436"/>
      <c r="EF46" s="436"/>
      <c r="EG46" s="436"/>
      <c r="EH46" s="436"/>
      <c r="EI46" s="436"/>
      <c r="EJ46" s="436"/>
      <c r="EK46" s="436"/>
      <c r="EL46" s="436"/>
      <c r="EM46" s="436"/>
      <c r="EN46" s="436"/>
      <c r="EO46" s="436"/>
      <c r="EP46" s="436"/>
      <c r="EQ46" s="436"/>
      <c r="ER46" s="436"/>
      <c r="ES46" s="436"/>
      <c r="ET46" s="436"/>
      <c r="EU46" s="436"/>
      <c r="EV46" s="436"/>
      <c r="EW46" s="436"/>
      <c r="EX46" s="436"/>
      <c r="EY46" s="436"/>
      <c r="EZ46" s="436"/>
      <c r="FA46" s="436"/>
      <c r="FB46" s="436"/>
      <c r="FC46" s="436"/>
      <c r="FD46" s="436"/>
      <c r="FE46" s="436"/>
      <c r="FF46" s="436"/>
      <c r="FG46" s="436"/>
      <c r="FH46" s="436"/>
      <c r="FI46" s="436"/>
      <c r="FJ46" s="436"/>
      <c r="FK46" s="436"/>
      <c r="FL46" s="436"/>
      <c r="FM46" s="436"/>
      <c r="FN46" s="436"/>
      <c r="FO46" s="436"/>
      <c r="FP46" s="436"/>
      <c r="FQ46" s="436"/>
      <c r="FR46" s="436"/>
      <c r="FS46" s="436"/>
      <c r="FT46" s="436"/>
      <c r="FU46" s="436"/>
      <c r="FV46" s="436"/>
      <c r="FW46" s="436"/>
      <c r="FX46" s="436"/>
      <c r="FY46" s="436"/>
      <c r="FZ46" s="436"/>
      <c r="GA46" s="436"/>
      <c r="GB46" s="436"/>
      <c r="GC46" s="436"/>
      <c r="GD46" s="436"/>
      <c r="GE46" s="436"/>
      <c r="GF46" s="436"/>
      <c r="GG46" s="436"/>
      <c r="GH46" s="436"/>
      <c r="GI46" s="436"/>
      <c r="GJ46" s="436"/>
      <c r="GK46" s="436"/>
      <c r="GL46" s="436"/>
      <c r="GM46" s="436"/>
      <c r="GN46" s="436"/>
      <c r="GO46" s="436"/>
      <c r="GP46" s="436"/>
      <c r="GQ46" s="436"/>
      <c r="GR46" s="436"/>
      <c r="GS46" s="436"/>
      <c r="GT46" s="436"/>
      <c r="GU46" s="436"/>
      <c r="GV46" s="436"/>
      <c r="GW46" s="436"/>
      <c r="GX46" s="436"/>
      <c r="GY46" s="436"/>
      <c r="GZ46" s="436"/>
      <c r="HA46" s="436"/>
      <c r="HB46" s="436"/>
      <c r="HC46" s="436"/>
      <c r="HD46" s="436"/>
      <c r="HE46" s="436"/>
      <c r="HF46" s="436"/>
      <c r="HG46" s="436"/>
      <c r="HH46" s="436"/>
      <c r="HI46" s="436"/>
      <c r="HJ46" s="436"/>
      <c r="HK46" s="436"/>
      <c r="HL46" s="436"/>
      <c r="HM46" s="436"/>
      <c r="HN46" s="436"/>
      <c r="HO46" s="436"/>
      <c r="HP46" s="436"/>
      <c r="HQ46" s="436"/>
      <c r="HR46" s="436"/>
      <c r="HS46" s="436"/>
      <c r="HT46" s="436"/>
      <c r="HU46" s="436"/>
      <c r="HV46" s="436"/>
      <c r="HW46" s="436"/>
      <c r="HX46" s="436"/>
      <c r="HY46" s="436"/>
      <c r="HZ46" s="436"/>
      <c r="IA46" s="436"/>
      <c r="IB46" s="436"/>
      <c r="IC46" s="436"/>
      <c r="ID46" s="436"/>
      <c r="IE46" s="436"/>
      <c r="IF46" s="436"/>
      <c r="IG46" s="436"/>
      <c r="IH46" s="436"/>
      <c r="II46" s="436"/>
      <c r="IJ46" s="436"/>
      <c r="IK46" s="436"/>
      <c r="IL46" s="436"/>
      <c r="IM46" s="436"/>
      <c r="IN46" s="436"/>
      <c r="IO46" s="436"/>
      <c r="IP46" s="436"/>
      <c r="IQ46" s="436"/>
      <c r="IR46" s="436"/>
      <c r="IS46" s="436"/>
      <c r="IT46" s="436"/>
      <c r="IU46" s="436"/>
      <c r="IV46" s="436"/>
      <c r="IW46" s="436"/>
      <c r="IX46" s="436"/>
      <c r="IY46" s="436"/>
      <c r="IZ46" s="436"/>
      <c r="JA46" s="436"/>
      <c r="JB46" s="436"/>
      <c r="JC46" s="436"/>
      <c r="JD46" s="436"/>
      <c r="JE46" s="436"/>
      <c r="JF46" s="436"/>
      <c r="JG46" s="436"/>
      <c r="JH46" s="436"/>
      <c r="JI46" s="436"/>
      <c r="JJ46" s="436"/>
      <c r="JK46" s="436"/>
      <c r="JL46" s="436"/>
      <c r="JM46" s="436"/>
      <c r="JN46" s="436"/>
      <c r="JO46" s="436"/>
      <c r="JP46" s="436"/>
      <c r="JQ46" s="436"/>
      <c r="JR46" s="436"/>
      <c r="JS46" s="436"/>
      <c r="JT46" s="436"/>
      <c r="JU46" s="436"/>
      <c r="JV46" s="436"/>
      <c r="JW46" s="436"/>
      <c r="JX46" s="436"/>
      <c r="JY46" s="436"/>
      <c r="JZ46" s="436"/>
      <c r="KA46" s="436"/>
      <c r="KB46" s="436"/>
      <c r="KC46" s="436"/>
      <c r="KD46" s="436"/>
      <c r="KE46" s="436"/>
      <c r="KF46" s="436"/>
      <c r="KG46" s="436"/>
      <c r="KH46" s="436"/>
      <c r="KI46" s="436"/>
      <c r="KJ46" s="436"/>
      <c r="KK46" s="436"/>
      <c r="KL46" s="436"/>
      <c r="KM46" s="436"/>
      <c r="KN46" s="436"/>
      <c r="KO46" s="436"/>
      <c r="KP46" s="436"/>
      <c r="KQ46" s="436"/>
      <c r="KR46" s="436"/>
      <c r="KS46" s="436"/>
      <c r="KT46" s="436"/>
      <c r="KU46" s="436"/>
      <c r="KV46" s="436"/>
      <c r="KW46" s="436"/>
      <c r="KX46" s="436"/>
      <c r="KY46" s="436"/>
      <c r="KZ46" s="436"/>
      <c r="LA46" s="436"/>
      <c r="LB46" s="436"/>
      <c r="LC46" s="436"/>
      <c r="LD46" s="436"/>
      <c r="LE46" s="436"/>
      <c r="LF46" s="436"/>
      <c r="LG46" s="436"/>
      <c r="LH46" s="436"/>
      <c r="LI46" s="436"/>
      <c r="LJ46" s="436"/>
      <c r="LK46" s="436"/>
      <c r="LL46" s="436"/>
      <c r="LM46" s="436"/>
      <c r="LN46" s="436"/>
      <c r="LO46" s="436"/>
      <c r="LP46" s="436"/>
      <c r="LQ46" s="436"/>
      <c r="LR46" s="436"/>
      <c r="LS46" s="436"/>
      <c r="LT46" s="436"/>
      <c r="LU46" s="436"/>
      <c r="LV46" s="436"/>
      <c r="LW46" s="436"/>
      <c r="LX46" s="436"/>
      <c r="LY46" s="436"/>
      <c r="LZ46" s="436"/>
      <c r="MA46" s="436"/>
      <c r="MB46" s="436"/>
      <c r="MC46" s="436"/>
      <c r="MD46" s="436"/>
      <c r="ME46" s="436"/>
      <c r="MF46" s="436"/>
      <c r="MG46" s="436"/>
      <c r="MH46" s="436"/>
      <c r="MI46" s="436"/>
      <c r="MJ46" s="436"/>
      <c r="MK46" s="436"/>
      <c r="ML46" s="436"/>
      <c r="MM46" s="436"/>
      <c r="MN46" s="436"/>
      <c r="MO46" s="436"/>
      <c r="MP46" s="436"/>
      <c r="MQ46" s="436"/>
      <c r="MR46" s="436"/>
      <c r="MS46" s="436"/>
      <c r="MT46" s="436"/>
      <c r="MU46" s="436"/>
      <c r="MV46" s="436"/>
      <c r="MW46" s="436"/>
      <c r="MX46" s="436"/>
      <c r="MY46" s="436"/>
      <c r="MZ46" s="436"/>
      <c r="NA46" s="436"/>
      <c r="NB46" s="436"/>
      <c r="NC46" s="436"/>
      <c r="ND46" s="436"/>
      <c r="NE46" s="436"/>
      <c r="NF46" s="436"/>
      <c r="NG46" s="436"/>
      <c r="NH46" s="436"/>
      <c r="NI46" s="436"/>
      <c r="NJ46" s="436"/>
      <c r="NK46" s="436"/>
      <c r="NL46" s="436"/>
      <c r="NM46" s="436"/>
      <c r="NN46" s="436"/>
      <c r="NO46" s="436"/>
      <c r="NP46" s="436"/>
      <c r="NQ46" s="436"/>
      <c r="NR46" s="436"/>
      <c r="NS46" s="436"/>
      <c r="NT46" s="436"/>
      <c r="NU46" s="436"/>
      <c r="NV46" s="436"/>
      <c r="NW46" s="436"/>
      <c r="NX46" s="436"/>
      <c r="NY46" s="436"/>
      <c r="NZ46" s="436"/>
      <c r="OA46" s="436"/>
      <c r="OB46" s="436"/>
      <c r="OC46" s="436"/>
      <c r="OD46" s="436"/>
      <c r="OE46" s="436"/>
      <c r="OF46" s="436"/>
      <c r="OG46" s="436"/>
      <c r="OH46" s="436"/>
      <c r="OI46" s="436"/>
      <c r="OJ46" s="436"/>
      <c r="OK46" s="436"/>
      <c r="OL46" s="436"/>
      <c r="OM46" s="436"/>
      <c r="ON46" s="436"/>
      <c r="OO46" s="436"/>
      <c r="OP46" s="436"/>
      <c r="OQ46" s="436"/>
      <c r="OR46" s="436"/>
      <c r="OS46" s="436"/>
      <c r="OT46" s="436"/>
      <c r="OU46" s="436"/>
      <c r="OV46" s="436"/>
      <c r="OW46" s="436"/>
      <c r="OX46" s="436"/>
      <c r="OY46" s="436"/>
      <c r="OZ46" s="436"/>
      <c r="PA46" s="436"/>
      <c r="PB46" s="436"/>
      <c r="PC46" s="436"/>
      <c r="PD46" s="436"/>
      <c r="PE46" s="436"/>
      <c r="PF46" s="436"/>
      <c r="PG46" s="436"/>
      <c r="PH46" s="436"/>
      <c r="PI46" s="436"/>
      <c r="PJ46" s="436"/>
      <c r="PK46" s="436"/>
      <c r="PL46" s="436"/>
      <c r="PM46" s="436"/>
      <c r="PN46" s="436"/>
      <c r="PO46" s="436"/>
      <c r="PP46" s="436"/>
      <c r="PQ46" s="436"/>
      <c r="PR46" s="436"/>
      <c r="PS46" s="436"/>
      <c r="PT46" s="436"/>
      <c r="PU46" s="436"/>
      <c r="PV46" s="436"/>
      <c r="PW46" s="436"/>
      <c r="PX46" s="436"/>
      <c r="PY46" s="436"/>
      <c r="PZ46" s="436"/>
      <c r="QA46" s="436"/>
      <c r="QB46" s="436"/>
      <c r="QC46" s="436"/>
      <c r="QD46" s="436"/>
      <c r="QE46" s="436"/>
      <c r="QF46" s="436"/>
      <c r="QG46" s="436"/>
      <c r="QH46" s="436"/>
      <c r="QI46" s="436"/>
      <c r="QJ46" s="436"/>
      <c r="QK46" s="436"/>
      <c r="QL46" s="436"/>
      <c r="QM46" s="436"/>
      <c r="QN46" s="436"/>
      <c r="QO46" s="436"/>
      <c r="QP46" s="436"/>
      <c r="QQ46" s="436"/>
      <c r="QR46" s="436"/>
      <c r="QS46" s="436"/>
      <c r="QT46" s="436"/>
      <c r="QU46" s="436"/>
      <c r="QV46" s="436"/>
      <c r="QW46" s="436"/>
      <c r="QX46" s="436"/>
      <c r="QY46" s="436"/>
      <c r="QZ46" s="436"/>
      <c r="RA46" s="436"/>
      <c r="RB46" s="436"/>
      <c r="RC46" s="436"/>
      <c r="RD46" s="436"/>
      <c r="RE46" s="436"/>
      <c r="RF46" s="436"/>
      <c r="RG46" s="436"/>
      <c r="RH46" s="436"/>
      <c r="RI46" s="436"/>
      <c r="RJ46" s="436"/>
      <c r="RK46" s="436"/>
      <c r="RL46" s="436"/>
      <c r="RM46" s="436"/>
      <c r="RN46" s="436"/>
      <c r="RO46" s="436"/>
      <c r="RP46" s="436"/>
      <c r="RQ46" s="436"/>
      <c r="RR46" s="436"/>
      <c r="RS46" s="436"/>
      <c r="RT46" s="436"/>
      <c r="RU46" s="436"/>
      <c r="RV46" s="436"/>
      <c r="RW46" s="436"/>
      <c r="RX46" s="436"/>
      <c r="RY46" s="436"/>
      <c r="RZ46" s="436"/>
      <c r="SA46" s="436"/>
      <c r="SB46" s="436"/>
      <c r="SC46" s="436"/>
      <c r="SD46" s="436"/>
      <c r="SE46" s="436"/>
      <c r="SF46" s="436"/>
    </row>
    <row r="47" spans="1:500" x14ac:dyDescent="0.25">
      <c r="A47" s="447" t="s">
        <v>21</v>
      </c>
      <c r="B47" s="439">
        <v>-0.64800000000000002</v>
      </c>
      <c r="C47" s="439">
        <v>-5.2999999999999999E-2</v>
      </c>
      <c r="D47" s="439">
        <v>0.28100000000000003</v>
      </c>
      <c r="E47" s="439">
        <v>-0.41399999999999998</v>
      </c>
      <c r="F47" s="439">
        <v>7.6999999999999999E-2</v>
      </c>
      <c r="G47" s="439">
        <v>0.30099999999999999</v>
      </c>
      <c r="H47" s="439">
        <v>-0.41599999999999998</v>
      </c>
      <c r="I47" s="439">
        <v>-0.19400000000000001</v>
      </c>
      <c r="J47" s="439">
        <v>0.02</v>
      </c>
      <c r="K47" s="439">
        <v>-6.0999999999999999E-2</v>
      </c>
      <c r="L47" s="439">
        <v>-8.0000000000000002E-3</v>
      </c>
      <c r="M47" s="439">
        <v>0.35699999999999998</v>
      </c>
      <c r="N47" s="439">
        <v>-0.28999999999999998</v>
      </c>
      <c r="O47" s="439">
        <v>7.0999999999999994E-2</v>
      </c>
      <c r="P47" s="439">
        <v>0.33800000000000002</v>
      </c>
      <c r="Q47" s="439">
        <v>-0.11600000000000001</v>
      </c>
      <c r="R47" s="439">
        <v>4.9000000000000002E-2</v>
      </c>
      <c r="S47" s="439">
        <v>0.40699999999999997</v>
      </c>
      <c r="T47" s="439">
        <v>-0.40699999999999997</v>
      </c>
      <c r="U47" s="439">
        <v>3.0000000000000001E-3</v>
      </c>
      <c r="V47" s="439">
        <v>0.32</v>
      </c>
      <c r="W47" s="439">
        <v>-0.373</v>
      </c>
      <c r="X47" s="439">
        <v>0.35399999999999998</v>
      </c>
      <c r="Y47" s="439">
        <v>0.39400000000000002</v>
      </c>
      <c r="Z47" s="439">
        <v>-0.48099999999999998</v>
      </c>
      <c r="AA47" s="439">
        <v>0.13</v>
      </c>
      <c r="AB47" s="439">
        <v>0.34699999999999998</v>
      </c>
      <c r="AC47" s="439">
        <v>-0.496</v>
      </c>
      <c r="AD47" s="439">
        <v>-0.48799999999999999</v>
      </c>
      <c r="AE47" s="439">
        <v>8.9999999999999993E-3</v>
      </c>
      <c r="AF47" s="439">
        <v>0.36299999999999999</v>
      </c>
      <c r="AG47" s="439">
        <v>-0.57499999999999996</v>
      </c>
      <c r="AH47" s="439">
        <v>-1.9E-2</v>
      </c>
      <c r="AI47" s="439">
        <v>0.38700000000000001</v>
      </c>
      <c r="AJ47" s="439">
        <v>-0.29799999999999999</v>
      </c>
      <c r="AK47" s="439">
        <v>6.6000000000000003E-2</v>
      </c>
      <c r="AL47" s="439">
        <v>0.32400000000000001</v>
      </c>
      <c r="AM47" s="439">
        <v>-0.45300000000000001</v>
      </c>
      <c r="AN47" s="439">
        <v>5.5E-2</v>
      </c>
      <c r="AO47" s="439">
        <v>0.38400000000000001</v>
      </c>
      <c r="AP47" s="439">
        <v>-0.48099999999999998</v>
      </c>
      <c r="AQ47" s="439">
        <v>-4.2999999999999997E-2</v>
      </c>
      <c r="AR47" s="439">
        <v>0.42299999999999999</v>
      </c>
      <c r="AS47" s="439">
        <v>-0.60699999999999998</v>
      </c>
      <c r="AT47" s="439">
        <v>-4.2000000000000003E-2</v>
      </c>
      <c r="AU47" s="439">
        <v>0.41299999999999998</v>
      </c>
      <c r="AV47" s="439">
        <v>-0.36299999999999999</v>
      </c>
      <c r="AW47" s="439">
        <v>4.7E-2</v>
      </c>
      <c r="AX47" s="439">
        <v>0.32500000000000001</v>
      </c>
      <c r="AY47" s="439">
        <v>-0.50700000000000001</v>
      </c>
      <c r="AZ47" s="439">
        <v>3.9E-2</v>
      </c>
      <c r="BA47" s="439">
        <v>0.41299999999999998</v>
      </c>
      <c r="BB47" s="460"/>
      <c r="BC47" s="460"/>
      <c r="BD47" s="460"/>
      <c r="BE47" s="440"/>
      <c r="BF47" s="440"/>
      <c r="BG47" s="440"/>
      <c r="BH47" s="440"/>
      <c r="BI47" s="440"/>
      <c r="BJ47" s="440"/>
      <c r="BK47" s="440"/>
      <c r="BL47" s="440"/>
      <c r="BM47" s="440"/>
      <c r="BN47" s="440"/>
      <c r="BO47" s="440"/>
      <c r="BP47" s="440"/>
      <c r="BQ47" s="440"/>
      <c r="BR47" s="440"/>
      <c r="BS47" s="440"/>
      <c r="BT47" s="440"/>
      <c r="BU47" s="440"/>
      <c r="BV47" s="440"/>
      <c r="BW47" s="440"/>
      <c r="BX47" s="440"/>
      <c r="BY47" s="440"/>
      <c r="BZ47" s="440"/>
      <c r="CA47" s="440"/>
      <c r="CB47" s="440"/>
      <c r="CC47" s="440"/>
      <c r="CD47" s="440"/>
      <c r="CE47" s="440"/>
      <c r="CF47" s="440"/>
      <c r="CG47" s="440"/>
      <c r="CH47" s="440"/>
      <c r="CI47" s="440"/>
      <c r="CJ47" s="440"/>
      <c r="CK47" s="440"/>
      <c r="CL47" s="440"/>
      <c r="CM47" s="440"/>
      <c r="CN47" s="440"/>
      <c r="CO47" s="440"/>
      <c r="CP47" s="440"/>
      <c r="CQ47" s="440"/>
      <c r="CR47" s="440"/>
      <c r="CS47" s="440"/>
      <c r="CT47" s="440"/>
      <c r="CU47" s="440"/>
      <c r="CV47" s="440"/>
      <c r="CW47" s="440"/>
      <c r="CX47" s="440"/>
      <c r="CY47" s="440"/>
      <c r="CZ47" s="440"/>
      <c r="DA47" s="440"/>
      <c r="DB47" s="440"/>
      <c r="DC47" s="440"/>
      <c r="DD47" s="440"/>
      <c r="DE47" s="440"/>
      <c r="DF47" s="440"/>
      <c r="DG47" s="440"/>
      <c r="DH47" s="440"/>
      <c r="DI47" s="440"/>
      <c r="DJ47" s="440"/>
      <c r="DK47" s="440"/>
      <c r="DL47" s="440"/>
      <c r="DM47" s="440"/>
      <c r="DN47" s="440"/>
      <c r="DO47" s="440"/>
      <c r="DP47" s="440"/>
      <c r="DQ47" s="440"/>
      <c r="DR47" s="440"/>
      <c r="DS47" s="440"/>
      <c r="DT47" s="440"/>
      <c r="DU47" s="440"/>
      <c r="DV47" s="440"/>
      <c r="DW47" s="440"/>
      <c r="DX47" s="440"/>
      <c r="DY47" s="440"/>
      <c r="DZ47" s="440"/>
      <c r="EA47" s="440"/>
      <c r="EB47" s="440"/>
      <c r="EC47" s="440"/>
      <c r="ED47" s="440"/>
      <c r="EE47" s="440"/>
      <c r="EF47" s="440"/>
      <c r="EG47" s="440"/>
      <c r="EH47" s="440"/>
      <c r="EI47" s="440"/>
      <c r="EJ47" s="440"/>
      <c r="EK47" s="440"/>
      <c r="EL47" s="440"/>
      <c r="EM47" s="440"/>
      <c r="EN47" s="440"/>
      <c r="EO47" s="440"/>
      <c r="EP47" s="440"/>
      <c r="EQ47" s="440"/>
      <c r="ER47" s="440"/>
      <c r="ES47" s="440"/>
      <c r="ET47" s="440"/>
      <c r="EU47" s="440"/>
      <c r="EV47" s="440"/>
      <c r="EW47" s="440"/>
      <c r="EX47" s="440"/>
      <c r="EY47" s="440"/>
      <c r="EZ47" s="440"/>
      <c r="FA47" s="440"/>
      <c r="FB47" s="440"/>
      <c r="FC47" s="440"/>
      <c r="FD47" s="440"/>
      <c r="FE47" s="440"/>
      <c r="FF47" s="440"/>
      <c r="FG47" s="440"/>
      <c r="FH47" s="440"/>
      <c r="FI47" s="440"/>
      <c r="FJ47" s="440"/>
      <c r="FK47" s="440"/>
      <c r="FL47" s="440"/>
      <c r="FM47" s="440"/>
      <c r="FN47" s="440"/>
      <c r="FO47" s="440"/>
      <c r="FP47" s="440"/>
      <c r="FQ47" s="440"/>
      <c r="FR47" s="440"/>
      <c r="FS47" s="440"/>
      <c r="FT47" s="440"/>
      <c r="FU47" s="440"/>
      <c r="FV47" s="440"/>
      <c r="FW47" s="440"/>
      <c r="FX47" s="440"/>
      <c r="FY47" s="440"/>
      <c r="FZ47" s="440"/>
      <c r="GA47" s="440"/>
      <c r="GB47" s="440"/>
      <c r="GC47" s="440"/>
      <c r="GD47" s="440"/>
      <c r="GE47" s="440"/>
      <c r="GF47" s="440"/>
      <c r="GG47" s="440"/>
      <c r="GH47" s="440"/>
      <c r="GI47" s="440"/>
      <c r="GJ47" s="440"/>
      <c r="GK47" s="440"/>
      <c r="GL47" s="440"/>
      <c r="GM47" s="440"/>
      <c r="GN47" s="440"/>
      <c r="GO47" s="440"/>
      <c r="GP47" s="440"/>
      <c r="GQ47" s="440"/>
      <c r="GR47" s="440"/>
      <c r="GS47" s="440"/>
      <c r="GT47" s="440"/>
      <c r="GU47" s="440"/>
      <c r="GV47" s="440"/>
      <c r="GW47" s="440"/>
      <c r="GX47" s="440"/>
      <c r="GY47" s="440"/>
      <c r="GZ47" s="440"/>
      <c r="HA47" s="440"/>
      <c r="HB47" s="440"/>
      <c r="HC47" s="440"/>
      <c r="HD47" s="440"/>
      <c r="HE47" s="440"/>
      <c r="HF47" s="440"/>
      <c r="HG47" s="440"/>
      <c r="HH47" s="440"/>
      <c r="HI47" s="440"/>
      <c r="HJ47" s="440"/>
      <c r="HK47" s="440"/>
      <c r="HL47" s="440"/>
      <c r="HM47" s="440"/>
      <c r="HN47" s="440"/>
      <c r="HO47" s="440"/>
      <c r="HP47" s="440"/>
      <c r="HQ47" s="440"/>
      <c r="HR47" s="440"/>
      <c r="HS47" s="440"/>
      <c r="HT47" s="440"/>
      <c r="HU47" s="440"/>
      <c r="HV47" s="440"/>
      <c r="HW47" s="440"/>
      <c r="HX47" s="440"/>
      <c r="HY47" s="440"/>
      <c r="HZ47" s="440"/>
      <c r="IA47" s="440"/>
      <c r="IB47" s="440"/>
      <c r="IC47" s="440"/>
      <c r="ID47" s="440"/>
      <c r="IE47" s="440"/>
      <c r="IF47" s="440"/>
      <c r="IG47" s="440"/>
      <c r="IH47" s="440"/>
      <c r="II47" s="440"/>
      <c r="IJ47" s="440"/>
      <c r="IK47" s="440"/>
      <c r="IL47" s="440"/>
      <c r="IM47" s="440"/>
      <c r="IN47" s="440"/>
      <c r="IO47" s="440"/>
      <c r="IP47" s="440"/>
      <c r="IQ47" s="440"/>
      <c r="IR47" s="440"/>
      <c r="IS47" s="440"/>
      <c r="IT47" s="440"/>
      <c r="IU47" s="440"/>
      <c r="IV47" s="440"/>
      <c r="IW47" s="440"/>
      <c r="IX47" s="440"/>
      <c r="IY47" s="440"/>
      <c r="IZ47" s="440"/>
      <c r="JA47" s="440"/>
      <c r="JB47" s="440"/>
      <c r="JC47" s="440"/>
      <c r="JD47" s="440"/>
      <c r="JE47" s="440"/>
      <c r="JF47" s="440"/>
      <c r="JG47" s="440"/>
      <c r="JH47" s="440"/>
      <c r="JI47" s="440"/>
      <c r="JJ47" s="440"/>
      <c r="JK47" s="440"/>
      <c r="JL47" s="440"/>
      <c r="JM47" s="440"/>
      <c r="JN47" s="440"/>
      <c r="JO47" s="440"/>
      <c r="JP47" s="440"/>
      <c r="JQ47" s="440"/>
      <c r="JR47" s="440"/>
      <c r="JS47" s="440"/>
      <c r="JT47" s="440"/>
      <c r="JU47" s="440"/>
      <c r="JV47" s="440"/>
      <c r="JW47" s="440"/>
      <c r="JX47" s="440"/>
      <c r="JY47" s="440"/>
      <c r="JZ47" s="440"/>
      <c r="KA47" s="440"/>
      <c r="KB47" s="440"/>
      <c r="KC47" s="440"/>
      <c r="KD47" s="440"/>
      <c r="KE47" s="440"/>
      <c r="KF47" s="440"/>
      <c r="KG47" s="440"/>
      <c r="KH47" s="440"/>
      <c r="KI47" s="440"/>
      <c r="KJ47" s="440"/>
      <c r="KK47" s="440"/>
      <c r="KL47" s="440"/>
      <c r="KM47" s="440"/>
      <c r="KN47" s="440"/>
      <c r="KO47" s="440"/>
      <c r="KP47" s="440"/>
      <c r="KQ47" s="440"/>
      <c r="KR47" s="440"/>
      <c r="KS47" s="440"/>
      <c r="KT47" s="440"/>
      <c r="KU47" s="440"/>
      <c r="KV47" s="440"/>
      <c r="KW47" s="440"/>
      <c r="KX47" s="440"/>
      <c r="KY47" s="440"/>
      <c r="KZ47" s="440"/>
      <c r="LA47" s="440"/>
      <c r="LB47" s="440"/>
      <c r="LC47" s="440"/>
      <c r="LD47" s="440"/>
      <c r="LE47" s="440"/>
      <c r="LF47" s="440"/>
      <c r="LG47" s="440"/>
      <c r="LH47" s="440"/>
      <c r="LI47" s="440"/>
      <c r="LJ47" s="440"/>
      <c r="LK47" s="440"/>
      <c r="LL47" s="440"/>
      <c r="LM47" s="440"/>
      <c r="LN47" s="440"/>
      <c r="LO47" s="440"/>
      <c r="LP47" s="440"/>
      <c r="LQ47" s="440"/>
      <c r="LR47" s="440"/>
      <c r="LS47" s="440"/>
      <c r="LT47" s="440"/>
      <c r="LU47" s="440"/>
      <c r="LV47" s="440"/>
      <c r="LW47" s="440"/>
      <c r="LX47" s="440"/>
      <c r="LY47" s="440"/>
      <c r="LZ47" s="440"/>
      <c r="MA47" s="440"/>
      <c r="MB47" s="440"/>
      <c r="MC47" s="440"/>
      <c r="MD47" s="440"/>
      <c r="ME47" s="440"/>
      <c r="MF47" s="440"/>
      <c r="MG47" s="440"/>
      <c r="MH47" s="440"/>
      <c r="MI47" s="440"/>
      <c r="MJ47" s="440"/>
      <c r="MK47" s="440"/>
      <c r="ML47" s="440"/>
      <c r="MM47" s="440"/>
      <c r="MN47" s="440"/>
      <c r="MO47" s="440"/>
      <c r="MP47" s="440"/>
      <c r="MQ47" s="440"/>
      <c r="MR47" s="440"/>
      <c r="MS47" s="440"/>
      <c r="MT47" s="440"/>
      <c r="MU47" s="440"/>
      <c r="MV47" s="440"/>
      <c r="MW47" s="440"/>
      <c r="MX47" s="440"/>
      <c r="MY47" s="440"/>
      <c r="MZ47" s="440"/>
      <c r="NA47" s="440"/>
      <c r="NB47" s="440"/>
      <c r="NC47" s="440"/>
      <c r="ND47" s="440"/>
      <c r="NE47" s="440"/>
      <c r="NF47" s="440"/>
      <c r="NG47" s="440"/>
      <c r="NH47" s="440"/>
      <c r="NI47" s="440"/>
      <c r="NJ47" s="440"/>
      <c r="NK47" s="440"/>
      <c r="NL47" s="440"/>
      <c r="NM47" s="440"/>
      <c r="NN47" s="440"/>
      <c r="NO47" s="440"/>
      <c r="NP47" s="440"/>
      <c r="NQ47" s="440"/>
      <c r="NR47" s="440"/>
      <c r="NS47" s="440"/>
      <c r="NT47" s="440"/>
      <c r="NU47" s="440"/>
      <c r="NV47" s="440"/>
      <c r="NW47" s="440"/>
      <c r="NX47" s="440"/>
      <c r="NY47" s="440"/>
      <c r="NZ47" s="440"/>
      <c r="OA47" s="440"/>
      <c r="OB47" s="440"/>
      <c r="OC47" s="440"/>
      <c r="OD47" s="440"/>
      <c r="OE47" s="440"/>
      <c r="OF47" s="440"/>
      <c r="OG47" s="440"/>
      <c r="OH47" s="440"/>
      <c r="OI47" s="440"/>
      <c r="OJ47" s="440"/>
      <c r="OK47" s="440"/>
      <c r="OL47" s="440"/>
      <c r="OM47" s="440"/>
      <c r="ON47" s="440"/>
      <c r="OO47" s="440"/>
      <c r="OP47" s="440"/>
      <c r="OQ47" s="440"/>
      <c r="OR47" s="440"/>
      <c r="OS47" s="440"/>
      <c r="OT47" s="440"/>
      <c r="OU47" s="440"/>
      <c r="OV47" s="440"/>
      <c r="OW47" s="440"/>
      <c r="OX47" s="440"/>
      <c r="OY47" s="440"/>
      <c r="OZ47" s="440"/>
      <c r="PA47" s="440"/>
      <c r="PB47" s="440"/>
      <c r="PC47" s="440"/>
      <c r="PD47" s="440"/>
      <c r="PE47" s="440"/>
      <c r="PF47" s="440"/>
      <c r="PG47" s="440"/>
      <c r="PH47" s="440"/>
      <c r="PI47" s="440"/>
      <c r="PJ47" s="440"/>
      <c r="PK47" s="440"/>
      <c r="PL47" s="440"/>
      <c r="PM47" s="440"/>
      <c r="PN47" s="440"/>
      <c r="PO47" s="440"/>
      <c r="PP47" s="440"/>
      <c r="PQ47" s="440"/>
      <c r="PR47" s="440"/>
      <c r="PS47" s="440"/>
      <c r="PT47" s="440"/>
      <c r="PU47" s="440"/>
      <c r="PV47" s="440"/>
      <c r="PW47" s="440"/>
      <c r="PX47" s="440"/>
      <c r="PY47" s="440"/>
      <c r="PZ47" s="440"/>
      <c r="QA47" s="440"/>
      <c r="QB47" s="440"/>
      <c r="QC47" s="440"/>
      <c r="QD47" s="440"/>
      <c r="QE47" s="440"/>
      <c r="QF47" s="440"/>
      <c r="QG47" s="440"/>
      <c r="QH47" s="440"/>
      <c r="QI47" s="440"/>
      <c r="QJ47" s="440"/>
      <c r="QK47" s="440"/>
      <c r="QL47" s="440"/>
      <c r="QM47" s="440"/>
      <c r="QN47" s="440"/>
      <c r="QO47" s="440"/>
      <c r="QP47" s="440"/>
      <c r="QQ47" s="440"/>
      <c r="QR47" s="440"/>
      <c r="QS47" s="440"/>
      <c r="QT47" s="440"/>
      <c r="QU47" s="440"/>
      <c r="QV47" s="440"/>
      <c r="QW47" s="440"/>
      <c r="QX47" s="440"/>
      <c r="QY47" s="440"/>
      <c r="QZ47" s="440"/>
      <c r="RA47" s="440"/>
      <c r="RB47" s="440"/>
      <c r="RC47" s="440"/>
      <c r="RD47" s="440"/>
      <c r="RE47" s="440"/>
      <c r="RF47" s="440"/>
      <c r="RG47" s="440"/>
      <c r="RH47" s="440"/>
      <c r="RI47" s="440"/>
      <c r="RJ47" s="440"/>
      <c r="RK47" s="440"/>
      <c r="RL47" s="440"/>
      <c r="RM47" s="440"/>
      <c r="RN47" s="440"/>
      <c r="RO47" s="440"/>
      <c r="RP47" s="440"/>
      <c r="RQ47" s="440"/>
      <c r="RR47" s="440"/>
      <c r="RS47" s="440"/>
      <c r="RT47" s="440"/>
      <c r="RU47" s="440"/>
      <c r="RV47" s="440"/>
      <c r="RW47" s="440"/>
      <c r="RX47" s="440"/>
      <c r="RY47" s="440"/>
      <c r="RZ47" s="440"/>
      <c r="SA47" s="440"/>
      <c r="SB47" s="440"/>
      <c r="SC47" s="440"/>
      <c r="SD47" s="440"/>
      <c r="SE47" s="440"/>
      <c r="SF47" s="440"/>
    </row>
    <row r="49" spans="1:56" s="450" customFormat="1" x14ac:dyDescent="0.25">
      <c r="A49" s="15" t="s">
        <v>79</v>
      </c>
      <c r="Z49" s="21">
        <f>Z10/(1+Z15)</f>
        <v>216.6947723440135</v>
      </c>
      <c r="AA49" s="21">
        <f>AA10/(1+AA15)</f>
        <v>438.20224719101122</v>
      </c>
      <c r="AB49" s="21">
        <f t="shared" ref="AB49:AO49" si="0">AB10/(1+AB15)</f>
        <v>915.06849315068496</v>
      </c>
      <c r="AC49" s="21">
        <f t="shared" si="0"/>
        <v>303.79746835443035</v>
      </c>
      <c r="AD49" s="21">
        <f t="shared" si="0"/>
        <v>228.70478413068847</v>
      </c>
      <c r="AE49" s="21">
        <f t="shared" si="0"/>
        <v>475.72815533980577</v>
      </c>
      <c r="AF49" s="21">
        <f t="shared" si="0"/>
        <v>1043.0696945967109</v>
      </c>
      <c r="AG49" s="21">
        <f t="shared" si="0"/>
        <v>354.83870967741939</v>
      </c>
      <c r="AH49" s="21">
        <f t="shared" si="0"/>
        <v>515.11627906976742</v>
      </c>
      <c r="AI49" s="21">
        <f t="shared" si="0"/>
        <v>1180.7988787666432</v>
      </c>
      <c r="AJ49" s="21">
        <f t="shared" si="0"/>
        <v>208.43881856540082</v>
      </c>
      <c r="AK49" s="21">
        <f t="shared" si="0"/>
        <v>401.45322434150773</v>
      </c>
      <c r="AL49" s="21">
        <f t="shared" si="0"/>
        <v>1073.0337078651685</v>
      </c>
      <c r="AM49" s="21">
        <f t="shared" si="0"/>
        <v>250.51546391752578</v>
      </c>
      <c r="AN49" s="21">
        <f t="shared" si="0"/>
        <v>638.38120104438644</v>
      </c>
      <c r="AO49" s="21">
        <f t="shared" si="0"/>
        <v>1585.8170606372046</v>
      </c>
      <c r="BB49" s="456">
        <f>SUM(AD49:AO49)</f>
        <v>7955.8959779522283</v>
      </c>
      <c r="BC49" s="456">
        <f>SUM(AD49:AI49)</f>
        <v>3798.2565015810355</v>
      </c>
      <c r="BD49" s="456">
        <f>SUM(AJ49:AO49)</f>
        <v>4157.6394763711942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2.7755575615628914E-17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-3.4694469519536142E-17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247</v>
      </c>
      <c r="AK52" s="24">
        <f>+AK10+AJ52</f>
        <v>689</v>
      </c>
      <c r="AL52" s="24">
        <f>+AK52+AL10</f>
        <v>1835</v>
      </c>
      <c r="AM52" s="24">
        <f t="shared" ref="AM52:AO52" si="2">+AL52+AM10</f>
        <v>2078</v>
      </c>
      <c r="AN52" s="24">
        <f t="shared" si="2"/>
        <v>2567</v>
      </c>
      <c r="AO52" s="24">
        <f t="shared" si="2"/>
        <v>4110</v>
      </c>
    </row>
    <row r="53" spans="1:56" s="450" customFormat="1" x14ac:dyDescent="0.25">
      <c r="A53" s="15" t="s">
        <v>84</v>
      </c>
      <c r="AJ53" s="22">
        <f>+AJ49</f>
        <v>208.43881856540082</v>
      </c>
      <c r="AK53" s="22">
        <f>+AK49+AJ53</f>
        <v>609.8920429069085</v>
      </c>
      <c r="AL53" s="22">
        <f>+AL49+AK53</f>
        <v>1682.925750772077</v>
      </c>
      <c r="AM53" s="22">
        <f>+AM49+AL53</f>
        <v>1933.4412146896027</v>
      </c>
      <c r="AN53" s="22">
        <f>+AN49+AM53</f>
        <v>2571.8224157339891</v>
      </c>
      <c r="AO53" s="22">
        <f>+AO49+AN53</f>
        <v>4157.6394763711942</v>
      </c>
    </row>
    <row r="54" spans="1:56" s="450" customFormat="1" x14ac:dyDescent="0.25">
      <c r="A54" s="15" t="s">
        <v>85</v>
      </c>
      <c r="AJ54" s="25">
        <f>(AJ52-AJ53)/AJ53</f>
        <v>0.18500000000000011</v>
      </c>
      <c r="AK54" s="25">
        <f t="shared" ref="AK54:AO54" si="3">(AK52-AK53)/AK53</f>
        <v>0.12970813115718288</v>
      </c>
      <c r="AL54" s="25">
        <f t="shared" si="3"/>
        <v>9.0363017594897344E-2</v>
      </c>
      <c r="AM54" s="25">
        <f t="shared" si="3"/>
        <v>7.4767613420098203E-2</v>
      </c>
      <c r="AN54" s="25">
        <f t="shared" si="3"/>
        <v>-1.8750967036006822E-3</v>
      </c>
      <c r="AO54" s="25">
        <f t="shared" si="3"/>
        <v>-1.145829902807593E-2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5.582074266411912E-2</v>
      </c>
      <c r="BC54" s="25">
        <f>(BC10-BC49)/BC49</f>
        <v>0.12946558459500426</v>
      </c>
      <c r="BD54" s="25">
        <f>(BD10-BD49)/BD49</f>
        <v>-1.145829902807593E-2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T46" activePane="bottomRight" state="frozen"/>
      <selection activeCell="BB1" sqref="BB1:BD1048576"/>
      <selection pane="topRight" activeCell="BB1" sqref="BB1:BD1048576"/>
      <selection pane="bottomLeft" activeCell="BB1" sqref="BB1:BD1048576"/>
      <selection pane="bottomRight" activeCell="A49" sqref="A49:XFD54"/>
    </sheetView>
  </sheetViews>
  <sheetFormatPr defaultRowHeight="15" x14ac:dyDescent="0.25"/>
  <cols>
    <col min="54" max="54" width="9.140625" style="450" collapsed="1"/>
    <col min="55" max="56" width="9.140625" style="450"/>
  </cols>
  <sheetData>
    <row r="1" spans="1:500" x14ac:dyDescent="0.25">
      <c r="A1" s="464" t="s">
        <v>0</v>
      </c>
      <c r="B1" s="451"/>
      <c r="C1" s="451" t="s">
        <v>1</v>
      </c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0"/>
      <c r="O1" s="450"/>
      <c r="P1" s="450"/>
      <c r="Q1" s="450"/>
      <c r="R1" s="450"/>
      <c r="S1" s="450"/>
      <c r="T1" s="450"/>
      <c r="U1" s="450"/>
      <c r="V1" s="450"/>
      <c r="W1" s="450"/>
      <c r="X1" s="450"/>
      <c r="Y1" s="450"/>
      <c r="Z1" s="450"/>
      <c r="AA1" s="450"/>
      <c r="AB1" s="450"/>
      <c r="AC1" s="450"/>
      <c r="AD1" s="450"/>
      <c r="AE1" s="450"/>
      <c r="AF1" s="450"/>
      <c r="AG1" s="450"/>
      <c r="AH1" s="450"/>
      <c r="AI1" s="450"/>
      <c r="AJ1" s="450"/>
      <c r="AK1" s="450"/>
      <c r="AL1" s="450"/>
      <c r="AM1" s="450"/>
      <c r="AN1" s="450"/>
      <c r="AO1" s="450"/>
      <c r="AP1" s="450"/>
      <c r="AQ1" s="450"/>
      <c r="AR1" s="450"/>
      <c r="AS1" s="450"/>
      <c r="AT1" s="450"/>
      <c r="AU1" s="450"/>
      <c r="AV1" s="450"/>
      <c r="AW1" s="450"/>
      <c r="AX1" s="450"/>
      <c r="AY1" s="450"/>
      <c r="AZ1" s="450"/>
      <c r="BA1" s="450"/>
      <c r="BE1" s="450"/>
      <c r="BF1" s="450"/>
      <c r="BG1" s="450"/>
      <c r="BH1" s="450"/>
      <c r="BI1" s="450"/>
      <c r="BJ1" s="450"/>
      <c r="BK1" s="450"/>
      <c r="BL1" s="450"/>
      <c r="BM1" s="450"/>
      <c r="BN1" s="450"/>
      <c r="BO1" s="450"/>
      <c r="BP1" s="450"/>
      <c r="BQ1" s="450"/>
      <c r="BR1" s="450"/>
      <c r="BS1" s="450"/>
      <c r="BT1" s="450"/>
      <c r="BU1" s="450"/>
      <c r="BV1" s="450"/>
      <c r="BW1" s="450"/>
      <c r="BX1" s="450"/>
      <c r="BY1" s="450"/>
      <c r="BZ1" s="450"/>
      <c r="CA1" s="450"/>
      <c r="CB1" s="450"/>
      <c r="CC1" s="450"/>
      <c r="CD1" s="450"/>
      <c r="CE1" s="450"/>
      <c r="CF1" s="450"/>
      <c r="CG1" s="450"/>
      <c r="CH1" s="450"/>
      <c r="CI1" s="450"/>
      <c r="CJ1" s="450"/>
      <c r="CK1" s="450"/>
      <c r="CL1" s="450"/>
      <c r="CM1" s="450"/>
      <c r="CN1" s="450"/>
      <c r="CO1" s="450"/>
      <c r="CP1" s="450"/>
      <c r="CQ1" s="450"/>
      <c r="CR1" s="450"/>
      <c r="CS1" s="450"/>
      <c r="CT1" s="450"/>
      <c r="CU1" s="450"/>
      <c r="CV1" s="450"/>
      <c r="CW1" s="450"/>
      <c r="CX1" s="450"/>
      <c r="CY1" s="450"/>
      <c r="CZ1" s="450"/>
      <c r="DA1" s="450"/>
      <c r="DB1" s="450"/>
      <c r="DC1" s="450"/>
      <c r="DD1" s="450"/>
      <c r="DE1" s="450"/>
      <c r="DF1" s="450"/>
      <c r="DG1" s="450"/>
      <c r="DH1" s="450"/>
      <c r="DI1" s="450"/>
      <c r="DJ1" s="450"/>
      <c r="DK1" s="450"/>
      <c r="DL1" s="450"/>
      <c r="DM1" s="450"/>
      <c r="DN1" s="450"/>
      <c r="DO1" s="450"/>
      <c r="DP1" s="450"/>
      <c r="DQ1" s="450"/>
      <c r="DR1" s="450"/>
      <c r="DS1" s="450"/>
      <c r="DT1" s="450"/>
      <c r="DU1" s="450"/>
      <c r="DV1" s="450"/>
      <c r="DW1" s="450"/>
      <c r="DX1" s="450"/>
      <c r="DY1" s="450"/>
      <c r="DZ1" s="450"/>
      <c r="EA1" s="450"/>
      <c r="EB1" s="450"/>
      <c r="EC1" s="450"/>
      <c r="ED1" s="450"/>
      <c r="EE1" s="450"/>
      <c r="EF1" s="450"/>
      <c r="EG1" s="450"/>
      <c r="EH1" s="450"/>
      <c r="EI1" s="450"/>
      <c r="EJ1" s="450"/>
      <c r="EK1" s="450"/>
      <c r="EL1" s="450"/>
      <c r="EM1" s="450"/>
      <c r="EN1" s="450"/>
      <c r="EO1" s="450"/>
      <c r="EP1" s="450"/>
      <c r="EQ1" s="450"/>
      <c r="ER1" s="450"/>
      <c r="ES1" s="450"/>
      <c r="ET1" s="450"/>
      <c r="EU1" s="450"/>
      <c r="EV1" s="450"/>
      <c r="EW1" s="450"/>
      <c r="EX1" s="450"/>
      <c r="EY1" s="450"/>
      <c r="EZ1" s="450"/>
      <c r="FA1" s="450"/>
      <c r="FB1" s="450"/>
      <c r="FC1" s="450"/>
      <c r="FD1" s="450"/>
      <c r="FE1" s="450"/>
      <c r="FF1" s="450"/>
      <c r="FG1" s="450"/>
      <c r="FH1" s="450"/>
      <c r="FI1" s="450"/>
      <c r="FJ1" s="450"/>
      <c r="FK1" s="450"/>
      <c r="FL1" s="450"/>
      <c r="FM1" s="450"/>
      <c r="FN1" s="450"/>
      <c r="FO1" s="450"/>
      <c r="FP1" s="450"/>
      <c r="FQ1" s="450"/>
      <c r="FR1" s="450"/>
      <c r="FS1" s="450"/>
      <c r="FT1" s="450"/>
      <c r="FU1" s="450"/>
      <c r="FV1" s="450"/>
      <c r="FW1" s="450"/>
      <c r="FX1" s="450"/>
      <c r="FY1" s="450"/>
      <c r="FZ1" s="450"/>
      <c r="GA1" s="450"/>
      <c r="GB1" s="450"/>
      <c r="GC1" s="450"/>
      <c r="GD1" s="450"/>
      <c r="GE1" s="450"/>
      <c r="GF1" s="450"/>
      <c r="GG1" s="450"/>
      <c r="GH1" s="450"/>
      <c r="GI1" s="450"/>
      <c r="GJ1" s="450"/>
      <c r="GK1" s="450"/>
      <c r="GL1" s="450"/>
      <c r="GM1" s="450"/>
      <c r="GN1" s="450"/>
      <c r="GO1" s="450"/>
      <c r="GP1" s="450"/>
      <c r="GQ1" s="450"/>
      <c r="GR1" s="450"/>
      <c r="GS1" s="450"/>
      <c r="GT1" s="450"/>
      <c r="GU1" s="450"/>
      <c r="GV1" s="450"/>
      <c r="GW1" s="450"/>
      <c r="GX1" s="450"/>
      <c r="GY1" s="450"/>
      <c r="GZ1" s="450"/>
      <c r="HA1" s="450"/>
      <c r="HB1" s="450"/>
      <c r="HC1" s="450"/>
      <c r="HD1" s="450"/>
      <c r="HE1" s="450"/>
      <c r="HF1" s="450"/>
      <c r="HG1" s="450"/>
      <c r="HH1" s="450"/>
      <c r="HI1" s="450"/>
      <c r="HJ1" s="450"/>
      <c r="HK1" s="450"/>
      <c r="HL1" s="450"/>
      <c r="HM1" s="450"/>
      <c r="HN1" s="450"/>
      <c r="HO1" s="450"/>
      <c r="HP1" s="450"/>
      <c r="HQ1" s="450"/>
      <c r="HR1" s="450"/>
      <c r="HS1" s="450"/>
      <c r="HT1" s="450"/>
      <c r="HU1" s="450"/>
      <c r="HV1" s="450"/>
      <c r="HW1" s="450"/>
      <c r="HX1" s="450"/>
      <c r="HY1" s="450"/>
      <c r="HZ1" s="450"/>
      <c r="IA1" s="450"/>
      <c r="IB1" s="450"/>
      <c r="IC1" s="450"/>
      <c r="ID1" s="450"/>
      <c r="IE1" s="450"/>
      <c r="IF1" s="450"/>
      <c r="IG1" s="450"/>
      <c r="IH1" s="450"/>
      <c r="II1" s="450"/>
      <c r="IJ1" s="450"/>
      <c r="IK1" s="450"/>
      <c r="IL1" s="450"/>
      <c r="IM1" s="450"/>
      <c r="IN1" s="450"/>
      <c r="IO1" s="450"/>
      <c r="IP1" s="450"/>
      <c r="IQ1" s="450"/>
      <c r="IR1" s="450"/>
      <c r="IS1" s="450"/>
      <c r="IT1" s="450"/>
      <c r="IU1" s="450"/>
      <c r="IV1" s="450"/>
      <c r="IW1" s="450"/>
      <c r="IX1" s="450"/>
      <c r="IY1" s="450"/>
      <c r="IZ1" s="450"/>
      <c r="JA1" s="450"/>
      <c r="JB1" s="450"/>
      <c r="JC1" s="450"/>
      <c r="JD1" s="450"/>
      <c r="JE1" s="450"/>
      <c r="JF1" s="450"/>
      <c r="JG1" s="450"/>
      <c r="JH1" s="450"/>
      <c r="JI1" s="450"/>
      <c r="JJ1" s="450"/>
      <c r="JK1" s="450"/>
      <c r="JL1" s="450"/>
      <c r="JM1" s="450"/>
      <c r="JN1" s="450"/>
      <c r="JO1" s="450"/>
      <c r="JP1" s="450"/>
      <c r="JQ1" s="450"/>
      <c r="JR1" s="450"/>
      <c r="JS1" s="450"/>
      <c r="JT1" s="450"/>
      <c r="JU1" s="450"/>
      <c r="JV1" s="450"/>
      <c r="JW1" s="450"/>
      <c r="JX1" s="450"/>
      <c r="JY1" s="450"/>
      <c r="JZ1" s="450"/>
      <c r="KA1" s="450"/>
      <c r="KB1" s="450"/>
      <c r="KC1" s="450"/>
      <c r="KD1" s="450"/>
      <c r="KE1" s="450"/>
      <c r="KF1" s="450"/>
      <c r="KG1" s="450"/>
      <c r="KH1" s="450"/>
      <c r="KI1" s="450"/>
      <c r="KJ1" s="450"/>
      <c r="KK1" s="450"/>
      <c r="KL1" s="450"/>
      <c r="KM1" s="450"/>
      <c r="KN1" s="450"/>
      <c r="KO1" s="450"/>
      <c r="KP1" s="450"/>
      <c r="KQ1" s="450"/>
      <c r="KR1" s="450"/>
      <c r="KS1" s="450"/>
      <c r="KT1" s="450"/>
      <c r="KU1" s="450"/>
      <c r="KV1" s="450"/>
      <c r="KW1" s="450"/>
      <c r="KX1" s="450"/>
      <c r="KY1" s="450"/>
      <c r="KZ1" s="450"/>
      <c r="LA1" s="450"/>
      <c r="LB1" s="450"/>
      <c r="LC1" s="450"/>
      <c r="LD1" s="450"/>
      <c r="LE1" s="450"/>
      <c r="LF1" s="450"/>
      <c r="LG1" s="450"/>
      <c r="LH1" s="450"/>
      <c r="LI1" s="450"/>
      <c r="LJ1" s="450"/>
      <c r="LK1" s="450"/>
      <c r="LL1" s="450"/>
      <c r="LM1" s="450"/>
      <c r="LN1" s="450"/>
      <c r="LO1" s="450"/>
      <c r="LP1" s="450"/>
      <c r="LQ1" s="450"/>
      <c r="LR1" s="450"/>
      <c r="LS1" s="450"/>
      <c r="LT1" s="450"/>
      <c r="LU1" s="450"/>
      <c r="LV1" s="450"/>
      <c r="LW1" s="450"/>
      <c r="LX1" s="450"/>
      <c r="LY1" s="450"/>
      <c r="LZ1" s="450"/>
      <c r="MA1" s="450"/>
      <c r="MB1" s="450"/>
      <c r="MC1" s="450"/>
      <c r="MD1" s="450"/>
      <c r="ME1" s="450"/>
      <c r="MF1" s="450"/>
      <c r="MG1" s="450"/>
      <c r="MH1" s="450"/>
      <c r="MI1" s="450"/>
      <c r="MJ1" s="450"/>
      <c r="MK1" s="450"/>
      <c r="ML1" s="450"/>
      <c r="MM1" s="450"/>
      <c r="MN1" s="450"/>
      <c r="MO1" s="450"/>
      <c r="MP1" s="450"/>
      <c r="MQ1" s="450"/>
      <c r="MR1" s="450"/>
      <c r="MS1" s="450"/>
      <c r="MT1" s="450"/>
      <c r="MU1" s="450"/>
      <c r="MV1" s="450"/>
      <c r="MW1" s="450"/>
      <c r="MX1" s="450"/>
      <c r="MY1" s="450"/>
      <c r="MZ1" s="450"/>
      <c r="NA1" s="450"/>
      <c r="NB1" s="450"/>
      <c r="NC1" s="450"/>
      <c r="ND1" s="450"/>
      <c r="NE1" s="450"/>
      <c r="NF1" s="450"/>
      <c r="NG1" s="450"/>
      <c r="NH1" s="450"/>
      <c r="NI1" s="450"/>
      <c r="NJ1" s="450"/>
      <c r="NK1" s="450"/>
      <c r="NL1" s="450"/>
      <c r="NM1" s="450"/>
      <c r="NN1" s="450"/>
      <c r="NO1" s="450"/>
      <c r="NP1" s="450"/>
      <c r="NQ1" s="450"/>
      <c r="NR1" s="450"/>
      <c r="NS1" s="450"/>
      <c r="NT1" s="450"/>
      <c r="NU1" s="450"/>
      <c r="NV1" s="450"/>
      <c r="NW1" s="450"/>
      <c r="NX1" s="450"/>
      <c r="NY1" s="450"/>
      <c r="NZ1" s="450"/>
      <c r="OA1" s="450"/>
      <c r="OB1" s="450"/>
      <c r="OC1" s="450"/>
      <c r="OD1" s="450"/>
      <c r="OE1" s="450"/>
      <c r="OF1" s="450"/>
      <c r="OG1" s="450"/>
      <c r="OH1" s="450"/>
      <c r="OI1" s="450"/>
      <c r="OJ1" s="450"/>
      <c r="OK1" s="450"/>
      <c r="OL1" s="450"/>
      <c r="OM1" s="450"/>
      <c r="ON1" s="450"/>
      <c r="OO1" s="450"/>
      <c r="OP1" s="450"/>
      <c r="OQ1" s="450"/>
      <c r="OR1" s="450"/>
      <c r="OS1" s="450"/>
      <c r="OT1" s="450"/>
      <c r="OU1" s="450"/>
      <c r="OV1" s="450"/>
      <c r="OW1" s="450"/>
      <c r="OX1" s="450"/>
      <c r="OY1" s="450"/>
      <c r="OZ1" s="450"/>
      <c r="PA1" s="450"/>
      <c r="PB1" s="450"/>
      <c r="PC1" s="450"/>
      <c r="PD1" s="450"/>
      <c r="PE1" s="450"/>
      <c r="PF1" s="450"/>
      <c r="PG1" s="450"/>
      <c r="PH1" s="450"/>
      <c r="PI1" s="450"/>
      <c r="PJ1" s="450"/>
      <c r="PK1" s="450"/>
      <c r="PL1" s="450"/>
      <c r="PM1" s="450"/>
      <c r="PN1" s="450"/>
      <c r="PO1" s="450"/>
      <c r="PP1" s="450"/>
      <c r="PQ1" s="450"/>
      <c r="PR1" s="450"/>
      <c r="PS1" s="450"/>
      <c r="PT1" s="450"/>
      <c r="PU1" s="450"/>
      <c r="PV1" s="450"/>
      <c r="PW1" s="450"/>
      <c r="PX1" s="450"/>
      <c r="PY1" s="450"/>
      <c r="PZ1" s="450"/>
      <c r="QA1" s="450"/>
      <c r="QB1" s="450"/>
      <c r="QC1" s="450"/>
      <c r="QD1" s="450"/>
      <c r="QE1" s="450"/>
      <c r="QF1" s="450"/>
      <c r="QG1" s="450"/>
      <c r="QH1" s="450"/>
      <c r="QI1" s="450"/>
      <c r="QJ1" s="450"/>
      <c r="QK1" s="450"/>
      <c r="QL1" s="450"/>
      <c r="QM1" s="450"/>
      <c r="QN1" s="450"/>
      <c r="QO1" s="450"/>
      <c r="QP1" s="450"/>
      <c r="QQ1" s="450"/>
      <c r="QR1" s="450"/>
      <c r="QS1" s="450"/>
      <c r="QT1" s="450"/>
      <c r="QU1" s="450"/>
      <c r="QV1" s="450"/>
      <c r="QW1" s="450"/>
      <c r="QX1" s="450"/>
      <c r="QY1" s="450"/>
      <c r="QZ1" s="450"/>
      <c r="RA1" s="450"/>
      <c r="RB1" s="450"/>
      <c r="RC1" s="450"/>
      <c r="RD1" s="450"/>
      <c r="RE1" s="450"/>
      <c r="RF1" s="450"/>
      <c r="RG1" s="450"/>
      <c r="RH1" s="450"/>
      <c r="RI1" s="450"/>
      <c r="RJ1" s="450"/>
      <c r="RK1" s="450"/>
      <c r="RL1" s="450"/>
      <c r="RM1" s="450"/>
      <c r="RN1" s="450"/>
      <c r="RO1" s="450"/>
      <c r="RP1" s="450"/>
      <c r="RQ1" s="450"/>
      <c r="RR1" s="450"/>
      <c r="RS1" s="450"/>
      <c r="RT1" s="450"/>
      <c r="RU1" s="450"/>
      <c r="RV1" s="450"/>
      <c r="RW1" s="450"/>
      <c r="RX1" s="450"/>
      <c r="RY1" s="450"/>
      <c r="RZ1" s="450"/>
      <c r="SA1" s="450"/>
      <c r="SB1" s="450"/>
      <c r="SC1" s="450"/>
      <c r="SD1" s="450"/>
      <c r="SE1" s="450"/>
      <c r="SF1" s="450"/>
    </row>
    <row r="2" spans="1:500" x14ac:dyDescent="0.25">
      <c r="A2" s="462" t="s">
        <v>87</v>
      </c>
      <c r="B2" s="462"/>
      <c r="C2" s="462" t="s">
        <v>109</v>
      </c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0"/>
      <c r="Y2" s="450"/>
      <c r="Z2" s="450"/>
      <c r="AA2" s="450"/>
      <c r="AB2" s="450"/>
      <c r="AC2" s="450"/>
      <c r="AD2" s="450"/>
      <c r="AE2" s="450"/>
      <c r="AF2" s="450"/>
      <c r="AG2" s="450"/>
      <c r="AH2" s="450"/>
      <c r="AI2" s="450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/>
      <c r="AX2" s="450"/>
      <c r="AY2" s="450"/>
      <c r="AZ2" s="450"/>
      <c r="BA2" s="450"/>
      <c r="BE2" s="450"/>
      <c r="BF2" s="450"/>
      <c r="BG2" s="450"/>
      <c r="BH2" s="450"/>
      <c r="BI2" s="450"/>
      <c r="BJ2" s="450"/>
      <c r="BK2" s="450"/>
      <c r="BL2" s="450"/>
      <c r="BM2" s="450"/>
      <c r="BN2" s="450"/>
      <c r="BO2" s="450"/>
      <c r="BP2" s="450"/>
      <c r="BQ2" s="450"/>
      <c r="BR2" s="450"/>
      <c r="BS2" s="450"/>
      <c r="BT2" s="450"/>
      <c r="BU2" s="450"/>
      <c r="BV2" s="450"/>
      <c r="BW2" s="450"/>
      <c r="BX2" s="450"/>
      <c r="BY2" s="450"/>
      <c r="BZ2" s="450"/>
      <c r="CA2" s="450"/>
      <c r="CB2" s="450"/>
      <c r="CC2" s="450"/>
      <c r="CD2" s="450"/>
      <c r="CE2" s="450"/>
      <c r="CF2" s="450"/>
      <c r="CG2" s="450"/>
      <c r="CH2" s="450"/>
      <c r="CI2" s="450"/>
      <c r="CJ2" s="450"/>
      <c r="CK2" s="450"/>
      <c r="CL2" s="450"/>
      <c r="CM2" s="450"/>
      <c r="CN2" s="450"/>
      <c r="CO2" s="450"/>
      <c r="CP2" s="450"/>
      <c r="CQ2" s="450"/>
      <c r="CR2" s="450"/>
      <c r="CS2" s="450"/>
      <c r="CT2" s="450"/>
      <c r="CU2" s="450"/>
      <c r="CV2" s="450"/>
      <c r="CW2" s="450"/>
      <c r="CX2" s="450"/>
      <c r="CY2" s="450"/>
      <c r="CZ2" s="450"/>
      <c r="DA2" s="450"/>
      <c r="DB2" s="450"/>
      <c r="DC2" s="450"/>
      <c r="DD2" s="450"/>
      <c r="DE2" s="450"/>
      <c r="DF2" s="450"/>
      <c r="DG2" s="450"/>
      <c r="DH2" s="450"/>
      <c r="DI2" s="450"/>
      <c r="DJ2" s="450"/>
      <c r="DK2" s="450"/>
      <c r="DL2" s="450"/>
      <c r="DM2" s="450"/>
      <c r="DN2" s="450"/>
      <c r="DO2" s="450"/>
      <c r="DP2" s="450"/>
      <c r="DQ2" s="450"/>
      <c r="DR2" s="450"/>
      <c r="DS2" s="450"/>
      <c r="DT2" s="450"/>
      <c r="DU2" s="450"/>
      <c r="DV2" s="450"/>
      <c r="DW2" s="450"/>
      <c r="DX2" s="450"/>
      <c r="DY2" s="450"/>
      <c r="DZ2" s="450"/>
      <c r="EA2" s="450"/>
      <c r="EB2" s="450"/>
      <c r="EC2" s="450"/>
      <c r="ED2" s="450"/>
      <c r="EE2" s="450"/>
      <c r="EF2" s="450"/>
      <c r="EG2" s="450"/>
      <c r="EH2" s="450"/>
      <c r="EI2" s="450"/>
      <c r="EJ2" s="450"/>
      <c r="EK2" s="450"/>
      <c r="EL2" s="450"/>
      <c r="EM2" s="450"/>
      <c r="EN2" s="450"/>
      <c r="EO2" s="450"/>
      <c r="EP2" s="450"/>
      <c r="EQ2" s="450"/>
      <c r="ER2" s="450"/>
      <c r="ES2" s="450"/>
      <c r="ET2" s="450"/>
      <c r="EU2" s="450"/>
      <c r="EV2" s="450"/>
      <c r="EW2" s="450"/>
      <c r="EX2" s="450"/>
      <c r="EY2" s="450"/>
      <c r="EZ2" s="450"/>
      <c r="FA2" s="450"/>
      <c r="FB2" s="450"/>
      <c r="FC2" s="450"/>
      <c r="FD2" s="450"/>
      <c r="FE2" s="450"/>
      <c r="FF2" s="450"/>
      <c r="FG2" s="450"/>
      <c r="FH2" s="450"/>
      <c r="FI2" s="450"/>
      <c r="FJ2" s="450"/>
      <c r="FK2" s="450"/>
      <c r="FL2" s="450"/>
      <c r="FM2" s="450"/>
      <c r="FN2" s="450"/>
      <c r="FO2" s="450"/>
      <c r="FP2" s="450"/>
      <c r="FQ2" s="450"/>
      <c r="FR2" s="450"/>
      <c r="FS2" s="450"/>
      <c r="FT2" s="450"/>
      <c r="FU2" s="450"/>
      <c r="FV2" s="450"/>
      <c r="FW2" s="450"/>
      <c r="FX2" s="450"/>
      <c r="FY2" s="450"/>
      <c r="FZ2" s="450"/>
      <c r="GA2" s="450"/>
      <c r="GB2" s="450"/>
      <c r="GC2" s="450"/>
      <c r="GD2" s="450"/>
      <c r="GE2" s="450"/>
      <c r="GF2" s="450"/>
      <c r="GG2" s="450"/>
      <c r="GH2" s="450"/>
      <c r="GI2" s="450"/>
      <c r="GJ2" s="450"/>
      <c r="GK2" s="450"/>
      <c r="GL2" s="450"/>
      <c r="GM2" s="450"/>
      <c r="GN2" s="450"/>
      <c r="GO2" s="450"/>
      <c r="GP2" s="450"/>
      <c r="GQ2" s="450"/>
      <c r="GR2" s="450"/>
      <c r="GS2" s="450"/>
      <c r="GT2" s="450"/>
      <c r="GU2" s="450"/>
      <c r="GV2" s="450"/>
      <c r="GW2" s="450"/>
      <c r="GX2" s="450"/>
      <c r="GY2" s="450"/>
      <c r="GZ2" s="450"/>
      <c r="HA2" s="450"/>
      <c r="HB2" s="450"/>
      <c r="HC2" s="450"/>
      <c r="HD2" s="450"/>
      <c r="HE2" s="450"/>
      <c r="HF2" s="450"/>
      <c r="HG2" s="450"/>
      <c r="HH2" s="450"/>
      <c r="HI2" s="450"/>
      <c r="HJ2" s="450"/>
      <c r="HK2" s="450"/>
      <c r="HL2" s="450"/>
      <c r="HM2" s="450"/>
      <c r="HN2" s="450"/>
      <c r="HO2" s="450"/>
      <c r="HP2" s="450"/>
      <c r="HQ2" s="450"/>
      <c r="HR2" s="450"/>
      <c r="HS2" s="450"/>
      <c r="HT2" s="450"/>
      <c r="HU2" s="450"/>
      <c r="HV2" s="450"/>
      <c r="HW2" s="450"/>
      <c r="HX2" s="450"/>
      <c r="HY2" s="450"/>
      <c r="HZ2" s="450"/>
      <c r="IA2" s="450"/>
      <c r="IB2" s="450"/>
      <c r="IC2" s="450"/>
      <c r="ID2" s="450"/>
      <c r="IE2" s="450"/>
      <c r="IF2" s="450"/>
      <c r="IG2" s="450"/>
      <c r="IH2" s="450"/>
      <c r="II2" s="450"/>
      <c r="IJ2" s="450"/>
      <c r="IK2" s="450"/>
      <c r="IL2" s="450"/>
      <c r="IM2" s="450"/>
      <c r="IN2" s="450"/>
      <c r="IO2" s="450"/>
      <c r="IP2" s="450"/>
      <c r="IQ2" s="450"/>
      <c r="IR2" s="450"/>
      <c r="IS2" s="450"/>
      <c r="IT2" s="450"/>
      <c r="IU2" s="450"/>
      <c r="IV2" s="450"/>
      <c r="IW2" s="450"/>
      <c r="IX2" s="450"/>
      <c r="IY2" s="450"/>
      <c r="IZ2" s="450"/>
      <c r="JA2" s="450"/>
      <c r="JB2" s="450"/>
      <c r="JC2" s="450"/>
      <c r="JD2" s="450"/>
      <c r="JE2" s="450"/>
      <c r="JF2" s="450"/>
      <c r="JG2" s="450"/>
      <c r="JH2" s="450"/>
      <c r="JI2" s="450"/>
      <c r="JJ2" s="450"/>
      <c r="JK2" s="450"/>
      <c r="JL2" s="450"/>
      <c r="JM2" s="450"/>
      <c r="JN2" s="450"/>
      <c r="JO2" s="450"/>
      <c r="JP2" s="450"/>
      <c r="JQ2" s="450"/>
      <c r="JR2" s="450"/>
      <c r="JS2" s="450"/>
      <c r="JT2" s="450"/>
      <c r="JU2" s="450"/>
      <c r="JV2" s="450"/>
      <c r="JW2" s="450"/>
      <c r="JX2" s="450"/>
      <c r="JY2" s="450"/>
      <c r="JZ2" s="450"/>
      <c r="KA2" s="450"/>
      <c r="KB2" s="450"/>
      <c r="KC2" s="450"/>
      <c r="KD2" s="450"/>
      <c r="KE2" s="450"/>
      <c r="KF2" s="450"/>
      <c r="KG2" s="450"/>
      <c r="KH2" s="450"/>
      <c r="KI2" s="450"/>
      <c r="KJ2" s="450"/>
      <c r="KK2" s="450"/>
      <c r="KL2" s="450"/>
      <c r="KM2" s="450"/>
      <c r="KN2" s="450"/>
      <c r="KO2" s="450"/>
      <c r="KP2" s="450"/>
      <c r="KQ2" s="450"/>
      <c r="KR2" s="450"/>
      <c r="KS2" s="450"/>
      <c r="KT2" s="450"/>
      <c r="KU2" s="450"/>
      <c r="KV2" s="450"/>
      <c r="KW2" s="450"/>
      <c r="KX2" s="450"/>
      <c r="KY2" s="450"/>
      <c r="KZ2" s="450"/>
      <c r="LA2" s="450"/>
      <c r="LB2" s="450"/>
      <c r="LC2" s="450"/>
      <c r="LD2" s="450"/>
      <c r="LE2" s="450"/>
      <c r="LF2" s="450"/>
      <c r="LG2" s="450"/>
      <c r="LH2" s="450"/>
      <c r="LI2" s="450"/>
      <c r="LJ2" s="450"/>
      <c r="LK2" s="450"/>
      <c r="LL2" s="450"/>
      <c r="LM2" s="450"/>
      <c r="LN2" s="450"/>
      <c r="LO2" s="450"/>
      <c r="LP2" s="450"/>
      <c r="LQ2" s="450"/>
      <c r="LR2" s="450"/>
      <c r="LS2" s="450"/>
      <c r="LT2" s="450"/>
      <c r="LU2" s="450"/>
      <c r="LV2" s="450"/>
      <c r="LW2" s="450"/>
      <c r="LX2" s="450"/>
      <c r="LY2" s="450"/>
      <c r="LZ2" s="450"/>
      <c r="MA2" s="450"/>
      <c r="MB2" s="450"/>
      <c r="MC2" s="450"/>
      <c r="MD2" s="450"/>
      <c r="ME2" s="450"/>
      <c r="MF2" s="450"/>
      <c r="MG2" s="450"/>
      <c r="MH2" s="450"/>
      <c r="MI2" s="450"/>
      <c r="MJ2" s="450"/>
      <c r="MK2" s="450"/>
      <c r="ML2" s="450"/>
      <c r="MM2" s="450"/>
      <c r="MN2" s="450"/>
      <c r="MO2" s="450"/>
      <c r="MP2" s="450"/>
      <c r="MQ2" s="450"/>
      <c r="MR2" s="450"/>
      <c r="MS2" s="450"/>
      <c r="MT2" s="450"/>
      <c r="MU2" s="450"/>
      <c r="MV2" s="450"/>
      <c r="MW2" s="450"/>
      <c r="MX2" s="450"/>
      <c r="MY2" s="450"/>
      <c r="MZ2" s="450"/>
      <c r="NA2" s="450"/>
      <c r="NB2" s="450"/>
      <c r="NC2" s="450"/>
      <c r="ND2" s="450"/>
      <c r="NE2" s="450"/>
      <c r="NF2" s="450"/>
      <c r="NG2" s="450"/>
      <c r="NH2" s="450"/>
      <c r="NI2" s="450"/>
      <c r="NJ2" s="450"/>
      <c r="NK2" s="450"/>
      <c r="NL2" s="450"/>
      <c r="NM2" s="450"/>
      <c r="NN2" s="450"/>
      <c r="NO2" s="450"/>
      <c r="NP2" s="450"/>
      <c r="NQ2" s="450"/>
      <c r="NR2" s="450"/>
      <c r="NS2" s="450"/>
      <c r="NT2" s="450"/>
      <c r="NU2" s="450"/>
      <c r="NV2" s="450"/>
      <c r="NW2" s="450"/>
      <c r="NX2" s="450"/>
      <c r="NY2" s="450"/>
      <c r="NZ2" s="450"/>
      <c r="OA2" s="450"/>
      <c r="OB2" s="450"/>
      <c r="OC2" s="450"/>
      <c r="OD2" s="450"/>
      <c r="OE2" s="450"/>
      <c r="OF2" s="450"/>
      <c r="OG2" s="450"/>
      <c r="OH2" s="450"/>
      <c r="OI2" s="450"/>
      <c r="OJ2" s="450"/>
      <c r="OK2" s="450"/>
      <c r="OL2" s="450"/>
      <c r="OM2" s="450"/>
      <c r="ON2" s="450"/>
      <c r="OO2" s="450"/>
      <c r="OP2" s="450"/>
      <c r="OQ2" s="450"/>
      <c r="OR2" s="450"/>
      <c r="OS2" s="450"/>
      <c r="OT2" s="450"/>
      <c r="OU2" s="450"/>
      <c r="OV2" s="450"/>
      <c r="OW2" s="450"/>
      <c r="OX2" s="450"/>
      <c r="OY2" s="450"/>
      <c r="OZ2" s="450"/>
      <c r="PA2" s="450"/>
      <c r="PB2" s="450"/>
      <c r="PC2" s="450"/>
      <c r="PD2" s="450"/>
      <c r="PE2" s="450"/>
      <c r="PF2" s="450"/>
      <c r="PG2" s="450"/>
      <c r="PH2" s="450"/>
      <c r="PI2" s="450"/>
      <c r="PJ2" s="450"/>
      <c r="PK2" s="450"/>
      <c r="PL2" s="450"/>
      <c r="PM2" s="450"/>
      <c r="PN2" s="450"/>
      <c r="PO2" s="450"/>
      <c r="PP2" s="450"/>
      <c r="PQ2" s="450"/>
      <c r="PR2" s="450"/>
      <c r="PS2" s="450"/>
      <c r="PT2" s="450"/>
      <c r="PU2" s="450"/>
      <c r="PV2" s="450"/>
      <c r="PW2" s="450"/>
      <c r="PX2" s="450"/>
      <c r="PY2" s="450"/>
      <c r="PZ2" s="450"/>
      <c r="QA2" s="450"/>
      <c r="QB2" s="450"/>
      <c r="QC2" s="450"/>
      <c r="QD2" s="450"/>
      <c r="QE2" s="450"/>
      <c r="QF2" s="450"/>
      <c r="QG2" s="450"/>
      <c r="QH2" s="450"/>
      <c r="QI2" s="450"/>
      <c r="QJ2" s="450"/>
      <c r="QK2" s="450"/>
      <c r="QL2" s="450"/>
      <c r="QM2" s="450"/>
      <c r="QN2" s="450"/>
      <c r="QO2" s="450"/>
      <c r="QP2" s="450"/>
      <c r="QQ2" s="450"/>
      <c r="QR2" s="450"/>
      <c r="QS2" s="450"/>
      <c r="QT2" s="450"/>
      <c r="QU2" s="450"/>
      <c r="QV2" s="450"/>
      <c r="QW2" s="450"/>
      <c r="QX2" s="450"/>
      <c r="QY2" s="450"/>
      <c r="QZ2" s="450"/>
      <c r="RA2" s="450"/>
      <c r="RB2" s="450"/>
      <c r="RC2" s="450"/>
      <c r="RD2" s="450"/>
      <c r="RE2" s="450"/>
      <c r="RF2" s="450"/>
      <c r="RG2" s="450"/>
      <c r="RH2" s="450"/>
      <c r="RI2" s="450"/>
      <c r="RJ2" s="450"/>
      <c r="RK2" s="450"/>
      <c r="RL2" s="450"/>
      <c r="RM2" s="450"/>
      <c r="RN2" s="450"/>
      <c r="RO2" s="450"/>
      <c r="RP2" s="450"/>
      <c r="RQ2" s="450"/>
      <c r="RR2" s="450"/>
      <c r="RS2" s="450"/>
      <c r="RT2" s="450"/>
      <c r="RU2" s="450"/>
      <c r="RV2" s="450"/>
      <c r="RW2" s="450"/>
      <c r="RX2" s="450"/>
      <c r="RY2" s="450"/>
      <c r="RZ2" s="450"/>
      <c r="SA2" s="450"/>
      <c r="SB2" s="450"/>
      <c r="SC2" s="450"/>
      <c r="SD2" s="450"/>
      <c r="SE2" s="450"/>
      <c r="SF2" s="450"/>
    </row>
    <row r="3" spans="1:500" x14ac:dyDescent="0.25">
      <c r="A3" s="462" t="s">
        <v>4</v>
      </c>
      <c r="B3" s="462"/>
      <c r="C3" s="462" t="s">
        <v>5</v>
      </c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0"/>
      <c r="AK3" s="450"/>
      <c r="AL3" s="450"/>
      <c r="AM3" s="450"/>
      <c r="AN3" s="450"/>
      <c r="AO3" s="450"/>
      <c r="AP3" s="450"/>
      <c r="AQ3" s="450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E3" s="450"/>
      <c r="BF3" s="450"/>
      <c r="BG3" s="450"/>
      <c r="BH3" s="450"/>
      <c r="BI3" s="450"/>
      <c r="BJ3" s="450"/>
      <c r="BK3" s="450"/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0"/>
      <c r="BZ3" s="450"/>
      <c r="CA3" s="450"/>
      <c r="CB3" s="450"/>
      <c r="CC3" s="450"/>
      <c r="CD3" s="450"/>
      <c r="CE3" s="450"/>
      <c r="CF3" s="450"/>
      <c r="CG3" s="450"/>
      <c r="CH3" s="450"/>
      <c r="CI3" s="450"/>
      <c r="CJ3" s="450"/>
      <c r="CK3" s="450"/>
      <c r="CL3" s="450"/>
      <c r="CM3" s="450"/>
      <c r="CN3" s="450"/>
      <c r="CO3" s="450"/>
      <c r="CP3" s="450"/>
      <c r="CQ3" s="450"/>
      <c r="CR3" s="450"/>
      <c r="CS3" s="450"/>
      <c r="CT3" s="450"/>
      <c r="CU3" s="450"/>
      <c r="CV3" s="450"/>
      <c r="CW3" s="450"/>
      <c r="CX3" s="450"/>
      <c r="CY3" s="450"/>
      <c r="CZ3" s="450"/>
      <c r="DA3" s="450"/>
      <c r="DB3" s="450"/>
      <c r="DC3" s="450"/>
      <c r="DD3" s="450"/>
      <c r="DE3" s="450"/>
      <c r="DF3" s="450"/>
      <c r="DG3" s="450"/>
      <c r="DH3" s="450"/>
      <c r="DI3" s="450"/>
      <c r="DJ3" s="450"/>
      <c r="DK3" s="450"/>
      <c r="DL3" s="450"/>
      <c r="DM3" s="450"/>
      <c r="DN3" s="450"/>
      <c r="DO3" s="450"/>
      <c r="DP3" s="450"/>
      <c r="DQ3" s="450"/>
      <c r="DR3" s="450"/>
      <c r="DS3" s="450"/>
      <c r="DT3" s="450"/>
      <c r="DU3" s="450"/>
      <c r="DV3" s="450"/>
      <c r="DW3" s="450"/>
      <c r="DX3" s="450"/>
      <c r="DY3" s="450"/>
      <c r="DZ3" s="450"/>
      <c r="EA3" s="450"/>
      <c r="EB3" s="450"/>
      <c r="EC3" s="450"/>
      <c r="ED3" s="450"/>
      <c r="EE3" s="450"/>
      <c r="EF3" s="450"/>
      <c r="EG3" s="450"/>
      <c r="EH3" s="450"/>
      <c r="EI3" s="450"/>
      <c r="EJ3" s="450"/>
      <c r="EK3" s="450"/>
      <c r="EL3" s="450"/>
      <c r="EM3" s="450"/>
      <c r="EN3" s="450"/>
      <c r="EO3" s="450"/>
      <c r="EP3" s="450"/>
      <c r="EQ3" s="450"/>
      <c r="ER3" s="450"/>
      <c r="ES3" s="450"/>
      <c r="ET3" s="450"/>
      <c r="EU3" s="450"/>
      <c r="EV3" s="450"/>
      <c r="EW3" s="450"/>
      <c r="EX3" s="450"/>
      <c r="EY3" s="450"/>
      <c r="EZ3" s="450"/>
      <c r="FA3" s="450"/>
      <c r="FB3" s="450"/>
      <c r="FC3" s="450"/>
      <c r="FD3" s="450"/>
      <c r="FE3" s="450"/>
      <c r="FF3" s="450"/>
      <c r="FG3" s="450"/>
      <c r="FH3" s="450"/>
      <c r="FI3" s="450"/>
      <c r="FJ3" s="450"/>
      <c r="FK3" s="450"/>
      <c r="FL3" s="450"/>
      <c r="FM3" s="450"/>
      <c r="FN3" s="450"/>
      <c r="FO3" s="450"/>
      <c r="FP3" s="450"/>
      <c r="FQ3" s="450"/>
      <c r="FR3" s="450"/>
      <c r="FS3" s="450"/>
      <c r="FT3" s="450"/>
      <c r="FU3" s="450"/>
      <c r="FV3" s="450"/>
      <c r="FW3" s="450"/>
      <c r="FX3" s="450"/>
      <c r="FY3" s="450"/>
      <c r="FZ3" s="450"/>
      <c r="GA3" s="450"/>
      <c r="GB3" s="450"/>
      <c r="GC3" s="450"/>
      <c r="GD3" s="450"/>
      <c r="GE3" s="450"/>
      <c r="GF3" s="450"/>
      <c r="GG3" s="450"/>
      <c r="GH3" s="450"/>
      <c r="GI3" s="450"/>
      <c r="GJ3" s="450"/>
      <c r="GK3" s="450"/>
      <c r="GL3" s="450"/>
      <c r="GM3" s="450"/>
      <c r="GN3" s="450"/>
      <c r="GO3" s="450"/>
      <c r="GP3" s="450"/>
      <c r="GQ3" s="450"/>
      <c r="GR3" s="450"/>
      <c r="GS3" s="450"/>
      <c r="GT3" s="450"/>
      <c r="GU3" s="450"/>
      <c r="GV3" s="450"/>
      <c r="GW3" s="450"/>
      <c r="GX3" s="450"/>
      <c r="GY3" s="450"/>
      <c r="GZ3" s="450"/>
      <c r="HA3" s="450"/>
      <c r="HB3" s="450"/>
      <c r="HC3" s="450"/>
      <c r="HD3" s="450"/>
      <c r="HE3" s="450"/>
      <c r="HF3" s="450"/>
      <c r="HG3" s="450"/>
      <c r="HH3" s="450"/>
      <c r="HI3" s="450"/>
      <c r="HJ3" s="450"/>
      <c r="HK3" s="450"/>
      <c r="HL3" s="450"/>
      <c r="HM3" s="450"/>
      <c r="HN3" s="450"/>
      <c r="HO3" s="450"/>
      <c r="HP3" s="450"/>
      <c r="HQ3" s="450"/>
      <c r="HR3" s="450"/>
      <c r="HS3" s="450"/>
      <c r="HT3" s="450"/>
      <c r="HU3" s="450"/>
      <c r="HV3" s="450"/>
      <c r="HW3" s="450"/>
      <c r="HX3" s="450"/>
      <c r="HY3" s="450"/>
      <c r="HZ3" s="450"/>
      <c r="IA3" s="450"/>
      <c r="IB3" s="450"/>
      <c r="IC3" s="450"/>
      <c r="ID3" s="450"/>
      <c r="IE3" s="450"/>
      <c r="IF3" s="450"/>
      <c r="IG3" s="450"/>
      <c r="IH3" s="450"/>
      <c r="II3" s="450"/>
      <c r="IJ3" s="450"/>
      <c r="IK3" s="450"/>
      <c r="IL3" s="450"/>
      <c r="IM3" s="450"/>
      <c r="IN3" s="450"/>
      <c r="IO3" s="450"/>
      <c r="IP3" s="450"/>
      <c r="IQ3" s="450"/>
      <c r="IR3" s="450"/>
      <c r="IS3" s="450"/>
      <c r="IT3" s="450"/>
      <c r="IU3" s="450"/>
      <c r="IV3" s="450"/>
      <c r="IW3" s="450"/>
      <c r="IX3" s="450"/>
      <c r="IY3" s="450"/>
      <c r="IZ3" s="450"/>
      <c r="JA3" s="450"/>
      <c r="JB3" s="450"/>
      <c r="JC3" s="450"/>
      <c r="JD3" s="450"/>
      <c r="JE3" s="450"/>
      <c r="JF3" s="450"/>
      <c r="JG3" s="450"/>
      <c r="JH3" s="450"/>
      <c r="JI3" s="450"/>
      <c r="JJ3" s="450"/>
      <c r="JK3" s="450"/>
      <c r="JL3" s="450"/>
      <c r="JM3" s="450"/>
      <c r="JN3" s="450"/>
      <c r="JO3" s="450"/>
      <c r="JP3" s="450"/>
      <c r="JQ3" s="450"/>
      <c r="JR3" s="450"/>
      <c r="JS3" s="450"/>
      <c r="JT3" s="450"/>
      <c r="JU3" s="450"/>
      <c r="JV3" s="450"/>
      <c r="JW3" s="450"/>
      <c r="JX3" s="450"/>
      <c r="JY3" s="450"/>
      <c r="JZ3" s="450"/>
      <c r="KA3" s="450"/>
      <c r="KB3" s="450"/>
      <c r="KC3" s="450"/>
      <c r="KD3" s="450"/>
      <c r="KE3" s="450"/>
      <c r="KF3" s="450"/>
      <c r="KG3" s="450"/>
      <c r="KH3" s="450"/>
      <c r="KI3" s="450"/>
      <c r="KJ3" s="450"/>
      <c r="KK3" s="450"/>
      <c r="KL3" s="450"/>
      <c r="KM3" s="450"/>
      <c r="KN3" s="450"/>
      <c r="KO3" s="450"/>
      <c r="KP3" s="450"/>
      <c r="KQ3" s="450"/>
      <c r="KR3" s="450"/>
      <c r="KS3" s="450"/>
      <c r="KT3" s="450"/>
      <c r="KU3" s="450"/>
      <c r="KV3" s="450"/>
      <c r="KW3" s="450"/>
      <c r="KX3" s="450"/>
      <c r="KY3" s="450"/>
      <c r="KZ3" s="450"/>
      <c r="LA3" s="450"/>
      <c r="LB3" s="450"/>
      <c r="LC3" s="450"/>
      <c r="LD3" s="450"/>
      <c r="LE3" s="450"/>
      <c r="LF3" s="450"/>
      <c r="LG3" s="450"/>
      <c r="LH3" s="450"/>
      <c r="LI3" s="450"/>
      <c r="LJ3" s="450"/>
      <c r="LK3" s="450"/>
      <c r="LL3" s="450"/>
      <c r="LM3" s="450"/>
      <c r="LN3" s="450"/>
      <c r="LO3" s="450"/>
      <c r="LP3" s="450"/>
      <c r="LQ3" s="450"/>
      <c r="LR3" s="450"/>
      <c r="LS3" s="450"/>
      <c r="LT3" s="450"/>
      <c r="LU3" s="450"/>
      <c r="LV3" s="450"/>
      <c r="LW3" s="450"/>
      <c r="LX3" s="450"/>
      <c r="LY3" s="450"/>
      <c r="LZ3" s="450"/>
      <c r="MA3" s="450"/>
      <c r="MB3" s="450"/>
      <c r="MC3" s="450"/>
      <c r="MD3" s="450"/>
      <c r="ME3" s="450"/>
      <c r="MF3" s="450"/>
      <c r="MG3" s="450"/>
      <c r="MH3" s="450"/>
      <c r="MI3" s="450"/>
      <c r="MJ3" s="450"/>
      <c r="MK3" s="450"/>
      <c r="ML3" s="450"/>
      <c r="MM3" s="450"/>
      <c r="MN3" s="450"/>
      <c r="MO3" s="450"/>
      <c r="MP3" s="450"/>
      <c r="MQ3" s="450"/>
      <c r="MR3" s="450"/>
      <c r="MS3" s="450"/>
      <c r="MT3" s="450"/>
      <c r="MU3" s="450"/>
      <c r="MV3" s="450"/>
      <c r="MW3" s="450"/>
      <c r="MX3" s="450"/>
      <c r="MY3" s="450"/>
      <c r="MZ3" s="450"/>
      <c r="NA3" s="450"/>
      <c r="NB3" s="450"/>
      <c r="NC3" s="450"/>
      <c r="ND3" s="450"/>
      <c r="NE3" s="450"/>
      <c r="NF3" s="450"/>
      <c r="NG3" s="450"/>
      <c r="NH3" s="450"/>
      <c r="NI3" s="450"/>
      <c r="NJ3" s="450"/>
      <c r="NK3" s="450"/>
      <c r="NL3" s="450"/>
      <c r="NM3" s="450"/>
      <c r="NN3" s="450"/>
      <c r="NO3" s="450"/>
      <c r="NP3" s="450"/>
      <c r="NQ3" s="450"/>
      <c r="NR3" s="450"/>
      <c r="NS3" s="450"/>
      <c r="NT3" s="450"/>
      <c r="NU3" s="450"/>
      <c r="NV3" s="450"/>
      <c r="NW3" s="450"/>
      <c r="NX3" s="450"/>
      <c r="NY3" s="450"/>
      <c r="NZ3" s="450"/>
      <c r="OA3" s="450"/>
      <c r="OB3" s="450"/>
      <c r="OC3" s="450"/>
      <c r="OD3" s="450"/>
      <c r="OE3" s="450"/>
      <c r="OF3" s="450"/>
      <c r="OG3" s="450"/>
      <c r="OH3" s="450"/>
      <c r="OI3" s="450"/>
      <c r="OJ3" s="450"/>
      <c r="OK3" s="450"/>
      <c r="OL3" s="450"/>
      <c r="OM3" s="450"/>
      <c r="ON3" s="450"/>
      <c r="OO3" s="450"/>
      <c r="OP3" s="450"/>
      <c r="OQ3" s="450"/>
      <c r="OR3" s="450"/>
      <c r="OS3" s="450"/>
      <c r="OT3" s="450"/>
      <c r="OU3" s="450"/>
      <c r="OV3" s="450"/>
      <c r="OW3" s="450"/>
      <c r="OX3" s="450"/>
      <c r="OY3" s="450"/>
      <c r="OZ3" s="450"/>
      <c r="PA3" s="450"/>
      <c r="PB3" s="450"/>
      <c r="PC3" s="450"/>
      <c r="PD3" s="450"/>
      <c r="PE3" s="450"/>
      <c r="PF3" s="450"/>
      <c r="PG3" s="450"/>
      <c r="PH3" s="450"/>
      <c r="PI3" s="450"/>
      <c r="PJ3" s="450"/>
      <c r="PK3" s="450"/>
      <c r="PL3" s="450"/>
      <c r="PM3" s="450"/>
      <c r="PN3" s="450"/>
      <c r="PO3" s="450"/>
      <c r="PP3" s="450"/>
      <c r="PQ3" s="450"/>
      <c r="PR3" s="450"/>
      <c r="PS3" s="450"/>
      <c r="PT3" s="450"/>
      <c r="PU3" s="450"/>
      <c r="PV3" s="450"/>
      <c r="PW3" s="450"/>
      <c r="PX3" s="450"/>
      <c r="PY3" s="450"/>
      <c r="PZ3" s="450"/>
      <c r="QA3" s="450"/>
      <c r="QB3" s="450"/>
      <c r="QC3" s="450"/>
      <c r="QD3" s="450"/>
      <c r="QE3" s="450"/>
      <c r="QF3" s="450"/>
      <c r="QG3" s="450"/>
      <c r="QH3" s="450"/>
      <c r="QI3" s="450"/>
      <c r="QJ3" s="450"/>
      <c r="QK3" s="450"/>
      <c r="QL3" s="450"/>
      <c r="QM3" s="450"/>
      <c r="QN3" s="450"/>
      <c r="QO3" s="450"/>
      <c r="QP3" s="450"/>
      <c r="QQ3" s="450"/>
      <c r="QR3" s="450"/>
      <c r="QS3" s="450"/>
      <c r="QT3" s="450"/>
      <c r="QU3" s="450"/>
      <c r="QV3" s="450"/>
      <c r="QW3" s="450"/>
      <c r="QX3" s="450"/>
      <c r="QY3" s="450"/>
      <c r="QZ3" s="450"/>
      <c r="RA3" s="450"/>
      <c r="RB3" s="450"/>
      <c r="RC3" s="450"/>
      <c r="RD3" s="450"/>
      <c r="RE3" s="450"/>
      <c r="RF3" s="450"/>
      <c r="RG3" s="450"/>
      <c r="RH3" s="450"/>
      <c r="RI3" s="450"/>
      <c r="RJ3" s="450"/>
      <c r="RK3" s="450"/>
      <c r="RL3" s="450"/>
      <c r="RM3" s="450"/>
      <c r="RN3" s="450"/>
      <c r="RO3" s="450"/>
      <c r="RP3" s="450"/>
      <c r="RQ3" s="450"/>
      <c r="RR3" s="450"/>
      <c r="RS3" s="450"/>
      <c r="RT3" s="450"/>
      <c r="RU3" s="450"/>
      <c r="RV3" s="450"/>
      <c r="RW3" s="450"/>
      <c r="RX3" s="450"/>
      <c r="RY3" s="450"/>
      <c r="RZ3" s="450"/>
      <c r="SA3" s="450"/>
      <c r="SB3" s="450"/>
      <c r="SC3" s="450"/>
      <c r="SD3" s="450"/>
      <c r="SE3" s="450"/>
      <c r="SF3" s="450"/>
    </row>
    <row r="4" spans="1:500" x14ac:dyDescent="0.25">
      <c r="A4" s="462" t="s">
        <v>6</v>
      </c>
      <c r="B4" s="462"/>
      <c r="C4" s="462" t="s">
        <v>7</v>
      </c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0"/>
      <c r="AS4" s="450"/>
      <c r="AT4" s="450"/>
      <c r="AU4" s="450"/>
      <c r="AV4" s="450"/>
      <c r="AW4" s="450"/>
      <c r="AX4" s="450"/>
      <c r="AY4" s="450"/>
      <c r="AZ4" s="450"/>
      <c r="BA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0"/>
      <c r="CG4" s="450"/>
      <c r="CH4" s="450"/>
      <c r="CI4" s="450"/>
      <c r="CJ4" s="450"/>
      <c r="CK4" s="450"/>
      <c r="CL4" s="450"/>
      <c r="CM4" s="450"/>
      <c r="CN4" s="450"/>
      <c r="CO4" s="450"/>
      <c r="CP4" s="450"/>
      <c r="CQ4" s="450"/>
      <c r="CR4" s="450"/>
      <c r="CS4" s="450"/>
      <c r="CT4" s="450"/>
      <c r="CU4" s="450"/>
      <c r="CV4" s="450"/>
      <c r="CW4" s="450"/>
      <c r="CX4" s="450"/>
      <c r="CY4" s="450"/>
      <c r="CZ4" s="450"/>
      <c r="DA4" s="450"/>
      <c r="DB4" s="450"/>
      <c r="DC4" s="450"/>
      <c r="DD4" s="450"/>
      <c r="DE4" s="450"/>
      <c r="DF4" s="450"/>
      <c r="DG4" s="450"/>
      <c r="DH4" s="450"/>
      <c r="DI4" s="450"/>
      <c r="DJ4" s="450"/>
      <c r="DK4" s="450"/>
      <c r="DL4" s="450"/>
      <c r="DM4" s="450"/>
      <c r="DN4" s="450"/>
      <c r="DO4" s="450"/>
      <c r="DP4" s="450"/>
      <c r="DQ4" s="450"/>
      <c r="DR4" s="450"/>
      <c r="DS4" s="450"/>
      <c r="DT4" s="450"/>
      <c r="DU4" s="450"/>
      <c r="DV4" s="450"/>
      <c r="DW4" s="450"/>
      <c r="DX4" s="450"/>
      <c r="DY4" s="450"/>
      <c r="DZ4" s="450"/>
      <c r="EA4" s="450"/>
      <c r="EB4" s="450"/>
      <c r="EC4" s="450"/>
      <c r="ED4" s="450"/>
      <c r="EE4" s="450"/>
      <c r="EF4" s="450"/>
      <c r="EG4" s="450"/>
      <c r="EH4" s="450"/>
      <c r="EI4" s="450"/>
      <c r="EJ4" s="450"/>
      <c r="EK4" s="450"/>
      <c r="EL4" s="450"/>
      <c r="EM4" s="450"/>
      <c r="EN4" s="450"/>
      <c r="EO4" s="450"/>
      <c r="EP4" s="450"/>
      <c r="EQ4" s="450"/>
      <c r="ER4" s="450"/>
      <c r="ES4" s="450"/>
      <c r="ET4" s="450"/>
      <c r="EU4" s="450"/>
      <c r="EV4" s="450"/>
      <c r="EW4" s="450"/>
      <c r="EX4" s="450"/>
      <c r="EY4" s="450"/>
      <c r="EZ4" s="450"/>
      <c r="FA4" s="450"/>
      <c r="FB4" s="450"/>
      <c r="FC4" s="450"/>
      <c r="FD4" s="450"/>
      <c r="FE4" s="450"/>
      <c r="FF4" s="450"/>
      <c r="FG4" s="450"/>
      <c r="FH4" s="450"/>
      <c r="FI4" s="450"/>
      <c r="FJ4" s="450"/>
      <c r="FK4" s="450"/>
      <c r="FL4" s="450"/>
      <c r="FM4" s="450"/>
      <c r="FN4" s="450"/>
      <c r="FO4" s="450"/>
      <c r="FP4" s="450"/>
      <c r="FQ4" s="450"/>
      <c r="FR4" s="450"/>
      <c r="FS4" s="450"/>
      <c r="FT4" s="450"/>
      <c r="FU4" s="450"/>
      <c r="FV4" s="450"/>
      <c r="FW4" s="450"/>
      <c r="FX4" s="450"/>
      <c r="FY4" s="450"/>
      <c r="FZ4" s="450"/>
      <c r="GA4" s="450"/>
      <c r="GB4" s="450"/>
      <c r="GC4" s="450"/>
      <c r="GD4" s="450"/>
      <c r="GE4" s="450"/>
      <c r="GF4" s="450"/>
      <c r="GG4" s="450"/>
      <c r="GH4" s="450"/>
      <c r="GI4" s="450"/>
      <c r="GJ4" s="450"/>
      <c r="GK4" s="450"/>
      <c r="GL4" s="450"/>
      <c r="GM4" s="450"/>
      <c r="GN4" s="450"/>
      <c r="GO4" s="450"/>
      <c r="GP4" s="450"/>
      <c r="GQ4" s="450"/>
      <c r="GR4" s="450"/>
      <c r="GS4" s="450"/>
      <c r="GT4" s="450"/>
      <c r="GU4" s="450"/>
      <c r="GV4" s="450"/>
      <c r="GW4" s="450"/>
      <c r="GX4" s="450"/>
      <c r="GY4" s="450"/>
      <c r="GZ4" s="450"/>
      <c r="HA4" s="450"/>
      <c r="HB4" s="450"/>
      <c r="HC4" s="450"/>
      <c r="HD4" s="450"/>
      <c r="HE4" s="450"/>
      <c r="HF4" s="450"/>
      <c r="HG4" s="450"/>
      <c r="HH4" s="450"/>
      <c r="HI4" s="450"/>
      <c r="HJ4" s="450"/>
      <c r="HK4" s="450"/>
      <c r="HL4" s="450"/>
      <c r="HM4" s="450"/>
      <c r="HN4" s="450"/>
      <c r="HO4" s="450"/>
      <c r="HP4" s="450"/>
      <c r="HQ4" s="450"/>
      <c r="HR4" s="450"/>
      <c r="HS4" s="450"/>
      <c r="HT4" s="450"/>
      <c r="HU4" s="450"/>
      <c r="HV4" s="450"/>
      <c r="HW4" s="450"/>
      <c r="HX4" s="450"/>
      <c r="HY4" s="450"/>
      <c r="HZ4" s="450"/>
      <c r="IA4" s="450"/>
      <c r="IB4" s="450"/>
      <c r="IC4" s="450"/>
      <c r="ID4" s="450"/>
      <c r="IE4" s="450"/>
      <c r="IF4" s="450"/>
      <c r="IG4" s="450"/>
      <c r="IH4" s="450"/>
      <c r="II4" s="450"/>
      <c r="IJ4" s="450"/>
      <c r="IK4" s="450"/>
      <c r="IL4" s="450"/>
      <c r="IM4" s="450"/>
      <c r="IN4" s="450"/>
      <c r="IO4" s="450"/>
      <c r="IP4" s="450"/>
      <c r="IQ4" s="450"/>
      <c r="IR4" s="450"/>
      <c r="IS4" s="450"/>
      <c r="IT4" s="450"/>
      <c r="IU4" s="450"/>
      <c r="IV4" s="450"/>
      <c r="IW4" s="450"/>
      <c r="IX4" s="450"/>
      <c r="IY4" s="450"/>
      <c r="IZ4" s="450"/>
      <c r="JA4" s="450"/>
      <c r="JB4" s="450"/>
      <c r="JC4" s="450"/>
      <c r="JD4" s="450"/>
      <c r="JE4" s="450"/>
      <c r="JF4" s="450"/>
      <c r="JG4" s="450"/>
      <c r="JH4" s="450"/>
      <c r="JI4" s="450"/>
      <c r="JJ4" s="450"/>
      <c r="JK4" s="450"/>
      <c r="JL4" s="450"/>
      <c r="JM4" s="450"/>
      <c r="JN4" s="450"/>
      <c r="JO4" s="450"/>
      <c r="JP4" s="450"/>
      <c r="JQ4" s="450"/>
      <c r="JR4" s="450"/>
      <c r="JS4" s="450"/>
      <c r="JT4" s="450"/>
      <c r="JU4" s="450"/>
      <c r="JV4" s="450"/>
      <c r="JW4" s="450"/>
      <c r="JX4" s="450"/>
      <c r="JY4" s="450"/>
      <c r="JZ4" s="450"/>
      <c r="KA4" s="450"/>
      <c r="KB4" s="450"/>
      <c r="KC4" s="450"/>
      <c r="KD4" s="450"/>
      <c r="KE4" s="450"/>
      <c r="KF4" s="450"/>
      <c r="KG4" s="450"/>
      <c r="KH4" s="450"/>
      <c r="KI4" s="450"/>
      <c r="KJ4" s="450"/>
      <c r="KK4" s="450"/>
      <c r="KL4" s="450"/>
      <c r="KM4" s="450"/>
      <c r="KN4" s="450"/>
      <c r="KO4" s="450"/>
      <c r="KP4" s="450"/>
      <c r="KQ4" s="450"/>
      <c r="KR4" s="450"/>
      <c r="KS4" s="450"/>
      <c r="KT4" s="450"/>
      <c r="KU4" s="450"/>
      <c r="KV4" s="450"/>
      <c r="KW4" s="450"/>
      <c r="KX4" s="450"/>
      <c r="KY4" s="450"/>
      <c r="KZ4" s="450"/>
      <c r="LA4" s="450"/>
      <c r="LB4" s="450"/>
      <c r="LC4" s="450"/>
      <c r="LD4" s="450"/>
      <c r="LE4" s="450"/>
      <c r="LF4" s="450"/>
      <c r="LG4" s="450"/>
      <c r="LH4" s="450"/>
      <c r="LI4" s="450"/>
      <c r="LJ4" s="450"/>
      <c r="LK4" s="450"/>
      <c r="LL4" s="450"/>
      <c r="LM4" s="450"/>
      <c r="LN4" s="450"/>
      <c r="LO4" s="450"/>
      <c r="LP4" s="450"/>
      <c r="LQ4" s="450"/>
      <c r="LR4" s="450"/>
      <c r="LS4" s="450"/>
      <c r="LT4" s="450"/>
      <c r="LU4" s="450"/>
      <c r="LV4" s="450"/>
      <c r="LW4" s="450"/>
      <c r="LX4" s="450"/>
      <c r="LY4" s="450"/>
      <c r="LZ4" s="450"/>
      <c r="MA4" s="450"/>
      <c r="MB4" s="450"/>
      <c r="MC4" s="450"/>
      <c r="MD4" s="450"/>
      <c r="ME4" s="450"/>
      <c r="MF4" s="450"/>
      <c r="MG4" s="450"/>
      <c r="MH4" s="450"/>
      <c r="MI4" s="450"/>
      <c r="MJ4" s="450"/>
      <c r="MK4" s="450"/>
      <c r="ML4" s="450"/>
      <c r="MM4" s="450"/>
      <c r="MN4" s="450"/>
      <c r="MO4" s="450"/>
      <c r="MP4" s="450"/>
      <c r="MQ4" s="450"/>
      <c r="MR4" s="450"/>
      <c r="MS4" s="450"/>
      <c r="MT4" s="450"/>
      <c r="MU4" s="450"/>
      <c r="MV4" s="450"/>
      <c r="MW4" s="450"/>
      <c r="MX4" s="450"/>
      <c r="MY4" s="450"/>
      <c r="MZ4" s="450"/>
      <c r="NA4" s="450"/>
      <c r="NB4" s="450"/>
      <c r="NC4" s="450"/>
      <c r="ND4" s="450"/>
      <c r="NE4" s="450"/>
      <c r="NF4" s="450"/>
      <c r="NG4" s="450"/>
      <c r="NH4" s="450"/>
      <c r="NI4" s="450"/>
      <c r="NJ4" s="450"/>
      <c r="NK4" s="450"/>
      <c r="NL4" s="450"/>
      <c r="NM4" s="450"/>
      <c r="NN4" s="450"/>
      <c r="NO4" s="450"/>
      <c r="NP4" s="450"/>
      <c r="NQ4" s="450"/>
      <c r="NR4" s="450"/>
      <c r="NS4" s="450"/>
      <c r="NT4" s="450"/>
      <c r="NU4" s="450"/>
      <c r="NV4" s="450"/>
      <c r="NW4" s="450"/>
      <c r="NX4" s="450"/>
      <c r="NY4" s="450"/>
      <c r="NZ4" s="450"/>
      <c r="OA4" s="450"/>
      <c r="OB4" s="450"/>
      <c r="OC4" s="450"/>
      <c r="OD4" s="450"/>
      <c r="OE4" s="450"/>
      <c r="OF4" s="450"/>
      <c r="OG4" s="450"/>
      <c r="OH4" s="450"/>
      <c r="OI4" s="450"/>
      <c r="OJ4" s="450"/>
      <c r="OK4" s="450"/>
      <c r="OL4" s="450"/>
      <c r="OM4" s="450"/>
      <c r="ON4" s="450"/>
      <c r="OO4" s="450"/>
      <c r="OP4" s="450"/>
      <c r="OQ4" s="450"/>
      <c r="OR4" s="450"/>
      <c r="OS4" s="450"/>
      <c r="OT4" s="450"/>
      <c r="OU4" s="450"/>
      <c r="OV4" s="450"/>
      <c r="OW4" s="450"/>
      <c r="OX4" s="450"/>
      <c r="OY4" s="450"/>
      <c r="OZ4" s="450"/>
      <c r="PA4" s="450"/>
      <c r="PB4" s="450"/>
      <c r="PC4" s="450"/>
      <c r="PD4" s="450"/>
      <c r="PE4" s="450"/>
      <c r="PF4" s="450"/>
      <c r="PG4" s="450"/>
      <c r="PH4" s="450"/>
      <c r="PI4" s="450"/>
      <c r="PJ4" s="450"/>
      <c r="PK4" s="450"/>
      <c r="PL4" s="450"/>
      <c r="PM4" s="450"/>
      <c r="PN4" s="450"/>
      <c r="PO4" s="450"/>
      <c r="PP4" s="450"/>
      <c r="PQ4" s="450"/>
      <c r="PR4" s="450"/>
      <c r="PS4" s="450"/>
      <c r="PT4" s="450"/>
      <c r="PU4" s="450"/>
      <c r="PV4" s="450"/>
      <c r="PW4" s="450"/>
      <c r="PX4" s="450"/>
      <c r="PY4" s="450"/>
      <c r="PZ4" s="450"/>
      <c r="QA4" s="450"/>
      <c r="QB4" s="450"/>
      <c r="QC4" s="450"/>
      <c r="QD4" s="450"/>
      <c r="QE4" s="450"/>
      <c r="QF4" s="450"/>
      <c r="QG4" s="450"/>
      <c r="QH4" s="450"/>
      <c r="QI4" s="450"/>
      <c r="QJ4" s="450"/>
      <c r="QK4" s="450"/>
      <c r="QL4" s="450"/>
      <c r="QM4" s="450"/>
      <c r="QN4" s="450"/>
      <c r="QO4" s="450"/>
      <c r="QP4" s="450"/>
      <c r="QQ4" s="450"/>
      <c r="QR4" s="450"/>
      <c r="QS4" s="450"/>
      <c r="QT4" s="450"/>
      <c r="QU4" s="450"/>
      <c r="QV4" s="450"/>
      <c r="QW4" s="450"/>
      <c r="QX4" s="450"/>
      <c r="QY4" s="450"/>
      <c r="QZ4" s="450"/>
      <c r="RA4" s="450"/>
      <c r="RB4" s="450"/>
      <c r="RC4" s="450"/>
      <c r="RD4" s="450"/>
      <c r="RE4" s="450"/>
      <c r="RF4" s="450"/>
      <c r="RG4" s="450"/>
      <c r="RH4" s="450"/>
      <c r="RI4" s="450"/>
      <c r="RJ4" s="450"/>
      <c r="RK4" s="450"/>
      <c r="RL4" s="450"/>
      <c r="RM4" s="450"/>
      <c r="RN4" s="450"/>
      <c r="RO4" s="450"/>
      <c r="RP4" s="450"/>
      <c r="RQ4" s="450"/>
      <c r="RR4" s="450"/>
      <c r="RS4" s="450"/>
      <c r="RT4" s="450"/>
      <c r="RU4" s="450"/>
      <c r="RV4" s="450"/>
      <c r="RW4" s="450"/>
      <c r="RX4" s="450"/>
      <c r="RY4" s="450"/>
      <c r="RZ4" s="450"/>
      <c r="SA4" s="450"/>
      <c r="SB4" s="450"/>
      <c r="SC4" s="450"/>
      <c r="SD4" s="450"/>
      <c r="SE4" s="450"/>
      <c r="SF4" s="450"/>
    </row>
    <row r="5" spans="1:500" x14ac:dyDescent="0.25">
      <c r="A5" s="462" t="s">
        <v>8</v>
      </c>
      <c r="B5" s="462"/>
      <c r="C5" s="462" t="s">
        <v>9</v>
      </c>
      <c r="D5" s="450"/>
      <c r="E5" s="450"/>
      <c r="F5" s="450"/>
      <c r="G5" s="450"/>
      <c r="H5" s="450"/>
      <c r="I5" s="450"/>
      <c r="J5" s="450"/>
      <c r="K5" s="450"/>
      <c r="L5" s="450"/>
      <c r="M5" s="450"/>
      <c r="N5" s="450"/>
      <c r="O5" s="450"/>
      <c r="P5" s="450"/>
      <c r="Q5" s="450"/>
      <c r="R5" s="450"/>
      <c r="S5" s="450"/>
      <c r="T5" s="450"/>
      <c r="U5" s="450"/>
      <c r="V5" s="450"/>
      <c r="W5" s="450"/>
      <c r="X5" s="450"/>
      <c r="Y5" s="450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0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/>
      <c r="BT5" s="450"/>
      <c r="BU5" s="450"/>
      <c r="BV5" s="450"/>
      <c r="BW5" s="450"/>
      <c r="BX5" s="450"/>
      <c r="BY5" s="450"/>
      <c r="BZ5" s="450"/>
      <c r="CA5" s="450"/>
      <c r="CB5" s="450"/>
      <c r="CC5" s="450"/>
      <c r="CD5" s="450"/>
      <c r="CE5" s="450"/>
      <c r="CF5" s="450"/>
      <c r="CG5" s="450"/>
      <c r="CH5" s="450"/>
      <c r="CI5" s="450"/>
      <c r="CJ5" s="450"/>
      <c r="CK5" s="450"/>
      <c r="CL5" s="450"/>
      <c r="CM5" s="450"/>
      <c r="CN5" s="450"/>
      <c r="CO5" s="450"/>
      <c r="CP5" s="450"/>
      <c r="CQ5" s="450"/>
      <c r="CR5" s="450"/>
      <c r="CS5" s="450"/>
      <c r="CT5" s="450"/>
      <c r="CU5" s="450"/>
      <c r="CV5" s="450"/>
      <c r="CW5" s="450"/>
      <c r="CX5" s="450"/>
      <c r="CY5" s="450"/>
      <c r="CZ5" s="450"/>
      <c r="DA5" s="450"/>
      <c r="DB5" s="450"/>
      <c r="DC5" s="450"/>
      <c r="DD5" s="450"/>
      <c r="DE5" s="450"/>
      <c r="DF5" s="450"/>
      <c r="DG5" s="450"/>
      <c r="DH5" s="450"/>
      <c r="DI5" s="450"/>
      <c r="DJ5" s="450"/>
      <c r="DK5" s="450"/>
      <c r="DL5" s="450"/>
      <c r="DM5" s="450"/>
      <c r="DN5" s="450"/>
      <c r="DO5" s="450"/>
      <c r="DP5" s="450"/>
      <c r="DQ5" s="450"/>
      <c r="DR5" s="450"/>
      <c r="DS5" s="450"/>
      <c r="DT5" s="450"/>
      <c r="DU5" s="450"/>
      <c r="DV5" s="450"/>
      <c r="DW5" s="450"/>
      <c r="DX5" s="450"/>
      <c r="DY5" s="450"/>
      <c r="DZ5" s="450"/>
      <c r="EA5" s="450"/>
      <c r="EB5" s="450"/>
      <c r="EC5" s="450"/>
      <c r="ED5" s="450"/>
      <c r="EE5" s="450"/>
      <c r="EF5" s="450"/>
      <c r="EG5" s="450"/>
      <c r="EH5" s="450"/>
      <c r="EI5" s="450"/>
      <c r="EJ5" s="450"/>
      <c r="EK5" s="450"/>
      <c r="EL5" s="450"/>
      <c r="EM5" s="450"/>
      <c r="EN5" s="450"/>
      <c r="EO5" s="450"/>
      <c r="EP5" s="450"/>
      <c r="EQ5" s="450"/>
      <c r="ER5" s="450"/>
      <c r="ES5" s="450"/>
      <c r="ET5" s="450"/>
      <c r="EU5" s="450"/>
      <c r="EV5" s="450"/>
      <c r="EW5" s="450"/>
      <c r="EX5" s="450"/>
      <c r="EY5" s="450"/>
      <c r="EZ5" s="450"/>
      <c r="FA5" s="450"/>
      <c r="FB5" s="450"/>
      <c r="FC5" s="450"/>
      <c r="FD5" s="450"/>
      <c r="FE5" s="450"/>
      <c r="FF5" s="450"/>
      <c r="FG5" s="450"/>
      <c r="FH5" s="450"/>
      <c r="FI5" s="450"/>
      <c r="FJ5" s="450"/>
      <c r="FK5" s="450"/>
      <c r="FL5" s="450"/>
      <c r="FM5" s="450"/>
      <c r="FN5" s="450"/>
      <c r="FO5" s="450"/>
      <c r="FP5" s="450"/>
      <c r="FQ5" s="450"/>
      <c r="FR5" s="450"/>
      <c r="FS5" s="450"/>
      <c r="FT5" s="450"/>
      <c r="FU5" s="450"/>
      <c r="FV5" s="450"/>
      <c r="FW5" s="450"/>
      <c r="FX5" s="450"/>
      <c r="FY5" s="450"/>
      <c r="FZ5" s="450"/>
      <c r="GA5" s="450"/>
      <c r="GB5" s="450"/>
      <c r="GC5" s="450"/>
      <c r="GD5" s="450"/>
      <c r="GE5" s="450"/>
      <c r="GF5" s="450"/>
      <c r="GG5" s="450"/>
      <c r="GH5" s="450"/>
      <c r="GI5" s="450"/>
      <c r="GJ5" s="450"/>
      <c r="GK5" s="450"/>
      <c r="GL5" s="450"/>
      <c r="GM5" s="450"/>
      <c r="GN5" s="450"/>
      <c r="GO5" s="450"/>
      <c r="GP5" s="450"/>
      <c r="GQ5" s="450"/>
      <c r="GR5" s="450"/>
      <c r="GS5" s="450"/>
      <c r="GT5" s="450"/>
      <c r="GU5" s="450"/>
      <c r="GV5" s="450"/>
      <c r="GW5" s="450"/>
      <c r="GX5" s="450"/>
      <c r="GY5" s="450"/>
      <c r="GZ5" s="450"/>
      <c r="HA5" s="450"/>
      <c r="HB5" s="450"/>
      <c r="HC5" s="450"/>
      <c r="HD5" s="450"/>
      <c r="HE5" s="450"/>
      <c r="HF5" s="450"/>
      <c r="HG5" s="450"/>
      <c r="HH5" s="450"/>
      <c r="HI5" s="450"/>
      <c r="HJ5" s="450"/>
      <c r="HK5" s="450"/>
      <c r="HL5" s="450"/>
      <c r="HM5" s="450"/>
      <c r="HN5" s="450"/>
      <c r="HO5" s="450"/>
      <c r="HP5" s="450"/>
      <c r="HQ5" s="450"/>
      <c r="HR5" s="450"/>
      <c r="HS5" s="450"/>
      <c r="HT5" s="450"/>
      <c r="HU5" s="450"/>
      <c r="HV5" s="450"/>
      <c r="HW5" s="450"/>
      <c r="HX5" s="450"/>
      <c r="HY5" s="450"/>
      <c r="HZ5" s="450"/>
      <c r="IA5" s="450"/>
      <c r="IB5" s="450"/>
      <c r="IC5" s="450"/>
      <c r="ID5" s="450"/>
      <c r="IE5" s="450"/>
      <c r="IF5" s="450"/>
      <c r="IG5" s="450"/>
      <c r="IH5" s="450"/>
      <c r="II5" s="450"/>
      <c r="IJ5" s="450"/>
      <c r="IK5" s="450"/>
      <c r="IL5" s="450"/>
      <c r="IM5" s="450"/>
      <c r="IN5" s="450"/>
      <c r="IO5" s="450"/>
      <c r="IP5" s="450"/>
      <c r="IQ5" s="450"/>
      <c r="IR5" s="450"/>
      <c r="IS5" s="450"/>
      <c r="IT5" s="450"/>
      <c r="IU5" s="450"/>
      <c r="IV5" s="450"/>
      <c r="IW5" s="450"/>
      <c r="IX5" s="450"/>
      <c r="IY5" s="450"/>
      <c r="IZ5" s="450"/>
      <c r="JA5" s="450"/>
      <c r="JB5" s="450"/>
      <c r="JC5" s="450"/>
      <c r="JD5" s="450"/>
      <c r="JE5" s="450"/>
      <c r="JF5" s="450"/>
      <c r="JG5" s="450"/>
      <c r="JH5" s="450"/>
      <c r="JI5" s="450"/>
      <c r="JJ5" s="450"/>
      <c r="JK5" s="450"/>
      <c r="JL5" s="450"/>
      <c r="JM5" s="450"/>
      <c r="JN5" s="450"/>
      <c r="JO5" s="450"/>
      <c r="JP5" s="450"/>
      <c r="JQ5" s="450"/>
      <c r="JR5" s="450"/>
      <c r="JS5" s="450"/>
      <c r="JT5" s="450"/>
      <c r="JU5" s="450"/>
      <c r="JV5" s="450"/>
      <c r="JW5" s="450"/>
      <c r="JX5" s="450"/>
      <c r="JY5" s="450"/>
      <c r="JZ5" s="450"/>
      <c r="KA5" s="450"/>
      <c r="KB5" s="450"/>
      <c r="KC5" s="450"/>
      <c r="KD5" s="450"/>
      <c r="KE5" s="450"/>
      <c r="KF5" s="450"/>
      <c r="KG5" s="450"/>
      <c r="KH5" s="450"/>
      <c r="KI5" s="450"/>
      <c r="KJ5" s="450"/>
      <c r="KK5" s="450"/>
      <c r="KL5" s="450"/>
      <c r="KM5" s="450"/>
      <c r="KN5" s="450"/>
      <c r="KO5" s="450"/>
      <c r="KP5" s="450"/>
      <c r="KQ5" s="450"/>
      <c r="KR5" s="450"/>
      <c r="KS5" s="450"/>
      <c r="KT5" s="450"/>
      <c r="KU5" s="450"/>
      <c r="KV5" s="450"/>
      <c r="KW5" s="450"/>
      <c r="KX5" s="450"/>
      <c r="KY5" s="450"/>
      <c r="KZ5" s="450"/>
      <c r="LA5" s="450"/>
      <c r="LB5" s="450"/>
      <c r="LC5" s="450"/>
      <c r="LD5" s="450"/>
      <c r="LE5" s="450"/>
      <c r="LF5" s="450"/>
      <c r="LG5" s="450"/>
      <c r="LH5" s="450"/>
      <c r="LI5" s="450"/>
      <c r="LJ5" s="450"/>
      <c r="LK5" s="450"/>
      <c r="LL5" s="450"/>
      <c r="LM5" s="450"/>
      <c r="LN5" s="450"/>
      <c r="LO5" s="450"/>
      <c r="LP5" s="450"/>
      <c r="LQ5" s="450"/>
      <c r="LR5" s="450"/>
      <c r="LS5" s="450"/>
      <c r="LT5" s="450"/>
      <c r="LU5" s="450"/>
      <c r="LV5" s="450"/>
      <c r="LW5" s="450"/>
      <c r="LX5" s="450"/>
      <c r="LY5" s="450"/>
      <c r="LZ5" s="450"/>
      <c r="MA5" s="450"/>
      <c r="MB5" s="450"/>
      <c r="MC5" s="450"/>
      <c r="MD5" s="450"/>
      <c r="ME5" s="450"/>
      <c r="MF5" s="450"/>
      <c r="MG5" s="450"/>
      <c r="MH5" s="450"/>
      <c r="MI5" s="450"/>
      <c r="MJ5" s="450"/>
      <c r="MK5" s="450"/>
      <c r="ML5" s="450"/>
      <c r="MM5" s="450"/>
      <c r="MN5" s="450"/>
      <c r="MO5" s="450"/>
      <c r="MP5" s="450"/>
      <c r="MQ5" s="450"/>
      <c r="MR5" s="450"/>
      <c r="MS5" s="450"/>
      <c r="MT5" s="450"/>
      <c r="MU5" s="450"/>
      <c r="MV5" s="450"/>
      <c r="MW5" s="450"/>
      <c r="MX5" s="450"/>
      <c r="MY5" s="450"/>
      <c r="MZ5" s="450"/>
      <c r="NA5" s="450"/>
      <c r="NB5" s="450"/>
      <c r="NC5" s="450"/>
      <c r="ND5" s="450"/>
      <c r="NE5" s="450"/>
      <c r="NF5" s="450"/>
      <c r="NG5" s="450"/>
      <c r="NH5" s="450"/>
      <c r="NI5" s="450"/>
      <c r="NJ5" s="450"/>
      <c r="NK5" s="450"/>
      <c r="NL5" s="450"/>
      <c r="NM5" s="450"/>
      <c r="NN5" s="450"/>
      <c r="NO5" s="450"/>
      <c r="NP5" s="450"/>
      <c r="NQ5" s="450"/>
      <c r="NR5" s="450"/>
      <c r="NS5" s="450"/>
      <c r="NT5" s="450"/>
      <c r="NU5" s="450"/>
      <c r="NV5" s="450"/>
      <c r="NW5" s="450"/>
      <c r="NX5" s="450"/>
      <c r="NY5" s="450"/>
      <c r="NZ5" s="450"/>
      <c r="OA5" s="450"/>
      <c r="OB5" s="450"/>
      <c r="OC5" s="450"/>
      <c r="OD5" s="450"/>
      <c r="OE5" s="450"/>
      <c r="OF5" s="450"/>
      <c r="OG5" s="450"/>
      <c r="OH5" s="450"/>
      <c r="OI5" s="450"/>
      <c r="OJ5" s="450"/>
      <c r="OK5" s="450"/>
      <c r="OL5" s="450"/>
      <c r="OM5" s="450"/>
      <c r="ON5" s="450"/>
      <c r="OO5" s="450"/>
      <c r="OP5" s="450"/>
      <c r="OQ5" s="450"/>
      <c r="OR5" s="450"/>
      <c r="OS5" s="450"/>
      <c r="OT5" s="450"/>
      <c r="OU5" s="450"/>
      <c r="OV5" s="450"/>
      <c r="OW5" s="450"/>
      <c r="OX5" s="450"/>
      <c r="OY5" s="450"/>
      <c r="OZ5" s="450"/>
      <c r="PA5" s="450"/>
      <c r="PB5" s="450"/>
      <c r="PC5" s="450"/>
      <c r="PD5" s="450"/>
      <c r="PE5" s="450"/>
      <c r="PF5" s="450"/>
      <c r="PG5" s="450"/>
      <c r="PH5" s="450"/>
      <c r="PI5" s="450"/>
      <c r="PJ5" s="450"/>
      <c r="PK5" s="450"/>
      <c r="PL5" s="450"/>
      <c r="PM5" s="450"/>
      <c r="PN5" s="450"/>
      <c r="PO5" s="450"/>
      <c r="PP5" s="450"/>
      <c r="PQ5" s="450"/>
      <c r="PR5" s="450"/>
      <c r="PS5" s="450"/>
      <c r="PT5" s="450"/>
      <c r="PU5" s="450"/>
      <c r="PV5" s="450"/>
      <c r="PW5" s="450"/>
      <c r="PX5" s="450"/>
      <c r="PY5" s="450"/>
      <c r="PZ5" s="450"/>
      <c r="QA5" s="450"/>
      <c r="QB5" s="450"/>
      <c r="QC5" s="450"/>
      <c r="QD5" s="450"/>
      <c r="QE5" s="450"/>
      <c r="QF5" s="450"/>
      <c r="QG5" s="450"/>
      <c r="QH5" s="450"/>
      <c r="QI5" s="450"/>
      <c r="QJ5" s="450"/>
      <c r="QK5" s="450"/>
      <c r="QL5" s="450"/>
      <c r="QM5" s="450"/>
      <c r="QN5" s="450"/>
      <c r="QO5" s="450"/>
      <c r="QP5" s="450"/>
      <c r="QQ5" s="450"/>
      <c r="QR5" s="450"/>
      <c r="QS5" s="450"/>
      <c r="QT5" s="450"/>
      <c r="QU5" s="450"/>
      <c r="QV5" s="450"/>
      <c r="QW5" s="450"/>
      <c r="QX5" s="450"/>
      <c r="QY5" s="450"/>
      <c r="QZ5" s="450"/>
      <c r="RA5" s="450"/>
      <c r="RB5" s="450"/>
      <c r="RC5" s="450"/>
      <c r="RD5" s="450"/>
      <c r="RE5" s="450"/>
      <c r="RF5" s="450"/>
      <c r="RG5" s="450"/>
      <c r="RH5" s="450"/>
      <c r="RI5" s="450"/>
      <c r="RJ5" s="450"/>
      <c r="RK5" s="450"/>
      <c r="RL5" s="450"/>
      <c r="RM5" s="450"/>
      <c r="RN5" s="450"/>
      <c r="RO5" s="450"/>
      <c r="RP5" s="450"/>
      <c r="RQ5" s="450"/>
      <c r="RR5" s="450"/>
      <c r="RS5" s="450"/>
      <c r="RT5" s="450"/>
      <c r="RU5" s="450"/>
      <c r="RV5" s="450"/>
      <c r="RW5" s="450"/>
      <c r="RX5" s="450"/>
      <c r="RY5" s="450"/>
      <c r="RZ5" s="450"/>
      <c r="SA5" s="450"/>
      <c r="SB5" s="450"/>
      <c r="SC5" s="450"/>
      <c r="SD5" s="450"/>
      <c r="SE5" s="450"/>
      <c r="SF5" s="450"/>
    </row>
    <row r="6" spans="1:500" x14ac:dyDescent="0.25">
      <c r="A6" s="450"/>
      <c r="B6" s="463"/>
      <c r="C6" s="463"/>
      <c r="D6" s="450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50"/>
      <c r="Q6" s="450"/>
      <c r="R6" s="450"/>
      <c r="S6" s="450"/>
      <c r="T6" s="450"/>
      <c r="U6" s="450"/>
      <c r="V6" s="450"/>
      <c r="W6" s="450"/>
      <c r="X6" s="450"/>
      <c r="Y6" s="450"/>
      <c r="Z6" s="450"/>
      <c r="AA6" s="450"/>
      <c r="AB6" s="450"/>
      <c r="AC6" s="450"/>
      <c r="AD6" s="450"/>
      <c r="AE6" s="450"/>
      <c r="AF6" s="450"/>
      <c r="AG6" s="450"/>
      <c r="AH6" s="450"/>
      <c r="AI6" s="450"/>
      <c r="AJ6" s="450"/>
      <c r="AK6" s="450"/>
      <c r="AL6" s="450"/>
      <c r="AM6" s="450"/>
      <c r="AN6" s="450"/>
      <c r="AO6" s="450"/>
      <c r="AP6" s="450"/>
      <c r="AQ6" s="450"/>
      <c r="AR6" s="450"/>
      <c r="AS6" s="450"/>
      <c r="AT6" s="450"/>
      <c r="AU6" s="450"/>
      <c r="AV6" s="450"/>
      <c r="AW6" s="450"/>
      <c r="AX6" s="450"/>
      <c r="AY6" s="450"/>
      <c r="AZ6" s="450"/>
      <c r="BA6" s="450"/>
      <c r="BE6" s="450"/>
      <c r="BF6" s="450"/>
      <c r="BG6" s="450"/>
      <c r="BH6" s="450"/>
      <c r="BI6" s="450"/>
      <c r="BJ6" s="450"/>
      <c r="BK6" s="450"/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50"/>
      <c r="BZ6" s="450"/>
      <c r="CA6" s="450"/>
      <c r="CB6" s="450"/>
      <c r="CC6" s="450"/>
      <c r="CD6" s="450"/>
      <c r="CE6" s="450"/>
      <c r="CF6" s="450"/>
      <c r="CG6" s="450"/>
      <c r="CH6" s="450"/>
      <c r="CI6" s="450"/>
      <c r="CJ6" s="450"/>
      <c r="CK6" s="450"/>
      <c r="CL6" s="450"/>
      <c r="CM6" s="450"/>
      <c r="CN6" s="450"/>
      <c r="CO6" s="450"/>
      <c r="CP6" s="450"/>
      <c r="CQ6" s="450"/>
      <c r="CR6" s="450"/>
      <c r="CS6" s="450"/>
      <c r="CT6" s="450"/>
      <c r="CU6" s="450"/>
      <c r="CV6" s="450"/>
      <c r="CW6" s="450"/>
      <c r="CX6" s="450"/>
      <c r="CY6" s="450"/>
      <c r="CZ6" s="450"/>
      <c r="DA6" s="450"/>
      <c r="DB6" s="450"/>
      <c r="DC6" s="450"/>
      <c r="DD6" s="450"/>
      <c r="DE6" s="450"/>
      <c r="DF6" s="450"/>
      <c r="DG6" s="450"/>
      <c r="DH6" s="450"/>
      <c r="DI6" s="450"/>
      <c r="DJ6" s="450"/>
      <c r="DK6" s="450"/>
      <c r="DL6" s="450"/>
      <c r="DM6" s="450"/>
      <c r="DN6" s="450"/>
      <c r="DO6" s="450"/>
      <c r="DP6" s="450"/>
      <c r="DQ6" s="450"/>
      <c r="DR6" s="450"/>
      <c r="DS6" s="450"/>
      <c r="DT6" s="450"/>
      <c r="DU6" s="450"/>
      <c r="DV6" s="450"/>
      <c r="DW6" s="450"/>
      <c r="DX6" s="450"/>
      <c r="DY6" s="450"/>
      <c r="DZ6" s="450"/>
      <c r="EA6" s="450"/>
      <c r="EB6" s="450"/>
      <c r="EC6" s="450"/>
      <c r="ED6" s="450"/>
      <c r="EE6" s="450"/>
      <c r="EF6" s="450"/>
      <c r="EG6" s="450"/>
      <c r="EH6" s="450"/>
      <c r="EI6" s="450"/>
      <c r="EJ6" s="450"/>
      <c r="EK6" s="450"/>
      <c r="EL6" s="450"/>
      <c r="EM6" s="450"/>
      <c r="EN6" s="450"/>
      <c r="EO6" s="450"/>
      <c r="EP6" s="450"/>
      <c r="EQ6" s="450"/>
      <c r="ER6" s="450"/>
      <c r="ES6" s="450"/>
      <c r="ET6" s="450"/>
      <c r="EU6" s="450"/>
      <c r="EV6" s="450"/>
      <c r="EW6" s="450"/>
      <c r="EX6" s="450"/>
      <c r="EY6" s="450"/>
      <c r="EZ6" s="450"/>
      <c r="FA6" s="450"/>
      <c r="FB6" s="450"/>
      <c r="FC6" s="450"/>
      <c r="FD6" s="450"/>
      <c r="FE6" s="450"/>
      <c r="FF6" s="450"/>
      <c r="FG6" s="450"/>
      <c r="FH6" s="450"/>
      <c r="FI6" s="450"/>
      <c r="FJ6" s="450"/>
      <c r="FK6" s="450"/>
      <c r="FL6" s="450"/>
      <c r="FM6" s="450"/>
      <c r="FN6" s="450"/>
      <c r="FO6" s="450"/>
      <c r="FP6" s="450"/>
      <c r="FQ6" s="450"/>
      <c r="FR6" s="450"/>
      <c r="FS6" s="450"/>
      <c r="FT6" s="450"/>
      <c r="FU6" s="450"/>
      <c r="FV6" s="450"/>
      <c r="FW6" s="450"/>
      <c r="FX6" s="450"/>
      <c r="FY6" s="450"/>
      <c r="FZ6" s="450"/>
      <c r="GA6" s="450"/>
      <c r="GB6" s="450"/>
      <c r="GC6" s="450"/>
      <c r="GD6" s="450"/>
      <c r="GE6" s="450"/>
      <c r="GF6" s="450"/>
      <c r="GG6" s="450"/>
      <c r="GH6" s="450"/>
      <c r="GI6" s="450"/>
      <c r="GJ6" s="450"/>
      <c r="GK6" s="450"/>
      <c r="GL6" s="450"/>
      <c r="GM6" s="450"/>
      <c r="GN6" s="450"/>
      <c r="GO6" s="450"/>
      <c r="GP6" s="450"/>
      <c r="GQ6" s="450"/>
      <c r="GR6" s="450"/>
      <c r="GS6" s="450"/>
      <c r="GT6" s="450"/>
      <c r="GU6" s="450"/>
      <c r="GV6" s="450"/>
      <c r="GW6" s="450"/>
      <c r="GX6" s="450"/>
      <c r="GY6" s="450"/>
      <c r="GZ6" s="450"/>
      <c r="HA6" s="450"/>
      <c r="HB6" s="450"/>
      <c r="HC6" s="450"/>
      <c r="HD6" s="450"/>
      <c r="HE6" s="450"/>
      <c r="HF6" s="450"/>
      <c r="HG6" s="450"/>
      <c r="HH6" s="450"/>
      <c r="HI6" s="450"/>
      <c r="HJ6" s="450"/>
      <c r="HK6" s="450"/>
      <c r="HL6" s="450"/>
      <c r="HM6" s="450"/>
      <c r="HN6" s="450"/>
      <c r="HO6" s="450"/>
      <c r="HP6" s="450"/>
      <c r="HQ6" s="450"/>
      <c r="HR6" s="450"/>
      <c r="HS6" s="450"/>
      <c r="HT6" s="450"/>
      <c r="HU6" s="450"/>
      <c r="HV6" s="450"/>
      <c r="HW6" s="450"/>
      <c r="HX6" s="450"/>
      <c r="HY6" s="450"/>
      <c r="HZ6" s="450"/>
      <c r="IA6" s="450"/>
      <c r="IB6" s="450"/>
      <c r="IC6" s="450"/>
      <c r="ID6" s="450"/>
      <c r="IE6" s="450"/>
      <c r="IF6" s="450"/>
      <c r="IG6" s="450"/>
      <c r="IH6" s="450"/>
      <c r="II6" s="450"/>
      <c r="IJ6" s="450"/>
      <c r="IK6" s="450"/>
      <c r="IL6" s="450"/>
      <c r="IM6" s="450"/>
      <c r="IN6" s="450"/>
      <c r="IO6" s="450"/>
      <c r="IP6" s="450"/>
      <c r="IQ6" s="450"/>
      <c r="IR6" s="450"/>
      <c r="IS6" s="450"/>
      <c r="IT6" s="450"/>
      <c r="IU6" s="450"/>
      <c r="IV6" s="450"/>
      <c r="IW6" s="450"/>
      <c r="IX6" s="450"/>
      <c r="IY6" s="450"/>
      <c r="IZ6" s="450"/>
      <c r="JA6" s="450"/>
      <c r="JB6" s="450"/>
      <c r="JC6" s="450"/>
      <c r="JD6" s="450"/>
      <c r="JE6" s="450"/>
      <c r="JF6" s="450"/>
      <c r="JG6" s="450"/>
      <c r="JH6" s="450"/>
      <c r="JI6" s="450"/>
      <c r="JJ6" s="450"/>
      <c r="JK6" s="450"/>
      <c r="JL6" s="450"/>
      <c r="JM6" s="450"/>
      <c r="JN6" s="450"/>
      <c r="JO6" s="450"/>
      <c r="JP6" s="450"/>
      <c r="JQ6" s="450"/>
      <c r="JR6" s="450"/>
      <c r="JS6" s="450"/>
      <c r="JT6" s="450"/>
      <c r="JU6" s="450"/>
      <c r="JV6" s="450"/>
      <c r="JW6" s="450"/>
      <c r="JX6" s="450"/>
      <c r="JY6" s="450"/>
      <c r="JZ6" s="450"/>
      <c r="KA6" s="450"/>
      <c r="KB6" s="450"/>
      <c r="KC6" s="450"/>
      <c r="KD6" s="450"/>
      <c r="KE6" s="450"/>
      <c r="KF6" s="450"/>
      <c r="KG6" s="450"/>
      <c r="KH6" s="450"/>
      <c r="KI6" s="450"/>
      <c r="KJ6" s="450"/>
      <c r="KK6" s="450"/>
      <c r="KL6" s="450"/>
      <c r="KM6" s="450"/>
      <c r="KN6" s="450"/>
      <c r="KO6" s="450"/>
      <c r="KP6" s="450"/>
      <c r="KQ6" s="450"/>
      <c r="KR6" s="450"/>
      <c r="KS6" s="450"/>
      <c r="KT6" s="450"/>
      <c r="KU6" s="450"/>
      <c r="KV6" s="450"/>
      <c r="KW6" s="450"/>
      <c r="KX6" s="450"/>
      <c r="KY6" s="450"/>
      <c r="KZ6" s="450"/>
      <c r="LA6" s="450"/>
      <c r="LB6" s="450"/>
      <c r="LC6" s="450"/>
      <c r="LD6" s="450"/>
      <c r="LE6" s="450"/>
      <c r="LF6" s="450"/>
      <c r="LG6" s="450"/>
      <c r="LH6" s="450"/>
      <c r="LI6" s="450"/>
      <c r="LJ6" s="450"/>
      <c r="LK6" s="450"/>
      <c r="LL6" s="450"/>
      <c r="LM6" s="450"/>
      <c r="LN6" s="450"/>
      <c r="LO6" s="450"/>
      <c r="LP6" s="450"/>
      <c r="LQ6" s="450"/>
      <c r="LR6" s="450"/>
      <c r="LS6" s="450"/>
      <c r="LT6" s="450"/>
      <c r="LU6" s="450"/>
      <c r="LV6" s="450"/>
      <c r="LW6" s="450"/>
      <c r="LX6" s="450"/>
      <c r="LY6" s="450"/>
      <c r="LZ6" s="450"/>
      <c r="MA6" s="450"/>
      <c r="MB6" s="450"/>
      <c r="MC6" s="450"/>
      <c r="MD6" s="450"/>
      <c r="ME6" s="450"/>
      <c r="MF6" s="450"/>
      <c r="MG6" s="450"/>
      <c r="MH6" s="450"/>
      <c r="MI6" s="450"/>
      <c r="MJ6" s="450"/>
      <c r="MK6" s="450"/>
      <c r="ML6" s="450"/>
      <c r="MM6" s="450"/>
      <c r="MN6" s="450"/>
      <c r="MO6" s="450"/>
      <c r="MP6" s="450"/>
      <c r="MQ6" s="450"/>
      <c r="MR6" s="450"/>
      <c r="MS6" s="450"/>
      <c r="MT6" s="450"/>
      <c r="MU6" s="450"/>
      <c r="MV6" s="450"/>
      <c r="MW6" s="450"/>
      <c r="MX6" s="450"/>
      <c r="MY6" s="450"/>
      <c r="MZ6" s="450"/>
      <c r="NA6" s="450"/>
      <c r="NB6" s="450"/>
      <c r="NC6" s="450"/>
      <c r="ND6" s="450"/>
      <c r="NE6" s="450"/>
      <c r="NF6" s="450"/>
      <c r="NG6" s="450"/>
      <c r="NH6" s="450"/>
      <c r="NI6" s="450"/>
      <c r="NJ6" s="450"/>
      <c r="NK6" s="450"/>
      <c r="NL6" s="450"/>
      <c r="NM6" s="450"/>
      <c r="NN6" s="450"/>
      <c r="NO6" s="450"/>
      <c r="NP6" s="450"/>
      <c r="NQ6" s="450"/>
      <c r="NR6" s="450"/>
      <c r="NS6" s="450"/>
      <c r="NT6" s="450"/>
      <c r="NU6" s="450"/>
      <c r="NV6" s="450"/>
      <c r="NW6" s="450"/>
      <c r="NX6" s="450"/>
      <c r="NY6" s="450"/>
      <c r="NZ6" s="450"/>
      <c r="OA6" s="450"/>
      <c r="OB6" s="450"/>
      <c r="OC6" s="450"/>
      <c r="OD6" s="450"/>
      <c r="OE6" s="450"/>
      <c r="OF6" s="450"/>
      <c r="OG6" s="450"/>
      <c r="OH6" s="450"/>
      <c r="OI6" s="450"/>
      <c r="OJ6" s="450"/>
      <c r="OK6" s="450"/>
      <c r="OL6" s="450"/>
      <c r="OM6" s="450"/>
      <c r="ON6" s="450"/>
      <c r="OO6" s="450"/>
      <c r="OP6" s="450"/>
      <c r="OQ6" s="450"/>
      <c r="OR6" s="450"/>
      <c r="OS6" s="450"/>
      <c r="OT6" s="450"/>
      <c r="OU6" s="450"/>
      <c r="OV6" s="450"/>
      <c r="OW6" s="450"/>
      <c r="OX6" s="450"/>
      <c r="OY6" s="450"/>
      <c r="OZ6" s="450"/>
      <c r="PA6" s="450"/>
      <c r="PB6" s="450"/>
      <c r="PC6" s="450"/>
      <c r="PD6" s="450"/>
      <c r="PE6" s="450"/>
      <c r="PF6" s="450"/>
      <c r="PG6" s="450"/>
      <c r="PH6" s="450"/>
      <c r="PI6" s="450"/>
      <c r="PJ6" s="450"/>
      <c r="PK6" s="450"/>
      <c r="PL6" s="450"/>
      <c r="PM6" s="450"/>
      <c r="PN6" s="450"/>
      <c r="PO6" s="450"/>
      <c r="PP6" s="450"/>
      <c r="PQ6" s="450"/>
      <c r="PR6" s="450"/>
      <c r="PS6" s="450"/>
      <c r="PT6" s="450"/>
      <c r="PU6" s="450"/>
      <c r="PV6" s="450"/>
      <c r="PW6" s="450"/>
      <c r="PX6" s="450"/>
      <c r="PY6" s="450"/>
      <c r="PZ6" s="450"/>
      <c r="QA6" s="450"/>
      <c r="QB6" s="450"/>
      <c r="QC6" s="450"/>
      <c r="QD6" s="450"/>
      <c r="QE6" s="450"/>
      <c r="QF6" s="450"/>
      <c r="QG6" s="450"/>
      <c r="QH6" s="450"/>
      <c r="QI6" s="450"/>
      <c r="QJ6" s="450"/>
      <c r="QK6" s="450"/>
      <c r="QL6" s="450"/>
      <c r="QM6" s="450"/>
      <c r="QN6" s="450"/>
      <c r="QO6" s="450"/>
      <c r="QP6" s="450"/>
      <c r="QQ6" s="450"/>
      <c r="QR6" s="450"/>
      <c r="QS6" s="450"/>
      <c r="QT6" s="450"/>
      <c r="QU6" s="450"/>
      <c r="QV6" s="450"/>
      <c r="QW6" s="450"/>
      <c r="QX6" s="450"/>
      <c r="QY6" s="450"/>
      <c r="QZ6" s="450"/>
      <c r="RA6" s="450"/>
      <c r="RB6" s="450"/>
      <c r="RC6" s="450"/>
      <c r="RD6" s="450"/>
      <c r="RE6" s="450"/>
      <c r="RF6" s="450"/>
      <c r="RG6" s="450"/>
      <c r="RH6" s="450"/>
      <c r="RI6" s="450"/>
      <c r="RJ6" s="450"/>
      <c r="RK6" s="450"/>
      <c r="RL6" s="450"/>
      <c r="RM6" s="450"/>
      <c r="RN6" s="450"/>
      <c r="RO6" s="450"/>
      <c r="RP6" s="450"/>
      <c r="RQ6" s="450"/>
      <c r="RR6" s="450"/>
      <c r="RS6" s="450"/>
      <c r="RT6" s="450"/>
      <c r="RU6" s="450"/>
      <c r="RV6" s="450"/>
      <c r="RW6" s="450"/>
      <c r="RX6" s="450"/>
      <c r="RY6" s="450"/>
      <c r="RZ6" s="450"/>
      <c r="SA6" s="450"/>
      <c r="SB6" s="450"/>
      <c r="SC6" s="450"/>
      <c r="SD6" s="450"/>
      <c r="SE6" s="450"/>
      <c r="SF6" s="450"/>
    </row>
    <row r="8" spans="1:500" x14ac:dyDescent="0.25">
      <c r="A8" s="465" t="s">
        <v>10</v>
      </c>
      <c r="B8" s="452" t="s">
        <v>40</v>
      </c>
      <c r="C8" s="452" t="s">
        <v>40</v>
      </c>
      <c r="D8" s="452" t="s">
        <v>40</v>
      </c>
      <c r="E8" s="452" t="s">
        <v>40</v>
      </c>
      <c r="F8" s="452" t="s">
        <v>40</v>
      </c>
      <c r="G8" s="452" t="s">
        <v>40</v>
      </c>
      <c r="H8" s="452" t="s">
        <v>40</v>
      </c>
      <c r="I8" s="452" t="s">
        <v>40</v>
      </c>
      <c r="J8" s="452" t="s">
        <v>40</v>
      </c>
      <c r="K8" s="452" t="s">
        <v>40</v>
      </c>
      <c r="L8" s="452" t="s">
        <v>40</v>
      </c>
      <c r="M8" s="452" t="s">
        <v>40</v>
      </c>
      <c r="N8" s="452" t="s">
        <v>40</v>
      </c>
      <c r="O8" s="452" t="s">
        <v>40</v>
      </c>
      <c r="P8" s="452" t="s">
        <v>40</v>
      </c>
      <c r="Q8" s="452" t="s">
        <v>40</v>
      </c>
      <c r="R8" s="452" t="s">
        <v>40</v>
      </c>
      <c r="S8" s="452" t="s">
        <v>40</v>
      </c>
      <c r="T8" s="452" t="s">
        <v>40</v>
      </c>
      <c r="U8" s="452" t="s">
        <v>40</v>
      </c>
      <c r="V8" s="452" t="s">
        <v>40</v>
      </c>
      <c r="W8" s="452" t="s">
        <v>40</v>
      </c>
      <c r="X8" s="452" t="s">
        <v>40</v>
      </c>
      <c r="Y8" s="452" t="s">
        <v>40</v>
      </c>
      <c r="Z8" s="452" t="s">
        <v>40</v>
      </c>
      <c r="AA8" s="452" t="s">
        <v>40</v>
      </c>
      <c r="AB8" s="452" t="s">
        <v>40</v>
      </c>
      <c r="AC8" s="452" t="s">
        <v>40</v>
      </c>
      <c r="AD8" s="452" t="s">
        <v>69</v>
      </c>
      <c r="AE8" s="452" t="s">
        <v>69</v>
      </c>
      <c r="AF8" s="452" t="s">
        <v>69</v>
      </c>
      <c r="AG8" s="452" t="s">
        <v>69</v>
      </c>
      <c r="AH8" s="452" t="s">
        <v>69</v>
      </c>
      <c r="AI8" s="452" t="s">
        <v>69</v>
      </c>
      <c r="AJ8" s="452" t="s">
        <v>69</v>
      </c>
      <c r="AK8" s="452" t="s">
        <v>69</v>
      </c>
      <c r="AL8" s="452" t="s">
        <v>69</v>
      </c>
      <c r="AM8" s="452" t="s">
        <v>69</v>
      </c>
      <c r="AN8" s="452" t="s">
        <v>69</v>
      </c>
      <c r="AO8" s="452" t="s">
        <v>69</v>
      </c>
      <c r="AP8" s="452" t="s">
        <v>78</v>
      </c>
      <c r="AQ8" s="452" t="s">
        <v>78</v>
      </c>
      <c r="AR8" s="452" t="s">
        <v>78</v>
      </c>
      <c r="AS8" s="452" t="s">
        <v>78</v>
      </c>
      <c r="AT8" s="452" t="s">
        <v>78</v>
      </c>
      <c r="AU8" s="452" t="s">
        <v>78</v>
      </c>
      <c r="AV8" s="452" t="s">
        <v>78</v>
      </c>
      <c r="AW8" s="452" t="s">
        <v>78</v>
      </c>
      <c r="AX8" s="452" t="s">
        <v>78</v>
      </c>
      <c r="AY8" s="452" t="s">
        <v>78</v>
      </c>
      <c r="AZ8" s="452" t="s">
        <v>78</v>
      </c>
      <c r="BA8" s="452" t="s">
        <v>78</v>
      </c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450"/>
      <c r="BV8" s="450"/>
      <c r="BW8" s="450"/>
      <c r="BX8" s="450"/>
      <c r="BY8" s="450"/>
      <c r="BZ8" s="450"/>
      <c r="CA8" s="450"/>
      <c r="CB8" s="450"/>
      <c r="CC8" s="450"/>
      <c r="CD8" s="450"/>
      <c r="CE8" s="450"/>
      <c r="CF8" s="450"/>
      <c r="CG8" s="450"/>
      <c r="CH8" s="450"/>
      <c r="CI8" s="450"/>
      <c r="CJ8" s="450"/>
      <c r="CK8" s="450"/>
      <c r="CL8" s="450"/>
      <c r="CM8" s="450"/>
      <c r="CN8" s="450"/>
      <c r="CO8" s="450"/>
      <c r="CP8" s="450"/>
      <c r="CQ8" s="450"/>
      <c r="CR8" s="450"/>
      <c r="CS8" s="450"/>
      <c r="CT8" s="450"/>
      <c r="CU8" s="450"/>
      <c r="CV8" s="450"/>
      <c r="CW8" s="450"/>
      <c r="CX8" s="450"/>
      <c r="CY8" s="450"/>
      <c r="CZ8" s="450"/>
      <c r="DA8" s="450"/>
      <c r="DB8" s="450"/>
      <c r="DC8" s="450"/>
      <c r="DD8" s="450"/>
      <c r="DE8" s="450"/>
      <c r="DF8" s="450"/>
      <c r="DG8" s="450"/>
      <c r="DH8" s="450"/>
      <c r="DI8" s="450"/>
      <c r="DJ8" s="450"/>
      <c r="DK8" s="450"/>
      <c r="DL8" s="450"/>
      <c r="DM8" s="450"/>
      <c r="DN8" s="450"/>
      <c r="DO8" s="450"/>
      <c r="DP8" s="450"/>
      <c r="DQ8" s="450"/>
      <c r="DR8" s="450"/>
      <c r="DS8" s="450"/>
      <c r="DT8" s="450"/>
      <c r="DU8" s="450"/>
      <c r="DV8" s="450"/>
      <c r="DW8" s="450"/>
      <c r="DX8" s="450"/>
      <c r="DY8" s="450"/>
      <c r="DZ8" s="450"/>
      <c r="EA8" s="450"/>
      <c r="EB8" s="450"/>
      <c r="EC8" s="450"/>
      <c r="ED8" s="450"/>
      <c r="EE8" s="450"/>
      <c r="EF8" s="450"/>
      <c r="EG8" s="450"/>
      <c r="EH8" s="450"/>
      <c r="EI8" s="450"/>
      <c r="EJ8" s="450"/>
      <c r="EK8" s="450"/>
      <c r="EL8" s="450"/>
      <c r="EM8" s="450"/>
      <c r="EN8" s="450"/>
      <c r="EO8" s="450"/>
      <c r="EP8" s="450"/>
      <c r="EQ8" s="450"/>
      <c r="ER8" s="450"/>
      <c r="ES8" s="450"/>
      <c r="ET8" s="450"/>
      <c r="EU8" s="450"/>
      <c r="EV8" s="450"/>
      <c r="EW8" s="450"/>
      <c r="EX8" s="450"/>
      <c r="EY8" s="450"/>
      <c r="EZ8" s="450"/>
      <c r="FA8" s="450"/>
      <c r="FB8" s="450"/>
      <c r="FC8" s="450"/>
      <c r="FD8" s="450"/>
      <c r="FE8" s="450"/>
      <c r="FF8" s="450"/>
      <c r="FG8" s="450"/>
      <c r="FH8" s="450"/>
      <c r="FI8" s="450"/>
      <c r="FJ8" s="450"/>
      <c r="FK8" s="450"/>
      <c r="FL8" s="450"/>
      <c r="FM8" s="450"/>
      <c r="FN8" s="450"/>
      <c r="FO8" s="450"/>
      <c r="FP8" s="450"/>
      <c r="FQ8" s="450"/>
      <c r="FR8" s="450"/>
      <c r="FS8" s="450"/>
      <c r="FT8" s="450"/>
      <c r="FU8" s="450"/>
      <c r="FV8" s="450"/>
      <c r="FW8" s="450"/>
      <c r="FX8" s="450"/>
      <c r="FY8" s="450"/>
      <c r="FZ8" s="450"/>
      <c r="GA8" s="450"/>
      <c r="GB8" s="450"/>
      <c r="GC8" s="450"/>
      <c r="GD8" s="450"/>
      <c r="GE8" s="450"/>
      <c r="GF8" s="450"/>
      <c r="GG8" s="450"/>
      <c r="GH8" s="450"/>
      <c r="GI8" s="450"/>
      <c r="GJ8" s="450"/>
      <c r="GK8" s="450"/>
      <c r="GL8" s="450"/>
      <c r="GM8" s="450"/>
      <c r="GN8" s="450"/>
      <c r="GO8" s="450"/>
      <c r="GP8" s="450"/>
      <c r="GQ8" s="450"/>
      <c r="GR8" s="450"/>
      <c r="GS8" s="450"/>
      <c r="GT8" s="450"/>
      <c r="GU8" s="450"/>
      <c r="GV8" s="450"/>
      <c r="GW8" s="450"/>
      <c r="GX8" s="450"/>
      <c r="GY8" s="450"/>
      <c r="GZ8" s="450"/>
      <c r="HA8" s="450"/>
      <c r="HB8" s="450"/>
      <c r="HC8" s="450"/>
      <c r="HD8" s="450"/>
      <c r="HE8" s="450"/>
      <c r="HF8" s="450"/>
      <c r="HG8" s="450"/>
      <c r="HH8" s="450"/>
      <c r="HI8" s="450"/>
      <c r="HJ8" s="450"/>
      <c r="HK8" s="450"/>
      <c r="HL8" s="450"/>
      <c r="HM8" s="450"/>
      <c r="HN8" s="450"/>
      <c r="HO8" s="450"/>
      <c r="HP8" s="450"/>
      <c r="HQ8" s="450"/>
      <c r="HR8" s="450"/>
      <c r="HS8" s="450"/>
      <c r="HT8" s="450"/>
      <c r="HU8" s="450"/>
      <c r="HV8" s="450"/>
      <c r="HW8" s="450"/>
      <c r="HX8" s="450"/>
      <c r="HY8" s="450"/>
      <c r="HZ8" s="450"/>
      <c r="IA8" s="450"/>
      <c r="IB8" s="450"/>
      <c r="IC8" s="450"/>
      <c r="ID8" s="450"/>
      <c r="IE8" s="450"/>
      <c r="IF8" s="450"/>
      <c r="IG8" s="450"/>
      <c r="IH8" s="450"/>
      <c r="II8" s="450"/>
      <c r="IJ8" s="450"/>
      <c r="IK8" s="450"/>
      <c r="IL8" s="450"/>
      <c r="IM8" s="450"/>
      <c r="IN8" s="450"/>
      <c r="IO8" s="450"/>
      <c r="IP8" s="450"/>
      <c r="IQ8" s="450"/>
      <c r="IR8" s="450"/>
      <c r="IS8" s="450"/>
      <c r="IT8" s="450"/>
      <c r="IU8" s="450"/>
      <c r="IV8" s="450"/>
      <c r="IW8" s="450"/>
      <c r="IX8" s="450"/>
      <c r="IY8" s="450"/>
      <c r="IZ8" s="450"/>
      <c r="JA8" s="450"/>
      <c r="JB8" s="450"/>
      <c r="JC8" s="450"/>
      <c r="JD8" s="450"/>
      <c r="JE8" s="450"/>
      <c r="JF8" s="450"/>
      <c r="JG8" s="450"/>
      <c r="JH8" s="450"/>
      <c r="JI8" s="450"/>
      <c r="JJ8" s="450"/>
      <c r="JK8" s="450"/>
      <c r="JL8" s="450"/>
      <c r="JM8" s="450"/>
      <c r="JN8" s="450"/>
      <c r="JO8" s="450"/>
      <c r="JP8" s="450"/>
      <c r="JQ8" s="450"/>
      <c r="JR8" s="450"/>
      <c r="JS8" s="450"/>
      <c r="JT8" s="450"/>
      <c r="JU8" s="450"/>
      <c r="JV8" s="450"/>
      <c r="JW8" s="450"/>
      <c r="JX8" s="450"/>
      <c r="JY8" s="450"/>
      <c r="JZ8" s="450"/>
      <c r="KA8" s="450"/>
      <c r="KB8" s="450"/>
      <c r="KC8" s="450"/>
      <c r="KD8" s="450"/>
      <c r="KE8" s="450"/>
      <c r="KF8" s="450"/>
      <c r="KG8" s="450"/>
      <c r="KH8" s="450"/>
      <c r="KI8" s="450"/>
      <c r="KJ8" s="450"/>
      <c r="KK8" s="450"/>
      <c r="KL8" s="450"/>
      <c r="KM8" s="450"/>
      <c r="KN8" s="450"/>
      <c r="KO8" s="450"/>
      <c r="KP8" s="450"/>
      <c r="KQ8" s="450"/>
      <c r="KR8" s="450"/>
      <c r="KS8" s="450"/>
      <c r="KT8" s="450"/>
      <c r="KU8" s="450"/>
      <c r="KV8" s="450"/>
      <c r="KW8" s="450"/>
      <c r="KX8" s="450"/>
      <c r="KY8" s="450"/>
      <c r="KZ8" s="450"/>
      <c r="LA8" s="450"/>
      <c r="LB8" s="450"/>
      <c r="LC8" s="450"/>
      <c r="LD8" s="450"/>
      <c r="LE8" s="450"/>
      <c r="LF8" s="450"/>
      <c r="LG8" s="450"/>
      <c r="LH8" s="450"/>
      <c r="LI8" s="450"/>
      <c r="LJ8" s="450"/>
      <c r="LK8" s="450"/>
      <c r="LL8" s="450"/>
      <c r="LM8" s="450"/>
      <c r="LN8" s="450"/>
      <c r="LO8" s="450"/>
      <c r="LP8" s="450"/>
      <c r="LQ8" s="450"/>
      <c r="LR8" s="450"/>
      <c r="LS8" s="450"/>
      <c r="LT8" s="450"/>
      <c r="LU8" s="450"/>
      <c r="LV8" s="450"/>
      <c r="LW8" s="450"/>
      <c r="LX8" s="450"/>
      <c r="LY8" s="450"/>
      <c r="LZ8" s="450"/>
      <c r="MA8" s="450"/>
      <c r="MB8" s="450"/>
      <c r="MC8" s="450"/>
      <c r="MD8" s="450"/>
      <c r="ME8" s="450"/>
      <c r="MF8" s="450"/>
      <c r="MG8" s="450"/>
      <c r="MH8" s="450"/>
      <c r="MI8" s="450"/>
      <c r="MJ8" s="450"/>
      <c r="MK8" s="450"/>
      <c r="ML8" s="450"/>
      <c r="MM8" s="450"/>
      <c r="MN8" s="450"/>
      <c r="MO8" s="450"/>
      <c r="MP8" s="450"/>
      <c r="MQ8" s="450"/>
      <c r="MR8" s="450"/>
      <c r="MS8" s="450"/>
      <c r="MT8" s="450"/>
      <c r="MU8" s="450"/>
      <c r="MV8" s="450"/>
      <c r="MW8" s="450"/>
      <c r="MX8" s="450"/>
      <c r="MY8" s="450"/>
      <c r="MZ8" s="450"/>
      <c r="NA8" s="450"/>
      <c r="NB8" s="450"/>
      <c r="NC8" s="450"/>
      <c r="ND8" s="450"/>
      <c r="NE8" s="450"/>
      <c r="NF8" s="450"/>
      <c r="NG8" s="450"/>
      <c r="NH8" s="450"/>
      <c r="NI8" s="450"/>
      <c r="NJ8" s="450"/>
      <c r="NK8" s="450"/>
      <c r="NL8" s="450"/>
      <c r="NM8" s="450"/>
      <c r="NN8" s="450"/>
      <c r="NO8" s="450"/>
      <c r="NP8" s="450"/>
      <c r="NQ8" s="450"/>
      <c r="NR8" s="450"/>
      <c r="NS8" s="450"/>
      <c r="NT8" s="450"/>
      <c r="NU8" s="450"/>
      <c r="NV8" s="450"/>
      <c r="NW8" s="450"/>
      <c r="NX8" s="450"/>
      <c r="NY8" s="450"/>
      <c r="NZ8" s="450"/>
      <c r="OA8" s="450"/>
      <c r="OB8" s="450"/>
      <c r="OC8" s="450"/>
      <c r="OD8" s="450"/>
      <c r="OE8" s="450"/>
      <c r="OF8" s="450"/>
      <c r="OG8" s="450"/>
      <c r="OH8" s="450"/>
      <c r="OI8" s="450"/>
      <c r="OJ8" s="450"/>
      <c r="OK8" s="450"/>
      <c r="OL8" s="450"/>
      <c r="OM8" s="450"/>
      <c r="ON8" s="450"/>
      <c r="OO8" s="450"/>
      <c r="OP8" s="450"/>
      <c r="OQ8" s="450"/>
      <c r="OR8" s="450"/>
      <c r="OS8" s="450"/>
      <c r="OT8" s="450"/>
      <c r="OU8" s="450"/>
      <c r="OV8" s="450"/>
      <c r="OW8" s="450"/>
      <c r="OX8" s="450"/>
      <c r="OY8" s="450"/>
      <c r="OZ8" s="450"/>
      <c r="PA8" s="450"/>
      <c r="PB8" s="450"/>
      <c r="PC8" s="450"/>
      <c r="PD8" s="450"/>
      <c r="PE8" s="450"/>
      <c r="PF8" s="450"/>
      <c r="PG8" s="450"/>
      <c r="PH8" s="450"/>
      <c r="PI8" s="450"/>
      <c r="PJ8" s="450"/>
      <c r="PK8" s="450"/>
      <c r="PL8" s="450"/>
      <c r="PM8" s="450"/>
      <c r="PN8" s="450"/>
      <c r="PO8" s="450"/>
      <c r="PP8" s="450"/>
      <c r="PQ8" s="450"/>
      <c r="PR8" s="450"/>
      <c r="PS8" s="450"/>
      <c r="PT8" s="450"/>
      <c r="PU8" s="450"/>
      <c r="PV8" s="450"/>
      <c r="PW8" s="450"/>
      <c r="PX8" s="450"/>
      <c r="PY8" s="450"/>
      <c r="PZ8" s="450"/>
      <c r="QA8" s="450"/>
      <c r="QB8" s="450"/>
      <c r="QC8" s="450"/>
      <c r="QD8" s="450"/>
      <c r="QE8" s="450"/>
      <c r="QF8" s="450"/>
      <c r="QG8" s="450"/>
      <c r="QH8" s="450"/>
      <c r="QI8" s="450"/>
      <c r="QJ8" s="450"/>
      <c r="QK8" s="450"/>
      <c r="QL8" s="450"/>
      <c r="QM8" s="450"/>
      <c r="QN8" s="450"/>
      <c r="QO8" s="450"/>
      <c r="QP8" s="450"/>
      <c r="QQ8" s="450"/>
      <c r="QR8" s="450"/>
      <c r="QS8" s="450"/>
      <c r="QT8" s="450"/>
      <c r="QU8" s="450"/>
      <c r="QV8" s="450"/>
      <c r="QW8" s="450"/>
      <c r="QX8" s="450"/>
      <c r="QY8" s="450"/>
      <c r="QZ8" s="450"/>
      <c r="RA8" s="450"/>
      <c r="RB8" s="450"/>
      <c r="RC8" s="450"/>
      <c r="RD8" s="450"/>
      <c r="RE8" s="450"/>
      <c r="RF8" s="450"/>
      <c r="RG8" s="450"/>
      <c r="RH8" s="450"/>
      <c r="RI8" s="450"/>
      <c r="RJ8" s="450"/>
      <c r="RK8" s="450"/>
      <c r="RL8" s="450"/>
      <c r="RM8" s="450"/>
      <c r="RN8" s="450"/>
      <c r="RO8" s="450"/>
      <c r="RP8" s="450"/>
      <c r="RQ8" s="450"/>
      <c r="RR8" s="450"/>
      <c r="RS8" s="450"/>
      <c r="RT8" s="450"/>
      <c r="RU8" s="450"/>
      <c r="RV8" s="450"/>
      <c r="RW8" s="450"/>
      <c r="RX8" s="450"/>
      <c r="RY8" s="450"/>
      <c r="RZ8" s="450"/>
      <c r="SA8" s="450"/>
      <c r="SB8" s="450"/>
      <c r="SC8" s="450"/>
      <c r="SD8" s="450"/>
      <c r="SE8" s="450"/>
      <c r="SF8" s="450"/>
    </row>
    <row r="9" spans="1:500" x14ac:dyDescent="0.25">
      <c r="A9" s="465" t="s">
        <v>11</v>
      </c>
      <c r="B9" s="453" t="s">
        <v>41</v>
      </c>
      <c r="C9" s="453" t="s">
        <v>42</v>
      </c>
      <c r="D9" s="453" t="s">
        <v>43</v>
      </c>
      <c r="E9" s="453" t="s">
        <v>44</v>
      </c>
      <c r="F9" s="453" t="s">
        <v>45</v>
      </c>
      <c r="G9" s="453" t="s">
        <v>46</v>
      </c>
      <c r="H9" s="453" t="s">
        <v>47</v>
      </c>
      <c r="I9" s="453" t="s">
        <v>48</v>
      </c>
      <c r="J9" s="453" t="s">
        <v>49</v>
      </c>
      <c r="K9" s="453" t="s">
        <v>50</v>
      </c>
      <c r="L9" s="453" t="s">
        <v>51</v>
      </c>
      <c r="M9" s="453" t="s">
        <v>52</v>
      </c>
      <c r="N9" s="453" t="s">
        <v>53</v>
      </c>
      <c r="O9" s="453" t="s">
        <v>54</v>
      </c>
      <c r="P9" s="453" t="s">
        <v>55</v>
      </c>
      <c r="Q9" s="453" t="s">
        <v>56</v>
      </c>
      <c r="R9" s="453" t="s">
        <v>57</v>
      </c>
      <c r="S9" s="453" t="s">
        <v>58</v>
      </c>
      <c r="T9" s="453" t="s">
        <v>59</v>
      </c>
      <c r="U9" s="453" t="s">
        <v>60</v>
      </c>
      <c r="V9" s="453" t="s">
        <v>61</v>
      </c>
      <c r="W9" s="453" t="s">
        <v>62</v>
      </c>
      <c r="X9" s="453" t="s">
        <v>63</v>
      </c>
      <c r="Y9" s="453" t="s">
        <v>64</v>
      </c>
      <c r="Z9" s="453" t="s">
        <v>65</v>
      </c>
      <c r="AA9" s="453" t="s">
        <v>66</v>
      </c>
      <c r="AB9" s="453" t="s">
        <v>67</v>
      </c>
      <c r="AC9" s="453" t="s">
        <v>68</v>
      </c>
      <c r="AD9" s="453" t="s">
        <v>65</v>
      </c>
      <c r="AE9" s="453" t="s">
        <v>66</v>
      </c>
      <c r="AF9" s="453" t="s">
        <v>67</v>
      </c>
      <c r="AG9" s="453" t="s">
        <v>68</v>
      </c>
      <c r="AH9" s="453" t="s">
        <v>70</v>
      </c>
      <c r="AI9" s="453" t="s">
        <v>71</v>
      </c>
      <c r="AJ9" s="453" t="s">
        <v>72</v>
      </c>
      <c r="AK9" s="453" t="s">
        <v>73</v>
      </c>
      <c r="AL9" s="453" t="s">
        <v>74</v>
      </c>
      <c r="AM9" s="453" t="s">
        <v>75</v>
      </c>
      <c r="AN9" s="453" t="s">
        <v>76</v>
      </c>
      <c r="AO9" s="453" t="s">
        <v>77</v>
      </c>
      <c r="AP9" s="453" t="s">
        <v>65</v>
      </c>
      <c r="AQ9" s="453" t="s">
        <v>66</v>
      </c>
      <c r="AR9" s="453" t="s">
        <v>67</v>
      </c>
      <c r="AS9" s="453" t="s">
        <v>68</v>
      </c>
      <c r="AT9" s="453" t="s">
        <v>70</v>
      </c>
      <c r="AU9" s="453" t="s">
        <v>71</v>
      </c>
      <c r="AV9" s="453" t="s">
        <v>72</v>
      </c>
      <c r="AW9" s="453" t="s">
        <v>73</v>
      </c>
      <c r="AX9" s="453" t="s">
        <v>74</v>
      </c>
      <c r="AY9" s="453" t="s">
        <v>75</v>
      </c>
      <c r="AZ9" s="453" t="s">
        <v>76</v>
      </c>
      <c r="BA9" s="453" t="s">
        <v>77</v>
      </c>
      <c r="BB9" s="23">
        <v>2015</v>
      </c>
      <c r="BC9" s="27" t="s">
        <v>81</v>
      </c>
      <c r="BD9" s="27" t="s">
        <v>82</v>
      </c>
      <c r="BE9" s="450"/>
      <c r="BF9" s="450"/>
      <c r="BG9" s="450"/>
      <c r="BH9" s="450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0"/>
      <c r="DB9" s="450"/>
      <c r="DC9" s="450"/>
      <c r="DD9" s="450"/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  <c r="DS9" s="450"/>
      <c r="DT9" s="450"/>
      <c r="DU9" s="450"/>
      <c r="DV9" s="450"/>
      <c r="DW9" s="450"/>
      <c r="DX9" s="450"/>
      <c r="DY9" s="450"/>
      <c r="DZ9" s="450"/>
      <c r="EA9" s="450"/>
      <c r="EB9" s="450"/>
      <c r="EC9" s="450"/>
      <c r="ED9" s="450"/>
      <c r="EE9" s="450"/>
      <c r="EF9" s="450"/>
      <c r="EG9" s="450"/>
      <c r="EH9" s="450"/>
      <c r="EI9" s="450"/>
      <c r="EJ9" s="450"/>
      <c r="EK9" s="450"/>
      <c r="EL9" s="450"/>
      <c r="EM9" s="450"/>
      <c r="EN9" s="450"/>
      <c r="EO9" s="450"/>
      <c r="EP9" s="450"/>
      <c r="EQ9" s="450"/>
      <c r="ER9" s="450"/>
      <c r="ES9" s="450"/>
      <c r="ET9" s="450"/>
      <c r="EU9" s="450"/>
      <c r="EV9" s="450"/>
      <c r="EW9" s="450"/>
      <c r="EX9" s="450"/>
      <c r="EY9" s="450"/>
      <c r="EZ9" s="450"/>
      <c r="FA9" s="450"/>
      <c r="FB9" s="450"/>
      <c r="FC9" s="450"/>
      <c r="FD9" s="450"/>
      <c r="FE9" s="450"/>
      <c r="FF9" s="450"/>
      <c r="FG9" s="450"/>
      <c r="FH9" s="450"/>
      <c r="FI9" s="450"/>
      <c r="FJ9" s="450"/>
      <c r="FK9" s="450"/>
      <c r="FL9" s="450"/>
      <c r="FM9" s="450"/>
      <c r="FN9" s="450"/>
      <c r="FO9" s="450"/>
      <c r="FP9" s="450"/>
      <c r="FQ9" s="450"/>
      <c r="FR9" s="450"/>
      <c r="FS9" s="450"/>
      <c r="FT9" s="450"/>
      <c r="FU9" s="450"/>
      <c r="FV9" s="450"/>
      <c r="FW9" s="450"/>
      <c r="FX9" s="450"/>
      <c r="FY9" s="450"/>
      <c r="FZ9" s="450"/>
      <c r="GA9" s="450"/>
      <c r="GB9" s="450"/>
      <c r="GC9" s="450"/>
      <c r="GD9" s="450"/>
      <c r="GE9" s="450"/>
      <c r="GF9" s="450"/>
      <c r="GG9" s="450"/>
      <c r="GH9" s="450"/>
      <c r="GI9" s="450"/>
      <c r="GJ9" s="450"/>
      <c r="GK9" s="450"/>
      <c r="GL9" s="450"/>
      <c r="GM9" s="450"/>
      <c r="GN9" s="450"/>
      <c r="GO9" s="450"/>
      <c r="GP9" s="450"/>
      <c r="GQ9" s="450"/>
      <c r="GR9" s="450"/>
      <c r="GS9" s="450"/>
      <c r="GT9" s="450"/>
      <c r="GU9" s="450"/>
      <c r="GV9" s="450"/>
      <c r="GW9" s="450"/>
      <c r="GX9" s="450"/>
      <c r="GY9" s="450"/>
      <c r="GZ9" s="450"/>
      <c r="HA9" s="450"/>
      <c r="HB9" s="450"/>
      <c r="HC9" s="450"/>
      <c r="HD9" s="450"/>
      <c r="HE9" s="450"/>
      <c r="HF9" s="450"/>
      <c r="HG9" s="450"/>
      <c r="HH9" s="450"/>
      <c r="HI9" s="450"/>
      <c r="HJ9" s="450"/>
      <c r="HK9" s="450"/>
      <c r="HL9" s="450"/>
      <c r="HM9" s="450"/>
      <c r="HN9" s="450"/>
      <c r="HO9" s="450"/>
      <c r="HP9" s="450"/>
      <c r="HQ9" s="450"/>
      <c r="HR9" s="450"/>
      <c r="HS9" s="450"/>
      <c r="HT9" s="450"/>
      <c r="HU9" s="450"/>
      <c r="HV9" s="450"/>
      <c r="HW9" s="450"/>
      <c r="HX9" s="450"/>
      <c r="HY9" s="450"/>
      <c r="HZ9" s="450"/>
      <c r="IA9" s="450"/>
      <c r="IB9" s="450"/>
      <c r="IC9" s="450"/>
      <c r="ID9" s="450"/>
      <c r="IE9" s="450"/>
      <c r="IF9" s="450"/>
      <c r="IG9" s="450"/>
      <c r="IH9" s="450"/>
      <c r="II9" s="450"/>
      <c r="IJ9" s="450"/>
      <c r="IK9" s="450"/>
      <c r="IL9" s="450"/>
      <c r="IM9" s="450"/>
      <c r="IN9" s="450"/>
      <c r="IO9" s="450"/>
      <c r="IP9" s="450"/>
      <c r="IQ9" s="450"/>
      <c r="IR9" s="450"/>
      <c r="IS9" s="450"/>
      <c r="IT9" s="450"/>
      <c r="IU9" s="450"/>
      <c r="IV9" s="450"/>
      <c r="IW9" s="450"/>
      <c r="IX9" s="450"/>
      <c r="IY9" s="450"/>
      <c r="IZ9" s="450"/>
      <c r="JA9" s="450"/>
      <c r="JB9" s="450"/>
      <c r="JC9" s="450"/>
      <c r="JD9" s="450"/>
      <c r="JE9" s="450"/>
      <c r="JF9" s="450"/>
      <c r="JG9" s="450"/>
      <c r="JH9" s="450"/>
      <c r="JI9" s="450"/>
      <c r="JJ9" s="450"/>
      <c r="JK9" s="450"/>
      <c r="JL9" s="450"/>
      <c r="JM9" s="450"/>
      <c r="JN9" s="450"/>
      <c r="JO9" s="450"/>
      <c r="JP9" s="450"/>
      <c r="JQ9" s="450"/>
      <c r="JR9" s="450"/>
      <c r="JS9" s="450"/>
      <c r="JT9" s="450"/>
      <c r="JU9" s="450"/>
      <c r="JV9" s="450"/>
      <c r="JW9" s="450"/>
      <c r="JX9" s="450"/>
      <c r="JY9" s="450"/>
      <c r="JZ9" s="450"/>
      <c r="KA9" s="450"/>
      <c r="KB9" s="450"/>
      <c r="KC9" s="450"/>
      <c r="KD9" s="450"/>
      <c r="KE9" s="450"/>
      <c r="KF9" s="450"/>
      <c r="KG9" s="450"/>
      <c r="KH9" s="450"/>
      <c r="KI9" s="450"/>
      <c r="KJ9" s="450"/>
      <c r="KK9" s="450"/>
      <c r="KL9" s="450"/>
      <c r="KM9" s="450"/>
      <c r="KN9" s="450"/>
      <c r="KO9" s="450"/>
      <c r="KP9" s="450"/>
      <c r="KQ9" s="450"/>
      <c r="KR9" s="450"/>
      <c r="KS9" s="450"/>
      <c r="KT9" s="450"/>
      <c r="KU9" s="450"/>
      <c r="KV9" s="450"/>
      <c r="KW9" s="450"/>
      <c r="KX9" s="450"/>
      <c r="KY9" s="450"/>
      <c r="KZ9" s="450"/>
      <c r="LA9" s="450"/>
      <c r="LB9" s="450"/>
      <c r="LC9" s="450"/>
      <c r="LD9" s="450"/>
      <c r="LE9" s="450"/>
      <c r="LF9" s="450"/>
      <c r="LG9" s="450"/>
      <c r="LH9" s="450"/>
      <c r="LI9" s="450"/>
      <c r="LJ9" s="450"/>
      <c r="LK9" s="450"/>
      <c r="LL9" s="450"/>
      <c r="LM9" s="450"/>
      <c r="LN9" s="450"/>
      <c r="LO9" s="450"/>
      <c r="LP9" s="450"/>
      <c r="LQ9" s="450"/>
      <c r="LR9" s="450"/>
      <c r="LS9" s="450"/>
      <c r="LT9" s="450"/>
      <c r="LU9" s="450"/>
      <c r="LV9" s="450"/>
      <c r="LW9" s="450"/>
      <c r="LX9" s="450"/>
      <c r="LY9" s="450"/>
      <c r="LZ9" s="450"/>
      <c r="MA9" s="450"/>
      <c r="MB9" s="450"/>
      <c r="MC9" s="450"/>
      <c r="MD9" s="450"/>
      <c r="ME9" s="450"/>
      <c r="MF9" s="450"/>
      <c r="MG9" s="450"/>
      <c r="MH9" s="450"/>
      <c r="MI9" s="450"/>
      <c r="MJ9" s="450"/>
      <c r="MK9" s="450"/>
      <c r="ML9" s="450"/>
      <c r="MM9" s="450"/>
      <c r="MN9" s="450"/>
      <c r="MO9" s="450"/>
      <c r="MP9" s="450"/>
      <c r="MQ9" s="450"/>
      <c r="MR9" s="450"/>
      <c r="MS9" s="450"/>
      <c r="MT9" s="450"/>
      <c r="MU9" s="450"/>
      <c r="MV9" s="450"/>
      <c r="MW9" s="450"/>
      <c r="MX9" s="450"/>
      <c r="MY9" s="450"/>
      <c r="MZ9" s="450"/>
      <c r="NA9" s="450"/>
      <c r="NB9" s="450"/>
      <c r="NC9" s="450"/>
      <c r="ND9" s="450"/>
      <c r="NE9" s="450"/>
      <c r="NF9" s="450"/>
      <c r="NG9" s="450"/>
      <c r="NH9" s="450"/>
      <c r="NI9" s="450"/>
      <c r="NJ9" s="450"/>
      <c r="NK9" s="450"/>
      <c r="NL9" s="450"/>
      <c r="NM9" s="450"/>
      <c r="NN9" s="450"/>
      <c r="NO9" s="450"/>
      <c r="NP9" s="450"/>
      <c r="NQ9" s="450"/>
      <c r="NR9" s="450"/>
      <c r="NS9" s="450"/>
      <c r="NT9" s="450"/>
      <c r="NU9" s="450"/>
      <c r="NV9" s="450"/>
      <c r="NW9" s="450"/>
      <c r="NX9" s="450"/>
      <c r="NY9" s="450"/>
      <c r="NZ9" s="450"/>
      <c r="OA9" s="450"/>
      <c r="OB9" s="450"/>
      <c r="OC9" s="450"/>
      <c r="OD9" s="450"/>
      <c r="OE9" s="450"/>
      <c r="OF9" s="450"/>
      <c r="OG9" s="450"/>
      <c r="OH9" s="450"/>
      <c r="OI9" s="450"/>
      <c r="OJ9" s="450"/>
      <c r="OK9" s="450"/>
      <c r="OL9" s="450"/>
      <c r="OM9" s="450"/>
      <c r="ON9" s="450"/>
      <c r="OO9" s="450"/>
      <c r="OP9" s="450"/>
      <c r="OQ9" s="450"/>
      <c r="OR9" s="450"/>
      <c r="OS9" s="450"/>
      <c r="OT9" s="450"/>
      <c r="OU9" s="450"/>
      <c r="OV9" s="450"/>
      <c r="OW9" s="450"/>
      <c r="OX9" s="450"/>
      <c r="OY9" s="450"/>
      <c r="OZ9" s="450"/>
      <c r="PA9" s="450"/>
      <c r="PB9" s="450"/>
      <c r="PC9" s="450"/>
      <c r="PD9" s="450"/>
      <c r="PE9" s="450"/>
      <c r="PF9" s="450"/>
      <c r="PG9" s="450"/>
      <c r="PH9" s="450"/>
      <c r="PI9" s="450"/>
      <c r="PJ9" s="450"/>
      <c r="PK9" s="450"/>
      <c r="PL9" s="450"/>
      <c r="PM9" s="450"/>
      <c r="PN9" s="450"/>
      <c r="PO9" s="450"/>
      <c r="PP9" s="450"/>
      <c r="PQ9" s="450"/>
      <c r="PR9" s="450"/>
      <c r="PS9" s="450"/>
      <c r="PT9" s="450"/>
      <c r="PU9" s="450"/>
      <c r="PV9" s="450"/>
      <c r="PW9" s="450"/>
      <c r="PX9" s="450"/>
      <c r="PY9" s="450"/>
      <c r="PZ9" s="450"/>
      <c r="QA9" s="450"/>
      <c r="QB9" s="450"/>
      <c r="QC9" s="450"/>
      <c r="QD9" s="450"/>
      <c r="QE9" s="450"/>
      <c r="QF9" s="450"/>
      <c r="QG9" s="450"/>
      <c r="QH9" s="450"/>
      <c r="QI9" s="450"/>
      <c r="QJ9" s="450"/>
      <c r="QK9" s="450"/>
      <c r="QL9" s="450"/>
      <c r="QM9" s="450"/>
      <c r="QN9" s="450"/>
      <c r="QO9" s="450"/>
      <c r="QP9" s="450"/>
      <c r="QQ9" s="450"/>
      <c r="QR9" s="450"/>
      <c r="QS9" s="450"/>
      <c r="QT9" s="450"/>
      <c r="QU9" s="450"/>
      <c r="QV9" s="450"/>
      <c r="QW9" s="450"/>
      <c r="QX9" s="450"/>
      <c r="QY9" s="450"/>
      <c r="QZ9" s="450"/>
      <c r="RA9" s="450"/>
      <c r="RB9" s="450"/>
      <c r="RC9" s="450"/>
      <c r="RD9" s="450"/>
      <c r="RE9" s="450"/>
      <c r="RF9" s="450"/>
      <c r="RG9" s="450"/>
      <c r="RH9" s="450"/>
      <c r="RI9" s="450"/>
      <c r="RJ9" s="450"/>
      <c r="RK9" s="450"/>
      <c r="RL9" s="450"/>
      <c r="RM9" s="450"/>
      <c r="RN9" s="450"/>
      <c r="RO9" s="450"/>
      <c r="RP9" s="450"/>
      <c r="RQ9" s="450"/>
      <c r="RR9" s="450"/>
      <c r="RS9" s="450"/>
      <c r="RT9" s="450"/>
      <c r="RU9" s="450"/>
      <c r="RV9" s="450"/>
      <c r="RW9" s="450"/>
      <c r="RX9" s="450"/>
      <c r="RY9" s="450"/>
      <c r="RZ9" s="450"/>
      <c r="SA9" s="450"/>
      <c r="SB9" s="450"/>
      <c r="SC9" s="450"/>
      <c r="SD9" s="450"/>
      <c r="SE9" s="450"/>
      <c r="SF9" s="450"/>
    </row>
    <row r="10" spans="1:500" x14ac:dyDescent="0.25">
      <c r="A10" s="466" t="s">
        <v>12</v>
      </c>
      <c r="B10" s="455">
        <v>6046</v>
      </c>
      <c r="C10" s="455">
        <v>4699</v>
      </c>
      <c r="D10" s="455">
        <v>5406</v>
      </c>
      <c r="E10" s="455">
        <v>5213</v>
      </c>
      <c r="F10" s="455">
        <v>6105</v>
      </c>
      <c r="G10" s="455">
        <v>5085</v>
      </c>
      <c r="H10" s="455">
        <v>5880</v>
      </c>
      <c r="I10" s="455">
        <v>5202</v>
      </c>
      <c r="J10" s="455">
        <v>5781</v>
      </c>
      <c r="K10" s="455">
        <v>6004</v>
      </c>
      <c r="L10" s="455">
        <v>7194</v>
      </c>
      <c r="M10" s="455">
        <v>6091</v>
      </c>
      <c r="N10" s="455">
        <v>5359</v>
      </c>
      <c r="O10" s="455">
        <v>5538</v>
      </c>
      <c r="P10" s="455">
        <v>6723</v>
      </c>
      <c r="Q10" s="455">
        <v>5900</v>
      </c>
      <c r="R10" s="455">
        <v>5842</v>
      </c>
      <c r="S10" s="455">
        <v>6418</v>
      </c>
      <c r="T10" s="455">
        <v>6836</v>
      </c>
      <c r="U10" s="455">
        <v>5678</v>
      </c>
      <c r="V10" s="455">
        <v>5408</v>
      </c>
      <c r="W10" s="455">
        <v>6355</v>
      </c>
      <c r="X10" s="455">
        <v>6300</v>
      </c>
      <c r="Y10" s="455">
        <v>6620</v>
      </c>
      <c r="Z10" s="455">
        <v>4234</v>
      </c>
      <c r="AA10" s="455">
        <v>4936</v>
      </c>
      <c r="AB10" s="455">
        <v>6356</v>
      </c>
      <c r="AC10" s="455">
        <v>4174</v>
      </c>
      <c r="AD10" s="455">
        <v>6017</v>
      </c>
      <c r="AE10" s="455">
        <v>5896</v>
      </c>
      <c r="AF10" s="455">
        <v>6255</v>
      </c>
      <c r="AG10" s="455">
        <v>5810</v>
      </c>
      <c r="AH10" s="455">
        <v>5947</v>
      </c>
      <c r="AI10" s="455">
        <v>6139</v>
      </c>
      <c r="AJ10" s="455">
        <v>6304</v>
      </c>
      <c r="AK10" s="455">
        <v>5950</v>
      </c>
      <c r="AL10" s="455">
        <v>6163</v>
      </c>
      <c r="AM10" s="455">
        <v>6286</v>
      </c>
      <c r="AN10" s="455">
        <v>6762</v>
      </c>
      <c r="AO10" s="455">
        <v>5772</v>
      </c>
      <c r="AP10" s="455">
        <v>4234</v>
      </c>
      <c r="AQ10" s="455">
        <v>5044</v>
      </c>
      <c r="AR10" s="455">
        <v>5967</v>
      </c>
      <c r="AS10" s="455">
        <v>5418</v>
      </c>
      <c r="AT10" s="455">
        <v>5546</v>
      </c>
      <c r="AU10" s="455">
        <v>5725</v>
      </c>
      <c r="AV10" s="455">
        <v>5878</v>
      </c>
      <c r="AW10" s="455">
        <v>5548</v>
      </c>
      <c r="AX10" s="455">
        <v>5747</v>
      </c>
      <c r="AY10" s="455">
        <v>6176</v>
      </c>
      <c r="AZ10" s="455">
        <v>6468</v>
      </c>
      <c r="BA10" s="455">
        <v>5544</v>
      </c>
      <c r="BB10" s="456">
        <f>SUM(AD10:AO10)</f>
        <v>73301</v>
      </c>
      <c r="BC10" s="456">
        <f>SUM(AD10:AI10)</f>
        <v>36064</v>
      </c>
      <c r="BD10" s="456">
        <f>SUM(AJ10:AO10)</f>
        <v>37237</v>
      </c>
      <c r="BE10" s="456"/>
      <c r="BF10" s="456"/>
      <c r="BG10" s="456"/>
      <c r="BH10" s="456"/>
      <c r="BI10" s="456"/>
      <c r="BJ10" s="456"/>
      <c r="BK10" s="456"/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6"/>
      <c r="CA10" s="456"/>
      <c r="CB10" s="456"/>
      <c r="CC10" s="456"/>
      <c r="CD10" s="456"/>
      <c r="CE10" s="456"/>
      <c r="CF10" s="456"/>
      <c r="CG10" s="456"/>
      <c r="CH10" s="456"/>
      <c r="CI10" s="456"/>
      <c r="CJ10" s="456"/>
      <c r="CK10" s="456"/>
      <c r="CL10" s="456"/>
      <c r="CM10" s="456"/>
      <c r="CN10" s="456"/>
      <c r="CO10" s="456"/>
      <c r="CP10" s="456"/>
      <c r="CQ10" s="456"/>
      <c r="CR10" s="456"/>
      <c r="CS10" s="456"/>
      <c r="CT10" s="456"/>
      <c r="CU10" s="456"/>
      <c r="CV10" s="456"/>
      <c r="CW10" s="456"/>
      <c r="CX10" s="456"/>
      <c r="CY10" s="456"/>
      <c r="CZ10" s="456"/>
      <c r="DA10" s="456"/>
      <c r="DB10" s="456"/>
      <c r="DC10" s="456"/>
      <c r="DD10" s="456"/>
      <c r="DE10" s="456"/>
      <c r="DF10" s="456"/>
      <c r="DG10" s="456"/>
      <c r="DH10" s="456"/>
      <c r="DI10" s="456"/>
      <c r="DJ10" s="456"/>
      <c r="DK10" s="456"/>
      <c r="DL10" s="456"/>
      <c r="DM10" s="456"/>
      <c r="DN10" s="456"/>
      <c r="DO10" s="456"/>
      <c r="DP10" s="456"/>
      <c r="DQ10" s="456"/>
      <c r="DR10" s="456"/>
      <c r="DS10" s="456"/>
      <c r="DT10" s="456"/>
      <c r="DU10" s="456"/>
      <c r="DV10" s="456"/>
      <c r="DW10" s="456"/>
      <c r="DX10" s="456"/>
      <c r="DY10" s="456"/>
      <c r="DZ10" s="456"/>
      <c r="EA10" s="456"/>
      <c r="EB10" s="456"/>
      <c r="EC10" s="456"/>
      <c r="ED10" s="456"/>
      <c r="EE10" s="456"/>
      <c r="EF10" s="456"/>
      <c r="EG10" s="456"/>
      <c r="EH10" s="456"/>
      <c r="EI10" s="456"/>
      <c r="EJ10" s="456"/>
      <c r="EK10" s="456"/>
      <c r="EL10" s="456"/>
      <c r="EM10" s="456"/>
      <c r="EN10" s="456"/>
      <c r="EO10" s="456"/>
      <c r="EP10" s="456"/>
      <c r="EQ10" s="456"/>
      <c r="ER10" s="456"/>
      <c r="ES10" s="456"/>
      <c r="ET10" s="456"/>
      <c r="EU10" s="456"/>
      <c r="EV10" s="456"/>
      <c r="EW10" s="456"/>
      <c r="EX10" s="456"/>
      <c r="EY10" s="456"/>
      <c r="EZ10" s="456"/>
      <c r="FA10" s="456"/>
      <c r="FB10" s="456"/>
      <c r="FC10" s="456"/>
      <c r="FD10" s="456"/>
      <c r="FE10" s="456"/>
      <c r="FF10" s="456"/>
      <c r="FG10" s="456"/>
      <c r="FH10" s="456"/>
      <c r="FI10" s="456"/>
      <c r="FJ10" s="456"/>
      <c r="FK10" s="456"/>
      <c r="FL10" s="456"/>
      <c r="FM10" s="456"/>
      <c r="FN10" s="456"/>
      <c r="FO10" s="456"/>
      <c r="FP10" s="456"/>
      <c r="FQ10" s="456"/>
      <c r="FR10" s="456"/>
      <c r="FS10" s="456"/>
      <c r="FT10" s="456"/>
      <c r="FU10" s="456"/>
      <c r="FV10" s="456"/>
      <c r="FW10" s="456"/>
      <c r="FX10" s="456"/>
      <c r="FY10" s="456"/>
      <c r="FZ10" s="456"/>
      <c r="GA10" s="456"/>
      <c r="GB10" s="456"/>
      <c r="GC10" s="456"/>
      <c r="GD10" s="456"/>
      <c r="GE10" s="456"/>
      <c r="GF10" s="456"/>
      <c r="GG10" s="456"/>
      <c r="GH10" s="456"/>
      <c r="GI10" s="456"/>
      <c r="GJ10" s="456"/>
      <c r="GK10" s="456"/>
      <c r="GL10" s="456"/>
      <c r="GM10" s="456"/>
      <c r="GN10" s="456"/>
      <c r="GO10" s="456"/>
      <c r="GP10" s="456"/>
      <c r="GQ10" s="456"/>
      <c r="GR10" s="456"/>
      <c r="GS10" s="456"/>
      <c r="GT10" s="456"/>
      <c r="GU10" s="456"/>
      <c r="GV10" s="456"/>
      <c r="GW10" s="456"/>
      <c r="GX10" s="456"/>
      <c r="GY10" s="456"/>
      <c r="GZ10" s="456"/>
      <c r="HA10" s="456"/>
      <c r="HB10" s="456"/>
      <c r="HC10" s="456"/>
      <c r="HD10" s="456"/>
      <c r="HE10" s="456"/>
      <c r="HF10" s="456"/>
      <c r="HG10" s="456"/>
      <c r="HH10" s="456"/>
      <c r="HI10" s="456"/>
      <c r="HJ10" s="456"/>
      <c r="HK10" s="456"/>
      <c r="HL10" s="456"/>
      <c r="HM10" s="456"/>
      <c r="HN10" s="456"/>
      <c r="HO10" s="456"/>
      <c r="HP10" s="456"/>
      <c r="HQ10" s="456"/>
      <c r="HR10" s="456"/>
      <c r="HS10" s="456"/>
      <c r="HT10" s="456"/>
      <c r="HU10" s="456"/>
      <c r="HV10" s="456"/>
      <c r="HW10" s="456"/>
      <c r="HX10" s="456"/>
      <c r="HY10" s="456"/>
      <c r="HZ10" s="456"/>
      <c r="IA10" s="456"/>
      <c r="IB10" s="456"/>
      <c r="IC10" s="456"/>
      <c r="ID10" s="456"/>
      <c r="IE10" s="456"/>
      <c r="IF10" s="456"/>
      <c r="IG10" s="456"/>
      <c r="IH10" s="456"/>
      <c r="II10" s="456"/>
      <c r="IJ10" s="456"/>
      <c r="IK10" s="456"/>
      <c r="IL10" s="456"/>
      <c r="IM10" s="456"/>
      <c r="IN10" s="456"/>
      <c r="IO10" s="456"/>
      <c r="IP10" s="456"/>
      <c r="IQ10" s="456"/>
      <c r="IR10" s="456"/>
      <c r="IS10" s="456"/>
      <c r="IT10" s="456"/>
      <c r="IU10" s="456"/>
      <c r="IV10" s="456"/>
      <c r="IW10" s="456"/>
      <c r="IX10" s="456"/>
      <c r="IY10" s="456"/>
      <c r="IZ10" s="456"/>
      <c r="JA10" s="456"/>
      <c r="JB10" s="456"/>
      <c r="JC10" s="456"/>
      <c r="JD10" s="456"/>
      <c r="JE10" s="456"/>
      <c r="JF10" s="456"/>
      <c r="JG10" s="456"/>
      <c r="JH10" s="456"/>
      <c r="JI10" s="456"/>
      <c r="JJ10" s="456"/>
      <c r="JK10" s="456"/>
      <c r="JL10" s="456"/>
      <c r="JM10" s="456"/>
      <c r="JN10" s="456"/>
      <c r="JO10" s="456"/>
      <c r="JP10" s="456"/>
      <c r="JQ10" s="456"/>
      <c r="JR10" s="456"/>
      <c r="JS10" s="456"/>
      <c r="JT10" s="456"/>
      <c r="JU10" s="456"/>
      <c r="JV10" s="456"/>
      <c r="JW10" s="456"/>
      <c r="JX10" s="456"/>
      <c r="JY10" s="456"/>
      <c r="JZ10" s="456"/>
      <c r="KA10" s="456"/>
      <c r="KB10" s="456"/>
      <c r="KC10" s="456"/>
      <c r="KD10" s="456"/>
      <c r="KE10" s="456"/>
      <c r="KF10" s="456"/>
      <c r="KG10" s="456"/>
      <c r="KH10" s="456"/>
      <c r="KI10" s="456"/>
      <c r="KJ10" s="456"/>
      <c r="KK10" s="456"/>
      <c r="KL10" s="456"/>
      <c r="KM10" s="456"/>
      <c r="KN10" s="456"/>
      <c r="KO10" s="456"/>
      <c r="KP10" s="456"/>
      <c r="KQ10" s="456"/>
      <c r="KR10" s="456"/>
      <c r="KS10" s="456"/>
      <c r="KT10" s="456"/>
      <c r="KU10" s="456"/>
      <c r="KV10" s="456"/>
      <c r="KW10" s="456"/>
      <c r="KX10" s="456"/>
      <c r="KY10" s="456"/>
      <c r="KZ10" s="456"/>
      <c r="LA10" s="456"/>
      <c r="LB10" s="456"/>
      <c r="LC10" s="456"/>
      <c r="LD10" s="456"/>
      <c r="LE10" s="456"/>
      <c r="LF10" s="456"/>
      <c r="LG10" s="456"/>
      <c r="LH10" s="456"/>
      <c r="LI10" s="456"/>
      <c r="LJ10" s="456"/>
      <c r="LK10" s="456"/>
      <c r="LL10" s="456"/>
      <c r="LM10" s="456"/>
      <c r="LN10" s="456"/>
      <c r="LO10" s="456"/>
      <c r="LP10" s="456"/>
      <c r="LQ10" s="456"/>
      <c r="LR10" s="456"/>
      <c r="LS10" s="456"/>
      <c r="LT10" s="456"/>
      <c r="LU10" s="456"/>
      <c r="LV10" s="456"/>
      <c r="LW10" s="456"/>
      <c r="LX10" s="456"/>
      <c r="LY10" s="456"/>
      <c r="LZ10" s="456"/>
      <c r="MA10" s="456"/>
      <c r="MB10" s="456"/>
      <c r="MC10" s="456"/>
      <c r="MD10" s="456"/>
      <c r="ME10" s="456"/>
      <c r="MF10" s="456"/>
      <c r="MG10" s="456"/>
      <c r="MH10" s="456"/>
      <c r="MI10" s="456"/>
      <c r="MJ10" s="456"/>
      <c r="MK10" s="456"/>
      <c r="ML10" s="456"/>
      <c r="MM10" s="456"/>
      <c r="MN10" s="456"/>
      <c r="MO10" s="456"/>
      <c r="MP10" s="456"/>
      <c r="MQ10" s="456"/>
      <c r="MR10" s="456"/>
      <c r="MS10" s="456"/>
      <c r="MT10" s="456"/>
      <c r="MU10" s="456"/>
      <c r="MV10" s="456"/>
      <c r="MW10" s="456"/>
      <c r="MX10" s="456"/>
      <c r="MY10" s="456"/>
      <c r="MZ10" s="456"/>
      <c r="NA10" s="456"/>
      <c r="NB10" s="456"/>
      <c r="NC10" s="456"/>
      <c r="ND10" s="456"/>
      <c r="NE10" s="456"/>
      <c r="NF10" s="456"/>
      <c r="NG10" s="456"/>
      <c r="NH10" s="456"/>
      <c r="NI10" s="456"/>
      <c r="NJ10" s="456"/>
      <c r="NK10" s="456"/>
      <c r="NL10" s="456"/>
      <c r="NM10" s="456"/>
      <c r="NN10" s="456"/>
      <c r="NO10" s="456"/>
      <c r="NP10" s="456"/>
      <c r="NQ10" s="456"/>
      <c r="NR10" s="456"/>
      <c r="NS10" s="456"/>
      <c r="NT10" s="456"/>
      <c r="NU10" s="456"/>
      <c r="NV10" s="456"/>
      <c r="NW10" s="456"/>
      <c r="NX10" s="456"/>
      <c r="NY10" s="456"/>
      <c r="NZ10" s="456"/>
      <c r="OA10" s="456"/>
      <c r="OB10" s="456"/>
      <c r="OC10" s="456"/>
      <c r="OD10" s="456"/>
      <c r="OE10" s="456"/>
      <c r="OF10" s="456"/>
      <c r="OG10" s="456"/>
      <c r="OH10" s="456"/>
      <c r="OI10" s="456"/>
      <c r="OJ10" s="456"/>
      <c r="OK10" s="456"/>
      <c r="OL10" s="456"/>
      <c r="OM10" s="456"/>
      <c r="ON10" s="456"/>
      <c r="OO10" s="456"/>
      <c r="OP10" s="456"/>
      <c r="OQ10" s="456"/>
      <c r="OR10" s="456"/>
      <c r="OS10" s="456"/>
      <c r="OT10" s="456"/>
      <c r="OU10" s="456"/>
      <c r="OV10" s="456"/>
      <c r="OW10" s="456"/>
      <c r="OX10" s="456"/>
      <c r="OY10" s="456"/>
      <c r="OZ10" s="456"/>
      <c r="PA10" s="456"/>
      <c r="PB10" s="456"/>
      <c r="PC10" s="456"/>
      <c r="PD10" s="456"/>
      <c r="PE10" s="456"/>
      <c r="PF10" s="456"/>
      <c r="PG10" s="456"/>
      <c r="PH10" s="456"/>
      <c r="PI10" s="456"/>
      <c r="PJ10" s="456"/>
      <c r="PK10" s="456"/>
      <c r="PL10" s="456"/>
      <c r="PM10" s="456"/>
      <c r="PN10" s="456"/>
      <c r="PO10" s="456"/>
      <c r="PP10" s="456"/>
      <c r="PQ10" s="456"/>
      <c r="PR10" s="456"/>
      <c r="PS10" s="456"/>
      <c r="PT10" s="456"/>
      <c r="PU10" s="456"/>
      <c r="PV10" s="456"/>
      <c r="PW10" s="456"/>
      <c r="PX10" s="456"/>
      <c r="PY10" s="456"/>
      <c r="PZ10" s="456"/>
      <c r="QA10" s="456"/>
      <c r="QB10" s="456"/>
      <c r="QC10" s="456"/>
      <c r="QD10" s="456"/>
      <c r="QE10" s="456"/>
      <c r="QF10" s="456"/>
      <c r="QG10" s="456"/>
      <c r="QH10" s="456"/>
      <c r="QI10" s="456"/>
      <c r="QJ10" s="456"/>
      <c r="QK10" s="456"/>
      <c r="QL10" s="456"/>
      <c r="QM10" s="456"/>
      <c r="QN10" s="456"/>
      <c r="QO10" s="456"/>
      <c r="QP10" s="456"/>
      <c r="QQ10" s="456"/>
      <c r="QR10" s="456"/>
      <c r="QS10" s="456"/>
      <c r="QT10" s="456"/>
      <c r="QU10" s="456"/>
      <c r="QV10" s="456"/>
      <c r="QW10" s="456"/>
      <c r="QX10" s="456"/>
      <c r="QY10" s="456"/>
      <c r="QZ10" s="456"/>
      <c r="RA10" s="456"/>
      <c r="RB10" s="456"/>
      <c r="RC10" s="456"/>
      <c r="RD10" s="456"/>
      <c r="RE10" s="456"/>
      <c r="RF10" s="456"/>
      <c r="RG10" s="456"/>
      <c r="RH10" s="456"/>
      <c r="RI10" s="456"/>
      <c r="RJ10" s="456"/>
      <c r="RK10" s="456"/>
      <c r="RL10" s="456"/>
      <c r="RM10" s="456"/>
      <c r="RN10" s="456"/>
      <c r="RO10" s="456"/>
      <c r="RP10" s="456"/>
      <c r="RQ10" s="456"/>
      <c r="RR10" s="456"/>
      <c r="RS10" s="456"/>
      <c r="RT10" s="456"/>
      <c r="RU10" s="456"/>
      <c r="RV10" s="456"/>
      <c r="RW10" s="456"/>
      <c r="RX10" s="456"/>
      <c r="RY10" s="456"/>
      <c r="RZ10" s="456"/>
      <c r="SA10" s="456"/>
      <c r="SB10" s="456"/>
      <c r="SC10" s="456"/>
      <c r="SD10" s="456"/>
      <c r="SE10" s="456"/>
      <c r="SF10" s="456"/>
    </row>
    <row r="11" spans="1:500" x14ac:dyDescent="0.25">
      <c r="A11" s="467" t="s">
        <v>13</v>
      </c>
      <c r="B11" s="459">
        <v>7.2999999999999995E-2</v>
      </c>
      <c r="C11" s="459">
        <v>-0.153</v>
      </c>
      <c r="D11" s="459">
        <v>-0.10299999999999999</v>
      </c>
      <c r="E11" s="459">
        <v>4.7E-2</v>
      </c>
      <c r="F11" s="459">
        <v>0.04</v>
      </c>
      <c r="G11" s="459">
        <v>-5.8999999999999997E-2</v>
      </c>
      <c r="H11" s="459">
        <v>0.112</v>
      </c>
      <c r="I11" s="459">
        <v>-0.13100000000000001</v>
      </c>
      <c r="J11" s="459">
        <v>3.9E-2</v>
      </c>
      <c r="K11" s="459">
        <v>-1.6E-2</v>
      </c>
      <c r="L11" s="459">
        <v>0.03</v>
      </c>
      <c r="M11" s="459">
        <v>0.19600000000000001</v>
      </c>
      <c r="N11" s="459">
        <v>-0.157</v>
      </c>
      <c r="O11" s="459">
        <v>7.0999999999999994E-2</v>
      </c>
      <c r="P11" s="459">
        <v>0.14199999999999999</v>
      </c>
      <c r="Q11" s="459">
        <v>3.9E-2</v>
      </c>
      <c r="R11" s="459">
        <v>-0.13400000000000001</v>
      </c>
      <c r="S11" s="459">
        <v>0.14000000000000001</v>
      </c>
      <c r="T11" s="459">
        <v>5.1999999999999998E-2</v>
      </c>
      <c r="U11" s="459">
        <v>1.7000000000000001E-2</v>
      </c>
      <c r="V11" s="459">
        <v>-6.4000000000000001E-2</v>
      </c>
      <c r="W11" s="459">
        <v>6.8000000000000005E-2</v>
      </c>
      <c r="X11" s="459">
        <v>-8.8999999999999996E-2</v>
      </c>
      <c r="Y11" s="459">
        <v>0.152</v>
      </c>
      <c r="Z11" s="459">
        <v>-0.13500000000000001</v>
      </c>
      <c r="AA11" s="459">
        <v>-1.6E-2</v>
      </c>
      <c r="AB11" s="459">
        <v>7.0999999999999994E-2</v>
      </c>
      <c r="AC11" s="459">
        <v>-0.20799999999999999</v>
      </c>
      <c r="AD11" s="459">
        <v>0.13100000000000001</v>
      </c>
      <c r="AE11" s="459">
        <v>8.2000000000000003E-2</v>
      </c>
      <c r="AF11" s="459">
        <v>-5.7000000000000002E-2</v>
      </c>
      <c r="AG11" s="459">
        <v>1.0999999999999999E-2</v>
      </c>
      <c r="AH11" s="459">
        <v>3.9E-2</v>
      </c>
      <c r="AI11" s="459">
        <v>-6.0000000000000001E-3</v>
      </c>
      <c r="AJ11" s="459">
        <v>-4.7E-2</v>
      </c>
      <c r="AK11" s="459">
        <v>6.2E-2</v>
      </c>
      <c r="AL11" s="459">
        <v>0.129</v>
      </c>
      <c r="AM11" s="459">
        <v>-3.5000000000000003E-2</v>
      </c>
      <c r="AN11" s="459">
        <v>3.3000000000000002E-2</v>
      </c>
      <c r="AO11" s="459">
        <v>-0.17399999999999999</v>
      </c>
      <c r="AP11" s="459">
        <v>-0.13500000000000001</v>
      </c>
      <c r="AQ11" s="459">
        <v>-8.9999999999999993E-3</v>
      </c>
      <c r="AR11" s="459">
        <v>-3.4000000000000002E-2</v>
      </c>
      <c r="AS11" s="459">
        <v>1.0999999999999999E-2</v>
      </c>
      <c r="AT11" s="459">
        <v>3.9E-2</v>
      </c>
      <c r="AU11" s="459">
        <v>-6.0000000000000001E-3</v>
      </c>
      <c r="AV11" s="459">
        <v>-4.7E-2</v>
      </c>
      <c r="AW11" s="459">
        <v>6.0999999999999999E-2</v>
      </c>
      <c r="AX11" s="459">
        <v>0.128</v>
      </c>
      <c r="AY11" s="459">
        <v>1.7000000000000001E-2</v>
      </c>
      <c r="AZ11" s="459">
        <v>6.0999999999999999E-2</v>
      </c>
      <c r="BA11" s="459">
        <v>-0.14899999999999999</v>
      </c>
      <c r="BB11" s="460"/>
      <c r="BC11" s="460"/>
      <c r="BD11" s="460"/>
      <c r="BE11" s="460"/>
      <c r="BF11" s="460"/>
      <c r="BG11" s="460"/>
      <c r="BH11" s="460"/>
      <c r="BI11" s="460"/>
      <c r="BJ11" s="460"/>
      <c r="BK11" s="460"/>
      <c r="BL11" s="460"/>
      <c r="BM11" s="460"/>
      <c r="BN11" s="460"/>
      <c r="BO11" s="460"/>
      <c r="BP11" s="460"/>
      <c r="BQ11" s="460"/>
      <c r="BR11" s="460"/>
      <c r="BS11" s="460"/>
      <c r="BT11" s="460"/>
      <c r="BU11" s="460"/>
      <c r="BV11" s="460"/>
      <c r="BW11" s="460"/>
      <c r="BX11" s="460"/>
      <c r="BY11" s="460"/>
      <c r="BZ11" s="460"/>
      <c r="CA11" s="460"/>
      <c r="CB11" s="460"/>
      <c r="CC11" s="460"/>
      <c r="CD11" s="460"/>
      <c r="CE11" s="460"/>
      <c r="CF11" s="460"/>
      <c r="CG11" s="460"/>
      <c r="CH11" s="460"/>
      <c r="CI11" s="460"/>
      <c r="CJ11" s="460"/>
      <c r="CK11" s="460"/>
      <c r="CL11" s="460"/>
      <c r="CM11" s="460"/>
      <c r="CN11" s="460"/>
      <c r="CO11" s="460"/>
      <c r="CP11" s="460"/>
      <c r="CQ11" s="460"/>
      <c r="CR11" s="460"/>
      <c r="CS11" s="460"/>
      <c r="CT11" s="460"/>
      <c r="CU11" s="460"/>
      <c r="CV11" s="460"/>
      <c r="CW11" s="460"/>
      <c r="CX11" s="460"/>
      <c r="CY11" s="460"/>
      <c r="CZ11" s="460"/>
      <c r="DA11" s="460"/>
      <c r="DB11" s="460"/>
      <c r="DC11" s="460"/>
      <c r="DD11" s="460"/>
      <c r="DE11" s="460"/>
      <c r="DF11" s="460"/>
      <c r="DG11" s="460"/>
      <c r="DH11" s="460"/>
      <c r="DI11" s="460"/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  <c r="GF11" s="460"/>
      <c r="GG11" s="460"/>
      <c r="GH11" s="460"/>
      <c r="GI11" s="460"/>
      <c r="GJ11" s="460"/>
      <c r="GK11" s="460"/>
      <c r="GL11" s="460"/>
      <c r="GM11" s="460"/>
      <c r="GN11" s="460"/>
      <c r="GO11" s="460"/>
      <c r="GP11" s="460"/>
      <c r="GQ11" s="460"/>
      <c r="GR11" s="460"/>
      <c r="GS11" s="460"/>
      <c r="GT11" s="460"/>
      <c r="GU11" s="460"/>
      <c r="GV11" s="460"/>
      <c r="GW11" s="460"/>
      <c r="GX11" s="460"/>
      <c r="GY11" s="460"/>
      <c r="GZ11" s="460"/>
      <c r="HA11" s="460"/>
      <c r="HB11" s="460"/>
      <c r="HC11" s="460"/>
      <c r="HD11" s="460"/>
      <c r="HE11" s="460"/>
      <c r="HF11" s="460"/>
      <c r="HG11" s="460"/>
      <c r="HH11" s="460"/>
      <c r="HI11" s="460"/>
      <c r="HJ11" s="460"/>
      <c r="HK11" s="460"/>
      <c r="HL11" s="460"/>
      <c r="HM11" s="460"/>
      <c r="HN11" s="460"/>
      <c r="HO11" s="460"/>
      <c r="HP11" s="460"/>
      <c r="HQ11" s="460"/>
      <c r="HR11" s="460"/>
      <c r="HS11" s="460"/>
      <c r="HT11" s="460"/>
      <c r="HU11" s="460"/>
      <c r="HV11" s="460"/>
      <c r="HW11" s="460"/>
      <c r="HX11" s="460"/>
      <c r="HY11" s="460"/>
      <c r="HZ11" s="460"/>
      <c r="IA11" s="460"/>
      <c r="IB11" s="460"/>
      <c r="IC11" s="460"/>
      <c r="ID11" s="460"/>
      <c r="IE11" s="460"/>
      <c r="IF11" s="460"/>
      <c r="IG11" s="460"/>
      <c r="IH11" s="460"/>
      <c r="II11" s="460"/>
      <c r="IJ11" s="460"/>
      <c r="IK11" s="460"/>
      <c r="IL11" s="460"/>
      <c r="IM11" s="460"/>
      <c r="IN11" s="460"/>
      <c r="IO11" s="460"/>
      <c r="IP11" s="460"/>
      <c r="IQ11" s="460"/>
      <c r="IR11" s="460"/>
      <c r="IS11" s="460"/>
      <c r="IT11" s="460"/>
      <c r="IU11" s="460"/>
      <c r="IV11" s="460"/>
      <c r="IW11" s="460"/>
      <c r="IX11" s="460"/>
      <c r="IY11" s="460"/>
      <c r="IZ11" s="460"/>
      <c r="JA11" s="460"/>
      <c r="JB11" s="460"/>
      <c r="JC11" s="460"/>
      <c r="JD11" s="460"/>
      <c r="JE11" s="460"/>
      <c r="JF11" s="460"/>
      <c r="JG11" s="460"/>
      <c r="JH11" s="460"/>
      <c r="JI11" s="460"/>
      <c r="JJ11" s="460"/>
      <c r="JK11" s="460"/>
      <c r="JL11" s="460"/>
      <c r="JM11" s="460"/>
      <c r="JN11" s="460"/>
      <c r="JO11" s="460"/>
      <c r="JP11" s="460"/>
      <c r="JQ11" s="460"/>
      <c r="JR11" s="460"/>
      <c r="JS11" s="460"/>
      <c r="JT11" s="460"/>
      <c r="JU11" s="460"/>
      <c r="JV11" s="460"/>
      <c r="JW11" s="460"/>
      <c r="JX11" s="460"/>
      <c r="JY11" s="460"/>
      <c r="JZ11" s="460"/>
      <c r="KA11" s="460"/>
      <c r="KB11" s="460"/>
      <c r="KC11" s="460"/>
      <c r="KD11" s="460"/>
      <c r="KE11" s="460"/>
      <c r="KF11" s="460"/>
      <c r="KG11" s="460"/>
      <c r="KH11" s="460"/>
      <c r="KI11" s="460"/>
      <c r="KJ11" s="460"/>
      <c r="KK11" s="460"/>
      <c r="KL11" s="460"/>
      <c r="KM11" s="460"/>
      <c r="KN11" s="460"/>
      <c r="KO11" s="460"/>
      <c r="KP11" s="460"/>
      <c r="KQ11" s="460"/>
      <c r="KR11" s="460"/>
      <c r="KS11" s="460"/>
      <c r="KT11" s="460"/>
      <c r="KU11" s="460"/>
      <c r="KV11" s="460"/>
      <c r="KW11" s="460"/>
      <c r="KX11" s="460"/>
      <c r="KY11" s="460"/>
      <c r="KZ11" s="460"/>
      <c r="LA11" s="460"/>
      <c r="LB11" s="460"/>
      <c r="LC11" s="460"/>
      <c r="LD11" s="460"/>
      <c r="LE11" s="460"/>
      <c r="LF11" s="460"/>
      <c r="LG11" s="460"/>
      <c r="LH11" s="460"/>
      <c r="LI11" s="460"/>
      <c r="LJ11" s="460"/>
      <c r="LK11" s="460"/>
      <c r="LL11" s="460"/>
      <c r="LM11" s="460"/>
      <c r="LN11" s="460"/>
      <c r="LO11" s="460"/>
      <c r="LP11" s="460"/>
      <c r="LQ11" s="460"/>
      <c r="LR11" s="460"/>
      <c r="LS11" s="460"/>
      <c r="LT11" s="460"/>
      <c r="LU11" s="460"/>
      <c r="LV11" s="460"/>
      <c r="LW11" s="460"/>
      <c r="LX11" s="460"/>
      <c r="LY11" s="460"/>
      <c r="LZ11" s="460"/>
      <c r="MA11" s="460"/>
      <c r="MB11" s="460"/>
      <c r="MC11" s="460"/>
      <c r="MD11" s="460"/>
      <c r="ME11" s="460"/>
      <c r="MF11" s="460"/>
      <c r="MG11" s="460"/>
      <c r="MH11" s="460"/>
      <c r="MI11" s="460"/>
      <c r="MJ11" s="460"/>
      <c r="MK11" s="460"/>
      <c r="ML11" s="460"/>
      <c r="MM11" s="460"/>
      <c r="MN11" s="460"/>
      <c r="MO11" s="460"/>
      <c r="MP11" s="460"/>
      <c r="MQ11" s="460"/>
      <c r="MR11" s="460"/>
      <c r="MS11" s="460"/>
      <c r="MT11" s="460"/>
      <c r="MU11" s="460"/>
      <c r="MV11" s="460"/>
      <c r="MW11" s="460"/>
      <c r="MX11" s="460"/>
      <c r="MY11" s="460"/>
      <c r="MZ11" s="460"/>
      <c r="NA11" s="460"/>
      <c r="NB11" s="460"/>
      <c r="NC11" s="460"/>
      <c r="ND11" s="460"/>
      <c r="NE11" s="460"/>
      <c r="NF11" s="460"/>
      <c r="NG11" s="460"/>
      <c r="NH11" s="460"/>
      <c r="NI11" s="460"/>
      <c r="NJ11" s="460"/>
      <c r="NK11" s="460"/>
      <c r="NL11" s="460"/>
      <c r="NM11" s="460"/>
      <c r="NN11" s="460"/>
      <c r="NO11" s="460"/>
      <c r="NP11" s="460"/>
      <c r="NQ11" s="460"/>
      <c r="NR11" s="460"/>
      <c r="NS11" s="460"/>
      <c r="NT11" s="460"/>
      <c r="NU11" s="460"/>
      <c r="NV11" s="460"/>
      <c r="NW11" s="460"/>
      <c r="NX11" s="460"/>
      <c r="NY11" s="460"/>
      <c r="NZ11" s="460"/>
      <c r="OA11" s="460"/>
      <c r="OB11" s="460"/>
      <c r="OC11" s="460"/>
      <c r="OD11" s="460"/>
      <c r="OE11" s="460"/>
      <c r="OF11" s="460"/>
      <c r="OG11" s="460"/>
      <c r="OH11" s="460"/>
      <c r="OI11" s="460"/>
      <c r="OJ11" s="460"/>
      <c r="OK11" s="460"/>
      <c r="OL11" s="460"/>
      <c r="OM11" s="460"/>
      <c r="ON11" s="460"/>
      <c r="OO11" s="460"/>
      <c r="OP11" s="460"/>
      <c r="OQ11" s="460"/>
      <c r="OR11" s="460"/>
      <c r="OS11" s="460"/>
      <c r="OT11" s="460"/>
      <c r="OU11" s="460"/>
      <c r="OV11" s="460"/>
      <c r="OW11" s="460"/>
      <c r="OX11" s="460"/>
      <c r="OY11" s="460"/>
      <c r="OZ11" s="460"/>
      <c r="PA11" s="460"/>
      <c r="PB11" s="460"/>
      <c r="PC11" s="460"/>
      <c r="PD11" s="460"/>
      <c r="PE11" s="460"/>
      <c r="PF11" s="460"/>
      <c r="PG11" s="460"/>
      <c r="PH11" s="460"/>
      <c r="PI11" s="460"/>
      <c r="PJ11" s="460"/>
      <c r="PK11" s="460"/>
      <c r="PL11" s="460"/>
      <c r="PM11" s="460"/>
      <c r="PN11" s="460"/>
      <c r="PO11" s="460"/>
      <c r="PP11" s="460"/>
      <c r="PQ11" s="460"/>
      <c r="PR11" s="460"/>
      <c r="PS11" s="460"/>
      <c r="PT11" s="460"/>
      <c r="PU11" s="460"/>
      <c r="PV11" s="460"/>
      <c r="PW11" s="460"/>
      <c r="PX11" s="460"/>
      <c r="PY11" s="460"/>
      <c r="PZ11" s="460"/>
      <c r="QA11" s="460"/>
      <c r="QB11" s="460"/>
      <c r="QC11" s="460"/>
      <c r="QD11" s="460"/>
      <c r="QE11" s="460"/>
      <c r="QF11" s="460"/>
      <c r="QG11" s="460"/>
      <c r="QH11" s="460"/>
      <c r="QI11" s="460"/>
      <c r="QJ11" s="460"/>
      <c r="QK11" s="460"/>
      <c r="QL11" s="460"/>
      <c r="QM11" s="460"/>
      <c r="QN11" s="460"/>
      <c r="QO11" s="460"/>
      <c r="QP11" s="460"/>
      <c r="QQ11" s="460"/>
      <c r="QR11" s="460"/>
      <c r="QS11" s="460"/>
      <c r="QT11" s="460"/>
      <c r="QU11" s="460"/>
      <c r="QV11" s="460"/>
      <c r="QW11" s="460"/>
      <c r="QX11" s="460"/>
      <c r="QY11" s="460"/>
      <c r="QZ11" s="460"/>
      <c r="RA11" s="460"/>
      <c r="RB11" s="460"/>
      <c r="RC11" s="460"/>
      <c r="RD11" s="460"/>
      <c r="RE11" s="460"/>
      <c r="RF11" s="460"/>
      <c r="RG11" s="460"/>
      <c r="RH11" s="460"/>
      <c r="RI11" s="460"/>
      <c r="RJ11" s="460"/>
      <c r="RK11" s="460"/>
      <c r="RL11" s="460"/>
      <c r="RM11" s="460"/>
      <c r="RN11" s="460"/>
      <c r="RO11" s="460"/>
      <c r="RP11" s="460"/>
      <c r="RQ11" s="460"/>
      <c r="RR11" s="460"/>
      <c r="RS11" s="460"/>
      <c r="RT11" s="460"/>
      <c r="RU11" s="460"/>
      <c r="RV11" s="460"/>
      <c r="RW11" s="460"/>
      <c r="RX11" s="460"/>
      <c r="RY11" s="460"/>
      <c r="RZ11" s="460"/>
      <c r="SA11" s="460"/>
      <c r="SB11" s="460"/>
      <c r="SC11" s="460"/>
      <c r="SD11" s="460"/>
      <c r="SE11" s="460"/>
      <c r="SF11" s="460"/>
    </row>
    <row r="12" spans="1:500" x14ac:dyDescent="0.25">
      <c r="A12" s="467" t="s">
        <v>14</v>
      </c>
      <c r="B12" s="459">
        <v>7.0000000000000001E-3</v>
      </c>
      <c r="C12" s="459">
        <v>2.1000000000000001E-2</v>
      </c>
      <c r="D12" s="459">
        <v>1.4999999999999999E-2</v>
      </c>
      <c r="E12" s="459">
        <v>1.0999999999999999E-2</v>
      </c>
      <c r="F12" s="459">
        <v>7.0000000000000001E-3</v>
      </c>
      <c r="G12" s="459">
        <v>1.4E-2</v>
      </c>
      <c r="H12" s="459">
        <v>7.0000000000000001E-3</v>
      </c>
      <c r="I12" s="459">
        <v>1.7000000000000001E-2</v>
      </c>
      <c r="J12" s="459">
        <v>5.5E-2</v>
      </c>
      <c r="K12" s="459">
        <v>-1.2E-2</v>
      </c>
      <c r="L12" s="459">
        <v>-0.01</v>
      </c>
      <c r="M12" s="459">
        <v>3.0000000000000001E-3</v>
      </c>
      <c r="N12" s="459">
        <v>0.01</v>
      </c>
      <c r="O12" s="459">
        <v>7.0000000000000001E-3</v>
      </c>
      <c r="P12" s="459">
        <v>-8.0000000000000002E-3</v>
      </c>
      <c r="Q12" s="459">
        <v>8.9999999999999993E-3</v>
      </c>
      <c r="R12" s="459">
        <v>5.0000000000000001E-3</v>
      </c>
      <c r="S12" s="459">
        <v>2E-3</v>
      </c>
      <c r="T12" s="459">
        <v>8.9999999999999993E-3</v>
      </c>
      <c r="U12" s="459">
        <v>1.0999999999999999E-2</v>
      </c>
      <c r="V12" s="459">
        <v>3.0000000000000001E-3</v>
      </c>
      <c r="W12" s="459">
        <v>7.0000000000000001E-3</v>
      </c>
      <c r="X12" s="459">
        <v>-2E-3</v>
      </c>
      <c r="Y12" s="459">
        <v>8.9999999999999993E-3</v>
      </c>
      <c r="Z12" s="459">
        <v>7.0000000000000001E-3</v>
      </c>
      <c r="AA12" s="459">
        <v>-1.2999999999999999E-2</v>
      </c>
      <c r="AB12" s="459">
        <v>2E-3</v>
      </c>
      <c r="AC12" s="459">
        <v>-1E-3</v>
      </c>
      <c r="AD12" s="459">
        <v>8.9999999999999993E-3</v>
      </c>
      <c r="AE12" s="459">
        <v>8.9999999999999993E-3</v>
      </c>
      <c r="AF12" s="459">
        <v>8.9999999999999993E-3</v>
      </c>
      <c r="AG12" s="459">
        <v>8.9999999999999993E-3</v>
      </c>
      <c r="AH12" s="459">
        <v>8.9999999999999993E-3</v>
      </c>
      <c r="AI12" s="459">
        <v>8.9999999999999993E-3</v>
      </c>
      <c r="AJ12" s="459">
        <v>8.9999999999999993E-3</v>
      </c>
      <c r="AK12" s="459">
        <v>8.9999999999999993E-3</v>
      </c>
      <c r="AL12" s="459">
        <v>8.9999999999999993E-3</v>
      </c>
      <c r="AM12" s="459">
        <v>8.9999999999999993E-3</v>
      </c>
      <c r="AN12" s="459">
        <v>0.01</v>
      </c>
      <c r="AO12" s="459">
        <v>8.0000000000000002E-3</v>
      </c>
      <c r="AP12" s="459">
        <v>7.0000000000000001E-3</v>
      </c>
      <c r="AQ12" s="459">
        <v>0.01</v>
      </c>
      <c r="AR12" s="459">
        <v>8.9999999999999993E-3</v>
      </c>
      <c r="AS12" s="459">
        <v>8.9999999999999993E-3</v>
      </c>
      <c r="AT12" s="459">
        <v>8.9999999999999993E-3</v>
      </c>
      <c r="AU12" s="459">
        <v>8.9999999999999993E-3</v>
      </c>
      <c r="AV12" s="459">
        <v>8.9999999999999993E-3</v>
      </c>
      <c r="AW12" s="459">
        <v>0.01</v>
      </c>
      <c r="AX12" s="459">
        <v>0.01</v>
      </c>
      <c r="AY12" s="459">
        <v>8.9999999999999993E-3</v>
      </c>
      <c r="AZ12" s="459">
        <v>8.9999999999999993E-3</v>
      </c>
      <c r="BA12" s="459">
        <v>8.0000000000000002E-3</v>
      </c>
      <c r="BB12" s="460"/>
      <c r="BC12" s="460"/>
      <c r="BD12" s="460"/>
      <c r="BE12" s="460"/>
      <c r="BF12" s="460"/>
      <c r="BG12" s="460"/>
      <c r="BH12" s="460"/>
      <c r="BI12" s="460"/>
      <c r="BJ12" s="460"/>
      <c r="BK12" s="460"/>
      <c r="BL12" s="460"/>
      <c r="BM12" s="460"/>
      <c r="BN12" s="460"/>
      <c r="BO12" s="460"/>
      <c r="BP12" s="460"/>
      <c r="BQ12" s="460"/>
      <c r="BR12" s="460"/>
      <c r="BS12" s="460"/>
      <c r="BT12" s="460"/>
      <c r="BU12" s="460"/>
      <c r="BV12" s="460"/>
      <c r="BW12" s="460"/>
      <c r="BX12" s="460"/>
      <c r="BY12" s="460"/>
      <c r="BZ12" s="460"/>
      <c r="CA12" s="460"/>
      <c r="CB12" s="460"/>
      <c r="CC12" s="460"/>
      <c r="CD12" s="460"/>
      <c r="CE12" s="460"/>
      <c r="CF12" s="460"/>
      <c r="CG12" s="460"/>
      <c r="CH12" s="460"/>
      <c r="CI12" s="460"/>
      <c r="CJ12" s="460"/>
      <c r="CK12" s="460"/>
      <c r="CL12" s="460"/>
      <c r="CM12" s="460"/>
      <c r="CN12" s="460"/>
      <c r="CO12" s="460"/>
      <c r="CP12" s="460"/>
      <c r="CQ12" s="460"/>
      <c r="CR12" s="460"/>
      <c r="CS12" s="460"/>
      <c r="CT12" s="460"/>
      <c r="CU12" s="460"/>
      <c r="CV12" s="460"/>
      <c r="CW12" s="460"/>
      <c r="CX12" s="460"/>
      <c r="CY12" s="460"/>
      <c r="CZ12" s="460"/>
      <c r="DA12" s="460"/>
      <c r="DB12" s="460"/>
      <c r="DC12" s="460"/>
      <c r="DD12" s="460"/>
      <c r="DE12" s="460"/>
      <c r="DF12" s="460"/>
      <c r="DG12" s="460"/>
      <c r="DH12" s="460"/>
      <c r="DI12" s="460"/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  <c r="GF12" s="460"/>
      <c r="GG12" s="460"/>
      <c r="GH12" s="460"/>
      <c r="GI12" s="460"/>
      <c r="GJ12" s="460"/>
      <c r="GK12" s="460"/>
      <c r="GL12" s="460"/>
      <c r="GM12" s="460"/>
      <c r="GN12" s="460"/>
      <c r="GO12" s="460"/>
      <c r="GP12" s="460"/>
      <c r="GQ12" s="460"/>
      <c r="GR12" s="460"/>
      <c r="GS12" s="460"/>
      <c r="GT12" s="460"/>
      <c r="GU12" s="460"/>
      <c r="GV12" s="460"/>
      <c r="GW12" s="460"/>
      <c r="GX12" s="460"/>
      <c r="GY12" s="460"/>
      <c r="GZ12" s="460"/>
      <c r="HA12" s="460"/>
      <c r="HB12" s="460"/>
      <c r="HC12" s="460"/>
      <c r="HD12" s="460"/>
      <c r="HE12" s="460"/>
      <c r="HF12" s="460"/>
      <c r="HG12" s="460"/>
      <c r="HH12" s="460"/>
      <c r="HI12" s="460"/>
      <c r="HJ12" s="460"/>
      <c r="HK12" s="460"/>
      <c r="HL12" s="460"/>
      <c r="HM12" s="460"/>
      <c r="HN12" s="460"/>
      <c r="HO12" s="460"/>
      <c r="HP12" s="460"/>
      <c r="HQ12" s="460"/>
      <c r="HR12" s="460"/>
      <c r="HS12" s="460"/>
      <c r="HT12" s="460"/>
      <c r="HU12" s="460"/>
      <c r="HV12" s="460"/>
      <c r="HW12" s="460"/>
      <c r="HX12" s="460"/>
      <c r="HY12" s="460"/>
      <c r="HZ12" s="460"/>
      <c r="IA12" s="460"/>
      <c r="IB12" s="460"/>
      <c r="IC12" s="460"/>
      <c r="ID12" s="460"/>
      <c r="IE12" s="460"/>
      <c r="IF12" s="460"/>
      <c r="IG12" s="460"/>
      <c r="IH12" s="460"/>
      <c r="II12" s="460"/>
      <c r="IJ12" s="460"/>
      <c r="IK12" s="460"/>
      <c r="IL12" s="460"/>
      <c r="IM12" s="460"/>
      <c r="IN12" s="460"/>
      <c r="IO12" s="460"/>
      <c r="IP12" s="460"/>
      <c r="IQ12" s="460"/>
      <c r="IR12" s="460"/>
      <c r="IS12" s="460"/>
      <c r="IT12" s="460"/>
      <c r="IU12" s="460"/>
      <c r="IV12" s="460"/>
      <c r="IW12" s="460"/>
      <c r="IX12" s="460"/>
      <c r="IY12" s="460"/>
      <c r="IZ12" s="460"/>
      <c r="JA12" s="460"/>
      <c r="JB12" s="460"/>
      <c r="JC12" s="460"/>
      <c r="JD12" s="460"/>
      <c r="JE12" s="460"/>
      <c r="JF12" s="460"/>
      <c r="JG12" s="460"/>
      <c r="JH12" s="460"/>
      <c r="JI12" s="460"/>
      <c r="JJ12" s="460"/>
      <c r="JK12" s="460"/>
      <c r="JL12" s="460"/>
      <c r="JM12" s="460"/>
      <c r="JN12" s="460"/>
      <c r="JO12" s="460"/>
      <c r="JP12" s="460"/>
      <c r="JQ12" s="460"/>
      <c r="JR12" s="460"/>
      <c r="JS12" s="460"/>
      <c r="JT12" s="460"/>
      <c r="JU12" s="460"/>
      <c r="JV12" s="460"/>
      <c r="JW12" s="460"/>
      <c r="JX12" s="460"/>
      <c r="JY12" s="460"/>
      <c r="JZ12" s="460"/>
      <c r="KA12" s="460"/>
      <c r="KB12" s="460"/>
      <c r="KC12" s="460"/>
      <c r="KD12" s="460"/>
      <c r="KE12" s="460"/>
      <c r="KF12" s="460"/>
      <c r="KG12" s="460"/>
      <c r="KH12" s="460"/>
      <c r="KI12" s="460"/>
      <c r="KJ12" s="460"/>
      <c r="KK12" s="460"/>
      <c r="KL12" s="460"/>
      <c r="KM12" s="460"/>
      <c r="KN12" s="460"/>
      <c r="KO12" s="460"/>
      <c r="KP12" s="460"/>
      <c r="KQ12" s="460"/>
      <c r="KR12" s="460"/>
      <c r="KS12" s="460"/>
      <c r="KT12" s="460"/>
      <c r="KU12" s="460"/>
      <c r="KV12" s="460"/>
      <c r="KW12" s="460"/>
      <c r="KX12" s="460"/>
      <c r="KY12" s="460"/>
      <c r="KZ12" s="460"/>
      <c r="LA12" s="460"/>
      <c r="LB12" s="460"/>
      <c r="LC12" s="460"/>
      <c r="LD12" s="460"/>
      <c r="LE12" s="460"/>
      <c r="LF12" s="460"/>
      <c r="LG12" s="460"/>
      <c r="LH12" s="460"/>
      <c r="LI12" s="460"/>
      <c r="LJ12" s="460"/>
      <c r="LK12" s="460"/>
      <c r="LL12" s="460"/>
      <c r="LM12" s="460"/>
      <c r="LN12" s="460"/>
      <c r="LO12" s="460"/>
      <c r="LP12" s="460"/>
      <c r="LQ12" s="460"/>
      <c r="LR12" s="460"/>
      <c r="LS12" s="460"/>
      <c r="LT12" s="460"/>
      <c r="LU12" s="460"/>
      <c r="LV12" s="460"/>
      <c r="LW12" s="460"/>
      <c r="LX12" s="460"/>
      <c r="LY12" s="460"/>
      <c r="LZ12" s="460"/>
      <c r="MA12" s="460"/>
      <c r="MB12" s="460"/>
      <c r="MC12" s="460"/>
      <c r="MD12" s="460"/>
      <c r="ME12" s="460"/>
      <c r="MF12" s="460"/>
      <c r="MG12" s="460"/>
      <c r="MH12" s="460"/>
      <c r="MI12" s="460"/>
      <c r="MJ12" s="460"/>
      <c r="MK12" s="460"/>
      <c r="ML12" s="460"/>
      <c r="MM12" s="460"/>
      <c r="MN12" s="460"/>
      <c r="MO12" s="460"/>
      <c r="MP12" s="460"/>
      <c r="MQ12" s="460"/>
      <c r="MR12" s="460"/>
      <c r="MS12" s="460"/>
      <c r="MT12" s="460"/>
      <c r="MU12" s="460"/>
      <c r="MV12" s="460"/>
      <c r="MW12" s="460"/>
      <c r="MX12" s="460"/>
      <c r="MY12" s="460"/>
      <c r="MZ12" s="460"/>
      <c r="NA12" s="460"/>
      <c r="NB12" s="460"/>
      <c r="NC12" s="460"/>
      <c r="ND12" s="460"/>
      <c r="NE12" s="460"/>
      <c r="NF12" s="460"/>
      <c r="NG12" s="460"/>
      <c r="NH12" s="460"/>
      <c r="NI12" s="460"/>
      <c r="NJ12" s="460"/>
      <c r="NK12" s="460"/>
      <c r="NL12" s="460"/>
      <c r="NM12" s="460"/>
      <c r="NN12" s="460"/>
      <c r="NO12" s="460"/>
      <c r="NP12" s="460"/>
      <c r="NQ12" s="460"/>
      <c r="NR12" s="460"/>
      <c r="NS12" s="460"/>
      <c r="NT12" s="460"/>
      <c r="NU12" s="460"/>
      <c r="NV12" s="460"/>
      <c r="NW12" s="460"/>
      <c r="NX12" s="460"/>
      <c r="NY12" s="460"/>
      <c r="NZ12" s="460"/>
      <c r="OA12" s="460"/>
      <c r="OB12" s="460"/>
      <c r="OC12" s="460"/>
      <c r="OD12" s="460"/>
      <c r="OE12" s="460"/>
      <c r="OF12" s="460"/>
      <c r="OG12" s="460"/>
      <c r="OH12" s="460"/>
      <c r="OI12" s="460"/>
      <c r="OJ12" s="460"/>
      <c r="OK12" s="460"/>
      <c r="OL12" s="460"/>
      <c r="OM12" s="460"/>
      <c r="ON12" s="460"/>
      <c r="OO12" s="460"/>
      <c r="OP12" s="460"/>
      <c r="OQ12" s="460"/>
      <c r="OR12" s="460"/>
      <c r="OS12" s="460"/>
      <c r="OT12" s="460"/>
      <c r="OU12" s="460"/>
      <c r="OV12" s="460"/>
      <c r="OW12" s="460"/>
      <c r="OX12" s="460"/>
      <c r="OY12" s="460"/>
      <c r="OZ12" s="460"/>
      <c r="PA12" s="460"/>
      <c r="PB12" s="460"/>
      <c r="PC12" s="460"/>
      <c r="PD12" s="460"/>
      <c r="PE12" s="460"/>
      <c r="PF12" s="460"/>
      <c r="PG12" s="460"/>
      <c r="PH12" s="460"/>
      <c r="PI12" s="460"/>
      <c r="PJ12" s="460"/>
      <c r="PK12" s="460"/>
      <c r="PL12" s="460"/>
      <c r="PM12" s="460"/>
      <c r="PN12" s="460"/>
      <c r="PO12" s="460"/>
      <c r="PP12" s="460"/>
      <c r="PQ12" s="460"/>
      <c r="PR12" s="460"/>
      <c r="PS12" s="460"/>
      <c r="PT12" s="460"/>
      <c r="PU12" s="460"/>
      <c r="PV12" s="460"/>
      <c r="PW12" s="460"/>
      <c r="PX12" s="460"/>
      <c r="PY12" s="460"/>
      <c r="PZ12" s="460"/>
      <c r="QA12" s="460"/>
      <c r="QB12" s="460"/>
      <c r="QC12" s="460"/>
      <c r="QD12" s="460"/>
      <c r="QE12" s="460"/>
      <c r="QF12" s="460"/>
      <c r="QG12" s="460"/>
      <c r="QH12" s="460"/>
      <c r="QI12" s="460"/>
      <c r="QJ12" s="460"/>
      <c r="QK12" s="460"/>
      <c r="QL12" s="460"/>
      <c r="QM12" s="460"/>
      <c r="QN12" s="460"/>
      <c r="QO12" s="460"/>
      <c r="QP12" s="460"/>
      <c r="QQ12" s="460"/>
      <c r="QR12" s="460"/>
      <c r="QS12" s="460"/>
      <c r="QT12" s="460"/>
      <c r="QU12" s="460"/>
      <c r="QV12" s="460"/>
      <c r="QW12" s="460"/>
      <c r="QX12" s="460"/>
      <c r="QY12" s="460"/>
      <c r="QZ12" s="460"/>
      <c r="RA12" s="460"/>
      <c r="RB12" s="460"/>
      <c r="RC12" s="460"/>
      <c r="RD12" s="460"/>
      <c r="RE12" s="460"/>
      <c r="RF12" s="460"/>
      <c r="RG12" s="460"/>
      <c r="RH12" s="460"/>
      <c r="RI12" s="460"/>
      <c r="RJ12" s="460"/>
      <c r="RK12" s="460"/>
      <c r="RL12" s="460"/>
      <c r="RM12" s="460"/>
      <c r="RN12" s="460"/>
      <c r="RO12" s="460"/>
      <c r="RP12" s="460"/>
      <c r="RQ12" s="460"/>
      <c r="RR12" s="460"/>
      <c r="RS12" s="460"/>
      <c r="RT12" s="460"/>
      <c r="RU12" s="460"/>
      <c r="RV12" s="460"/>
      <c r="RW12" s="460"/>
      <c r="RX12" s="460"/>
      <c r="RY12" s="460"/>
      <c r="RZ12" s="460"/>
      <c r="SA12" s="460"/>
      <c r="SB12" s="460"/>
      <c r="SC12" s="460"/>
      <c r="SD12" s="460"/>
      <c r="SE12" s="460"/>
      <c r="SF12" s="460"/>
    </row>
    <row r="13" spans="1:500" x14ac:dyDescent="0.25">
      <c r="A13" s="467" t="s">
        <v>15</v>
      </c>
      <c r="B13" s="459">
        <v>0.08</v>
      </c>
      <c r="C13" s="459">
        <v>-0.13200000000000001</v>
      </c>
      <c r="D13" s="459">
        <v>-8.7999999999999995E-2</v>
      </c>
      <c r="E13" s="459">
        <v>5.8000000000000003E-2</v>
      </c>
      <c r="F13" s="459">
        <v>4.7E-2</v>
      </c>
      <c r="G13" s="459">
        <v>-4.3999999999999997E-2</v>
      </c>
      <c r="H13" s="459">
        <v>0.11899999999999999</v>
      </c>
      <c r="I13" s="459">
        <v>-0.113</v>
      </c>
      <c r="J13" s="459">
        <v>9.4E-2</v>
      </c>
      <c r="K13" s="459">
        <v>-2.8000000000000001E-2</v>
      </c>
      <c r="L13" s="459">
        <v>0.02</v>
      </c>
      <c r="M13" s="459">
        <v>0.19900000000000001</v>
      </c>
      <c r="N13" s="459">
        <v>-0.14699999999999999</v>
      </c>
      <c r="O13" s="459">
        <v>7.8E-2</v>
      </c>
      <c r="P13" s="459">
        <v>0.13400000000000001</v>
      </c>
      <c r="Q13" s="459">
        <v>4.8000000000000001E-2</v>
      </c>
      <c r="R13" s="459">
        <v>-0.129</v>
      </c>
      <c r="S13" s="459">
        <v>0.14199999999999999</v>
      </c>
      <c r="T13" s="459">
        <v>6.0999999999999999E-2</v>
      </c>
      <c r="U13" s="459">
        <v>2.7E-2</v>
      </c>
      <c r="V13" s="459">
        <v>-6.0999999999999999E-2</v>
      </c>
      <c r="W13" s="459">
        <v>7.4999999999999997E-2</v>
      </c>
      <c r="X13" s="459">
        <v>-0.09</v>
      </c>
      <c r="Y13" s="459">
        <v>0.16</v>
      </c>
      <c r="Z13" s="459">
        <v>-0.129</v>
      </c>
      <c r="AA13" s="459">
        <v>-2.9000000000000001E-2</v>
      </c>
      <c r="AB13" s="459">
        <v>7.2999999999999995E-2</v>
      </c>
      <c r="AC13" s="459">
        <v>-0.20899999999999999</v>
      </c>
      <c r="AD13" s="459">
        <v>0.14000000000000001</v>
      </c>
      <c r="AE13" s="459">
        <v>9.0999999999999998E-2</v>
      </c>
      <c r="AF13" s="459">
        <v>-4.8000000000000001E-2</v>
      </c>
      <c r="AG13" s="459">
        <v>0.02</v>
      </c>
      <c r="AH13" s="459">
        <v>4.8000000000000001E-2</v>
      </c>
      <c r="AI13" s="459">
        <v>3.0000000000000001E-3</v>
      </c>
      <c r="AJ13" s="459">
        <v>-3.7999999999999999E-2</v>
      </c>
      <c r="AK13" s="459">
        <v>7.0999999999999994E-2</v>
      </c>
      <c r="AL13" s="459">
        <v>0.13800000000000001</v>
      </c>
      <c r="AM13" s="459">
        <v>-2.5999999999999999E-2</v>
      </c>
      <c r="AN13" s="459">
        <v>4.2999999999999997E-2</v>
      </c>
      <c r="AO13" s="459">
        <v>-0.16600000000000001</v>
      </c>
      <c r="AP13" s="459">
        <v>-0.129</v>
      </c>
      <c r="AQ13" s="459">
        <v>1E-3</v>
      </c>
      <c r="AR13" s="459">
        <v>-2.5999999999999999E-2</v>
      </c>
      <c r="AS13" s="459">
        <v>0.02</v>
      </c>
      <c r="AT13" s="459">
        <v>4.8000000000000001E-2</v>
      </c>
      <c r="AU13" s="459">
        <v>3.0000000000000001E-3</v>
      </c>
      <c r="AV13" s="459">
        <v>-3.7999999999999999E-2</v>
      </c>
      <c r="AW13" s="459">
        <v>7.0999999999999994E-2</v>
      </c>
      <c r="AX13" s="459">
        <v>0.13800000000000001</v>
      </c>
      <c r="AY13" s="459">
        <v>2.5999999999999999E-2</v>
      </c>
      <c r="AZ13" s="459">
        <v>7.0000000000000007E-2</v>
      </c>
      <c r="BA13" s="459">
        <v>-0.14099999999999999</v>
      </c>
      <c r="BB13" s="460"/>
      <c r="BC13" s="460"/>
      <c r="BD13" s="460"/>
      <c r="BE13" s="460"/>
      <c r="BF13" s="460"/>
      <c r="BG13" s="460"/>
      <c r="BH13" s="460"/>
      <c r="BI13" s="460"/>
      <c r="BJ13" s="460"/>
      <c r="BK13" s="460"/>
      <c r="BL13" s="460"/>
      <c r="BM13" s="460"/>
      <c r="BN13" s="460"/>
      <c r="BO13" s="460"/>
      <c r="BP13" s="460"/>
      <c r="BQ13" s="460"/>
      <c r="BR13" s="460"/>
      <c r="BS13" s="460"/>
      <c r="BT13" s="460"/>
      <c r="BU13" s="460"/>
      <c r="BV13" s="460"/>
      <c r="BW13" s="460"/>
      <c r="BX13" s="460"/>
      <c r="BY13" s="460"/>
      <c r="BZ13" s="460"/>
      <c r="CA13" s="460"/>
      <c r="CB13" s="460"/>
      <c r="CC13" s="460"/>
      <c r="CD13" s="460"/>
      <c r="CE13" s="460"/>
      <c r="CF13" s="460"/>
      <c r="CG13" s="460"/>
      <c r="CH13" s="460"/>
      <c r="CI13" s="460"/>
      <c r="CJ13" s="460"/>
      <c r="CK13" s="460"/>
      <c r="CL13" s="460"/>
      <c r="CM13" s="460"/>
      <c r="CN13" s="460"/>
      <c r="CO13" s="460"/>
      <c r="CP13" s="460"/>
      <c r="CQ13" s="460"/>
      <c r="CR13" s="460"/>
      <c r="CS13" s="460"/>
      <c r="CT13" s="460"/>
      <c r="CU13" s="460"/>
      <c r="CV13" s="460"/>
      <c r="CW13" s="460"/>
      <c r="CX13" s="460"/>
      <c r="CY13" s="460"/>
      <c r="CZ13" s="460"/>
      <c r="DA13" s="460"/>
      <c r="DB13" s="460"/>
      <c r="DC13" s="460"/>
      <c r="DD13" s="460"/>
      <c r="DE13" s="460"/>
      <c r="DF13" s="460"/>
      <c r="DG13" s="460"/>
      <c r="DH13" s="460"/>
      <c r="DI13" s="460"/>
      <c r="DJ13" s="460"/>
      <c r="DK13" s="460"/>
      <c r="DL13" s="460"/>
      <c r="DM13" s="460"/>
      <c r="DN13" s="460"/>
      <c r="DO13" s="460"/>
      <c r="DP13" s="460"/>
      <c r="DQ13" s="460"/>
      <c r="DR13" s="460"/>
      <c r="DS13" s="460"/>
      <c r="DT13" s="460"/>
      <c r="DU13" s="460"/>
      <c r="DV13" s="460"/>
      <c r="DW13" s="460"/>
      <c r="DX13" s="460"/>
      <c r="DY13" s="460"/>
      <c r="DZ13" s="460"/>
      <c r="EA13" s="460"/>
      <c r="EB13" s="460"/>
      <c r="EC13" s="460"/>
      <c r="ED13" s="460"/>
      <c r="EE13" s="460"/>
      <c r="EF13" s="460"/>
      <c r="EG13" s="460"/>
      <c r="EH13" s="460"/>
      <c r="EI13" s="460"/>
      <c r="EJ13" s="460"/>
      <c r="EK13" s="460"/>
      <c r="EL13" s="460"/>
      <c r="EM13" s="460"/>
      <c r="EN13" s="460"/>
      <c r="EO13" s="460"/>
      <c r="EP13" s="460"/>
      <c r="EQ13" s="460"/>
      <c r="ER13" s="460"/>
      <c r="ES13" s="460"/>
      <c r="ET13" s="460"/>
      <c r="EU13" s="460"/>
      <c r="EV13" s="460"/>
      <c r="EW13" s="460"/>
      <c r="EX13" s="460"/>
      <c r="EY13" s="460"/>
      <c r="EZ13" s="460"/>
      <c r="FA13" s="460"/>
      <c r="FB13" s="460"/>
      <c r="FC13" s="460"/>
      <c r="FD13" s="460"/>
      <c r="FE13" s="460"/>
      <c r="FF13" s="460"/>
      <c r="FG13" s="460"/>
      <c r="FH13" s="460"/>
      <c r="FI13" s="460"/>
      <c r="FJ13" s="460"/>
      <c r="FK13" s="460"/>
      <c r="FL13" s="460"/>
      <c r="FM13" s="460"/>
      <c r="FN13" s="460"/>
      <c r="FO13" s="460"/>
      <c r="FP13" s="460"/>
      <c r="FQ13" s="460"/>
      <c r="FR13" s="460"/>
      <c r="FS13" s="460"/>
      <c r="FT13" s="460"/>
      <c r="FU13" s="460"/>
      <c r="FV13" s="460"/>
      <c r="FW13" s="460"/>
      <c r="FX13" s="460"/>
      <c r="FY13" s="460"/>
      <c r="FZ13" s="460"/>
      <c r="GA13" s="460"/>
      <c r="GB13" s="460"/>
      <c r="GC13" s="460"/>
      <c r="GD13" s="460"/>
      <c r="GE13" s="460"/>
      <c r="GF13" s="460"/>
      <c r="GG13" s="460"/>
      <c r="GH13" s="460"/>
      <c r="GI13" s="460"/>
      <c r="GJ13" s="460"/>
      <c r="GK13" s="460"/>
      <c r="GL13" s="460"/>
      <c r="GM13" s="460"/>
      <c r="GN13" s="460"/>
      <c r="GO13" s="460"/>
      <c r="GP13" s="460"/>
      <c r="GQ13" s="460"/>
      <c r="GR13" s="460"/>
      <c r="GS13" s="460"/>
      <c r="GT13" s="460"/>
      <c r="GU13" s="460"/>
      <c r="GV13" s="460"/>
      <c r="GW13" s="460"/>
      <c r="GX13" s="460"/>
      <c r="GY13" s="460"/>
      <c r="GZ13" s="460"/>
      <c r="HA13" s="460"/>
      <c r="HB13" s="460"/>
      <c r="HC13" s="460"/>
      <c r="HD13" s="460"/>
      <c r="HE13" s="460"/>
      <c r="HF13" s="460"/>
      <c r="HG13" s="460"/>
      <c r="HH13" s="460"/>
      <c r="HI13" s="460"/>
      <c r="HJ13" s="460"/>
      <c r="HK13" s="460"/>
      <c r="HL13" s="460"/>
      <c r="HM13" s="460"/>
      <c r="HN13" s="460"/>
      <c r="HO13" s="460"/>
      <c r="HP13" s="460"/>
      <c r="HQ13" s="460"/>
      <c r="HR13" s="460"/>
      <c r="HS13" s="460"/>
      <c r="HT13" s="460"/>
      <c r="HU13" s="460"/>
      <c r="HV13" s="460"/>
      <c r="HW13" s="460"/>
      <c r="HX13" s="460"/>
      <c r="HY13" s="460"/>
      <c r="HZ13" s="460"/>
      <c r="IA13" s="460"/>
      <c r="IB13" s="460"/>
      <c r="IC13" s="460"/>
      <c r="ID13" s="460"/>
      <c r="IE13" s="460"/>
      <c r="IF13" s="460"/>
      <c r="IG13" s="460"/>
      <c r="IH13" s="460"/>
      <c r="II13" s="460"/>
      <c r="IJ13" s="460"/>
      <c r="IK13" s="460"/>
      <c r="IL13" s="460"/>
      <c r="IM13" s="460"/>
      <c r="IN13" s="460"/>
      <c r="IO13" s="460"/>
      <c r="IP13" s="460"/>
      <c r="IQ13" s="460"/>
      <c r="IR13" s="460"/>
      <c r="IS13" s="460"/>
      <c r="IT13" s="460"/>
      <c r="IU13" s="460"/>
      <c r="IV13" s="460"/>
      <c r="IW13" s="460"/>
      <c r="IX13" s="460"/>
      <c r="IY13" s="460"/>
      <c r="IZ13" s="460"/>
      <c r="JA13" s="460"/>
      <c r="JB13" s="460"/>
      <c r="JC13" s="460"/>
      <c r="JD13" s="460"/>
      <c r="JE13" s="460"/>
      <c r="JF13" s="460"/>
      <c r="JG13" s="460"/>
      <c r="JH13" s="460"/>
      <c r="JI13" s="460"/>
      <c r="JJ13" s="460"/>
      <c r="JK13" s="460"/>
      <c r="JL13" s="460"/>
      <c r="JM13" s="460"/>
      <c r="JN13" s="460"/>
      <c r="JO13" s="460"/>
      <c r="JP13" s="460"/>
      <c r="JQ13" s="460"/>
      <c r="JR13" s="460"/>
      <c r="JS13" s="460"/>
      <c r="JT13" s="460"/>
      <c r="JU13" s="460"/>
      <c r="JV13" s="460"/>
      <c r="JW13" s="460"/>
      <c r="JX13" s="460"/>
      <c r="JY13" s="460"/>
      <c r="JZ13" s="460"/>
      <c r="KA13" s="460"/>
      <c r="KB13" s="460"/>
      <c r="KC13" s="460"/>
      <c r="KD13" s="460"/>
      <c r="KE13" s="460"/>
      <c r="KF13" s="460"/>
      <c r="KG13" s="460"/>
      <c r="KH13" s="460"/>
      <c r="KI13" s="460"/>
      <c r="KJ13" s="460"/>
      <c r="KK13" s="460"/>
      <c r="KL13" s="460"/>
      <c r="KM13" s="460"/>
      <c r="KN13" s="460"/>
      <c r="KO13" s="460"/>
      <c r="KP13" s="460"/>
      <c r="KQ13" s="460"/>
      <c r="KR13" s="460"/>
      <c r="KS13" s="460"/>
      <c r="KT13" s="460"/>
      <c r="KU13" s="460"/>
      <c r="KV13" s="460"/>
      <c r="KW13" s="460"/>
      <c r="KX13" s="460"/>
      <c r="KY13" s="460"/>
      <c r="KZ13" s="460"/>
      <c r="LA13" s="460"/>
      <c r="LB13" s="460"/>
      <c r="LC13" s="460"/>
      <c r="LD13" s="460"/>
      <c r="LE13" s="460"/>
      <c r="LF13" s="460"/>
      <c r="LG13" s="460"/>
      <c r="LH13" s="460"/>
      <c r="LI13" s="460"/>
      <c r="LJ13" s="460"/>
      <c r="LK13" s="460"/>
      <c r="LL13" s="460"/>
      <c r="LM13" s="460"/>
      <c r="LN13" s="460"/>
      <c r="LO13" s="460"/>
      <c r="LP13" s="460"/>
      <c r="LQ13" s="460"/>
      <c r="LR13" s="460"/>
      <c r="LS13" s="460"/>
      <c r="LT13" s="460"/>
      <c r="LU13" s="460"/>
      <c r="LV13" s="460"/>
      <c r="LW13" s="460"/>
      <c r="LX13" s="460"/>
      <c r="LY13" s="460"/>
      <c r="LZ13" s="460"/>
      <c r="MA13" s="460"/>
      <c r="MB13" s="460"/>
      <c r="MC13" s="460"/>
      <c r="MD13" s="460"/>
      <c r="ME13" s="460"/>
      <c r="MF13" s="460"/>
      <c r="MG13" s="460"/>
      <c r="MH13" s="460"/>
      <c r="MI13" s="460"/>
      <c r="MJ13" s="460"/>
      <c r="MK13" s="460"/>
      <c r="ML13" s="460"/>
      <c r="MM13" s="460"/>
      <c r="MN13" s="460"/>
      <c r="MO13" s="460"/>
      <c r="MP13" s="460"/>
      <c r="MQ13" s="460"/>
      <c r="MR13" s="460"/>
      <c r="MS13" s="460"/>
      <c r="MT13" s="460"/>
      <c r="MU13" s="460"/>
      <c r="MV13" s="460"/>
      <c r="MW13" s="460"/>
      <c r="MX13" s="460"/>
      <c r="MY13" s="460"/>
      <c r="MZ13" s="460"/>
      <c r="NA13" s="460"/>
      <c r="NB13" s="460"/>
      <c r="NC13" s="460"/>
      <c r="ND13" s="460"/>
      <c r="NE13" s="460"/>
      <c r="NF13" s="460"/>
      <c r="NG13" s="460"/>
      <c r="NH13" s="460"/>
      <c r="NI13" s="460"/>
      <c r="NJ13" s="460"/>
      <c r="NK13" s="460"/>
      <c r="NL13" s="460"/>
      <c r="NM13" s="460"/>
      <c r="NN13" s="460"/>
      <c r="NO13" s="460"/>
      <c r="NP13" s="460"/>
      <c r="NQ13" s="460"/>
      <c r="NR13" s="460"/>
      <c r="NS13" s="460"/>
      <c r="NT13" s="460"/>
      <c r="NU13" s="460"/>
      <c r="NV13" s="460"/>
      <c r="NW13" s="460"/>
      <c r="NX13" s="460"/>
      <c r="NY13" s="460"/>
      <c r="NZ13" s="460"/>
      <c r="OA13" s="460"/>
      <c r="OB13" s="460"/>
      <c r="OC13" s="460"/>
      <c r="OD13" s="460"/>
      <c r="OE13" s="460"/>
      <c r="OF13" s="460"/>
      <c r="OG13" s="460"/>
      <c r="OH13" s="460"/>
      <c r="OI13" s="460"/>
      <c r="OJ13" s="460"/>
      <c r="OK13" s="460"/>
      <c r="OL13" s="460"/>
      <c r="OM13" s="460"/>
      <c r="ON13" s="460"/>
      <c r="OO13" s="460"/>
      <c r="OP13" s="460"/>
      <c r="OQ13" s="460"/>
      <c r="OR13" s="460"/>
      <c r="OS13" s="460"/>
      <c r="OT13" s="460"/>
      <c r="OU13" s="460"/>
      <c r="OV13" s="460"/>
      <c r="OW13" s="460"/>
      <c r="OX13" s="460"/>
      <c r="OY13" s="460"/>
      <c r="OZ13" s="460"/>
      <c r="PA13" s="460"/>
      <c r="PB13" s="460"/>
      <c r="PC13" s="460"/>
      <c r="PD13" s="460"/>
      <c r="PE13" s="460"/>
      <c r="PF13" s="460"/>
      <c r="PG13" s="460"/>
      <c r="PH13" s="460"/>
      <c r="PI13" s="460"/>
      <c r="PJ13" s="460"/>
      <c r="PK13" s="460"/>
      <c r="PL13" s="460"/>
      <c r="PM13" s="460"/>
      <c r="PN13" s="460"/>
      <c r="PO13" s="460"/>
      <c r="PP13" s="460"/>
      <c r="PQ13" s="460"/>
      <c r="PR13" s="460"/>
      <c r="PS13" s="460"/>
      <c r="PT13" s="460"/>
      <c r="PU13" s="460"/>
      <c r="PV13" s="460"/>
      <c r="PW13" s="460"/>
      <c r="PX13" s="460"/>
      <c r="PY13" s="460"/>
      <c r="PZ13" s="460"/>
      <c r="QA13" s="460"/>
      <c r="QB13" s="460"/>
      <c r="QC13" s="460"/>
      <c r="QD13" s="460"/>
      <c r="QE13" s="460"/>
      <c r="QF13" s="460"/>
      <c r="QG13" s="460"/>
      <c r="QH13" s="460"/>
      <c r="QI13" s="460"/>
      <c r="QJ13" s="460"/>
      <c r="QK13" s="460"/>
      <c r="QL13" s="460"/>
      <c r="QM13" s="460"/>
      <c r="QN13" s="460"/>
      <c r="QO13" s="460"/>
      <c r="QP13" s="460"/>
      <c r="QQ13" s="460"/>
      <c r="QR13" s="460"/>
      <c r="QS13" s="460"/>
      <c r="QT13" s="460"/>
      <c r="QU13" s="460"/>
      <c r="QV13" s="460"/>
      <c r="QW13" s="460"/>
      <c r="QX13" s="460"/>
      <c r="QY13" s="460"/>
      <c r="QZ13" s="460"/>
      <c r="RA13" s="460"/>
      <c r="RB13" s="460"/>
      <c r="RC13" s="460"/>
      <c r="RD13" s="460"/>
      <c r="RE13" s="460"/>
      <c r="RF13" s="460"/>
      <c r="RG13" s="460"/>
      <c r="RH13" s="460"/>
      <c r="RI13" s="460"/>
      <c r="RJ13" s="460"/>
      <c r="RK13" s="460"/>
      <c r="RL13" s="460"/>
      <c r="RM13" s="460"/>
      <c r="RN13" s="460"/>
      <c r="RO13" s="460"/>
      <c r="RP13" s="460"/>
      <c r="RQ13" s="460"/>
      <c r="RR13" s="460"/>
      <c r="RS13" s="460"/>
      <c r="RT13" s="460"/>
      <c r="RU13" s="460"/>
      <c r="RV13" s="460"/>
      <c r="RW13" s="460"/>
      <c r="RX13" s="460"/>
      <c r="RY13" s="460"/>
      <c r="RZ13" s="460"/>
      <c r="SA13" s="460"/>
      <c r="SB13" s="460"/>
      <c r="SC13" s="460"/>
      <c r="SD13" s="460"/>
      <c r="SE13" s="460"/>
      <c r="SF13" s="460"/>
    </row>
    <row r="14" spans="1:500" x14ac:dyDescent="0.25">
      <c r="A14" s="467" t="s">
        <v>16</v>
      </c>
      <c r="B14" s="459">
        <v>0</v>
      </c>
      <c r="C14" s="459">
        <v>0</v>
      </c>
      <c r="D14" s="459">
        <v>0</v>
      </c>
      <c r="E14" s="459">
        <v>0</v>
      </c>
      <c r="F14" s="459">
        <v>0</v>
      </c>
      <c r="G14" s="459">
        <v>0</v>
      </c>
      <c r="H14" s="459">
        <v>0</v>
      </c>
      <c r="I14" s="459">
        <v>0</v>
      </c>
      <c r="J14" s="459">
        <v>0</v>
      </c>
      <c r="K14" s="459">
        <v>0</v>
      </c>
      <c r="L14" s="459">
        <v>0</v>
      </c>
      <c r="M14" s="459">
        <v>0</v>
      </c>
      <c r="N14" s="459">
        <v>0</v>
      </c>
      <c r="O14" s="459">
        <v>0</v>
      </c>
      <c r="P14" s="459">
        <v>0</v>
      </c>
      <c r="Q14" s="459">
        <v>0</v>
      </c>
      <c r="R14" s="459">
        <v>0</v>
      </c>
      <c r="S14" s="459">
        <v>0</v>
      </c>
      <c r="T14" s="459">
        <v>0</v>
      </c>
      <c r="U14" s="459">
        <v>0</v>
      </c>
      <c r="V14" s="459">
        <v>0</v>
      </c>
      <c r="W14" s="459">
        <v>0</v>
      </c>
      <c r="X14" s="459">
        <v>0</v>
      </c>
      <c r="Y14" s="459">
        <v>0</v>
      </c>
      <c r="Z14" s="459">
        <v>0</v>
      </c>
      <c r="AA14" s="459">
        <v>0</v>
      </c>
      <c r="AB14" s="459">
        <v>0</v>
      </c>
      <c r="AC14" s="459">
        <v>0</v>
      </c>
      <c r="AD14" s="459">
        <v>0</v>
      </c>
      <c r="AE14" s="459">
        <v>0</v>
      </c>
      <c r="AF14" s="459">
        <v>0</v>
      </c>
      <c r="AG14" s="459">
        <v>0</v>
      </c>
      <c r="AH14" s="459">
        <v>0</v>
      </c>
      <c r="AI14" s="459">
        <v>0</v>
      </c>
      <c r="AJ14" s="459">
        <v>0</v>
      </c>
      <c r="AK14" s="459">
        <v>0</v>
      </c>
      <c r="AL14" s="459">
        <v>0</v>
      </c>
      <c r="AM14" s="459">
        <v>0</v>
      </c>
      <c r="AN14" s="459">
        <v>0</v>
      </c>
      <c r="AO14" s="459">
        <v>0</v>
      </c>
      <c r="AP14" s="459">
        <v>0</v>
      </c>
      <c r="AQ14" s="459">
        <v>0</v>
      </c>
      <c r="AR14" s="459">
        <v>0</v>
      </c>
      <c r="AS14" s="459">
        <v>0</v>
      </c>
      <c r="AT14" s="459">
        <v>0</v>
      </c>
      <c r="AU14" s="459">
        <v>0</v>
      </c>
      <c r="AV14" s="459">
        <v>0</v>
      </c>
      <c r="AW14" s="459">
        <v>0</v>
      </c>
      <c r="AX14" s="459">
        <v>0</v>
      </c>
      <c r="AY14" s="459">
        <v>0</v>
      </c>
      <c r="AZ14" s="459">
        <v>0</v>
      </c>
      <c r="BA14" s="459">
        <v>0</v>
      </c>
      <c r="BB14" s="460"/>
      <c r="BC14" s="460"/>
      <c r="BD14" s="460"/>
      <c r="BE14" s="460"/>
      <c r="BF14" s="460"/>
      <c r="BG14" s="460"/>
      <c r="BH14" s="460"/>
      <c r="BI14" s="460"/>
      <c r="BJ14" s="460"/>
      <c r="BK14" s="460"/>
      <c r="BL14" s="460"/>
      <c r="BM14" s="460"/>
      <c r="BN14" s="460"/>
      <c r="BO14" s="460"/>
      <c r="BP14" s="460"/>
      <c r="BQ14" s="460"/>
      <c r="BR14" s="460"/>
      <c r="BS14" s="460"/>
      <c r="BT14" s="460"/>
      <c r="BU14" s="460"/>
      <c r="BV14" s="460"/>
      <c r="BW14" s="460"/>
      <c r="BX14" s="460"/>
      <c r="BY14" s="460"/>
      <c r="BZ14" s="460"/>
      <c r="CA14" s="460"/>
      <c r="CB14" s="460"/>
      <c r="CC14" s="460"/>
      <c r="CD14" s="460"/>
      <c r="CE14" s="460"/>
      <c r="CF14" s="460"/>
      <c r="CG14" s="460"/>
      <c r="CH14" s="460"/>
      <c r="CI14" s="460"/>
      <c r="CJ14" s="460"/>
      <c r="CK14" s="460"/>
      <c r="CL14" s="460"/>
      <c r="CM14" s="460"/>
      <c r="CN14" s="460"/>
      <c r="CO14" s="460"/>
      <c r="CP14" s="460"/>
      <c r="CQ14" s="460"/>
      <c r="CR14" s="460"/>
      <c r="CS14" s="460"/>
      <c r="CT14" s="460"/>
      <c r="CU14" s="460"/>
      <c r="CV14" s="460"/>
      <c r="CW14" s="460"/>
      <c r="CX14" s="460"/>
      <c r="CY14" s="460"/>
      <c r="CZ14" s="460"/>
      <c r="DA14" s="460"/>
      <c r="DB14" s="460"/>
      <c r="DC14" s="460"/>
      <c r="DD14" s="460"/>
      <c r="DE14" s="460"/>
      <c r="DF14" s="460"/>
      <c r="DG14" s="460"/>
      <c r="DH14" s="460"/>
      <c r="DI14" s="460"/>
      <c r="DJ14" s="460"/>
      <c r="DK14" s="460"/>
      <c r="DL14" s="460"/>
      <c r="DM14" s="460"/>
      <c r="DN14" s="460"/>
      <c r="DO14" s="460"/>
      <c r="DP14" s="460"/>
      <c r="DQ14" s="460"/>
      <c r="DR14" s="460"/>
      <c r="DS14" s="460"/>
      <c r="DT14" s="460"/>
      <c r="DU14" s="460"/>
      <c r="DV14" s="460"/>
      <c r="DW14" s="460"/>
      <c r="DX14" s="460"/>
      <c r="DY14" s="460"/>
      <c r="DZ14" s="460"/>
      <c r="EA14" s="460"/>
      <c r="EB14" s="460"/>
      <c r="EC14" s="460"/>
      <c r="ED14" s="460"/>
      <c r="EE14" s="460"/>
      <c r="EF14" s="460"/>
      <c r="EG14" s="460"/>
      <c r="EH14" s="460"/>
      <c r="EI14" s="460"/>
      <c r="EJ14" s="460"/>
      <c r="EK14" s="460"/>
      <c r="EL14" s="460"/>
      <c r="EM14" s="460"/>
      <c r="EN14" s="460"/>
      <c r="EO14" s="460"/>
      <c r="EP14" s="460"/>
      <c r="EQ14" s="460"/>
      <c r="ER14" s="460"/>
      <c r="ES14" s="460"/>
      <c r="ET14" s="460"/>
      <c r="EU14" s="460"/>
      <c r="EV14" s="460"/>
      <c r="EW14" s="460"/>
      <c r="EX14" s="460"/>
      <c r="EY14" s="460"/>
      <c r="EZ14" s="460"/>
      <c r="FA14" s="460"/>
      <c r="FB14" s="460"/>
      <c r="FC14" s="460"/>
      <c r="FD14" s="460"/>
      <c r="FE14" s="460"/>
      <c r="FF14" s="460"/>
      <c r="FG14" s="460"/>
      <c r="FH14" s="460"/>
      <c r="FI14" s="460"/>
      <c r="FJ14" s="460"/>
      <c r="FK14" s="460"/>
      <c r="FL14" s="460"/>
      <c r="FM14" s="460"/>
      <c r="FN14" s="460"/>
      <c r="FO14" s="460"/>
      <c r="FP14" s="460"/>
      <c r="FQ14" s="460"/>
      <c r="FR14" s="460"/>
      <c r="FS14" s="460"/>
      <c r="FT14" s="460"/>
      <c r="FU14" s="460"/>
      <c r="FV14" s="460"/>
      <c r="FW14" s="460"/>
      <c r="FX14" s="460"/>
      <c r="FY14" s="460"/>
      <c r="FZ14" s="460"/>
      <c r="GA14" s="460"/>
      <c r="GB14" s="460"/>
      <c r="GC14" s="460"/>
      <c r="GD14" s="460"/>
      <c r="GE14" s="460"/>
      <c r="GF14" s="460"/>
      <c r="GG14" s="460"/>
      <c r="GH14" s="460"/>
      <c r="GI14" s="460"/>
      <c r="GJ14" s="460"/>
      <c r="GK14" s="460"/>
      <c r="GL14" s="460"/>
      <c r="GM14" s="460"/>
      <c r="GN14" s="460"/>
      <c r="GO14" s="460"/>
      <c r="GP14" s="460"/>
      <c r="GQ14" s="460"/>
      <c r="GR14" s="460"/>
      <c r="GS14" s="460"/>
      <c r="GT14" s="460"/>
      <c r="GU14" s="460"/>
      <c r="GV14" s="460"/>
      <c r="GW14" s="460"/>
      <c r="GX14" s="460"/>
      <c r="GY14" s="460"/>
      <c r="GZ14" s="460"/>
      <c r="HA14" s="460"/>
      <c r="HB14" s="460"/>
      <c r="HC14" s="460"/>
      <c r="HD14" s="460"/>
      <c r="HE14" s="460"/>
      <c r="HF14" s="460"/>
      <c r="HG14" s="460"/>
      <c r="HH14" s="460"/>
      <c r="HI14" s="460"/>
      <c r="HJ14" s="460"/>
      <c r="HK14" s="460"/>
      <c r="HL14" s="460"/>
      <c r="HM14" s="460"/>
      <c r="HN14" s="460"/>
      <c r="HO14" s="460"/>
      <c r="HP14" s="460"/>
      <c r="HQ14" s="460"/>
      <c r="HR14" s="460"/>
      <c r="HS14" s="460"/>
      <c r="HT14" s="460"/>
      <c r="HU14" s="460"/>
      <c r="HV14" s="460"/>
      <c r="HW14" s="460"/>
      <c r="HX14" s="460"/>
      <c r="HY14" s="460"/>
      <c r="HZ14" s="460"/>
      <c r="IA14" s="460"/>
      <c r="IB14" s="460"/>
      <c r="IC14" s="460"/>
      <c r="ID14" s="460"/>
      <c r="IE14" s="460"/>
      <c r="IF14" s="460"/>
      <c r="IG14" s="460"/>
      <c r="IH14" s="460"/>
      <c r="II14" s="460"/>
      <c r="IJ14" s="460"/>
      <c r="IK14" s="460"/>
      <c r="IL14" s="460"/>
      <c r="IM14" s="460"/>
      <c r="IN14" s="460"/>
      <c r="IO14" s="460"/>
      <c r="IP14" s="460"/>
      <c r="IQ14" s="460"/>
      <c r="IR14" s="460"/>
      <c r="IS14" s="460"/>
      <c r="IT14" s="460"/>
      <c r="IU14" s="460"/>
      <c r="IV14" s="460"/>
      <c r="IW14" s="460"/>
      <c r="IX14" s="460"/>
      <c r="IY14" s="460"/>
      <c r="IZ14" s="460"/>
      <c r="JA14" s="460"/>
      <c r="JB14" s="460"/>
      <c r="JC14" s="460"/>
      <c r="JD14" s="460"/>
      <c r="JE14" s="460"/>
      <c r="JF14" s="460"/>
      <c r="JG14" s="460"/>
      <c r="JH14" s="460"/>
      <c r="JI14" s="460"/>
      <c r="JJ14" s="460"/>
      <c r="JK14" s="460"/>
      <c r="JL14" s="460"/>
      <c r="JM14" s="460"/>
      <c r="JN14" s="460"/>
      <c r="JO14" s="460"/>
      <c r="JP14" s="460"/>
      <c r="JQ14" s="460"/>
      <c r="JR14" s="460"/>
      <c r="JS14" s="460"/>
      <c r="JT14" s="460"/>
      <c r="JU14" s="460"/>
      <c r="JV14" s="460"/>
      <c r="JW14" s="460"/>
      <c r="JX14" s="460"/>
      <c r="JY14" s="460"/>
      <c r="JZ14" s="460"/>
      <c r="KA14" s="460"/>
      <c r="KB14" s="460"/>
      <c r="KC14" s="460"/>
      <c r="KD14" s="460"/>
      <c r="KE14" s="460"/>
      <c r="KF14" s="460"/>
      <c r="KG14" s="460"/>
      <c r="KH14" s="460"/>
      <c r="KI14" s="460"/>
      <c r="KJ14" s="460"/>
      <c r="KK14" s="460"/>
      <c r="KL14" s="460"/>
      <c r="KM14" s="460"/>
      <c r="KN14" s="460"/>
      <c r="KO14" s="460"/>
      <c r="KP14" s="460"/>
      <c r="KQ14" s="460"/>
      <c r="KR14" s="460"/>
      <c r="KS14" s="460"/>
      <c r="KT14" s="460"/>
      <c r="KU14" s="460"/>
      <c r="KV14" s="460"/>
      <c r="KW14" s="460"/>
      <c r="KX14" s="460"/>
      <c r="KY14" s="460"/>
      <c r="KZ14" s="460"/>
      <c r="LA14" s="460"/>
      <c r="LB14" s="460"/>
      <c r="LC14" s="460"/>
      <c r="LD14" s="460"/>
      <c r="LE14" s="460"/>
      <c r="LF14" s="460"/>
      <c r="LG14" s="460"/>
      <c r="LH14" s="460"/>
      <c r="LI14" s="460"/>
      <c r="LJ14" s="460"/>
      <c r="LK14" s="460"/>
      <c r="LL14" s="460"/>
      <c r="LM14" s="460"/>
      <c r="LN14" s="460"/>
      <c r="LO14" s="460"/>
      <c r="LP14" s="460"/>
      <c r="LQ14" s="460"/>
      <c r="LR14" s="460"/>
      <c r="LS14" s="460"/>
      <c r="LT14" s="460"/>
      <c r="LU14" s="460"/>
      <c r="LV14" s="460"/>
      <c r="LW14" s="460"/>
      <c r="LX14" s="460"/>
      <c r="LY14" s="460"/>
      <c r="LZ14" s="460"/>
      <c r="MA14" s="460"/>
      <c r="MB14" s="460"/>
      <c r="MC14" s="460"/>
      <c r="MD14" s="460"/>
      <c r="ME14" s="460"/>
      <c r="MF14" s="460"/>
      <c r="MG14" s="460"/>
      <c r="MH14" s="460"/>
      <c r="MI14" s="460"/>
      <c r="MJ14" s="460"/>
      <c r="MK14" s="460"/>
      <c r="ML14" s="460"/>
      <c r="MM14" s="460"/>
      <c r="MN14" s="460"/>
      <c r="MO14" s="460"/>
      <c r="MP14" s="460"/>
      <c r="MQ14" s="460"/>
      <c r="MR14" s="460"/>
      <c r="MS14" s="460"/>
      <c r="MT14" s="460"/>
      <c r="MU14" s="460"/>
      <c r="MV14" s="460"/>
      <c r="MW14" s="460"/>
      <c r="MX14" s="460"/>
      <c r="MY14" s="460"/>
      <c r="MZ14" s="460"/>
      <c r="NA14" s="460"/>
      <c r="NB14" s="460"/>
      <c r="NC14" s="460"/>
      <c r="ND14" s="460"/>
      <c r="NE14" s="460"/>
      <c r="NF14" s="460"/>
      <c r="NG14" s="460"/>
      <c r="NH14" s="460"/>
      <c r="NI14" s="460"/>
      <c r="NJ14" s="460"/>
      <c r="NK14" s="460"/>
      <c r="NL14" s="460"/>
      <c r="NM14" s="460"/>
      <c r="NN14" s="460"/>
      <c r="NO14" s="460"/>
      <c r="NP14" s="460"/>
      <c r="NQ14" s="460"/>
      <c r="NR14" s="460"/>
      <c r="NS14" s="460"/>
      <c r="NT14" s="460"/>
      <c r="NU14" s="460"/>
      <c r="NV14" s="460"/>
      <c r="NW14" s="460"/>
      <c r="NX14" s="460"/>
      <c r="NY14" s="460"/>
      <c r="NZ14" s="460"/>
      <c r="OA14" s="460"/>
      <c r="OB14" s="460"/>
      <c r="OC14" s="460"/>
      <c r="OD14" s="460"/>
      <c r="OE14" s="460"/>
      <c r="OF14" s="460"/>
      <c r="OG14" s="460"/>
      <c r="OH14" s="460"/>
      <c r="OI14" s="460"/>
      <c r="OJ14" s="460"/>
      <c r="OK14" s="460"/>
      <c r="OL14" s="460"/>
      <c r="OM14" s="460"/>
      <c r="ON14" s="460"/>
      <c r="OO14" s="460"/>
      <c r="OP14" s="460"/>
      <c r="OQ14" s="460"/>
      <c r="OR14" s="460"/>
      <c r="OS14" s="460"/>
      <c r="OT14" s="460"/>
      <c r="OU14" s="460"/>
      <c r="OV14" s="460"/>
      <c r="OW14" s="460"/>
      <c r="OX14" s="460"/>
      <c r="OY14" s="460"/>
      <c r="OZ14" s="460"/>
      <c r="PA14" s="460"/>
      <c r="PB14" s="460"/>
      <c r="PC14" s="460"/>
      <c r="PD14" s="460"/>
      <c r="PE14" s="460"/>
      <c r="PF14" s="460"/>
      <c r="PG14" s="460"/>
      <c r="PH14" s="460"/>
      <c r="PI14" s="460"/>
      <c r="PJ14" s="460"/>
      <c r="PK14" s="460"/>
      <c r="PL14" s="460"/>
      <c r="PM14" s="460"/>
      <c r="PN14" s="460"/>
      <c r="PO14" s="460"/>
      <c r="PP14" s="460"/>
      <c r="PQ14" s="460"/>
      <c r="PR14" s="460"/>
      <c r="PS14" s="460"/>
      <c r="PT14" s="460"/>
      <c r="PU14" s="460"/>
      <c r="PV14" s="460"/>
      <c r="PW14" s="460"/>
      <c r="PX14" s="460"/>
      <c r="PY14" s="460"/>
      <c r="PZ14" s="460"/>
      <c r="QA14" s="460"/>
      <c r="QB14" s="460"/>
      <c r="QC14" s="460"/>
      <c r="QD14" s="460"/>
      <c r="QE14" s="460"/>
      <c r="QF14" s="460"/>
      <c r="QG14" s="460"/>
      <c r="QH14" s="460"/>
      <c r="QI14" s="460"/>
      <c r="QJ14" s="460"/>
      <c r="QK14" s="460"/>
      <c r="QL14" s="460"/>
      <c r="QM14" s="460"/>
      <c r="QN14" s="460"/>
      <c r="QO14" s="460"/>
      <c r="QP14" s="460"/>
      <c r="QQ14" s="460"/>
      <c r="QR14" s="460"/>
      <c r="QS14" s="460"/>
      <c r="QT14" s="460"/>
      <c r="QU14" s="460"/>
      <c r="QV14" s="460"/>
      <c r="QW14" s="460"/>
      <c r="QX14" s="460"/>
      <c r="QY14" s="460"/>
      <c r="QZ14" s="460"/>
      <c r="RA14" s="460"/>
      <c r="RB14" s="460"/>
      <c r="RC14" s="460"/>
      <c r="RD14" s="460"/>
      <c r="RE14" s="460"/>
      <c r="RF14" s="460"/>
      <c r="RG14" s="460"/>
      <c r="RH14" s="460"/>
      <c r="RI14" s="460"/>
      <c r="RJ14" s="460"/>
      <c r="RK14" s="460"/>
      <c r="RL14" s="460"/>
      <c r="RM14" s="460"/>
      <c r="RN14" s="460"/>
      <c r="RO14" s="460"/>
      <c r="RP14" s="460"/>
      <c r="RQ14" s="460"/>
      <c r="RR14" s="460"/>
      <c r="RS14" s="460"/>
      <c r="RT14" s="460"/>
      <c r="RU14" s="460"/>
      <c r="RV14" s="460"/>
      <c r="RW14" s="460"/>
      <c r="RX14" s="460"/>
      <c r="RY14" s="460"/>
      <c r="RZ14" s="460"/>
      <c r="SA14" s="460"/>
      <c r="SB14" s="460"/>
      <c r="SC14" s="460"/>
      <c r="SD14" s="460"/>
      <c r="SE14" s="460"/>
      <c r="SF14" s="460"/>
    </row>
    <row r="15" spans="1:500" x14ac:dyDescent="0.25">
      <c r="A15" s="467" t="s">
        <v>17</v>
      </c>
      <c r="B15" s="459">
        <v>0.08</v>
      </c>
      <c r="C15" s="459">
        <v>-0.13200000000000001</v>
      </c>
      <c r="D15" s="459">
        <v>-8.7999999999999995E-2</v>
      </c>
      <c r="E15" s="459">
        <v>5.8000000000000003E-2</v>
      </c>
      <c r="F15" s="459">
        <v>4.7E-2</v>
      </c>
      <c r="G15" s="459">
        <v>-4.3999999999999997E-2</v>
      </c>
      <c r="H15" s="459">
        <v>0.11899999999999999</v>
      </c>
      <c r="I15" s="459">
        <v>-0.113</v>
      </c>
      <c r="J15" s="459">
        <v>9.4E-2</v>
      </c>
      <c r="K15" s="459">
        <v>-2.8000000000000001E-2</v>
      </c>
      <c r="L15" s="459">
        <v>0.02</v>
      </c>
      <c r="M15" s="459">
        <v>0.19900000000000001</v>
      </c>
      <c r="N15" s="459">
        <v>-0.14699999999999999</v>
      </c>
      <c r="O15" s="459">
        <v>7.8E-2</v>
      </c>
      <c r="P15" s="459">
        <v>0.13400000000000001</v>
      </c>
      <c r="Q15" s="459">
        <v>4.8000000000000001E-2</v>
      </c>
      <c r="R15" s="459">
        <v>-0.129</v>
      </c>
      <c r="S15" s="459">
        <v>0.14199999999999999</v>
      </c>
      <c r="T15" s="459">
        <v>6.0999999999999999E-2</v>
      </c>
      <c r="U15" s="459">
        <v>2.7E-2</v>
      </c>
      <c r="V15" s="459">
        <v>-6.0999999999999999E-2</v>
      </c>
      <c r="W15" s="459">
        <v>7.4999999999999997E-2</v>
      </c>
      <c r="X15" s="459">
        <v>-0.09</v>
      </c>
      <c r="Y15" s="459">
        <v>0.16</v>
      </c>
      <c r="Z15" s="459">
        <v>-0.129</v>
      </c>
      <c r="AA15" s="459">
        <v>-2.9000000000000001E-2</v>
      </c>
      <c r="AB15" s="459">
        <v>7.2999999999999995E-2</v>
      </c>
      <c r="AC15" s="459">
        <v>-0.20899999999999999</v>
      </c>
      <c r="AD15" s="459">
        <v>0.14000000000000001</v>
      </c>
      <c r="AE15" s="459">
        <v>9.0999999999999998E-2</v>
      </c>
      <c r="AF15" s="459">
        <v>-4.8000000000000001E-2</v>
      </c>
      <c r="AG15" s="459">
        <v>0.02</v>
      </c>
      <c r="AH15" s="459">
        <v>4.8000000000000001E-2</v>
      </c>
      <c r="AI15" s="459">
        <v>3.0000000000000001E-3</v>
      </c>
      <c r="AJ15" s="459">
        <v>-3.7999999999999999E-2</v>
      </c>
      <c r="AK15" s="459">
        <v>7.0999999999999994E-2</v>
      </c>
      <c r="AL15" s="459">
        <v>0.13800000000000001</v>
      </c>
      <c r="AM15" s="459">
        <v>-2.5999999999999999E-2</v>
      </c>
      <c r="AN15" s="459">
        <v>4.2999999999999997E-2</v>
      </c>
      <c r="AO15" s="459">
        <v>-0.16600000000000001</v>
      </c>
      <c r="AP15" s="459">
        <v>-0.129</v>
      </c>
      <c r="AQ15" s="459">
        <v>1E-3</v>
      </c>
      <c r="AR15" s="459">
        <v>-2.5999999999999999E-2</v>
      </c>
      <c r="AS15" s="459">
        <v>0.02</v>
      </c>
      <c r="AT15" s="459">
        <v>4.8000000000000001E-2</v>
      </c>
      <c r="AU15" s="459">
        <v>3.0000000000000001E-3</v>
      </c>
      <c r="AV15" s="459">
        <v>-3.7999999999999999E-2</v>
      </c>
      <c r="AW15" s="459">
        <v>7.0999999999999994E-2</v>
      </c>
      <c r="AX15" s="459">
        <v>0.13800000000000001</v>
      </c>
      <c r="AY15" s="459">
        <v>2.5999999999999999E-2</v>
      </c>
      <c r="AZ15" s="459">
        <v>7.0000000000000007E-2</v>
      </c>
      <c r="BA15" s="459">
        <v>-0.14099999999999999</v>
      </c>
      <c r="BB15" s="460"/>
      <c r="BC15" s="460"/>
      <c r="BD15" s="460"/>
      <c r="BE15" s="460"/>
      <c r="BF15" s="460"/>
      <c r="BG15" s="460"/>
      <c r="BH15" s="460"/>
      <c r="BI15" s="460"/>
      <c r="BJ15" s="460"/>
      <c r="BK15" s="460"/>
      <c r="BL15" s="460"/>
      <c r="BM15" s="460"/>
      <c r="BN15" s="460"/>
      <c r="BO15" s="460"/>
      <c r="BP15" s="460"/>
      <c r="BQ15" s="460"/>
      <c r="BR15" s="460"/>
      <c r="BS15" s="460"/>
      <c r="BT15" s="460"/>
      <c r="BU15" s="460"/>
      <c r="BV15" s="460"/>
      <c r="BW15" s="460"/>
      <c r="BX15" s="460"/>
      <c r="BY15" s="460"/>
      <c r="BZ15" s="460"/>
      <c r="CA15" s="460"/>
      <c r="CB15" s="460"/>
      <c r="CC15" s="460"/>
      <c r="CD15" s="460"/>
      <c r="CE15" s="460"/>
      <c r="CF15" s="460"/>
      <c r="CG15" s="460"/>
      <c r="CH15" s="460"/>
      <c r="CI15" s="460"/>
      <c r="CJ15" s="460"/>
      <c r="CK15" s="460"/>
      <c r="CL15" s="460"/>
      <c r="CM15" s="460"/>
      <c r="CN15" s="460"/>
      <c r="CO15" s="460"/>
      <c r="CP15" s="460"/>
      <c r="CQ15" s="460"/>
      <c r="CR15" s="460"/>
      <c r="CS15" s="460"/>
      <c r="CT15" s="460"/>
      <c r="CU15" s="460"/>
      <c r="CV15" s="460"/>
      <c r="CW15" s="460"/>
      <c r="CX15" s="460"/>
      <c r="CY15" s="460"/>
      <c r="CZ15" s="460"/>
      <c r="DA15" s="460"/>
      <c r="DB15" s="460"/>
      <c r="DC15" s="460"/>
      <c r="DD15" s="460"/>
      <c r="DE15" s="460"/>
      <c r="DF15" s="460"/>
      <c r="DG15" s="460"/>
      <c r="DH15" s="460"/>
      <c r="DI15" s="460"/>
      <c r="DJ15" s="460"/>
      <c r="DK15" s="460"/>
      <c r="DL15" s="460"/>
      <c r="DM15" s="460"/>
      <c r="DN15" s="460"/>
      <c r="DO15" s="460"/>
      <c r="DP15" s="460"/>
      <c r="DQ15" s="460"/>
      <c r="DR15" s="460"/>
      <c r="DS15" s="460"/>
      <c r="DT15" s="460"/>
      <c r="DU15" s="460"/>
      <c r="DV15" s="460"/>
      <c r="DW15" s="460"/>
      <c r="DX15" s="460"/>
      <c r="DY15" s="460"/>
      <c r="DZ15" s="460"/>
      <c r="EA15" s="460"/>
      <c r="EB15" s="460"/>
      <c r="EC15" s="460"/>
      <c r="ED15" s="460"/>
      <c r="EE15" s="460"/>
      <c r="EF15" s="460"/>
      <c r="EG15" s="460"/>
      <c r="EH15" s="460"/>
      <c r="EI15" s="460"/>
      <c r="EJ15" s="460"/>
      <c r="EK15" s="460"/>
      <c r="EL15" s="460"/>
      <c r="EM15" s="460"/>
      <c r="EN15" s="460"/>
      <c r="EO15" s="460"/>
      <c r="EP15" s="460"/>
      <c r="EQ15" s="460"/>
      <c r="ER15" s="460"/>
      <c r="ES15" s="460"/>
      <c r="ET15" s="460"/>
      <c r="EU15" s="460"/>
      <c r="EV15" s="460"/>
      <c r="EW15" s="460"/>
      <c r="EX15" s="460"/>
      <c r="EY15" s="460"/>
      <c r="EZ15" s="460"/>
      <c r="FA15" s="460"/>
      <c r="FB15" s="460"/>
      <c r="FC15" s="460"/>
      <c r="FD15" s="460"/>
      <c r="FE15" s="460"/>
      <c r="FF15" s="460"/>
      <c r="FG15" s="460"/>
      <c r="FH15" s="460"/>
      <c r="FI15" s="460"/>
      <c r="FJ15" s="460"/>
      <c r="FK15" s="460"/>
      <c r="FL15" s="460"/>
      <c r="FM15" s="460"/>
      <c r="FN15" s="460"/>
      <c r="FO15" s="460"/>
      <c r="FP15" s="460"/>
      <c r="FQ15" s="460"/>
      <c r="FR15" s="460"/>
      <c r="FS15" s="460"/>
      <c r="FT15" s="460"/>
      <c r="FU15" s="460"/>
      <c r="FV15" s="460"/>
      <c r="FW15" s="460"/>
      <c r="FX15" s="460"/>
      <c r="FY15" s="460"/>
      <c r="FZ15" s="460"/>
      <c r="GA15" s="460"/>
      <c r="GB15" s="460"/>
      <c r="GC15" s="460"/>
      <c r="GD15" s="460"/>
      <c r="GE15" s="460"/>
      <c r="GF15" s="460"/>
      <c r="GG15" s="460"/>
      <c r="GH15" s="460"/>
      <c r="GI15" s="460"/>
      <c r="GJ15" s="460"/>
      <c r="GK15" s="460"/>
      <c r="GL15" s="460"/>
      <c r="GM15" s="460"/>
      <c r="GN15" s="460"/>
      <c r="GO15" s="460"/>
      <c r="GP15" s="460"/>
      <c r="GQ15" s="460"/>
      <c r="GR15" s="460"/>
      <c r="GS15" s="460"/>
      <c r="GT15" s="460"/>
      <c r="GU15" s="460"/>
      <c r="GV15" s="460"/>
      <c r="GW15" s="460"/>
      <c r="GX15" s="460"/>
      <c r="GY15" s="460"/>
      <c r="GZ15" s="460"/>
      <c r="HA15" s="460"/>
      <c r="HB15" s="460"/>
      <c r="HC15" s="460"/>
      <c r="HD15" s="460"/>
      <c r="HE15" s="460"/>
      <c r="HF15" s="460"/>
      <c r="HG15" s="460"/>
      <c r="HH15" s="460"/>
      <c r="HI15" s="460"/>
      <c r="HJ15" s="460"/>
      <c r="HK15" s="460"/>
      <c r="HL15" s="460"/>
      <c r="HM15" s="460"/>
      <c r="HN15" s="460"/>
      <c r="HO15" s="460"/>
      <c r="HP15" s="460"/>
      <c r="HQ15" s="460"/>
      <c r="HR15" s="460"/>
      <c r="HS15" s="460"/>
      <c r="HT15" s="460"/>
      <c r="HU15" s="460"/>
      <c r="HV15" s="460"/>
      <c r="HW15" s="460"/>
      <c r="HX15" s="460"/>
      <c r="HY15" s="460"/>
      <c r="HZ15" s="460"/>
      <c r="IA15" s="460"/>
      <c r="IB15" s="460"/>
      <c r="IC15" s="460"/>
      <c r="ID15" s="460"/>
      <c r="IE15" s="460"/>
      <c r="IF15" s="460"/>
      <c r="IG15" s="460"/>
      <c r="IH15" s="460"/>
      <c r="II15" s="460"/>
      <c r="IJ15" s="460"/>
      <c r="IK15" s="460"/>
      <c r="IL15" s="460"/>
      <c r="IM15" s="460"/>
      <c r="IN15" s="460"/>
      <c r="IO15" s="460"/>
      <c r="IP15" s="460"/>
      <c r="IQ15" s="460"/>
      <c r="IR15" s="460"/>
      <c r="IS15" s="460"/>
      <c r="IT15" s="460"/>
      <c r="IU15" s="460"/>
      <c r="IV15" s="460"/>
      <c r="IW15" s="460"/>
      <c r="IX15" s="460"/>
      <c r="IY15" s="460"/>
      <c r="IZ15" s="460"/>
      <c r="JA15" s="460"/>
      <c r="JB15" s="460"/>
      <c r="JC15" s="460"/>
      <c r="JD15" s="460"/>
      <c r="JE15" s="460"/>
      <c r="JF15" s="460"/>
      <c r="JG15" s="460"/>
      <c r="JH15" s="460"/>
      <c r="JI15" s="460"/>
      <c r="JJ15" s="460"/>
      <c r="JK15" s="460"/>
      <c r="JL15" s="460"/>
      <c r="JM15" s="460"/>
      <c r="JN15" s="460"/>
      <c r="JO15" s="460"/>
      <c r="JP15" s="460"/>
      <c r="JQ15" s="460"/>
      <c r="JR15" s="460"/>
      <c r="JS15" s="460"/>
      <c r="JT15" s="460"/>
      <c r="JU15" s="460"/>
      <c r="JV15" s="460"/>
      <c r="JW15" s="460"/>
      <c r="JX15" s="460"/>
      <c r="JY15" s="460"/>
      <c r="JZ15" s="460"/>
      <c r="KA15" s="460"/>
      <c r="KB15" s="460"/>
      <c r="KC15" s="460"/>
      <c r="KD15" s="460"/>
      <c r="KE15" s="460"/>
      <c r="KF15" s="460"/>
      <c r="KG15" s="460"/>
      <c r="KH15" s="460"/>
      <c r="KI15" s="460"/>
      <c r="KJ15" s="460"/>
      <c r="KK15" s="460"/>
      <c r="KL15" s="460"/>
      <c r="KM15" s="460"/>
      <c r="KN15" s="460"/>
      <c r="KO15" s="460"/>
      <c r="KP15" s="460"/>
      <c r="KQ15" s="460"/>
      <c r="KR15" s="460"/>
      <c r="KS15" s="460"/>
      <c r="KT15" s="460"/>
      <c r="KU15" s="460"/>
      <c r="KV15" s="460"/>
      <c r="KW15" s="460"/>
      <c r="KX15" s="460"/>
      <c r="KY15" s="460"/>
      <c r="KZ15" s="460"/>
      <c r="LA15" s="460"/>
      <c r="LB15" s="460"/>
      <c r="LC15" s="460"/>
      <c r="LD15" s="460"/>
      <c r="LE15" s="460"/>
      <c r="LF15" s="460"/>
      <c r="LG15" s="460"/>
      <c r="LH15" s="460"/>
      <c r="LI15" s="460"/>
      <c r="LJ15" s="460"/>
      <c r="LK15" s="460"/>
      <c r="LL15" s="460"/>
      <c r="LM15" s="460"/>
      <c r="LN15" s="460"/>
      <c r="LO15" s="460"/>
      <c r="LP15" s="460"/>
      <c r="LQ15" s="460"/>
      <c r="LR15" s="460"/>
      <c r="LS15" s="460"/>
      <c r="LT15" s="460"/>
      <c r="LU15" s="460"/>
      <c r="LV15" s="460"/>
      <c r="LW15" s="460"/>
      <c r="LX15" s="460"/>
      <c r="LY15" s="460"/>
      <c r="LZ15" s="460"/>
      <c r="MA15" s="460"/>
      <c r="MB15" s="460"/>
      <c r="MC15" s="460"/>
      <c r="MD15" s="460"/>
      <c r="ME15" s="460"/>
      <c r="MF15" s="460"/>
      <c r="MG15" s="460"/>
      <c r="MH15" s="460"/>
      <c r="MI15" s="460"/>
      <c r="MJ15" s="460"/>
      <c r="MK15" s="460"/>
      <c r="ML15" s="460"/>
      <c r="MM15" s="460"/>
      <c r="MN15" s="460"/>
      <c r="MO15" s="460"/>
      <c r="MP15" s="460"/>
      <c r="MQ15" s="460"/>
      <c r="MR15" s="460"/>
      <c r="MS15" s="460"/>
      <c r="MT15" s="460"/>
      <c r="MU15" s="460"/>
      <c r="MV15" s="460"/>
      <c r="MW15" s="460"/>
      <c r="MX15" s="460"/>
      <c r="MY15" s="460"/>
      <c r="MZ15" s="460"/>
      <c r="NA15" s="460"/>
      <c r="NB15" s="460"/>
      <c r="NC15" s="460"/>
      <c r="ND15" s="460"/>
      <c r="NE15" s="460"/>
      <c r="NF15" s="460"/>
      <c r="NG15" s="460"/>
      <c r="NH15" s="460"/>
      <c r="NI15" s="460"/>
      <c r="NJ15" s="460"/>
      <c r="NK15" s="460"/>
      <c r="NL15" s="460"/>
      <c r="NM15" s="460"/>
      <c r="NN15" s="460"/>
      <c r="NO15" s="460"/>
      <c r="NP15" s="460"/>
      <c r="NQ15" s="460"/>
      <c r="NR15" s="460"/>
      <c r="NS15" s="460"/>
      <c r="NT15" s="460"/>
      <c r="NU15" s="460"/>
      <c r="NV15" s="460"/>
      <c r="NW15" s="460"/>
      <c r="NX15" s="460"/>
      <c r="NY15" s="460"/>
      <c r="NZ15" s="460"/>
      <c r="OA15" s="460"/>
      <c r="OB15" s="460"/>
      <c r="OC15" s="460"/>
      <c r="OD15" s="460"/>
      <c r="OE15" s="460"/>
      <c r="OF15" s="460"/>
      <c r="OG15" s="460"/>
      <c r="OH15" s="460"/>
      <c r="OI15" s="460"/>
      <c r="OJ15" s="460"/>
      <c r="OK15" s="460"/>
      <c r="OL15" s="460"/>
      <c r="OM15" s="460"/>
      <c r="ON15" s="460"/>
      <c r="OO15" s="460"/>
      <c r="OP15" s="460"/>
      <c r="OQ15" s="460"/>
      <c r="OR15" s="460"/>
      <c r="OS15" s="460"/>
      <c r="OT15" s="460"/>
      <c r="OU15" s="460"/>
      <c r="OV15" s="460"/>
      <c r="OW15" s="460"/>
      <c r="OX15" s="460"/>
      <c r="OY15" s="460"/>
      <c r="OZ15" s="460"/>
      <c r="PA15" s="460"/>
      <c r="PB15" s="460"/>
      <c r="PC15" s="460"/>
      <c r="PD15" s="460"/>
      <c r="PE15" s="460"/>
      <c r="PF15" s="460"/>
      <c r="PG15" s="460"/>
      <c r="PH15" s="460"/>
      <c r="PI15" s="460"/>
      <c r="PJ15" s="460"/>
      <c r="PK15" s="460"/>
      <c r="PL15" s="460"/>
      <c r="PM15" s="460"/>
      <c r="PN15" s="460"/>
      <c r="PO15" s="460"/>
      <c r="PP15" s="460"/>
      <c r="PQ15" s="460"/>
      <c r="PR15" s="460"/>
      <c r="PS15" s="460"/>
      <c r="PT15" s="460"/>
      <c r="PU15" s="460"/>
      <c r="PV15" s="460"/>
      <c r="PW15" s="460"/>
      <c r="PX15" s="460"/>
      <c r="PY15" s="460"/>
      <c r="PZ15" s="460"/>
      <c r="QA15" s="460"/>
      <c r="QB15" s="460"/>
      <c r="QC15" s="460"/>
      <c r="QD15" s="460"/>
      <c r="QE15" s="460"/>
      <c r="QF15" s="460"/>
      <c r="QG15" s="460"/>
      <c r="QH15" s="460"/>
      <c r="QI15" s="460"/>
      <c r="QJ15" s="460"/>
      <c r="QK15" s="460"/>
      <c r="QL15" s="460"/>
      <c r="QM15" s="460"/>
      <c r="QN15" s="460"/>
      <c r="QO15" s="460"/>
      <c r="QP15" s="460"/>
      <c r="QQ15" s="460"/>
      <c r="QR15" s="460"/>
      <c r="QS15" s="460"/>
      <c r="QT15" s="460"/>
      <c r="QU15" s="460"/>
      <c r="QV15" s="460"/>
      <c r="QW15" s="460"/>
      <c r="QX15" s="460"/>
      <c r="QY15" s="460"/>
      <c r="QZ15" s="460"/>
      <c r="RA15" s="460"/>
      <c r="RB15" s="460"/>
      <c r="RC15" s="460"/>
      <c r="RD15" s="460"/>
      <c r="RE15" s="460"/>
      <c r="RF15" s="460"/>
      <c r="RG15" s="460"/>
      <c r="RH15" s="460"/>
      <c r="RI15" s="460"/>
      <c r="RJ15" s="460"/>
      <c r="RK15" s="460"/>
      <c r="RL15" s="460"/>
      <c r="RM15" s="460"/>
      <c r="RN15" s="460"/>
      <c r="RO15" s="460"/>
      <c r="RP15" s="460"/>
      <c r="RQ15" s="460"/>
      <c r="RR15" s="460"/>
      <c r="RS15" s="460"/>
      <c r="RT15" s="460"/>
      <c r="RU15" s="460"/>
      <c r="RV15" s="460"/>
      <c r="RW15" s="460"/>
      <c r="RX15" s="460"/>
      <c r="RY15" s="460"/>
      <c r="RZ15" s="460"/>
      <c r="SA15" s="460"/>
      <c r="SB15" s="460"/>
      <c r="SC15" s="460"/>
      <c r="SD15" s="460"/>
      <c r="SE15" s="460"/>
      <c r="SF15" s="460"/>
    </row>
    <row r="16" spans="1:500" x14ac:dyDescent="0.25">
      <c r="A16" s="467" t="s">
        <v>18</v>
      </c>
      <c r="B16" s="459">
        <v>0.01</v>
      </c>
      <c r="C16" s="459">
        <v>-3.6999999999999998E-2</v>
      </c>
      <c r="D16" s="459">
        <v>-4.2000000000000003E-2</v>
      </c>
      <c r="E16" s="459">
        <v>-4.2000000000000003E-2</v>
      </c>
      <c r="F16" s="459">
        <v>-2.4E-2</v>
      </c>
      <c r="G16" s="459">
        <v>-0.01</v>
      </c>
      <c r="H16" s="459">
        <v>-1.4E-2</v>
      </c>
      <c r="I16" s="459">
        <v>-1.0999999999999999E-2</v>
      </c>
      <c r="J16" s="459">
        <v>0</v>
      </c>
      <c r="K16" s="459">
        <v>7.0000000000000001E-3</v>
      </c>
      <c r="L16" s="459">
        <v>0.02</v>
      </c>
      <c r="M16" s="459">
        <v>2.9000000000000001E-2</v>
      </c>
      <c r="N16" s="459">
        <v>3.4000000000000002E-2</v>
      </c>
      <c r="O16" s="459">
        <v>0.1</v>
      </c>
      <c r="P16" s="459">
        <v>0.109</v>
      </c>
      <c r="Q16" s="459">
        <v>8.4000000000000005E-2</v>
      </c>
      <c r="R16" s="459">
        <v>8.5999999999999993E-2</v>
      </c>
      <c r="S16" s="459">
        <v>0.12</v>
      </c>
      <c r="T16" s="459">
        <v>0.10100000000000001</v>
      </c>
      <c r="U16" s="459">
        <v>6.4000000000000001E-2</v>
      </c>
      <c r="V16" s="459">
        <v>-3.0000000000000001E-3</v>
      </c>
      <c r="W16" s="459">
        <v>-1.6E-2</v>
      </c>
      <c r="X16" s="459">
        <v>-3.4000000000000002E-2</v>
      </c>
      <c r="Y16" s="459">
        <v>-7.3999999999999996E-2</v>
      </c>
      <c r="Z16" s="459">
        <v>-8.2000000000000003E-2</v>
      </c>
      <c r="AA16" s="459">
        <v>-0.08</v>
      </c>
      <c r="AB16" s="459">
        <v>-0.128</v>
      </c>
      <c r="AC16" s="459">
        <v>-8.4000000000000005E-2</v>
      </c>
      <c r="AD16" s="459">
        <v>-1.7000000000000001E-2</v>
      </c>
      <c r="AE16" s="459">
        <v>-2.7E-2</v>
      </c>
      <c r="AF16" s="459">
        <v>-2.1999999999999999E-2</v>
      </c>
      <c r="AG16" s="459">
        <v>-3.5000000000000003E-2</v>
      </c>
      <c r="AH16" s="459">
        <v>-0.03</v>
      </c>
      <c r="AI16" s="459">
        <v>-4.5999999999999999E-2</v>
      </c>
      <c r="AJ16" s="459">
        <v>-0.04</v>
      </c>
      <c r="AK16" s="459">
        <v>-2.3E-2</v>
      </c>
      <c r="AL16" s="459">
        <v>2E-3</v>
      </c>
      <c r="AM16" s="459">
        <v>1.4999999999999999E-2</v>
      </c>
      <c r="AN16" s="459">
        <v>0.03</v>
      </c>
      <c r="AO16" s="459">
        <v>3.7999999999999999E-2</v>
      </c>
      <c r="AP16" s="459">
        <v>-8.2000000000000003E-2</v>
      </c>
      <c r="AQ16" s="459">
        <v>-9.0999999999999998E-2</v>
      </c>
      <c r="AR16" s="459">
        <v>-8.6999999999999994E-2</v>
      </c>
      <c r="AS16" s="459">
        <v>-0.10199999999999999</v>
      </c>
      <c r="AT16" s="459">
        <v>-9.9000000000000005E-2</v>
      </c>
      <c r="AU16" s="459">
        <v>-0.111</v>
      </c>
      <c r="AV16" s="459">
        <v>-0.10199999999999999</v>
      </c>
      <c r="AW16" s="459">
        <v>-9.4E-2</v>
      </c>
      <c r="AX16" s="459">
        <v>-7.4999999999999997E-2</v>
      </c>
      <c r="AY16" s="459">
        <v>-5.3999999999999999E-2</v>
      </c>
      <c r="AZ16" s="459">
        <v>-4.2999999999999997E-2</v>
      </c>
      <c r="BA16" s="459">
        <v>-2.1000000000000001E-2</v>
      </c>
      <c r="BB16" s="460"/>
      <c r="BC16" s="460"/>
      <c r="BD16" s="460"/>
      <c r="BE16" s="460"/>
      <c r="BF16" s="460"/>
      <c r="BG16" s="460"/>
      <c r="BH16" s="460"/>
      <c r="BI16" s="460"/>
      <c r="BJ16" s="460"/>
      <c r="BK16" s="460"/>
      <c r="BL16" s="460"/>
      <c r="BM16" s="460"/>
      <c r="BN16" s="460"/>
      <c r="BO16" s="460"/>
      <c r="BP16" s="460"/>
      <c r="BQ16" s="460"/>
      <c r="BR16" s="460"/>
      <c r="BS16" s="460"/>
      <c r="BT16" s="460"/>
      <c r="BU16" s="460"/>
      <c r="BV16" s="460"/>
      <c r="BW16" s="460"/>
      <c r="BX16" s="460"/>
      <c r="BY16" s="460"/>
      <c r="BZ16" s="460"/>
      <c r="CA16" s="460"/>
      <c r="CB16" s="460"/>
      <c r="CC16" s="460"/>
      <c r="CD16" s="460"/>
      <c r="CE16" s="460"/>
      <c r="CF16" s="460"/>
      <c r="CG16" s="460"/>
      <c r="CH16" s="460"/>
      <c r="CI16" s="460"/>
      <c r="CJ16" s="460"/>
      <c r="CK16" s="460"/>
      <c r="CL16" s="460"/>
      <c r="CM16" s="460"/>
      <c r="CN16" s="460"/>
      <c r="CO16" s="460"/>
      <c r="CP16" s="460"/>
      <c r="CQ16" s="460"/>
      <c r="CR16" s="460"/>
      <c r="CS16" s="460"/>
      <c r="CT16" s="460"/>
      <c r="CU16" s="460"/>
      <c r="CV16" s="460"/>
      <c r="CW16" s="460"/>
      <c r="CX16" s="460"/>
      <c r="CY16" s="460"/>
      <c r="CZ16" s="460"/>
      <c r="DA16" s="460"/>
      <c r="DB16" s="460"/>
      <c r="DC16" s="460"/>
      <c r="DD16" s="460"/>
      <c r="DE16" s="460"/>
      <c r="DF16" s="460"/>
      <c r="DG16" s="460"/>
      <c r="DH16" s="460"/>
      <c r="DI16" s="460"/>
      <c r="DJ16" s="460"/>
      <c r="DK16" s="460"/>
      <c r="DL16" s="460"/>
      <c r="DM16" s="460"/>
      <c r="DN16" s="460"/>
      <c r="DO16" s="460"/>
      <c r="DP16" s="460"/>
      <c r="DQ16" s="460"/>
      <c r="DR16" s="460"/>
      <c r="DS16" s="460"/>
      <c r="DT16" s="460"/>
      <c r="DU16" s="460"/>
      <c r="DV16" s="460"/>
      <c r="DW16" s="460"/>
      <c r="DX16" s="460"/>
      <c r="DY16" s="460"/>
      <c r="DZ16" s="460"/>
      <c r="EA16" s="460"/>
      <c r="EB16" s="460"/>
      <c r="EC16" s="460"/>
      <c r="ED16" s="460"/>
      <c r="EE16" s="460"/>
      <c r="EF16" s="460"/>
      <c r="EG16" s="460"/>
      <c r="EH16" s="460"/>
      <c r="EI16" s="460"/>
      <c r="EJ16" s="460"/>
      <c r="EK16" s="460"/>
      <c r="EL16" s="460"/>
      <c r="EM16" s="460"/>
      <c r="EN16" s="460"/>
      <c r="EO16" s="460"/>
      <c r="EP16" s="460"/>
      <c r="EQ16" s="460"/>
      <c r="ER16" s="460"/>
      <c r="ES16" s="460"/>
      <c r="ET16" s="460"/>
      <c r="EU16" s="460"/>
      <c r="EV16" s="460"/>
      <c r="EW16" s="460"/>
      <c r="EX16" s="460"/>
      <c r="EY16" s="460"/>
      <c r="EZ16" s="460"/>
      <c r="FA16" s="460"/>
      <c r="FB16" s="460"/>
      <c r="FC16" s="460"/>
      <c r="FD16" s="460"/>
      <c r="FE16" s="460"/>
      <c r="FF16" s="460"/>
      <c r="FG16" s="460"/>
      <c r="FH16" s="460"/>
      <c r="FI16" s="460"/>
      <c r="FJ16" s="460"/>
      <c r="FK16" s="460"/>
      <c r="FL16" s="460"/>
      <c r="FM16" s="460"/>
      <c r="FN16" s="460"/>
      <c r="FO16" s="460"/>
      <c r="FP16" s="460"/>
      <c r="FQ16" s="460"/>
      <c r="FR16" s="460"/>
      <c r="FS16" s="460"/>
      <c r="FT16" s="460"/>
      <c r="FU16" s="460"/>
      <c r="FV16" s="460"/>
      <c r="FW16" s="460"/>
      <c r="FX16" s="460"/>
      <c r="FY16" s="460"/>
      <c r="FZ16" s="460"/>
      <c r="GA16" s="460"/>
      <c r="GB16" s="460"/>
      <c r="GC16" s="460"/>
      <c r="GD16" s="460"/>
      <c r="GE16" s="460"/>
      <c r="GF16" s="460"/>
      <c r="GG16" s="460"/>
      <c r="GH16" s="460"/>
      <c r="GI16" s="460"/>
      <c r="GJ16" s="460"/>
      <c r="GK16" s="460"/>
      <c r="GL16" s="460"/>
      <c r="GM16" s="460"/>
      <c r="GN16" s="460"/>
      <c r="GO16" s="460"/>
      <c r="GP16" s="460"/>
      <c r="GQ16" s="460"/>
      <c r="GR16" s="460"/>
      <c r="GS16" s="460"/>
      <c r="GT16" s="460"/>
      <c r="GU16" s="460"/>
      <c r="GV16" s="460"/>
      <c r="GW16" s="460"/>
      <c r="GX16" s="460"/>
      <c r="GY16" s="460"/>
      <c r="GZ16" s="460"/>
      <c r="HA16" s="460"/>
      <c r="HB16" s="460"/>
      <c r="HC16" s="460"/>
      <c r="HD16" s="460"/>
      <c r="HE16" s="460"/>
      <c r="HF16" s="460"/>
      <c r="HG16" s="460"/>
      <c r="HH16" s="460"/>
      <c r="HI16" s="460"/>
      <c r="HJ16" s="460"/>
      <c r="HK16" s="460"/>
      <c r="HL16" s="460"/>
      <c r="HM16" s="460"/>
      <c r="HN16" s="460"/>
      <c r="HO16" s="460"/>
      <c r="HP16" s="460"/>
      <c r="HQ16" s="460"/>
      <c r="HR16" s="460"/>
      <c r="HS16" s="460"/>
      <c r="HT16" s="460"/>
      <c r="HU16" s="460"/>
      <c r="HV16" s="460"/>
      <c r="HW16" s="460"/>
      <c r="HX16" s="460"/>
      <c r="HY16" s="460"/>
      <c r="HZ16" s="460"/>
      <c r="IA16" s="460"/>
      <c r="IB16" s="460"/>
      <c r="IC16" s="460"/>
      <c r="ID16" s="460"/>
      <c r="IE16" s="460"/>
      <c r="IF16" s="460"/>
      <c r="IG16" s="460"/>
      <c r="IH16" s="460"/>
      <c r="II16" s="460"/>
      <c r="IJ16" s="460"/>
      <c r="IK16" s="460"/>
      <c r="IL16" s="460"/>
      <c r="IM16" s="460"/>
      <c r="IN16" s="460"/>
      <c r="IO16" s="460"/>
      <c r="IP16" s="460"/>
      <c r="IQ16" s="460"/>
      <c r="IR16" s="460"/>
      <c r="IS16" s="460"/>
      <c r="IT16" s="460"/>
      <c r="IU16" s="460"/>
      <c r="IV16" s="460"/>
      <c r="IW16" s="460"/>
      <c r="IX16" s="460"/>
      <c r="IY16" s="460"/>
      <c r="IZ16" s="460"/>
      <c r="JA16" s="460"/>
      <c r="JB16" s="460"/>
      <c r="JC16" s="460"/>
      <c r="JD16" s="460"/>
      <c r="JE16" s="460"/>
      <c r="JF16" s="460"/>
      <c r="JG16" s="460"/>
      <c r="JH16" s="460"/>
      <c r="JI16" s="460"/>
      <c r="JJ16" s="460"/>
      <c r="JK16" s="460"/>
      <c r="JL16" s="460"/>
      <c r="JM16" s="460"/>
      <c r="JN16" s="460"/>
      <c r="JO16" s="460"/>
      <c r="JP16" s="460"/>
      <c r="JQ16" s="460"/>
      <c r="JR16" s="460"/>
      <c r="JS16" s="460"/>
      <c r="JT16" s="460"/>
      <c r="JU16" s="460"/>
      <c r="JV16" s="460"/>
      <c r="JW16" s="460"/>
      <c r="JX16" s="460"/>
      <c r="JY16" s="460"/>
      <c r="JZ16" s="460"/>
      <c r="KA16" s="460"/>
      <c r="KB16" s="460"/>
      <c r="KC16" s="460"/>
      <c r="KD16" s="460"/>
      <c r="KE16" s="460"/>
      <c r="KF16" s="460"/>
      <c r="KG16" s="460"/>
      <c r="KH16" s="460"/>
      <c r="KI16" s="460"/>
      <c r="KJ16" s="460"/>
      <c r="KK16" s="460"/>
      <c r="KL16" s="460"/>
      <c r="KM16" s="460"/>
      <c r="KN16" s="460"/>
      <c r="KO16" s="460"/>
      <c r="KP16" s="460"/>
      <c r="KQ16" s="460"/>
      <c r="KR16" s="460"/>
      <c r="KS16" s="460"/>
      <c r="KT16" s="460"/>
      <c r="KU16" s="460"/>
      <c r="KV16" s="460"/>
      <c r="KW16" s="460"/>
      <c r="KX16" s="460"/>
      <c r="KY16" s="460"/>
      <c r="KZ16" s="460"/>
      <c r="LA16" s="460"/>
      <c r="LB16" s="460"/>
      <c r="LC16" s="460"/>
      <c r="LD16" s="460"/>
      <c r="LE16" s="460"/>
      <c r="LF16" s="460"/>
      <c r="LG16" s="460"/>
      <c r="LH16" s="460"/>
      <c r="LI16" s="460"/>
      <c r="LJ16" s="460"/>
      <c r="LK16" s="460"/>
      <c r="LL16" s="460"/>
      <c r="LM16" s="460"/>
      <c r="LN16" s="460"/>
      <c r="LO16" s="460"/>
      <c r="LP16" s="460"/>
      <c r="LQ16" s="460"/>
      <c r="LR16" s="460"/>
      <c r="LS16" s="460"/>
      <c r="LT16" s="460"/>
      <c r="LU16" s="460"/>
      <c r="LV16" s="460"/>
      <c r="LW16" s="460"/>
      <c r="LX16" s="460"/>
      <c r="LY16" s="460"/>
      <c r="LZ16" s="460"/>
      <c r="MA16" s="460"/>
      <c r="MB16" s="460"/>
      <c r="MC16" s="460"/>
      <c r="MD16" s="460"/>
      <c r="ME16" s="460"/>
      <c r="MF16" s="460"/>
      <c r="MG16" s="460"/>
      <c r="MH16" s="460"/>
      <c r="MI16" s="460"/>
      <c r="MJ16" s="460"/>
      <c r="MK16" s="460"/>
      <c r="ML16" s="460"/>
      <c r="MM16" s="460"/>
      <c r="MN16" s="460"/>
      <c r="MO16" s="460"/>
      <c r="MP16" s="460"/>
      <c r="MQ16" s="460"/>
      <c r="MR16" s="460"/>
      <c r="MS16" s="460"/>
      <c r="MT16" s="460"/>
      <c r="MU16" s="460"/>
      <c r="MV16" s="460"/>
      <c r="MW16" s="460"/>
      <c r="MX16" s="460"/>
      <c r="MY16" s="460"/>
      <c r="MZ16" s="460"/>
      <c r="NA16" s="460"/>
      <c r="NB16" s="460"/>
      <c r="NC16" s="460"/>
      <c r="ND16" s="460"/>
      <c r="NE16" s="460"/>
      <c r="NF16" s="460"/>
      <c r="NG16" s="460"/>
      <c r="NH16" s="460"/>
      <c r="NI16" s="460"/>
      <c r="NJ16" s="460"/>
      <c r="NK16" s="460"/>
      <c r="NL16" s="460"/>
      <c r="NM16" s="460"/>
      <c r="NN16" s="460"/>
      <c r="NO16" s="460"/>
      <c r="NP16" s="460"/>
      <c r="NQ16" s="460"/>
      <c r="NR16" s="460"/>
      <c r="NS16" s="460"/>
      <c r="NT16" s="460"/>
      <c r="NU16" s="460"/>
      <c r="NV16" s="460"/>
      <c r="NW16" s="460"/>
      <c r="NX16" s="460"/>
      <c r="NY16" s="460"/>
      <c r="NZ16" s="460"/>
      <c r="OA16" s="460"/>
      <c r="OB16" s="460"/>
      <c r="OC16" s="460"/>
      <c r="OD16" s="460"/>
      <c r="OE16" s="460"/>
      <c r="OF16" s="460"/>
      <c r="OG16" s="460"/>
      <c r="OH16" s="460"/>
      <c r="OI16" s="460"/>
      <c r="OJ16" s="460"/>
      <c r="OK16" s="460"/>
      <c r="OL16" s="460"/>
      <c r="OM16" s="460"/>
      <c r="ON16" s="460"/>
      <c r="OO16" s="460"/>
      <c r="OP16" s="460"/>
      <c r="OQ16" s="460"/>
      <c r="OR16" s="460"/>
      <c r="OS16" s="460"/>
      <c r="OT16" s="460"/>
      <c r="OU16" s="460"/>
      <c r="OV16" s="460"/>
      <c r="OW16" s="460"/>
      <c r="OX16" s="460"/>
      <c r="OY16" s="460"/>
      <c r="OZ16" s="460"/>
      <c r="PA16" s="460"/>
      <c r="PB16" s="460"/>
      <c r="PC16" s="460"/>
      <c r="PD16" s="460"/>
      <c r="PE16" s="460"/>
      <c r="PF16" s="460"/>
      <c r="PG16" s="460"/>
      <c r="PH16" s="460"/>
      <c r="PI16" s="460"/>
      <c r="PJ16" s="460"/>
      <c r="PK16" s="460"/>
      <c r="PL16" s="460"/>
      <c r="PM16" s="460"/>
      <c r="PN16" s="460"/>
      <c r="PO16" s="460"/>
      <c r="PP16" s="460"/>
      <c r="PQ16" s="460"/>
      <c r="PR16" s="460"/>
      <c r="PS16" s="460"/>
      <c r="PT16" s="460"/>
      <c r="PU16" s="460"/>
      <c r="PV16" s="460"/>
      <c r="PW16" s="460"/>
      <c r="PX16" s="460"/>
      <c r="PY16" s="460"/>
      <c r="PZ16" s="460"/>
      <c r="QA16" s="460"/>
      <c r="QB16" s="460"/>
      <c r="QC16" s="460"/>
      <c r="QD16" s="460"/>
      <c r="QE16" s="460"/>
      <c r="QF16" s="460"/>
      <c r="QG16" s="460"/>
      <c r="QH16" s="460"/>
      <c r="QI16" s="460"/>
      <c r="QJ16" s="460"/>
      <c r="QK16" s="460"/>
      <c r="QL16" s="460"/>
      <c r="QM16" s="460"/>
      <c r="QN16" s="460"/>
      <c r="QO16" s="460"/>
      <c r="QP16" s="460"/>
      <c r="QQ16" s="460"/>
      <c r="QR16" s="460"/>
      <c r="QS16" s="460"/>
      <c r="QT16" s="460"/>
      <c r="QU16" s="460"/>
      <c r="QV16" s="460"/>
      <c r="QW16" s="460"/>
      <c r="QX16" s="460"/>
      <c r="QY16" s="460"/>
      <c r="QZ16" s="460"/>
      <c r="RA16" s="460"/>
      <c r="RB16" s="460"/>
      <c r="RC16" s="460"/>
      <c r="RD16" s="460"/>
      <c r="RE16" s="460"/>
      <c r="RF16" s="460"/>
      <c r="RG16" s="460"/>
      <c r="RH16" s="460"/>
      <c r="RI16" s="460"/>
      <c r="RJ16" s="460"/>
      <c r="RK16" s="460"/>
      <c r="RL16" s="460"/>
      <c r="RM16" s="460"/>
      <c r="RN16" s="460"/>
      <c r="RO16" s="460"/>
      <c r="RP16" s="460"/>
      <c r="RQ16" s="460"/>
      <c r="RR16" s="460"/>
      <c r="RS16" s="460"/>
      <c r="RT16" s="460"/>
      <c r="RU16" s="460"/>
      <c r="RV16" s="460"/>
      <c r="RW16" s="460"/>
      <c r="RX16" s="460"/>
      <c r="RY16" s="460"/>
      <c r="RZ16" s="460"/>
      <c r="SA16" s="460"/>
      <c r="SB16" s="460"/>
      <c r="SC16" s="460"/>
      <c r="SD16" s="460"/>
      <c r="SE16" s="460"/>
      <c r="SF16" s="460"/>
    </row>
    <row r="17" spans="1:500" x14ac:dyDescent="0.25">
      <c r="A17" s="467" t="s">
        <v>19</v>
      </c>
      <c r="B17" s="459">
        <v>0.09</v>
      </c>
      <c r="C17" s="459">
        <v>-0.16900000000000001</v>
      </c>
      <c r="D17" s="459">
        <v>-0.13</v>
      </c>
      <c r="E17" s="459">
        <v>1.6E-2</v>
      </c>
      <c r="F17" s="459">
        <v>2.4E-2</v>
      </c>
      <c r="G17" s="459">
        <v>-5.3999999999999999E-2</v>
      </c>
      <c r="H17" s="459">
        <v>0.105</v>
      </c>
      <c r="I17" s="459">
        <v>-0.124</v>
      </c>
      <c r="J17" s="459">
        <v>9.5000000000000001E-2</v>
      </c>
      <c r="K17" s="459">
        <v>-2.1000000000000001E-2</v>
      </c>
      <c r="L17" s="459">
        <v>0.04</v>
      </c>
      <c r="M17" s="459">
        <v>0.22800000000000001</v>
      </c>
      <c r="N17" s="459">
        <v>-0.114</v>
      </c>
      <c r="O17" s="459">
        <v>0.17899999999999999</v>
      </c>
      <c r="P17" s="459">
        <v>0.24299999999999999</v>
      </c>
      <c r="Q17" s="459">
        <v>0.13200000000000001</v>
      </c>
      <c r="R17" s="459">
        <v>-4.2999999999999997E-2</v>
      </c>
      <c r="S17" s="459">
        <v>0.26200000000000001</v>
      </c>
      <c r="T17" s="459">
        <v>0.16300000000000001</v>
      </c>
      <c r="U17" s="459">
        <v>9.1999999999999998E-2</v>
      </c>
      <c r="V17" s="459">
        <v>-6.4000000000000001E-2</v>
      </c>
      <c r="W17" s="459">
        <v>5.8999999999999997E-2</v>
      </c>
      <c r="X17" s="459">
        <v>-0.124</v>
      </c>
      <c r="Y17" s="459">
        <v>8.6999999999999994E-2</v>
      </c>
      <c r="Z17" s="459">
        <v>-0.21</v>
      </c>
      <c r="AA17" s="459">
        <v>-0.109</v>
      </c>
      <c r="AB17" s="459">
        <v>-5.5E-2</v>
      </c>
      <c r="AC17" s="459">
        <v>-0.29299999999999998</v>
      </c>
      <c r="AD17" s="459">
        <v>0.123</v>
      </c>
      <c r="AE17" s="459">
        <v>6.5000000000000002E-2</v>
      </c>
      <c r="AF17" s="459">
        <v>-7.0000000000000007E-2</v>
      </c>
      <c r="AG17" s="459">
        <v>-1.4999999999999999E-2</v>
      </c>
      <c r="AH17" s="459">
        <v>1.7999999999999999E-2</v>
      </c>
      <c r="AI17" s="459">
        <v>-4.2999999999999997E-2</v>
      </c>
      <c r="AJ17" s="459">
        <v>-7.8E-2</v>
      </c>
      <c r="AK17" s="459">
        <v>4.8000000000000001E-2</v>
      </c>
      <c r="AL17" s="459">
        <v>0.13900000000000001</v>
      </c>
      <c r="AM17" s="459">
        <v>-1.0999999999999999E-2</v>
      </c>
      <c r="AN17" s="459">
        <v>7.2999999999999995E-2</v>
      </c>
      <c r="AO17" s="459">
        <v>-0.128</v>
      </c>
      <c r="AP17" s="459">
        <v>-0.21</v>
      </c>
      <c r="AQ17" s="459">
        <v>-8.8999999999999996E-2</v>
      </c>
      <c r="AR17" s="459">
        <v>-0.112</v>
      </c>
      <c r="AS17" s="459">
        <v>-8.2000000000000003E-2</v>
      </c>
      <c r="AT17" s="459">
        <v>-5.0999999999999997E-2</v>
      </c>
      <c r="AU17" s="459">
        <v>-0.108</v>
      </c>
      <c r="AV17" s="459">
        <v>-0.14000000000000001</v>
      </c>
      <c r="AW17" s="459">
        <v>-2.3E-2</v>
      </c>
      <c r="AX17" s="459">
        <v>6.3E-2</v>
      </c>
      <c r="AY17" s="459">
        <v>-2.8000000000000001E-2</v>
      </c>
      <c r="AZ17" s="459">
        <v>2.7E-2</v>
      </c>
      <c r="BA17" s="459">
        <v>-0.16200000000000001</v>
      </c>
      <c r="BB17" s="460"/>
      <c r="BC17" s="460"/>
      <c r="BD17" s="460"/>
      <c r="BE17" s="460"/>
      <c r="BF17" s="460"/>
      <c r="BG17" s="460"/>
      <c r="BH17" s="460"/>
      <c r="BI17" s="460"/>
      <c r="BJ17" s="460"/>
      <c r="BK17" s="460"/>
      <c r="BL17" s="460"/>
      <c r="BM17" s="460"/>
      <c r="BN17" s="460"/>
      <c r="BO17" s="460"/>
      <c r="BP17" s="460"/>
      <c r="BQ17" s="460"/>
      <c r="BR17" s="460"/>
      <c r="BS17" s="460"/>
      <c r="BT17" s="460"/>
      <c r="BU17" s="460"/>
      <c r="BV17" s="460"/>
      <c r="BW17" s="460"/>
      <c r="BX17" s="460"/>
      <c r="BY17" s="460"/>
      <c r="BZ17" s="460"/>
      <c r="CA17" s="460"/>
      <c r="CB17" s="460"/>
      <c r="CC17" s="460"/>
      <c r="CD17" s="460"/>
      <c r="CE17" s="460"/>
      <c r="CF17" s="460"/>
      <c r="CG17" s="460"/>
      <c r="CH17" s="460"/>
      <c r="CI17" s="460"/>
      <c r="CJ17" s="460"/>
      <c r="CK17" s="460"/>
      <c r="CL17" s="460"/>
      <c r="CM17" s="460"/>
      <c r="CN17" s="460"/>
      <c r="CO17" s="460"/>
      <c r="CP17" s="460"/>
      <c r="CQ17" s="460"/>
      <c r="CR17" s="460"/>
      <c r="CS17" s="460"/>
      <c r="CT17" s="460"/>
      <c r="CU17" s="460"/>
      <c r="CV17" s="460"/>
      <c r="CW17" s="460"/>
      <c r="CX17" s="460"/>
      <c r="CY17" s="460"/>
      <c r="CZ17" s="460"/>
      <c r="DA17" s="460"/>
      <c r="DB17" s="460"/>
      <c r="DC17" s="460"/>
      <c r="DD17" s="460"/>
      <c r="DE17" s="460"/>
      <c r="DF17" s="460"/>
      <c r="DG17" s="460"/>
      <c r="DH17" s="460"/>
      <c r="DI17" s="460"/>
      <c r="DJ17" s="460"/>
      <c r="DK17" s="460"/>
      <c r="DL17" s="460"/>
      <c r="DM17" s="460"/>
      <c r="DN17" s="460"/>
      <c r="DO17" s="460"/>
      <c r="DP17" s="460"/>
      <c r="DQ17" s="460"/>
      <c r="DR17" s="460"/>
      <c r="DS17" s="460"/>
      <c r="DT17" s="460"/>
      <c r="DU17" s="460"/>
      <c r="DV17" s="460"/>
      <c r="DW17" s="460"/>
      <c r="DX17" s="460"/>
      <c r="DY17" s="460"/>
      <c r="DZ17" s="460"/>
      <c r="EA17" s="460"/>
      <c r="EB17" s="460"/>
      <c r="EC17" s="460"/>
      <c r="ED17" s="460"/>
      <c r="EE17" s="460"/>
      <c r="EF17" s="460"/>
      <c r="EG17" s="460"/>
      <c r="EH17" s="460"/>
      <c r="EI17" s="460"/>
      <c r="EJ17" s="460"/>
      <c r="EK17" s="460"/>
      <c r="EL17" s="460"/>
      <c r="EM17" s="460"/>
      <c r="EN17" s="460"/>
      <c r="EO17" s="460"/>
      <c r="EP17" s="460"/>
      <c r="EQ17" s="460"/>
      <c r="ER17" s="460"/>
      <c r="ES17" s="460"/>
      <c r="ET17" s="460"/>
      <c r="EU17" s="460"/>
      <c r="EV17" s="460"/>
      <c r="EW17" s="460"/>
      <c r="EX17" s="460"/>
      <c r="EY17" s="460"/>
      <c r="EZ17" s="460"/>
      <c r="FA17" s="460"/>
      <c r="FB17" s="460"/>
      <c r="FC17" s="460"/>
      <c r="FD17" s="460"/>
      <c r="FE17" s="460"/>
      <c r="FF17" s="460"/>
      <c r="FG17" s="460"/>
      <c r="FH17" s="460"/>
      <c r="FI17" s="460"/>
      <c r="FJ17" s="460"/>
      <c r="FK17" s="460"/>
      <c r="FL17" s="460"/>
      <c r="FM17" s="460"/>
      <c r="FN17" s="460"/>
      <c r="FO17" s="460"/>
      <c r="FP17" s="460"/>
      <c r="FQ17" s="460"/>
      <c r="FR17" s="460"/>
      <c r="FS17" s="460"/>
      <c r="FT17" s="460"/>
      <c r="FU17" s="460"/>
      <c r="FV17" s="460"/>
      <c r="FW17" s="460"/>
      <c r="FX17" s="460"/>
      <c r="FY17" s="460"/>
      <c r="FZ17" s="460"/>
      <c r="GA17" s="460"/>
      <c r="GB17" s="460"/>
      <c r="GC17" s="460"/>
      <c r="GD17" s="460"/>
      <c r="GE17" s="460"/>
      <c r="GF17" s="460"/>
      <c r="GG17" s="460"/>
      <c r="GH17" s="460"/>
      <c r="GI17" s="460"/>
      <c r="GJ17" s="460"/>
      <c r="GK17" s="460"/>
      <c r="GL17" s="460"/>
      <c r="GM17" s="460"/>
      <c r="GN17" s="460"/>
      <c r="GO17" s="460"/>
      <c r="GP17" s="460"/>
      <c r="GQ17" s="460"/>
      <c r="GR17" s="460"/>
      <c r="GS17" s="460"/>
      <c r="GT17" s="460"/>
      <c r="GU17" s="460"/>
      <c r="GV17" s="460"/>
      <c r="GW17" s="460"/>
      <c r="GX17" s="460"/>
      <c r="GY17" s="460"/>
      <c r="GZ17" s="460"/>
      <c r="HA17" s="460"/>
      <c r="HB17" s="460"/>
      <c r="HC17" s="460"/>
      <c r="HD17" s="460"/>
      <c r="HE17" s="460"/>
      <c r="HF17" s="460"/>
      <c r="HG17" s="460"/>
      <c r="HH17" s="460"/>
      <c r="HI17" s="460"/>
      <c r="HJ17" s="460"/>
      <c r="HK17" s="460"/>
      <c r="HL17" s="460"/>
      <c r="HM17" s="460"/>
      <c r="HN17" s="460"/>
      <c r="HO17" s="460"/>
      <c r="HP17" s="460"/>
      <c r="HQ17" s="460"/>
      <c r="HR17" s="460"/>
      <c r="HS17" s="460"/>
      <c r="HT17" s="460"/>
      <c r="HU17" s="460"/>
      <c r="HV17" s="460"/>
      <c r="HW17" s="460"/>
      <c r="HX17" s="460"/>
      <c r="HY17" s="460"/>
      <c r="HZ17" s="460"/>
      <c r="IA17" s="460"/>
      <c r="IB17" s="460"/>
      <c r="IC17" s="460"/>
      <c r="ID17" s="460"/>
      <c r="IE17" s="460"/>
      <c r="IF17" s="460"/>
      <c r="IG17" s="460"/>
      <c r="IH17" s="460"/>
      <c r="II17" s="460"/>
      <c r="IJ17" s="460"/>
      <c r="IK17" s="460"/>
      <c r="IL17" s="460"/>
      <c r="IM17" s="460"/>
      <c r="IN17" s="460"/>
      <c r="IO17" s="460"/>
      <c r="IP17" s="460"/>
      <c r="IQ17" s="460"/>
      <c r="IR17" s="460"/>
      <c r="IS17" s="460"/>
      <c r="IT17" s="460"/>
      <c r="IU17" s="460"/>
      <c r="IV17" s="460"/>
      <c r="IW17" s="460"/>
      <c r="IX17" s="460"/>
      <c r="IY17" s="460"/>
      <c r="IZ17" s="460"/>
      <c r="JA17" s="460"/>
      <c r="JB17" s="460"/>
      <c r="JC17" s="460"/>
      <c r="JD17" s="460"/>
      <c r="JE17" s="460"/>
      <c r="JF17" s="460"/>
      <c r="JG17" s="460"/>
      <c r="JH17" s="460"/>
      <c r="JI17" s="460"/>
      <c r="JJ17" s="460"/>
      <c r="JK17" s="460"/>
      <c r="JL17" s="460"/>
      <c r="JM17" s="460"/>
      <c r="JN17" s="460"/>
      <c r="JO17" s="460"/>
      <c r="JP17" s="460"/>
      <c r="JQ17" s="460"/>
      <c r="JR17" s="460"/>
      <c r="JS17" s="460"/>
      <c r="JT17" s="460"/>
      <c r="JU17" s="460"/>
      <c r="JV17" s="460"/>
      <c r="JW17" s="460"/>
      <c r="JX17" s="460"/>
      <c r="JY17" s="460"/>
      <c r="JZ17" s="460"/>
      <c r="KA17" s="460"/>
      <c r="KB17" s="460"/>
      <c r="KC17" s="460"/>
      <c r="KD17" s="460"/>
      <c r="KE17" s="460"/>
      <c r="KF17" s="460"/>
      <c r="KG17" s="460"/>
      <c r="KH17" s="460"/>
      <c r="KI17" s="460"/>
      <c r="KJ17" s="460"/>
      <c r="KK17" s="460"/>
      <c r="KL17" s="460"/>
      <c r="KM17" s="460"/>
      <c r="KN17" s="460"/>
      <c r="KO17" s="460"/>
      <c r="KP17" s="460"/>
      <c r="KQ17" s="460"/>
      <c r="KR17" s="460"/>
      <c r="KS17" s="460"/>
      <c r="KT17" s="460"/>
      <c r="KU17" s="460"/>
      <c r="KV17" s="460"/>
      <c r="KW17" s="460"/>
      <c r="KX17" s="460"/>
      <c r="KY17" s="460"/>
      <c r="KZ17" s="460"/>
      <c r="LA17" s="460"/>
      <c r="LB17" s="460"/>
      <c r="LC17" s="460"/>
      <c r="LD17" s="460"/>
      <c r="LE17" s="460"/>
      <c r="LF17" s="460"/>
      <c r="LG17" s="460"/>
      <c r="LH17" s="460"/>
      <c r="LI17" s="460"/>
      <c r="LJ17" s="460"/>
      <c r="LK17" s="460"/>
      <c r="LL17" s="460"/>
      <c r="LM17" s="460"/>
      <c r="LN17" s="460"/>
      <c r="LO17" s="460"/>
      <c r="LP17" s="460"/>
      <c r="LQ17" s="460"/>
      <c r="LR17" s="460"/>
      <c r="LS17" s="460"/>
      <c r="LT17" s="460"/>
      <c r="LU17" s="460"/>
      <c r="LV17" s="460"/>
      <c r="LW17" s="460"/>
      <c r="LX17" s="460"/>
      <c r="LY17" s="460"/>
      <c r="LZ17" s="460"/>
      <c r="MA17" s="460"/>
      <c r="MB17" s="460"/>
      <c r="MC17" s="460"/>
      <c r="MD17" s="460"/>
      <c r="ME17" s="460"/>
      <c r="MF17" s="460"/>
      <c r="MG17" s="460"/>
      <c r="MH17" s="460"/>
      <c r="MI17" s="460"/>
      <c r="MJ17" s="460"/>
      <c r="MK17" s="460"/>
      <c r="ML17" s="460"/>
      <c r="MM17" s="460"/>
      <c r="MN17" s="460"/>
      <c r="MO17" s="460"/>
      <c r="MP17" s="460"/>
      <c r="MQ17" s="460"/>
      <c r="MR17" s="460"/>
      <c r="MS17" s="460"/>
      <c r="MT17" s="460"/>
      <c r="MU17" s="460"/>
      <c r="MV17" s="460"/>
      <c r="MW17" s="460"/>
      <c r="MX17" s="460"/>
      <c r="MY17" s="460"/>
      <c r="MZ17" s="460"/>
      <c r="NA17" s="460"/>
      <c r="NB17" s="460"/>
      <c r="NC17" s="460"/>
      <c r="ND17" s="460"/>
      <c r="NE17" s="460"/>
      <c r="NF17" s="460"/>
      <c r="NG17" s="460"/>
      <c r="NH17" s="460"/>
      <c r="NI17" s="460"/>
      <c r="NJ17" s="460"/>
      <c r="NK17" s="460"/>
      <c r="NL17" s="460"/>
      <c r="NM17" s="460"/>
      <c r="NN17" s="460"/>
      <c r="NO17" s="460"/>
      <c r="NP17" s="460"/>
      <c r="NQ17" s="460"/>
      <c r="NR17" s="460"/>
      <c r="NS17" s="460"/>
      <c r="NT17" s="460"/>
      <c r="NU17" s="460"/>
      <c r="NV17" s="460"/>
      <c r="NW17" s="460"/>
      <c r="NX17" s="460"/>
      <c r="NY17" s="460"/>
      <c r="NZ17" s="460"/>
      <c r="OA17" s="460"/>
      <c r="OB17" s="460"/>
      <c r="OC17" s="460"/>
      <c r="OD17" s="460"/>
      <c r="OE17" s="460"/>
      <c r="OF17" s="460"/>
      <c r="OG17" s="460"/>
      <c r="OH17" s="460"/>
      <c r="OI17" s="460"/>
      <c r="OJ17" s="460"/>
      <c r="OK17" s="460"/>
      <c r="OL17" s="460"/>
      <c r="OM17" s="460"/>
      <c r="ON17" s="460"/>
      <c r="OO17" s="460"/>
      <c r="OP17" s="460"/>
      <c r="OQ17" s="460"/>
      <c r="OR17" s="460"/>
      <c r="OS17" s="460"/>
      <c r="OT17" s="460"/>
      <c r="OU17" s="460"/>
      <c r="OV17" s="460"/>
      <c r="OW17" s="460"/>
      <c r="OX17" s="460"/>
      <c r="OY17" s="460"/>
      <c r="OZ17" s="460"/>
      <c r="PA17" s="460"/>
      <c r="PB17" s="460"/>
      <c r="PC17" s="460"/>
      <c r="PD17" s="460"/>
      <c r="PE17" s="460"/>
      <c r="PF17" s="460"/>
      <c r="PG17" s="460"/>
      <c r="PH17" s="460"/>
      <c r="PI17" s="460"/>
      <c r="PJ17" s="460"/>
      <c r="PK17" s="460"/>
      <c r="PL17" s="460"/>
      <c r="PM17" s="460"/>
      <c r="PN17" s="460"/>
      <c r="PO17" s="460"/>
      <c r="PP17" s="460"/>
      <c r="PQ17" s="460"/>
      <c r="PR17" s="460"/>
      <c r="PS17" s="460"/>
      <c r="PT17" s="460"/>
      <c r="PU17" s="460"/>
      <c r="PV17" s="460"/>
      <c r="PW17" s="460"/>
      <c r="PX17" s="460"/>
      <c r="PY17" s="460"/>
      <c r="PZ17" s="460"/>
      <c r="QA17" s="460"/>
      <c r="QB17" s="460"/>
      <c r="QC17" s="460"/>
      <c r="QD17" s="460"/>
      <c r="QE17" s="460"/>
      <c r="QF17" s="460"/>
      <c r="QG17" s="460"/>
      <c r="QH17" s="460"/>
      <c r="QI17" s="460"/>
      <c r="QJ17" s="460"/>
      <c r="QK17" s="460"/>
      <c r="QL17" s="460"/>
      <c r="QM17" s="460"/>
      <c r="QN17" s="460"/>
      <c r="QO17" s="460"/>
      <c r="QP17" s="460"/>
      <c r="QQ17" s="460"/>
      <c r="QR17" s="460"/>
      <c r="QS17" s="460"/>
      <c r="QT17" s="460"/>
      <c r="QU17" s="460"/>
      <c r="QV17" s="460"/>
      <c r="QW17" s="460"/>
      <c r="QX17" s="460"/>
      <c r="QY17" s="460"/>
      <c r="QZ17" s="460"/>
      <c r="RA17" s="460"/>
      <c r="RB17" s="460"/>
      <c r="RC17" s="460"/>
      <c r="RD17" s="460"/>
      <c r="RE17" s="460"/>
      <c r="RF17" s="460"/>
      <c r="RG17" s="460"/>
      <c r="RH17" s="460"/>
      <c r="RI17" s="460"/>
      <c r="RJ17" s="460"/>
      <c r="RK17" s="460"/>
      <c r="RL17" s="460"/>
      <c r="RM17" s="460"/>
      <c r="RN17" s="460"/>
      <c r="RO17" s="460"/>
      <c r="RP17" s="460"/>
      <c r="RQ17" s="460"/>
      <c r="RR17" s="460"/>
      <c r="RS17" s="460"/>
      <c r="RT17" s="460"/>
      <c r="RU17" s="460"/>
      <c r="RV17" s="460"/>
      <c r="RW17" s="460"/>
      <c r="RX17" s="460"/>
      <c r="RY17" s="460"/>
      <c r="RZ17" s="460"/>
      <c r="SA17" s="460"/>
      <c r="SB17" s="460"/>
      <c r="SC17" s="460"/>
      <c r="SD17" s="460"/>
      <c r="SE17" s="460"/>
      <c r="SF17" s="460"/>
    </row>
    <row r="18" spans="1:500" x14ac:dyDescent="0.25">
      <c r="A18" s="468"/>
      <c r="B18" s="454"/>
      <c r="C18" s="454"/>
      <c r="D18" s="454"/>
      <c r="E18" s="454"/>
      <c r="F18" s="454"/>
      <c r="G18" s="454"/>
      <c r="H18" s="454"/>
      <c r="I18" s="454"/>
      <c r="J18" s="454"/>
      <c r="K18" s="454"/>
      <c r="L18" s="454"/>
      <c r="M18" s="454"/>
      <c r="N18" s="454"/>
      <c r="O18" s="454"/>
      <c r="P18" s="454"/>
      <c r="Q18" s="454"/>
      <c r="R18" s="454"/>
      <c r="S18" s="454"/>
      <c r="T18" s="454"/>
      <c r="U18" s="454"/>
      <c r="V18" s="454"/>
      <c r="W18" s="454"/>
      <c r="X18" s="454"/>
      <c r="Y18" s="454"/>
      <c r="Z18" s="454"/>
      <c r="AA18" s="454"/>
      <c r="AB18" s="454"/>
      <c r="AC18" s="454"/>
      <c r="AD18" s="454"/>
      <c r="AE18" s="454"/>
      <c r="AF18" s="454"/>
      <c r="AG18" s="454"/>
      <c r="AH18" s="454"/>
      <c r="AI18" s="454"/>
      <c r="AJ18" s="454"/>
      <c r="AK18" s="454"/>
      <c r="AL18" s="454"/>
      <c r="AM18" s="454"/>
      <c r="AN18" s="454"/>
      <c r="AO18" s="454"/>
      <c r="AP18" s="454"/>
      <c r="AQ18" s="454"/>
      <c r="AR18" s="454"/>
      <c r="AS18" s="454"/>
      <c r="AT18" s="454"/>
      <c r="AU18" s="454"/>
      <c r="AV18" s="454"/>
      <c r="AW18" s="454"/>
      <c r="AX18" s="454"/>
      <c r="AY18" s="454"/>
      <c r="AZ18" s="454"/>
      <c r="BA18" s="454"/>
      <c r="BE18" s="450"/>
      <c r="BF18" s="450"/>
      <c r="BG18" s="450"/>
      <c r="BH18" s="450"/>
      <c r="BI18" s="450"/>
      <c r="BJ18" s="450"/>
      <c r="BK18" s="450"/>
      <c r="BL18" s="450"/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0"/>
      <c r="CA18" s="450"/>
      <c r="CB18" s="450"/>
      <c r="CC18" s="450"/>
      <c r="CD18" s="450"/>
      <c r="CE18" s="450"/>
      <c r="CF18" s="450"/>
      <c r="CG18" s="450"/>
      <c r="CH18" s="450"/>
      <c r="CI18" s="450"/>
      <c r="CJ18" s="450"/>
      <c r="CK18" s="450"/>
      <c r="CL18" s="450"/>
      <c r="CM18" s="450"/>
      <c r="CN18" s="450"/>
      <c r="CO18" s="450"/>
      <c r="CP18" s="450"/>
      <c r="CQ18" s="450"/>
      <c r="CR18" s="450"/>
      <c r="CS18" s="450"/>
      <c r="CT18" s="450"/>
      <c r="CU18" s="450"/>
      <c r="CV18" s="450"/>
      <c r="CW18" s="450"/>
      <c r="CX18" s="450"/>
      <c r="CY18" s="450"/>
      <c r="CZ18" s="450"/>
      <c r="DA18" s="450"/>
      <c r="DB18" s="450"/>
      <c r="DC18" s="450"/>
      <c r="DD18" s="450"/>
      <c r="DE18" s="450"/>
      <c r="DF18" s="450"/>
      <c r="DG18" s="450"/>
      <c r="DH18" s="450"/>
      <c r="DI18" s="450"/>
      <c r="DJ18" s="450"/>
      <c r="DK18" s="450"/>
      <c r="DL18" s="450"/>
      <c r="DM18" s="450"/>
      <c r="DN18" s="450"/>
      <c r="DO18" s="450"/>
      <c r="DP18" s="450"/>
      <c r="DQ18" s="450"/>
      <c r="DR18" s="450"/>
      <c r="DS18" s="450"/>
      <c r="DT18" s="450"/>
      <c r="DU18" s="450"/>
      <c r="DV18" s="450"/>
      <c r="DW18" s="450"/>
      <c r="DX18" s="450"/>
      <c r="DY18" s="450"/>
      <c r="DZ18" s="450"/>
      <c r="EA18" s="450"/>
      <c r="EB18" s="450"/>
      <c r="EC18" s="450"/>
      <c r="ED18" s="450"/>
      <c r="EE18" s="450"/>
      <c r="EF18" s="450"/>
      <c r="EG18" s="450"/>
      <c r="EH18" s="450"/>
      <c r="EI18" s="450"/>
      <c r="EJ18" s="450"/>
      <c r="EK18" s="450"/>
      <c r="EL18" s="450"/>
      <c r="EM18" s="450"/>
      <c r="EN18" s="450"/>
      <c r="EO18" s="450"/>
      <c r="EP18" s="450"/>
      <c r="EQ18" s="450"/>
      <c r="ER18" s="450"/>
      <c r="ES18" s="450"/>
      <c r="ET18" s="450"/>
      <c r="EU18" s="450"/>
      <c r="EV18" s="450"/>
      <c r="EW18" s="450"/>
      <c r="EX18" s="450"/>
      <c r="EY18" s="450"/>
      <c r="EZ18" s="450"/>
      <c r="FA18" s="450"/>
      <c r="FB18" s="450"/>
      <c r="FC18" s="450"/>
      <c r="FD18" s="450"/>
      <c r="FE18" s="450"/>
      <c r="FF18" s="450"/>
      <c r="FG18" s="450"/>
      <c r="FH18" s="450"/>
      <c r="FI18" s="450"/>
      <c r="FJ18" s="450"/>
      <c r="FK18" s="450"/>
      <c r="FL18" s="450"/>
      <c r="FM18" s="450"/>
      <c r="FN18" s="450"/>
      <c r="FO18" s="450"/>
      <c r="FP18" s="450"/>
      <c r="FQ18" s="450"/>
      <c r="FR18" s="450"/>
      <c r="FS18" s="450"/>
      <c r="FT18" s="450"/>
      <c r="FU18" s="450"/>
      <c r="FV18" s="450"/>
      <c r="FW18" s="450"/>
      <c r="FX18" s="450"/>
      <c r="FY18" s="450"/>
      <c r="FZ18" s="450"/>
      <c r="GA18" s="450"/>
      <c r="GB18" s="450"/>
      <c r="GC18" s="450"/>
      <c r="GD18" s="450"/>
      <c r="GE18" s="450"/>
      <c r="GF18" s="450"/>
      <c r="GG18" s="450"/>
      <c r="GH18" s="450"/>
      <c r="GI18" s="450"/>
      <c r="GJ18" s="450"/>
      <c r="GK18" s="450"/>
      <c r="GL18" s="450"/>
      <c r="GM18" s="450"/>
      <c r="GN18" s="450"/>
      <c r="GO18" s="450"/>
      <c r="GP18" s="450"/>
      <c r="GQ18" s="450"/>
      <c r="GR18" s="450"/>
      <c r="GS18" s="450"/>
      <c r="GT18" s="450"/>
      <c r="GU18" s="450"/>
      <c r="GV18" s="450"/>
      <c r="GW18" s="450"/>
      <c r="GX18" s="450"/>
      <c r="GY18" s="450"/>
      <c r="GZ18" s="450"/>
      <c r="HA18" s="450"/>
      <c r="HB18" s="450"/>
      <c r="HC18" s="450"/>
      <c r="HD18" s="450"/>
      <c r="HE18" s="450"/>
      <c r="HF18" s="450"/>
      <c r="HG18" s="450"/>
      <c r="HH18" s="450"/>
      <c r="HI18" s="450"/>
      <c r="HJ18" s="450"/>
      <c r="HK18" s="450"/>
      <c r="HL18" s="450"/>
      <c r="HM18" s="450"/>
      <c r="HN18" s="450"/>
      <c r="HO18" s="450"/>
      <c r="HP18" s="450"/>
      <c r="HQ18" s="450"/>
      <c r="HR18" s="450"/>
      <c r="HS18" s="450"/>
      <c r="HT18" s="450"/>
      <c r="HU18" s="450"/>
      <c r="HV18" s="450"/>
      <c r="HW18" s="450"/>
      <c r="HX18" s="450"/>
      <c r="HY18" s="450"/>
      <c r="HZ18" s="450"/>
      <c r="IA18" s="450"/>
      <c r="IB18" s="450"/>
      <c r="IC18" s="450"/>
      <c r="ID18" s="450"/>
      <c r="IE18" s="450"/>
      <c r="IF18" s="450"/>
      <c r="IG18" s="450"/>
      <c r="IH18" s="450"/>
      <c r="II18" s="450"/>
      <c r="IJ18" s="450"/>
      <c r="IK18" s="450"/>
      <c r="IL18" s="450"/>
      <c r="IM18" s="450"/>
      <c r="IN18" s="450"/>
      <c r="IO18" s="450"/>
      <c r="IP18" s="450"/>
      <c r="IQ18" s="450"/>
      <c r="IR18" s="450"/>
      <c r="IS18" s="450"/>
      <c r="IT18" s="450"/>
      <c r="IU18" s="450"/>
      <c r="IV18" s="450"/>
      <c r="IW18" s="450"/>
      <c r="IX18" s="450"/>
      <c r="IY18" s="450"/>
      <c r="IZ18" s="450"/>
      <c r="JA18" s="450"/>
      <c r="JB18" s="450"/>
      <c r="JC18" s="450"/>
      <c r="JD18" s="450"/>
      <c r="JE18" s="450"/>
      <c r="JF18" s="450"/>
      <c r="JG18" s="450"/>
      <c r="JH18" s="450"/>
      <c r="JI18" s="450"/>
      <c r="JJ18" s="450"/>
      <c r="JK18" s="450"/>
      <c r="JL18" s="450"/>
      <c r="JM18" s="450"/>
      <c r="JN18" s="450"/>
      <c r="JO18" s="450"/>
      <c r="JP18" s="450"/>
      <c r="JQ18" s="450"/>
      <c r="JR18" s="450"/>
      <c r="JS18" s="450"/>
      <c r="JT18" s="450"/>
      <c r="JU18" s="450"/>
      <c r="JV18" s="450"/>
      <c r="JW18" s="450"/>
      <c r="JX18" s="450"/>
      <c r="JY18" s="450"/>
      <c r="JZ18" s="450"/>
      <c r="KA18" s="450"/>
      <c r="KB18" s="450"/>
      <c r="KC18" s="450"/>
      <c r="KD18" s="450"/>
      <c r="KE18" s="450"/>
      <c r="KF18" s="450"/>
      <c r="KG18" s="450"/>
      <c r="KH18" s="450"/>
      <c r="KI18" s="450"/>
      <c r="KJ18" s="450"/>
      <c r="KK18" s="450"/>
      <c r="KL18" s="450"/>
      <c r="KM18" s="450"/>
      <c r="KN18" s="450"/>
      <c r="KO18" s="450"/>
      <c r="KP18" s="450"/>
      <c r="KQ18" s="450"/>
      <c r="KR18" s="450"/>
      <c r="KS18" s="450"/>
      <c r="KT18" s="450"/>
      <c r="KU18" s="450"/>
      <c r="KV18" s="450"/>
      <c r="KW18" s="450"/>
      <c r="KX18" s="450"/>
      <c r="KY18" s="450"/>
      <c r="KZ18" s="450"/>
      <c r="LA18" s="450"/>
      <c r="LB18" s="450"/>
      <c r="LC18" s="450"/>
      <c r="LD18" s="450"/>
      <c r="LE18" s="450"/>
      <c r="LF18" s="450"/>
      <c r="LG18" s="450"/>
      <c r="LH18" s="450"/>
      <c r="LI18" s="450"/>
      <c r="LJ18" s="450"/>
      <c r="LK18" s="450"/>
      <c r="LL18" s="450"/>
      <c r="LM18" s="450"/>
      <c r="LN18" s="450"/>
      <c r="LO18" s="450"/>
      <c r="LP18" s="450"/>
      <c r="LQ18" s="450"/>
      <c r="LR18" s="450"/>
      <c r="LS18" s="450"/>
      <c r="LT18" s="450"/>
      <c r="LU18" s="450"/>
      <c r="LV18" s="450"/>
      <c r="LW18" s="450"/>
      <c r="LX18" s="450"/>
      <c r="LY18" s="450"/>
      <c r="LZ18" s="450"/>
      <c r="MA18" s="450"/>
      <c r="MB18" s="450"/>
      <c r="MC18" s="450"/>
      <c r="MD18" s="450"/>
      <c r="ME18" s="450"/>
      <c r="MF18" s="450"/>
      <c r="MG18" s="450"/>
      <c r="MH18" s="450"/>
      <c r="MI18" s="450"/>
      <c r="MJ18" s="450"/>
      <c r="MK18" s="450"/>
      <c r="ML18" s="450"/>
      <c r="MM18" s="450"/>
      <c r="MN18" s="450"/>
      <c r="MO18" s="450"/>
      <c r="MP18" s="450"/>
      <c r="MQ18" s="450"/>
      <c r="MR18" s="450"/>
      <c r="MS18" s="450"/>
      <c r="MT18" s="450"/>
      <c r="MU18" s="450"/>
      <c r="MV18" s="450"/>
      <c r="MW18" s="450"/>
      <c r="MX18" s="450"/>
      <c r="MY18" s="450"/>
      <c r="MZ18" s="450"/>
      <c r="NA18" s="450"/>
      <c r="NB18" s="450"/>
      <c r="NC18" s="450"/>
      <c r="ND18" s="450"/>
      <c r="NE18" s="450"/>
      <c r="NF18" s="450"/>
      <c r="NG18" s="450"/>
      <c r="NH18" s="450"/>
      <c r="NI18" s="450"/>
      <c r="NJ18" s="450"/>
      <c r="NK18" s="450"/>
      <c r="NL18" s="450"/>
      <c r="NM18" s="450"/>
      <c r="NN18" s="450"/>
      <c r="NO18" s="450"/>
      <c r="NP18" s="450"/>
      <c r="NQ18" s="450"/>
      <c r="NR18" s="450"/>
      <c r="NS18" s="450"/>
      <c r="NT18" s="450"/>
      <c r="NU18" s="450"/>
      <c r="NV18" s="450"/>
      <c r="NW18" s="450"/>
      <c r="NX18" s="450"/>
      <c r="NY18" s="450"/>
      <c r="NZ18" s="450"/>
      <c r="OA18" s="450"/>
      <c r="OB18" s="450"/>
      <c r="OC18" s="450"/>
      <c r="OD18" s="450"/>
      <c r="OE18" s="450"/>
      <c r="OF18" s="450"/>
      <c r="OG18" s="450"/>
      <c r="OH18" s="450"/>
      <c r="OI18" s="450"/>
      <c r="OJ18" s="450"/>
      <c r="OK18" s="450"/>
      <c r="OL18" s="450"/>
      <c r="OM18" s="450"/>
      <c r="ON18" s="450"/>
      <c r="OO18" s="450"/>
      <c r="OP18" s="450"/>
      <c r="OQ18" s="450"/>
      <c r="OR18" s="450"/>
      <c r="OS18" s="450"/>
      <c r="OT18" s="450"/>
      <c r="OU18" s="450"/>
      <c r="OV18" s="450"/>
      <c r="OW18" s="450"/>
      <c r="OX18" s="450"/>
      <c r="OY18" s="450"/>
      <c r="OZ18" s="450"/>
      <c r="PA18" s="450"/>
      <c r="PB18" s="450"/>
      <c r="PC18" s="450"/>
      <c r="PD18" s="450"/>
      <c r="PE18" s="450"/>
      <c r="PF18" s="450"/>
      <c r="PG18" s="450"/>
      <c r="PH18" s="450"/>
      <c r="PI18" s="450"/>
      <c r="PJ18" s="450"/>
      <c r="PK18" s="450"/>
      <c r="PL18" s="450"/>
      <c r="PM18" s="450"/>
      <c r="PN18" s="450"/>
      <c r="PO18" s="450"/>
      <c r="PP18" s="450"/>
      <c r="PQ18" s="450"/>
      <c r="PR18" s="450"/>
      <c r="PS18" s="450"/>
      <c r="PT18" s="450"/>
      <c r="PU18" s="450"/>
      <c r="PV18" s="450"/>
      <c r="PW18" s="450"/>
      <c r="PX18" s="450"/>
      <c r="PY18" s="450"/>
      <c r="PZ18" s="450"/>
      <c r="QA18" s="450"/>
      <c r="QB18" s="450"/>
      <c r="QC18" s="450"/>
      <c r="QD18" s="450"/>
      <c r="QE18" s="450"/>
      <c r="QF18" s="450"/>
      <c r="QG18" s="450"/>
      <c r="QH18" s="450"/>
      <c r="QI18" s="450"/>
      <c r="QJ18" s="450"/>
      <c r="QK18" s="450"/>
      <c r="QL18" s="450"/>
      <c r="QM18" s="450"/>
      <c r="QN18" s="450"/>
      <c r="QO18" s="450"/>
      <c r="QP18" s="450"/>
      <c r="QQ18" s="450"/>
      <c r="QR18" s="450"/>
      <c r="QS18" s="450"/>
      <c r="QT18" s="450"/>
      <c r="QU18" s="450"/>
      <c r="QV18" s="450"/>
      <c r="QW18" s="450"/>
      <c r="QX18" s="450"/>
      <c r="QY18" s="450"/>
      <c r="QZ18" s="450"/>
      <c r="RA18" s="450"/>
      <c r="RB18" s="450"/>
      <c r="RC18" s="450"/>
      <c r="RD18" s="450"/>
      <c r="RE18" s="450"/>
      <c r="RF18" s="450"/>
      <c r="RG18" s="450"/>
      <c r="RH18" s="450"/>
      <c r="RI18" s="450"/>
      <c r="RJ18" s="450"/>
      <c r="RK18" s="450"/>
      <c r="RL18" s="450"/>
      <c r="RM18" s="450"/>
      <c r="RN18" s="450"/>
      <c r="RO18" s="450"/>
      <c r="RP18" s="450"/>
      <c r="RQ18" s="450"/>
      <c r="RR18" s="450"/>
      <c r="RS18" s="450"/>
      <c r="RT18" s="450"/>
      <c r="RU18" s="450"/>
      <c r="RV18" s="450"/>
      <c r="RW18" s="450"/>
      <c r="RX18" s="450"/>
      <c r="RY18" s="450"/>
      <c r="RZ18" s="450"/>
      <c r="SA18" s="450"/>
      <c r="SB18" s="450"/>
      <c r="SC18" s="450"/>
      <c r="SD18" s="450"/>
      <c r="SE18" s="450"/>
      <c r="SF18" s="450"/>
    </row>
    <row r="19" spans="1:500" x14ac:dyDescent="0.25">
      <c r="A19" s="466" t="s">
        <v>20</v>
      </c>
      <c r="B19" s="455">
        <v>2444</v>
      </c>
      <c r="C19" s="455">
        <v>1987</v>
      </c>
      <c r="D19" s="455">
        <v>2263</v>
      </c>
      <c r="E19" s="455">
        <v>2201</v>
      </c>
      <c r="F19" s="455">
        <v>2527</v>
      </c>
      <c r="G19" s="455">
        <v>2263</v>
      </c>
      <c r="H19" s="455">
        <v>2563</v>
      </c>
      <c r="I19" s="455">
        <v>2040</v>
      </c>
      <c r="J19" s="455">
        <v>2391</v>
      </c>
      <c r="K19" s="455">
        <v>2593</v>
      </c>
      <c r="L19" s="455">
        <v>3127</v>
      </c>
      <c r="M19" s="455">
        <v>2655</v>
      </c>
      <c r="N19" s="455">
        <v>2258</v>
      </c>
      <c r="O19" s="455">
        <v>2465</v>
      </c>
      <c r="P19" s="455">
        <v>2960</v>
      </c>
      <c r="Q19" s="455">
        <v>2781</v>
      </c>
      <c r="R19" s="455">
        <v>2406</v>
      </c>
      <c r="S19" s="455">
        <v>2739</v>
      </c>
      <c r="T19" s="455">
        <v>3231</v>
      </c>
      <c r="U19" s="455">
        <v>2338</v>
      </c>
      <c r="V19" s="455">
        <v>2587</v>
      </c>
      <c r="W19" s="455">
        <v>2698</v>
      </c>
      <c r="X19" s="455">
        <v>2721</v>
      </c>
      <c r="Y19" s="455">
        <v>2724</v>
      </c>
      <c r="Z19" s="455">
        <v>1802</v>
      </c>
      <c r="AA19" s="455">
        <v>1929</v>
      </c>
      <c r="AB19" s="455">
        <v>2632</v>
      </c>
      <c r="AC19" s="455">
        <v>1629</v>
      </c>
      <c r="AD19" s="455">
        <v>2571</v>
      </c>
      <c r="AE19" s="455">
        <v>2511</v>
      </c>
      <c r="AF19" s="455">
        <v>2666</v>
      </c>
      <c r="AG19" s="455">
        <v>2486</v>
      </c>
      <c r="AH19" s="455">
        <v>2536</v>
      </c>
      <c r="AI19" s="455">
        <v>2632</v>
      </c>
      <c r="AJ19" s="455">
        <v>2705</v>
      </c>
      <c r="AK19" s="455">
        <v>2521</v>
      </c>
      <c r="AL19" s="455">
        <v>2620</v>
      </c>
      <c r="AM19" s="455">
        <v>2677</v>
      </c>
      <c r="AN19" s="455">
        <v>2858</v>
      </c>
      <c r="AO19" s="455">
        <v>2448</v>
      </c>
      <c r="AP19" s="455">
        <v>1802</v>
      </c>
      <c r="AQ19" s="455">
        <v>2153</v>
      </c>
      <c r="AR19" s="455">
        <v>2535</v>
      </c>
      <c r="AS19" s="455">
        <v>2271</v>
      </c>
      <c r="AT19" s="455">
        <v>2317</v>
      </c>
      <c r="AU19" s="455">
        <v>2405</v>
      </c>
      <c r="AV19" s="455">
        <v>2471</v>
      </c>
      <c r="AW19" s="455">
        <v>2302</v>
      </c>
      <c r="AX19" s="455">
        <v>2393</v>
      </c>
      <c r="AY19" s="455">
        <v>2617</v>
      </c>
      <c r="AZ19" s="455">
        <v>2735</v>
      </c>
      <c r="BA19" s="455">
        <v>2344</v>
      </c>
      <c r="BB19" s="456"/>
      <c r="BC19" s="456"/>
      <c r="BD19" s="456"/>
      <c r="BE19" s="456"/>
      <c r="BF19" s="456"/>
      <c r="BG19" s="456"/>
      <c r="BH19" s="456"/>
      <c r="BI19" s="456"/>
      <c r="BJ19" s="456"/>
      <c r="BK19" s="456"/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56"/>
      <c r="BZ19" s="456"/>
      <c r="CA19" s="456"/>
      <c r="CB19" s="456"/>
      <c r="CC19" s="456"/>
      <c r="CD19" s="456"/>
      <c r="CE19" s="456"/>
      <c r="CF19" s="456"/>
      <c r="CG19" s="456"/>
      <c r="CH19" s="456"/>
      <c r="CI19" s="456"/>
      <c r="CJ19" s="456"/>
      <c r="CK19" s="456"/>
      <c r="CL19" s="456"/>
      <c r="CM19" s="456"/>
      <c r="CN19" s="456"/>
      <c r="CO19" s="456"/>
      <c r="CP19" s="456"/>
      <c r="CQ19" s="456"/>
      <c r="CR19" s="456"/>
      <c r="CS19" s="456"/>
      <c r="CT19" s="456"/>
      <c r="CU19" s="456"/>
      <c r="CV19" s="456"/>
      <c r="CW19" s="456"/>
      <c r="CX19" s="456"/>
      <c r="CY19" s="456"/>
      <c r="CZ19" s="456"/>
      <c r="DA19" s="456"/>
      <c r="DB19" s="456"/>
      <c r="DC19" s="456"/>
      <c r="DD19" s="456"/>
      <c r="DE19" s="456"/>
      <c r="DF19" s="456"/>
      <c r="DG19" s="456"/>
      <c r="DH19" s="456"/>
      <c r="DI19" s="456"/>
      <c r="DJ19" s="456"/>
      <c r="DK19" s="456"/>
      <c r="DL19" s="456"/>
      <c r="DM19" s="456"/>
      <c r="DN19" s="456"/>
      <c r="DO19" s="456"/>
      <c r="DP19" s="456"/>
      <c r="DQ19" s="456"/>
      <c r="DR19" s="456"/>
      <c r="DS19" s="456"/>
      <c r="DT19" s="456"/>
      <c r="DU19" s="456"/>
      <c r="DV19" s="456"/>
      <c r="DW19" s="456"/>
      <c r="DX19" s="456"/>
      <c r="DY19" s="456"/>
      <c r="DZ19" s="456"/>
      <c r="EA19" s="456"/>
      <c r="EB19" s="456"/>
      <c r="EC19" s="456"/>
      <c r="ED19" s="456"/>
      <c r="EE19" s="456"/>
      <c r="EF19" s="456"/>
      <c r="EG19" s="456"/>
      <c r="EH19" s="456"/>
      <c r="EI19" s="456"/>
      <c r="EJ19" s="456"/>
      <c r="EK19" s="456"/>
      <c r="EL19" s="456"/>
      <c r="EM19" s="456"/>
      <c r="EN19" s="456"/>
      <c r="EO19" s="456"/>
      <c r="EP19" s="456"/>
      <c r="EQ19" s="456"/>
      <c r="ER19" s="456"/>
      <c r="ES19" s="456"/>
      <c r="ET19" s="456"/>
      <c r="EU19" s="456"/>
      <c r="EV19" s="456"/>
      <c r="EW19" s="456"/>
      <c r="EX19" s="456"/>
      <c r="EY19" s="456"/>
      <c r="EZ19" s="456"/>
      <c r="FA19" s="456"/>
      <c r="FB19" s="456"/>
      <c r="FC19" s="456"/>
      <c r="FD19" s="456"/>
      <c r="FE19" s="456"/>
      <c r="FF19" s="456"/>
      <c r="FG19" s="456"/>
      <c r="FH19" s="456"/>
      <c r="FI19" s="456"/>
      <c r="FJ19" s="456"/>
      <c r="FK19" s="456"/>
      <c r="FL19" s="456"/>
      <c r="FM19" s="456"/>
      <c r="FN19" s="456"/>
      <c r="FO19" s="456"/>
      <c r="FP19" s="456"/>
      <c r="FQ19" s="456"/>
      <c r="FR19" s="456"/>
      <c r="FS19" s="456"/>
      <c r="FT19" s="456"/>
      <c r="FU19" s="456"/>
      <c r="FV19" s="456"/>
      <c r="FW19" s="456"/>
      <c r="FX19" s="456"/>
      <c r="FY19" s="456"/>
      <c r="FZ19" s="456"/>
      <c r="GA19" s="456"/>
      <c r="GB19" s="456"/>
      <c r="GC19" s="456"/>
      <c r="GD19" s="456"/>
      <c r="GE19" s="456"/>
      <c r="GF19" s="456"/>
      <c r="GG19" s="456"/>
      <c r="GH19" s="456"/>
      <c r="GI19" s="456"/>
      <c r="GJ19" s="456"/>
      <c r="GK19" s="456"/>
      <c r="GL19" s="456"/>
      <c r="GM19" s="456"/>
      <c r="GN19" s="456"/>
      <c r="GO19" s="456"/>
      <c r="GP19" s="456"/>
      <c r="GQ19" s="456"/>
      <c r="GR19" s="456"/>
      <c r="GS19" s="456"/>
      <c r="GT19" s="456"/>
      <c r="GU19" s="456"/>
      <c r="GV19" s="456"/>
      <c r="GW19" s="456"/>
      <c r="GX19" s="456"/>
      <c r="GY19" s="456"/>
      <c r="GZ19" s="456"/>
      <c r="HA19" s="456"/>
      <c r="HB19" s="456"/>
      <c r="HC19" s="456"/>
      <c r="HD19" s="456"/>
      <c r="HE19" s="456"/>
      <c r="HF19" s="456"/>
      <c r="HG19" s="456"/>
      <c r="HH19" s="456"/>
      <c r="HI19" s="456"/>
      <c r="HJ19" s="456"/>
      <c r="HK19" s="456"/>
      <c r="HL19" s="456"/>
      <c r="HM19" s="456"/>
      <c r="HN19" s="456"/>
      <c r="HO19" s="456"/>
      <c r="HP19" s="456"/>
      <c r="HQ19" s="456"/>
      <c r="HR19" s="456"/>
      <c r="HS19" s="456"/>
      <c r="HT19" s="456"/>
      <c r="HU19" s="456"/>
      <c r="HV19" s="456"/>
      <c r="HW19" s="456"/>
      <c r="HX19" s="456"/>
      <c r="HY19" s="456"/>
      <c r="HZ19" s="456"/>
      <c r="IA19" s="456"/>
      <c r="IB19" s="456"/>
      <c r="IC19" s="456"/>
      <c r="ID19" s="456"/>
      <c r="IE19" s="456"/>
      <c r="IF19" s="456"/>
      <c r="IG19" s="456"/>
      <c r="IH19" s="456"/>
      <c r="II19" s="456"/>
      <c r="IJ19" s="456"/>
      <c r="IK19" s="456"/>
      <c r="IL19" s="456"/>
      <c r="IM19" s="456"/>
      <c r="IN19" s="456"/>
      <c r="IO19" s="456"/>
      <c r="IP19" s="456"/>
      <c r="IQ19" s="456"/>
      <c r="IR19" s="456"/>
      <c r="IS19" s="456"/>
      <c r="IT19" s="456"/>
      <c r="IU19" s="456"/>
      <c r="IV19" s="456"/>
      <c r="IW19" s="456"/>
      <c r="IX19" s="456"/>
      <c r="IY19" s="456"/>
      <c r="IZ19" s="456"/>
      <c r="JA19" s="456"/>
      <c r="JB19" s="456"/>
      <c r="JC19" s="456"/>
      <c r="JD19" s="456"/>
      <c r="JE19" s="456"/>
      <c r="JF19" s="456"/>
      <c r="JG19" s="456"/>
      <c r="JH19" s="456"/>
      <c r="JI19" s="456"/>
      <c r="JJ19" s="456"/>
      <c r="JK19" s="456"/>
      <c r="JL19" s="456"/>
      <c r="JM19" s="456"/>
      <c r="JN19" s="456"/>
      <c r="JO19" s="456"/>
      <c r="JP19" s="456"/>
      <c r="JQ19" s="456"/>
      <c r="JR19" s="456"/>
      <c r="JS19" s="456"/>
      <c r="JT19" s="456"/>
      <c r="JU19" s="456"/>
      <c r="JV19" s="456"/>
      <c r="JW19" s="456"/>
      <c r="JX19" s="456"/>
      <c r="JY19" s="456"/>
      <c r="JZ19" s="456"/>
      <c r="KA19" s="456"/>
      <c r="KB19" s="456"/>
      <c r="KC19" s="456"/>
      <c r="KD19" s="456"/>
      <c r="KE19" s="456"/>
      <c r="KF19" s="456"/>
      <c r="KG19" s="456"/>
      <c r="KH19" s="456"/>
      <c r="KI19" s="456"/>
      <c r="KJ19" s="456"/>
      <c r="KK19" s="456"/>
      <c r="KL19" s="456"/>
      <c r="KM19" s="456"/>
      <c r="KN19" s="456"/>
      <c r="KO19" s="456"/>
      <c r="KP19" s="456"/>
      <c r="KQ19" s="456"/>
      <c r="KR19" s="456"/>
      <c r="KS19" s="456"/>
      <c r="KT19" s="456"/>
      <c r="KU19" s="456"/>
      <c r="KV19" s="456"/>
      <c r="KW19" s="456"/>
      <c r="KX19" s="456"/>
      <c r="KY19" s="456"/>
      <c r="KZ19" s="456"/>
      <c r="LA19" s="456"/>
      <c r="LB19" s="456"/>
      <c r="LC19" s="456"/>
      <c r="LD19" s="456"/>
      <c r="LE19" s="456"/>
      <c r="LF19" s="456"/>
      <c r="LG19" s="456"/>
      <c r="LH19" s="456"/>
      <c r="LI19" s="456"/>
      <c r="LJ19" s="456"/>
      <c r="LK19" s="456"/>
      <c r="LL19" s="456"/>
      <c r="LM19" s="456"/>
      <c r="LN19" s="456"/>
      <c r="LO19" s="456"/>
      <c r="LP19" s="456"/>
      <c r="LQ19" s="456"/>
      <c r="LR19" s="456"/>
      <c r="LS19" s="456"/>
      <c r="LT19" s="456"/>
      <c r="LU19" s="456"/>
      <c r="LV19" s="456"/>
      <c r="LW19" s="456"/>
      <c r="LX19" s="456"/>
      <c r="LY19" s="456"/>
      <c r="LZ19" s="456"/>
      <c r="MA19" s="456"/>
      <c r="MB19" s="456"/>
      <c r="MC19" s="456"/>
      <c r="MD19" s="456"/>
      <c r="ME19" s="456"/>
      <c r="MF19" s="456"/>
      <c r="MG19" s="456"/>
      <c r="MH19" s="456"/>
      <c r="MI19" s="456"/>
      <c r="MJ19" s="456"/>
      <c r="MK19" s="456"/>
      <c r="ML19" s="456"/>
      <c r="MM19" s="456"/>
      <c r="MN19" s="456"/>
      <c r="MO19" s="456"/>
      <c r="MP19" s="456"/>
      <c r="MQ19" s="456"/>
      <c r="MR19" s="456"/>
      <c r="MS19" s="456"/>
      <c r="MT19" s="456"/>
      <c r="MU19" s="456"/>
      <c r="MV19" s="456"/>
      <c r="MW19" s="456"/>
      <c r="MX19" s="456"/>
      <c r="MY19" s="456"/>
      <c r="MZ19" s="456"/>
      <c r="NA19" s="456"/>
      <c r="NB19" s="456"/>
      <c r="NC19" s="456"/>
      <c r="ND19" s="456"/>
      <c r="NE19" s="456"/>
      <c r="NF19" s="456"/>
      <c r="NG19" s="456"/>
      <c r="NH19" s="456"/>
      <c r="NI19" s="456"/>
      <c r="NJ19" s="456"/>
      <c r="NK19" s="456"/>
      <c r="NL19" s="456"/>
      <c r="NM19" s="456"/>
      <c r="NN19" s="456"/>
      <c r="NO19" s="456"/>
      <c r="NP19" s="456"/>
      <c r="NQ19" s="456"/>
      <c r="NR19" s="456"/>
      <c r="NS19" s="456"/>
      <c r="NT19" s="456"/>
      <c r="NU19" s="456"/>
      <c r="NV19" s="456"/>
      <c r="NW19" s="456"/>
      <c r="NX19" s="456"/>
      <c r="NY19" s="456"/>
      <c r="NZ19" s="456"/>
      <c r="OA19" s="456"/>
      <c r="OB19" s="456"/>
      <c r="OC19" s="456"/>
      <c r="OD19" s="456"/>
      <c r="OE19" s="456"/>
      <c r="OF19" s="456"/>
      <c r="OG19" s="456"/>
      <c r="OH19" s="456"/>
      <c r="OI19" s="456"/>
      <c r="OJ19" s="456"/>
      <c r="OK19" s="456"/>
      <c r="OL19" s="456"/>
      <c r="OM19" s="456"/>
      <c r="ON19" s="456"/>
      <c r="OO19" s="456"/>
      <c r="OP19" s="456"/>
      <c r="OQ19" s="456"/>
      <c r="OR19" s="456"/>
      <c r="OS19" s="456"/>
      <c r="OT19" s="456"/>
      <c r="OU19" s="456"/>
      <c r="OV19" s="456"/>
      <c r="OW19" s="456"/>
      <c r="OX19" s="456"/>
      <c r="OY19" s="456"/>
      <c r="OZ19" s="456"/>
      <c r="PA19" s="456"/>
      <c r="PB19" s="456"/>
      <c r="PC19" s="456"/>
      <c r="PD19" s="456"/>
      <c r="PE19" s="456"/>
      <c r="PF19" s="456"/>
      <c r="PG19" s="456"/>
      <c r="PH19" s="456"/>
      <c r="PI19" s="456"/>
      <c r="PJ19" s="456"/>
      <c r="PK19" s="456"/>
      <c r="PL19" s="456"/>
      <c r="PM19" s="456"/>
      <c r="PN19" s="456"/>
      <c r="PO19" s="456"/>
      <c r="PP19" s="456"/>
      <c r="PQ19" s="456"/>
      <c r="PR19" s="456"/>
      <c r="PS19" s="456"/>
      <c r="PT19" s="456"/>
      <c r="PU19" s="456"/>
      <c r="PV19" s="456"/>
      <c r="PW19" s="456"/>
      <c r="PX19" s="456"/>
      <c r="PY19" s="456"/>
      <c r="PZ19" s="456"/>
      <c r="QA19" s="456"/>
      <c r="QB19" s="456"/>
      <c r="QC19" s="456"/>
      <c r="QD19" s="456"/>
      <c r="QE19" s="456"/>
      <c r="QF19" s="456"/>
      <c r="QG19" s="456"/>
      <c r="QH19" s="456"/>
      <c r="QI19" s="456"/>
      <c r="QJ19" s="456"/>
      <c r="QK19" s="456"/>
      <c r="QL19" s="456"/>
      <c r="QM19" s="456"/>
      <c r="QN19" s="456"/>
      <c r="QO19" s="456"/>
      <c r="QP19" s="456"/>
      <c r="QQ19" s="456"/>
      <c r="QR19" s="456"/>
      <c r="QS19" s="456"/>
      <c r="QT19" s="456"/>
      <c r="QU19" s="456"/>
      <c r="QV19" s="456"/>
      <c r="QW19" s="456"/>
      <c r="QX19" s="456"/>
      <c r="QY19" s="456"/>
      <c r="QZ19" s="456"/>
      <c r="RA19" s="456"/>
      <c r="RB19" s="456"/>
      <c r="RC19" s="456"/>
      <c r="RD19" s="456"/>
      <c r="RE19" s="456"/>
      <c r="RF19" s="456"/>
      <c r="RG19" s="456"/>
      <c r="RH19" s="456"/>
      <c r="RI19" s="456"/>
      <c r="RJ19" s="456"/>
      <c r="RK19" s="456"/>
      <c r="RL19" s="456"/>
      <c r="RM19" s="456"/>
      <c r="RN19" s="456"/>
      <c r="RO19" s="456"/>
      <c r="RP19" s="456"/>
      <c r="RQ19" s="456"/>
      <c r="RR19" s="456"/>
      <c r="RS19" s="456"/>
      <c r="RT19" s="456"/>
      <c r="RU19" s="456"/>
      <c r="RV19" s="456"/>
      <c r="RW19" s="456"/>
      <c r="RX19" s="456"/>
      <c r="RY19" s="456"/>
      <c r="RZ19" s="456"/>
      <c r="SA19" s="456"/>
      <c r="SB19" s="456"/>
      <c r="SC19" s="456"/>
      <c r="SD19" s="456"/>
      <c r="SE19" s="456"/>
      <c r="SF19" s="456"/>
    </row>
    <row r="20" spans="1:500" x14ac:dyDescent="0.25">
      <c r="A20" s="467" t="s">
        <v>21</v>
      </c>
      <c r="B20" s="459">
        <v>0.40400000000000003</v>
      </c>
      <c r="C20" s="459">
        <v>0.42299999999999999</v>
      </c>
      <c r="D20" s="459">
        <v>0.41899999999999998</v>
      </c>
      <c r="E20" s="459">
        <v>0.42199999999999999</v>
      </c>
      <c r="F20" s="459">
        <v>0.41399999999999998</v>
      </c>
      <c r="G20" s="459">
        <v>0.44500000000000001</v>
      </c>
      <c r="H20" s="459">
        <v>0.436</v>
      </c>
      <c r="I20" s="459">
        <v>0.39200000000000002</v>
      </c>
      <c r="J20" s="459">
        <v>0.41399999999999998</v>
      </c>
      <c r="K20" s="459">
        <v>0.432</v>
      </c>
      <c r="L20" s="459">
        <v>0.435</v>
      </c>
      <c r="M20" s="459">
        <v>0.436</v>
      </c>
      <c r="N20" s="459">
        <v>0.42099999999999999</v>
      </c>
      <c r="O20" s="459">
        <v>0.44500000000000001</v>
      </c>
      <c r="P20" s="459">
        <v>0.44</v>
      </c>
      <c r="Q20" s="459">
        <v>0.47099999999999997</v>
      </c>
      <c r="R20" s="459">
        <v>0.41199999999999998</v>
      </c>
      <c r="S20" s="459">
        <v>0.42699999999999999</v>
      </c>
      <c r="T20" s="459">
        <v>0.47299999999999998</v>
      </c>
      <c r="U20" s="459">
        <v>0.41199999999999998</v>
      </c>
      <c r="V20" s="459">
        <v>0.47799999999999998</v>
      </c>
      <c r="W20" s="459">
        <v>0.42499999999999999</v>
      </c>
      <c r="X20" s="459">
        <v>0.432</v>
      </c>
      <c r="Y20" s="459">
        <v>0.41099999999999998</v>
      </c>
      <c r="Z20" s="459">
        <v>0.42599999999999999</v>
      </c>
      <c r="AA20" s="459">
        <v>0.39100000000000001</v>
      </c>
      <c r="AB20" s="459">
        <v>0.41399999999999998</v>
      </c>
      <c r="AC20" s="459">
        <v>0.39</v>
      </c>
      <c r="AD20" s="459">
        <v>0.42699999999999999</v>
      </c>
      <c r="AE20" s="459">
        <v>0.42599999999999999</v>
      </c>
      <c r="AF20" s="459">
        <v>0.42599999999999999</v>
      </c>
      <c r="AG20" s="459">
        <v>0.42799999999999999</v>
      </c>
      <c r="AH20" s="459">
        <v>0.42599999999999999</v>
      </c>
      <c r="AI20" s="459">
        <v>0.42899999999999999</v>
      </c>
      <c r="AJ20" s="459">
        <v>0.42899999999999999</v>
      </c>
      <c r="AK20" s="459">
        <v>0.42399999999999999</v>
      </c>
      <c r="AL20" s="459">
        <v>0.42499999999999999</v>
      </c>
      <c r="AM20" s="459">
        <v>0.42599999999999999</v>
      </c>
      <c r="AN20" s="459">
        <v>0.42299999999999999</v>
      </c>
      <c r="AO20" s="459">
        <v>0.42399999999999999</v>
      </c>
      <c r="AP20" s="459">
        <v>0.42599999999999999</v>
      </c>
      <c r="AQ20" s="459">
        <v>0.42699999999999999</v>
      </c>
      <c r="AR20" s="459">
        <v>0.42499999999999999</v>
      </c>
      <c r="AS20" s="459">
        <v>0.41899999999999998</v>
      </c>
      <c r="AT20" s="459">
        <v>0.41799999999999998</v>
      </c>
      <c r="AU20" s="459">
        <v>0.42</v>
      </c>
      <c r="AV20" s="459">
        <v>0.42</v>
      </c>
      <c r="AW20" s="459">
        <v>0.41499999999999998</v>
      </c>
      <c r="AX20" s="459">
        <v>0.41599999999999998</v>
      </c>
      <c r="AY20" s="459">
        <v>0.42399999999999999</v>
      </c>
      <c r="AZ20" s="459">
        <v>0.42299999999999999</v>
      </c>
      <c r="BA20" s="459">
        <v>0.42299999999999999</v>
      </c>
      <c r="BB20" s="460"/>
      <c r="BC20" s="460"/>
      <c r="BD20" s="460"/>
      <c r="BE20" s="460"/>
      <c r="BF20" s="460"/>
      <c r="BG20" s="460"/>
      <c r="BH20" s="460"/>
      <c r="BI20" s="460"/>
      <c r="BJ20" s="460"/>
      <c r="BK20" s="460"/>
      <c r="BL20" s="460"/>
      <c r="BM20" s="460"/>
      <c r="BN20" s="460"/>
      <c r="BO20" s="460"/>
      <c r="BP20" s="460"/>
      <c r="BQ20" s="460"/>
      <c r="BR20" s="460"/>
      <c r="BS20" s="460"/>
      <c r="BT20" s="460"/>
      <c r="BU20" s="460"/>
      <c r="BV20" s="460"/>
      <c r="BW20" s="460"/>
      <c r="BX20" s="460"/>
      <c r="BY20" s="460"/>
      <c r="BZ20" s="460"/>
      <c r="CA20" s="460"/>
      <c r="CB20" s="460"/>
      <c r="CC20" s="460"/>
      <c r="CD20" s="460"/>
      <c r="CE20" s="460"/>
      <c r="CF20" s="460"/>
      <c r="CG20" s="460"/>
      <c r="CH20" s="460"/>
      <c r="CI20" s="460"/>
      <c r="CJ20" s="460"/>
      <c r="CK20" s="460"/>
      <c r="CL20" s="460"/>
      <c r="CM20" s="460"/>
      <c r="CN20" s="460"/>
      <c r="CO20" s="460"/>
      <c r="CP20" s="460"/>
      <c r="CQ20" s="460"/>
      <c r="CR20" s="460"/>
      <c r="CS20" s="460"/>
      <c r="CT20" s="460"/>
      <c r="CU20" s="460"/>
      <c r="CV20" s="460"/>
      <c r="CW20" s="460"/>
      <c r="CX20" s="460"/>
      <c r="CY20" s="460"/>
      <c r="CZ20" s="460"/>
      <c r="DA20" s="460"/>
      <c r="DB20" s="460"/>
      <c r="DC20" s="460"/>
      <c r="DD20" s="460"/>
      <c r="DE20" s="460"/>
      <c r="DF20" s="460"/>
      <c r="DG20" s="460"/>
      <c r="DH20" s="460"/>
      <c r="DI20" s="460"/>
      <c r="DJ20" s="460"/>
      <c r="DK20" s="460"/>
      <c r="DL20" s="460"/>
      <c r="DM20" s="460"/>
      <c r="DN20" s="460"/>
      <c r="DO20" s="460"/>
      <c r="DP20" s="460"/>
      <c r="DQ20" s="460"/>
      <c r="DR20" s="460"/>
      <c r="DS20" s="460"/>
      <c r="DT20" s="460"/>
      <c r="DU20" s="460"/>
      <c r="DV20" s="460"/>
      <c r="DW20" s="460"/>
      <c r="DX20" s="460"/>
      <c r="DY20" s="460"/>
      <c r="DZ20" s="460"/>
      <c r="EA20" s="460"/>
      <c r="EB20" s="460"/>
      <c r="EC20" s="460"/>
      <c r="ED20" s="460"/>
      <c r="EE20" s="460"/>
      <c r="EF20" s="460"/>
      <c r="EG20" s="460"/>
      <c r="EH20" s="460"/>
      <c r="EI20" s="460"/>
      <c r="EJ20" s="460"/>
      <c r="EK20" s="460"/>
      <c r="EL20" s="460"/>
      <c r="EM20" s="460"/>
      <c r="EN20" s="460"/>
      <c r="EO20" s="460"/>
      <c r="EP20" s="460"/>
      <c r="EQ20" s="460"/>
      <c r="ER20" s="460"/>
      <c r="ES20" s="460"/>
      <c r="ET20" s="460"/>
      <c r="EU20" s="460"/>
      <c r="EV20" s="460"/>
      <c r="EW20" s="460"/>
      <c r="EX20" s="460"/>
      <c r="EY20" s="460"/>
      <c r="EZ20" s="460"/>
      <c r="FA20" s="460"/>
      <c r="FB20" s="460"/>
      <c r="FC20" s="460"/>
      <c r="FD20" s="460"/>
      <c r="FE20" s="460"/>
      <c r="FF20" s="460"/>
      <c r="FG20" s="460"/>
      <c r="FH20" s="460"/>
      <c r="FI20" s="460"/>
      <c r="FJ20" s="460"/>
      <c r="FK20" s="460"/>
      <c r="FL20" s="460"/>
      <c r="FM20" s="460"/>
      <c r="FN20" s="460"/>
      <c r="FO20" s="460"/>
      <c r="FP20" s="460"/>
      <c r="FQ20" s="460"/>
      <c r="FR20" s="460"/>
      <c r="FS20" s="460"/>
      <c r="FT20" s="460"/>
      <c r="FU20" s="460"/>
      <c r="FV20" s="460"/>
      <c r="FW20" s="460"/>
      <c r="FX20" s="460"/>
      <c r="FY20" s="460"/>
      <c r="FZ20" s="460"/>
      <c r="GA20" s="460"/>
      <c r="GB20" s="460"/>
      <c r="GC20" s="460"/>
      <c r="GD20" s="460"/>
      <c r="GE20" s="460"/>
      <c r="GF20" s="460"/>
      <c r="GG20" s="460"/>
      <c r="GH20" s="460"/>
      <c r="GI20" s="460"/>
      <c r="GJ20" s="460"/>
      <c r="GK20" s="460"/>
      <c r="GL20" s="460"/>
      <c r="GM20" s="460"/>
      <c r="GN20" s="460"/>
      <c r="GO20" s="460"/>
      <c r="GP20" s="460"/>
      <c r="GQ20" s="460"/>
      <c r="GR20" s="460"/>
      <c r="GS20" s="460"/>
      <c r="GT20" s="460"/>
      <c r="GU20" s="460"/>
      <c r="GV20" s="460"/>
      <c r="GW20" s="460"/>
      <c r="GX20" s="460"/>
      <c r="GY20" s="460"/>
      <c r="GZ20" s="460"/>
      <c r="HA20" s="460"/>
      <c r="HB20" s="460"/>
      <c r="HC20" s="460"/>
      <c r="HD20" s="460"/>
      <c r="HE20" s="460"/>
      <c r="HF20" s="460"/>
      <c r="HG20" s="460"/>
      <c r="HH20" s="460"/>
      <c r="HI20" s="460"/>
      <c r="HJ20" s="460"/>
      <c r="HK20" s="460"/>
      <c r="HL20" s="460"/>
      <c r="HM20" s="460"/>
      <c r="HN20" s="460"/>
      <c r="HO20" s="460"/>
      <c r="HP20" s="460"/>
      <c r="HQ20" s="460"/>
      <c r="HR20" s="460"/>
      <c r="HS20" s="460"/>
      <c r="HT20" s="460"/>
      <c r="HU20" s="460"/>
      <c r="HV20" s="460"/>
      <c r="HW20" s="460"/>
      <c r="HX20" s="460"/>
      <c r="HY20" s="460"/>
      <c r="HZ20" s="460"/>
      <c r="IA20" s="460"/>
      <c r="IB20" s="460"/>
      <c r="IC20" s="460"/>
      <c r="ID20" s="460"/>
      <c r="IE20" s="460"/>
      <c r="IF20" s="460"/>
      <c r="IG20" s="460"/>
      <c r="IH20" s="460"/>
      <c r="II20" s="460"/>
      <c r="IJ20" s="460"/>
      <c r="IK20" s="460"/>
      <c r="IL20" s="460"/>
      <c r="IM20" s="460"/>
      <c r="IN20" s="460"/>
      <c r="IO20" s="460"/>
      <c r="IP20" s="460"/>
      <c r="IQ20" s="460"/>
      <c r="IR20" s="460"/>
      <c r="IS20" s="460"/>
      <c r="IT20" s="460"/>
      <c r="IU20" s="460"/>
      <c r="IV20" s="460"/>
      <c r="IW20" s="460"/>
      <c r="IX20" s="460"/>
      <c r="IY20" s="460"/>
      <c r="IZ20" s="460"/>
      <c r="JA20" s="460"/>
      <c r="JB20" s="460"/>
      <c r="JC20" s="460"/>
      <c r="JD20" s="460"/>
      <c r="JE20" s="460"/>
      <c r="JF20" s="460"/>
      <c r="JG20" s="460"/>
      <c r="JH20" s="460"/>
      <c r="JI20" s="460"/>
      <c r="JJ20" s="460"/>
      <c r="JK20" s="460"/>
      <c r="JL20" s="460"/>
      <c r="JM20" s="460"/>
      <c r="JN20" s="460"/>
      <c r="JO20" s="460"/>
      <c r="JP20" s="460"/>
      <c r="JQ20" s="460"/>
      <c r="JR20" s="460"/>
      <c r="JS20" s="460"/>
      <c r="JT20" s="460"/>
      <c r="JU20" s="460"/>
      <c r="JV20" s="460"/>
      <c r="JW20" s="460"/>
      <c r="JX20" s="460"/>
      <c r="JY20" s="460"/>
      <c r="JZ20" s="460"/>
      <c r="KA20" s="460"/>
      <c r="KB20" s="460"/>
      <c r="KC20" s="460"/>
      <c r="KD20" s="460"/>
      <c r="KE20" s="460"/>
      <c r="KF20" s="460"/>
      <c r="KG20" s="460"/>
      <c r="KH20" s="460"/>
      <c r="KI20" s="460"/>
      <c r="KJ20" s="460"/>
      <c r="KK20" s="460"/>
      <c r="KL20" s="460"/>
      <c r="KM20" s="460"/>
      <c r="KN20" s="460"/>
      <c r="KO20" s="460"/>
      <c r="KP20" s="460"/>
      <c r="KQ20" s="460"/>
      <c r="KR20" s="460"/>
      <c r="KS20" s="460"/>
      <c r="KT20" s="460"/>
      <c r="KU20" s="460"/>
      <c r="KV20" s="460"/>
      <c r="KW20" s="460"/>
      <c r="KX20" s="460"/>
      <c r="KY20" s="460"/>
      <c r="KZ20" s="460"/>
      <c r="LA20" s="460"/>
      <c r="LB20" s="460"/>
      <c r="LC20" s="460"/>
      <c r="LD20" s="460"/>
      <c r="LE20" s="460"/>
      <c r="LF20" s="460"/>
      <c r="LG20" s="460"/>
      <c r="LH20" s="460"/>
      <c r="LI20" s="460"/>
      <c r="LJ20" s="460"/>
      <c r="LK20" s="460"/>
      <c r="LL20" s="460"/>
      <c r="LM20" s="460"/>
      <c r="LN20" s="460"/>
      <c r="LO20" s="460"/>
      <c r="LP20" s="460"/>
      <c r="LQ20" s="460"/>
      <c r="LR20" s="460"/>
      <c r="LS20" s="460"/>
      <c r="LT20" s="460"/>
      <c r="LU20" s="460"/>
      <c r="LV20" s="460"/>
      <c r="LW20" s="460"/>
      <c r="LX20" s="460"/>
      <c r="LY20" s="460"/>
      <c r="LZ20" s="460"/>
      <c r="MA20" s="460"/>
      <c r="MB20" s="460"/>
      <c r="MC20" s="460"/>
      <c r="MD20" s="460"/>
      <c r="ME20" s="460"/>
      <c r="MF20" s="460"/>
      <c r="MG20" s="460"/>
      <c r="MH20" s="460"/>
      <c r="MI20" s="460"/>
      <c r="MJ20" s="460"/>
      <c r="MK20" s="460"/>
      <c r="ML20" s="460"/>
      <c r="MM20" s="460"/>
      <c r="MN20" s="460"/>
      <c r="MO20" s="460"/>
      <c r="MP20" s="460"/>
      <c r="MQ20" s="460"/>
      <c r="MR20" s="460"/>
      <c r="MS20" s="460"/>
      <c r="MT20" s="460"/>
      <c r="MU20" s="460"/>
      <c r="MV20" s="460"/>
      <c r="MW20" s="460"/>
      <c r="MX20" s="460"/>
      <c r="MY20" s="460"/>
      <c r="MZ20" s="460"/>
      <c r="NA20" s="460"/>
      <c r="NB20" s="460"/>
      <c r="NC20" s="460"/>
      <c r="ND20" s="460"/>
      <c r="NE20" s="460"/>
      <c r="NF20" s="460"/>
      <c r="NG20" s="460"/>
      <c r="NH20" s="460"/>
      <c r="NI20" s="460"/>
      <c r="NJ20" s="460"/>
      <c r="NK20" s="460"/>
      <c r="NL20" s="460"/>
      <c r="NM20" s="460"/>
      <c r="NN20" s="460"/>
      <c r="NO20" s="460"/>
      <c r="NP20" s="460"/>
      <c r="NQ20" s="460"/>
      <c r="NR20" s="460"/>
      <c r="NS20" s="460"/>
      <c r="NT20" s="460"/>
      <c r="NU20" s="460"/>
      <c r="NV20" s="460"/>
      <c r="NW20" s="460"/>
      <c r="NX20" s="460"/>
      <c r="NY20" s="460"/>
      <c r="NZ20" s="460"/>
      <c r="OA20" s="460"/>
      <c r="OB20" s="460"/>
      <c r="OC20" s="460"/>
      <c r="OD20" s="460"/>
      <c r="OE20" s="460"/>
      <c r="OF20" s="460"/>
      <c r="OG20" s="460"/>
      <c r="OH20" s="460"/>
      <c r="OI20" s="460"/>
      <c r="OJ20" s="460"/>
      <c r="OK20" s="460"/>
      <c r="OL20" s="460"/>
      <c r="OM20" s="460"/>
      <c r="ON20" s="460"/>
      <c r="OO20" s="460"/>
      <c r="OP20" s="460"/>
      <c r="OQ20" s="460"/>
      <c r="OR20" s="460"/>
      <c r="OS20" s="460"/>
      <c r="OT20" s="460"/>
      <c r="OU20" s="460"/>
      <c r="OV20" s="460"/>
      <c r="OW20" s="460"/>
      <c r="OX20" s="460"/>
      <c r="OY20" s="460"/>
      <c r="OZ20" s="460"/>
      <c r="PA20" s="460"/>
      <c r="PB20" s="460"/>
      <c r="PC20" s="460"/>
      <c r="PD20" s="460"/>
      <c r="PE20" s="460"/>
      <c r="PF20" s="460"/>
      <c r="PG20" s="460"/>
      <c r="PH20" s="460"/>
      <c r="PI20" s="460"/>
      <c r="PJ20" s="460"/>
      <c r="PK20" s="460"/>
      <c r="PL20" s="460"/>
      <c r="PM20" s="460"/>
      <c r="PN20" s="460"/>
      <c r="PO20" s="460"/>
      <c r="PP20" s="460"/>
      <c r="PQ20" s="460"/>
      <c r="PR20" s="460"/>
      <c r="PS20" s="460"/>
      <c r="PT20" s="460"/>
      <c r="PU20" s="460"/>
      <c r="PV20" s="460"/>
      <c r="PW20" s="460"/>
      <c r="PX20" s="460"/>
      <c r="PY20" s="460"/>
      <c r="PZ20" s="460"/>
      <c r="QA20" s="460"/>
      <c r="QB20" s="460"/>
      <c r="QC20" s="460"/>
      <c r="QD20" s="460"/>
      <c r="QE20" s="460"/>
      <c r="QF20" s="460"/>
      <c r="QG20" s="460"/>
      <c r="QH20" s="460"/>
      <c r="QI20" s="460"/>
      <c r="QJ20" s="460"/>
      <c r="QK20" s="460"/>
      <c r="QL20" s="460"/>
      <c r="QM20" s="460"/>
      <c r="QN20" s="460"/>
      <c r="QO20" s="460"/>
      <c r="QP20" s="460"/>
      <c r="QQ20" s="460"/>
      <c r="QR20" s="460"/>
      <c r="QS20" s="460"/>
      <c r="QT20" s="460"/>
      <c r="QU20" s="460"/>
      <c r="QV20" s="460"/>
      <c r="QW20" s="460"/>
      <c r="QX20" s="460"/>
      <c r="QY20" s="460"/>
      <c r="QZ20" s="460"/>
      <c r="RA20" s="460"/>
      <c r="RB20" s="460"/>
      <c r="RC20" s="460"/>
      <c r="RD20" s="460"/>
      <c r="RE20" s="460"/>
      <c r="RF20" s="460"/>
      <c r="RG20" s="460"/>
      <c r="RH20" s="460"/>
      <c r="RI20" s="460"/>
      <c r="RJ20" s="460"/>
      <c r="RK20" s="460"/>
      <c r="RL20" s="460"/>
      <c r="RM20" s="460"/>
      <c r="RN20" s="460"/>
      <c r="RO20" s="460"/>
      <c r="RP20" s="460"/>
      <c r="RQ20" s="460"/>
      <c r="RR20" s="460"/>
      <c r="RS20" s="460"/>
      <c r="RT20" s="460"/>
      <c r="RU20" s="460"/>
      <c r="RV20" s="460"/>
      <c r="RW20" s="460"/>
      <c r="RX20" s="460"/>
      <c r="RY20" s="460"/>
      <c r="RZ20" s="460"/>
      <c r="SA20" s="460"/>
      <c r="SB20" s="460"/>
      <c r="SC20" s="460"/>
      <c r="SD20" s="460"/>
      <c r="SE20" s="460"/>
      <c r="SF20" s="460"/>
    </row>
    <row r="21" spans="1:500" x14ac:dyDescent="0.25">
      <c r="A21" s="466" t="s">
        <v>22</v>
      </c>
      <c r="B21" s="455">
        <v>18</v>
      </c>
      <c r="C21" s="455">
        <v>46</v>
      </c>
      <c r="D21" s="455">
        <v>50</v>
      </c>
      <c r="E21" s="455">
        <v>34</v>
      </c>
      <c r="F21" s="455">
        <v>43</v>
      </c>
      <c r="G21" s="455">
        <v>40</v>
      </c>
      <c r="H21" s="455">
        <v>34</v>
      </c>
      <c r="I21" s="455">
        <v>35</v>
      </c>
      <c r="J21" s="455">
        <v>49</v>
      </c>
      <c r="K21" s="455">
        <v>31</v>
      </c>
      <c r="L21" s="455">
        <v>33</v>
      </c>
      <c r="M21" s="455">
        <v>43</v>
      </c>
      <c r="N21" s="455">
        <v>55</v>
      </c>
      <c r="O21" s="455">
        <v>22</v>
      </c>
      <c r="P21" s="455">
        <v>37</v>
      </c>
      <c r="Q21" s="455">
        <v>37</v>
      </c>
      <c r="R21" s="455">
        <v>80</v>
      </c>
      <c r="S21" s="455">
        <v>44</v>
      </c>
      <c r="T21" s="455">
        <v>117</v>
      </c>
      <c r="U21" s="455">
        <v>-38</v>
      </c>
      <c r="V21" s="455">
        <v>89</v>
      </c>
      <c r="W21" s="455">
        <v>68</v>
      </c>
      <c r="X21" s="455">
        <v>60</v>
      </c>
      <c r="Y21" s="455">
        <v>29</v>
      </c>
      <c r="Z21" s="455">
        <v>37</v>
      </c>
      <c r="AA21" s="455">
        <v>51</v>
      </c>
      <c r="AB21" s="455">
        <v>36</v>
      </c>
      <c r="AC21" s="455">
        <v>44</v>
      </c>
      <c r="AD21" s="455">
        <v>44</v>
      </c>
      <c r="AE21" s="455">
        <v>38</v>
      </c>
      <c r="AF21" s="455">
        <v>41</v>
      </c>
      <c r="AG21" s="455">
        <v>41</v>
      </c>
      <c r="AH21" s="455">
        <v>42</v>
      </c>
      <c r="AI21" s="455">
        <v>47</v>
      </c>
      <c r="AJ21" s="455">
        <v>48</v>
      </c>
      <c r="AK21" s="455">
        <v>39</v>
      </c>
      <c r="AL21" s="455">
        <v>46</v>
      </c>
      <c r="AM21" s="455">
        <v>46</v>
      </c>
      <c r="AN21" s="455">
        <v>47</v>
      </c>
      <c r="AO21" s="455">
        <v>43</v>
      </c>
      <c r="AP21" s="455">
        <v>37</v>
      </c>
      <c r="AQ21" s="455">
        <v>36</v>
      </c>
      <c r="AR21" s="455">
        <v>38</v>
      </c>
      <c r="AS21" s="455">
        <v>38</v>
      </c>
      <c r="AT21" s="455">
        <v>39</v>
      </c>
      <c r="AU21" s="455">
        <v>44</v>
      </c>
      <c r="AV21" s="455">
        <v>45</v>
      </c>
      <c r="AW21" s="455">
        <v>36</v>
      </c>
      <c r="AX21" s="455">
        <v>43</v>
      </c>
      <c r="AY21" s="455">
        <v>43</v>
      </c>
      <c r="AZ21" s="455">
        <v>44</v>
      </c>
      <c r="BA21" s="455">
        <v>40</v>
      </c>
      <c r="BB21" s="456"/>
      <c r="BC21" s="456"/>
      <c r="BD21" s="456"/>
      <c r="BE21" s="456"/>
      <c r="BF21" s="456"/>
      <c r="BG21" s="456"/>
      <c r="BH21" s="456"/>
      <c r="BI21" s="456"/>
      <c r="BJ21" s="456"/>
      <c r="BK21" s="456"/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56"/>
      <c r="BZ21" s="456"/>
      <c r="CA21" s="456"/>
      <c r="CB21" s="456"/>
      <c r="CC21" s="456"/>
      <c r="CD21" s="456"/>
      <c r="CE21" s="456"/>
      <c r="CF21" s="456"/>
      <c r="CG21" s="456"/>
      <c r="CH21" s="456"/>
      <c r="CI21" s="456"/>
      <c r="CJ21" s="456"/>
      <c r="CK21" s="456"/>
      <c r="CL21" s="456"/>
      <c r="CM21" s="456"/>
      <c r="CN21" s="456"/>
      <c r="CO21" s="456"/>
      <c r="CP21" s="456"/>
      <c r="CQ21" s="456"/>
      <c r="CR21" s="456"/>
      <c r="CS21" s="456"/>
      <c r="CT21" s="456"/>
      <c r="CU21" s="456"/>
      <c r="CV21" s="456"/>
      <c r="CW21" s="456"/>
      <c r="CX21" s="456"/>
      <c r="CY21" s="456"/>
      <c r="CZ21" s="456"/>
      <c r="DA21" s="456"/>
      <c r="DB21" s="456"/>
      <c r="DC21" s="456"/>
      <c r="DD21" s="456"/>
      <c r="DE21" s="456"/>
      <c r="DF21" s="456"/>
      <c r="DG21" s="456"/>
      <c r="DH21" s="456"/>
      <c r="DI21" s="456"/>
      <c r="DJ21" s="456"/>
      <c r="DK21" s="456"/>
      <c r="DL21" s="456"/>
      <c r="DM21" s="456"/>
      <c r="DN21" s="456"/>
      <c r="DO21" s="456"/>
      <c r="DP21" s="456"/>
      <c r="DQ21" s="456"/>
      <c r="DR21" s="456"/>
      <c r="DS21" s="456"/>
      <c r="DT21" s="456"/>
      <c r="DU21" s="456"/>
      <c r="DV21" s="456"/>
      <c r="DW21" s="456"/>
      <c r="DX21" s="456"/>
      <c r="DY21" s="456"/>
      <c r="DZ21" s="456"/>
      <c r="EA21" s="456"/>
      <c r="EB21" s="456"/>
      <c r="EC21" s="456"/>
      <c r="ED21" s="456"/>
      <c r="EE21" s="456"/>
      <c r="EF21" s="456"/>
      <c r="EG21" s="456"/>
      <c r="EH21" s="456"/>
      <c r="EI21" s="456"/>
      <c r="EJ21" s="456"/>
      <c r="EK21" s="456"/>
      <c r="EL21" s="456"/>
      <c r="EM21" s="456"/>
      <c r="EN21" s="456"/>
      <c r="EO21" s="456"/>
      <c r="EP21" s="456"/>
      <c r="EQ21" s="456"/>
      <c r="ER21" s="456"/>
      <c r="ES21" s="456"/>
      <c r="ET21" s="456"/>
      <c r="EU21" s="456"/>
      <c r="EV21" s="456"/>
      <c r="EW21" s="456"/>
      <c r="EX21" s="456"/>
      <c r="EY21" s="456"/>
      <c r="EZ21" s="456"/>
      <c r="FA21" s="456"/>
      <c r="FB21" s="456"/>
      <c r="FC21" s="456"/>
      <c r="FD21" s="456"/>
      <c r="FE21" s="456"/>
      <c r="FF21" s="456"/>
      <c r="FG21" s="456"/>
      <c r="FH21" s="456"/>
      <c r="FI21" s="456"/>
      <c r="FJ21" s="456"/>
      <c r="FK21" s="456"/>
      <c r="FL21" s="456"/>
      <c r="FM21" s="456"/>
      <c r="FN21" s="456"/>
      <c r="FO21" s="456"/>
      <c r="FP21" s="456"/>
      <c r="FQ21" s="456"/>
      <c r="FR21" s="456"/>
      <c r="FS21" s="456"/>
      <c r="FT21" s="456"/>
      <c r="FU21" s="456"/>
      <c r="FV21" s="456"/>
      <c r="FW21" s="456"/>
      <c r="FX21" s="456"/>
      <c r="FY21" s="456"/>
      <c r="FZ21" s="456"/>
      <c r="GA21" s="456"/>
      <c r="GB21" s="456"/>
      <c r="GC21" s="456"/>
      <c r="GD21" s="456"/>
      <c r="GE21" s="456"/>
      <c r="GF21" s="456"/>
      <c r="GG21" s="456"/>
      <c r="GH21" s="456"/>
      <c r="GI21" s="456"/>
      <c r="GJ21" s="456"/>
      <c r="GK21" s="456"/>
      <c r="GL21" s="456"/>
      <c r="GM21" s="456"/>
      <c r="GN21" s="456"/>
      <c r="GO21" s="456"/>
      <c r="GP21" s="456"/>
      <c r="GQ21" s="456"/>
      <c r="GR21" s="456"/>
      <c r="GS21" s="456"/>
      <c r="GT21" s="456"/>
      <c r="GU21" s="456"/>
      <c r="GV21" s="456"/>
      <c r="GW21" s="456"/>
      <c r="GX21" s="456"/>
      <c r="GY21" s="456"/>
      <c r="GZ21" s="456"/>
      <c r="HA21" s="456"/>
      <c r="HB21" s="456"/>
      <c r="HC21" s="456"/>
      <c r="HD21" s="456"/>
      <c r="HE21" s="456"/>
      <c r="HF21" s="456"/>
      <c r="HG21" s="456"/>
      <c r="HH21" s="456"/>
      <c r="HI21" s="456"/>
      <c r="HJ21" s="456"/>
      <c r="HK21" s="456"/>
      <c r="HL21" s="456"/>
      <c r="HM21" s="456"/>
      <c r="HN21" s="456"/>
      <c r="HO21" s="456"/>
      <c r="HP21" s="456"/>
      <c r="HQ21" s="456"/>
      <c r="HR21" s="456"/>
      <c r="HS21" s="456"/>
      <c r="HT21" s="456"/>
      <c r="HU21" s="456"/>
      <c r="HV21" s="456"/>
      <c r="HW21" s="456"/>
      <c r="HX21" s="456"/>
      <c r="HY21" s="456"/>
      <c r="HZ21" s="456"/>
      <c r="IA21" s="456"/>
      <c r="IB21" s="456"/>
      <c r="IC21" s="456"/>
      <c r="ID21" s="456"/>
      <c r="IE21" s="456"/>
      <c r="IF21" s="456"/>
      <c r="IG21" s="456"/>
      <c r="IH21" s="456"/>
      <c r="II21" s="456"/>
      <c r="IJ21" s="456"/>
      <c r="IK21" s="456"/>
      <c r="IL21" s="456"/>
      <c r="IM21" s="456"/>
      <c r="IN21" s="456"/>
      <c r="IO21" s="456"/>
      <c r="IP21" s="456"/>
      <c r="IQ21" s="456"/>
      <c r="IR21" s="456"/>
      <c r="IS21" s="456"/>
      <c r="IT21" s="456"/>
      <c r="IU21" s="456"/>
      <c r="IV21" s="456"/>
      <c r="IW21" s="456"/>
      <c r="IX21" s="456"/>
      <c r="IY21" s="456"/>
      <c r="IZ21" s="456"/>
      <c r="JA21" s="456"/>
      <c r="JB21" s="456"/>
      <c r="JC21" s="456"/>
      <c r="JD21" s="456"/>
      <c r="JE21" s="456"/>
      <c r="JF21" s="456"/>
      <c r="JG21" s="456"/>
      <c r="JH21" s="456"/>
      <c r="JI21" s="456"/>
      <c r="JJ21" s="456"/>
      <c r="JK21" s="456"/>
      <c r="JL21" s="456"/>
      <c r="JM21" s="456"/>
      <c r="JN21" s="456"/>
      <c r="JO21" s="456"/>
      <c r="JP21" s="456"/>
      <c r="JQ21" s="456"/>
      <c r="JR21" s="456"/>
      <c r="JS21" s="456"/>
      <c r="JT21" s="456"/>
      <c r="JU21" s="456"/>
      <c r="JV21" s="456"/>
      <c r="JW21" s="456"/>
      <c r="JX21" s="456"/>
      <c r="JY21" s="456"/>
      <c r="JZ21" s="456"/>
      <c r="KA21" s="456"/>
      <c r="KB21" s="456"/>
      <c r="KC21" s="456"/>
      <c r="KD21" s="456"/>
      <c r="KE21" s="456"/>
      <c r="KF21" s="456"/>
      <c r="KG21" s="456"/>
      <c r="KH21" s="456"/>
      <c r="KI21" s="456"/>
      <c r="KJ21" s="456"/>
      <c r="KK21" s="456"/>
      <c r="KL21" s="456"/>
      <c r="KM21" s="456"/>
      <c r="KN21" s="456"/>
      <c r="KO21" s="456"/>
      <c r="KP21" s="456"/>
      <c r="KQ21" s="456"/>
      <c r="KR21" s="456"/>
      <c r="KS21" s="456"/>
      <c r="KT21" s="456"/>
      <c r="KU21" s="456"/>
      <c r="KV21" s="456"/>
      <c r="KW21" s="456"/>
      <c r="KX21" s="456"/>
      <c r="KY21" s="456"/>
      <c r="KZ21" s="456"/>
      <c r="LA21" s="456"/>
      <c r="LB21" s="456"/>
      <c r="LC21" s="456"/>
      <c r="LD21" s="456"/>
      <c r="LE21" s="456"/>
      <c r="LF21" s="456"/>
      <c r="LG21" s="456"/>
      <c r="LH21" s="456"/>
      <c r="LI21" s="456"/>
      <c r="LJ21" s="456"/>
      <c r="LK21" s="456"/>
      <c r="LL21" s="456"/>
      <c r="LM21" s="456"/>
      <c r="LN21" s="456"/>
      <c r="LO21" s="456"/>
      <c r="LP21" s="456"/>
      <c r="LQ21" s="456"/>
      <c r="LR21" s="456"/>
      <c r="LS21" s="456"/>
      <c r="LT21" s="456"/>
      <c r="LU21" s="456"/>
      <c r="LV21" s="456"/>
      <c r="LW21" s="456"/>
      <c r="LX21" s="456"/>
      <c r="LY21" s="456"/>
      <c r="LZ21" s="456"/>
      <c r="MA21" s="456"/>
      <c r="MB21" s="456"/>
      <c r="MC21" s="456"/>
      <c r="MD21" s="456"/>
      <c r="ME21" s="456"/>
      <c r="MF21" s="456"/>
      <c r="MG21" s="456"/>
      <c r="MH21" s="456"/>
      <c r="MI21" s="456"/>
      <c r="MJ21" s="456"/>
      <c r="MK21" s="456"/>
      <c r="ML21" s="456"/>
      <c r="MM21" s="456"/>
      <c r="MN21" s="456"/>
      <c r="MO21" s="456"/>
      <c r="MP21" s="456"/>
      <c r="MQ21" s="456"/>
      <c r="MR21" s="456"/>
      <c r="MS21" s="456"/>
      <c r="MT21" s="456"/>
      <c r="MU21" s="456"/>
      <c r="MV21" s="456"/>
      <c r="MW21" s="456"/>
      <c r="MX21" s="456"/>
      <c r="MY21" s="456"/>
      <c r="MZ21" s="456"/>
      <c r="NA21" s="456"/>
      <c r="NB21" s="456"/>
      <c r="NC21" s="456"/>
      <c r="ND21" s="456"/>
      <c r="NE21" s="456"/>
      <c r="NF21" s="456"/>
      <c r="NG21" s="456"/>
      <c r="NH21" s="456"/>
      <c r="NI21" s="456"/>
      <c r="NJ21" s="456"/>
      <c r="NK21" s="456"/>
      <c r="NL21" s="456"/>
      <c r="NM21" s="456"/>
      <c r="NN21" s="456"/>
      <c r="NO21" s="456"/>
      <c r="NP21" s="456"/>
      <c r="NQ21" s="456"/>
      <c r="NR21" s="456"/>
      <c r="NS21" s="456"/>
      <c r="NT21" s="456"/>
      <c r="NU21" s="456"/>
      <c r="NV21" s="456"/>
      <c r="NW21" s="456"/>
      <c r="NX21" s="456"/>
      <c r="NY21" s="456"/>
      <c r="NZ21" s="456"/>
      <c r="OA21" s="456"/>
      <c r="OB21" s="456"/>
      <c r="OC21" s="456"/>
      <c r="OD21" s="456"/>
      <c r="OE21" s="456"/>
      <c r="OF21" s="456"/>
      <c r="OG21" s="456"/>
      <c r="OH21" s="456"/>
      <c r="OI21" s="456"/>
      <c r="OJ21" s="456"/>
      <c r="OK21" s="456"/>
      <c r="OL21" s="456"/>
      <c r="OM21" s="456"/>
      <c r="ON21" s="456"/>
      <c r="OO21" s="456"/>
      <c r="OP21" s="456"/>
      <c r="OQ21" s="456"/>
      <c r="OR21" s="456"/>
      <c r="OS21" s="456"/>
      <c r="OT21" s="456"/>
      <c r="OU21" s="456"/>
      <c r="OV21" s="456"/>
      <c r="OW21" s="456"/>
      <c r="OX21" s="456"/>
      <c r="OY21" s="456"/>
      <c r="OZ21" s="456"/>
      <c r="PA21" s="456"/>
      <c r="PB21" s="456"/>
      <c r="PC21" s="456"/>
      <c r="PD21" s="456"/>
      <c r="PE21" s="456"/>
      <c r="PF21" s="456"/>
      <c r="PG21" s="456"/>
      <c r="PH21" s="456"/>
      <c r="PI21" s="456"/>
      <c r="PJ21" s="456"/>
      <c r="PK21" s="456"/>
      <c r="PL21" s="456"/>
      <c r="PM21" s="456"/>
      <c r="PN21" s="456"/>
      <c r="PO21" s="456"/>
      <c r="PP21" s="456"/>
      <c r="PQ21" s="456"/>
      <c r="PR21" s="456"/>
      <c r="PS21" s="456"/>
      <c r="PT21" s="456"/>
      <c r="PU21" s="456"/>
      <c r="PV21" s="456"/>
      <c r="PW21" s="456"/>
      <c r="PX21" s="456"/>
      <c r="PY21" s="456"/>
      <c r="PZ21" s="456"/>
      <c r="QA21" s="456"/>
      <c r="QB21" s="456"/>
      <c r="QC21" s="456"/>
      <c r="QD21" s="456"/>
      <c r="QE21" s="456"/>
      <c r="QF21" s="456"/>
      <c r="QG21" s="456"/>
      <c r="QH21" s="456"/>
      <c r="QI21" s="456"/>
      <c r="QJ21" s="456"/>
      <c r="QK21" s="456"/>
      <c r="QL21" s="456"/>
      <c r="QM21" s="456"/>
      <c r="QN21" s="456"/>
      <c r="QO21" s="456"/>
      <c r="QP21" s="456"/>
      <c r="QQ21" s="456"/>
      <c r="QR21" s="456"/>
      <c r="QS21" s="456"/>
      <c r="QT21" s="456"/>
      <c r="QU21" s="456"/>
      <c r="QV21" s="456"/>
      <c r="QW21" s="456"/>
      <c r="QX21" s="456"/>
      <c r="QY21" s="456"/>
      <c r="QZ21" s="456"/>
      <c r="RA21" s="456"/>
      <c r="RB21" s="456"/>
      <c r="RC21" s="456"/>
      <c r="RD21" s="456"/>
      <c r="RE21" s="456"/>
      <c r="RF21" s="456"/>
      <c r="RG21" s="456"/>
      <c r="RH21" s="456"/>
      <c r="RI21" s="456"/>
      <c r="RJ21" s="456"/>
      <c r="RK21" s="456"/>
      <c r="RL21" s="456"/>
      <c r="RM21" s="456"/>
      <c r="RN21" s="456"/>
      <c r="RO21" s="456"/>
      <c r="RP21" s="456"/>
      <c r="RQ21" s="456"/>
      <c r="RR21" s="456"/>
      <c r="RS21" s="456"/>
      <c r="RT21" s="456"/>
      <c r="RU21" s="456"/>
      <c r="RV21" s="456"/>
      <c r="RW21" s="456"/>
      <c r="RX21" s="456"/>
      <c r="RY21" s="456"/>
      <c r="RZ21" s="456"/>
      <c r="SA21" s="456"/>
      <c r="SB21" s="456"/>
      <c r="SC21" s="456"/>
      <c r="SD21" s="456"/>
      <c r="SE21" s="456"/>
      <c r="SF21" s="456"/>
    </row>
    <row r="22" spans="1:500" x14ac:dyDescent="0.25">
      <c r="A22" s="466" t="s">
        <v>23</v>
      </c>
      <c r="B22" s="455">
        <v>5</v>
      </c>
      <c r="C22" s="455">
        <v>5</v>
      </c>
      <c r="D22" s="455">
        <v>5</v>
      </c>
      <c r="E22" s="455">
        <v>5</v>
      </c>
      <c r="F22" s="455">
        <v>5</v>
      </c>
      <c r="G22" s="455">
        <v>5</v>
      </c>
      <c r="H22" s="455">
        <v>5</v>
      </c>
      <c r="I22" s="455">
        <v>5</v>
      </c>
      <c r="J22" s="455">
        <v>5</v>
      </c>
      <c r="K22" s="455">
        <v>5</v>
      </c>
      <c r="L22" s="455">
        <v>5</v>
      </c>
      <c r="M22" s="455">
        <v>5</v>
      </c>
      <c r="N22" s="455">
        <v>5</v>
      </c>
      <c r="O22" s="455">
        <v>5</v>
      </c>
      <c r="P22" s="455">
        <v>5</v>
      </c>
      <c r="Q22" s="455">
        <v>5</v>
      </c>
      <c r="R22" s="455">
        <v>5</v>
      </c>
      <c r="S22" s="455">
        <v>5</v>
      </c>
      <c r="T22" s="455">
        <v>5</v>
      </c>
      <c r="U22" s="455">
        <v>5</v>
      </c>
      <c r="V22" s="455">
        <v>5</v>
      </c>
      <c r="W22" s="455">
        <v>5</v>
      </c>
      <c r="X22" s="455">
        <v>5</v>
      </c>
      <c r="Y22" s="455">
        <v>5</v>
      </c>
      <c r="Z22" s="455">
        <v>2</v>
      </c>
      <c r="AA22" s="455">
        <v>2</v>
      </c>
      <c r="AB22" s="455">
        <v>2</v>
      </c>
      <c r="AC22" s="455">
        <v>2</v>
      </c>
      <c r="AD22" s="455">
        <v>2</v>
      </c>
      <c r="AE22" s="455">
        <v>2</v>
      </c>
      <c r="AF22" s="455">
        <v>2</v>
      </c>
      <c r="AG22" s="455">
        <v>2</v>
      </c>
      <c r="AH22" s="455">
        <v>2</v>
      </c>
      <c r="AI22" s="455">
        <v>2</v>
      </c>
      <c r="AJ22" s="455">
        <v>2</v>
      </c>
      <c r="AK22" s="455">
        <v>2</v>
      </c>
      <c r="AL22" s="455">
        <v>2</v>
      </c>
      <c r="AM22" s="455">
        <v>2</v>
      </c>
      <c r="AN22" s="455">
        <v>2</v>
      </c>
      <c r="AO22" s="455">
        <v>2</v>
      </c>
      <c r="AP22" s="455">
        <v>2</v>
      </c>
      <c r="AQ22" s="455">
        <v>0</v>
      </c>
      <c r="AR22" s="455">
        <v>0</v>
      </c>
      <c r="AS22" s="455">
        <v>0</v>
      </c>
      <c r="AT22" s="455">
        <v>0</v>
      </c>
      <c r="AU22" s="455">
        <v>0</v>
      </c>
      <c r="AV22" s="455">
        <v>0</v>
      </c>
      <c r="AW22" s="455">
        <v>0</v>
      </c>
      <c r="AX22" s="455">
        <v>0</v>
      </c>
      <c r="AY22" s="455">
        <v>0</v>
      </c>
      <c r="AZ22" s="455">
        <v>0</v>
      </c>
      <c r="BA22" s="455">
        <v>0</v>
      </c>
      <c r="BB22" s="456"/>
      <c r="BC22" s="456"/>
      <c r="BD22" s="456"/>
      <c r="BE22" s="456"/>
      <c r="BF22" s="456"/>
      <c r="BG22" s="456"/>
      <c r="BH22" s="456"/>
      <c r="BI22" s="456"/>
      <c r="BJ22" s="456"/>
      <c r="BK22" s="456"/>
      <c r="BL22" s="456"/>
      <c r="BM22" s="456"/>
      <c r="BN22" s="456"/>
      <c r="BO22" s="456"/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6"/>
      <c r="CA22" s="456"/>
      <c r="CB22" s="456"/>
      <c r="CC22" s="456"/>
      <c r="CD22" s="456"/>
      <c r="CE22" s="456"/>
      <c r="CF22" s="456"/>
      <c r="CG22" s="456"/>
      <c r="CH22" s="456"/>
      <c r="CI22" s="456"/>
      <c r="CJ22" s="456"/>
      <c r="CK22" s="456"/>
      <c r="CL22" s="456"/>
      <c r="CM22" s="456"/>
      <c r="CN22" s="456"/>
      <c r="CO22" s="456"/>
      <c r="CP22" s="456"/>
      <c r="CQ22" s="456"/>
      <c r="CR22" s="456"/>
      <c r="CS22" s="456"/>
      <c r="CT22" s="456"/>
      <c r="CU22" s="456"/>
      <c r="CV22" s="456"/>
      <c r="CW22" s="456"/>
      <c r="CX22" s="456"/>
      <c r="CY22" s="456"/>
      <c r="CZ22" s="456"/>
      <c r="DA22" s="456"/>
      <c r="DB22" s="456"/>
      <c r="DC22" s="456"/>
      <c r="DD22" s="456"/>
      <c r="DE22" s="456"/>
      <c r="DF22" s="456"/>
      <c r="DG22" s="456"/>
      <c r="DH22" s="456"/>
      <c r="DI22" s="456"/>
      <c r="DJ22" s="456"/>
      <c r="DK22" s="456"/>
      <c r="DL22" s="456"/>
      <c r="DM22" s="456"/>
      <c r="DN22" s="456"/>
      <c r="DO22" s="456"/>
      <c r="DP22" s="456"/>
      <c r="DQ22" s="456"/>
      <c r="DR22" s="456"/>
      <c r="DS22" s="456"/>
      <c r="DT22" s="456"/>
      <c r="DU22" s="456"/>
      <c r="DV22" s="456"/>
      <c r="DW22" s="456"/>
      <c r="DX22" s="456"/>
      <c r="DY22" s="456"/>
      <c r="DZ22" s="456"/>
      <c r="EA22" s="456"/>
      <c r="EB22" s="456"/>
      <c r="EC22" s="456"/>
      <c r="ED22" s="456"/>
      <c r="EE22" s="456"/>
      <c r="EF22" s="456"/>
      <c r="EG22" s="456"/>
      <c r="EH22" s="456"/>
      <c r="EI22" s="456"/>
      <c r="EJ22" s="456"/>
      <c r="EK22" s="456"/>
      <c r="EL22" s="456"/>
      <c r="EM22" s="456"/>
      <c r="EN22" s="456"/>
      <c r="EO22" s="456"/>
      <c r="EP22" s="456"/>
      <c r="EQ22" s="456"/>
      <c r="ER22" s="456"/>
      <c r="ES22" s="456"/>
      <c r="ET22" s="456"/>
      <c r="EU22" s="456"/>
      <c r="EV22" s="456"/>
      <c r="EW22" s="456"/>
      <c r="EX22" s="456"/>
      <c r="EY22" s="456"/>
      <c r="EZ22" s="456"/>
      <c r="FA22" s="456"/>
      <c r="FB22" s="456"/>
      <c r="FC22" s="456"/>
      <c r="FD22" s="456"/>
      <c r="FE22" s="456"/>
      <c r="FF22" s="456"/>
      <c r="FG22" s="456"/>
      <c r="FH22" s="456"/>
      <c r="FI22" s="456"/>
      <c r="FJ22" s="456"/>
      <c r="FK22" s="456"/>
      <c r="FL22" s="456"/>
      <c r="FM22" s="456"/>
      <c r="FN22" s="456"/>
      <c r="FO22" s="456"/>
      <c r="FP22" s="456"/>
      <c r="FQ22" s="456"/>
      <c r="FR22" s="456"/>
      <c r="FS22" s="456"/>
      <c r="FT22" s="456"/>
      <c r="FU22" s="456"/>
      <c r="FV22" s="456"/>
      <c r="FW22" s="456"/>
      <c r="FX22" s="456"/>
      <c r="FY22" s="456"/>
      <c r="FZ22" s="456"/>
      <c r="GA22" s="456"/>
      <c r="GB22" s="456"/>
      <c r="GC22" s="456"/>
      <c r="GD22" s="456"/>
      <c r="GE22" s="456"/>
      <c r="GF22" s="456"/>
      <c r="GG22" s="456"/>
      <c r="GH22" s="456"/>
      <c r="GI22" s="456"/>
      <c r="GJ22" s="456"/>
      <c r="GK22" s="456"/>
      <c r="GL22" s="456"/>
      <c r="GM22" s="456"/>
      <c r="GN22" s="456"/>
      <c r="GO22" s="456"/>
      <c r="GP22" s="456"/>
      <c r="GQ22" s="456"/>
      <c r="GR22" s="456"/>
      <c r="GS22" s="456"/>
      <c r="GT22" s="456"/>
      <c r="GU22" s="456"/>
      <c r="GV22" s="456"/>
      <c r="GW22" s="456"/>
      <c r="GX22" s="456"/>
      <c r="GY22" s="456"/>
      <c r="GZ22" s="456"/>
      <c r="HA22" s="456"/>
      <c r="HB22" s="456"/>
      <c r="HC22" s="456"/>
      <c r="HD22" s="456"/>
      <c r="HE22" s="456"/>
      <c r="HF22" s="456"/>
      <c r="HG22" s="456"/>
      <c r="HH22" s="456"/>
      <c r="HI22" s="456"/>
      <c r="HJ22" s="456"/>
      <c r="HK22" s="456"/>
      <c r="HL22" s="456"/>
      <c r="HM22" s="456"/>
      <c r="HN22" s="456"/>
      <c r="HO22" s="456"/>
      <c r="HP22" s="456"/>
      <c r="HQ22" s="456"/>
      <c r="HR22" s="456"/>
      <c r="HS22" s="456"/>
      <c r="HT22" s="456"/>
      <c r="HU22" s="456"/>
      <c r="HV22" s="456"/>
      <c r="HW22" s="456"/>
      <c r="HX22" s="456"/>
      <c r="HY22" s="456"/>
      <c r="HZ22" s="456"/>
      <c r="IA22" s="456"/>
      <c r="IB22" s="456"/>
      <c r="IC22" s="456"/>
      <c r="ID22" s="456"/>
      <c r="IE22" s="456"/>
      <c r="IF22" s="456"/>
      <c r="IG22" s="456"/>
      <c r="IH22" s="456"/>
      <c r="II22" s="456"/>
      <c r="IJ22" s="456"/>
      <c r="IK22" s="456"/>
      <c r="IL22" s="456"/>
      <c r="IM22" s="456"/>
      <c r="IN22" s="456"/>
      <c r="IO22" s="456"/>
      <c r="IP22" s="456"/>
      <c r="IQ22" s="456"/>
      <c r="IR22" s="456"/>
      <c r="IS22" s="456"/>
      <c r="IT22" s="456"/>
      <c r="IU22" s="456"/>
      <c r="IV22" s="456"/>
      <c r="IW22" s="456"/>
      <c r="IX22" s="456"/>
      <c r="IY22" s="456"/>
      <c r="IZ22" s="456"/>
      <c r="JA22" s="456"/>
      <c r="JB22" s="456"/>
      <c r="JC22" s="456"/>
      <c r="JD22" s="456"/>
      <c r="JE22" s="456"/>
      <c r="JF22" s="456"/>
      <c r="JG22" s="456"/>
      <c r="JH22" s="456"/>
      <c r="JI22" s="456"/>
      <c r="JJ22" s="456"/>
      <c r="JK22" s="456"/>
      <c r="JL22" s="456"/>
      <c r="JM22" s="456"/>
      <c r="JN22" s="456"/>
      <c r="JO22" s="456"/>
      <c r="JP22" s="456"/>
      <c r="JQ22" s="456"/>
      <c r="JR22" s="456"/>
      <c r="JS22" s="456"/>
      <c r="JT22" s="456"/>
      <c r="JU22" s="456"/>
      <c r="JV22" s="456"/>
      <c r="JW22" s="456"/>
      <c r="JX22" s="456"/>
      <c r="JY22" s="456"/>
      <c r="JZ22" s="456"/>
      <c r="KA22" s="456"/>
      <c r="KB22" s="456"/>
      <c r="KC22" s="456"/>
      <c r="KD22" s="456"/>
      <c r="KE22" s="456"/>
      <c r="KF22" s="456"/>
      <c r="KG22" s="456"/>
      <c r="KH22" s="456"/>
      <c r="KI22" s="456"/>
      <c r="KJ22" s="456"/>
      <c r="KK22" s="456"/>
      <c r="KL22" s="456"/>
      <c r="KM22" s="456"/>
      <c r="KN22" s="456"/>
      <c r="KO22" s="456"/>
      <c r="KP22" s="456"/>
      <c r="KQ22" s="456"/>
      <c r="KR22" s="456"/>
      <c r="KS22" s="456"/>
      <c r="KT22" s="456"/>
      <c r="KU22" s="456"/>
      <c r="KV22" s="456"/>
      <c r="KW22" s="456"/>
      <c r="KX22" s="456"/>
      <c r="KY22" s="456"/>
      <c r="KZ22" s="456"/>
      <c r="LA22" s="456"/>
      <c r="LB22" s="456"/>
      <c r="LC22" s="456"/>
      <c r="LD22" s="456"/>
      <c r="LE22" s="456"/>
      <c r="LF22" s="456"/>
      <c r="LG22" s="456"/>
      <c r="LH22" s="456"/>
      <c r="LI22" s="456"/>
      <c r="LJ22" s="456"/>
      <c r="LK22" s="456"/>
      <c r="LL22" s="456"/>
      <c r="LM22" s="456"/>
      <c r="LN22" s="456"/>
      <c r="LO22" s="456"/>
      <c r="LP22" s="456"/>
      <c r="LQ22" s="456"/>
      <c r="LR22" s="456"/>
      <c r="LS22" s="456"/>
      <c r="LT22" s="456"/>
      <c r="LU22" s="456"/>
      <c r="LV22" s="456"/>
      <c r="LW22" s="456"/>
      <c r="LX22" s="456"/>
      <c r="LY22" s="456"/>
      <c r="LZ22" s="456"/>
      <c r="MA22" s="456"/>
      <c r="MB22" s="456"/>
      <c r="MC22" s="456"/>
      <c r="MD22" s="456"/>
      <c r="ME22" s="456"/>
      <c r="MF22" s="456"/>
      <c r="MG22" s="456"/>
      <c r="MH22" s="456"/>
      <c r="MI22" s="456"/>
      <c r="MJ22" s="456"/>
      <c r="MK22" s="456"/>
      <c r="ML22" s="456"/>
      <c r="MM22" s="456"/>
      <c r="MN22" s="456"/>
      <c r="MO22" s="456"/>
      <c r="MP22" s="456"/>
      <c r="MQ22" s="456"/>
      <c r="MR22" s="456"/>
      <c r="MS22" s="456"/>
      <c r="MT22" s="456"/>
      <c r="MU22" s="456"/>
      <c r="MV22" s="456"/>
      <c r="MW22" s="456"/>
      <c r="MX22" s="456"/>
      <c r="MY22" s="456"/>
      <c r="MZ22" s="456"/>
      <c r="NA22" s="456"/>
      <c r="NB22" s="456"/>
      <c r="NC22" s="456"/>
      <c r="ND22" s="456"/>
      <c r="NE22" s="456"/>
      <c r="NF22" s="456"/>
      <c r="NG22" s="456"/>
      <c r="NH22" s="456"/>
      <c r="NI22" s="456"/>
      <c r="NJ22" s="456"/>
      <c r="NK22" s="456"/>
      <c r="NL22" s="456"/>
      <c r="NM22" s="456"/>
      <c r="NN22" s="456"/>
      <c r="NO22" s="456"/>
      <c r="NP22" s="456"/>
      <c r="NQ22" s="456"/>
      <c r="NR22" s="456"/>
      <c r="NS22" s="456"/>
      <c r="NT22" s="456"/>
      <c r="NU22" s="456"/>
      <c r="NV22" s="456"/>
      <c r="NW22" s="456"/>
      <c r="NX22" s="456"/>
      <c r="NY22" s="456"/>
      <c r="NZ22" s="456"/>
      <c r="OA22" s="456"/>
      <c r="OB22" s="456"/>
      <c r="OC22" s="456"/>
      <c r="OD22" s="456"/>
      <c r="OE22" s="456"/>
      <c r="OF22" s="456"/>
      <c r="OG22" s="456"/>
      <c r="OH22" s="456"/>
      <c r="OI22" s="456"/>
      <c r="OJ22" s="456"/>
      <c r="OK22" s="456"/>
      <c r="OL22" s="456"/>
      <c r="OM22" s="456"/>
      <c r="ON22" s="456"/>
      <c r="OO22" s="456"/>
      <c r="OP22" s="456"/>
      <c r="OQ22" s="456"/>
      <c r="OR22" s="456"/>
      <c r="OS22" s="456"/>
      <c r="OT22" s="456"/>
      <c r="OU22" s="456"/>
      <c r="OV22" s="456"/>
      <c r="OW22" s="456"/>
      <c r="OX22" s="456"/>
      <c r="OY22" s="456"/>
      <c r="OZ22" s="456"/>
      <c r="PA22" s="456"/>
      <c r="PB22" s="456"/>
      <c r="PC22" s="456"/>
      <c r="PD22" s="456"/>
      <c r="PE22" s="456"/>
      <c r="PF22" s="456"/>
      <c r="PG22" s="456"/>
      <c r="PH22" s="456"/>
      <c r="PI22" s="456"/>
      <c r="PJ22" s="456"/>
      <c r="PK22" s="456"/>
      <c r="PL22" s="456"/>
      <c r="PM22" s="456"/>
      <c r="PN22" s="456"/>
      <c r="PO22" s="456"/>
      <c r="PP22" s="456"/>
      <c r="PQ22" s="456"/>
      <c r="PR22" s="456"/>
      <c r="PS22" s="456"/>
      <c r="PT22" s="456"/>
      <c r="PU22" s="456"/>
      <c r="PV22" s="456"/>
      <c r="PW22" s="456"/>
      <c r="PX22" s="456"/>
      <c r="PY22" s="456"/>
      <c r="PZ22" s="456"/>
      <c r="QA22" s="456"/>
      <c r="QB22" s="456"/>
      <c r="QC22" s="456"/>
      <c r="QD22" s="456"/>
      <c r="QE22" s="456"/>
      <c r="QF22" s="456"/>
      <c r="QG22" s="456"/>
      <c r="QH22" s="456"/>
      <c r="QI22" s="456"/>
      <c r="QJ22" s="456"/>
      <c r="QK22" s="456"/>
      <c r="QL22" s="456"/>
      <c r="QM22" s="456"/>
      <c r="QN22" s="456"/>
      <c r="QO22" s="456"/>
      <c r="QP22" s="456"/>
      <c r="QQ22" s="456"/>
      <c r="QR22" s="456"/>
      <c r="QS22" s="456"/>
      <c r="QT22" s="456"/>
      <c r="QU22" s="456"/>
      <c r="QV22" s="456"/>
      <c r="QW22" s="456"/>
      <c r="QX22" s="456"/>
      <c r="QY22" s="456"/>
      <c r="QZ22" s="456"/>
      <c r="RA22" s="456"/>
      <c r="RB22" s="456"/>
      <c r="RC22" s="456"/>
      <c r="RD22" s="456"/>
      <c r="RE22" s="456"/>
      <c r="RF22" s="456"/>
      <c r="RG22" s="456"/>
      <c r="RH22" s="456"/>
      <c r="RI22" s="456"/>
      <c r="RJ22" s="456"/>
      <c r="RK22" s="456"/>
      <c r="RL22" s="456"/>
      <c r="RM22" s="456"/>
      <c r="RN22" s="456"/>
      <c r="RO22" s="456"/>
      <c r="RP22" s="456"/>
      <c r="RQ22" s="456"/>
      <c r="RR22" s="456"/>
      <c r="RS22" s="456"/>
      <c r="RT22" s="456"/>
      <c r="RU22" s="456"/>
      <c r="RV22" s="456"/>
      <c r="RW22" s="456"/>
      <c r="RX22" s="456"/>
      <c r="RY22" s="456"/>
      <c r="RZ22" s="456"/>
      <c r="SA22" s="456"/>
      <c r="SB22" s="456"/>
      <c r="SC22" s="456"/>
      <c r="SD22" s="456"/>
      <c r="SE22" s="456"/>
      <c r="SF22" s="456"/>
    </row>
    <row r="23" spans="1:500" x14ac:dyDescent="0.25">
      <c r="A23" s="466" t="s">
        <v>24</v>
      </c>
      <c r="B23" s="455">
        <v>2466</v>
      </c>
      <c r="C23" s="455">
        <v>2037</v>
      </c>
      <c r="D23" s="455">
        <v>2317</v>
      </c>
      <c r="E23" s="455">
        <v>2239</v>
      </c>
      <c r="F23" s="455">
        <v>2574</v>
      </c>
      <c r="G23" s="455">
        <v>2308</v>
      </c>
      <c r="H23" s="455">
        <v>2601</v>
      </c>
      <c r="I23" s="455">
        <v>2080</v>
      </c>
      <c r="J23" s="455">
        <v>2446</v>
      </c>
      <c r="K23" s="455">
        <v>2628</v>
      </c>
      <c r="L23" s="455">
        <v>3165</v>
      </c>
      <c r="M23" s="455">
        <v>2702</v>
      </c>
      <c r="N23" s="455">
        <v>2319</v>
      </c>
      <c r="O23" s="455">
        <v>2492</v>
      </c>
      <c r="P23" s="455">
        <v>3002</v>
      </c>
      <c r="Q23" s="455">
        <v>2823</v>
      </c>
      <c r="R23" s="455">
        <v>2491</v>
      </c>
      <c r="S23" s="455">
        <v>2788</v>
      </c>
      <c r="T23" s="455">
        <v>3354</v>
      </c>
      <c r="U23" s="455">
        <v>2305</v>
      </c>
      <c r="V23" s="455">
        <v>2680</v>
      </c>
      <c r="W23" s="455">
        <v>2771</v>
      </c>
      <c r="X23" s="455">
        <v>2786</v>
      </c>
      <c r="Y23" s="455">
        <v>2758</v>
      </c>
      <c r="Z23" s="455">
        <v>1840</v>
      </c>
      <c r="AA23" s="455">
        <v>1982</v>
      </c>
      <c r="AB23" s="455">
        <v>2670</v>
      </c>
      <c r="AC23" s="455">
        <v>1674</v>
      </c>
      <c r="AD23" s="455">
        <v>2616</v>
      </c>
      <c r="AE23" s="455">
        <v>2551</v>
      </c>
      <c r="AF23" s="455">
        <v>2709</v>
      </c>
      <c r="AG23" s="455">
        <v>2528</v>
      </c>
      <c r="AH23" s="455">
        <v>2580</v>
      </c>
      <c r="AI23" s="455">
        <v>2681</v>
      </c>
      <c r="AJ23" s="455">
        <v>2754</v>
      </c>
      <c r="AK23" s="455">
        <v>2561</v>
      </c>
      <c r="AL23" s="455">
        <v>2668</v>
      </c>
      <c r="AM23" s="455">
        <v>2725</v>
      </c>
      <c r="AN23" s="455">
        <v>2907</v>
      </c>
      <c r="AO23" s="455">
        <v>2493</v>
      </c>
      <c r="AP23" s="455">
        <v>1840</v>
      </c>
      <c r="AQ23" s="455">
        <v>2188</v>
      </c>
      <c r="AR23" s="455">
        <v>2573</v>
      </c>
      <c r="AS23" s="455">
        <v>2309</v>
      </c>
      <c r="AT23" s="455">
        <v>2356</v>
      </c>
      <c r="AU23" s="455">
        <v>2448</v>
      </c>
      <c r="AV23" s="455">
        <v>2516</v>
      </c>
      <c r="AW23" s="455">
        <v>2339</v>
      </c>
      <c r="AX23" s="455">
        <v>2436</v>
      </c>
      <c r="AY23" s="455">
        <v>2659</v>
      </c>
      <c r="AZ23" s="455">
        <v>2779</v>
      </c>
      <c r="BA23" s="455">
        <v>2385</v>
      </c>
      <c r="BB23" s="456"/>
      <c r="BC23" s="456"/>
      <c r="BD23" s="456"/>
      <c r="BE23" s="456"/>
      <c r="BF23" s="456"/>
      <c r="BG23" s="456"/>
      <c r="BH23" s="456"/>
      <c r="BI23" s="456"/>
      <c r="BJ23" s="456"/>
      <c r="BK23" s="456"/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6"/>
      <c r="CA23" s="456"/>
      <c r="CB23" s="456"/>
      <c r="CC23" s="456"/>
      <c r="CD23" s="456"/>
      <c r="CE23" s="456"/>
      <c r="CF23" s="456"/>
      <c r="CG23" s="456"/>
      <c r="CH23" s="456"/>
      <c r="CI23" s="456"/>
      <c r="CJ23" s="456"/>
      <c r="CK23" s="456"/>
      <c r="CL23" s="456"/>
      <c r="CM23" s="456"/>
      <c r="CN23" s="456"/>
      <c r="CO23" s="456"/>
      <c r="CP23" s="456"/>
      <c r="CQ23" s="456"/>
      <c r="CR23" s="456"/>
      <c r="CS23" s="456"/>
      <c r="CT23" s="456"/>
      <c r="CU23" s="456"/>
      <c r="CV23" s="456"/>
      <c r="CW23" s="456"/>
      <c r="CX23" s="456"/>
      <c r="CY23" s="456"/>
      <c r="CZ23" s="456"/>
      <c r="DA23" s="456"/>
      <c r="DB23" s="456"/>
      <c r="DC23" s="456"/>
      <c r="DD23" s="456"/>
      <c r="DE23" s="456"/>
      <c r="DF23" s="456"/>
      <c r="DG23" s="456"/>
      <c r="DH23" s="456"/>
      <c r="DI23" s="456"/>
      <c r="DJ23" s="456"/>
      <c r="DK23" s="456"/>
      <c r="DL23" s="456"/>
      <c r="DM23" s="456"/>
      <c r="DN23" s="456"/>
      <c r="DO23" s="456"/>
      <c r="DP23" s="456"/>
      <c r="DQ23" s="456"/>
      <c r="DR23" s="456"/>
      <c r="DS23" s="456"/>
      <c r="DT23" s="456"/>
      <c r="DU23" s="456"/>
      <c r="DV23" s="456"/>
      <c r="DW23" s="456"/>
      <c r="DX23" s="456"/>
      <c r="DY23" s="456"/>
      <c r="DZ23" s="456"/>
      <c r="EA23" s="456"/>
      <c r="EB23" s="456"/>
      <c r="EC23" s="456"/>
      <c r="ED23" s="456"/>
      <c r="EE23" s="456"/>
      <c r="EF23" s="456"/>
      <c r="EG23" s="456"/>
      <c r="EH23" s="456"/>
      <c r="EI23" s="456"/>
      <c r="EJ23" s="456"/>
      <c r="EK23" s="456"/>
      <c r="EL23" s="456"/>
      <c r="EM23" s="456"/>
      <c r="EN23" s="456"/>
      <c r="EO23" s="456"/>
      <c r="EP23" s="456"/>
      <c r="EQ23" s="456"/>
      <c r="ER23" s="456"/>
      <c r="ES23" s="456"/>
      <c r="ET23" s="456"/>
      <c r="EU23" s="456"/>
      <c r="EV23" s="456"/>
      <c r="EW23" s="456"/>
      <c r="EX23" s="456"/>
      <c r="EY23" s="456"/>
      <c r="EZ23" s="456"/>
      <c r="FA23" s="456"/>
      <c r="FB23" s="456"/>
      <c r="FC23" s="456"/>
      <c r="FD23" s="456"/>
      <c r="FE23" s="456"/>
      <c r="FF23" s="456"/>
      <c r="FG23" s="456"/>
      <c r="FH23" s="456"/>
      <c r="FI23" s="456"/>
      <c r="FJ23" s="456"/>
      <c r="FK23" s="456"/>
      <c r="FL23" s="456"/>
      <c r="FM23" s="456"/>
      <c r="FN23" s="456"/>
      <c r="FO23" s="456"/>
      <c r="FP23" s="456"/>
      <c r="FQ23" s="456"/>
      <c r="FR23" s="456"/>
      <c r="FS23" s="456"/>
      <c r="FT23" s="456"/>
      <c r="FU23" s="456"/>
      <c r="FV23" s="456"/>
      <c r="FW23" s="456"/>
      <c r="FX23" s="456"/>
      <c r="FY23" s="456"/>
      <c r="FZ23" s="456"/>
      <c r="GA23" s="456"/>
      <c r="GB23" s="456"/>
      <c r="GC23" s="456"/>
      <c r="GD23" s="456"/>
      <c r="GE23" s="456"/>
      <c r="GF23" s="456"/>
      <c r="GG23" s="456"/>
      <c r="GH23" s="456"/>
      <c r="GI23" s="456"/>
      <c r="GJ23" s="456"/>
      <c r="GK23" s="456"/>
      <c r="GL23" s="456"/>
      <c r="GM23" s="456"/>
      <c r="GN23" s="456"/>
      <c r="GO23" s="456"/>
      <c r="GP23" s="456"/>
      <c r="GQ23" s="456"/>
      <c r="GR23" s="456"/>
      <c r="GS23" s="456"/>
      <c r="GT23" s="456"/>
      <c r="GU23" s="456"/>
      <c r="GV23" s="456"/>
      <c r="GW23" s="456"/>
      <c r="GX23" s="456"/>
      <c r="GY23" s="456"/>
      <c r="GZ23" s="456"/>
      <c r="HA23" s="456"/>
      <c r="HB23" s="456"/>
      <c r="HC23" s="456"/>
      <c r="HD23" s="456"/>
      <c r="HE23" s="456"/>
      <c r="HF23" s="456"/>
      <c r="HG23" s="456"/>
      <c r="HH23" s="456"/>
      <c r="HI23" s="456"/>
      <c r="HJ23" s="456"/>
      <c r="HK23" s="456"/>
      <c r="HL23" s="456"/>
      <c r="HM23" s="456"/>
      <c r="HN23" s="456"/>
      <c r="HO23" s="456"/>
      <c r="HP23" s="456"/>
      <c r="HQ23" s="456"/>
      <c r="HR23" s="456"/>
      <c r="HS23" s="456"/>
      <c r="HT23" s="456"/>
      <c r="HU23" s="456"/>
      <c r="HV23" s="456"/>
      <c r="HW23" s="456"/>
      <c r="HX23" s="456"/>
      <c r="HY23" s="456"/>
      <c r="HZ23" s="456"/>
      <c r="IA23" s="456"/>
      <c r="IB23" s="456"/>
      <c r="IC23" s="456"/>
      <c r="ID23" s="456"/>
      <c r="IE23" s="456"/>
      <c r="IF23" s="456"/>
      <c r="IG23" s="456"/>
      <c r="IH23" s="456"/>
      <c r="II23" s="456"/>
      <c r="IJ23" s="456"/>
      <c r="IK23" s="456"/>
      <c r="IL23" s="456"/>
      <c r="IM23" s="456"/>
      <c r="IN23" s="456"/>
      <c r="IO23" s="456"/>
      <c r="IP23" s="456"/>
      <c r="IQ23" s="456"/>
      <c r="IR23" s="456"/>
      <c r="IS23" s="456"/>
      <c r="IT23" s="456"/>
      <c r="IU23" s="456"/>
      <c r="IV23" s="456"/>
      <c r="IW23" s="456"/>
      <c r="IX23" s="456"/>
      <c r="IY23" s="456"/>
      <c r="IZ23" s="456"/>
      <c r="JA23" s="456"/>
      <c r="JB23" s="456"/>
      <c r="JC23" s="456"/>
      <c r="JD23" s="456"/>
      <c r="JE23" s="456"/>
      <c r="JF23" s="456"/>
      <c r="JG23" s="456"/>
      <c r="JH23" s="456"/>
      <c r="JI23" s="456"/>
      <c r="JJ23" s="456"/>
      <c r="JK23" s="456"/>
      <c r="JL23" s="456"/>
      <c r="JM23" s="456"/>
      <c r="JN23" s="456"/>
      <c r="JO23" s="456"/>
      <c r="JP23" s="456"/>
      <c r="JQ23" s="456"/>
      <c r="JR23" s="456"/>
      <c r="JS23" s="456"/>
      <c r="JT23" s="456"/>
      <c r="JU23" s="456"/>
      <c r="JV23" s="456"/>
      <c r="JW23" s="456"/>
      <c r="JX23" s="456"/>
      <c r="JY23" s="456"/>
      <c r="JZ23" s="456"/>
      <c r="KA23" s="456"/>
      <c r="KB23" s="456"/>
      <c r="KC23" s="456"/>
      <c r="KD23" s="456"/>
      <c r="KE23" s="456"/>
      <c r="KF23" s="456"/>
      <c r="KG23" s="456"/>
      <c r="KH23" s="456"/>
      <c r="KI23" s="456"/>
      <c r="KJ23" s="456"/>
      <c r="KK23" s="456"/>
      <c r="KL23" s="456"/>
      <c r="KM23" s="456"/>
      <c r="KN23" s="456"/>
      <c r="KO23" s="456"/>
      <c r="KP23" s="456"/>
      <c r="KQ23" s="456"/>
      <c r="KR23" s="456"/>
      <c r="KS23" s="456"/>
      <c r="KT23" s="456"/>
      <c r="KU23" s="456"/>
      <c r="KV23" s="456"/>
      <c r="KW23" s="456"/>
      <c r="KX23" s="456"/>
      <c r="KY23" s="456"/>
      <c r="KZ23" s="456"/>
      <c r="LA23" s="456"/>
      <c r="LB23" s="456"/>
      <c r="LC23" s="456"/>
      <c r="LD23" s="456"/>
      <c r="LE23" s="456"/>
      <c r="LF23" s="456"/>
      <c r="LG23" s="456"/>
      <c r="LH23" s="456"/>
      <c r="LI23" s="456"/>
      <c r="LJ23" s="456"/>
      <c r="LK23" s="456"/>
      <c r="LL23" s="456"/>
      <c r="LM23" s="456"/>
      <c r="LN23" s="456"/>
      <c r="LO23" s="456"/>
      <c r="LP23" s="456"/>
      <c r="LQ23" s="456"/>
      <c r="LR23" s="456"/>
      <c r="LS23" s="456"/>
      <c r="LT23" s="456"/>
      <c r="LU23" s="456"/>
      <c r="LV23" s="456"/>
      <c r="LW23" s="456"/>
      <c r="LX23" s="456"/>
      <c r="LY23" s="456"/>
      <c r="LZ23" s="456"/>
      <c r="MA23" s="456"/>
      <c r="MB23" s="456"/>
      <c r="MC23" s="456"/>
      <c r="MD23" s="456"/>
      <c r="ME23" s="456"/>
      <c r="MF23" s="456"/>
      <c r="MG23" s="456"/>
      <c r="MH23" s="456"/>
      <c r="MI23" s="456"/>
      <c r="MJ23" s="456"/>
      <c r="MK23" s="456"/>
      <c r="ML23" s="456"/>
      <c r="MM23" s="456"/>
      <c r="MN23" s="456"/>
      <c r="MO23" s="456"/>
      <c r="MP23" s="456"/>
      <c r="MQ23" s="456"/>
      <c r="MR23" s="456"/>
      <c r="MS23" s="456"/>
      <c r="MT23" s="456"/>
      <c r="MU23" s="456"/>
      <c r="MV23" s="456"/>
      <c r="MW23" s="456"/>
      <c r="MX23" s="456"/>
      <c r="MY23" s="456"/>
      <c r="MZ23" s="456"/>
      <c r="NA23" s="456"/>
      <c r="NB23" s="456"/>
      <c r="NC23" s="456"/>
      <c r="ND23" s="456"/>
      <c r="NE23" s="456"/>
      <c r="NF23" s="456"/>
      <c r="NG23" s="456"/>
      <c r="NH23" s="456"/>
      <c r="NI23" s="456"/>
      <c r="NJ23" s="456"/>
      <c r="NK23" s="456"/>
      <c r="NL23" s="456"/>
      <c r="NM23" s="456"/>
      <c r="NN23" s="456"/>
      <c r="NO23" s="456"/>
      <c r="NP23" s="456"/>
      <c r="NQ23" s="456"/>
      <c r="NR23" s="456"/>
      <c r="NS23" s="456"/>
      <c r="NT23" s="456"/>
      <c r="NU23" s="456"/>
      <c r="NV23" s="456"/>
      <c r="NW23" s="456"/>
      <c r="NX23" s="456"/>
      <c r="NY23" s="456"/>
      <c r="NZ23" s="456"/>
      <c r="OA23" s="456"/>
      <c r="OB23" s="456"/>
      <c r="OC23" s="456"/>
      <c r="OD23" s="456"/>
      <c r="OE23" s="456"/>
      <c r="OF23" s="456"/>
      <c r="OG23" s="456"/>
      <c r="OH23" s="456"/>
      <c r="OI23" s="456"/>
      <c r="OJ23" s="456"/>
      <c r="OK23" s="456"/>
      <c r="OL23" s="456"/>
      <c r="OM23" s="456"/>
      <c r="ON23" s="456"/>
      <c r="OO23" s="456"/>
      <c r="OP23" s="456"/>
      <c r="OQ23" s="456"/>
      <c r="OR23" s="456"/>
      <c r="OS23" s="456"/>
      <c r="OT23" s="456"/>
      <c r="OU23" s="456"/>
      <c r="OV23" s="456"/>
      <c r="OW23" s="456"/>
      <c r="OX23" s="456"/>
      <c r="OY23" s="456"/>
      <c r="OZ23" s="456"/>
      <c r="PA23" s="456"/>
      <c r="PB23" s="456"/>
      <c r="PC23" s="456"/>
      <c r="PD23" s="456"/>
      <c r="PE23" s="456"/>
      <c r="PF23" s="456"/>
      <c r="PG23" s="456"/>
      <c r="PH23" s="456"/>
      <c r="PI23" s="456"/>
      <c r="PJ23" s="456"/>
      <c r="PK23" s="456"/>
      <c r="PL23" s="456"/>
      <c r="PM23" s="456"/>
      <c r="PN23" s="456"/>
      <c r="PO23" s="456"/>
      <c r="PP23" s="456"/>
      <c r="PQ23" s="456"/>
      <c r="PR23" s="456"/>
      <c r="PS23" s="456"/>
      <c r="PT23" s="456"/>
      <c r="PU23" s="456"/>
      <c r="PV23" s="456"/>
      <c r="PW23" s="456"/>
      <c r="PX23" s="456"/>
      <c r="PY23" s="456"/>
      <c r="PZ23" s="456"/>
      <c r="QA23" s="456"/>
      <c r="QB23" s="456"/>
      <c r="QC23" s="456"/>
      <c r="QD23" s="456"/>
      <c r="QE23" s="456"/>
      <c r="QF23" s="456"/>
      <c r="QG23" s="456"/>
      <c r="QH23" s="456"/>
      <c r="QI23" s="456"/>
      <c r="QJ23" s="456"/>
      <c r="QK23" s="456"/>
      <c r="QL23" s="456"/>
      <c r="QM23" s="456"/>
      <c r="QN23" s="456"/>
      <c r="QO23" s="456"/>
      <c r="QP23" s="456"/>
      <c r="QQ23" s="456"/>
      <c r="QR23" s="456"/>
      <c r="QS23" s="456"/>
      <c r="QT23" s="456"/>
      <c r="QU23" s="456"/>
      <c r="QV23" s="456"/>
      <c r="QW23" s="456"/>
      <c r="QX23" s="456"/>
      <c r="QY23" s="456"/>
      <c r="QZ23" s="456"/>
      <c r="RA23" s="456"/>
      <c r="RB23" s="456"/>
      <c r="RC23" s="456"/>
      <c r="RD23" s="456"/>
      <c r="RE23" s="456"/>
      <c r="RF23" s="456"/>
      <c r="RG23" s="456"/>
      <c r="RH23" s="456"/>
      <c r="RI23" s="456"/>
      <c r="RJ23" s="456"/>
      <c r="RK23" s="456"/>
      <c r="RL23" s="456"/>
      <c r="RM23" s="456"/>
      <c r="RN23" s="456"/>
      <c r="RO23" s="456"/>
      <c r="RP23" s="456"/>
      <c r="RQ23" s="456"/>
      <c r="RR23" s="456"/>
      <c r="RS23" s="456"/>
      <c r="RT23" s="456"/>
      <c r="RU23" s="456"/>
      <c r="RV23" s="456"/>
      <c r="RW23" s="456"/>
      <c r="RX23" s="456"/>
      <c r="RY23" s="456"/>
      <c r="RZ23" s="456"/>
      <c r="SA23" s="456"/>
      <c r="SB23" s="456"/>
      <c r="SC23" s="456"/>
      <c r="SD23" s="456"/>
      <c r="SE23" s="456"/>
      <c r="SF23" s="456"/>
    </row>
    <row r="24" spans="1:500" x14ac:dyDescent="0.25">
      <c r="A24" s="467" t="s">
        <v>21</v>
      </c>
      <c r="B24" s="459">
        <v>0.40799999999999997</v>
      </c>
      <c r="C24" s="459">
        <v>0.434</v>
      </c>
      <c r="D24" s="459">
        <v>0.42899999999999999</v>
      </c>
      <c r="E24" s="459">
        <v>0.43</v>
      </c>
      <c r="F24" s="459">
        <v>0.42199999999999999</v>
      </c>
      <c r="G24" s="459">
        <v>0.45400000000000001</v>
      </c>
      <c r="H24" s="459">
        <v>0.442</v>
      </c>
      <c r="I24" s="459">
        <v>0.4</v>
      </c>
      <c r="J24" s="459">
        <v>0.42299999999999999</v>
      </c>
      <c r="K24" s="459">
        <v>0.438</v>
      </c>
      <c r="L24" s="459">
        <v>0.44</v>
      </c>
      <c r="M24" s="459">
        <v>0.44400000000000001</v>
      </c>
      <c r="N24" s="459">
        <v>0.433</v>
      </c>
      <c r="O24" s="459">
        <v>0.45</v>
      </c>
      <c r="P24" s="459">
        <v>0.44700000000000001</v>
      </c>
      <c r="Q24" s="459">
        <v>0.47899999999999998</v>
      </c>
      <c r="R24" s="459">
        <v>0.42699999999999999</v>
      </c>
      <c r="S24" s="459">
        <v>0.434</v>
      </c>
      <c r="T24" s="459">
        <v>0.49099999999999999</v>
      </c>
      <c r="U24" s="459">
        <v>0.40600000000000003</v>
      </c>
      <c r="V24" s="459">
        <v>0.496</v>
      </c>
      <c r="W24" s="459">
        <v>0.436</v>
      </c>
      <c r="X24" s="459">
        <v>0.442</v>
      </c>
      <c r="Y24" s="459">
        <v>0.41699999999999998</v>
      </c>
      <c r="Z24" s="459">
        <v>0.435</v>
      </c>
      <c r="AA24" s="459">
        <v>0.40100000000000002</v>
      </c>
      <c r="AB24" s="459">
        <v>0.42</v>
      </c>
      <c r="AC24" s="459">
        <v>0.40100000000000002</v>
      </c>
      <c r="AD24" s="459">
        <v>0.435</v>
      </c>
      <c r="AE24" s="459">
        <v>0.433</v>
      </c>
      <c r="AF24" s="459">
        <v>0.433</v>
      </c>
      <c r="AG24" s="459">
        <v>0.435</v>
      </c>
      <c r="AH24" s="459">
        <v>0.434</v>
      </c>
      <c r="AI24" s="459">
        <v>0.437</v>
      </c>
      <c r="AJ24" s="459">
        <v>0.437</v>
      </c>
      <c r="AK24" s="459">
        <v>0.43</v>
      </c>
      <c r="AL24" s="459">
        <v>0.433</v>
      </c>
      <c r="AM24" s="459">
        <v>0.433</v>
      </c>
      <c r="AN24" s="459">
        <v>0.43</v>
      </c>
      <c r="AO24" s="459">
        <v>0.432</v>
      </c>
      <c r="AP24" s="459">
        <v>0.435</v>
      </c>
      <c r="AQ24" s="459">
        <v>0.434</v>
      </c>
      <c r="AR24" s="459">
        <v>0.43099999999999999</v>
      </c>
      <c r="AS24" s="459">
        <v>0.42599999999999999</v>
      </c>
      <c r="AT24" s="459">
        <v>0.42499999999999999</v>
      </c>
      <c r="AU24" s="459">
        <v>0.42799999999999999</v>
      </c>
      <c r="AV24" s="459">
        <v>0.42799999999999999</v>
      </c>
      <c r="AW24" s="459">
        <v>0.42099999999999999</v>
      </c>
      <c r="AX24" s="459">
        <v>0.42399999999999999</v>
      </c>
      <c r="AY24" s="459">
        <v>0.43099999999999999</v>
      </c>
      <c r="AZ24" s="459">
        <v>0.43</v>
      </c>
      <c r="BA24" s="459">
        <v>0.43</v>
      </c>
      <c r="BB24" s="460"/>
      <c r="BC24" s="460"/>
      <c r="BD24" s="460"/>
      <c r="BE24" s="460"/>
      <c r="BF24" s="460"/>
      <c r="BG24" s="460"/>
      <c r="BH24" s="460"/>
      <c r="BI24" s="460"/>
      <c r="BJ24" s="460"/>
      <c r="BK24" s="460"/>
      <c r="BL24" s="460"/>
      <c r="BM24" s="460"/>
      <c r="BN24" s="460"/>
      <c r="BO24" s="460"/>
      <c r="BP24" s="460"/>
      <c r="BQ24" s="460"/>
      <c r="BR24" s="460"/>
      <c r="BS24" s="460"/>
      <c r="BT24" s="460"/>
      <c r="BU24" s="460"/>
      <c r="BV24" s="460"/>
      <c r="BW24" s="460"/>
      <c r="BX24" s="460"/>
      <c r="BY24" s="460"/>
      <c r="BZ24" s="460"/>
      <c r="CA24" s="460"/>
      <c r="CB24" s="460"/>
      <c r="CC24" s="460"/>
      <c r="CD24" s="460"/>
      <c r="CE24" s="460"/>
      <c r="CF24" s="460"/>
      <c r="CG24" s="460"/>
      <c r="CH24" s="460"/>
      <c r="CI24" s="460"/>
      <c r="CJ24" s="460"/>
      <c r="CK24" s="460"/>
      <c r="CL24" s="460"/>
      <c r="CM24" s="460"/>
      <c r="CN24" s="460"/>
      <c r="CO24" s="460"/>
      <c r="CP24" s="460"/>
      <c r="CQ24" s="460"/>
      <c r="CR24" s="460"/>
      <c r="CS24" s="460"/>
      <c r="CT24" s="460"/>
      <c r="CU24" s="460"/>
      <c r="CV24" s="460"/>
      <c r="CW24" s="460"/>
      <c r="CX24" s="460"/>
      <c r="CY24" s="460"/>
      <c r="CZ24" s="460"/>
      <c r="DA24" s="460"/>
      <c r="DB24" s="460"/>
      <c r="DC24" s="460"/>
      <c r="DD24" s="460"/>
      <c r="DE24" s="460"/>
      <c r="DF24" s="460"/>
      <c r="DG24" s="460"/>
      <c r="DH24" s="460"/>
      <c r="DI24" s="460"/>
      <c r="DJ24" s="460"/>
      <c r="DK24" s="460"/>
      <c r="DL24" s="460"/>
      <c r="DM24" s="460"/>
      <c r="DN24" s="460"/>
      <c r="DO24" s="460"/>
      <c r="DP24" s="460"/>
      <c r="DQ24" s="460"/>
      <c r="DR24" s="460"/>
      <c r="DS24" s="460"/>
      <c r="DT24" s="460"/>
      <c r="DU24" s="460"/>
      <c r="DV24" s="460"/>
      <c r="DW24" s="460"/>
      <c r="DX24" s="460"/>
      <c r="DY24" s="460"/>
      <c r="DZ24" s="460"/>
      <c r="EA24" s="460"/>
      <c r="EB24" s="460"/>
      <c r="EC24" s="460"/>
      <c r="ED24" s="460"/>
      <c r="EE24" s="460"/>
      <c r="EF24" s="460"/>
      <c r="EG24" s="460"/>
      <c r="EH24" s="460"/>
      <c r="EI24" s="460"/>
      <c r="EJ24" s="460"/>
      <c r="EK24" s="460"/>
      <c r="EL24" s="460"/>
      <c r="EM24" s="460"/>
      <c r="EN24" s="460"/>
      <c r="EO24" s="460"/>
      <c r="EP24" s="460"/>
      <c r="EQ24" s="460"/>
      <c r="ER24" s="460"/>
      <c r="ES24" s="460"/>
      <c r="ET24" s="460"/>
      <c r="EU24" s="460"/>
      <c r="EV24" s="460"/>
      <c r="EW24" s="460"/>
      <c r="EX24" s="460"/>
      <c r="EY24" s="460"/>
      <c r="EZ24" s="460"/>
      <c r="FA24" s="460"/>
      <c r="FB24" s="460"/>
      <c r="FC24" s="460"/>
      <c r="FD24" s="460"/>
      <c r="FE24" s="460"/>
      <c r="FF24" s="460"/>
      <c r="FG24" s="460"/>
      <c r="FH24" s="460"/>
      <c r="FI24" s="460"/>
      <c r="FJ24" s="460"/>
      <c r="FK24" s="460"/>
      <c r="FL24" s="460"/>
      <c r="FM24" s="460"/>
      <c r="FN24" s="460"/>
      <c r="FO24" s="460"/>
      <c r="FP24" s="460"/>
      <c r="FQ24" s="460"/>
      <c r="FR24" s="460"/>
      <c r="FS24" s="460"/>
      <c r="FT24" s="460"/>
      <c r="FU24" s="460"/>
      <c r="FV24" s="460"/>
      <c r="FW24" s="460"/>
      <c r="FX24" s="460"/>
      <c r="FY24" s="460"/>
      <c r="FZ24" s="460"/>
      <c r="GA24" s="460"/>
      <c r="GB24" s="460"/>
      <c r="GC24" s="460"/>
      <c r="GD24" s="460"/>
      <c r="GE24" s="460"/>
      <c r="GF24" s="460"/>
      <c r="GG24" s="460"/>
      <c r="GH24" s="460"/>
      <c r="GI24" s="460"/>
      <c r="GJ24" s="460"/>
      <c r="GK24" s="460"/>
      <c r="GL24" s="460"/>
      <c r="GM24" s="460"/>
      <c r="GN24" s="460"/>
      <c r="GO24" s="460"/>
      <c r="GP24" s="460"/>
      <c r="GQ24" s="460"/>
      <c r="GR24" s="460"/>
      <c r="GS24" s="460"/>
      <c r="GT24" s="460"/>
      <c r="GU24" s="460"/>
      <c r="GV24" s="460"/>
      <c r="GW24" s="460"/>
      <c r="GX24" s="460"/>
      <c r="GY24" s="460"/>
      <c r="GZ24" s="460"/>
      <c r="HA24" s="460"/>
      <c r="HB24" s="460"/>
      <c r="HC24" s="460"/>
      <c r="HD24" s="460"/>
      <c r="HE24" s="460"/>
      <c r="HF24" s="460"/>
      <c r="HG24" s="460"/>
      <c r="HH24" s="460"/>
      <c r="HI24" s="460"/>
      <c r="HJ24" s="460"/>
      <c r="HK24" s="460"/>
      <c r="HL24" s="460"/>
      <c r="HM24" s="460"/>
      <c r="HN24" s="460"/>
      <c r="HO24" s="460"/>
      <c r="HP24" s="460"/>
      <c r="HQ24" s="460"/>
      <c r="HR24" s="460"/>
      <c r="HS24" s="460"/>
      <c r="HT24" s="460"/>
      <c r="HU24" s="460"/>
      <c r="HV24" s="460"/>
      <c r="HW24" s="460"/>
      <c r="HX24" s="460"/>
      <c r="HY24" s="460"/>
      <c r="HZ24" s="460"/>
      <c r="IA24" s="460"/>
      <c r="IB24" s="460"/>
      <c r="IC24" s="460"/>
      <c r="ID24" s="460"/>
      <c r="IE24" s="460"/>
      <c r="IF24" s="460"/>
      <c r="IG24" s="460"/>
      <c r="IH24" s="460"/>
      <c r="II24" s="460"/>
      <c r="IJ24" s="460"/>
      <c r="IK24" s="460"/>
      <c r="IL24" s="460"/>
      <c r="IM24" s="460"/>
      <c r="IN24" s="460"/>
      <c r="IO24" s="460"/>
      <c r="IP24" s="460"/>
      <c r="IQ24" s="460"/>
      <c r="IR24" s="460"/>
      <c r="IS24" s="460"/>
      <c r="IT24" s="460"/>
      <c r="IU24" s="460"/>
      <c r="IV24" s="460"/>
      <c r="IW24" s="460"/>
      <c r="IX24" s="460"/>
      <c r="IY24" s="460"/>
      <c r="IZ24" s="460"/>
      <c r="JA24" s="460"/>
      <c r="JB24" s="460"/>
      <c r="JC24" s="460"/>
      <c r="JD24" s="460"/>
      <c r="JE24" s="460"/>
      <c r="JF24" s="460"/>
      <c r="JG24" s="460"/>
      <c r="JH24" s="460"/>
      <c r="JI24" s="460"/>
      <c r="JJ24" s="460"/>
      <c r="JK24" s="460"/>
      <c r="JL24" s="460"/>
      <c r="JM24" s="460"/>
      <c r="JN24" s="460"/>
      <c r="JO24" s="460"/>
      <c r="JP24" s="460"/>
      <c r="JQ24" s="460"/>
      <c r="JR24" s="460"/>
      <c r="JS24" s="460"/>
      <c r="JT24" s="460"/>
      <c r="JU24" s="460"/>
      <c r="JV24" s="460"/>
      <c r="JW24" s="460"/>
      <c r="JX24" s="460"/>
      <c r="JY24" s="460"/>
      <c r="JZ24" s="460"/>
      <c r="KA24" s="460"/>
      <c r="KB24" s="460"/>
      <c r="KC24" s="460"/>
      <c r="KD24" s="460"/>
      <c r="KE24" s="460"/>
      <c r="KF24" s="460"/>
      <c r="KG24" s="460"/>
      <c r="KH24" s="460"/>
      <c r="KI24" s="460"/>
      <c r="KJ24" s="460"/>
      <c r="KK24" s="460"/>
      <c r="KL24" s="460"/>
      <c r="KM24" s="460"/>
      <c r="KN24" s="460"/>
      <c r="KO24" s="460"/>
      <c r="KP24" s="460"/>
      <c r="KQ24" s="460"/>
      <c r="KR24" s="460"/>
      <c r="KS24" s="460"/>
      <c r="KT24" s="460"/>
      <c r="KU24" s="460"/>
      <c r="KV24" s="460"/>
      <c r="KW24" s="460"/>
      <c r="KX24" s="460"/>
      <c r="KY24" s="460"/>
      <c r="KZ24" s="460"/>
      <c r="LA24" s="460"/>
      <c r="LB24" s="460"/>
      <c r="LC24" s="460"/>
      <c r="LD24" s="460"/>
      <c r="LE24" s="460"/>
      <c r="LF24" s="460"/>
      <c r="LG24" s="460"/>
      <c r="LH24" s="460"/>
      <c r="LI24" s="460"/>
      <c r="LJ24" s="460"/>
      <c r="LK24" s="460"/>
      <c r="LL24" s="460"/>
      <c r="LM24" s="460"/>
      <c r="LN24" s="460"/>
      <c r="LO24" s="460"/>
      <c r="LP24" s="460"/>
      <c r="LQ24" s="460"/>
      <c r="LR24" s="460"/>
      <c r="LS24" s="460"/>
      <c r="LT24" s="460"/>
      <c r="LU24" s="460"/>
      <c r="LV24" s="460"/>
      <c r="LW24" s="460"/>
      <c r="LX24" s="460"/>
      <c r="LY24" s="460"/>
      <c r="LZ24" s="460"/>
      <c r="MA24" s="460"/>
      <c r="MB24" s="460"/>
      <c r="MC24" s="460"/>
      <c r="MD24" s="460"/>
      <c r="ME24" s="460"/>
      <c r="MF24" s="460"/>
      <c r="MG24" s="460"/>
      <c r="MH24" s="460"/>
      <c r="MI24" s="460"/>
      <c r="MJ24" s="460"/>
      <c r="MK24" s="460"/>
      <c r="ML24" s="460"/>
      <c r="MM24" s="460"/>
      <c r="MN24" s="460"/>
      <c r="MO24" s="460"/>
      <c r="MP24" s="460"/>
      <c r="MQ24" s="460"/>
      <c r="MR24" s="460"/>
      <c r="MS24" s="460"/>
      <c r="MT24" s="460"/>
      <c r="MU24" s="460"/>
      <c r="MV24" s="460"/>
      <c r="MW24" s="460"/>
      <c r="MX24" s="460"/>
      <c r="MY24" s="460"/>
      <c r="MZ24" s="460"/>
      <c r="NA24" s="460"/>
      <c r="NB24" s="460"/>
      <c r="NC24" s="460"/>
      <c r="ND24" s="460"/>
      <c r="NE24" s="460"/>
      <c r="NF24" s="460"/>
      <c r="NG24" s="460"/>
      <c r="NH24" s="460"/>
      <c r="NI24" s="460"/>
      <c r="NJ24" s="460"/>
      <c r="NK24" s="460"/>
      <c r="NL24" s="460"/>
      <c r="NM24" s="460"/>
      <c r="NN24" s="460"/>
      <c r="NO24" s="460"/>
      <c r="NP24" s="460"/>
      <c r="NQ24" s="460"/>
      <c r="NR24" s="460"/>
      <c r="NS24" s="460"/>
      <c r="NT24" s="460"/>
      <c r="NU24" s="460"/>
      <c r="NV24" s="460"/>
      <c r="NW24" s="460"/>
      <c r="NX24" s="460"/>
      <c r="NY24" s="460"/>
      <c r="NZ24" s="460"/>
      <c r="OA24" s="460"/>
      <c r="OB24" s="460"/>
      <c r="OC24" s="460"/>
      <c r="OD24" s="460"/>
      <c r="OE24" s="460"/>
      <c r="OF24" s="460"/>
      <c r="OG24" s="460"/>
      <c r="OH24" s="460"/>
      <c r="OI24" s="460"/>
      <c r="OJ24" s="460"/>
      <c r="OK24" s="460"/>
      <c r="OL24" s="460"/>
      <c r="OM24" s="460"/>
      <c r="ON24" s="460"/>
      <c r="OO24" s="460"/>
      <c r="OP24" s="460"/>
      <c r="OQ24" s="460"/>
      <c r="OR24" s="460"/>
      <c r="OS24" s="460"/>
      <c r="OT24" s="460"/>
      <c r="OU24" s="460"/>
      <c r="OV24" s="460"/>
      <c r="OW24" s="460"/>
      <c r="OX24" s="460"/>
      <c r="OY24" s="460"/>
      <c r="OZ24" s="460"/>
      <c r="PA24" s="460"/>
      <c r="PB24" s="460"/>
      <c r="PC24" s="460"/>
      <c r="PD24" s="460"/>
      <c r="PE24" s="460"/>
      <c r="PF24" s="460"/>
      <c r="PG24" s="460"/>
      <c r="PH24" s="460"/>
      <c r="PI24" s="460"/>
      <c r="PJ24" s="460"/>
      <c r="PK24" s="460"/>
      <c r="PL24" s="460"/>
      <c r="PM24" s="460"/>
      <c r="PN24" s="460"/>
      <c r="PO24" s="460"/>
      <c r="PP24" s="460"/>
      <c r="PQ24" s="460"/>
      <c r="PR24" s="460"/>
      <c r="PS24" s="460"/>
      <c r="PT24" s="460"/>
      <c r="PU24" s="460"/>
      <c r="PV24" s="460"/>
      <c r="PW24" s="460"/>
      <c r="PX24" s="460"/>
      <c r="PY24" s="460"/>
      <c r="PZ24" s="460"/>
      <c r="QA24" s="460"/>
      <c r="QB24" s="460"/>
      <c r="QC24" s="460"/>
      <c r="QD24" s="460"/>
      <c r="QE24" s="460"/>
      <c r="QF24" s="460"/>
      <c r="QG24" s="460"/>
      <c r="QH24" s="460"/>
      <c r="QI24" s="460"/>
      <c r="QJ24" s="460"/>
      <c r="QK24" s="460"/>
      <c r="QL24" s="460"/>
      <c r="QM24" s="460"/>
      <c r="QN24" s="460"/>
      <c r="QO24" s="460"/>
      <c r="QP24" s="460"/>
      <c r="QQ24" s="460"/>
      <c r="QR24" s="460"/>
      <c r="QS24" s="460"/>
      <c r="QT24" s="460"/>
      <c r="QU24" s="460"/>
      <c r="QV24" s="460"/>
      <c r="QW24" s="460"/>
      <c r="QX24" s="460"/>
      <c r="QY24" s="460"/>
      <c r="QZ24" s="460"/>
      <c r="RA24" s="460"/>
      <c r="RB24" s="460"/>
      <c r="RC24" s="460"/>
      <c r="RD24" s="460"/>
      <c r="RE24" s="460"/>
      <c r="RF24" s="460"/>
      <c r="RG24" s="460"/>
      <c r="RH24" s="460"/>
      <c r="RI24" s="460"/>
      <c r="RJ24" s="460"/>
      <c r="RK24" s="460"/>
      <c r="RL24" s="460"/>
      <c r="RM24" s="460"/>
      <c r="RN24" s="460"/>
      <c r="RO24" s="460"/>
      <c r="RP24" s="460"/>
      <c r="RQ24" s="460"/>
      <c r="RR24" s="460"/>
      <c r="RS24" s="460"/>
      <c r="RT24" s="460"/>
      <c r="RU24" s="460"/>
      <c r="RV24" s="460"/>
      <c r="RW24" s="460"/>
      <c r="RX24" s="460"/>
      <c r="RY24" s="460"/>
      <c r="RZ24" s="460"/>
      <c r="SA24" s="460"/>
      <c r="SB24" s="460"/>
      <c r="SC24" s="460"/>
      <c r="SD24" s="460"/>
      <c r="SE24" s="460"/>
      <c r="SF24" s="460"/>
    </row>
    <row r="25" spans="1:500" x14ac:dyDescent="0.25">
      <c r="A25" s="466" t="s">
        <v>25</v>
      </c>
      <c r="B25" s="455">
        <v>3580</v>
      </c>
      <c r="C25" s="455">
        <v>2662</v>
      </c>
      <c r="D25" s="455">
        <v>3089</v>
      </c>
      <c r="E25" s="455">
        <v>2973</v>
      </c>
      <c r="F25" s="455">
        <v>3531</v>
      </c>
      <c r="G25" s="455">
        <v>2777</v>
      </c>
      <c r="H25" s="455">
        <v>3278</v>
      </c>
      <c r="I25" s="455">
        <v>3122</v>
      </c>
      <c r="J25" s="455">
        <v>3335</v>
      </c>
      <c r="K25" s="455">
        <v>3375</v>
      </c>
      <c r="L25" s="455">
        <v>4029</v>
      </c>
      <c r="M25" s="455">
        <v>3389</v>
      </c>
      <c r="N25" s="455">
        <v>3041</v>
      </c>
      <c r="O25" s="455">
        <v>3046</v>
      </c>
      <c r="P25" s="455">
        <v>3720</v>
      </c>
      <c r="Q25" s="455">
        <v>3077</v>
      </c>
      <c r="R25" s="455">
        <v>3350</v>
      </c>
      <c r="S25" s="455">
        <v>3630</v>
      </c>
      <c r="T25" s="455">
        <v>3482</v>
      </c>
      <c r="U25" s="455">
        <v>3373</v>
      </c>
      <c r="V25" s="455">
        <v>2728</v>
      </c>
      <c r="W25" s="455">
        <v>3585</v>
      </c>
      <c r="X25" s="455">
        <v>3514</v>
      </c>
      <c r="Y25" s="455">
        <v>3862</v>
      </c>
      <c r="Z25" s="455">
        <v>2393</v>
      </c>
      <c r="AA25" s="455">
        <v>2954</v>
      </c>
      <c r="AB25" s="455">
        <v>3686</v>
      </c>
      <c r="AC25" s="455">
        <v>2499</v>
      </c>
      <c r="AD25" s="455">
        <v>3401</v>
      </c>
      <c r="AE25" s="455">
        <v>3344</v>
      </c>
      <c r="AF25" s="455">
        <v>3546</v>
      </c>
      <c r="AG25" s="455">
        <v>3282</v>
      </c>
      <c r="AH25" s="455">
        <v>3368</v>
      </c>
      <c r="AI25" s="455">
        <v>3458</v>
      </c>
      <c r="AJ25" s="455">
        <v>3549</v>
      </c>
      <c r="AK25" s="455">
        <v>3389</v>
      </c>
      <c r="AL25" s="455">
        <v>3495</v>
      </c>
      <c r="AM25" s="455">
        <v>3561</v>
      </c>
      <c r="AN25" s="455">
        <v>3854</v>
      </c>
      <c r="AO25" s="455">
        <v>3279</v>
      </c>
      <c r="AP25" s="455">
        <v>2393</v>
      </c>
      <c r="AQ25" s="455">
        <v>2856</v>
      </c>
      <c r="AR25" s="455">
        <v>3394</v>
      </c>
      <c r="AS25" s="455">
        <v>3109</v>
      </c>
      <c r="AT25" s="455">
        <v>3190</v>
      </c>
      <c r="AU25" s="455">
        <v>3276</v>
      </c>
      <c r="AV25" s="455">
        <v>3362</v>
      </c>
      <c r="AW25" s="455">
        <v>3210</v>
      </c>
      <c r="AX25" s="455">
        <v>3310</v>
      </c>
      <c r="AY25" s="455">
        <v>3516</v>
      </c>
      <c r="AZ25" s="455">
        <v>3689</v>
      </c>
      <c r="BA25" s="455">
        <v>3159</v>
      </c>
      <c r="BB25" s="456"/>
      <c r="BC25" s="456"/>
      <c r="BD25" s="456"/>
      <c r="BE25" s="456"/>
      <c r="BF25" s="456"/>
      <c r="BG25" s="456"/>
      <c r="BH25" s="456"/>
      <c r="BI25" s="456"/>
      <c r="BJ25" s="456"/>
      <c r="BK25" s="456"/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56"/>
      <c r="BZ25" s="456"/>
      <c r="CA25" s="456"/>
      <c r="CB25" s="456"/>
      <c r="CC25" s="456"/>
      <c r="CD25" s="456"/>
      <c r="CE25" s="456"/>
      <c r="CF25" s="456"/>
      <c r="CG25" s="456"/>
      <c r="CH25" s="456"/>
      <c r="CI25" s="456"/>
      <c r="CJ25" s="456"/>
      <c r="CK25" s="456"/>
      <c r="CL25" s="456"/>
      <c r="CM25" s="456"/>
      <c r="CN25" s="456"/>
      <c r="CO25" s="456"/>
      <c r="CP25" s="456"/>
      <c r="CQ25" s="456"/>
      <c r="CR25" s="456"/>
      <c r="CS25" s="456"/>
      <c r="CT25" s="456"/>
      <c r="CU25" s="456"/>
      <c r="CV25" s="456"/>
      <c r="CW25" s="456"/>
      <c r="CX25" s="456"/>
      <c r="CY25" s="456"/>
      <c r="CZ25" s="456"/>
      <c r="DA25" s="456"/>
      <c r="DB25" s="456"/>
      <c r="DC25" s="456"/>
      <c r="DD25" s="456"/>
      <c r="DE25" s="456"/>
      <c r="DF25" s="456"/>
      <c r="DG25" s="456"/>
      <c r="DH25" s="456"/>
      <c r="DI25" s="456"/>
      <c r="DJ25" s="456"/>
      <c r="DK25" s="456"/>
      <c r="DL25" s="456"/>
      <c r="DM25" s="456"/>
      <c r="DN25" s="456"/>
      <c r="DO25" s="456"/>
      <c r="DP25" s="456"/>
      <c r="DQ25" s="456"/>
      <c r="DR25" s="456"/>
      <c r="DS25" s="456"/>
      <c r="DT25" s="456"/>
      <c r="DU25" s="456"/>
      <c r="DV25" s="456"/>
      <c r="DW25" s="456"/>
      <c r="DX25" s="456"/>
      <c r="DY25" s="456"/>
      <c r="DZ25" s="456"/>
      <c r="EA25" s="456"/>
      <c r="EB25" s="456"/>
      <c r="EC25" s="456"/>
      <c r="ED25" s="456"/>
      <c r="EE25" s="456"/>
      <c r="EF25" s="456"/>
      <c r="EG25" s="456"/>
      <c r="EH25" s="456"/>
      <c r="EI25" s="456"/>
      <c r="EJ25" s="456"/>
      <c r="EK25" s="456"/>
      <c r="EL25" s="456"/>
      <c r="EM25" s="456"/>
      <c r="EN25" s="456"/>
      <c r="EO25" s="456"/>
      <c r="EP25" s="456"/>
      <c r="EQ25" s="456"/>
      <c r="ER25" s="456"/>
      <c r="ES25" s="456"/>
      <c r="ET25" s="456"/>
      <c r="EU25" s="456"/>
      <c r="EV25" s="456"/>
      <c r="EW25" s="456"/>
      <c r="EX25" s="456"/>
      <c r="EY25" s="456"/>
      <c r="EZ25" s="456"/>
      <c r="FA25" s="456"/>
      <c r="FB25" s="456"/>
      <c r="FC25" s="456"/>
      <c r="FD25" s="456"/>
      <c r="FE25" s="456"/>
      <c r="FF25" s="456"/>
      <c r="FG25" s="456"/>
      <c r="FH25" s="456"/>
      <c r="FI25" s="456"/>
      <c r="FJ25" s="456"/>
      <c r="FK25" s="456"/>
      <c r="FL25" s="456"/>
      <c r="FM25" s="456"/>
      <c r="FN25" s="456"/>
      <c r="FO25" s="456"/>
      <c r="FP25" s="456"/>
      <c r="FQ25" s="456"/>
      <c r="FR25" s="456"/>
      <c r="FS25" s="456"/>
      <c r="FT25" s="456"/>
      <c r="FU25" s="456"/>
      <c r="FV25" s="456"/>
      <c r="FW25" s="456"/>
      <c r="FX25" s="456"/>
      <c r="FY25" s="456"/>
      <c r="FZ25" s="456"/>
      <c r="GA25" s="456"/>
      <c r="GB25" s="456"/>
      <c r="GC25" s="456"/>
      <c r="GD25" s="456"/>
      <c r="GE25" s="456"/>
      <c r="GF25" s="456"/>
      <c r="GG25" s="456"/>
      <c r="GH25" s="456"/>
      <c r="GI25" s="456"/>
      <c r="GJ25" s="456"/>
      <c r="GK25" s="456"/>
      <c r="GL25" s="456"/>
      <c r="GM25" s="456"/>
      <c r="GN25" s="456"/>
      <c r="GO25" s="456"/>
      <c r="GP25" s="456"/>
      <c r="GQ25" s="456"/>
      <c r="GR25" s="456"/>
      <c r="GS25" s="456"/>
      <c r="GT25" s="456"/>
      <c r="GU25" s="456"/>
      <c r="GV25" s="456"/>
      <c r="GW25" s="456"/>
      <c r="GX25" s="456"/>
      <c r="GY25" s="456"/>
      <c r="GZ25" s="456"/>
      <c r="HA25" s="456"/>
      <c r="HB25" s="456"/>
      <c r="HC25" s="456"/>
      <c r="HD25" s="456"/>
      <c r="HE25" s="456"/>
      <c r="HF25" s="456"/>
      <c r="HG25" s="456"/>
      <c r="HH25" s="456"/>
      <c r="HI25" s="456"/>
      <c r="HJ25" s="456"/>
      <c r="HK25" s="456"/>
      <c r="HL25" s="456"/>
      <c r="HM25" s="456"/>
      <c r="HN25" s="456"/>
      <c r="HO25" s="456"/>
      <c r="HP25" s="456"/>
      <c r="HQ25" s="456"/>
      <c r="HR25" s="456"/>
      <c r="HS25" s="456"/>
      <c r="HT25" s="456"/>
      <c r="HU25" s="456"/>
      <c r="HV25" s="456"/>
      <c r="HW25" s="456"/>
      <c r="HX25" s="456"/>
      <c r="HY25" s="456"/>
      <c r="HZ25" s="456"/>
      <c r="IA25" s="456"/>
      <c r="IB25" s="456"/>
      <c r="IC25" s="456"/>
      <c r="ID25" s="456"/>
      <c r="IE25" s="456"/>
      <c r="IF25" s="456"/>
      <c r="IG25" s="456"/>
      <c r="IH25" s="456"/>
      <c r="II25" s="456"/>
      <c r="IJ25" s="456"/>
      <c r="IK25" s="456"/>
      <c r="IL25" s="456"/>
      <c r="IM25" s="456"/>
      <c r="IN25" s="456"/>
      <c r="IO25" s="456"/>
      <c r="IP25" s="456"/>
      <c r="IQ25" s="456"/>
      <c r="IR25" s="456"/>
      <c r="IS25" s="456"/>
      <c r="IT25" s="456"/>
      <c r="IU25" s="456"/>
      <c r="IV25" s="456"/>
      <c r="IW25" s="456"/>
      <c r="IX25" s="456"/>
      <c r="IY25" s="456"/>
      <c r="IZ25" s="456"/>
      <c r="JA25" s="456"/>
      <c r="JB25" s="456"/>
      <c r="JC25" s="456"/>
      <c r="JD25" s="456"/>
      <c r="JE25" s="456"/>
      <c r="JF25" s="456"/>
      <c r="JG25" s="456"/>
      <c r="JH25" s="456"/>
      <c r="JI25" s="456"/>
      <c r="JJ25" s="456"/>
      <c r="JK25" s="456"/>
      <c r="JL25" s="456"/>
      <c r="JM25" s="456"/>
      <c r="JN25" s="456"/>
      <c r="JO25" s="456"/>
      <c r="JP25" s="456"/>
      <c r="JQ25" s="456"/>
      <c r="JR25" s="456"/>
      <c r="JS25" s="456"/>
      <c r="JT25" s="456"/>
      <c r="JU25" s="456"/>
      <c r="JV25" s="456"/>
      <c r="JW25" s="456"/>
      <c r="JX25" s="456"/>
      <c r="JY25" s="456"/>
      <c r="JZ25" s="456"/>
      <c r="KA25" s="456"/>
      <c r="KB25" s="456"/>
      <c r="KC25" s="456"/>
      <c r="KD25" s="456"/>
      <c r="KE25" s="456"/>
      <c r="KF25" s="456"/>
      <c r="KG25" s="456"/>
      <c r="KH25" s="456"/>
      <c r="KI25" s="456"/>
      <c r="KJ25" s="456"/>
      <c r="KK25" s="456"/>
      <c r="KL25" s="456"/>
      <c r="KM25" s="456"/>
      <c r="KN25" s="456"/>
      <c r="KO25" s="456"/>
      <c r="KP25" s="456"/>
      <c r="KQ25" s="456"/>
      <c r="KR25" s="456"/>
      <c r="KS25" s="456"/>
      <c r="KT25" s="456"/>
      <c r="KU25" s="456"/>
      <c r="KV25" s="456"/>
      <c r="KW25" s="456"/>
      <c r="KX25" s="456"/>
      <c r="KY25" s="456"/>
      <c r="KZ25" s="456"/>
      <c r="LA25" s="456"/>
      <c r="LB25" s="456"/>
      <c r="LC25" s="456"/>
      <c r="LD25" s="456"/>
      <c r="LE25" s="456"/>
      <c r="LF25" s="456"/>
      <c r="LG25" s="456"/>
      <c r="LH25" s="456"/>
      <c r="LI25" s="456"/>
      <c r="LJ25" s="456"/>
      <c r="LK25" s="456"/>
      <c r="LL25" s="456"/>
      <c r="LM25" s="456"/>
      <c r="LN25" s="456"/>
      <c r="LO25" s="456"/>
      <c r="LP25" s="456"/>
      <c r="LQ25" s="456"/>
      <c r="LR25" s="456"/>
      <c r="LS25" s="456"/>
      <c r="LT25" s="456"/>
      <c r="LU25" s="456"/>
      <c r="LV25" s="456"/>
      <c r="LW25" s="456"/>
      <c r="LX25" s="456"/>
      <c r="LY25" s="456"/>
      <c r="LZ25" s="456"/>
      <c r="MA25" s="456"/>
      <c r="MB25" s="456"/>
      <c r="MC25" s="456"/>
      <c r="MD25" s="456"/>
      <c r="ME25" s="456"/>
      <c r="MF25" s="456"/>
      <c r="MG25" s="456"/>
      <c r="MH25" s="456"/>
      <c r="MI25" s="456"/>
      <c r="MJ25" s="456"/>
      <c r="MK25" s="456"/>
      <c r="ML25" s="456"/>
      <c r="MM25" s="456"/>
      <c r="MN25" s="456"/>
      <c r="MO25" s="456"/>
      <c r="MP25" s="456"/>
      <c r="MQ25" s="456"/>
      <c r="MR25" s="456"/>
      <c r="MS25" s="456"/>
      <c r="MT25" s="456"/>
      <c r="MU25" s="456"/>
      <c r="MV25" s="456"/>
      <c r="MW25" s="456"/>
      <c r="MX25" s="456"/>
      <c r="MY25" s="456"/>
      <c r="MZ25" s="456"/>
      <c r="NA25" s="456"/>
      <c r="NB25" s="456"/>
      <c r="NC25" s="456"/>
      <c r="ND25" s="456"/>
      <c r="NE25" s="456"/>
      <c r="NF25" s="456"/>
      <c r="NG25" s="456"/>
      <c r="NH25" s="456"/>
      <c r="NI25" s="456"/>
      <c r="NJ25" s="456"/>
      <c r="NK25" s="456"/>
      <c r="NL25" s="456"/>
      <c r="NM25" s="456"/>
      <c r="NN25" s="456"/>
      <c r="NO25" s="456"/>
      <c r="NP25" s="456"/>
      <c r="NQ25" s="456"/>
      <c r="NR25" s="456"/>
      <c r="NS25" s="456"/>
      <c r="NT25" s="456"/>
      <c r="NU25" s="456"/>
      <c r="NV25" s="456"/>
      <c r="NW25" s="456"/>
      <c r="NX25" s="456"/>
      <c r="NY25" s="456"/>
      <c r="NZ25" s="456"/>
      <c r="OA25" s="456"/>
      <c r="OB25" s="456"/>
      <c r="OC25" s="456"/>
      <c r="OD25" s="456"/>
      <c r="OE25" s="456"/>
      <c r="OF25" s="456"/>
      <c r="OG25" s="456"/>
      <c r="OH25" s="456"/>
      <c r="OI25" s="456"/>
      <c r="OJ25" s="456"/>
      <c r="OK25" s="456"/>
      <c r="OL25" s="456"/>
      <c r="OM25" s="456"/>
      <c r="ON25" s="456"/>
      <c r="OO25" s="456"/>
      <c r="OP25" s="456"/>
      <c r="OQ25" s="456"/>
      <c r="OR25" s="456"/>
      <c r="OS25" s="456"/>
      <c r="OT25" s="456"/>
      <c r="OU25" s="456"/>
      <c r="OV25" s="456"/>
      <c r="OW25" s="456"/>
      <c r="OX25" s="456"/>
      <c r="OY25" s="456"/>
      <c r="OZ25" s="456"/>
      <c r="PA25" s="456"/>
      <c r="PB25" s="456"/>
      <c r="PC25" s="456"/>
      <c r="PD25" s="456"/>
      <c r="PE25" s="456"/>
      <c r="PF25" s="456"/>
      <c r="PG25" s="456"/>
      <c r="PH25" s="456"/>
      <c r="PI25" s="456"/>
      <c r="PJ25" s="456"/>
      <c r="PK25" s="456"/>
      <c r="PL25" s="456"/>
      <c r="PM25" s="456"/>
      <c r="PN25" s="456"/>
      <c r="PO25" s="456"/>
      <c r="PP25" s="456"/>
      <c r="PQ25" s="456"/>
      <c r="PR25" s="456"/>
      <c r="PS25" s="456"/>
      <c r="PT25" s="456"/>
      <c r="PU25" s="456"/>
      <c r="PV25" s="456"/>
      <c r="PW25" s="456"/>
      <c r="PX25" s="456"/>
      <c r="PY25" s="456"/>
      <c r="PZ25" s="456"/>
      <c r="QA25" s="456"/>
      <c r="QB25" s="456"/>
      <c r="QC25" s="456"/>
      <c r="QD25" s="456"/>
      <c r="QE25" s="456"/>
      <c r="QF25" s="456"/>
      <c r="QG25" s="456"/>
      <c r="QH25" s="456"/>
      <c r="QI25" s="456"/>
      <c r="QJ25" s="456"/>
      <c r="QK25" s="456"/>
      <c r="QL25" s="456"/>
      <c r="QM25" s="456"/>
      <c r="QN25" s="456"/>
      <c r="QO25" s="456"/>
      <c r="QP25" s="456"/>
      <c r="QQ25" s="456"/>
      <c r="QR25" s="456"/>
      <c r="QS25" s="456"/>
      <c r="QT25" s="456"/>
      <c r="QU25" s="456"/>
      <c r="QV25" s="456"/>
      <c r="QW25" s="456"/>
      <c r="QX25" s="456"/>
      <c r="QY25" s="456"/>
      <c r="QZ25" s="456"/>
      <c r="RA25" s="456"/>
      <c r="RB25" s="456"/>
      <c r="RC25" s="456"/>
      <c r="RD25" s="456"/>
      <c r="RE25" s="456"/>
      <c r="RF25" s="456"/>
      <c r="RG25" s="456"/>
      <c r="RH25" s="456"/>
      <c r="RI25" s="456"/>
      <c r="RJ25" s="456"/>
      <c r="RK25" s="456"/>
      <c r="RL25" s="456"/>
      <c r="RM25" s="456"/>
      <c r="RN25" s="456"/>
      <c r="RO25" s="456"/>
      <c r="RP25" s="456"/>
      <c r="RQ25" s="456"/>
      <c r="RR25" s="456"/>
      <c r="RS25" s="456"/>
      <c r="RT25" s="456"/>
      <c r="RU25" s="456"/>
      <c r="RV25" s="456"/>
      <c r="RW25" s="456"/>
      <c r="RX25" s="456"/>
      <c r="RY25" s="456"/>
      <c r="RZ25" s="456"/>
      <c r="SA25" s="456"/>
      <c r="SB25" s="456"/>
      <c r="SC25" s="456"/>
      <c r="SD25" s="456"/>
      <c r="SE25" s="456"/>
      <c r="SF25" s="456"/>
    </row>
    <row r="26" spans="1:500" x14ac:dyDescent="0.25">
      <c r="A26" s="467" t="s">
        <v>21</v>
      </c>
      <c r="B26" s="459">
        <v>0.59199999999999997</v>
      </c>
      <c r="C26" s="459">
        <v>0.56599999999999995</v>
      </c>
      <c r="D26" s="459">
        <v>0.57099999999999995</v>
      </c>
      <c r="E26" s="459">
        <v>0.56999999999999995</v>
      </c>
      <c r="F26" s="459">
        <v>0.57799999999999996</v>
      </c>
      <c r="G26" s="459">
        <v>0.54600000000000004</v>
      </c>
      <c r="H26" s="459">
        <v>0.55800000000000005</v>
      </c>
      <c r="I26" s="459">
        <v>0.6</v>
      </c>
      <c r="J26" s="459">
        <v>0.57699999999999996</v>
      </c>
      <c r="K26" s="459">
        <v>0.56200000000000006</v>
      </c>
      <c r="L26" s="459">
        <v>0.56000000000000005</v>
      </c>
      <c r="M26" s="459">
        <v>0.55600000000000005</v>
      </c>
      <c r="N26" s="459">
        <v>0.56699999999999995</v>
      </c>
      <c r="O26" s="459">
        <v>0.55000000000000004</v>
      </c>
      <c r="P26" s="459">
        <v>0.55300000000000005</v>
      </c>
      <c r="Q26" s="459">
        <v>0.52100000000000002</v>
      </c>
      <c r="R26" s="459">
        <v>0.57299999999999995</v>
      </c>
      <c r="S26" s="459">
        <v>0.56599999999999995</v>
      </c>
      <c r="T26" s="459">
        <v>0.50900000000000001</v>
      </c>
      <c r="U26" s="459">
        <v>0.59399999999999997</v>
      </c>
      <c r="V26" s="459">
        <v>0.504</v>
      </c>
      <c r="W26" s="459">
        <v>0.56399999999999995</v>
      </c>
      <c r="X26" s="459">
        <v>0.55800000000000005</v>
      </c>
      <c r="Y26" s="459">
        <v>0.58299999999999996</v>
      </c>
      <c r="Z26" s="459">
        <v>0.56499999999999995</v>
      </c>
      <c r="AA26" s="459">
        <v>0.59899999999999998</v>
      </c>
      <c r="AB26" s="459">
        <v>0.57999999999999996</v>
      </c>
      <c r="AC26" s="459">
        <v>0.59899999999999998</v>
      </c>
      <c r="AD26" s="459">
        <v>0.56499999999999995</v>
      </c>
      <c r="AE26" s="459">
        <v>0.56699999999999995</v>
      </c>
      <c r="AF26" s="459">
        <v>0.56699999999999995</v>
      </c>
      <c r="AG26" s="459">
        <v>0.56499999999999995</v>
      </c>
      <c r="AH26" s="459">
        <v>0.56599999999999995</v>
      </c>
      <c r="AI26" s="459">
        <v>0.56299999999999994</v>
      </c>
      <c r="AJ26" s="459">
        <v>0.56299999999999994</v>
      </c>
      <c r="AK26" s="459">
        <v>0.56999999999999995</v>
      </c>
      <c r="AL26" s="459">
        <v>0.56699999999999995</v>
      </c>
      <c r="AM26" s="459">
        <v>0.56699999999999995</v>
      </c>
      <c r="AN26" s="459">
        <v>0.56999999999999995</v>
      </c>
      <c r="AO26" s="459">
        <v>0.56799999999999995</v>
      </c>
      <c r="AP26" s="459">
        <v>0.56499999999999995</v>
      </c>
      <c r="AQ26" s="459">
        <v>0.56599999999999995</v>
      </c>
      <c r="AR26" s="459">
        <v>0.56899999999999995</v>
      </c>
      <c r="AS26" s="459">
        <v>0.57399999999999995</v>
      </c>
      <c r="AT26" s="459">
        <v>0.57499999999999996</v>
      </c>
      <c r="AU26" s="459">
        <v>0.57199999999999995</v>
      </c>
      <c r="AV26" s="459">
        <v>0.57199999999999995</v>
      </c>
      <c r="AW26" s="459">
        <v>0.57899999999999996</v>
      </c>
      <c r="AX26" s="459">
        <v>0.57599999999999996</v>
      </c>
      <c r="AY26" s="459">
        <v>0.56899999999999995</v>
      </c>
      <c r="AZ26" s="459">
        <v>0.56999999999999995</v>
      </c>
      <c r="BA26" s="459">
        <v>0.56999999999999995</v>
      </c>
      <c r="BB26" s="460"/>
      <c r="BC26" s="460"/>
      <c r="BD26" s="460"/>
      <c r="BE26" s="460"/>
      <c r="BF26" s="460"/>
      <c r="BG26" s="460"/>
      <c r="BH26" s="460"/>
      <c r="BI26" s="460"/>
      <c r="BJ26" s="460"/>
      <c r="BK26" s="460"/>
      <c r="BL26" s="460"/>
      <c r="BM26" s="460"/>
      <c r="BN26" s="460"/>
      <c r="BO26" s="460"/>
      <c r="BP26" s="460"/>
      <c r="BQ26" s="460"/>
      <c r="BR26" s="460"/>
      <c r="BS26" s="460"/>
      <c r="BT26" s="460"/>
      <c r="BU26" s="460"/>
      <c r="BV26" s="460"/>
      <c r="BW26" s="460"/>
      <c r="BX26" s="460"/>
      <c r="BY26" s="460"/>
      <c r="BZ26" s="460"/>
      <c r="CA26" s="460"/>
      <c r="CB26" s="460"/>
      <c r="CC26" s="460"/>
      <c r="CD26" s="460"/>
      <c r="CE26" s="460"/>
      <c r="CF26" s="460"/>
      <c r="CG26" s="460"/>
      <c r="CH26" s="460"/>
      <c r="CI26" s="460"/>
      <c r="CJ26" s="460"/>
      <c r="CK26" s="460"/>
      <c r="CL26" s="460"/>
      <c r="CM26" s="460"/>
      <c r="CN26" s="460"/>
      <c r="CO26" s="460"/>
      <c r="CP26" s="460"/>
      <c r="CQ26" s="460"/>
      <c r="CR26" s="460"/>
      <c r="CS26" s="460"/>
      <c r="CT26" s="460"/>
      <c r="CU26" s="460"/>
      <c r="CV26" s="460"/>
      <c r="CW26" s="460"/>
      <c r="CX26" s="460"/>
      <c r="CY26" s="460"/>
      <c r="CZ26" s="460"/>
      <c r="DA26" s="460"/>
      <c r="DB26" s="460"/>
      <c r="DC26" s="460"/>
      <c r="DD26" s="460"/>
      <c r="DE26" s="460"/>
      <c r="DF26" s="460"/>
      <c r="DG26" s="460"/>
      <c r="DH26" s="460"/>
      <c r="DI26" s="460"/>
      <c r="DJ26" s="460"/>
      <c r="DK26" s="460"/>
      <c r="DL26" s="460"/>
      <c r="DM26" s="460"/>
      <c r="DN26" s="460"/>
      <c r="DO26" s="460"/>
      <c r="DP26" s="460"/>
      <c r="DQ26" s="460"/>
      <c r="DR26" s="460"/>
      <c r="DS26" s="460"/>
      <c r="DT26" s="460"/>
      <c r="DU26" s="460"/>
      <c r="DV26" s="460"/>
      <c r="DW26" s="460"/>
      <c r="DX26" s="460"/>
      <c r="DY26" s="460"/>
      <c r="DZ26" s="460"/>
      <c r="EA26" s="460"/>
      <c r="EB26" s="460"/>
      <c r="EC26" s="460"/>
      <c r="ED26" s="460"/>
      <c r="EE26" s="460"/>
      <c r="EF26" s="460"/>
      <c r="EG26" s="460"/>
      <c r="EH26" s="460"/>
      <c r="EI26" s="460"/>
      <c r="EJ26" s="460"/>
      <c r="EK26" s="460"/>
      <c r="EL26" s="460"/>
      <c r="EM26" s="460"/>
      <c r="EN26" s="460"/>
      <c r="EO26" s="460"/>
      <c r="EP26" s="460"/>
      <c r="EQ26" s="460"/>
      <c r="ER26" s="460"/>
      <c r="ES26" s="460"/>
      <c r="ET26" s="460"/>
      <c r="EU26" s="460"/>
      <c r="EV26" s="460"/>
      <c r="EW26" s="460"/>
      <c r="EX26" s="460"/>
      <c r="EY26" s="460"/>
      <c r="EZ26" s="460"/>
      <c r="FA26" s="460"/>
      <c r="FB26" s="460"/>
      <c r="FC26" s="460"/>
      <c r="FD26" s="460"/>
      <c r="FE26" s="460"/>
      <c r="FF26" s="460"/>
      <c r="FG26" s="460"/>
      <c r="FH26" s="460"/>
      <c r="FI26" s="460"/>
      <c r="FJ26" s="460"/>
      <c r="FK26" s="460"/>
      <c r="FL26" s="460"/>
      <c r="FM26" s="460"/>
      <c r="FN26" s="460"/>
      <c r="FO26" s="460"/>
      <c r="FP26" s="460"/>
      <c r="FQ26" s="460"/>
      <c r="FR26" s="460"/>
      <c r="FS26" s="460"/>
      <c r="FT26" s="460"/>
      <c r="FU26" s="460"/>
      <c r="FV26" s="460"/>
      <c r="FW26" s="460"/>
      <c r="FX26" s="460"/>
      <c r="FY26" s="460"/>
      <c r="FZ26" s="460"/>
      <c r="GA26" s="460"/>
      <c r="GB26" s="460"/>
      <c r="GC26" s="460"/>
      <c r="GD26" s="460"/>
      <c r="GE26" s="460"/>
      <c r="GF26" s="460"/>
      <c r="GG26" s="460"/>
      <c r="GH26" s="460"/>
      <c r="GI26" s="460"/>
      <c r="GJ26" s="460"/>
      <c r="GK26" s="460"/>
      <c r="GL26" s="460"/>
      <c r="GM26" s="460"/>
      <c r="GN26" s="460"/>
      <c r="GO26" s="460"/>
      <c r="GP26" s="460"/>
      <c r="GQ26" s="460"/>
      <c r="GR26" s="460"/>
      <c r="GS26" s="460"/>
      <c r="GT26" s="460"/>
      <c r="GU26" s="460"/>
      <c r="GV26" s="460"/>
      <c r="GW26" s="460"/>
      <c r="GX26" s="460"/>
      <c r="GY26" s="460"/>
      <c r="GZ26" s="460"/>
      <c r="HA26" s="460"/>
      <c r="HB26" s="460"/>
      <c r="HC26" s="460"/>
      <c r="HD26" s="460"/>
      <c r="HE26" s="460"/>
      <c r="HF26" s="460"/>
      <c r="HG26" s="460"/>
      <c r="HH26" s="460"/>
      <c r="HI26" s="460"/>
      <c r="HJ26" s="460"/>
      <c r="HK26" s="460"/>
      <c r="HL26" s="460"/>
      <c r="HM26" s="460"/>
      <c r="HN26" s="460"/>
      <c r="HO26" s="460"/>
      <c r="HP26" s="460"/>
      <c r="HQ26" s="460"/>
      <c r="HR26" s="460"/>
      <c r="HS26" s="460"/>
      <c r="HT26" s="460"/>
      <c r="HU26" s="460"/>
      <c r="HV26" s="460"/>
      <c r="HW26" s="460"/>
      <c r="HX26" s="460"/>
      <c r="HY26" s="460"/>
      <c r="HZ26" s="460"/>
      <c r="IA26" s="460"/>
      <c r="IB26" s="460"/>
      <c r="IC26" s="460"/>
      <c r="ID26" s="460"/>
      <c r="IE26" s="460"/>
      <c r="IF26" s="460"/>
      <c r="IG26" s="460"/>
      <c r="IH26" s="460"/>
      <c r="II26" s="460"/>
      <c r="IJ26" s="460"/>
      <c r="IK26" s="460"/>
      <c r="IL26" s="460"/>
      <c r="IM26" s="460"/>
      <c r="IN26" s="460"/>
      <c r="IO26" s="460"/>
      <c r="IP26" s="460"/>
      <c r="IQ26" s="460"/>
      <c r="IR26" s="460"/>
      <c r="IS26" s="460"/>
      <c r="IT26" s="460"/>
      <c r="IU26" s="460"/>
      <c r="IV26" s="460"/>
      <c r="IW26" s="460"/>
      <c r="IX26" s="460"/>
      <c r="IY26" s="460"/>
      <c r="IZ26" s="460"/>
      <c r="JA26" s="460"/>
      <c r="JB26" s="460"/>
      <c r="JC26" s="460"/>
      <c r="JD26" s="460"/>
      <c r="JE26" s="460"/>
      <c r="JF26" s="460"/>
      <c r="JG26" s="460"/>
      <c r="JH26" s="460"/>
      <c r="JI26" s="460"/>
      <c r="JJ26" s="460"/>
      <c r="JK26" s="460"/>
      <c r="JL26" s="460"/>
      <c r="JM26" s="460"/>
      <c r="JN26" s="460"/>
      <c r="JO26" s="460"/>
      <c r="JP26" s="460"/>
      <c r="JQ26" s="460"/>
      <c r="JR26" s="460"/>
      <c r="JS26" s="460"/>
      <c r="JT26" s="460"/>
      <c r="JU26" s="460"/>
      <c r="JV26" s="460"/>
      <c r="JW26" s="460"/>
      <c r="JX26" s="460"/>
      <c r="JY26" s="460"/>
      <c r="JZ26" s="460"/>
      <c r="KA26" s="460"/>
      <c r="KB26" s="460"/>
      <c r="KC26" s="460"/>
      <c r="KD26" s="460"/>
      <c r="KE26" s="460"/>
      <c r="KF26" s="460"/>
      <c r="KG26" s="460"/>
      <c r="KH26" s="460"/>
      <c r="KI26" s="460"/>
      <c r="KJ26" s="460"/>
      <c r="KK26" s="460"/>
      <c r="KL26" s="460"/>
      <c r="KM26" s="460"/>
      <c r="KN26" s="460"/>
      <c r="KO26" s="460"/>
      <c r="KP26" s="460"/>
      <c r="KQ26" s="460"/>
      <c r="KR26" s="460"/>
      <c r="KS26" s="460"/>
      <c r="KT26" s="460"/>
      <c r="KU26" s="460"/>
      <c r="KV26" s="460"/>
      <c r="KW26" s="460"/>
      <c r="KX26" s="460"/>
      <c r="KY26" s="460"/>
      <c r="KZ26" s="460"/>
      <c r="LA26" s="460"/>
      <c r="LB26" s="460"/>
      <c r="LC26" s="460"/>
      <c r="LD26" s="460"/>
      <c r="LE26" s="460"/>
      <c r="LF26" s="460"/>
      <c r="LG26" s="460"/>
      <c r="LH26" s="460"/>
      <c r="LI26" s="460"/>
      <c r="LJ26" s="460"/>
      <c r="LK26" s="460"/>
      <c r="LL26" s="460"/>
      <c r="LM26" s="460"/>
      <c r="LN26" s="460"/>
      <c r="LO26" s="460"/>
      <c r="LP26" s="460"/>
      <c r="LQ26" s="460"/>
      <c r="LR26" s="460"/>
      <c r="LS26" s="460"/>
      <c r="LT26" s="460"/>
      <c r="LU26" s="460"/>
      <c r="LV26" s="460"/>
      <c r="LW26" s="460"/>
      <c r="LX26" s="460"/>
      <c r="LY26" s="460"/>
      <c r="LZ26" s="460"/>
      <c r="MA26" s="460"/>
      <c r="MB26" s="460"/>
      <c r="MC26" s="460"/>
      <c r="MD26" s="460"/>
      <c r="ME26" s="460"/>
      <c r="MF26" s="460"/>
      <c r="MG26" s="460"/>
      <c r="MH26" s="460"/>
      <c r="MI26" s="460"/>
      <c r="MJ26" s="460"/>
      <c r="MK26" s="460"/>
      <c r="ML26" s="460"/>
      <c r="MM26" s="460"/>
      <c r="MN26" s="460"/>
      <c r="MO26" s="460"/>
      <c r="MP26" s="460"/>
      <c r="MQ26" s="460"/>
      <c r="MR26" s="460"/>
      <c r="MS26" s="460"/>
      <c r="MT26" s="460"/>
      <c r="MU26" s="460"/>
      <c r="MV26" s="460"/>
      <c r="MW26" s="460"/>
      <c r="MX26" s="460"/>
      <c r="MY26" s="460"/>
      <c r="MZ26" s="460"/>
      <c r="NA26" s="460"/>
      <c r="NB26" s="460"/>
      <c r="NC26" s="460"/>
      <c r="ND26" s="460"/>
      <c r="NE26" s="460"/>
      <c r="NF26" s="460"/>
      <c r="NG26" s="460"/>
      <c r="NH26" s="460"/>
      <c r="NI26" s="460"/>
      <c r="NJ26" s="460"/>
      <c r="NK26" s="460"/>
      <c r="NL26" s="460"/>
      <c r="NM26" s="460"/>
      <c r="NN26" s="460"/>
      <c r="NO26" s="460"/>
      <c r="NP26" s="460"/>
      <c r="NQ26" s="460"/>
      <c r="NR26" s="460"/>
      <c r="NS26" s="460"/>
      <c r="NT26" s="460"/>
      <c r="NU26" s="460"/>
      <c r="NV26" s="460"/>
      <c r="NW26" s="460"/>
      <c r="NX26" s="460"/>
      <c r="NY26" s="460"/>
      <c r="NZ26" s="460"/>
      <c r="OA26" s="460"/>
      <c r="OB26" s="460"/>
      <c r="OC26" s="460"/>
      <c r="OD26" s="460"/>
      <c r="OE26" s="460"/>
      <c r="OF26" s="460"/>
      <c r="OG26" s="460"/>
      <c r="OH26" s="460"/>
      <c r="OI26" s="460"/>
      <c r="OJ26" s="460"/>
      <c r="OK26" s="460"/>
      <c r="OL26" s="460"/>
      <c r="OM26" s="460"/>
      <c r="ON26" s="460"/>
      <c r="OO26" s="460"/>
      <c r="OP26" s="460"/>
      <c r="OQ26" s="460"/>
      <c r="OR26" s="460"/>
      <c r="OS26" s="460"/>
      <c r="OT26" s="460"/>
      <c r="OU26" s="460"/>
      <c r="OV26" s="460"/>
      <c r="OW26" s="460"/>
      <c r="OX26" s="460"/>
      <c r="OY26" s="460"/>
      <c r="OZ26" s="460"/>
      <c r="PA26" s="460"/>
      <c r="PB26" s="460"/>
      <c r="PC26" s="460"/>
      <c r="PD26" s="460"/>
      <c r="PE26" s="460"/>
      <c r="PF26" s="460"/>
      <c r="PG26" s="460"/>
      <c r="PH26" s="460"/>
      <c r="PI26" s="460"/>
      <c r="PJ26" s="460"/>
      <c r="PK26" s="460"/>
      <c r="PL26" s="460"/>
      <c r="PM26" s="460"/>
      <c r="PN26" s="460"/>
      <c r="PO26" s="460"/>
      <c r="PP26" s="460"/>
      <c r="PQ26" s="460"/>
      <c r="PR26" s="460"/>
      <c r="PS26" s="460"/>
      <c r="PT26" s="460"/>
      <c r="PU26" s="460"/>
      <c r="PV26" s="460"/>
      <c r="PW26" s="460"/>
      <c r="PX26" s="460"/>
      <c r="PY26" s="460"/>
      <c r="PZ26" s="460"/>
      <c r="QA26" s="460"/>
      <c r="QB26" s="460"/>
      <c r="QC26" s="460"/>
      <c r="QD26" s="460"/>
      <c r="QE26" s="460"/>
      <c r="QF26" s="460"/>
      <c r="QG26" s="460"/>
      <c r="QH26" s="460"/>
      <c r="QI26" s="460"/>
      <c r="QJ26" s="460"/>
      <c r="QK26" s="460"/>
      <c r="QL26" s="460"/>
      <c r="QM26" s="460"/>
      <c r="QN26" s="460"/>
      <c r="QO26" s="460"/>
      <c r="QP26" s="460"/>
      <c r="QQ26" s="460"/>
      <c r="QR26" s="460"/>
      <c r="QS26" s="460"/>
      <c r="QT26" s="460"/>
      <c r="QU26" s="460"/>
      <c r="QV26" s="460"/>
      <c r="QW26" s="460"/>
      <c r="QX26" s="460"/>
      <c r="QY26" s="460"/>
      <c r="QZ26" s="460"/>
      <c r="RA26" s="460"/>
      <c r="RB26" s="460"/>
      <c r="RC26" s="460"/>
      <c r="RD26" s="460"/>
      <c r="RE26" s="460"/>
      <c r="RF26" s="460"/>
      <c r="RG26" s="460"/>
      <c r="RH26" s="460"/>
      <c r="RI26" s="460"/>
      <c r="RJ26" s="460"/>
      <c r="RK26" s="460"/>
      <c r="RL26" s="460"/>
      <c r="RM26" s="460"/>
      <c r="RN26" s="460"/>
      <c r="RO26" s="460"/>
      <c r="RP26" s="460"/>
      <c r="RQ26" s="460"/>
      <c r="RR26" s="460"/>
      <c r="RS26" s="460"/>
      <c r="RT26" s="460"/>
      <c r="RU26" s="460"/>
      <c r="RV26" s="460"/>
      <c r="RW26" s="460"/>
      <c r="RX26" s="460"/>
      <c r="RY26" s="460"/>
      <c r="RZ26" s="460"/>
      <c r="SA26" s="460"/>
      <c r="SB26" s="460"/>
      <c r="SC26" s="460"/>
      <c r="SD26" s="460"/>
      <c r="SE26" s="460"/>
      <c r="SF26" s="460"/>
    </row>
    <row r="27" spans="1:500" x14ac:dyDescent="0.25">
      <c r="A27" s="468"/>
      <c r="B27" s="454"/>
      <c r="C27" s="454"/>
      <c r="D27" s="454"/>
      <c r="E27" s="454"/>
      <c r="F27" s="454"/>
      <c r="G27" s="454"/>
      <c r="H27" s="454"/>
      <c r="I27" s="454"/>
      <c r="J27" s="454"/>
      <c r="K27" s="454"/>
      <c r="L27" s="454"/>
      <c r="M27" s="454"/>
      <c r="N27" s="454"/>
      <c r="O27" s="454"/>
      <c r="P27" s="454"/>
      <c r="Q27" s="454"/>
      <c r="R27" s="454"/>
      <c r="S27" s="454"/>
      <c r="T27" s="454"/>
      <c r="U27" s="454"/>
      <c r="V27" s="454"/>
      <c r="W27" s="454"/>
      <c r="X27" s="454"/>
      <c r="Y27" s="454"/>
      <c r="Z27" s="454"/>
      <c r="AA27" s="454"/>
      <c r="AB27" s="454"/>
      <c r="AC27" s="454"/>
      <c r="AD27" s="454"/>
      <c r="AE27" s="454"/>
      <c r="AF27" s="454"/>
      <c r="AG27" s="454"/>
      <c r="AH27" s="454"/>
      <c r="AI27" s="454"/>
      <c r="AJ27" s="454"/>
      <c r="AK27" s="454"/>
      <c r="AL27" s="454"/>
      <c r="AM27" s="454"/>
      <c r="AN27" s="454"/>
      <c r="AO27" s="454"/>
      <c r="AP27" s="454"/>
      <c r="AQ27" s="454"/>
      <c r="AR27" s="454"/>
      <c r="AS27" s="454"/>
      <c r="AT27" s="454"/>
      <c r="AU27" s="454"/>
      <c r="AV27" s="454"/>
      <c r="AW27" s="454"/>
      <c r="AX27" s="454"/>
      <c r="AY27" s="454"/>
      <c r="AZ27" s="454"/>
      <c r="BA27" s="454"/>
      <c r="BE27" s="450"/>
      <c r="BF27" s="450"/>
      <c r="BG27" s="450"/>
      <c r="BH27" s="450"/>
      <c r="BI27" s="450"/>
      <c r="BJ27" s="450"/>
      <c r="BK27" s="450"/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50"/>
      <c r="BZ27" s="450"/>
      <c r="CA27" s="450"/>
      <c r="CB27" s="450"/>
      <c r="CC27" s="450"/>
      <c r="CD27" s="450"/>
      <c r="CE27" s="450"/>
      <c r="CF27" s="450"/>
      <c r="CG27" s="450"/>
      <c r="CH27" s="450"/>
      <c r="CI27" s="450"/>
      <c r="CJ27" s="450"/>
      <c r="CK27" s="450"/>
      <c r="CL27" s="450"/>
      <c r="CM27" s="450"/>
      <c r="CN27" s="450"/>
      <c r="CO27" s="450"/>
      <c r="CP27" s="450"/>
      <c r="CQ27" s="450"/>
      <c r="CR27" s="450"/>
      <c r="CS27" s="450"/>
      <c r="CT27" s="450"/>
      <c r="CU27" s="450"/>
      <c r="CV27" s="450"/>
      <c r="CW27" s="450"/>
      <c r="CX27" s="450"/>
      <c r="CY27" s="450"/>
      <c r="CZ27" s="450"/>
      <c r="DA27" s="450"/>
      <c r="DB27" s="450"/>
      <c r="DC27" s="450"/>
      <c r="DD27" s="450"/>
      <c r="DE27" s="450"/>
      <c r="DF27" s="450"/>
      <c r="DG27" s="450"/>
      <c r="DH27" s="450"/>
      <c r="DI27" s="450"/>
      <c r="DJ27" s="450"/>
      <c r="DK27" s="450"/>
      <c r="DL27" s="450"/>
      <c r="DM27" s="450"/>
      <c r="DN27" s="450"/>
      <c r="DO27" s="450"/>
      <c r="DP27" s="450"/>
      <c r="DQ27" s="450"/>
      <c r="DR27" s="450"/>
      <c r="DS27" s="450"/>
      <c r="DT27" s="450"/>
      <c r="DU27" s="450"/>
      <c r="DV27" s="450"/>
      <c r="DW27" s="450"/>
      <c r="DX27" s="450"/>
      <c r="DY27" s="450"/>
      <c r="DZ27" s="450"/>
      <c r="EA27" s="450"/>
      <c r="EB27" s="450"/>
      <c r="EC27" s="450"/>
      <c r="ED27" s="450"/>
      <c r="EE27" s="450"/>
      <c r="EF27" s="450"/>
      <c r="EG27" s="450"/>
      <c r="EH27" s="450"/>
      <c r="EI27" s="450"/>
      <c r="EJ27" s="450"/>
      <c r="EK27" s="450"/>
      <c r="EL27" s="450"/>
      <c r="EM27" s="450"/>
      <c r="EN27" s="450"/>
      <c r="EO27" s="450"/>
      <c r="EP27" s="450"/>
      <c r="EQ27" s="450"/>
      <c r="ER27" s="450"/>
      <c r="ES27" s="450"/>
      <c r="ET27" s="450"/>
      <c r="EU27" s="450"/>
      <c r="EV27" s="450"/>
      <c r="EW27" s="450"/>
      <c r="EX27" s="450"/>
      <c r="EY27" s="450"/>
      <c r="EZ27" s="450"/>
      <c r="FA27" s="450"/>
      <c r="FB27" s="450"/>
      <c r="FC27" s="450"/>
      <c r="FD27" s="450"/>
      <c r="FE27" s="450"/>
      <c r="FF27" s="450"/>
      <c r="FG27" s="450"/>
      <c r="FH27" s="450"/>
      <c r="FI27" s="450"/>
      <c r="FJ27" s="450"/>
      <c r="FK27" s="450"/>
      <c r="FL27" s="450"/>
      <c r="FM27" s="450"/>
      <c r="FN27" s="450"/>
      <c r="FO27" s="450"/>
      <c r="FP27" s="450"/>
      <c r="FQ27" s="450"/>
      <c r="FR27" s="450"/>
      <c r="FS27" s="450"/>
      <c r="FT27" s="450"/>
      <c r="FU27" s="450"/>
      <c r="FV27" s="450"/>
      <c r="FW27" s="450"/>
      <c r="FX27" s="450"/>
      <c r="FY27" s="450"/>
      <c r="FZ27" s="450"/>
      <c r="GA27" s="450"/>
      <c r="GB27" s="450"/>
      <c r="GC27" s="450"/>
      <c r="GD27" s="450"/>
      <c r="GE27" s="450"/>
      <c r="GF27" s="450"/>
      <c r="GG27" s="450"/>
      <c r="GH27" s="450"/>
      <c r="GI27" s="450"/>
      <c r="GJ27" s="450"/>
      <c r="GK27" s="450"/>
      <c r="GL27" s="450"/>
      <c r="GM27" s="450"/>
      <c r="GN27" s="450"/>
      <c r="GO27" s="450"/>
      <c r="GP27" s="450"/>
      <c r="GQ27" s="450"/>
      <c r="GR27" s="450"/>
      <c r="GS27" s="450"/>
      <c r="GT27" s="450"/>
      <c r="GU27" s="450"/>
      <c r="GV27" s="450"/>
      <c r="GW27" s="450"/>
      <c r="GX27" s="450"/>
      <c r="GY27" s="450"/>
      <c r="GZ27" s="450"/>
      <c r="HA27" s="450"/>
      <c r="HB27" s="450"/>
      <c r="HC27" s="450"/>
      <c r="HD27" s="450"/>
      <c r="HE27" s="450"/>
      <c r="HF27" s="450"/>
      <c r="HG27" s="450"/>
      <c r="HH27" s="450"/>
      <c r="HI27" s="450"/>
      <c r="HJ27" s="450"/>
      <c r="HK27" s="450"/>
      <c r="HL27" s="450"/>
      <c r="HM27" s="450"/>
      <c r="HN27" s="450"/>
      <c r="HO27" s="450"/>
      <c r="HP27" s="450"/>
      <c r="HQ27" s="450"/>
      <c r="HR27" s="450"/>
      <c r="HS27" s="450"/>
      <c r="HT27" s="450"/>
      <c r="HU27" s="450"/>
      <c r="HV27" s="450"/>
      <c r="HW27" s="450"/>
      <c r="HX27" s="450"/>
      <c r="HY27" s="450"/>
      <c r="HZ27" s="450"/>
      <c r="IA27" s="450"/>
      <c r="IB27" s="450"/>
      <c r="IC27" s="450"/>
      <c r="ID27" s="450"/>
      <c r="IE27" s="450"/>
      <c r="IF27" s="450"/>
      <c r="IG27" s="450"/>
      <c r="IH27" s="450"/>
      <c r="II27" s="450"/>
      <c r="IJ27" s="450"/>
      <c r="IK27" s="450"/>
      <c r="IL27" s="450"/>
      <c r="IM27" s="450"/>
      <c r="IN27" s="450"/>
      <c r="IO27" s="450"/>
      <c r="IP27" s="450"/>
      <c r="IQ27" s="450"/>
      <c r="IR27" s="450"/>
      <c r="IS27" s="450"/>
      <c r="IT27" s="450"/>
      <c r="IU27" s="450"/>
      <c r="IV27" s="450"/>
      <c r="IW27" s="450"/>
      <c r="IX27" s="450"/>
      <c r="IY27" s="450"/>
      <c r="IZ27" s="450"/>
      <c r="JA27" s="450"/>
      <c r="JB27" s="450"/>
      <c r="JC27" s="450"/>
      <c r="JD27" s="450"/>
      <c r="JE27" s="450"/>
      <c r="JF27" s="450"/>
      <c r="JG27" s="450"/>
      <c r="JH27" s="450"/>
      <c r="JI27" s="450"/>
      <c r="JJ27" s="450"/>
      <c r="JK27" s="450"/>
      <c r="JL27" s="450"/>
      <c r="JM27" s="450"/>
      <c r="JN27" s="450"/>
      <c r="JO27" s="450"/>
      <c r="JP27" s="450"/>
      <c r="JQ27" s="450"/>
      <c r="JR27" s="450"/>
      <c r="JS27" s="450"/>
      <c r="JT27" s="450"/>
      <c r="JU27" s="450"/>
      <c r="JV27" s="450"/>
      <c r="JW27" s="450"/>
      <c r="JX27" s="450"/>
      <c r="JY27" s="450"/>
      <c r="JZ27" s="450"/>
      <c r="KA27" s="450"/>
      <c r="KB27" s="450"/>
      <c r="KC27" s="450"/>
      <c r="KD27" s="450"/>
      <c r="KE27" s="450"/>
      <c r="KF27" s="450"/>
      <c r="KG27" s="450"/>
      <c r="KH27" s="450"/>
      <c r="KI27" s="450"/>
      <c r="KJ27" s="450"/>
      <c r="KK27" s="450"/>
      <c r="KL27" s="450"/>
      <c r="KM27" s="450"/>
      <c r="KN27" s="450"/>
      <c r="KO27" s="450"/>
      <c r="KP27" s="450"/>
      <c r="KQ27" s="450"/>
      <c r="KR27" s="450"/>
      <c r="KS27" s="450"/>
      <c r="KT27" s="450"/>
      <c r="KU27" s="450"/>
      <c r="KV27" s="450"/>
      <c r="KW27" s="450"/>
      <c r="KX27" s="450"/>
      <c r="KY27" s="450"/>
      <c r="KZ27" s="450"/>
      <c r="LA27" s="450"/>
      <c r="LB27" s="450"/>
      <c r="LC27" s="450"/>
      <c r="LD27" s="450"/>
      <c r="LE27" s="450"/>
      <c r="LF27" s="450"/>
      <c r="LG27" s="450"/>
      <c r="LH27" s="450"/>
      <c r="LI27" s="450"/>
      <c r="LJ27" s="450"/>
      <c r="LK27" s="450"/>
      <c r="LL27" s="450"/>
      <c r="LM27" s="450"/>
      <c r="LN27" s="450"/>
      <c r="LO27" s="450"/>
      <c r="LP27" s="450"/>
      <c r="LQ27" s="450"/>
      <c r="LR27" s="450"/>
      <c r="LS27" s="450"/>
      <c r="LT27" s="450"/>
      <c r="LU27" s="450"/>
      <c r="LV27" s="450"/>
      <c r="LW27" s="450"/>
      <c r="LX27" s="450"/>
      <c r="LY27" s="450"/>
      <c r="LZ27" s="450"/>
      <c r="MA27" s="450"/>
      <c r="MB27" s="450"/>
      <c r="MC27" s="450"/>
      <c r="MD27" s="450"/>
      <c r="ME27" s="450"/>
      <c r="MF27" s="450"/>
      <c r="MG27" s="450"/>
      <c r="MH27" s="450"/>
      <c r="MI27" s="450"/>
      <c r="MJ27" s="450"/>
      <c r="MK27" s="450"/>
      <c r="ML27" s="450"/>
      <c r="MM27" s="450"/>
      <c r="MN27" s="450"/>
      <c r="MO27" s="450"/>
      <c r="MP27" s="450"/>
      <c r="MQ27" s="450"/>
      <c r="MR27" s="450"/>
      <c r="MS27" s="450"/>
      <c r="MT27" s="450"/>
      <c r="MU27" s="450"/>
      <c r="MV27" s="450"/>
      <c r="MW27" s="450"/>
      <c r="MX27" s="450"/>
      <c r="MY27" s="450"/>
      <c r="MZ27" s="450"/>
      <c r="NA27" s="450"/>
      <c r="NB27" s="450"/>
      <c r="NC27" s="450"/>
      <c r="ND27" s="450"/>
      <c r="NE27" s="450"/>
      <c r="NF27" s="450"/>
      <c r="NG27" s="450"/>
      <c r="NH27" s="450"/>
      <c r="NI27" s="450"/>
      <c r="NJ27" s="450"/>
      <c r="NK27" s="450"/>
      <c r="NL27" s="450"/>
      <c r="NM27" s="450"/>
      <c r="NN27" s="450"/>
      <c r="NO27" s="450"/>
      <c r="NP27" s="450"/>
      <c r="NQ27" s="450"/>
      <c r="NR27" s="450"/>
      <c r="NS27" s="450"/>
      <c r="NT27" s="450"/>
      <c r="NU27" s="450"/>
      <c r="NV27" s="450"/>
      <c r="NW27" s="450"/>
      <c r="NX27" s="450"/>
      <c r="NY27" s="450"/>
      <c r="NZ27" s="450"/>
      <c r="OA27" s="450"/>
      <c r="OB27" s="450"/>
      <c r="OC27" s="450"/>
      <c r="OD27" s="450"/>
      <c r="OE27" s="450"/>
      <c r="OF27" s="450"/>
      <c r="OG27" s="450"/>
      <c r="OH27" s="450"/>
      <c r="OI27" s="450"/>
      <c r="OJ27" s="450"/>
      <c r="OK27" s="450"/>
      <c r="OL27" s="450"/>
      <c r="OM27" s="450"/>
      <c r="ON27" s="450"/>
      <c r="OO27" s="450"/>
      <c r="OP27" s="450"/>
      <c r="OQ27" s="450"/>
      <c r="OR27" s="450"/>
      <c r="OS27" s="450"/>
      <c r="OT27" s="450"/>
      <c r="OU27" s="450"/>
      <c r="OV27" s="450"/>
      <c r="OW27" s="450"/>
      <c r="OX27" s="450"/>
      <c r="OY27" s="450"/>
      <c r="OZ27" s="450"/>
      <c r="PA27" s="450"/>
      <c r="PB27" s="450"/>
      <c r="PC27" s="450"/>
      <c r="PD27" s="450"/>
      <c r="PE27" s="450"/>
      <c r="PF27" s="450"/>
      <c r="PG27" s="450"/>
      <c r="PH27" s="450"/>
      <c r="PI27" s="450"/>
      <c r="PJ27" s="450"/>
      <c r="PK27" s="450"/>
      <c r="PL27" s="450"/>
      <c r="PM27" s="450"/>
      <c r="PN27" s="450"/>
      <c r="PO27" s="450"/>
      <c r="PP27" s="450"/>
      <c r="PQ27" s="450"/>
      <c r="PR27" s="450"/>
      <c r="PS27" s="450"/>
      <c r="PT27" s="450"/>
      <c r="PU27" s="450"/>
      <c r="PV27" s="450"/>
      <c r="PW27" s="450"/>
      <c r="PX27" s="450"/>
      <c r="PY27" s="450"/>
      <c r="PZ27" s="450"/>
      <c r="QA27" s="450"/>
      <c r="QB27" s="450"/>
      <c r="QC27" s="450"/>
      <c r="QD27" s="450"/>
      <c r="QE27" s="450"/>
      <c r="QF27" s="450"/>
      <c r="QG27" s="450"/>
      <c r="QH27" s="450"/>
      <c r="QI27" s="450"/>
      <c r="QJ27" s="450"/>
      <c r="QK27" s="450"/>
      <c r="QL27" s="450"/>
      <c r="QM27" s="450"/>
      <c r="QN27" s="450"/>
      <c r="QO27" s="450"/>
      <c r="QP27" s="450"/>
      <c r="QQ27" s="450"/>
      <c r="QR27" s="450"/>
      <c r="QS27" s="450"/>
      <c r="QT27" s="450"/>
      <c r="QU27" s="450"/>
      <c r="QV27" s="450"/>
      <c r="QW27" s="450"/>
      <c r="QX27" s="450"/>
      <c r="QY27" s="450"/>
      <c r="QZ27" s="450"/>
      <c r="RA27" s="450"/>
      <c r="RB27" s="450"/>
      <c r="RC27" s="450"/>
      <c r="RD27" s="450"/>
      <c r="RE27" s="450"/>
      <c r="RF27" s="450"/>
      <c r="RG27" s="450"/>
      <c r="RH27" s="450"/>
      <c r="RI27" s="450"/>
      <c r="RJ27" s="450"/>
      <c r="RK27" s="450"/>
      <c r="RL27" s="450"/>
      <c r="RM27" s="450"/>
      <c r="RN27" s="450"/>
      <c r="RO27" s="450"/>
      <c r="RP27" s="450"/>
      <c r="RQ27" s="450"/>
      <c r="RR27" s="450"/>
      <c r="RS27" s="450"/>
      <c r="RT27" s="450"/>
      <c r="RU27" s="450"/>
      <c r="RV27" s="450"/>
      <c r="RW27" s="450"/>
      <c r="RX27" s="450"/>
      <c r="RY27" s="450"/>
      <c r="RZ27" s="450"/>
      <c r="SA27" s="450"/>
      <c r="SB27" s="450"/>
      <c r="SC27" s="450"/>
      <c r="SD27" s="450"/>
      <c r="SE27" s="450"/>
      <c r="SF27" s="450"/>
    </row>
    <row r="28" spans="1:500" x14ac:dyDescent="0.25">
      <c r="A28" s="466" t="s">
        <v>26</v>
      </c>
      <c r="B28" s="455">
        <v>328</v>
      </c>
      <c r="C28" s="455">
        <v>306</v>
      </c>
      <c r="D28" s="455">
        <v>312</v>
      </c>
      <c r="E28" s="455">
        <v>310</v>
      </c>
      <c r="F28" s="455">
        <v>335</v>
      </c>
      <c r="G28" s="455">
        <v>313</v>
      </c>
      <c r="H28" s="455">
        <v>319</v>
      </c>
      <c r="I28" s="455">
        <v>320</v>
      </c>
      <c r="J28" s="455">
        <v>319</v>
      </c>
      <c r="K28" s="455">
        <v>312</v>
      </c>
      <c r="L28" s="455">
        <v>342</v>
      </c>
      <c r="M28" s="455">
        <v>324</v>
      </c>
      <c r="N28" s="455">
        <v>289</v>
      </c>
      <c r="O28" s="455">
        <v>293</v>
      </c>
      <c r="P28" s="455">
        <v>294</v>
      </c>
      <c r="Q28" s="455">
        <v>288</v>
      </c>
      <c r="R28" s="455">
        <v>284</v>
      </c>
      <c r="S28" s="455">
        <v>294</v>
      </c>
      <c r="T28" s="455">
        <v>298</v>
      </c>
      <c r="U28" s="455">
        <v>290</v>
      </c>
      <c r="V28" s="455">
        <v>288</v>
      </c>
      <c r="W28" s="455">
        <v>284</v>
      </c>
      <c r="X28" s="455">
        <v>292</v>
      </c>
      <c r="Y28" s="455">
        <v>283</v>
      </c>
      <c r="Z28" s="455">
        <v>343</v>
      </c>
      <c r="AA28" s="455">
        <v>337</v>
      </c>
      <c r="AB28" s="455">
        <v>339</v>
      </c>
      <c r="AC28" s="455">
        <v>301</v>
      </c>
      <c r="AD28" s="455">
        <v>335</v>
      </c>
      <c r="AE28" s="455">
        <v>335</v>
      </c>
      <c r="AF28" s="455">
        <v>335</v>
      </c>
      <c r="AG28" s="455">
        <v>335</v>
      </c>
      <c r="AH28" s="455">
        <v>335</v>
      </c>
      <c r="AI28" s="455">
        <v>334</v>
      </c>
      <c r="AJ28" s="455">
        <v>335</v>
      </c>
      <c r="AK28" s="455">
        <v>335</v>
      </c>
      <c r="AL28" s="455">
        <v>335</v>
      </c>
      <c r="AM28" s="455">
        <v>335</v>
      </c>
      <c r="AN28" s="455">
        <v>336</v>
      </c>
      <c r="AO28" s="455">
        <v>335</v>
      </c>
      <c r="AP28" s="455">
        <v>343</v>
      </c>
      <c r="AQ28" s="455">
        <v>298</v>
      </c>
      <c r="AR28" s="455">
        <v>297</v>
      </c>
      <c r="AS28" s="455">
        <v>312</v>
      </c>
      <c r="AT28" s="455">
        <v>313</v>
      </c>
      <c r="AU28" s="455">
        <v>312</v>
      </c>
      <c r="AV28" s="455">
        <v>312</v>
      </c>
      <c r="AW28" s="455">
        <v>313</v>
      </c>
      <c r="AX28" s="455">
        <v>312</v>
      </c>
      <c r="AY28" s="455">
        <v>312</v>
      </c>
      <c r="AZ28" s="455">
        <v>313</v>
      </c>
      <c r="BA28" s="455">
        <v>312</v>
      </c>
      <c r="BB28" s="456"/>
      <c r="BC28" s="456"/>
      <c r="BD28" s="456"/>
      <c r="BE28" s="456"/>
      <c r="BF28" s="456"/>
      <c r="BG28" s="456"/>
      <c r="BH28" s="456"/>
      <c r="BI28" s="456"/>
      <c r="BJ28" s="456"/>
      <c r="BK28" s="456"/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6"/>
      <c r="CA28" s="456"/>
      <c r="CB28" s="456"/>
      <c r="CC28" s="456"/>
      <c r="CD28" s="456"/>
      <c r="CE28" s="456"/>
      <c r="CF28" s="456"/>
      <c r="CG28" s="456"/>
      <c r="CH28" s="456"/>
      <c r="CI28" s="456"/>
      <c r="CJ28" s="456"/>
      <c r="CK28" s="456"/>
      <c r="CL28" s="456"/>
      <c r="CM28" s="456"/>
      <c r="CN28" s="456"/>
      <c r="CO28" s="456"/>
      <c r="CP28" s="456"/>
      <c r="CQ28" s="456"/>
      <c r="CR28" s="456"/>
      <c r="CS28" s="456"/>
      <c r="CT28" s="456"/>
      <c r="CU28" s="456"/>
      <c r="CV28" s="456"/>
      <c r="CW28" s="456"/>
      <c r="CX28" s="456"/>
      <c r="CY28" s="456"/>
      <c r="CZ28" s="456"/>
      <c r="DA28" s="456"/>
      <c r="DB28" s="456"/>
      <c r="DC28" s="456"/>
      <c r="DD28" s="456"/>
      <c r="DE28" s="456"/>
      <c r="DF28" s="456"/>
      <c r="DG28" s="456"/>
      <c r="DH28" s="456"/>
      <c r="DI28" s="456"/>
      <c r="DJ28" s="456"/>
      <c r="DK28" s="456"/>
      <c r="DL28" s="456"/>
      <c r="DM28" s="456"/>
      <c r="DN28" s="456"/>
      <c r="DO28" s="456"/>
      <c r="DP28" s="456"/>
      <c r="DQ28" s="456"/>
      <c r="DR28" s="456"/>
      <c r="DS28" s="456"/>
      <c r="DT28" s="456"/>
      <c r="DU28" s="456"/>
      <c r="DV28" s="456"/>
      <c r="DW28" s="456"/>
      <c r="DX28" s="456"/>
      <c r="DY28" s="456"/>
      <c r="DZ28" s="456"/>
      <c r="EA28" s="456"/>
      <c r="EB28" s="456"/>
      <c r="EC28" s="456"/>
      <c r="ED28" s="456"/>
      <c r="EE28" s="456"/>
      <c r="EF28" s="456"/>
      <c r="EG28" s="456"/>
      <c r="EH28" s="456"/>
      <c r="EI28" s="456"/>
      <c r="EJ28" s="456"/>
      <c r="EK28" s="456"/>
      <c r="EL28" s="456"/>
      <c r="EM28" s="456"/>
      <c r="EN28" s="456"/>
      <c r="EO28" s="456"/>
      <c r="EP28" s="456"/>
      <c r="EQ28" s="456"/>
      <c r="ER28" s="456"/>
      <c r="ES28" s="456"/>
      <c r="ET28" s="456"/>
      <c r="EU28" s="456"/>
      <c r="EV28" s="456"/>
      <c r="EW28" s="456"/>
      <c r="EX28" s="456"/>
      <c r="EY28" s="456"/>
      <c r="EZ28" s="456"/>
      <c r="FA28" s="456"/>
      <c r="FB28" s="456"/>
      <c r="FC28" s="456"/>
      <c r="FD28" s="456"/>
      <c r="FE28" s="456"/>
      <c r="FF28" s="456"/>
      <c r="FG28" s="456"/>
      <c r="FH28" s="456"/>
      <c r="FI28" s="456"/>
      <c r="FJ28" s="456"/>
      <c r="FK28" s="456"/>
      <c r="FL28" s="456"/>
      <c r="FM28" s="456"/>
      <c r="FN28" s="456"/>
      <c r="FO28" s="456"/>
      <c r="FP28" s="456"/>
      <c r="FQ28" s="456"/>
      <c r="FR28" s="456"/>
      <c r="FS28" s="456"/>
      <c r="FT28" s="456"/>
      <c r="FU28" s="456"/>
      <c r="FV28" s="456"/>
      <c r="FW28" s="456"/>
      <c r="FX28" s="456"/>
      <c r="FY28" s="456"/>
      <c r="FZ28" s="456"/>
      <c r="GA28" s="456"/>
      <c r="GB28" s="456"/>
      <c r="GC28" s="456"/>
      <c r="GD28" s="456"/>
      <c r="GE28" s="456"/>
      <c r="GF28" s="456"/>
      <c r="GG28" s="456"/>
      <c r="GH28" s="456"/>
      <c r="GI28" s="456"/>
      <c r="GJ28" s="456"/>
      <c r="GK28" s="456"/>
      <c r="GL28" s="456"/>
      <c r="GM28" s="456"/>
      <c r="GN28" s="456"/>
      <c r="GO28" s="456"/>
      <c r="GP28" s="456"/>
      <c r="GQ28" s="456"/>
      <c r="GR28" s="456"/>
      <c r="GS28" s="456"/>
      <c r="GT28" s="456"/>
      <c r="GU28" s="456"/>
      <c r="GV28" s="456"/>
      <c r="GW28" s="456"/>
      <c r="GX28" s="456"/>
      <c r="GY28" s="456"/>
      <c r="GZ28" s="456"/>
      <c r="HA28" s="456"/>
      <c r="HB28" s="456"/>
      <c r="HC28" s="456"/>
      <c r="HD28" s="456"/>
      <c r="HE28" s="456"/>
      <c r="HF28" s="456"/>
      <c r="HG28" s="456"/>
      <c r="HH28" s="456"/>
      <c r="HI28" s="456"/>
      <c r="HJ28" s="456"/>
      <c r="HK28" s="456"/>
      <c r="HL28" s="456"/>
      <c r="HM28" s="456"/>
      <c r="HN28" s="456"/>
      <c r="HO28" s="456"/>
      <c r="HP28" s="456"/>
      <c r="HQ28" s="456"/>
      <c r="HR28" s="456"/>
      <c r="HS28" s="456"/>
      <c r="HT28" s="456"/>
      <c r="HU28" s="456"/>
      <c r="HV28" s="456"/>
      <c r="HW28" s="456"/>
      <c r="HX28" s="456"/>
      <c r="HY28" s="456"/>
      <c r="HZ28" s="456"/>
      <c r="IA28" s="456"/>
      <c r="IB28" s="456"/>
      <c r="IC28" s="456"/>
      <c r="ID28" s="456"/>
      <c r="IE28" s="456"/>
      <c r="IF28" s="456"/>
      <c r="IG28" s="456"/>
      <c r="IH28" s="456"/>
      <c r="II28" s="456"/>
      <c r="IJ28" s="456"/>
      <c r="IK28" s="456"/>
      <c r="IL28" s="456"/>
      <c r="IM28" s="456"/>
      <c r="IN28" s="456"/>
      <c r="IO28" s="456"/>
      <c r="IP28" s="456"/>
      <c r="IQ28" s="456"/>
      <c r="IR28" s="456"/>
      <c r="IS28" s="456"/>
      <c r="IT28" s="456"/>
      <c r="IU28" s="456"/>
      <c r="IV28" s="456"/>
      <c r="IW28" s="456"/>
      <c r="IX28" s="456"/>
      <c r="IY28" s="456"/>
      <c r="IZ28" s="456"/>
      <c r="JA28" s="456"/>
      <c r="JB28" s="456"/>
      <c r="JC28" s="456"/>
      <c r="JD28" s="456"/>
      <c r="JE28" s="456"/>
      <c r="JF28" s="456"/>
      <c r="JG28" s="456"/>
      <c r="JH28" s="456"/>
      <c r="JI28" s="456"/>
      <c r="JJ28" s="456"/>
      <c r="JK28" s="456"/>
      <c r="JL28" s="456"/>
      <c r="JM28" s="456"/>
      <c r="JN28" s="456"/>
      <c r="JO28" s="456"/>
      <c r="JP28" s="456"/>
      <c r="JQ28" s="456"/>
      <c r="JR28" s="456"/>
      <c r="JS28" s="456"/>
      <c r="JT28" s="456"/>
      <c r="JU28" s="456"/>
      <c r="JV28" s="456"/>
      <c r="JW28" s="456"/>
      <c r="JX28" s="456"/>
      <c r="JY28" s="456"/>
      <c r="JZ28" s="456"/>
      <c r="KA28" s="456"/>
      <c r="KB28" s="456"/>
      <c r="KC28" s="456"/>
      <c r="KD28" s="456"/>
      <c r="KE28" s="456"/>
      <c r="KF28" s="456"/>
      <c r="KG28" s="456"/>
      <c r="KH28" s="456"/>
      <c r="KI28" s="456"/>
      <c r="KJ28" s="456"/>
      <c r="KK28" s="456"/>
      <c r="KL28" s="456"/>
      <c r="KM28" s="456"/>
      <c r="KN28" s="456"/>
      <c r="KO28" s="456"/>
      <c r="KP28" s="456"/>
      <c r="KQ28" s="456"/>
      <c r="KR28" s="456"/>
      <c r="KS28" s="456"/>
      <c r="KT28" s="456"/>
      <c r="KU28" s="456"/>
      <c r="KV28" s="456"/>
      <c r="KW28" s="456"/>
      <c r="KX28" s="456"/>
      <c r="KY28" s="456"/>
      <c r="KZ28" s="456"/>
      <c r="LA28" s="456"/>
      <c r="LB28" s="456"/>
      <c r="LC28" s="456"/>
      <c r="LD28" s="456"/>
      <c r="LE28" s="456"/>
      <c r="LF28" s="456"/>
      <c r="LG28" s="456"/>
      <c r="LH28" s="456"/>
      <c r="LI28" s="456"/>
      <c r="LJ28" s="456"/>
      <c r="LK28" s="456"/>
      <c r="LL28" s="456"/>
      <c r="LM28" s="456"/>
      <c r="LN28" s="456"/>
      <c r="LO28" s="456"/>
      <c r="LP28" s="456"/>
      <c r="LQ28" s="456"/>
      <c r="LR28" s="456"/>
      <c r="LS28" s="456"/>
      <c r="LT28" s="456"/>
      <c r="LU28" s="456"/>
      <c r="LV28" s="456"/>
      <c r="LW28" s="456"/>
      <c r="LX28" s="456"/>
      <c r="LY28" s="456"/>
      <c r="LZ28" s="456"/>
      <c r="MA28" s="456"/>
      <c r="MB28" s="456"/>
      <c r="MC28" s="456"/>
      <c r="MD28" s="456"/>
      <c r="ME28" s="456"/>
      <c r="MF28" s="456"/>
      <c r="MG28" s="456"/>
      <c r="MH28" s="456"/>
      <c r="MI28" s="456"/>
      <c r="MJ28" s="456"/>
      <c r="MK28" s="456"/>
      <c r="ML28" s="456"/>
      <c r="MM28" s="456"/>
      <c r="MN28" s="456"/>
      <c r="MO28" s="456"/>
      <c r="MP28" s="456"/>
      <c r="MQ28" s="456"/>
      <c r="MR28" s="456"/>
      <c r="MS28" s="456"/>
      <c r="MT28" s="456"/>
      <c r="MU28" s="456"/>
      <c r="MV28" s="456"/>
      <c r="MW28" s="456"/>
      <c r="MX28" s="456"/>
      <c r="MY28" s="456"/>
      <c r="MZ28" s="456"/>
      <c r="NA28" s="456"/>
      <c r="NB28" s="456"/>
      <c r="NC28" s="456"/>
      <c r="ND28" s="456"/>
      <c r="NE28" s="456"/>
      <c r="NF28" s="456"/>
      <c r="NG28" s="456"/>
      <c r="NH28" s="456"/>
      <c r="NI28" s="456"/>
      <c r="NJ28" s="456"/>
      <c r="NK28" s="456"/>
      <c r="NL28" s="456"/>
      <c r="NM28" s="456"/>
      <c r="NN28" s="456"/>
      <c r="NO28" s="456"/>
      <c r="NP28" s="456"/>
      <c r="NQ28" s="456"/>
      <c r="NR28" s="456"/>
      <c r="NS28" s="456"/>
      <c r="NT28" s="456"/>
      <c r="NU28" s="456"/>
      <c r="NV28" s="456"/>
      <c r="NW28" s="456"/>
      <c r="NX28" s="456"/>
      <c r="NY28" s="456"/>
      <c r="NZ28" s="456"/>
      <c r="OA28" s="456"/>
      <c r="OB28" s="456"/>
      <c r="OC28" s="456"/>
      <c r="OD28" s="456"/>
      <c r="OE28" s="456"/>
      <c r="OF28" s="456"/>
      <c r="OG28" s="456"/>
      <c r="OH28" s="456"/>
      <c r="OI28" s="456"/>
      <c r="OJ28" s="456"/>
      <c r="OK28" s="456"/>
      <c r="OL28" s="456"/>
      <c r="OM28" s="456"/>
      <c r="ON28" s="456"/>
      <c r="OO28" s="456"/>
      <c r="OP28" s="456"/>
      <c r="OQ28" s="456"/>
      <c r="OR28" s="456"/>
      <c r="OS28" s="456"/>
      <c r="OT28" s="456"/>
      <c r="OU28" s="456"/>
      <c r="OV28" s="456"/>
      <c r="OW28" s="456"/>
      <c r="OX28" s="456"/>
      <c r="OY28" s="456"/>
      <c r="OZ28" s="456"/>
      <c r="PA28" s="456"/>
      <c r="PB28" s="456"/>
      <c r="PC28" s="456"/>
      <c r="PD28" s="456"/>
      <c r="PE28" s="456"/>
      <c r="PF28" s="456"/>
      <c r="PG28" s="456"/>
      <c r="PH28" s="456"/>
      <c r="PI28" s="456"/>
      <c r="PJ28" s="456"/>
      <c r="PK28" s="456"/>
      <c r="PL28" s="456"/>
      <c r="PM28" s="456"/>
      <c r="PN28" s="456"/>
      <c r="PO28" s="456"/>
      <c r="PP28" s="456"/>
      <c r="PQ28" s="456"/>
      <c r="PR28" s="456"/>
      <c r="PS28" s="456"/>
      <c r="PT28" s="456"/>
      <c r="PU28" s="456"/>
      <c r="PV28" s="456"/>
      <c r="PW28" s="456"/>
      <c r="PX28" s="456"/>
      <c r="PY28" s="456"/>
      <c r="PZ28" s="456"/>
      <c r="QA28" s="456"/>
      <c r="QB28" s="456"/>
      <c r="QC28" s="456"/>
      <c r="QD28" s="456"/>
      <c r="QE28" s="456"/>
      <c r="QF28" s="456"/>
      <c r="QG28" s="456"/>
      <c r="QH28" s="456"/>
      <c r="QI28" s="456"/>
      <c r="QJ28" s="456"/>
      <c r="QK28" s="456"/>
      <c r="QL28" s="456"/>
      <c r="QM28" s="456"/>
      <c r="QN28" s="456"/>
      <c r="QO28" s="456"/>
      <c r="QP28" s="456"/>
      <c r="QQ28" s="456"/>
      <c r="QR28" s="456"/>
      <c r="QS28" s="456"/>
      <c r="QT28" s="456"/>
      <c r="QU28" s="456"/>
      <c r="QV28" s="456"/>
      <c r="QW28" s="456"/>
      <c r="QX28" s="456"/>
      <c r="QY28" s="456"/>
      <c r="QZ28" s="456"/>
      <c r="RA28" s="456"/>
      <c r="RB28" s="456"/>
      <c r="RC28" s="456"/>
      <c r="RD28" s="456"/>
      <c r="RE28" s="456"/>
      <c r="RF28" s="456"/>
      <c r="RG28" s="456"/>
      <c r="RH28" s="456"/>
      <c r="RI28" s="456"/>
      <c r="RJ28" s="456"/>
      <c r="RK28" s="456"/>
      <c r="RL28" s="456"/>
      <c r="RM28" s="456"/>
      <c r="RN28" s="456"/>
      <c r="RO28" s="456"/>
      <c r="RP28" s="456"/>
      <c r="RQ28" s="456"/>
      <c r="RR28" s="456"/>
      <c r="RS28" s="456"/>
      <c r="RT28" s="456"/>
      <c r="RU28" s="456"/>
      <c r="RV28" s="456"/>
      <c r="RW28" s="456"/>
      <c r="RX28" s="456"/>
      <c r="RY28" s="456"/>
      <c r="RZ28" s="456"/>
      <c r="SA28" s="456"/>
      <c r="SB28" s="456"/>
      <c r="SC28" s="456"/>
      <c r="SD28" s="456"/>
      <c r="SE28" s="456"/>
      <c r="SF28" s="456"/>
    </row>
    <row r="29" spans="1:500" x14ac:dyDescent="0.25">
      <c r="A29" s="467" t="s">
        <v>21</v>
      </c>
      <c r="B29" s="459">
        <v>5.3999999999999999E-2</v>
      </c>
      <c r="C29" s="459">
        <v>6.5000000000000002E-2</v>
      </c>
      <c r="D29" s="459">
        <v>5.8000000000000003E-2</v>
      </c>
      <c r="E29" s="459">
        <v>5.8999999999999997E-2</v>
      </c>
      <c r="F29" s="459">
        <v>5.5E-2</v>
      </c>
      <c r="G29" s="459">
        <v>6.0999999999999999E-2</v>
      </c>
      <c r="H29" s="459">
        <v>5.3999999999999999E-2</v>
      </c>
      <c r="I29" s="459">
        <v>6.0999999999999999E-2</v>
      </c>
      <c r="J29" s="459">
        <v>5.5E-2</v>
      </c>
      <c r="K29" s="459">
        <v>5.1999999999999998E-2</v>
      </c>
      <c r="L29" s="459">
        <v>4.8000000000000001E-2</v>
      </c>
      <c r="M29" s="459">
        <v>5.2999999999999999E-2</v>
      </c>
      <c r="N29" s="459">
        <v>5.3999999999999999E-2</v>
      </c>
      <c r="O29" s="459">
        <v>5.2999999999999999E-2</v>
      </c>
      <c r="P29" s="459">
        <v>4.3999999999999997E-2</v>
      </c>
      <c r="Q29" s="459">
        <v>4.9000000000000002E-2</v>
      </c>
      <c r="R29" s="459">
        <v>4.9000000000000002E-2</v>
      </c>
      <c r="S29" s="459">
        <v>4.5999999999999999E-2</v>
      </c>
      <c r="T29" s="459">
        <v>4.3999999999999997E-2</v>
      </c>
      <c r="U29" s="459">
        <v>5.0999999999999997E-2</v>
      </c>
      <c r="V29" s="459">
        <v>5.2999999999999999E-2</v>
      </c>
      <c r="W29" s="459">
        <v>4.4999999999999998E-2</v>
      </c>
      <c r="X29" s="459">
        <v>4.5999999999999999E-2</v>
      </c>
      <c r="Y29" s="459">
        <v>4.2999999999999997E-2</v>
      </c>
      <c r="Z29" s="459">
        <v>8.1000000000000003E-2</v>
      </c>
      <c r="AA29" s="459">
        <v>6.8000000000000005E-2</v>
      </c>
      <c r="AB29" s="459">
        <v>5.2999999999999999E-2</v>
      </c>
      <c r="AC29" s="459">
        <v>7.1999999999999995E-2</v>
      </c>
      <c r="AD29" s="459">
        <v>5.6000000000000001E-2</v>
      </c>
      <c r="AE29" s="459">
        <v>5.7000000000000002E-2</v>
      </c>
      <c r="AF29" s="459">
        <v>5.3999999999999999E-2</v>
      </c>
      <c r="AG29" s="459">
        <v>5.8000000000000003E-2</v>
      </c>
      <c r="AH29" s="459">
        <v>5.6000000000000001E-2</v>
      </c>
      <c r="AI29" s="459">
        <v>5.3999999999999999E-2</v>
      </c>
      <c r="AJ29" s="459">
        <v>5.2999999999999999E-2</v>
      </c>
      <c r="AK29" s="459">
        <v>5.6000000000000001E-2</v>
      </c>
      <c r="AL29" s="459">
        <v>5.3999999999999999E-2</v>
      </c>
      <c r="AM29" s="459">
        <v>5.2999999999999999E-2</v>
      </c>
      <c r="AN29" s="459">
        <v>0.05</v>
      </c>
      <c r="AO29" s="459">
        <v>5.8000000000000003E-2</v>
      </c>
      <c r="AP29" s="459">
        <v>8.1000000000000003E-2</v>
      </c>
      <c r="AQ29" s="459">
        <v>5.8999999999999997E-2</v>
      </c>
      <c r="AR29" s="459">
        <v>0.05</v>
      </c>
      <c r="AS29" s="459">
        <v>5.8000000000000003E-2</v>
      </c>
      <c r="AT29" s="459">
        <v>5.6000000000000001E-2</v>
      </c>
      <c r="AU29" s="459">
        <v>5.3999999999999999E-2</v>
      </c>
      <c r="AV29" s="459">
        <v>5.2999999999999999E-2</v>
      </c>
      <c r="AW29" s="459">
        <v>5.6000000000000001E-2</v>
      </c>
      <c r="AX29" s="459">
        <v>5.3999999999999999E-2</v>
      </c>
      <c r="AY29" s="459">
        <v>5.0999999999999997E-2</v>
      </c>
      <c r="AZ29" s="459">
        <v>4.8000000000000001E-2</v>
      </c>
      <c r="BA29" s="459">
        <v>5.6000000000000001E-2</v>
      </c>
      <c r="BB29" s="460"/>
      <c r="BC29" s="460"/>
      <c r="BD29" s="460"/>
      <c r="BE29" s="460"/>
      <c r="BF29" s="460"/>
      <c r="BG29" s="460"/>
      <c r="BH29" s="460"/>
      <c r="BI29" s="460"/>
      <c r="BJ29" s="460"/>
      <c r="BK29" s="460"/>
      <c r="BL29" s="460"/>
      <c r="BM29" s="460"/>
      <c r="BN29" s="460"/>
      <c r="BO29" s="460"/>
      <c r="BP29" s="460"/>
      <c r="BQ29" s="460"/>
      <c r="BR29" s="460"/>
      <c r="BS29" s="460"/>
      <c r="BT29" s="460"/>
      <c r="BU29" s="460"/>
      <c r="BV29" s="460"/>
      <c r="BW29" s="460"/>
      <c r="BX29" s="460"/>
      <c r="BY29" s="460"/>
      <c r="BZ29" s="460"/>
      <c r="CA29" s="460"/>
      <c r="CB29" s="460"/>
      <c r="CC29" s="460"/>
      <c r="CD29" s="460"/>
      <c r="CE29" s="460"/>
      <c r="CF29" s="460"/>
      <c r="CG29" s="460"/>
      <c r="CH29" s="460"/>
      <c r="CI29" s="460"/>
      <c r="CJ29" s="460"/>
      <c r="CK29" s="460"/>
      <c r="CL29" s="460"/>
      <c r="CM29" s="460"/>
      <c r="CN29" s="460"/>
      <c r="CO29" s="460"/>
      <c r="CP29" s="460"/>
      <c r="CQ29" s="460"/>
      <c r="CR29" s="460"/>
      <c r="CS29" s="460"/>
      <c r="CT29" s="460"/>
      <c r="CU29" s="460"/>
      <c r="CV29" s="460"/>
      <c r="CW29" s="460"/>
      <c r="CX29" s="460"/>
      <c r="CY29" s="460"/>
      <c r="CZ29" s="460"/>
      <c r="DA29" s="460"/>
      <c r="DB29" s="460"/>
      <c r="DC29" s="460"/>
      <c r="DD29" s="460"/>
      <c r="DE29" s="460"/>
      <c r="DF29" s="460"/>
      <c r="DG29" s="460"/>
      <c r="DH29" s="460"/>
      <c r="DI29" s="460"/>
      <c r="DJ29" s="460"/>
      <c r="DK29" s="460"/>
      <c r="DL29" s="460"/>
      <c r="DM29" s="460"/>
      <c r="DN29" s="460"/>
      <c r="DO29" s="460"/>
      <c r="DP29" s="460"/>
      <c r="DQ29" s="460"/>
      <c r="DR29" s="460"/>
      <c r="DS29" s="460"/>
      <c r="DT29" s="460"/>
      <c r="DU29" s="460"/>
      <c r="DV29" s="460"/>
      <c r="DW29" s="460"/>
      <c r="DX29" s="460"/>
      <c r="DY29" s="460"/>
      <c r="DZ29" s="460"/>
      <c r="EA29" s="460"/>
      <c r="EB29" s="460"/>
      <c r="EC29" s="460"/>
      <c r="ED29" s="460"/>
      <c r="EE29" s="460"/>
      <c r="EF29" s="460"/>
      <c r="EG29" s="460"/>
      <c r="EH29" s="460"/>
      <c r="EI29" s="460"/>
      <c r="EJ29" s="460"/>
      <c r="EK29" s="460"/>
      <c r="EL29" s="460"/>
      <c r="EM29" s="460"/>
      <c r="EN29" s="460"/>
      <c r="EO29" s="460"/>
      <c r="EP29" s="460"/>
      <c r="EQ29" s="460"/>
      <c r="ER29" s="460"/>
      <c r="ES29" s="460"/>
      <c r="ET29" s="460"/>
      <c r="EU29" s="460"/>
      <c r="EV29" s="460"/>
      <c r="EW29" s="460"/>
      <c r="EX29" s="460"/>
      <c r="EY29" s="460"/>
      <c r="EZ29" s="460"/>
      <c r="FA29" s="460"/>
      <c r="FB29" s="460"/>
      <c r="FC29" s="460"/>
      <c r="FD29" s="460"/>
      <c r="FE29" s="460"/>
      <c r="FF29" s="460"/>
      <c r="FG29" s="460"/>
      <c r="FH29" s="460"/>
      <c r="FI29" s="460"/>
      <c r="FJ29" s="460"/>
      <c r="FK29" s="460"/>
      <c r="FL29" s="460"/>
      <c r="FM29" s="460"/>
      <c r="FN29" s="460"/>
      <c r="FO29" s="460"/>
      <c r="FP29" s="460"/>
      <c r="FQ29" s="460"/>
      <c r="FR29" s="460"/>
      <c r="FS29" s="460"/>
      <c r="FT29" s="460"/>
      <c r="FU29" s="460"/>
      <c r="FV29" s="460"/>
      <c r="FW29" s="460"/>
      <c r="FX29" s="460"/>
      <c r="FY29" s="460"/>
      <c r="FZ29" s="460"/>
      <c r="GA29" s="460"/>
      <c r="GB29" s="460"/>
      <c r="GC29" s="460"/>
      <c r="GD29" s="460"/>
      <c r="GE29" s="460"/>
      <c r="GF29" s="460"/>
      <c r="GG29" s="460"/>
      <c r="GH29" s="460"/>
      <c r="GI29" s="460"/>
      <c r="GJ29" s="460"/>
      <c r="GK29" s="460"/>
      <c r="GL29" s="460"/>
      <c r="GM29" s="460"/>
      <c r="GN29" s="460"/>
      <c r="GO29" s="460"/>
      <c r="GP29" s="460"/>
      <c r="GQ29" s="460"/>
      <c r="GR29" s="460"/>
      <c r="GS29" s="460"/>
      <c r="GT29" s="460"/>
      <c r="GU29" s="460"/>
      <c r="GV29" s="460"/>
      <c r="GW29" s="460"/>
      <c r="GX29" s="460"/>
      <c r="GY29" s="460"/>
      <c r="GZ29" s="460"/>
      <c r="HA29" s="460"/>
      <c r="HB29" s="460"/>
      <c r="HC29" s="460"/>
      <c r="HD29" s="460"/>
      <c r="HE29" s="460"/>
      <c r="HF29" s="460"/>
      <c r="HG29" s="460"/>
      <c r="HH29" s="460"/>
      <c r="HI29" s="460"/>
      <c r="HJ29" s="460"/>
      <c r="HK29" s="460"/>
      <c r="HL29" s="460"/>
      <c r="HM29" s="460"/>
      <c r="HN29" s="460"/>
      <c r="HO29" s="460"/>
      <c r="HP29" s="460"/>
      <c r="HQ29" s="460"/>
      <c r="HR29" s="460"/>
      <c r="HS29" s="460"/>
      <c r="HT29" s="460"/>
      <c r="HU29" s="460"/>
      <c r="HV29" s="460"/>
      <c r="HW29" s="460"/>
      <c r="HX29" s="460"/>
      <c r="HY29" s="460"/>
      <c r="HZ29" s="460"/>
      <c r="IA29" s="460"/>
      <c r="IB29" s="460"/>
      <c r="IC29" s="460"/>
      <c r="ID29" s="460"/>
      <c r="IE29" s="460"/>
      <c r="IF29" s="460"/>
      <c r="IG29" s="460"/>
      <c r="IH29" s="460"/>
      <c r="II29" s="460"/>
      <c r="IJ29" s="460"/>
      <c r="IK29" s="460"/>
      <c r="IL29" s="460"/>
      <c r="IM29" s="460"/>
      <c r="IN29" s="460"/>
      <c r="IO29" s="460"/>
      <c r="IP29" s="460"/>
      <c r="IQ29" s="460"/>
      <c r="IR29" s="460"/>
      <c r="IS29" s="460"/>
      <c r="IT29" s="460"/>
      <c r="IU29" s="460"/>
      <c r="IV29" s="460"/>
      <c r="IW29" s="460"/>
      <c r="IX29" s="460"/>
      <c r="IY29" s="460"/>
      <c r="IZ29" s="460"/>
      <c r="JA29" s="460"/>
      <c r="JB29" s="460"/>
      <c r="JC29" s="460"/>
      <c r="JD29" s="460"/>
      <c r="JE29" s="460"/>
      <c r="JF29" s="460"/>
      <c r="JG29" s="460"/>
      <c r="JH29" s="460"/>
      <c r="JI29" s="460"/>
      <c r="JJ29" s="460"/>
      <c r="JK29" s="460"/>
      <c r="JL29" s="460"/>
      <c r="JM29" s="460"/>
      <c r="JN29" s="460"/>
      <c r="JO29" s="460"/>
      <c r="JP29" s="460"/>
      <c r="JQ29" s="460"/>
      <c r="JR29" s="460"/>
      <c r="JS29" s="460"/>
      <c r="JT29" s="460"/>
      <c r="JU29" s="460"/>
      <c r="JV29" s="460"/>
      <c r="JW29" s="460"/>
      <c r="JX29" s="460"/>
      <c r="JY29" s="460"/>
      <c r="JZ29" s="460"/>
      <c r="KA29" s="460"/>
      <c r="KB29" s="460"/>
      <c r="KC29" s="460"/>
      <c r="KD29" s="460"/>
      <c r="KE29" s="460"/>
      <c r="KF29" s="460"/>
      <c r="KG29" s="460"/>
      <c r="KH29" s="460"/>
      <c r="KI29" s="460"/>
      <c r="KJ29" s="460"/>
      <c r="KK29" s="460"/>
      <c r="KL29" s="460"/>
      <c r="KM29" s="460"/>
      <c r="KN29" s="460"/>
      <c r="KO29" s="460"/>
      <c r="KP29" s="460"/>
      <c r="KQ29" s="460"/>
      <c r="KR29" s="460"/>
      <c r="KS29" s="460"/>
      <c r="KT29" s="460"/>
      <c r="KU29" s="460"/>
      <c r="KV29" s="460"/>
      <c r="KW29" s="460"/>
      <c r="KX29" s="460"/>
      <c r="KY29" s="460"/>
      <c r="KZ29" s="460"/>
      <c r="LA29" s="460"/>
      <c r="LB29" s="460"/>
      <c r="LC29" s="460"/>
      <c r="LD29" s="460"/>
      <c r="LE29" s="460"/>
      <c r="LF29" s="460"/>
      <c r="LG29" s="460"/>
      <c r="LH29" s="460"/>
      <c r="LI29" s="460"/>
      <c r="LJ29" s="460"/>
      <c r="LK29" s="460"/>
      <c r="LL29" s="460"/>
      <c r="LM29" s="460"/>
      <c r="LN29" s="460"/>
      <c r="LO29" s="460"/>
      <c r="LP29" s="460"/>
      <c r="LQ29" s="460"/>
      <c r="LR29" s="460"/>
      <c r="LS29" s="460"/>
      <c r="LT29" s="460"/>
      <c r="LU29" s="460"/>
      <c r="LV29" s="460"/>
      <c r="LW29" s="460"/>
      <c r="LX29" s="460"/>
      <c r="LY29" s="460"/>
      <c r="LZ29" s="460"/>
      <c r="MA29" s="460"/>
      <c r="MB29" s="460"/>
      <c r="MC29" s="460"/>
      <c r="MD29" s="460"/>
      <c r="ME29" s="460"/>
      <c r="MF29" s="460"/>
      <c r="MG29" s="460"/>
      <c r="MH29" s="460"/>
      <c r="MI29" s="460"/>
      <c r="MJ29" s="460"/>
      <c r="MK29" s="460"/>
      <c r="ML29" s="460"/>
      <c r="MM29" s="460"/>
      <c r="MN29" s="460"/>
      <c r="MO29" s="460"/>
      <c r="MP29" s="460"/>
      <c r="MQ29" s="460"/>
      <c r="MR29" s="460"/>
      <c r="MS29" s="460"/>
      <c r="MT29" s="460"/>
      <c r="MU29" s="460"/>
      <c r="MV29" s="460"/>
      <c r="MW29" s="460"/>
      <c r="MX29" s="460"/>
      <c r="MY29" s="460"/>
      <c r="MZ29" s="460"/>
      <c r="NA29" s="460"/>
      <c r="NB29" s="460"/>
      <c r="NC29" s="460"/>
      <c r="ND29" s="460"/>
      <c r="NE29" s="460"/>
      <c r="NF29" s="460"/>
      <c r="NG29" s="460"/>
      <c r="NH29" s="460"/>
      <c r="NI29" s="460"/>
      <c r="NJ29" s="460"/>
      <c r="NK29" s="460"/>
      <c r="NL29" s="460"/>
      <c r="NM29" s="460"/>
      <c r="NN29" s="460"/>
      <c r="NO29" s="460"/>
      <c r="NP29" s="460"/>
      <c r="NQ29" s="460"/>
      <c r="NR29" s="460"/>
      <c r="NS29" s="460"/>
      <c r="NT29" s="460"/>
      <c r="NU29" s="460"/>
      <c r="NV29" s="460"/>
      <c r="NW29" s="460"/>
      <c r="NX29" s="460"/>
      <c r="NY29" s="460"/>
      <c r="NZ29" s="460"/>
      <c r="OA29" s="460"/>
      <c r="OB29" s="460"/>
      <c r="OC29" s="460"/>
      <c r="OD29" s="460"/>
      <c r="OE29" s="460"/>
      <c r="OF29" s="460"/>
      <c r="OG29" s="460"/>
      <c r="OH29" s="460"/>
      <c r="OI29" s="460"/>
      <c r="OJ29" s="460"/>
      <c r="OK29" s="460"/>
      <c r="OL29" s="460"/>
      <c r="OM29" s="460"/>
      <c r="ON29" s="460"/>
      <c r="OO29" s="460"/>
      <c r="OP29" s="460"/>
      <c r="OQ29" s="460"/>
      <c r="OR29" s="460"/>
      <c r="OS29" s="460"/>
      <c r="OT29" s="460"/>
      <c r="OU29" s="460"/>
      <c r="OV29" s="460"/>
      <c r="OW29" s="460"/>
      <c r="OX29" s="460"/>
      <c r="OY29" s="460"/>
      <c r="OZ29" s="460"/>
      <c r="PA29" s="460"/>
      <c r="PB29" s="460"/>
      <c r="PC29" s="460"/>
      <c r="PD29" s="460"/>
      <c r="PE29" s="460"/>
      <c r="PF29" s="460"/>
      <c r="PG29" s="460"/>
      <c r="PH29" s="460"/>
      <c r="PI29" s="460"/>
      <c r="PJ29" s="460"/>
      <c r="PK29" s="460"/>
      <c r="PL29" s="460"/>
      <c r="PM29" s="460"/>
      <c r="PN29" s="460"/>
      <c r="PO29" s="460"/>
      <c r="PP29" s="460"/>
      <c r="PQ29" s="460"/>
      <c r="PR29" s="460"/>
      <c r="PS29" s="460"/>
      <c r="PT29" s="460"/>
      <c r="PU29" s="460"/>
      <c r="PV29" s="460"/>
      <c r="PW29" s="460"/>
      <c r="PX29" s="460"/>
      <c r="PY29" s="460"/>
      <c r="PZ29" s="460"/>
      <c r="QA29" s="460"/>
      <c r="QB29" s="460"/>
      <c r="QC29" s="460"/>
      <c r="QD29" s="460"/>
      <c r="QE29" s="460"/>
      <c r="QF29" s="460"/>
      <c r="QG29" s="460"/>
      <c r="QH29" s="460"/>
      <c r="QI29" s="460"/>
      <c r="QJ29" s="460"/>
      <c r="QK29" s="460"/>
      <c r="QL29" s="460"/>
      <c r="QM29" s="460"/>
      <c r="QN29" s="460"/>
      <c r="QO29" s="460"/>
      <c r="QP29" s="460"/>
      <c r="QQ29" s="460"/>
      <c r="QR29" s="460"/>
      <c r="QS29" s="460"/>
      <c r="QT29" s="460"/>
      <c r="QU29" s="460"/>
      <c r="QV29" s="460"/>
      <c r="QW29" s="460"/>
      <c r="QX29" s="460"/>
      <c r="QY29" s="460"/>
      <c r="QZ29" s="460"/>
      <c r="RA29" s="460"/>
      <c r="RB29" s="460"/>
      <c r="RC29" s="460"/>
      <c r="RD29" s="460"/>
      <c r="RE29" s="460"/>
      <c r="RF29" s="460"/>
      <c r="RG29" s="460"/>
      <c r="RH29" s="460"/>
      <c r="RI29" s="460"/>
      <c r="RJ29" s="460"/>
      <c r="RK29" s="460"/>
      <c r="RL29" s="460"/>
      <c r="RM29" s="460"/>
      <c r="RN29" s="460"/>
      <c r="RO29" s="460"/>
      <c r="RP29" s="460"/>
      <c r="RQ29" s="460"/>
      <c r="RR29" s="460"/>
      <c r="RS29" s="460"/>
      <c r="RT29" s="460"/>
      <c r="RU29" s="460"/>
      <c r="RV29" s="460"/>
      <c r="RW29" s="460"/>
      <c r="RX29" s="460"/>
      <c r="RY29" s="460"/>
      <c r="RZ29" s="460"/>
      <c r="SA29" s="460"/>
      <c r="SB29" s="460"/>
      <c r="SC29" s="460"/>
      <c r="SD29" s="460"/>
      <c r="SE29" s="460"/>
      <c r="SF29" s="460"/>
    </row>
    <row r="30" spans="1:500" x14ac:dyDescent="0.25">
      <c r="A30" s="466" t="s">
        <v>27</v>
      </c>
      <c r="B30" s="455">
        <v>787</v>
      </c>
      <c r="C30" s="455">
        <v>700</v>
      </c>
      <c r="D30" s="455">
        <v>712</v>
      </c>
      <c r="E30" s="455">
        <v>793</v>
      </c>
      <c r="F30" s="455">
        <v>813</v>
      </c>
      <c r="G30" s="455">
        <v>670</v>
      </c>
      <c r="H30" s="455">
        <v>719</v>
      </c>
      <c r="I30" s="455">
        <v>808</v>
      </c>
      <c r="J30" s="455">
        <v>788</v>
      </c>
      <c r="K30" s="455">
        <v>808</v>
      </c>
      <c r="L30" s="455">
        <v>696</v>
      </c>
      <c r="M30" s="455">
        <v>785</v>
      </c>
      <c r="N30" s="455">
        <v>781</v>
      </c>
      <c r="O30" s="455">
        <v>777</v>
      </c>
      <c r="P30" s="455">
        <v>784</v>
      </c>
      <c r="Q30" s="455">
        <v>780</v>
      </c>
      <c r="R30" s="455">
        <v>737</v>
      </c>
      <c r="S30" s="455">
        <v>781</v>
      </c>
      <c r="T30" s="455">
        <v>675</v>
      </c>
      <c r="U30" s="455">
        <v>688</v>
      </c>
      <c r="V30" s="455">
        <v>731</v>
      </c>
      <c r="W30" s="455">
        <v>688</v>
      </c>
      <c r="X30" s="455">
        <v>626</v>
      </c>
      <c r="Y30" s="455">
        <v>649</v>
      </c>
      <c r="Z30" s="455">
        <v>570</v>
      </c>
      <c r="AA30" s="455">
        <v>574</v>
      </c>
      <c r="AB30" s="455">
        <v>742</v>
      </c>
      <c r="AC30" s="455">
        <v>663</v>
      </c>
      <c r="AD30" s="455">
        <v>657</v>
      </c>
      <c r="AE30" s="455">
        <v>657</v>
      </c>
      <c r="AF30" s="455">
        <v>658</v>
      </c>
      <c r="AG30" s="455">
        <v>652</v>
      </c>
      <c r="AH30" s="455">
        <v>655</v>
      </c>
      <c r="AI30" s="455">
        <v>651</v>
      </c>
      <c r="AJ30" s="455">
        <v>640</v>
      </c>
      <c r="AK30" s="455">
        <v>639</v>
      </c>
      <c r="AL30" s="455">
        <v>640</v>
      </c>
      <c r="AM30" s="455">
        <v>640</v>
      </c>
      <c r="AN30" s="455">
        <v>640</v>
      </c>
      <c r="AO30" s="455">
        <v>639</v>
      </c>
      <c r="AP30" s="455">
        <v>570</v>
      </c>
      <c r="AQ30" s="455">
        <v>583</v>
      </c>
      <c r="AR30" s="455">
        <v>584</v>
      </c>
      <c r="AS30" s="455">
        <v>586</v>
      </c>
      <c r="AT30" s="455">
        <v>588</v>
      </c>
      <c r="AU30" s="455">
        <v>585</v>
      </c>
      <c r="AV30" s="455">
        <v>597</v>
      </c>
      <c r="AW30" s="455">
        <v>596</v>
      </c>
      <c r="AX30" s="455">
        <v>597</v>
      </c>
      <c r="AY30" s="455">
        <v>596</v>
      </c>
      <c r="AZ30" s="455">
        <v>596</v>
      </c>
      <c r="BA30" s="455">
        <v>596</v>
      </c>
      <c r="BB30" s="456"/>
      <c r="BC30" s="456"/>
      <c r="BD30" s="456"/>
      <c r="BE30" s="456"/>
      <c r="BF30" s="456"/>
      <c r="BG30" s="456"/>
      <c r="BH30" s="456"/>
      <c r="BI30" s="456"/>
      <c r="BJ30" s="456"/>
      <c r="BK30" s="456"/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6"/>
      <c r="CA30" s="456"/>
      <c r="CB30" s="456"/>
      <c r="CC30" s="456"/>
      <c r="CD30" s="456"/>
      <c r="CE30" s="456"/>
      <c r="CF30" s="456"/>
      <c r="CG30" s="456"/>
      <c r="CH30" s="456"/>
      <c r="CI30" s="456"/>
      <c r="CJ30" s="456"/>
      <c r="CK30" s="456"/>
      <c r="CL30" s="456"/>
      <c r="CM30" s="456"/>
      <c r="CN30" s="456"/>
      <c r="CO30" s="456"/>
      <c r="CP30" s="456"/>
      <c r="CQ30" s="456"/>
      <c r="CR30" s="456"/>
      <c r="CS30" s="456"/>
      <c r="CT30" s="456"/>
      <c r="CU30" s="456"/>
      <c r="CV30" s="456"/>
      <c r="CW30" s="456"/>
      <c r="CX30" s="456"/>
      <c r="CY30" s="456"/>
      <c r="CZ30" s="456"/>
      <c r="DA30" s="456"/>
      <c r="DB30" s="456"/>
      <c r="DC30" s="456"/>
      <c r="DD30" s="456"/>
      <c r="DE30" s="456"/>
      <c r="DF30" s="456"/>
      <c r="DG30" s="456"/>
      <c r="DH30" s="456"/>
      <c r="DI30" s="456"/>
      <c r="DJ30" s="456"/>
      <c r="DK30" s="456"/>
      <c r="DL30" s="456"/>
      <c r="DM30" s="456"/>
      <c r="DN30" s="456"/>
      <c r="DO30" s="456"/>
      <c r="DP30" s="456"/>
      <c r="DQ30" s="456"/>
      <c r="DR30" s="456"/>
      <c r="DS30" s="456"/>
      <c r="DT30" s="456"/>
      <c r="DU30" s="456"/>
      <c r="DV30" s="456"/>
      <c r="DW30" s="456"/>
      <c r="DX30" s="456"/>
      <c r="DY30" s="456"/>
      <c r="DZ30" s="456"/>
      <c r="EA30" s="456"/>
      <c r="EB30" s="456"/>
      <c r="EC30" s="456"/>
      <c r="ED30" s="456"/>
      <c r="EE30" s="456"/>
      <c r="EF30" s="456"/>
      <c r="EG30" s="456"/>
      <c r="EH30" s="456"/>
      <c r="EI30" s="456"/>
      <c r="EJ30" s="456"/>
      <c r="EK30" s="456"/>
      <c r="EL30" s="456"/>
      <c r="EM30" s="456"/>
      <c r="EN30" s="456"/>
      <c r="EO30" s="456"/>
      <c r="EP30" s="456"/>
      <c r="EQ30" s="456"/>
      <c r="ER30" s="456"/>
      <c r="ES30" s="456"/>
      <c r="ET30" s="456"/>
      <c r="EU30" s="456"/>
      <c r="EV30" s="456"/>
      <c r="EW30" s="456"/>
      <c r="EX30" s="456"/>
      <c r="EY30" s="456"/>
      <c r="EZ30" s="456"/>
      <c r="FA30" s="456"/>
      <c r="FB30" s="456"/>
      <c r="FC30" s="456"/>
      <c r="FD30" s="456"/>
      <c r="FE30" s="456"/>
      <c r="FF30" s="456"/>
      <c r="FG30" s="456"/>
      <c r="FH30" s="456"/>
      <c r="FI30" s="456"/>
      <c r="FJ30" s="456"/>
      <c r="FK30" s="456"/>
      <c r="FL30" s="456"/>
      <c r="FM30" s="456"/>
      <c r="FN30" s="456"/>
      <c r="FO30" s="456"/>
      <c r="FP30" s="456"/>
      <c r="FQ30" s="456"/>
      <c r="FR30" s="456"/>
      <c r="FS30" s="456"/>
      <c r="FT30" s="456"/>
      <c r="FU30" s="456"/>
      <c r="FV30" s="456"/>
      <c r="FW30" s="456"/>
      <c r="FX30" s="456"/>
      <c r="FY30" s="456"/>
      <c r="FZ30" s="456"/>
      <c r="GA30" s="456"/>
      <c r="GB30" s="456"/>
      <c r="GC30" s="456"/>
      <c r="GD30" s="456"/>
      <c r="GE30" s="456"/>
      <c r="GF30" s="456"/>
      <c r="GG30" s="456"/>
      <c r="GH30" s="456"/>
      <c r="GI30" s="456"/>
      <c r="GJ30" s="456"/>
      <c r="GK30" s="456"/>
      <c r="GL30" s="456"/>
      <c r="GM30" s="456"/>
      <c r="GN30" s="456"/>
      <c r="GO30" s="456"/>
      <c r="GP30" s="456"/>
      <c r="GQ30" s="456"/>
      <c r="GR30" s="456"/>
      <c r="GS30" s="456"/>
      <c r="GT30" s="456"/>
      <c r="GU30" s="456"/>
      <c r="GV30" s="456"/>
      <c r="GW30" s="456"/>
      <c r="GX30" s="456"/>
      <c r="GY30" s="456"/>
      <c r="GZ30" s="456"/>
      <c r="HA30" s="456"/>
      <c r="HB30" s="456"/>
      <c r="HC30" s="456"/>
      <c r="HD30" s="456"/>
      <c r="HE30" s="456"/>
      <c r="HF30" s="456"/>
      <c r="HG30" s="456"/>
      <c r="HH30" s="456"/>
      <c r="HI30" s="456"/>
      <c r="HJ30" s="456"/>
      <c r="HK30" s="456"/>
      <c r="HL30" s="456"/>
      <c r="HM30" s="456"/>
      <c r="HN30" s="456"/>
      <c r="HO30" s="456"/>
      <c r="HP30" s="456"/>
      <c r="HQ30" s="456"/>
      <c r="HR30" s="456"/>
      <c r="HS30" s="456"/>
      <c r="HT30" s="456"/>
      <c r="HU30" s="456"/>
      <c r="HV30" s="456"/>
      <c r="HW30" s="456"/>
      <c r="HX30" s="456"/>
      <c r="HY30" s="456"/>
      <c r="HZ30" s="456"/>
      <c r="IA30" s="456"/>
      <c r="IB30" s="456"/>
      <c r="IC30" s="456"/>
      <c r="ID30" s="456"/>
      <c r="IE30" s="456"/>
      <c r="IF30" s="456"/>
      <c r="IG30" s="456"/>
      <c r="IH30" s="456"/>
      <c r="II30" s="456"/>
      <c r="IJ30" s="456"/>
      <c r="IK30" s="456"/>
      <c r="IL30" s="456"/>
      <c r="IM30" s="456"/>
      <c r="IN30" s="456"/>
      <c r="IO30" s="456"/>
      <c r="IP30" s="456"/>
      <c r="IQ30" s="456"/>
      <c r="IR30" s="456"/>
      <c r="IS30" s="456"/>
      <c r="IT30" s="456"/>
      <c r="IU30" s="456"/>
      <c r="IV30" s="456"/>
      <c r="IW30" s="456"/>
      <c r="IX30" s="456"/>
      <c r="IY30" s="456"/>
      <c r="IZ30" s="456"/>
      <c r="JA30" s="456"/>
      <c r="JB30" s="456"/>
      <c r="JC30" s="456"/>
      <c r="JD30" s="456"/>
      <c r="JE30" s="456"/>
      <c r="JF30" s="456"/>
      <c r="JG30" s="456"/>
      <c r="JH30" s="456"/>
      <c r="JI30" s="456"/>
      <c r="JJ30" s="456"/>
      <c r="JK30" s="456"/>
      <c r="JL30" s="456"/>
      <c r="JM30" s="456"/>
      <c r="JN30" s="456"/>
      <c r="JO30" s="456"/>
      <c r="JP30" s="456"/>
      <c r="JQ30" s="456"/>
      <c r="JR30" s="456"/>
      <c r="JS30" s="456"/>
      <c r="JT30" s="456"/>
      <c r="JU30" s="456"/>
      <c r="JV30" s="456"/>
      <c r="JW30" s="456"/>
      <c r="JX30" s="456"/>
      <c r="JY30" s="456"/>
      <c r="JZ30" s="456"/>
      <c r="KA30" s="456"/>
      <c r="KB30" s="456"/>
      <c r="KC30" s="456"/>
      <c r="KD30" s="456"/>
      <c r="KE30" s="456"/>
      <c r="KF30" s="456"/>
      <c r="KG30" s="456"/>
      <c r="KH30" s="456"/>
      <c r="KI30" s="456"/>
      <c r="KJ30" s="456"/>
      <c r="KK30" s="456"/>
      <c r="KL30" s="456"/>
      <c r="KM30" s="456"/>
      <c r="KN30" s="456"/>
      <c r="KO30" s="456"/>
      <c r="KP30" s="456"/>
      <c r="KQ30" s="456"/>
      <c r="KR30" s="456"/>
      <c r="KS30" s="456"/>
      <c r="KT30" s="456"/>
      <c r="KU30" s="456"/>
      <c r="KV30" s="456"/>
      <c r="KW30" s="456"/>
      <c r="KX30" s="456"/>
      <c r="KY30" s="456"/>
      <c r="KZ30" s="456"/>
      <c r="LA30" s="456"/>
      <c r="LB30" s="456"/>
      <c r="LC30" s="456"/>
      <c r="LD30" s="456"/>
      <c r="LE30" s="456"/>
      <c r="LF30" s="456"/>
      <c r="LG30" s="456"/>
      <c r="LH30" s="456"/>
      <c r="LI30" s="456"/>
      <c r="LJ30" s="456"/>
      <c r="LK30" s="456"/>
      <c r="LL30" s="456"/>
      <c r="LM30" s="456"/>
      <c r="LN30" s="456"/>
      <c r="LO30" s="456"/>
      <c r="LP30" s="456"/>
      <c r="LQ30" s="456"/>
      <c r="LR30" s="456"/>
      <c r="LS30" s="456"/>
      <c r="LT30" s="456"/>
      <c r="LU30" s="456"/>
      <c r="LV30" s="456"/>
      <c r="LW30" s="456"/>
      <c r="LX30" s="456"/>
      <c r="LY30" s="456"/>
      <c r="LZ30" s="456"/>
      <c r="MA30" s="456"/>
      <c r="MB30" s="456"/>
      <c r="MC30" s="456"/>
      <c r="MD30" s="456"/>
      <c r="ME30" s="456"/>
      <c r="MF30" s="456"/>
      <c r="MG30" s="456"/>
      <c r="MH30" s="456"/>
      <c r="MI30" s="456"/>
      <c r="MJ30" s="456"/>
      <c r="MK30" s="456"/>
      <c r="ML30" s="456"/>
      <c r="MM30" s="456"/>
      <c r="MN30" s="456"/>
      <c r="MO30" s="456"/>
      <c r="MP30" s="456"/>
      <c r="MQ30" s="456"/>
      <c r="MR30" s="456"/>
      <c r="MS30" s="456"/>
      <c r="MT30" s="456"/>
      <c r="MU30" s="456"/>
      <c r="MV30" s="456"/>
      <c r="MW30" s="456"/>
      <c r="MX30" s="456"/>
      <c r="MY30" s="456"/>
      <c r="MZ30" s="456"/>
      <c r="NA30" s="456"/>
      <c r="NB30" s="456"/>
      <c r="NC30" s="456"/>
      <c r="ND30" s="456"/>
      <c r="NE30" s="456"/>
      <c r="NF30" s="456"/>
      <c r="NG30" s="456"/>
      <c r="NH30" s="456"/>
      <c r="NI30" s="456"/>
      <c r="NJ30" s="456"/>
      <c r="NK30" s="456"/>
      <c r="NL30" s="456"/>
      <c r="NM30" s="456"/>
      <c r="NN30" s="456"/>
      <c r="NO30" s="456"/>
      <c r="NP30" s="456"/>
      <c r="NQ30" s="456"/>
      <c r="NR30" s="456"/>
      <c r="NS30" s="456"/>
      <c r="NT30" s="456"/>
      <c r="NU30" s="456"/>
      <c r="NV30" s="456"/>
      <c r="NW30" s="456"/>
      <c r="NX30" s="456"/>
      <c r="NY30" s="456"/>
      <c r="NZ30" s="456"/>
      <c r="OA30" s="456"/>
      <c r="OB30" s="456"/>
      <c r="OC30" s="456"/>
      <c r="OD30" s="456"/>
      <c r="OE30" s="456"/>
      <c r="OF30" s="456"/>
      <c r="OG30" s="456"/>
      <c r="OH30" s="456"/>
      <c r="OI30" s="456"/>
      <c r="OJ30" s="456"/>
      <c r="OK30" s="456"/>
      <c r="OL30" s="456"/>
      <c r="OM30" s="456"/>
      <c r="ON30" s="456"/>
      <c r="OO30" s="456"/>
      <c r="OP30" s="456"/>
      <c r="OQ30" s="456"/>
      <c r="OR30" s="456"/>
      <c r="OS30" s="456"/>
      <c r="OT30" s="456"/>
      <c r="OU30" s="456"/>
      <c r="OV30" s="456"/>
      <c r="OW30" s="456"/>
      <c r="OX30" s="456"/>
      <c r="OY30" s="456"/>
      <c r="OZ30" s="456"/>
      <c r="PA30" s="456"/>
      <c r="PB30" s="456"/>
      <c r="PC30" s="456"/>
      <c r="PD30" s="456"/>
      <c r="PE30" s="456"/>
      <c r="PF30" s="456"/>
      <c r="PG30" s="456"/>
      <c r="PH30" s="456"/>
      <c r="PI30" s="456"/>
      <c r="PJ30" s="456"/>
      <c r="PK30" s="456"/>
      <c r="PL30" s="456"/>
      <c r="PM30" s="456"/>
      <c r="PN30" s="456"/>
      <c r="PO30" s="456"/>
      <c r="PP30" s="456"/>
      <c r="PQ30" s="456"/>
      <c r="PR30" s="456"/>
      <c r="PS30" s="456"/>
      <c r="PT30" s="456"/>
      <c r="PU30" s="456"/>
      <c r="PV30" s="456"/>
      <c r="PW30" s="456"/>
      <c r="PX30" s="456"/>
      <c r="PY30" s="456"/>
      <c r="PZ30" s="456"/>
      <c r="QA30" s="456"/>
      <c r="QB30" s="456"/>
      <c r="QC30" s="456"/>
      <c r="QD30" s="456"/>
      <c r="QE30" s="456"/>
      <c r="QF30" s="456"/>
      <c r="QG30" s="456"/>
      <c r="QH30" s="456"/>
      <c r="QI30" s="456"/>
      <c r="QJ30" s="456"/>
      <c r="QK30" s="456"/>
      <c r="QL30" s="456"/>
      <c r="QM30" s="456"/>
      <c r="QN30" s="456"/>
      <c r="QO30" s="456"/>
      <c r="QP30" s="456"/>
      <c r="QQ30" s="456"/>
      <c r="QR30" s="456"/>
      <c r="QS30" s="456"/>
      <c r="QT30" s="456"/>
      <c r="QU30" s="456"/>
      <c r="QV30" s="456"/>
      <c r="QW30" s="456"/>
      <c r="QX30" s="456"/>
      <c r="QY30" s="456"/>
      <c r="QZ30" s="456"/>
      <c r="RA30" s="456"/>
      <c r="RB30" s="456"/>
      <c r="RC30" s="456"/>
      <c r="RD30" s="456"/>
      <c r="RE30" s="456"/>
      <c r="RF30" s="456"/>
      <c r="RG30" s="456"/>
      <c r="RH30" s="456"/>
      <c r="RI30" s="456"/>
      <c r="RJ30" s="456"/>
      <c r="RK30" s="456"/>
      <c r="RL30" s="456"/>
      <c r="RM30" s="456"/>
      <c r="RN30" s="456"/>
      <c r="RO30" s="456"/>
      <c r="RP30" s="456"/>
      <c r="RQ30" s="456"/>
      <c r="RR30" s="456"/>
      <c r="RS30" s="456"/>
      <c r="RT30" s="456"/>
      <c r="RU30" s="456"/>
      <c r="RV30" s="456"/>
      <c r="RW30" s="456"/>
      <c r="RX30" s="456"/>
      <c r="RY30" s="456"/>
      <c r="RZ30" s="456"/>
      <c r="SA30" s="456"/>
      <c r="SB30" s="456"/>
      <c r="SC30" s="456"/>
      <c r="SD30" s="456"/>
      <c r="SE30" s="456"/>
      <c r="SF30" s="456"/>
    </row>
    <row r="31" spans="1:500" x14ac:dyDescent="0.25">
      <c r="A31" s="466" t="s">
        <v>28</v>
      </c>
      <c r="B31" s="455">
        <v>264</v>
      </c>
      <c r="C31" s="455">
        <v>249</v>
      </c>
      <c r="D31" s="455">
        <v>289</v>
      </c>
      <c r="E31" s="455">
        <v>277</v>
      </c>
      <c r="F31" s="455">
        <v>267</v>
      </c>
      <c r="G31" s="455">
        <v>273</v>
      </c>
      <c r="H31" s="455">
        <v>294</v>
      </c>
      <c r="I31" s="455">
        <v>264</v>
      </c>
      <c r="J31" s="455">
        <v>269</v>
      </c>
      <c r="K31" s="455">
        <v>305</v>
      </c>
      <c r="L31" s="455">
        <v>305</v>
      </c>
      <c r="M31" s="455">
        <v>292</v>
      </c>
      <c r="N31" s="455">
        <v>291</v>
      </c>
      <c r="O31" s="455">
        <v>280</v>
      </c>
      <c r="P31" s="455">
        <v>369</v>
      </c>
      <c r="Q31" s="455">
        <v>338</v>
      </c>
      <c r="R31" s="455">
        <v>315</v>
      </c>
      <c r="S31" s="455">
        <v>354</v>
      </c>
      <c r="T31" s="455">
        <v>433</v>
      </c>
      <c r="U31" s="455">
        <v>314</v>
      </c>
      <c r="V31" s="455">
        <v>302</v>
      </c>
      <c r="W31" s="455">
        <v>297</v>
      </c>
      <c r="X31" s="455">
        <v>306</v>
      </c>
      <c r="Y31" s="455">
        <v>290</v>
      </c>
      <c r="Z31" s="455">
        <v>311</v>
      </c>
      <c r="AA31" s="455">
        <v>317</v>
      </c>
      <c r="AB31" s="455">
        <v>274</v>
      </c>
      <c r="AC31" s="455">
        <v>281</v>
      </c>
      <c r="AD31" s="455">
        <v>344</v>
      </c>
      <c r="AE31" s="455">
        <v>345</v>
      </c>
      <c r="AF31" s="455">
        <v>342</v>
      </c>
      <c r="AG31" s="455">
        <v>338</v>
      </c>
      <c r="AH31" s="455">
        <v>339</v>
      </c>
      <c r="AI31" s="455">
        <v>337</v>
      </c>
      <c r="AJ31" s="455">
        <v>333</v>
      </c>
      <c r="AK31" s="455">
        <v>333</v>
      </c>
      <c r="AL31" s="455">
        <v>332</v>
      </c>
      <c r="AM31" s="455">
        <v>339</v>
      </c>
      <c r="AN31" s="455">
        <v>340</v>
      </c>
      <c r="AO31" s="455">
        <v>338</v>
      </c>
      <c r="AP31" s="455">
        <v>311</v>
      </c>
      <c r="AQ31" s="455">
        <v>330</v>
      </c>
      <c r="AR31" s="455">
        <v>328</v>
      </c>
      <c r="AS31" s="455">
        <v>315</v>
      </c>
      <c r="AT31" s="455">
        <v>316</v>
      </c>
      <c r="AU31" s="455">
        <v>314</v>
      </c>
      <c r="AV31" s="455">
        <v>310</v>
      </c>
      <c r="AW31" s="455">
        <v>311</v>
      </c>
      <c r="AX31" s="455">
        <v>309</v>
      </c>
      <c r="AY31" s="455">
        <v>317</v>
      </c>
      <c r="AZ31" s="455">
        <v>317</v>
      </c>
      <c r="BA31" s="455">
        <v>316</v>
      </c>
      <c r="BB31" s="456"/>
      <c r="BC31" s="456"/>
      <c r="BD31" s="456"/>
      <c r="BE31" s="456"/>
      <c r="BF31" s="456"/>
      <c r="BG31" s="456"/>
      <c r="BH31" s="456"/>
      <c r="BI31" s="456"/>
      <c r="BJ31" s="456"/>
      <c r="BK31" s="456"/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6"/>
      <c r="CA31" s="456"/>
      <c r="CB31" s="456"/>
      <c r="CC31" s="456"/>
      <c r="CD31" s="456"/>
      <c r="CE31" s="456"/>
      <c r="CF31" s="456"/>
      <c r="CG31" s="456"/>
      <c r="CH31" s="456"/>
      <c r="CI31" s="456"/>
      <c r="CJ31" s="456"/>
      <c r="CK31" s="456"/>
      <c r="CL31" s="456"/>
      <c r="CM31" s="456"/>
      <c r="CN31" s="456"/>
      <c r="CO31" s="456"/>
      <c r="CP31" s="456"/>
      <c r="CQ31" s="456"/>
      <c r="CR31" s="456"/>
      <c r="CS31" s="456"/>
      <c r="CT31" s="456"/>
      <c r="CU31" s="456"/>
      <c r="CV31" s="456"/>
      <c r="CW31" s="456"/>
      <c r="CX31" s="456"/>
      <c r="CY31" s="456"/>
      <c r="CZ31" s="456"/>
      <c r="DA31" s="456"/>
      <c r="DB31" s="456"/>
      <c r="DC31" s="456"/>
      <c r="DD31" s="456"/>
      <c r="DE31" s="456"/>
      <c r="DF31" s="456"/>
      <c r="DG31" s="456"/>
      <c r="DH31" s="456"/>
      <c r="DI31" s="456"/>
      <c r="DJ31" s="456"/>
      <c r="DK31" s="456"/>
      <c r="DL31" s="456"/>
      <c r="DM31" s="456"/>
      <c r="DN31" s="456"/>
      <c r="DO31" s="456"/>
      <c r="DP31" s="456"/>
      <c r="DQ31" s="456"/>
      <c r="DR31" s="456"/>
      <c r="DS31" s="456"/>
      <c r="DT31" s="456"/>
      <c r="DU31" s="456"/>
      <c r="DV31" s="456"/>
      <c r="DW31" s="456"/>
      <c r="DX31" s="456"/>
      <c r="DY31" s="456"/>
      <c r="DZ31" s="456"/>
      <c r="EA31" s="456"/>
      <c r="EB31" s="456"/>
      <c r="EC31" s="456"/>
      <c r="ED31" s="456"/>
      <c r="EE31" s="456"/>
      <c r="EF31" s="456"/>
      <c r="EG31" s="456"/>
      <c r="EH31" s="456"/>
      <c r="EI31" s="456"/>
      <c r="EJ31" s="456"/>
      <c r="EK31" s="456"/>
      <c r="EL31" s="456"/>
      <c r="EM31" s="456"/>
      <c r="EN31" s="456"/>
      <c r="EO31" s="456"/>
      <c r="EP31" s="456"/>
      <c r="EQ31" s="456"/>
      <c r="ER31" s="456"/>
      <c r="ES31" s="456"/>
      <c r="ET31" s="456"/>
      <c r="EU31" s="456"/>
      <c r="EV31" s="456"/>
      <c r="EW31" s="456"/>
      <c r="EX31" s="456"/>
      <c r="EY31" s="456"/>
      <c r="EZ31" s="456"/>
      <c r="FA31" s="456"/>
      <c r="FB31" s="456"/>
      <c r="FC31" s="456"/>
      <c r="FD31" s="456"/>
      <c r="FE31" s="456"/>
      <c r="FF31" s="456"/>
      <c r="FG31" s="456"/>
      <c r="FH31" s="456"/>
      <c r="FI31" s="456"/>
      <c r="FJ31" s="456"/>
      <c r="FK31" s="456"/>
      <c r="FL31" s="456"/>
      <c r="FM31" s="456"/>
      <c r="FN31" s="456"/>
      <c r="FO31" s="456"/>
      <c r="FP31" s="456"/>
      <c r="FQ31" s="456"/>
      <c r="FR31" s="456"/>
      <c r="FS31" s="456"/>
      <c r="FT31" s="456"/>
      <c r="FU31" s="456"/>
      <c r="FV31" s="456"/>
      <c r="FW31" s="456"/>
      <c r="FX31" s="456"/>
      <c r="FY31" s="456"/>
      <c r="FZ31" s="456"/>
      <c r="GA31" s="456"/>
      <c r="GB31" s="456"/>
      <c r="GC31" s="456"/>
      <c r="GD31" s="456"/>
      <c r="GE31" s="456"/>
      <c r="GF31" s="456"/>
      <c r="GG31" s="456"/>
      <c r="GH31" s="456"/>
      <c r="GI31" s="456"/>
      <c r="GJ31" s="456"/>
      <c r="GK31" s="456"/>
      <c r="GL31" s="456"/>
      <c r="GM31" s="456"/>
      <c r="GN31" s="456"/>
      <c r="GO31" s="456"/>
      <c r="GP31" s="456"/>
      <c r="GQ31" s="456"/>
      <c r="GR31" s="456"/>
      <c r="GS31" s="456"/>
      <c r="GT31" s="456"/>
      <c r="GU31" s="456"/>
      <c r="GV31" s="456"/>
      <c r="GW31" s="456"/>
      <c r="GX31" s="456"/>
      <c r="GY31" s="456"/>
      <c r="GZ31" s="456"/>
      <c r="HA31" s="456"/>
      <c r="HB31" s="456"/>
      <c r="HC31" s="456"/>
      <c r="HD31" s="456"/>
      <c r="HE31" s="456"/>
      <c r="HF31" s="456"/>
      <c r="HG31" s="456"/>
      <c r="HH31" s="456"/>
      <c r="HI31" s="456"/>
      <c r="HJ31" s="456"/>
      <c r="HK31" s="456"/>
      <c r="HL31" s="456"/>
      <c r="HM31" s="456"/>
      <c r="HN31" s="456"/>
      <c r="HO31" s="456"/>
      <c r="HP31" s="456"/>
      <c r="HQ31" s="456"/>
      <c r="HR31" s="456"/>
      <c r="HS31" s="456"/>
      <c r="HT31" s="456"/>
      <c r="HU31" s="456"/>
      <c r="HV31" s="456"/>
      <c r="HW31" s="456"/>
      <c r="HX31" s="456"/>
      <c r="HY31" s="456"/>
      <c r="HZ31" s="456"/>
      <c r="IA31" s="456"/>
      <c r="IB31" s="456"/>
      <c r="IC31" s="456"/>
      <c r="ID31" s="456"/>
      <c r="IE31" s="456"/>
      <c r="IF31" s="456"/>
      <c r="IG31" s="456"/>
      <c r="IH31" s="456"/>
      <c r="II31" s="456"/>
      <c r="IJ31" s="456"/>
      <c r="IK31" s="456"/>
      <c r="IL31" s="456"/>
      <c r="IM31" s="456"/>
      <c r="IN31" s="456"/>
      <c r="IO31" s="456"/>
      <c r="IP31" s="456"/>
      <c r="IQ31" s="456"/>
      <c r="IR31" s="456"/>
      <c r="IS31" s="456"/>
      <c r="IT31" s="456"/>
      <c r="IU31" s="456"/>
      <c r="IV31" s="456"/>
      <c r="IW31" s="456"/>
      <c r="IX31" s="456"/>
      <c r="IY31" s="456"/>
      <c r="IZ31" s="456"/>
      <c r="JA31" s="456"/>
      <c r="JB31" s="456"/>
      <c r="JC31" s="456"/>
      <c r="JD31" s="456"/>
      <c r="JE31" s="456"/>
      <c r="JF31" s="456"/>
      <c r="JG31" s="456"/>
      <c r="JH31" s="456"/>
      <c r="JI31" s="456"/>
      <c r="JJ31" s="456"/>
      <c r="JK31" s="456"/>
      <c r="JL31" s="456"/>
      <c r="JM31" s="456"/>
      <c r="JN31" s="456"/>
      <c r="JO31" s="456"/>
      <c r="JP31" s="456"/>
      <c r="JQ31" s="456"/>
      <c r="JR31" s="456"/>
      <c r="JS31" s="456"/>
      <c r="JT31" s="456"/>
      <c r="JU31" s="456"/>
      <c r="JV31" s="456"/>
      <c r="JW31" s="456"/>
      <c r="JX31" s="456"/>
      <c r="JY31" s="456"/>
      <c r="JZ31" s="456"/>
      <c r="KA31" s="456"/>
      <c r="KB31" s="456"/>
      <c r="KC31" s="456"/>
      <c r="KD31" s="456"/>
      <c r="KE31" s="456"/>
      <c r="KF31" s="456"/>
      <c r="KG31" s="456"/>
      <c r="KH31" s="456"/>
      <c r="KI31" s="456"/>
      <c r="KJ31" s="456"/>
      <c r="KK31" s="456"/>
      <c r="KL31" s="456"/>
      <c r="KM31" s="456"/>
      <c r="KN31" s="456"/>
      <c r="KO31" s="456"/>
      <c r="KP31" s="456"/>
      <c r="KQ31" s="456"/>
      <c r="KR31" s="456"/>
      <c r="KS31" s="456"/>
      <c r="KT31" s="456"/>
      <c r="KU31" s="456"/>
      <c r="KV31" s="456"/>
      <c r="KW31" s="456"/>
      <c r="KX31" s="456"/>
      <c r="KY31" s="456"/>
      <c r="KZ31" s="456"/>
      <c r="LA31" s="456"/>
      <c r="LB31" s="456"/>
      <c r="LC31" s="456"/>
      <c r="LD31" s="456"/>
      <c r="LE31" s="456"/>
      <c r="LF31" s="456"/>
      <c r="LG31" s="456"/>
      <c r="LH31" s="456"/>
      <c r="LI31" s="456"/>
      <c r="LJ31" s="456"/>
      <c r="LK31" s="456"/>
      <c r="LL31" s="456"/>
      <c r="LM31" s="456"/>
      <c r="LN31" s="456"/>
      <c r="LO31" s="456"/>
      <c r="LP31" s="456"/>
      <c r="LQ31" s="456"/>
      <c r="LR31" s="456"/>
      <c r="LS31" s="456"/>
      <c r="LT31" s="456"/>
      <c r="LU31" s="456"/>
      <c r="LV31" s="456"/>
      <c r="LW31" s="456"/>
      <c r="LX31" s="456"/>
      <c r="LY31" s="456"/>
      <c r="LZ31" s="456"/>
      <c r="MA31" s="456"/>
      <c r="MB31" s="456"/>
      <c r="MC31" s="456"/>
      <c r="MD31" s="456"/>
      <c r="ME31" s="456"/>
      <c r="MF31" s="456"/>
      <c r="MG31" s="456"/>
      <c r="MH31" s="456"/>
      <c r="MI31" s="456"/>
      <c r="MJ31" s="456"/>
      <c r="MK31" s="456"/>
      <c r="ML31" s="456"/>
      <c r="MM31" s="456"/>
      <c r="MN31" s="456"/>
      <c r="MO31" s="456"/>
      <c r="MP31" s="456"/>
      <c r="MQ31" s="456"/>
      <c r="MR31" s="456"/>
      <c r="MS31" s="456"/>
      <c r="MT31" s="456"/>
      <c r="MU31" s="456"/>
      <c r="MV31" s="456"/>
      <c r="MW31" s="456"/>
      <c r="MX31" s="456"/>
      <c r="MY31" s="456"/>
      <c r="MZ31" s="456"/>
      <c r="NA31" s="456"/>
      <c r="NB31" s="456"/>
      <c r="NC31" s="456"/>
      <c r="ND31" s="456"/>
      <c r="NE31" s="456"/>
      <c r="NF31" s="456"/>
      <c r="NG31" s="456"/>
      <c r="NH31" s="456"/>
      <c r="NI31" s="456"/>
      <c r="NJ31" s="456"/>
      <c r="NK31" s="456"/>
      <c r="NL31" s="456"/>
      <c r="NM31" s="456"/>
      <c r="NN31" s="456"/>
      <c r="NO31" s="456"/>
      <c r="NP31" s="456"/>
      <c r="NQ31" s="456"/>
      <c r="NR31" s="456"/>
      <c r="NS31" s="456"/>
      <c r="NT31" s="456"/>
      <c r="NU31" s="456"/>
      <c r="NV31" s="456"/>
      <c r="NW31" s="456"/>
      <c r="NX31" s="456"/>
      <c r="NY31" s="456"/>
      <c r="NZ31" s="456"/>
      <c r="OA31" s="456"/>
      <c r="OB31" s="456"/>
      <c r="OC31" s="456"/>
      <c r="OD31" s="456"/>
      <c r="OE31" s="456"/>
      <c r="OF31" s="456"/>
      <c r="OG31" s="456"/>
      <c r="OH31" s="456"/>
      <c r="OI31" s="456"/>
      <c r="OJ31" s="456"/>
      <c r="OK31" s="456"/>
      <c r="OL31" s="456"/>
      <c r="OM31" s="456"/>
      <c r="ON31" s="456"/>
      <c r="OO31" s="456"/>
      <c r="OP31" s="456"/>
      <c r="OQ31" s="456"/>
      <c r="OR31" s="456"/>
      <c r="OS31" s="456"/>
      <c r="OT31" s="456"/>
      <c r="OU31" s="456"/>
      <c r="OV31" s="456"/>
      <c r="OW31" s="456"/>
      <c r="OX31" s="456"/>
      <c r="OY31" s="456"/>
      <c r="OZ31" s="456"/>
      <c r="PA31" s="456"/>
      <c r="PB31" s="456"/>
      <c r="PC31" s="456"/>
      <c r="PD31" s="456"/>
      <c r="PE31" s="456"/>
      <c r="PF31" s="456"/>
      <c r="PG31" s="456"/>
      <c r="PH31" s="456"/>
      <c r="PI31" s="456"/>
      <c r="PJ31" s="456"/>
      <c r="PK31" s="456"/>
      <c r="PL31" s="456"/>
      <c r="PM31" s="456"/>
      <c r="PN31" s="456"/>
      <c r="PO31" s="456"/>
      <c r="PP31" s="456"/>
      <c r="PQ31" s="456"/>
      <c r="PR31" s="456"/>
      <c r="PS31" s="456"/>
      <c r="PT31" s="456"/>
      <c r="PU31" s="456"/>
      <c r="PV31" s="456"/>
      <c r="PW31" s="456"/>
      <c r="PX31" s="456"/>
      <c r="PY31" s="456"/>
      <c r="PZ31" s="456"/>
      <c r="QA31" s="456"/>
      <c r="QB31" s="456"/>
      <c r="QC31" s="456"/>
      <c r="QD31" s="456"/>
      <c r="QE31" s="456"/>
      <c r="QF31" s="456"/>
      <c r="QG31" s="456"/>
      <c r="QH31" s="456"/>
      <c r="QI31" s="456"/>
      <c r="QJ31" s="456"/>
      <c r="QK31" s="456"/>
      <c r="QL31" s="456"/>
      <c r="QM31" s="456"/>
      <c r="QN31" s="456"/>
      <c r="QO31" s="456"/>
      <c r="QP31" s="456"/>
      <c r="QQ31" s="456"/>
      <c r="QR31" s="456"/>
      <c r="QS31" s="456"/>
      <c r="QT31" s="456"/>
      <c r="QU31" s="456"/>
      <c r="QV31" s="456"/>
      <c r="QW31" s="456"/>
      <c r="QX31" s="456"/>
      <c r="QY31" s="456"/>
      <c r="QZ31" s="456"/>
      <c r="RA31" s="456"/>
      <c r="RB31" s="456"/>
      <c r="RC31" s="456"/>
      <c r="RD31" s="456"/>
      <c r="RE31" s="456"/>
      <c r="RF31" s="456"/>
      <c r="RG31" s="456"/>
      <c r="RH31" s="456"/>
      <c r="RI31" s="456"/>
      <c r="RJ31" s="456"/>
      <c r="RK31" s="456"/>
      <c r="RL31" s="456"/>
      <c r="RM31" s="456"/>
      <c r="RN31" s="456"/>
      <c r="RO31" s="456"/>
      <c r="RP31" s="456"/>
      <c r="RQ31" s="456"/>
      <c r="RR31" s="456"/>
      <c r="RS31" s="456"/>
      <c r="RT31" s="456"/>
      <c r="RU31" s="456"/>
      <c r="RV31" s="456"/>
      <c r="RW31" s="456"/>
      <c r="RX31" s="456"/>
      <c r="RY31" s="456"/>
      <c r="RZ31" s="456"/>
      <c r="SA31" s="456"/>
      <c r="SB31" s="456"/>
      <c r="SC31" s="456"/>
      <c r="SD31" s="456"/>
      <c r="SE31" s="456"/>
      <c r="SF31" s="456"/>
    </row>
    <row r="32" spans="1:500" x14ac:dyDescent="0.25">
      <c r="A32" s="466" t="s">
        <v>29</v>
      </c>
      <c r="B32" s="455">
        <v>108</v>
      </c>
      <c r="C32" s="455">
        <v>93</v>
      </c>
      <c r="D32" s="455">
        <v>44</v>
      </c>
      <c r="E32" s="455">
        <v>108</v>
      </c>
      <c r="F32" s="455">
        <v>174</v>
      </c>
      <c r="G32" s="455">
        <v>59</v>
      </c>
      <c r="H32" s="455">
        <v>155</v>
      </c>
      <c r="I32" s="455">
        <v>91</v>
      </c>
      <c r="J32" s="455">
        <v>74</v>
      </c>
      <c r="K32" s="455">
        <v>136</v>
      </c>
      <c r="L32" s="455">
        <v>87</v>
      </c>
      <c r="M32" s="455">
        <v>4</v>
      </c>
      <c r="N32" s="455">
        <v>82</v>
      </c>
      <c r="O32" s="455">
        <v>158</v>
      </c>
      <c r="P32" s="455">
        <v>18</v>
      </c>
      <c r="Q32" s="455">
        <v>61</v>
      </c>
      <c r="R32" s="455">
        <v>147</v>
      </c>
      <c r="S32" s="455">
        <v>76</v>
      </c>
      <c r="T32" s="455">
        <v>-19</v>
      </c>
      <c r="U32" s="455">
        <v>53</v>
      </c>
      <c r="V32" s="455">
        <v>98</v>
      </c>
      <c r="W32" s="455">
        <v>54</v>
      </c>
      <c r="X32" s="455">
        <v>54</v>
      </c>
      <c r="Y32" s="455">
        <v>91</v>
      </c>
      <c r="Z32" s="455">
        <v>80</v>
      </c>
      <c r="AA32" s="455">
        <v>73</v>
      </c>
      <c r="AB32" s="455">
        <v>87</v>
      </c>
      <c r="AC32" s="455">
        <v>91</v>
      </c>
      <c r="AD32" s="455">
        <v>86</v>
      </c>
      <c r="AE32" s="455">
        <v>87</v>
      </c>
      <c r="AF32" s="455">
        <v>88</v>
      </c>
      <c r="AG32" s="455">
        <v>116</v>
      </c>
      <c r="AH32" s="455">
        <v>119</v>
      </c>
      <c r="AI32" s="455">
        <v>119</v>
      </c>
      <c r="AJ32" s="455">
        <v>88</v>
      </c>
      <c r="AK32" s="455">
        <v>87</v>
      </c>
      <c r="AL32" s="455">
        <v>87</v>
      </c>
      <c r="AM32" s="455">
        <v>64</v>
      </c>
      <c r="AN32" s="455">
        <v>63</v>
      </c>
      <c r="AO32" s="455">
        <v>59</v>
      </c>
      <c r="AP32" s="455">
        <v>80</v>
      </c>
      <c r="AQ32" s="455">
        <v>83</v>
      </c>
      <c r="AR32" s="455">
        <v>78</v>
      </c>
      <c r="AS32" s="455">
        <v>100</v>
      </c>
      <c r="AT32" s="455">
        <v>103</v>
      </c>
      <c r="AU32" s="455">
        <v>102</v>
      </c>
      <c r="AV32" s="455">
        <v>89</v>
      </c>
      <c r="AW32" s="455">
        <v>88</v>
      </c>
      <c r="AX32" s="455">
        <v>88</v>
      </c>
      <c r="AY32" s="455">
        <v>67</v>
      </c>
      <c r="AZ32" s="455">
        <v>66</v>
      </c>
      <c r="BA32" s="455">
        <v>62</v>
      </c>
      <c r="BB32" s="456"/>
      <c r="BC32" s="456"/>
      <c r="BD32" s="456"/>
      <c r="BE32" s="456"/>
      <c r="BF32" s="456"/>
      <c r="BG32" s="456"/>
      <c r="BH32" s="456"/>
      <c r="BI32" s="456"/>
      <c r="BJ32" s="456"/>
      <c r="BK32" s="456"/>
      <c r="BL32" s="456"/>
      <c r="BM32" s="456"/>
      <c r="BN32" s="456"/>
      <c r="BO32" s="456"/>
      <c r="BP32" s="456"/>
      <c r="BQ32" s="456"/>
      <c r="BR32" s="456"/>
      <c r="BS32" s="456"/>
      <c r="BT32" s="456"/>
      <c r="BU32" s="456"/>
      <c r="BV32" s="456"/>
      <c r="BW32" s="456"/>
      <c r="BX32" s="456"/>
      <c r="BY32" s="456"/>
      <c r="BZ32" s="456"/>
      <c r="CA32" s="456"/>
      <c r="CB32" s="456"/>
      <c r="CC32" s="456"/>
      <c r="CD32" s="456"/>
      <c r="CE32" s="456"/>
      <c r="CF32" s="456"/>
      <c r="CG32" s="456"/>
      <c r="CH32" s="456"/>
      <c r="CI32" s="456"/>
      <c r="CJ32" s="456"/>
      <c r="CK32" s="456"/>
      <c r="CL32" s="456"/>
      <c r="CM32" s="456"/>
      <c r="CN32" s="456"/>
      <c r="CO32" s="456"/>
      <c r="CP32" s="456"/>
      <c r="CQ32" s="456"/>
      <c r="CR32" s="456"/>
      <c r="CS32" s="456"/>
      <c r="CT32" s="456"/>
      <c r="CU32" s="456"/>
      <c r="CV32" s="456"/>
      <c r="CW32" s="456"/>
      <c r="CX32" s="456"/>
      <c r="CY32" s="456"/>
      <c r="CZ32" s="456"/>
      <c r="DA32" s="456"/>
      <c r="DB32" s="456"/>
      <c r="DC32" s="456"/>
      <c r="DD32" s="456"/>
      <c r="DE32" s="456"/>
      <c r="DF32" s="456"/>
      <c r="DG32" s="456"/>
      <c r="DH32" s="456"/>
      <c r="DI32" s="456"/>
      <c r="DJ32" s="456"/>
      <c r="DK32" s="456"/>
      <c r="DL32" s="456"/>
      <c r="DM32" s="456"/>
      <c r="DN32" s="456"/>
      <c r="DO32" s="456"/>
      <c r="DP32" s="456"/>
      <c r="DQ32" s="456"/>
      <c r="DR32" s="456"/>
      <c r="DS32" s="456"/>
      <c r="DT32" s="456"/>
      <c r="DU32" s="456"/>
      <c r="DV32" s="456"/>
      <c r="DW32" s="456"/>
      <c r="DX32" s="456"/>
      <c r="DY32" s="456"/>
      <c r="DZ32" s="456"/>
      <c r="EA32" s="456"/>
      <c r="EB32" s="456"/>
      <c r="EC32" s="456"/>
      <c r="ED32" s="456"/>
      <c r="EE32" s="456"/>
      <c r="EF32" s="456"/>
      <c r="EG32" s="456"/>
      <c r="EH32" s="456"/>
      <c r="EI32" s="456"/>
      <c r="EJ32" s="456"/>
      <c r="EK32" s="456"/>
      <c r="EL32" s="456"/>
      <c r="EM32" s="456"/>
      <c r="EN32" s="456"/>
      <c r="EO32" s="456"/>
      <c r="EP32" s="456"/>
      <c r="EQ32" s="456"/>
      <c r="ER32" s="456"/>
      <c r="ES32" s="456"/>
      <c r="ET32" s="456"/>
      <c r="EU32" s="456"/>
      <c r="EV32" s="456"/>
      <c r="EW32" s="456"/>
      <c r="EX32" s="456"/>
      <c r="EY32" s="456"/>
      <c r="EZ32" s="456"/>
      <c r="FA32" s="456"/>
      <c r="FB32" s="456"/>
      <c r="FC32" s="456"/>
      <c r="FD32" s="456"/>
      <c r="FE32" s="456"/>
      <c r="FF32" s="456"/>
      <c r="FG32" s="456"/>
      <c r="FH32" s="456"/>
      <c r="FI32" s="456"/>
      <c r="FJ32" s="456"/>
      <c r="FK32" s="456"/>
      <c r="FL32" s="456"/>
      <c r="FM32" s="456"/>
      <c r="FN32" s="456"/>
      <c r="FO32" s="456"/>
      <c r="FP32" s="456"/>
      <c r="FQ32" s="456"/>
      <c r="FR32" s="456"/>
      <c r="FS32" s="456"/>
      <c r="FT32" s="456"/>
      <c r="FU32" s="456"/>
      <c r="FV32" s="456"/>
      <c r="FW32" s="456"/>
      <c r="FX32" s="456"/>
      <c r="FY32" s="456"/>
      <c r="FZ32" s="456"/>
      <c r="GA32" s="456"/>
      <c r="GB32" s="456"/>
      <c r="GC32" s="456"/>
      <c r="GD32" s="456"/>
      <c r="GE32" s="456"/>
      <c r="GF32" s="456"/>
      <c r="GG32" s="456"/>
      <c r="GH32" s="456"/>
      <c r="GI32" s="456"/>
      <c r="GJ32" s="456"/>
      <c r="GK32" s="456"/>
      <c r="GL32" s="456"/>
      <c r="GM32" s="456"/>
      <c r="GN32" s="456"/>
      <c r="GO32" s="456"/>
      <c r="GP32" s="456"/>
      <c r="GQ32" s="456"/>
      <c r="GR32" s="456"/>
      <c r="GS32" s="456"/>
      <c r="GT32" s="456"/>
      <c r="GU32" s="456"/>
      <c r="GV32" s="456"/>
      <c r="GW32" s="456"/>
      <c r="GX32" s="456"/>
      <c r="GY32" s="456"/>
      <c r="GZ32" s="456"/>
      <c r="HA32" s="456"/>
      <c r="HB32" s="456"/>
      <c r="HC32" s="456"/>
      <c r="HD32" s="456"/>
      <c r="HE32" s="456"/>
      <c r="HF32" s="456"/>
      <c r="HG32" s="456"/>
      <c r="HH32" s="456"/>
      <c r="HI32" s="456"/>
      <c r="HJ32" s="456"/>
      <c r="HK32" s="456"/>
      <c r="HL32" s="456"/>
      <c r="HM32" s="456"/>
      <c r="HN32" s="456"/>
      <c r="HO32" s="456"/>
      <c r="HP32" s="456"/>
      <c r="HQ32" s="456"/>
      <c r="HR32" s="456"/>
      <c r="HS32" s="456"/>
      <c r="HT32" s="456"/>
      <c r="HU32" s="456"/>
      <c r="HV32" s="456"/>
      <c r="HW32" s="456"/>
      <c r="HX32" s="456"/>
      <c r="HY32" s="456"/>
      <c r="HZ32" s="456"/>
      <c r="IA32" s="456"/>
      <c r="IB32" s="456"/>
      <c r="IC32" s="456"/>
      <c r="ID32" s="456"/>
      <c r="IE32" s="456"/>
      <c r="IF32" s="456"/>
      <c r="IG32" s="456"/>
      <c r="IH32" s="456"/>
      <c r="II32" s="456"/>
      <c r="IJ32" s="456"/>
      <c r="IK32" s="456"/>
      <c r="IL32" s="456"/>
      <c r="IM32" s="456"/>
      <c r="IN32" s="456"/>
      <c r="IO32" s="456"/>
      <c r="IP32" s="456"/>
      <c r="IQ32" s="456"/>
      <c r="IR32" s="456"/>
      <c r="IS32" s="456"/>
      <c r="IT32" s="456"/>
      <c r="IU32" s="456"/>
      <c r="IV32" s="456"/>
      <c r="IW32" s="456"/>
      <c r="IX32" s="456"/>
      <c r="IY32" s="456"/>
      <c r="IZ32" s="456"/>
      <c r="JA32" s="456"/>
      <c r="JB32" s="456"/>
      <c r="JC32" s="456"/>
      <c r="JD32" s="456"/>
      <c r="JE32" s="456"/>
      <c r="JF32" s="456"/>
      <c r="JG32" s="456"/>
      <c r="JH32" s="456"/>
      <c r="JI32" s="456"/>
      <c r="JJ32" s="456"/>
      <c r="JK32" s="456"/>
      <c r="JL32" s="456"/>
      <c r="JM32" s="456"/>
      <c r="JN32" s="456"/>
      <c r="JO32" s="456"/>
      <c r="JP32" s="456"/>
      <c r="JQ32" s="456"/>
      <c r="JR32" s="456"/>
      <c r="JS32" s="456"/>
      <c r="JT32" s="456"/>
      <c r="JU32" s="456"/>
      <c r="JV32" s="456"/>
      <c r="JW32" s="456"/>
      <c r="JX32" s="456"/>
      <c r="JY32" s="456"/>
      <c r="JZ32" s="456"/>
      <c r="KA32" s="456"/>
      <c r="KB32" s="456"/>
      <c r="KC32" s="456"/>
      <c r="KD32" s="456"/>
      <c r="KE32" s="456"/>
      <c r="KF32" s="456"/>
      <c r="KG32" s="456"/>
      <c r="KH32" s="456"/>
      <c r="KI32" s="456"/>
      <c r="KJ32" s="456"/>
      <c r="KK32" s="456"/>
      <c r="KL32" s="456"/>
      <c r="KM32" s="456"/>
      <c r="KN32" s="456"/>
      <c r="KO32" s="456"/>
      <c r="KP32" s="456"/>
      <c r="KQ32" s="456"/>
      <c r="KR32" s="456"/>
      <c r="KS32" s="456"/>
      <c r="KT32" s="456"/>
      <c r="KU32" s="456"/>
      <c r="KV32" s="456"/>
      <c r="KW32" s="456"/>
      <c r="KX32" s="456"/>
      <c r="KY32" s="456"/>
      <c r="KZ32" s="456"/>
      <c r="LA32" s="456"/>
      <c r="LB32" s="456"/>
      <c r="LC32" s="456"/>
      <c r="LD32" s="456"/>
      <c r="LE32" s="456"/>
      <c r="LF32" s="456"/>
      <c r="LG32" s="456"/>
      <c r="LH32" s="456"/>
      <c r="LI32" s="456"/>
      <c r="LJ32" s="456"/>
      <c r="LK32" s="456"/>
      <c r="LL32" s="456"/>
      <c r="LM32" s="456"/>
      <c r="LN32" s="456"/>
      <c r="LO32" s="456"/>
      <c r="LP32" s="456"/>
      <c r="LQ32" s="456"/>
      <c r="LR32" s="456"/>
      <c r="LS32" s="456"/>
      <c r="LT32" s="456"/>
      <c r="LU32" s="456"/>
      <c r="LV32" s="456"/>
      <c r="LW32" s="456"/>
      <c r="LX32" s="456"/>
      <c r="LY32" s="456"/>
      <c r="LZ32" s="456"/>
      <c r="MA32" s="456"/>
      <c r="MB32" s="456"/>
      <c r="MC32" s="456"/>
      <c r="MD32" s="456"/>
      <c r="ME32" s="456"/>
      <c r="MF32" s="456"/>
      <c r="MG32" s="456"/>
      <c r="MH32" s="456"/>
      <c r="MI32" s="456"/>
      <c r="MJ32" s="456"/>
      <c r="MK32" s="456"/>
      <c r="ML32" s="456"/>
      <c r="MM32" s="456"/>
      <c r="MN32" s="456"/>
      <c r="MO32" s="456"/>
      <c r="MP32" s="456"/>
      <c r="MQ32" s="456"/>
      <c r="MR32" s="456"/>
      <c r="MS32" s="456"/>
      <c r="MT32" s="456"/>
      <c r="MU32" s="456"/>
      <c r="MV32" s="456"/>
      <c r="MW32" s="456"/>
      <c r="MX32" s="456"/>
      <c r="MY32" s="456"/>
      <c r="MZ32" s="456"/>
      <c r="NA32" s="456"/>
      <c r="NB32" s="456"/>
      <c r="NC32" s="456"/>
      <c r="ND32" s="456"/>
      <c r="NE32" s="456"/>
      <c r="NF32" s="456"/>
      <c r="NG32" s="456"/>
      <c r="NH32" s="456"/>
      <c r="NI32" s="456"/>
      <c r="NJ32" s="456"/>
      <c r="NK32" s="456"/>
      <c r="NL32" s="456"/>
      <c r="NM32" s="456"/>
      <c r="NN32" s="456"/>
      <c r="NO32" s="456"/>
      <c r="NP32" s="456"/>
      <c r="NQ32" s="456"/>
      <c r="NR32" s="456"/>
      <c r="NS32" s="456"/>
      <c r="NT32" s="456"/>
      <c r="NU32" s="456"/>
      <c r="NV32" s="456"/>
      <c r="NW32" s="456"/>
      <c r="NX32" s="456"/>
      <c r="NY32" s="456"/>
      <c r="NZ32" s="456"/>
      <c r="OA32" s="456"/>
      <c r="OB32" s="456"/>
      <c r="OC32" s="456"/>
      <c r="OD32" s="456"/>
      <c r="OE32" s="456"/>
      <c r="OF32" s="456"/>
      <c r="OG32" s="456"/>
      <c r="OH32" s="456"/>
      <c r="OI32" s="456"/>
      <c r="OJ32" s="456"/>
      <c r="OK32" s="456"/>
      <c r="OL32" s="456"/>
      <c r="OM32" s="456"/>
      <c r="ON32" s="456"/>
      <c r="OO32" s="456"/>
      <c r="OP32" s="456"/>
      <c r="OQ32" s="456"/>
      <c r="OR32" s="456"/>
      <c r="OS32" s="456"/>
      <c r="OT32" s="456"/>
      <c r="OU32" s="456"/>
      <c r="OV32" s="456"/>
      <c r="OW32" s="456"/>
      <c r="OX32" s="456"/>
      <c r="OY32" s="456"/>
      <c r="OZ32" s="456"/>
      <c r="PA32" s="456"/>
      <c r="PB32" s="456"/>
      <c r="PC32" s="456"/>
      <c r="PD32" s="456"/>
      <c r="PE32" s="456"/>
      <c r="PF32" s="456"/>
      <c r="PG32" s="456"/>
      <c r="PH32" s="456"/>
      <c r="PI32" s="456"/>
      <c r="PJ32" s="456"/>
      <c r="PK32" s="456"/>
      <c r="PL32" s="456"/>
      <c r="PM32" s="456"/>
      <c r="PN32" s="456"/>
      <c r="PO32" s="456"/>
      <c r="PP32" s="456"/>
      <c r="PQ32" s="456"/>
      <c r="PR32" s="456"/>
      <c r="PS32" s="456"/>
      <c r="PT32" s="456"/>
      <c r="PU32" s="456"/>
      <c r="PV32" s="456"/>
      <c r="PW32" s="456"/>
      <c r="PX32" s="456"/>
      <c r="PY32" s="456"/>
      <c r="PZ32" s="456"/>
      <c r="QA32" s="456"/>
      <c r="QB32" s="456"/>
      <c r="QC32" s="456"/>
      <c r="QD32" s="456"/>
      <c r="QE32" s="456"/>
      <c r="QF32" s="456"/>
      <c r="QG32" s="456"/>
      <c r="QH32" s="456"/>
      <c r="QI32" s="456"/>
      <c r="QJ32" s="456"/>
      <c r="QK32" s="456"/>
      <c r="QL32" s="456"/>
      <c r="QM32" s="456"/>
      <c r="QN32" s="456"/>
      <c r="QO32" s="456"/>
      <c r="QP32" s="456"/>
      <c r="QQ32" s="456"/>
      <c r="QR32" s="456"/>
      <c r="QS32" s="456"/>
      <c r="QT32" s="456"/>
      <c r="QU32" s="456"/>
      <c r="QV32" s="456"/>
      <c r="QW32" s="456"/>
      <c r="QX32" s="456"/>
      <c r="QY32" s="456"/>
      <c r="QZ32" s="456"/>
      <c r="RA32" s="456"/>
      <c r="RB32" s="456"/>
      <c r="RC32" s="456"/>
      <c r="RD32" s="456"/>
      <c r="RE32" s="456"/>
      <c r="RF32" s="456"/>
      <c r="RG32" s="456"/>
      <c r="RH32" s="456"/>
      <c r="RI32" s="456"/>
      <c r="RJ32" s="456"/>
      <c r="RK32" s="456"/>
      <c r="RL32" s="456"/>
      <c r="RM32" s="456"/>
      <c r="RN32" s="456"/>
      <c r="RO32" s="456"/>
      <c r="RP32" s="456"/>
      <c r="RQ32" s="456"/>
      <c r="RR32" s="456"/>
      <c r="RS32" s="456"/>
      <c r="RT32" s="456"/>
      <c r="RU32" s="456"/>
      <c r="RV32" s="456"/>
      <c r="RW32" s="456"/>
      <c r="RX32" s="456"/>
      <c r="RY32" s="456"/>
      <c r="RZ32" s="456"/>
      <c r="SA32" s="456"/>
      <c r="SB32" s="456"/>
      <c r="SC32" s="456"/>
      <c r="SD32" s="456"/>
      <c r="SE32" s="456"/>
      <c r="SF32" s="456"/>
    </row>
    <row r="33" spans="1:500" x14ac:dyDescent="0.25">
      <c r="A33" s="466" t="s">
        <v>30</v>
      </c>
      <c r="B33" s="455">
        <v>27</v>
      </c>
      <c r="C33" s="455">
        <v>27</v>
      </c>
      <c r="D33" s="455">
        <v>27</v>
      </c>
      <c r="E33" s="455">
        <v>31</v>
      </c>
      <c r="F33" s="455">
        <v>26</v>
      </c>
      <c r="G33" s="455">
        <v>41</v>
      </c>
      <c r="H33" s="455">
        <v>28</v>
      </c>
      <c r="I33" s="455">
        <v>33</v>
      </c>
      <c r="J33" s="455">
        <v>28</v>
      </c>
      <c r="K33" s="455">
        <v>33</v>
      </c>
      <c r="L33" s="455">
        <v>22</v>
      </c>
      <c r="M33" s="455">
        <v>26</v>
      </c>
      <c r="N33" s="455">
        <v>35</v>
      </c>
      <c r="O33" s="455">
        <v>24</v>
      </c>
      <c r="P33" s="455">
        <v>26</v>
      </c>
      <c r="Q33" s="455">
        <v>26</v>
      </c>
      <c r="R33" s="455">
        <v>42</v>
      </c>
      <c r="S33" s="455">
        <v>26</v>
      </c>
      <c r="T33" s="455">
        <v>29</v>
      </c>
      <c r="U33" s="455">
        <v>26</v>
      </c>
      <c r="V33" s="455">
        <v>31</v>
      </c>
      <c r="W33" s="455">
        <v>27</v>
      </c>
      <c r="X33" s="455">
        <v>29</v>
      </c>
      <c r="Y33" s="455">
        <v>26</v>
      </c>
      <c r="Z33" s="455">
        <v>25</v>
      </c>
      <c r="AA33" s="455">
        <v>27</v>
      </c>
      <c r="AB33" s="455">
        <v>25</v>
      </c>
      <c r="AC33" s="455">
        <v>30</v>
      </c>
      <c r="AD33" s="455">
        <v>26</v>
      </c>
      <c r="AE33" s="455">
        <v>26</v>
      </c>
      <c r="AF33" s="455">
        <v>26</v>
      </c>
      <c r="AG33" s="455">
        <v>22</v>
      </c>
      <c r="AH33" s="455">
        <v>22</v>
      </c>
      <c r="AI33" s="455">
        <v>21</v>
      </c>
      <c r="AJ33" s="455">
        <v>24</v>
      </c>
      <c r="AK33" s="455">
        <v>24</v>
      </c>
      <c r="AL33" s="455">
        <v>24</v>
      </c>
      <c r="AM33" s="455">
        <v>24</v>
      </c>
      <c r="AN33" s="455">
        <v>24</v>
      </c>
      <c r="AO33" s="455">
        <v>24</v>
      </c>
      <c r="AP33" s="455">
        <v>25</v>
      </c>
      <c r="AQ33" s="455">
        <v>24</v>
      </c>
      <c r="AR33" s="455">
        <v>24</v>
      </c>
      <c r="AS33" s="455">
        <v>20</v>
      </c>
      <c r="AT33" s="455">
        <v>21</v>
      </c>
      <c r="AU33" s="455">
        <v>20</v>
      </c>
      <c r="AV33" s="455">
        <v>23</v>
      </c>
      <c r="AW33" s="455">
        <v>22</v>
      </c>
      <c r="AX33" s="455">
        <v>23</v>
      </c>
      <c r="AY33" s="455">
        <v>22</v>
      </c>
      <c r="AZ33" s="455">
        <v>22</v>
      </c>
      <c r="BA33" s="455">
        <v>22</v>
      </c>
      <c r="BB33" s="456"/>
      <c r="BC33" s="456"/>
      <c r="BD33" s="456"/>
      <c r="BE33" s="456"/>
      <c r="BF33" s="456"/>
      <c r="BG33" s="456"/>
      <c r="BH33" s="456"/>
      <c r="BI33" s="456"/>
      <c r="BJ33" s="456"/>
      <c r="BK33" s="456"/>
      <c r="BL33" s="456"/>
      <c r="BM33" s="456"/>
      <c r="BN33" s="456"/>
      <c r="BO33" s="456"/>
      <c r="BP33" s="456"/>
      <c r="BQ33" s="456"/>
      <c r="BR33" s="456"/>
      <c r="BS33" s="456"/>
      <c r="BT33" s="456"/>
      <c r="BU33" s="456"/>
      <c r="BV33" s="456"/>
      <c r="BW33" s="456"/>
      <c r="BX33" s="456"/>
      <c r="BY33" s="456"/>
      <c r="BZ33" s="456"/>
      <c r="CA33" s="456"/>
      <c r="CB33" s="456"/>
      <c r="CC33" s="456"/>
      <c r="CD33" s="456"/>
      <c r="CE33" s="456"/>
      <c r="CF33" s="456"/>
      <c r="CG33" s="456"/>
      <c r="CH33" s="456"/>
      <c r="CI33" s="456"/>
      <c r="CJ33" s="456"/>
      <c r="CK33" s="456"/>
      <c r="CL33" s="456"/>
      <c r="CM33" s="456"/>
      <c r="CN33" s="456"/>
      <c r="CO33" s="456"/>
      <c r="CP33" s="456"/>
      <c r="CQ33" s="456"/>
      <c r="CR33" s="456"/>
      <c r="CS33" s="456"/>
      <c r="CT33" s="456"/>
      <c r="CU33" s="456"/>
      <c r="CV33" s="456"/>
      <c r="CW33" s="456"/>
      <c r="CX33" s="456"/>
      <c r="CY33" s="456"/>
      <c r="CZ33" s="456"/>
      <c r="DA33" s="456"/>
      <c r="DB33" s="456"/>
      <c r="DC33" s="456"/>
      <c r="DD33" s="456"/>
      <c r="DE33" s="456"/>
      <c r="DF33" s="456"/>
      <c r="DG33" s="456"/>
      <c r="DH33" s="456"/>
      <c r="DI33" s="456"/>
      <c r="DJ33" s="456"/>
      <c r="DK33" s="456"/>
      <c r="DL33" s="456"/>
      <c r="DM33" s="456"/>
      <c r="DN33" s="456"/>
      <c r="DO33" s="456"/>
      <c r="DP33" s="456"/>
      <c r="DQ33" s="456"/>
      <c r="DR33" s="456"/>
      <c r="DS33" s="456"/>
      <c r="DT33" s="456"/>
      <c r="DU33" s="456"/>
      <c r="DV33" s="456"/>
      <c r="DW33" s="456"/>
      <c r="DX33" s="456"/>
      <c r="DY33" s="456"/>
      <c r="DZ33" s="456"/>
      <c r="EA33" s="456"/>
      <c r="EB33" s="456"/>
      <c r="EC33" s="456"/>
      <c r="ED33" s="456"/>
      <c r="EE33" s="456"/>
      <c r="EF33" s="456"/>
      <c r="EG33" s="456"/>
      <c r="EH33" s="456"/>
      <c r="EI33" s="456"/>
      <c r="EJ33" s="456"/>
      <c r="EK33" s="456"/>
      <c r="EL33" s="456"/>
      <c r="EM33" s="456"/>
      <c r="EN33" s="456"/>
      <c r="EO33" s="456"/>
      <c r="EP33" s="456"/>
      <c r="EQ33" s="456"/>
      <c r="ER33" s="456"/>
      <c r="ES33" s="456"/>
      <c r="ET33" s="456"/>
      <c r="EU33" s="456"/>
      <c r="EV33" s="456"/>
      <c r="EW33" s="456"/>
      <c r="EX33" s="456"/>
      <c r="EY33" s="456"/>
      <c r="EZ33" s="456"/>
      <c r="FA33" s="456"/>
      <c r="FB33" s="456"/>
      <c r="FC33" s="456"/>
      <c r="FD33" s="456"/>
      <c r="FE33" s="456"/>
      <c r="FF33" s="456"/>
      <c r="FG33" s="456"/>
      <c r="FH33" s="456"/>
      <c r="FI33" s="456"/>
      <c r="FJ33" s="456"/>
      <c r="FK33" s="456"/>
      <c r="FL33" s="456"/>
      <c r="FM33" s="456"/>
      <c r="FN33" s="456"/>
      <c r="FO33" s="456"/>
      <c r="FP33" s="456"/>
      <c r="FQ33" s="456"/>
      <c r="FR33" s="456"/>
      <c r="FS33" s="456"/>
      <c r="FT33" s="456"/>
      <c r="FU33" s="456"/>
      <c r="FV33" s="456"/>
      <c r="FW33" s="456"/>
      <c r="FX33" s="456"/>
      <c r="FY33" s="456"/>
      <c r="FZ33" s="456"/>
      <c r="GA33" s="456"/>
      <c r="GB33" s="456"/>
      <c r="GC33" s="456"/>
      <c r="GD33" s="456"/>
      <c r="GE33" s="456"/>
      <c r="GF33" s="456"/>
      <c r="GG33" s="456"/>
      <c r="GH33" s="456"/>
      <c r="GI33" s="456"/>
      <c r="GJ33" s="456"/>
      <c r="GK33" s="456"/>
      <c r="GL33" s="456"/>
      <c r="GM33" s="456"/>
      <c r="GN33" s="456"/>
      <c r="GO33" s="456"/>
      <c r="GP33" s="456"/>
      <c r="GQ33" s="456"/>
      <c r="GR33" s="456"/>
      <c r="GS33" s="456"/>
      <c r="GT33" s="456"/>
      <c r="GU33" s="456"/>
      <c r="GV33" s="456"/>
      <c r="GW33" s="456"/>
      <c r="GX33" s="456"/>
      <c r="GY33" s="456"/>
      <c r="GZ33" s="456"/>
      <c r="HA33" s="456"/>
      <c r="HB33" s="456"/>
      <c r="HC33" s="456"/>
      <c r="HD33" s="456"/>
      <c r="HE33" s="456"/>
      <c r="HF33" s="456"/>
      <c r="HG33" s="456"/>
      <c r="HH33" s="456"/>
      <c r="HI33" s="456"/>
      <c r="HJ33" s="456"/>
      <c r="HK33" s="456"/>
      <c r="HL33" s="456"/>
      <c r="HM33" s="456"/>
      <c r="HN33" s="456"/>
      <c r="HO33" s="456"/>
      <c r="HP33" s="456"/>
      <c r="HQ33" s="456"/>
      <c r="HR33" s="456"/>
      <c r="HS33" s="456"/>
      <c r="HT33" s="456"/>
      <c r="HU33" s="456"/>
      <c r="HV33" s="456"/>
      <c r="HW33" s="456"/>
      <c r="HX33" s="456"/>
      <c r="HY33" s="456"/>
      <c r="HZ33" s="456"/>
      <c r="IA33" s="456"/>
      <c r="IB33" s="456"/>
      <c r="IC33" s="456"/>
      <c r="ID33" s="456"/>
      <c r="IE33" s="456"/>
      <c r="IF33" s="456"/>
      <c r="IG33" s="456"/>
      <c r="IH33" s="456"/>
      <c r="II33" s="456"/>
      <c r="IJ33" s="456"/>
      <c r="IK33" s="456"/>
      <c r="IL33" s="456"/>
      <c r="IM33" s="456"/>
      <c r="IN33" s="456"/>
      <c r="IO33" s="456"/>
      <c r="IP33" s="456"/>
      <c r="IQ33" s="456"/>
      <c r="IR33" s="456"/>
      <c r="IS33" s="456"/>
      <c r="IT33" s="456"/>
      <c r="IU33" s="456"/>
      <c r="IV33" s="456"/>
      <c r="IW33" s="456"/>
      <c r="IX33" s="456"/>
      <c r="IY33" s="456"/>
      <c r="IZ33" s="456"/>
      <c r="JA33" s="456"/>
      <c r="JB33" s="456"/>
      <c r="JC33" s="456"/>
      <c r="JD33" s="456"/>
      <c r="JE33" s="456"/>
      <c r="JF33" s="456"/>
      <c r="JG33" s="456"/>
      <c r="JH33" s="456"/>
      <c r="JI33" s="456"/>
      <c r="JJ33" s="456"/>
      <c r="JK33" s="456"/>
      <c r="JL33" s="456"/>
      <c r="JM33" s="456"/>
      <c r="JN33" s="456"/>
      <c r="JO33" s="456"/>
      <c r="JP33" s="456"/>
      <c r="JQ33" s="456"/>
      <c r="JR33" s="456"/>
      <c r="JS33" s="456"/>
      <c r="JT33" s="456"/>
      <c r="JU33" s="456"/>
      <c r="JV33" s="456"/>
      <c r="JW33" s="456"/>
      <c r="JX33" s="456"/>
      <c r="JY33" s="456"/>
      <c r="JZ33" s="456"/>
      <c r="KA33" s="456"/>
      <c r="KB33" s="456"/>
      <c r="KC33" s="456"/>
      <c r="KD33" s="456"/>
      <c r="KE33" s="456"/>
      <c r="KF33" s="456"/>
      <c r="KG33" s="456"/>
      <c r="KH33" s="456"/>
      <c r="KI33" s="456"/>
      <c r="KJ33" s="456"/>
      <c r="KK33" s="456"/>
      <c r="KL33" s="456"/>
      <c r="KM33" s="456"/>
      <c r="KN33" s="456"/>
      <c r="KO33" s="456"/>
      <c r="KP33" s="456"/>
      <c r="KQ33" s="456"/>
      <c r="KR33" s="456"/>
      <c r="KS33" s="456"/>
      <c r="KT33" s="456"/>
      <c r="KU33" s="456"/>
      <c r="KV33" s="456"/>
      <c r="KW33" s="456"/>
      <c r="KX33" s="456"/>
      <c r="KY33" s="456"/>
      <c r="KZ33" s="456"/>
      <c r="LA33" s="456"/>
      <c r="LB33" s="456"/>
      <c r="LC33" s="456"/>
      <c r="LD33" s="456"/>
      <c r="LE33" s="456"/>
      <c r="LF33" s="456"/>
      <c r="LG33" s="456"/>
      <c r="LH33" s="456"/>
      <c r="LI33" s="456"/>
      <c r="LJ33" s="456"/>
      <c r="LK33" s="456"/>
      <c r="LL33" s="456"/>
      <c r="LM33" s="456"/>
      <c r="LN33" s="456"/>
      <c r="LO33" s="456"/>
      <c r="LP33" s="456"/>
      <c r="LQ33" s="456"/>
      <c r="LR33" s="456"/>
      <c r="LS33" s="456"/>
      <c r="LT33" s="456"/>
      <c r="LU33" s="456"/>
      <c r="LV33" s="456"/>
      <c r="LW33" s="456"/>
      <c r="LX33" s="456"/>
      <c r="LY33" s="456"/>
      <c r="LZ33" s="456"/>
      <c r="MA33" s="456"/>
      <c r="MB33" s="456"/>
      <c r="MC33" s="456"/>
      <c r="MD33" s="456"/>
      <c r="ME33" s="456"/>
      <c r="MF33" s="456"/>
      <c r="MG33" s="456"/>
      <c r="MH33" s="456"/>
      <c r="MI33" s="456"/>
      <c r="MJ33" s="456"/>
      <c r="MK33" s="456"/>
      <c r="ML33" s="456"/>
      <c r="MM33" s="456"/>
      <c r="MN33" s="456"/>
      <c r="MO33" s="456"/>
      <c r="MP33" s="456"/>
      <c r="MQ33" s="456"/>
      <c r="MR33" s="456"/>
      <c r="MS33" s="456"/>
      <c r="MT33" s="456"/>
      <c r="MU33" s="456"/>
      <c r="MV33" s="456"/>
      <c r="MW33" s="456"/>
      <c r="MX33" s="456"/>
      <c r="MY33" s="456"/>
      <c r="MZ33" s="456"/>
      <c r="NA33" s="456"/>
      <c r="NB33" s="456"/>
      <c r="NC33" s="456"/>
      <c r="ND33" s="456"/>
      <c r="NE33" s="456"/>
      <c r="NF33" s="456"/>
      <c r="NG33" s="456"/>
      <c r="NH33" s="456"/>
      <c r="NI33" s="456"/>
      <c r="NJ33" s="456"/>
      <c r="NK33" s="456"/>
      <c r="NL33" s="456"/>
      <c r="NM33" s="456"/>
      <c r="NN33" s="456"/>
      <c r="NO33" s="456"/>
      <c r="NP33" s="456"/>
      <c r="NQ33" s="456"/>
      <c r="NR33" s="456"/>
      <c r="NS33" s="456"/>
      <c r="NT33" s="456"/>
      <c r="NU33" s="456"/>
      <c r="NV33" s="456"/>
      <c r="NW33" s="456"/>
      <c r="NX33" s="456"/>
      <c r="NY33" s="456"/>
      <c r="NZ33" s="456"/>
      <c r="OA33" s="456"/>
      <c r="OB33" s="456"/>
      <c r="OC33" s="456"/>
      <c r="OD33" s="456"/>
      <c r="OE33" s="456"/>
      <c r="OF33" s="456"/>
      <c r="OG33" s="456"/>
      <c r="OH33" s="456"/>
      <c r="OI33" s="456"/>
      <c r="OJ33" s="456"/>
      <c r="OK33" s="456"/>
      <c r="OL33" s="456"/>
      <c r="OM33" s="456"/>
      <c r="ON33" s="456"/>
      <c r="OO33" s="456"/>
      <c r="OP33" s="456"/>
      <c r="OQ33" s="456"/>
      <c r="OR33" s="456"/>
      <c r="OS33" s="456"/>
      <c r="OT33" s="456"/>
      <c r="OU33" s="456"/>
      <c r="OV33" s="456"/>
      <c r="OW33" s="456"/>
      <c r="OX33" s="456"/>
      <c r="OY33" s="456"/>
      <c r="OZ33" s="456"/>
      <c r="PA33" s="456"/>
      <c r="PB33" s="456"/>
      <c r="PC33" s="456"/>
      <c r="PD33" s="456"/>
      <c r="PE33" s="456"/>
      <c r="PF33" s="456"/>
      <c r="PG33" s="456"/>
      <c r="PH33" s="456"/>
      <c r="PI33" s="456"/>
      <c r="PJ33" s="456"/>
      <c r="PK33" s="456"/>
      <c r="PL33" s="456"/>
      <c r="PM33" s="456"/>
      <c r="PN33" s="456"/>
      <c r="PO33" s="456"/>
      <c r="PP33" s="456"/>
      <c r="PQ33" s="456"/>
      <c r="PR33" s="456"/>
      <c r="PS33" s="456"/>
      <c r="PT33" s="456"/>
      <c r="PU33" s="456"/>
      <c r="PV33" s="456"/>
      <c r="PW33" s="456"/>
      <c r="PX33" s="456"/>
      <c r="PY33" s="456"/>
      <c r="PZ33" s="456"/>
      <c r="QA33" s="456"/>
      <c r="QB33" s="456"/>
      <c r="QC33" s="456"/>
      <c r="QD33" s="456"/>
      <c r="QE33" s="456"/>
      <c r="QF33" s="456"/>
      <c r="QG33" s="456"/>
      <c r="QH33" s="456"/>
      <c r="QI33" s="456"/>
      <c r="QJ33" s="456"/>
      <c r="QK33" s="456"/>
      <c r="QL33" s="456"/>
      <c r="QM33" s="456"/>
      <c r="QN33" s="456"/>
      <c r="QO33" s="456"/>
      <c r="QP33" s="456"/>
      <c r="QQ33" s="456"/>
      <c r="QR33" s="456"/>
      <c r="QS33" s="456"/>
      <c r="QT33" s="456"/>
      <c r="QU33" s="456"/>
      <c r="QV33" s="456"/>
      <c r="QW33" s="456"/>
      <c r="QX33" s="456"/>
      <c r="QY33" s="456"/>
      <c r="QZ33" s="456"/>
      <c r="RA33" s="456"/>
      <c r="RB33" s="456"/>
      <c r="RC33" s="456"/>
      <c r="RD33" s="456"/>
      <c r="RE33" s="456"/>
      <c r="RF33" s="456"/>
      <c r="RG33" s="456"/>
      <c r="RH33" s="456"/>
      <c r="RI33" s="456"/>
      <c r="RJ33" s="456"/>
      <c r="RK33" s="456"/>
      <c r="RL33" s="456"/>
      <c r="RM33" s="456"/>
      <c r="RN33" s="456"/>
      <c r="RO33" s="456"/>
      <c r="RP33" s="456"/>
      <c r="RQ33" s="456"/>
      <c r="RR33" s="456"/>
      <c r="RS33" s="456"/>
      <c r="RT33" s="456"/>
      <c r="RU33" s="456"/>
      <c r="RV33" s="456"/>
      <c r="RW33" s="456"/>
      <c r="RX33" s="456"/>
      <c r="RY33" s="456"/>
      <c r="RZ33" s="456"/>
      <c r="SA33" s="456"/>
      <c r="SB33" s="456"/>
      <c r="SC33" s="456"/>
      <c r="SD33" s="456"/>
      <c r="SE33" s="456"/>
      <c r="SF33" s="456"/>
    </row>
    <row r="34" spans="1:500" x14ac:dyDescent="0.25">
      <c r="A34" s="466" t="s">
        <v>31</v>
      </c>
      <c r="B34" s="455">
        <v>1186</v>
      </c>
      <c r="C34" s="455">
        <v>1070</v>
      </c>
      <c r="D34" s="455">
        <v>1073</v>
      </c>
      <c r="E34" s="455">
        <v>1209</v>
      </c>
      <c r="F34" s="455">
        <v>1280</v>
      </c>
      <c r="G34" s="455">
        <v>1042</v>
      </c>
      <c r="H34" s="455">
        <v>1195</v>
      </c>
      <c r="I34" s="455">
        <v>1195</v>
      </c>
      <c r="J34" s="455">
        <v>1159</v>
      </c>
      <c r="K34" s="455">
        <v>1282</v>
      </c>
      <c r="L34" s="455">
        <v>1110</v>
      </c>
      <c r="M34" s="455">
        <v>1107</v>
      </c>
      <c r="N34" s="455">
        <v>1190</v>
      </c>
      <c r="O34" s="455">
        <v>1239</v>
      </c>
      <c r="P34" s="455">
        <v>1197</v>
      </c>
      <c r="Q34" s="455">
        <v>1205</v>
      </c>
      <c r="R34" s="455">
        <v>1241</v>
      </c>
      <c r="S34" s="455">
        <v>1238</v>
      </c>
      <c r="T34" s="455">
        <v>1118</v>
      </c>
      <c r="U34" s="455">
        <v>1081</v>
      </c>
      <c r="V34" s="455">
        <v>1163</v>
      </c>
      <c r="W34" s="455">
        <v>1066</v>
      </c>
      <c r="X34" s="455">
        <v>1015</v>
      </c>
      <c r="Y34" s="455">
        <v>1056</v>
      </c>
      <c r="Z34" s="455">
        <v>986</v>
      </c>
      <c r="AA34" s="455">
        <v>991</v>
      </c>
      <c r="AB34" s="455">
        <v>1128</v>
      </c>
      <c r="AC34" s="455">
        <v>1065</v>
      </c>
      <c r="AD34" s="455">
        <v>1113</v>
      </c>
      <c r="AE34" s="455">
        <v>1115</v>
      </c>
      <c r="AF34" s="455">
        <v>1114</v>
      </c>
      <c r="AG34" s="455">
        <v>1128</v>
      </c>
      <c r="AH34" s="455">
        <v>1135</v>
      </c>
      <c r="AI34" s="455">
        <v>1128</v>
      </c>
      <c r="AJ34" s="455">
        <v>1085</v>
      </c>
      <c r="AK34" s="455">
        <v>1083</v>
      </c>
      <c r="AL34" s="455">
        <v>1083</v>
      </c>
      <c r="AM34" s="455">
        <v>1067</v>
      </c>
      <c r="AN34" s="455">
        <v>1066</v>
      </c>
      <c r="AO34" s="455">
        <v>1060</v>
      </c>
      <c r="AP34" s="455">
        <v>986</v>
      </c>
      <c r="AQ34" s="455">
        <v>1021</v>
      </c>
      <c r="AR34" s="455">
        <v>1014</v>
      </c>
      <c r="AS34" s="455">
        <v>1021</v>
      </c>
      <c r="AT34" s="455">
        <v>1028</v>
      </c>
      <c r="AU34" s="455">
        <v>1021</v>
      </c>
      <c r="AV34" s="455">
        <v>1019</v>
      </c>
      <c r="AW34" s="455">
        <v>1017</v>
      </c>
      <c r="AX34" s="455">
        <v>1017</v>
      </c>
      <c r="AY34" s="455">
        <v>1002</v>
      </c>
      <c r="AZ34" s="455">
        <v>1001</v>
      </c>
      <c r="BA34" s="455">
        <v>996</v>
      </c>
      <c r="BB34" s="456"/>
      <c r="BC34" s="456"/>
      <c r="BD34" s="456"/>
      <c r="BE34" s="456"/>
      <c r="BF34" s="456"/>
      <c r="BG34" s="456"/>
      <c r="BH34" s="456"/>
      <c r="BI34" s="456"/>
      <c r="BJ34" s="456"/>
      <c r="BK34" s="456"/>
      <c r="BL34" s="456"/>
      <c r="BM34" s="456"/>
      <c r="BN34" s="456"/>
      <c r="BO34" s="456"/>
      <c r="BP34" s="456"/>
      <c r="BQ34" s="456"/>
      <c r="BR34" s="456"/>
      <c r="BS34" s="456"/>
      <c r="BT34" s="456"/>
      <c r="BU34" s="456"/>
      <c r="BV34" s="456"/>
      <c r="BW34" s="456"/>
      <c r="BX34" s="456"/>
      <c r="BY34" s="456"/>
      <c r="BZ34" s="456"/>
      <c r="CA34" s="456"/>
      <c r="CB34" s="456"/>
      <c r="CC34" s="456"/>
      <c r="CD34" s="456"/>
      <c r="CE34" s="456"/>
      <c r="CF34" s="456"/>
      <c r="CG34" s="456"/>
      <c r="CH34" s="456"/>
      <c r="CI34" s="456"/>
      <c r="CJ34" s="456"/>
      <c r="CK34" s="456"/>
      <c r="CL34" s="456"/>
      <c r="CM34" s="456"/>
      <c r="CN34" s="456"/>
      <c r="CO34" s="456"/>
      <c r="CP34" s="456"/>
      <c r="CQ34" s="456"/>
      <c r="CR34" s="456"/>
      <c r="CS34" s="456"/>
      <c r="CT34" s="456"/>
      <c r="CU34" s="456"/>
      <c r="CV34" s="456"/>
      <c r="CW34" s="456"/>
      <c r="CX34" s="456"/>
      <c r="CY34" s="456"/>
      <c r="CZ34" s="456"/>
      <c r="DA34" s="456"/>
      <c r="DB34" s="456"/>
      <c r="DC34" s="456"/>
      <c r="DD34" s="456"/>
      <c r="DE34" s="456"/>
      <c r="DF34" s="456"/>
      <c r="DG34" s="456"/>
      <c r="DH34" s="456"/>
      <c r="DI34" s="456"/>
      <c r="DJ34" s="456"/>
      <c r="DK34" s="456"/>
      <c r="DL34" s="456"/>
      <c r="DM34" s="456"/>
      <c r="DN34" s="456"/>
      <c r="DO34" s="456"/>
      <c r="DP34" s="456"/>
      <c r="DQ34" s="456"/>
      <c r="DR34" s="456"/>
      <c r="DS34" s="456"/>
      <c r="DT34" s="456"/>
      <c r="DU34" s="456"/>
      <c r="DV34" s="456"/>
      <c r="DW34" s="456"/>
      <c r="DX34" s="456"/>
      <c r="DY34" s="456"/>
      <c r="DZ34" s="456"/>
      <c r="EA34" s="456"/>
      <c r="EB34" s="456"/>
      <c r="EC34" s="456"/>
      <c r="ED34" s="456"/>
      <c r="EE34" s="456"/>
      <c r="EF34" s="456"/>
      <c r="EG34" s="456"/>
      <c r="EH34" s="456"/>
      <c r="EI34" s="456"/>
      <c r="EJ34" s="456"/>
      <c r="EK34" s="456"/>
      <c r="EL34" s="456"/>
      <c r="EM34" s="456"/>
      <c r="EN34" s="456"/>
      <c r="EO34" s="456"/>
      <c r="EP34" s="456"/>
      <c r="EQ34" s="456"/>
      <c r="ER34" s="456"/>
      <c r="ES34" s="456"/>
      <c r="ET34" s="456"/>
      <c r="EU34" s="456"/>
      <c r="EV34" s="456"/>
      <c r="EW34" s="456"/>
      <c r="EX34" s="456"/>
      <c r="EY34" s="456"/>
      <c r="EZ34" s="456"/>
      <c r="FA34" s="456"/>
      <c r="FB34" s="456"/>
      <c r="FC34" s="456"/>
      <c r="FD34" s="456"/>
      <c r="FE34" s="456"/>
      <c r="FF34" s="456"/>
      <c r="FG34" s="456"/>
      <c r="FH34" s="456"/>
      <c r="FI34" s="456"/>
      <c r="FJ34" s="456"/>
      <c r="FK34" s="456"/>
      <c r="FL34" s="456"/>
      <c r="FM34" s="456"/>
      <c r="FN34" s="456"/>
      <c r="FO34" s="456"/>
      <c r="FP34" s="456"/>
      <c r="FQ34" s="456"/>
      <c r="FR34" s="456"/>
      <c r="FS34" s="456"/>
      <c r="FT34" s="456"/>
      <c r="FU34" s="456"/>
      <c r="FV34" s="456"/>
      <c r="FW34" s="456"/>
      <c r="FX34" s="456"/>
      <c r="FY34" s="456"/>
      <c r="FZ34" s="456"/>
      <c r="GA34" s="456"/>
      <c r="GB34" s="456"/>
      <c r="GC34" s="456"/>
      <c r="GD34" s="456"/>
      <c r="GE34" s="456"/>
      <c r="GF34" s="456"/>
      <c r="GG34" s="456"/>
      <c r="GH34" s="456"/>
      <c r="GI34" s="456"/>
      <c r="GJ34" s="456"/>
      <c r="GK34" s="456"/>
      <c r="GL34" s="456"/>
      <c r="GM34" s="456"/>
      <c r="GN34" s="456"/>
      <c r="GO34" s="456"/>
      <c r="GP34" s="456"/>
      <c r="GQ34" s="456"/>
      <c r="GR34" s="456"/>
      <c r="GS34" s="456"/>
      <c r="GT34" s="456"/>
      <c r="GU34" s="456"/>
      <c r="GV34" s="456"/>
      <c r="GW34" s="456"/>
      <c r="GX34" s="456"/>
      <c r="GY34" s="456"/>
      <c r="GZ34" s="456"/>
      <c r="HA34" s="456"/>
      <c r="HB34" s="456"/>
      <c r="HC34" s="456"/>
      <c r="HD34" s="456"/>
      <c r="HE34" s="456"/>
      <c r="HF34" s="456"/>
      <c r="HG34" s="456"/>
      <c r="HH34" s="456"/>
      <c r="HI34" s="456"/>
      <c r="HJ34" s="456"/>
      <c r="HK34" s="456"/>
      <c r="HL34" s="456"/>
      <c r="HM34" s="456"/>
      <c r="HN34" s="456"/>
      <c r="HO34" s="456"/>
      <c r="HP34" s="456"/>
      <c r="HQ34" s="456"/>
      <c r="HR34" s="456"/>
      <c r="HS34" s="456"/>
      <c r="HT34" s="456"/>
      <c r="HU34" s="456"/>
      <c r="HV34" s="456"/>
      <c r="HW34" s="456"/>
      <c r="HX34" s="456"/>
      <c r="HY34" s="456"/>
      <c r="HZ34" s="456"/>
      <c r="IA34" s="456"/>
      <c r="IB34" s="456"/>
      <c r="IC34" s="456"/>
      <c r="ID34" s="456"/>
      <c r="IE34" s="456"/>
      <c r="IF34" s="456"/>
      <c r="IG34" s="456"/>
      <c r="IH34" s="456"/>
      <c r="II34" s="456"/>
      <c r="IJ34" s="456"/>
      <c r="IK34" s="456"/>
      <c r="IL34" s="456"/>
      <c r="IM34" s="456"/>
      <c r="IN34" s="456"/>
      <c r="IO34" s="456"/>
      <c r="IP34" s="456"/>
      <c r="IQ34" s="456"/>
      <c r="IR34" s="456"/>
      <c r="IS34" s="456"/>
      <c r="IT34" s="456"/>
      <c r="IU34" s="456"/>
      <c r="IV34" s="456"/>
      <c r="IW34" s="456"/>
      <c r="IX34" s="456"/>
      <c r="IY34" s="456"/>
      <c r="IZ34" s="456"/>
      <c r="JA34" s="456"/>
      <c r="JB34" s="456"/>
      <c r="JC34" s="456"/>
      <c r="JD34" s="456"/>
      <c r="JE34" s="456"/>
      <c r="JF34" s="456"/>
      <c r="JG34" s="456"/>
      <c r="JH34" s="456"/>
      <c r="JI34" s="456"/>
      <c r="JJ34" s="456"/>
      <c r="JK34" s="456"/>
      <c r="JL34" s="456"/>
      <c r="JM34" s="456"/>
      <c r="JN34" s="456"/>
      <c r="JO34" s="456"/>
      <c r="JP34" s="456"/>
      <c r="JQ34" s="456"/>
      <c r="JR34" s="456"/>
      <c r="JS34" s="456"/>
      <c r="JT34" s="456"/>
      <c r="JU34" s="456"/>
      <c r="JV34" s="456"/>
      <c r="JW34" s="456"/>
      <c r="JX34" s="456"/>
      <c r="JY34" s="456"/>
      <c r="JZ34" s="456"/>
      <c r="KA34" s="456"/>
      <c r="KB34" s="456"/>
      <c r="KC34" s="456"/>
      <c r="KD34" s="456"/>
      <c r="KE34" s="456"/>
      <c r="KF34" s="456"/>
      <c r="KG34" s="456"/>
      <c r="KH34" s="456"/>
      <c r="KI34" s="456"/>
      <c r="KJ34" s="456"/>
      <c r="KK34" s="456"/>
      <c r="KL34" s="456"/>
      <c r="KM34" s="456"/>
      <c r="KN34" s="456"/>
      <c r="KO34" s="456"/>
      <c r="KP34" s="456"/>
      <c r="KQ34" s="456"/>
      <c r="KR34" s="456"/>
      <c r="KS34" s="456"/>
      <c r="KT34" s="456"/>
      <c r="KU34" s="456"/>
      <c r="KV34" s="456"/>
      <c r="KW34" s="456"/>
      <c r="KX34" s="456"/>
      <c r="KY34" s="456"/>
      <c r="KZ34" s="456"/>
      <c r="LA34" s="456"/>
      <c r="LB34" s="456"/>
      <c r="LC34" s="456"/>
      <c r="LD34" s="456"/>
      <c r="LE34" s="456"/>
      <c r="LF34" s="456"/>
      <c r="LG34" s="456"/>
      <c r="LH34" s="456"/>
      <c r="LI34" s="456"/>
      <c r="LJ34" s="456"/>
      <c r="LK34" s="456"/>
      <c r="LL34" s="456"/>
      <c r="LM34" s="456"/>
      <c r="LN34" s="456"/>
      <c r="LO34" s="456"/>
      <c r="LP34" s="456"/>
      <c r="LQ34" s="456"/>
      <c r="LR34" s="456"/>
      <c r="LS34" s="456"/>
      <c r="LT34" s="456"/>
      <c r="LU34" s="456"/>
      <c r="LV34" s="456"/>
      <c r="LW34" s="456"/>
      <c r="LX34" s="456"/>
      <c r="LY34" s="456"/>
      <c r="LZ34" s="456"/>
      <c r="MA34" s="456"/>
      <c r="MB34" s="456"/>
      <c r="MC34" s="456"/>
      <c r="MD34" s="456"/>
      <c r="ME34" s="456"/>
      <c r="MF34" s="456"/>
      <c r="MG34" s="456"/>
      <c r="MH34" s="456"/>
      <c r="MI34" s="456"/>
      <c r="MJ34" s="456"/>
      <c r="MK34" s="456"/>
      <c r="ML34" s="456"/>
      <c r="MM34" s="456"/>
      <c r="MN34" s="456"/>
      <c r="MO34" s="456"/>
      <c r="MP34" s="456"/>
      <c r="MQ34" s="456"/>
      <c r="MR34" s="456"/>
      <c r="MS34" s="456"/>
      <c r="MT34" s="456"/>
      <c r="MU34" s="456"/>
      <c r="MV34" s="456"/>
      <c r="MW34" s="456"/>
      <c r="MX34" s="456"/>
      <c r="MY34" s="456"/>
      <c r="MZ34" s="456"/>
      <c r="NA34" s="456"/>
      <c r="NB34" s="456"/>
      <c r="NC34" s="456"/>
      <c r="ND34" s="456"/>
      <c r="NE34" s="456"/>
      <c r="NF34" s="456"/>
      <c r="NG34" s="456"/>
      <c r="NH34" s="456"/>
      <c r="NI34" s="456"/>
      <c r="NJ34" s="456"/>
      <c r="NK34" s="456"/>
      <c r="NL34" s="456"/>
      <c r="NM34" s="456"/>
      <c r="NN34" s="456"/>
      <c r="NO34" s="456"/>
      <c r="NP34" s="456"/>
      <c r="NQ34" s="456"/>
      <c r="NR34" s="456"/>
      <c r="NS34" s="456"/>
      <c r="NT34" s="456"/>
      <c r="NU34" s="456"/>
      <c r="NV34" s="456"/>
      <c r="NW34" s="456"/>
      <c r="NX34" s="456"/>
      <c r="NY34" s="456"/>
      <c r="NZ34" s="456"/>
      <c r="OA34" s="456"/>
      <c r="OB34" s="456"/>
      <c r="OC34" s="456"/>
      <c r="OD34" s="456"/>
      <c r="OE34" s="456"/>
      <c r="OF34" s="456"/>
      <c r="OG34" s="456"/>
      <c r="OH34" s="456"/>
      <c r="OI34" s="456"/>
      <c r="OJ34" s="456"/>
      <c r="OK34" s="456"/>
      <c r="OL34" s="456"/>
      <c r="OM34" s="456"/>
      <c r="ON34" s="456"/>
      <c r="OO34" s="456"/>
      <c r="OP34" s="456"/>
      <c r="OQ34" s="456"/>
      <c r="OR34" s="456"/>
      <c r="OS34" s="456"/>
      <c r="OT34" s="456"/>
      <c r="OU34" s="456"/>
      <c r="OV34" s="456"/>
      <c r="OW34" s="456"/>
      <c r="OX34" s="456"/>
      <c r="OY34" s="456"/>
      <c r="OZ34" s="456"/>
      <c r="PA34" s="456"/>
      <c r="PB34" s="456"/>
      <c r="PC34" s="456"/>
      <c r="PD34" s="456"/>
      <c r="PE34" s="456"/>
      <c r="PF34" s="456"/>
      <c r="PG34" s="456"/>
      <c r="PH34" s="456"/>
      <c r="PI34" s="456"/>
      <c r="PJ34" s="456"/>
      <c r="PK34" s="456"/>
      <c r="PL34" s="456"/>
      <c r="PM34" s="456"/>
      <c r="PN34" s="456"/>
      <c r="PO34" s="456"/>
      <c r="PP34" s="456"/>
      <c r="PQ34" s="456"/>
      <c r="PR34" s="456"/>
      <c r="PS34" s="456"/>
      <c r="PT34" s="456"/>
      <c r="PU34" s="456"/>
      <c r="PV34" s="456"/>
      <c r="PW34" s="456"/>
      <c r="PX34" s="456"/>
      <c r="PY34" s="456"/>
      <c r="PZ34" s="456"/>
      <c r="QA34" s="456"/>
      <c r="QB34" s="456"/>
      <c r="QC34" s="456"/>
      <c r="QD34" s="456"/>
      <c r="QE34" s="456"/>
      <c r="QF34" s="456"/>
      <c r="QG34" s="456"/>
      <c r="QH34" s="456"/>
      <c r="QI34" s="456"/>
      <c r="QJ34" s="456"/>
      <c r="QK34" s="456"/>
      <c r="QL34" s="456"/>
      <c r="QM34" s="456"/>
      <c r="QN34" s="456"/>
      <c r="QO34" s="456"/>
      <c r="QP34" s="456"/>
      <c r="QQ34" s="456"/>
      <c r="QR34" s="456"/>
      <c r="QS34" s="456"/>
      <c r="QT34" s="456"/>
      <c r="QU34" s="456"/>
      <c r="QV34" s="456"/>
      <c r="QW34" s="456"/>
      <c r="QX34" s="456"/>
      <c r="QY34" s="456"/>
      <c r="QZ34" s="456"/>
      <c r="RA34" s="456"/>
      <c r="RB34" s="456"/>
      <c r="RC34" s="456"/>
      <c r="RD34" s="456"/>
      <c r="RE34" s="456"/>
      <c r="RF34" s="456"/>
      <c r="RG34" s="456"/>
      <c r="RH34" s="456"/>
      <c r="RI34" s="456"/>
      <c r="RJ34" s="456"/>
      <c r="RK34" s="456"/>
      <c r="RL34" s="456"/>
      <c r="RM34" s="456"/>
      <c r="RN34" s="456"/>
      <c r="RO34" s="456"/>
      <c r="RP34" s="456"/>
      <c r="RQ34" s="456"/>
      <c r="RR34" s="456"/>
      <c r="RS34" s="456"/>
      <c r="RT34" s="456"/>
      <c r="RU34" s="456"/>
      <c r="RV34" s="456"/>
      <c r="RW34" s="456"/>
      <c r="RX34" s="456"/>
      <c r="RY34" s="456"/>
      <c r="RZ34" s="456"/>
      <c r="SA34" s="456"/>
      <c r="SB34" s="456"/>
      <c r="SC34" s="456"/>
      <c r="SD34" s="456"/>
      <c r="SE34" s="456"/>
      <c r="SF34" s="456"/>
    </row>
    <row r="35" spans="1:500" x14ac:dyDescent="0.25">
      <c r="A35" s="467" t="s">
        <v>21</v>
      </c>
      <c r="B35" s="459">
        <v>0.19600000000000001</v>
      </c>
      <c r="C35" s="459">
        <v>0.22800000000000001</v>
      </c>
      <c r="D35" s="459">
        <v>0.19800000000000001</v>
      </c>
      <c r="E35" s="459">
        <v>0.23200000000000001</v>
      </c>
      <c r="F35" s="459">
        <v>0.21</v>
      </c>
      <c r="G35" s="459">
        <v>0.20499999999999999</v>
      </c>
      <c r="H35" s="459">
        <v>0.20300000000000001</v>
      </c>
      <c r="I35" s="459">
        <v>0.23</v>
      </c>
      <c r="J35" s="459">
        <v>0.2</v>
      </c>
      <c r="K35" s="459">
        <v>0.214</v>
      </c>
      <c r="L35" s="459">
        <v>0.154</v>
      </c>
      <c r="M35" s="459">
        <v>0.182</v>
      </c>
      <c r="N35" s="459">
        <v>0.222</v>
      </c>
      <c r="O35" s="459">
        <v>0.224</v>
      </c>
      <c r="P35" s="459">
        <v>0.17799999999999999</v>
      </c>
      <c r="Q35" s="459">
        <v>0.20399999999999999</v>
      </c>
      <c r="R35" s="459">
        <v>0.21299999999999999</v>
      </c>
      <c r="S35" s="459">
        <v>0.193</v>
      </c>
      <c r="T35" s="459">
        <v>0.16400000000000001</v>
      </c>
      <c r="U35" s="459">
        <v>0.19</v>
      </c>
      <c r="V35" s="459">
        <v>0.215</v>
      </c>
      <c r="W35" s="459">
        <v>0.16800000000000001</v>
      </c>
      <c r="X35" s="459">
        <v>0.161</v>
      </c>
      <c r="Y35" s="459">
        <v>0.16</v>
      </c>
      <c r="Z35" s="459">
        <v>0.23300000000000001</v>
      </c>
      <c r="AA35" s="459">
        <v>0.20100000000000001</v>
      </c>
      <c r="AB35" s="459">
        <v>0.17699999999999999</v>
      </c>
      <c r="AC35" s="459">
        <v>0.255</v>
      </c>
      <c r="AD35" s="459">
        <v>0.185</v>
      </c>
      <c r="AE35" s="459">
        <v>0.189</v>
      </c>
      <c r="AF35" s="459">
        <v>0.17799999999999999</v>
      </c>
      <c r="AG35" s="459">
        <v>0.19400000000000001</v>
      </c>
      <c r="AH35" s="459">
        <v>0.191</v>
      </c>
      <c r="AI35" s="459">
        <v>0.184</v>
      </c>
      <c r="AJ35" s="459">
        <v>0.17199999999999999</v>
      </c>
      <c r="AK35" s="459">
        <v>0.182</v>
      </c>
      <c r="AL35" s="459">
        <v>0.17599999999999999</v>
      </c>
      <c r="AM35" s="459">
        <v>0.17</v>
      </c>
      <c r="AN35" s="459">
        <v>0.158</v>
      </c>
      <c r="AO35" s="459">
        <v>0.184</v>
      </c>
      <c r="AP35" s="459">
        <v>0.23300000000000001</v>
      </c>
      <c r="AQ35" s="459">
        <v>0.20200000000000001</v>
      </c>
      <c r="AR35" s="459">
        <v>0.17</v>
      </c>
      <c r="AS35" s="459">
        <v>0.188</v>
      </c>
      <c r="AT35" s="459">
        <v>0.185</v>
      </c>
      <c r="AU35" s="459">
        <v>0.17799999999999999</v>
      </c>
      <c r="AV35" s="459">
        <v>0.17299999999999999</v>
      </c>
      <c r="AW35" s="459">
        <v>0.183</v>
      </c>
      <c r="AX35" s="459">
        <v>0.17699999999999999</v>
      </c>
      <c r="AY35" s="459">
        <v>0.16200000000000001</v>
      </c>
      <c r="AZ35" s="459">
        <v>0.155</v>
      </c>
      <c r="BA35" s="459">
        <v>0.18</v>
      </c>
      <c r="BB35" s="460"/>
      <c r="BC35" s="460"/>
      <c r="BD35" s="460"/>
      <c r="BE35" s="460"/>
      <c r="BF35" s="460"/>
      <c r="BG35" s="460"/>
      <c r="BH35" s="460"/>
      <c r="BI35" s="460"/>
      <c r="BJ35" s="460"/>
      <c r="BK35" s="460"/>
      <c r="BL35" s="460"/>
      <c r="BM35" s="460"/>
      <c r="BN35" s="460"/>
      <c r="BO35" s="460"/>
      <c r="BP35" s="460"/>
      <c r="BQ35" s="460"/>
      <c r="BR35" s="460"/>
      <c r="BS35" s="460"/>
      <c r="BT35" s="460"/>
      <c r="BU35" s="460"/>
      <c r="BV35" s="460"/>
      <c r="BW35" s="460"/>
      <c r="BX35" s="460"/>
      <c r="BY35" s="460"/>
      <c r="BZ35" s="460"/>
      <c r="CA35" s="460"/>
      <c r="CB35" s="460"/>
      <c r="CC35" s="460"/>
      <c r="CD35" s="460"/>
      <c r="CE35" s="460"/>
      <c r="CF35" s="460"/>
      <c r="CG35" s="460"/>
      <c r="CH35" s="460"/>
      <c r="CI35" s="460"/>
      <c r="CJ35" s="460"/>
      <c r="CK35" s="460"/>
      <c r="CL35" s="460"/>
      <c r="CM35" s="460"/>
      <c r="CN35" s="460"/>
      <c r="CO35" s="460"/>
      <c r="CP35" s="460"/>
      <c r="CQ35" s="460"/>
      <c r="CR35" s="460"/>
      <c r="CS35" s="460"/>
      <c r="CT35" s="460"/>
      <c r="CU35" s="460"/>
      <c r="CV35" s="460"/>
      <c r="CW35" s="460"/>
      <c r="CX35" s="460"/>
      <c r="CY35" s="460"/>
      <c r="CZ35" s="460"/>
      <c r="DA35" s="460"/>
      <c r="DB35" s="460"/>
      <c r="DC35" s="460"/>
      <c r="DD35" s="460"/>
      <c r="DE35" s="460"/>
      <c r="DF35" s="460"/>
      <c r="DG35" s="460"/>
      <c r="DH35" s="460"/>
      <c r="DI35" s="460"/>
      <c r="DJ35" s="460"/>
      <c r="DK35" s="460"/>
      <c r="DL35" s="460"/>
      <c r="DM35" s="460"/>
      <c r="DN35" s="460"/>
      <c r="DO35" s="460"/>
      <c r="DP35" s="460"/>
      <c r="DQ35" s="460"/>
      <c r="DR35" s="460"/>
      <c r="DS35" s="460"/>
      <c r="DT35" s="460"/>
      <c r="DU35" s="460"/>
      <c r="DV35" s="460"/>
      <c r="DW35" s="460"/>
      <c r="DX35" s="460"/>
      <c r="DY35" s="460"/>
      <c r="DZ35" s="460"/>
      <c r="EA35" s="460"/>
      <c r="EB35" s="460"/>
      <c r="EC35" s="460"/>
      <c r="ED35" s="460"/>
      <c r="EE35" s="460"/>
      <c r="EF35" s="460"/>
      <c r="EG35" s="460"/>
      <c r="EH35" s="460"/>
      <c r="EI35" s="460"/>
      <c r="EJ35" s="460"/>
      <c r="EK35" s="460"/>
      <c r="EL35" s="460"/>
      <c r="EM35" s="460"/>
      <c r="EN35" s="460"/>
      <c r="EO35" s="460"/>
      <c r="EP35" s="460"/>
      <c r="EQ35" s="460"/>
      <c r="ER35" s="460"/>
      <c r="ES35" s="460"/>
      <c r="ET35" s="460"/>
      <c r="EU35" s="460"/>
      <c r="EV35" s="460"/>
      <c r="EW35" s="460"/>
      <c r="EX35" s="460"/>
      <c r="EY35" s="460"/>
      <c r="EZ35" s="460"/>
      <c r="FA35" s="460"/>
      <c r="FB35" s="460"/>
      <c r="FC35" s="460"/>
      <c r="FD35" s="460"/>
      <c r="FE35" s="460"/>
      <c r="FF35" s="460"/>
      <c r="FG35" s="460"/>
      <c r="FH35" s="460"/>
      <c r="FI35" s="460"/>
      <c r="FJ35" s="460"/>
      <c r="FK35" s="460"/>
      <c r="FL35" s="460"/>
      <c r="FM35" s="460"/>
      <c r="FN35" s="460"/>
      <c r="FO35" s="460"/>
      <c r="FP35" s="460"/>
      <c r="FQ35" s="460"/>
      <c r="FR35" s="460"/>
      <c r="FS35" s="460"/>
      <c r="FT35" s="460"/>
      <c r="FU35" s="460"/>
      <c r="FV35" s="460"/>
      <c r="FW35" s="460"/>
      <c r="FX35" s="460"/>
      <c r="FY35" s="460"/>
      <c r="FZ35" s="460"/>
      <c r="GA35" s="460"/>
      <c r="GB35" s="460"/>
      <c r="GC35" s="460"/>
      <c r="GD35" s="460"/>
      <c r="GE35" s="460"/>
      <c r="GF35" s="460"/>
      <c r="GG35" s="460"/>
      <c r="GH35" s="460"/>
      <c r="GI35" s="460"/>
      <c r="GJ35" s="460"/>
      <c r="GK35" s="460"/>
      <c r="GL35" s="460"/>
      <c r="GM35" s="460"/>
      <c r="GN35" s="460"/>
      <c r="GO35" s="460"/>
      <c r="GP35" s="460"/>
      <c r="GQ35" s="460"/>
      <c r="GR35" s="460"/>
      <c r="GS35" s="460"/>
      <c r="GT35" s="460"/>
      <c r="GU35" s="460"/>
      <c r="GV35" s="460"/>
      <c r="GW35" s="460"/>
      <c r="GX35" s="460"/>
      <c r="GY35" s="460"/>
      <c r="GZ35" s="460"/>
      <c r="HA35" s="460"/>
      <c r="HB35" s="460"/>
      <c r="HC35" s="460"/>
      <c r="HD35" s="460"/>
      <c r="HE35" s="460"/>
      <c r="HF35" s="460"/>
      <c r="HG35" s="460"/>
      <c r="HH35" s="460"/>
      <c r="HI35" s="460"/>
      <c r="HJ35" s="460"/>
      <c r="HK35" s="460"/>
      <c r="HL35" s="460"/>
      <c r="HM35" s="460"/>
      <c r="HN35" s="460"/>
      <c r="HO35" s="460"/>
      <c r="HP35" s="460"/>
      <c r="HQ35" s="460"/>
      <c r="HR35" s="460"/>
      <c r="HS35" s="460"/>
      <c r="HT35" s="460"/>
      <c r="HU35" s="460"/>
      <c r="HV35" s="460"/>
      <c r="HW35" s="460"/>
      <c r="HX35" s="460"/>
      <c r="HY35" s="460"/>
      <c r="HZ35" s="460"/>
      <c r="IA35" s="460"/>
      <c r="IB35" s="460"/>
      <c r="IC35" s="460"/>
      <c r="ID35" s="460"/>
      <c r="IE35" s="460"/>
      <c r="IF35" s="460"/>
      <c r="IG35" s="460"/>
      <c r="IH35" s="460"/>
      <c r="II35" s="460"/>
      <c r="IJ35" s="460"/>
      <c r="IK35" s="460"/>
      <c r="IL35" s="460"/>
      <c r="IM35" s="460"/>
      <c r="IN35" s="460"/>
      <c r="IO35" s="460"/>
      <c r="IP35" s="460"/>
      <c r="IQ35" s="460"/>
      <c r="IR35" s="460"/>
      <c r="IS35" s="460"/>
      <c r="IT35" s="460"/>
      <c r="IU35" s="460"/>
      <c r="IV35" s="460"/>
      <c r="IW35" s="460"/>
      <c r="IX35" s="460"/>
      <c r="IY35" s="460"/>
      <c r="IZ35" s="460"/>
      <c r="JA35" s="460"/>
      <c r="JB35" s="460"/>
      <c r="JC35" s="460"/>
      <c r="JD35" s="460"/>
      <c r="JE35" s="460"/>
      <c r="JF35" s="460"/>
      <c r="JG35" s="460"/>
      <c r="JH35" s="460"/>
      <c r="JI35" s="460"/>
      <c r="JJ35" s="460"/>
      <c r="JK35" s="460"/>
      <c r="JL35" s="460"/>
      <c r="JM35" s="460"/>
      <c r="JN35" s="460"/>
      <c r="JO35" s="460"/>
      <c r="JP35" s="460"/>
      <c r="JQ35" s="460"/>
      <c r="JR35" s="460"/>
      <c r="JS35" s="460"/>
      <c r="JT35" s="460"/>
      <c r="JU35" s="460"/>
      <c r="JV35" s="460"/>
      <c r="JW35" s="460"/>
      <c r="JX35" s="460"/>
      <c r="JY35" s="460"/>
      <c r="JZ35" s="460"/>
      <c r="KA35" s="460"/>
      <c r="KB35" s="460"/>
      <c r="KC35" s="460"/>
      <c r="KD35" s="460"/>
      <c r="KE35" s="460"/>
      <c r="KF35" s="460"/>
      <c r="KG35" s="460"/>
      <c r="KH35" s="460"/>
      <c r="KI35" s="460"/>
      <c r="KJ35" s="460"/>
      <c r="KK35" s="460"/>
      <c r="KL35" s="460"/>
      <c r="KM35" s="460"/>
      <c r="KN35" s="460"/>
      <c r="KO35" s="460"/>
      <c r="KP35" s="460"/>
      <c r="KQ35" s="460"/>
      <c r="KR35" s="460"/>
      <c r="KS35" s="460"/>
      <c r="KT35" s="460"/>
      <c r="KU35" s="460"/>
      <c r="KV35" s="460"/>
      <c r="KW35" s="460"/>
      <c r="KX35" s="460"/>
      <c r="KY35" s="460"/>
      <c r="KZ35" s="460"/>
      <c r="LA35" s="460"/>
      <c r="LB35" s="460"/>
      <c r="LC35" s="460"/>
      <c r="LD35" s="460"/>
      <c r="LE35" s="460"/>
      <c r="LF35" s="460"/>
      <c r="LG35" s="460"/>
      <c r="LH35" s="460"/>
      <c r="LI35" s="460"/>
      <c r="LJ35" s="460"/>
      <c r="LK35" s="460"/>
      <c r="LL35" s="460"/>
      <c r="LM35" s="460"/>
      <c r="LN35" s="460"/>
      <c r="LO35" s="460"/>
      <c r="LP35" s="460"/>
      <c r="LQ35" s="460"/>
      <c r="LR35" s="460"/>
      <c r="LS35" s="460"/>
      <c r="LT35" s="460"/>
      <c r="LU35" s="460"/>
      <c r="LV35" s="460"/>
      <c r="LW35" s="460"/>
      <c r="LX35" s="460"/>
      <c r="LY35" s="460"/>
      <c r="LZ35" s="460"/>
      <c r="MA35" s="460"/>
      <c r="MB35" s="460"/>
      <c r="MC35" s="460"/>
      <c r="MD35" s="460"/>
      <c r="ME35" s="460"/>
      <c r="MF35" s="460"/>
      <c r="MG35" s="460"/>
      <c r="MH35" s="460"/>
      <c r="MI35" s="460"/>
      <c r="MJ35" s="460"/>
      <c r="MK35" s="460"/>
      <c r="ML35" s="460"/>
      <c r="MM35" s="460"/>
      <c r="MN35" s="460"/>
      <c r="MO35" s="460"/>
      <c r="MP35" s="460"/>
      <c r="MQ35" s="460"/>
      <c r="MR35" s="460"/>
      <c r="MS35" s="460"/>
      <c r="MT35" s="460"/>
      <c r="MU35" s="460"/>
      <c r="MV35" s="460"/>
      <c r="MW35" s="460"/>
      <c r="MX35" s="460"/>
      <c r="MY35" s="460"/>
      <c r="MZ35" s="460"/>
      <c r="NA35" s="460"/>
      <c r="NB35" s="460"/>
      <c r="NC35" s="460"/>
      <c r="ND35" s="460"/>
      <c r="NE35" s="460"/>
      <c r="NF35" s="460"/>
      <c r="NG35" s="460"/>
      <c r="NH35" s="460"/>
      <c r="NI35" s="460"/>
      <c r="NJ35" s="460"/>
      <c r="NK35" s="460"/>
      <c r="NL35" s="460"/>
      <c r="NM35" s="460"/>
      <c r="NN35" s="460"/>
      <c r="NO35" s="460"/>
      <c r="NP35" s="460"/>
      <c r="NQ35" s="460"/>
      <c r="NR35" s="460"/>
      <c r="NS35" s="460"/>
      <c r="NT35" s="460"/>
      <c r="NU35" s="460"/>
      <c r="NV35" s="460"/>
      <c r="NW35" s="460"/>
      <c r="NX35" s="460"/>
      <c r="NY35" s="460"/>
      <c r="NZ35" s="460"/>
      <c r="OA35" s="460"/>
      <c r="OB35" s="460"/>
      <c r="OC35" s="460"/>
      <c r="OD35" s="460"/>
      <c r="OE35" s="460"/>
      <c r="OF35" s="460"/>
      <c r="OG35" s="460"/>
      <c r="OH35" s="460"/>
      <c r="OI35" s="460"/>
      <c r="OJ35" s="460"/>
      <c r="OK35" s="460"/>
      <c r="OL35" s="460"/>
      <c r="OM35" s="460"/>
      <c r="ON35" s="460"/>
      <c r="OO35" s="460"/>
      <c r="OP35" s="460"/>
      <c r="OQ35" s="460"/>
      <c r="OR35" s="460"/>
      <c r="OS35" s="460"/>
      <c r="OT35" s="460"/>
      <c r="OU35" s="460"/>
      <c r="OV35" s="460"/>
      <c r="OW35" s="460"/>
      <c r="OX35" s="460"/>
      <c r="OY35" s="460"/>
      <c r="OZ35" s="460"/>
      <c r="PA35" s="460"/>
      <c r="PB35" s="460"/>
      <c r="PC35" s="460"/>
      <c r="PD35" s="460"/>
      <c r="PE35" s="460"/>
      <c r="PF35" s="460"/>
      <c r="PG35" s="460"/>
      <c r="PH35" s="460"/>
      <c r="PI35" s="460"/>
      <c r="PJ35" s="460"/>
      <c r="PK35" s="460"/>
      <c r="PL35" s="460"/>
      <c r="PM35" s="460"/>
      <c r="PN35" s="460"/>
      <c r="PO35" s="460"/>
      <c r="PP35" s="460"/>
      <c r="PQ35" s="460"/>
      <c r="PR35" s="460"/>
      <c r="PS35" s="460"/>
      <c r="PT35" s="460"/>
      <c r="PU35" s="460"/>
      <c r="PV35" s="460"/>
      <c r="PW35" s="460"/>
      <c r="PX35" s="460"/>
      <c r="PY35" s="460"/>
      <c r="PZ35" s="460"/>
      <c r="QA35" s="460"/>
      <c r="QB35" s="460"/>
      <c r="QC35" s="460"/>
      <c r="QD35" s="460"/>
      <c r="QE35" s="460"/>
      <c r="QF35" s="460"/>
      <c r="QG35" s="460"/>
      <c r="QH35" s="460"/>
      <c r="QI35" s="460"/>
      <c r="QJ35" s="460"/>
      <c r="QK35" s="460"/>
      <c r="QL35" s="460"/>
      <c r="QM35" s="460"/>
      <c r="QN35" s="460"/>
      <c r="QO35" s="460"/>
      <c r="QP35" s="460"/>
      <c r="QQ35" s="460"/>
      <c r="QR35" s="460"/>
      <c r="QS35" s="460"/>
      <c r="QT35" s="460"/>
      <c r="QU35" s="460"/>
      <c r="QV35" s="460"/>
      <c r="QW35" s="460"/>
      <c r="QX35" s="460"/>
      <c r="QY35" s="460"/>
      <c r="QZ35" s="460"/>
      <c r="RA35" s="460"/>
      <c r="RB35" s="460"/>
      <c r="RC35" s="460"/>
      <c r="RD35" s="460"/>
      <c r="RE35" s="460"/>
      <c r="RF35" s="460"/>
      <c r="RG35" s="460"/>
      <c r="RH35" s="460"/>
      <c r="RI35" s="460"/>
      <c r="RJ35" s="460"/>
      <c r="RK35" s="460"/>
      <c r="RL35" s="460"/>
      <c r="RM35" s="460"/>
      <c r="RN35" s="460"/>
      <c r="RO35" s="460"/>
      <c r="RP35" s="460"/>
      <c r="RQ35" s="460"/>
      <c r="RR35" s="460"/>
      <c r="RS35" s="460"/>
      <c r="RT35" s="460"/>
      <c r="RU35" s="460"/>
      <c r="RV35" s="460"/>
      <c r="RW35" s="460"/>
      <c r="RX35" s="460"/>
      <c r="RY35" s="460"/>
      <c r="RZ35" s="460"/>
      <c r="SA35" s="460"/>
      <c r="SB35" s="460"/>
      <c r="SC35" s="460"/>
      <c r="SD35" s="460"/>
      <c r="SE35" s="460"/>
      <c r="SF35" s="460"/>
    </row>
    <row r="36" spans="1:500" x14ac:dyDescent="0.25">
      <c r="A36" s="466" t="s">
        <v>32</v>
      </c>
      <c r="B36" s="455">
        <v>264</v>
      </c>
      <c r="C36" s="455">
        <v>259</v>
      </c>
      <c r="D36" s="455">
        <v>256</v>
      </c>
      <c r="E36" s="455">
        <v>272</v>
      </c>
      <c r="F36" s="455">
        <v>249</v>
      </c>
      <c r="G36" s="455">
        <v>266</v>
      </c>
      <c r="H36" s="455">
        <v>275</v>
      </c>
      <c r="I36" s="455">
        <v>264</v>
      </c>
      <c r="J36" s="455">
        <v>241</v>
      </c>
      <c r="K36" s="455">
        <v>276</v>
      </c>
      <c r="L36" s="455">
        <v>260</v>
      </c>
      <c r="M36" s="455">
        <v>277</v>
      </c>
      <c r="N36" s="455">
        <v>315</v>
      </c>
      <c r="O36" s="455">
        <v>308</v>
      </c>
      <c r="P36" s="455">
        <v>356</v>
      </c>
      <c r="Q36" s="455">
        <v>366</v>
      </c>
      <c r="R36" s="455">
        <v>337</v>
      </c>
      <c r="S36" s="455">
        <v>314</v>
      </c>
      <c r="T36" s="455">
        <v>321</v>
      </c>
      <c r="U36" s="455">
        <v>308</v>
      </c>
      <c r="V36" s="455">
        <v>314</v>
      </c>
      <c r="W36" s="455">
        <v>298</v>
      </c>
      <c r="X36" s="455">
        <v>290</v>
      </c>
      <c r="Y36" s="455">
        <v>262</v>
      </c>
      <c r="Z36" s="455">
        <v>321</v>
      </c>
      <c r="AA36" s="455">
        <v>345</v>
      </c>
      <c r="AB36" s="455">
        <v>329</v>
      </c>
      <c r="AC36" s="455">
        <v>336</v>
      </c>
      <c r="AD36" s="455">
        <v>361</v>
      </c>
      <c r="AE36" s="455">
        <v>361</v>
      </c>
      <c r="AF36" s="455">
        <v>360</v>
      </c>
      <c r="AG36" s="455">
        <v>360</v>
      </c>
      <c r="AH36" s="455">
        <v>359</v>
      </c>
      <c r="AI36" s="455">
        <v>358</v>
      </c>
      <c r="AJ36" s="455">
        <v>357</v>
      </c>
      <c r="AK36" s="455">
        <v>358</v>
      </c>
      <c r="AL36" s="455">
        <v>357</v>
      </c>
      <c r="AM36" s="455">
        <v>361</v>
      </c>
      <c r="AN36" s="455">
        <v>362</v>
      </c>
      <c r="AO36" s="455">
        <v>362</v>
      </c>
      <c r="AP36" s="455">
        <v>321</v>
      </c>
      <c r="AQ36" s="455">
        <v>351</v>
      </c>
      <c r="AR36" s="455">
        <v>349</v>
      </c>
      <c r="AS36" s="455">
        <v>335</v>
      </c>
      <c r="AT36" s="455">
        <v>335</v>
      </c>
      <c r="AU36" s="455">
        <v>334</v>
      </c>
      <c r="AV36" s="455">
        <v>333</v>
      </c>
      <c r="AW36" s="455">
        <v>334</v>
      </c>
      <c r="AX36" s="455">
        <v>333</v>
      </c>
      <c r="AY36" s="455">
        <v>336</v>
      </c>
      <c r="AZ36" s="455">
        <v>338</v>
      </c>
      <c r="BA36" s="455">
        <v>338</v>
      </c>
      <c r="BB36" s="456"/>
      <c r="BC36" s="456"/>
      <c r="BD36" s="456"/>
      <c r="BE36" s="456"/>
      <c r="BF36" s="456"/>
      <c r="BG36" s="456"/>
      <c r="BH36" s="456"/>
      <c r="BI36" s="456"/>
      <c r="BJ36" s="456"/>
      <c r="BK36" s="456"/>
      <c r="BL36" s="456"/>
      <c r="BM36" s="456"/>
      <c r="BN36" s="456"/>
      <c r="BO36" s="456"/>
      <c r="BP36" s="456"/>
      <c r="BQ36" s="456"/>
      <c r="BR36" s="456"/>
      <c r="BS36" s="456"/>
      <c r="BT36" s="456"/>
      <c r="BU36" s="456"/>
      <c r="BV36" s="456"/>
      <c r="BW36" s="456"/>
      <c r="BX36" s="456"/>
      <c r="BY36" s="456"/>
      <c r="BZ36" s="456"/>
      <c r="CA36" s="456"/>
      <c r="CB36" s="456"/>
      <c r="CC36" s="456"/>
      <c r="CD36" s="456"/>
      <c r="CE36" s="456"/>
      <c r="CF36" s="456"/>
      <c r="CG36" s="456"/>
      <c r="CH36" s="456"/>
      <c r="CI36" s="456"/>
      <c r="CJ36" s="456"/>
      <c r="CK36" s="456"/>
      <c r="CL36" s="456"/>
      <c r="CM36" s="456"/>
      <c r="CN36" s="456"/>
      <c r="CO36" s="456"/>
      <c r="CP36" s="456"/>
      <c r="CQ36" s="456"/>
      <c r="CR36" s="456"/>
      <c r="CS36" s="456"/>
      <c r="CT36" s="456"/>
      <c r="CU36" s="456"/>
      <c r="CV36" s="456"/>
      <c r="CW36" s="456"/>
      <c r="CX36" s="456"/>
      <c r="CY36" s="456"/>
      <c r="CZ36" s="456"/>
      <c r="DA36" s="456"/>
      <c r="DB36" s="456"/>
      <c r="DC36" s="456"/>
      <c r="DD36" s="456"/>
      <c r="DE36" s="456"/>
      <c r="DF36" s="456"/>
      <c r="DG36" s="456"/>
      <c r="DH36" s="456"/>
      <c r="DI36" s="456"/>
      <c r="DJ36" s="456"/>
      <c r="DK36" s="456"/>
      <c r="DL36" s="456"/>
      <c r="DM36" s="456"/>
      <c r="DN36" s="456"/>
      <c r="DO36" s="456"/>
      <c r="DP36" s="456"/>
      <c r="DQ36" s="456"/>
      <c r="DR36" s="456"/>
      <c r="DS36" s="456"/>
      <c r="DT36" s="456"/>
      <c r="DU36" s="456"/>
      <c r="DV36" s="456"/>
      <c r="DW36" s="456"/>
      <c r="DX36" s="456"/>
      <c r="DY36" s="456"/>
      <c r="DZ36" s="456"/>
      <c r="EA36" s="456"/>
      <c r="EB36" s="456"/>
      <c r="EC36" s="456"/>
      <c r="ED36" s="456"/>
      <c r="EE36" s="456"/>
      <c r="EF36" s="456"/>
      <c r="EG36" s="456"/>
      <c r="EH36" s="456"/>
      <c r="EI36" s="456"/>
      <c r="EJ36" s="456"/>
      <c r="EK36" s="456"/>
      <c r="EL36" s="456"/>
      <c r="EM36" s="456"/>
      <c r="EN36" s="456"/>
      <c r="EO36" s="456"/>
      <c r="EP36" s="456"/>
      <c r="EQ36" s="456"/>
      <c r="ER36" s="456"/>
      <c r="ES36" s="456"/>
      <c r="ET36" s="456"/>
      <c r="EU36" s="456"/>
      <c r="EV36" s="456"/>
      <c r="EW36" s="456"/>
      <c r="EX36" s="456"/>
      <c r="EY36" s="456"/>
      <c r="EZ36" s="456"/>
      <c r="FA36" s="456"/>
      <c r="FB36" s="456"/>
      <c r="FC36" s="456"/>
      <c r="FD36" s="456"/>
      <c r="FE36" s="456"/>
      <c r="FF36" s="456"/>
      <c r="FG36" s="456"/>
      <c r="FH36" s="456"/>
      <c r="FI36" s="456"/>
      <c r="FJ36" s="456"/>
      <c r="FK36" s="456"/>
      <c r="FL36" s="456"/>
      <c r="FM36" s="456"/>
      <c r="FN36" s="456"/>
      <c r="FO36" s="456"/>
      <c r="FP36" s="456"/>
      <c r="FQ36" s="456"/>
      <c r="FR36" s="456"/>
      <c r="FS36" s="456"/>
      <c r="FT36" s="456"/>
      <c r="FU36" s="456"/>
      <c r="FV36" s="456"/>
      <c r="FW36" s="456"/>
      <c r="FX36" s="456"/>
      <c r="FY36" s="456"/>
      <c r="FZ36" s="456"/>
      <c r="GA36" s="456"/>
      <c r="GB36" s="456"/>
      <c r="GC36" s="456"/>
      <c r="GD36" s="456"/>
      <c r="GE36" s="456"/>
      <c r="GF36" s="456"/>
      <c r="GG36" s="456"/>
      <c r="GH36" s="456"/>
      <c r="GI36" s="456"/>
      <c r="GJ36" s="456"/>
      <c r="GK36" s="456"/>
      <c r="GL36" s="456"/>
      <c r="GM36" s="456"/>
      <c r="GN36" s="456"/>
      <c r="GO36" s="456"/>
      <c r="GP36" s="456"/>
      <c r="GQ36" s="456"/>
      <c r="GR36" s="456"/>
      <c r="GS36" s="456"/>
      <c r="GT36" s="456"/>
      <c r="GU36" s="456"/>
      <c r="GV36" s="456"/>
      <c r="GW36" s="456"/>
      <c r="GX36" s="456"/>
      <c r="GY36" s="456"/>
      <c r="GZ36" s="456"/>
      <c r="HA36" s="456"/>
      <c r="HB36" s="456"/>
      <c r="HC36" s="456"/>
      <c r="HD36" s="456"/>
      <c r="HE36" s="456"/>
      <c r="HF36" s="456"/>
      <c r="HG36" s="456"/>
      <c r="HH36" s="456"/>
      <c r="HI36" s="456"/>
      <c r="HJ36" s="456"/>
      <c r="HK36" s="456"/>
      <c r="HL36" s="456"/>
      <c r="HM36" s="456"/>
      <c r="HN36" s="456"/>
      <c r="HO36" s="456"/>
      <c r="HP36" s="456"/>
      <c r="HQ36" s="456"/>
      <c r="HR36" s="456"/>
      <c r="HS36" s="456"/>
      <c r="HT36" s="456"/>
      <c r="HU36" s="456"/>
      <c r="HV36" s="456"/>
      <c r="HW36" s="456"/>
      <c r="HX36" s="456"/>
      <c r="HY36" s="456"/>
      <c r="HZ36" s="456"/>
      <c r="IA36" s="456"/>
      <c r="IB36" s="456"/>
      <c r="IC36" s="456"/>
      <c r="ID36" s="456"/>
      <c r="IE36" s="456"/>
      <c r="IF36" s="456"/>
      <c r="IG36" s="456"/>
      <c r="IH36" s="456"/>
      <c r="II36" s="456"/>
      <c r="IJ36" s="456"/>
      <c r="IK36" s="456"/>
      <c r="IL36" s="456"/>
      <c r="IM36" s="456"/>
      <c r="IN36" s="456"/>
      <c r="IO36" s="456"/>
      <c r="IP36" s="456"/>
      <c r="IQ36" s="456"/>
      <c r="IR36" s="456"/>
      <c r="IS36" s="456"/>
      <c r="IT36" s="456"/>
      <c r="IU36" s="456"/>
      <c r="IV36" s="456"/>
      <c r="IW36" s="456"/>
      <c r="IX36" s="456"/>
      <c r="IY36" s="456"/>
      <c r="IZ36" s="456"/>
      <c r="JA36" s="456"/>
      <c r="JB36" s="456"/>
      <c r="JC36" s="456"/>
      <c r="JD36" s="456"/>
      <c r="JE36" s="456"/>
      <c r="JF36" s="456"/>
      <c r="JG36" s="456"/>
      <c r="JH36" s="456"/>
      <c r="JI36" s="456"/>
      <c r="JJ36" s="456"/>
      <c r="JK36" s="456"/>
      <c r="JL36" s="456"/>
      <c r="JM36" s="456"/>
      <c r="JN36" s="456"/>
      <c r="JO36" s="456"/>
      <c r="JP36" s="456"/>
      <c r="JQ36" s="456"/>
      <c r="JR36" s="456"/>
      <c r="JS36" s="456"/>
      <c r="JT36" s="456"/>
      <c r="JU36" s="456"/>
      <c r="JV36" s="456"/>
      <c r="JW36" s="456"/>
      <c r="JX36" s="456"/>
      <c r="JY36" s="456"/>
      <c r="JZ36" s="456"/>
      <c r="KA36" s="456"/>
      <c r="KB36" s="456"/>
      <c r="KC36" s="456"/>
      <c r="KD36" s="456"/>
      <c r="KE36" s="456"/>
      <c r="KF36" s="456"/>
      <c r="KG36" s="456"/>
      <c r="KH36" s="456"/>
      <c r="KI36" s="456"/>
      <c r="KJ36" s="456"/>
      <c r="KK36" s="456"/>
      <c r="KL36" s="456"/>
      <c r="KM36" s="456"/>
      <c r="KN36" s="456"/>
      <c r="KO36" s="456"/>
      <c r="KP36" s="456"/>
      <c r="KQ36" s="456"/>
      <c r="KR36" s="456"/>
      <c r="KS36" s="456"/>
      <c r="KT36" s="456"/>
      <c r="KU36" s="456"/>
      <c r="KV36" s="456"/>
      <c r="KW36" s="456"/>
      <c r="KX36" s="456"/>
      <c r="KY36" s="456"/>
      <c r="KZ36" s="456"/>
      <c r="LA36" s="456"/>
      <c r="LB36" s="456"/>
      <c r="LC36" s="456"/>
      <c r="LD36" s="456"/>
      <c r="LE36" s="456"/>
      <c r="LF36" s="456"/>
      <c r="LG36" s="456"/>
      <c r="LH36" s="456"/>
      <c r="LI36" s="456"/>
      <c r="LJ36" s="456"/>
      <c r="LK36" s="456"/>
      <c r="LL36" s="456"/>
      <c r="LM36" s="456"/>
      <c r="LN36" s="456"/>
      <c r="LO36" s="456"/>
      <c r="LP36" s="456"/>
      <c r="LQ36" s="456"/>
      <c r="LR36" s="456"/>
      <c r="LS36" s="456"/>
      <c r="LT36" s="456"/>
      <c r="LU36" s="456"/>
      <c r="LV36" s="456"/>
      <c r="LW36" s="456"/>
      <c r="LX36" s="456"/>
      <c r="LY36" s="456"/>
      <c r="LZ36" s="456"/>
      <c r="MA36" s="456"/>
      <c r="MB36" s="456"/>
      <c r="MC36" s="456"/>
      <c r="MD36" s="456"/>
      <c r="ME36" s="456"/>
      <c r="MF36" s="456"/>
      <c r="MG36" s="456"/>
      <c r="MH36" s="456"/>
      <c r="MI36" s="456"/>
      <c r="MJ36" s="456"/>
      <c r="MK36" s="456"/>
      <c r="ML36" s="456"/>
      <c r="MM36" s="456"/>
      <c r="MN36" s="456"/>
      <c r="MO36" s="456"/>
      <c r="MP36" s="456"/>
      <c r="MQ36" s="456"/>
      <c r="MR36" s="456"/>
      <c r="MS36" s="456"/>
      <c r="MT36" s="456"/>
      <c r="MU36" s="456"/>
      <c r="MV36" s="456"/>
      <c r="MW36" s="456"/>
      <c r="MX36" s="456"/>
      <c r="MY36" s="456"/>
      <c r="MZ36" s="456"/>
      <c r="NA36" s="456"/>
      <c r="NB36" s="456"/>
      <c r="NC36" s="456"/>
      <c r="ND36" s="456"/>
      <c r="NE36" s="456"/>
      <c r="NF36" s="456"/>
      <c r="NG36" s="456"/>
      <c r="NH36" s="456"/>
      <c r="NI36" s="456"/>
      <c r="NJ36" s="456"/>
      <c r="NK36" s="456"/>
      <c r="NL36" s="456"/>
      <c r="NM36" s="456"/>
      <c r="NN36" s="456"/>
      <c r="NO36" s="456"/>
      <c r="NP36" s="456"/>
      <c r="NQ36" s="456"/>
      <c r="NR36" s="456"/>
      <c r="NS36" s="456"/>
      <c r="NT36" s="456"/>
      <c r="NU36" s="456"/>
      <c r="NV36" s="456"/>
      <c r="NW36" s="456"/>
      <c r="NX36" s="456"/>
      <c r="NY36" s="456"/>
      <c r="NZ36" s="456"/>
      <c r="OA36" s="456"/>
      <c r="OB36" s="456"/>
      <c r="OC36" s="456"/>
      <c r="OD36" s="456"/>
      <c r="OE36" s="456"/>
      <c r="OF36" s="456"/>
      <c r="OG36" s="456"/>
      <c r="OH36" s="456"/>
      <c r="OI36" s="456"/>
      <c r="OJ36" s="456"/>
      <c r="OK36" s="456"/>
      <c r="OL36" s="456"/>
      <c r="OM36" s="456"/>
      <c r="ON36" s="456"/>
      <c r="OO36" s="456"/>
      <c r="OP36" s="456"/>
      <c r="OQ36" s="456"/>
      <c r="OR36" s="456"/>
      <c r="OS36" s="456"/>
      <c r="OT36" s="456"/>
      <c r="OU36" s="456"/>
      <c r="OV36" s="456"/>
      <c r="OW36" s="456"/>
      <c r="OX36" s="456"/>
      <c r="OY36" s="456"/>
      <c r="OZ36" s="456"/>
      <c r="PA36" s="456"/>
      <c r="PB36" s="456"/>
      <c r="PC36" s="456"/>
      <c r="PD36" s="456"/>
      <c r="PE36" s="456"/>
      <c r="PF36" s="456"/>
      <c r="PG36" s="456"/>
      <c r="PH36" s="456"/>
      <c r="PI36" s="456"/>
      <c r="PJ36" s="456"/>
      <c r="PK36" s="456"/>
      <c r="PL36" s="456"/>
      <c r="PM36" s="456"/>
      <c r="PN36" s="456"/>
      <c r="PO36" s="456"/>
      <c r="PP36" s="456"/>
      <c r="PQ36" s="456"/>
      <c r="PR36" s="456"/>
      <c r="PS36" s="456"/>
      <c r="PT36" s="456"/>
      <c r="PU36" s="456"/>
      <c r="PV36" s="456"/>
      <c r="PW36" s="456"/>
      <c r="PX36" s="456"/>
      <c r="PY36" s="456"/>
      <c r="PZ36" s="456"/>
      <c r="QA36" s="456"/>
      <c r="QB36" s="456"/>
      <c r="QC36" s="456"/>
      <c r="QD36" s="456"/>
      <c r="QE36" s="456"/>
      <c r="QF36" s="456"/>
      <c r="QG36" s="456"/>
      <c r="QH36" s="456"/>
      <c r="QI36" s="456"/>
      <c r="QJ36" s="456"/>
      <c r="QK36" s="456"/>
      <c r="QL36" s="456"/>
      <c r="QM36" s="456"/>
      <c r="QN36" s="456"/>
      <c r="QO36" s="456"/>
      <c r="QP36" s="456"/>
      <c r="QQ36" s="456"/>
      <c r="QR36" s="456"/>
      <c r="QS36" s="456"/>
      <c r="QT36" s="456"/>
      <c r="QU36" s="456"/>
      <c r="QV36" s="456"/>
      <c r="QW36" s="456"/>
      <c r="QX36" s="456"/>
      <c r="QY36" s="456"/>
      <c r="QZ36" s="456"/>
      <c r="RA36" s="456"/>
      <c r="RB36" s="456"/>
      <c r="RC36" s="456"/>
      <c r="RD36" s="456"/>
      <c r="RE36" s="456"/>
      <c r="RF36" s="456"/>
      <c r="RG36" s="456"/>
      <c r="RH36" s="456"/>
      <c r="RI36" s="456"/>
      <c r="RJ36" s="456"/>
      <c r="RK36" s="456"/>
      <c r="RL36" s="456"/>
      <c r="RM36" s="456"/>
      <c r="RN36" s="456"/>
      <c r="RO36" s="456"/>
      <c r="RP36" s="456"/>
      <c r="RQ36" s="456"/>
      <c r="RR36" s="456"/>
      <c r="RS36" s="456"/>
      <c r="RT36" s="456"/>
      <c r="RU36" s="456"/>
      <c r="RV36" s="456"/>
      <c r="RW36" s="456"/>
      <c r="RX36" s="456"/>
      <c r="RY36" s="456"/>
      <c r="RZ36" s="456"/>
      <c r="SA36" s="456"/>
      <c r="SB36" s="456"/>
      <c r="SC36" s="456"/>
      <c r="SD36" s="456"/>
      <c r="SE36" s="456"/>
      <c r="SF36" s="456"/>
    </row>
    <row r="37" spans="1:500" x14ac:dyDescent="0.25">
      <c r="A37" s="467" t="s">
        <v>21</v>
      </c>
      <c r="B37" s="459">
        <v>4.3999999999999997E-2</v>
      </c>
      <c r="C37" s="459">
        <v>5.5E-2</v>
      </c>
      <c r="D37" s="459">
        <v>4.7E-2</v>
      </c>
      <c r="E37" s="459">
        <v>5.1999999999999998E-2</v>
      </c>
      <c r="F37" s="459">
        <v>4.1000000000000002E-2</v>
      </c>
      <c r="G37" s="459">
        <v>5.1999999999999998E-2</v>
      </c>
      <c r="H37" s="459">
        <v>4.7E-2</v>
      </c>
      <c r="I37" s="459">
        <v>5.0999999999999997E-2</v>
      </c>
      <c r="J37" s="459">
        <v>4.2000000000000003E-2</v>
      </c>
      <c r="K37" s="459">
        <v>4.5999999999999999E-2</v>
      </c>
      <c r="L37" s="459">
        <v>3.5999999999999997E-2</v>
      </c>
      <c r="M37" s="459">
        <v>4.4999999999999998E-2</v>
      </c>
      <c r="N37" s="459">
        <v>5.8999999999999997E-2</v>
      </c>
      <c r="O37" s="459">
        <v>5.6000000000000001E-2</v>
      </c>
      <c r="P37" s="459">
        <v>5.2999999999999999E-2</v>
      </c>
      <c r="Q37" s="459">
        <v>6.2E-2</v>
      </c>
      <c r="R37" s="459">
        <v>5.8000000000000003E-2</v>
      </c>
      <c r="S37" s="459">
        <v>4.9000000000000002E-2</v>
      </c>
      <c r="T37" s="459">
        <v>4.7E-2</v>
      </c>
      <c r="U37" s="459">
        <v>5.3999999999999999E-2</v>
      </c>
      <c r="V37" s="459">
        <v>5.8000000000000003E-2</v>
      </c>
      <c r="W37" s="459">
        <v>4.7E-2</v>
      </c>
      <c r="X37" s="459">
        <v>4.5999999999999999E-2</v>
      </c>
      <c r="Y37" s="459">
        <v>0.04</v>
      </c>
      <c r="Z37" s="459">
        <v>7.5999999999999998E-2</v>
      </c>
      <c r="AA37" s="459">
        <v>7.0000000000000007E-2</v>
      </c>
      <c r="AB37" s="459">
        <v>5.1999999999999998E-2</v>
      </c>
      <c r="AC37" s="459">
        <v>0.08</v>
      </c>
      <c r="AD37" s="459">
        <v>0.06</v>
      </c>
      <c r="AE37" s="459">
        <v>6.0999999999999999E-2</v>
      </c>
      <c r="AF37" s="459">
        <v>5.8000000000000003E-2</v>
      </c>
      <c r="AG37" s="459">
        <v>6.2E-2</v>
      </c>
      <c r="AH37" s="459">
        <v>0.06</v>
      </c>
      <c r="AI37" s="459">
        <v>5.8000000000000003E-2</v>
      </c>
      <c r="AJ37" s="459">
        <v>5.7000000000000002E-2</v>
      </c>
      <c r="AK37" s="459">
        <v>0.06</v>
      </c>
      <c r="AL37" s="459">
        <v>5.8000000000000003E-2</v>
      </c>
      <c r="AM37" s="459">
        <v>5.7000000000000002E-2</v>
      </c>
      <c r="AN37" s="459">
        <v>5.3999999999999999E-2</v>
      </c>
      <c r="AO37" s="459">
        <v>6.3E-2</v>
      </c>
      <c r="AP37" s="459">
        <v>7.5999999999999998E-2</v>
      </c>
      <c r="AQ37" s="459">
        <v>7.0000000000000007E-2</v>
      </c>
      <c r="AR37" s="459">
        <v>5.8999999999999997E-2</v>
      </c>
      <c r="AS37" s="459">
        <v>6.2E-2</v>
      </c>
      <c r="AT37" s="459">
        <v>0.06</v>
      </c>
      <c r="AU37" s="459">
        <v>5.8000000000000003E-2</v>
      </c>
      <c r="AV37" s="459">
        <v>5.7000000000000002E-2</v>
      </c>
      <c r="AW37" s="459">
        <v>0.06</v>
      </c>
      <c r="AX37" s="459">
        <v>5.8000000000000003E-2</v>
      </c>
      <c r="AY37" s="459">
        <v>5.3999999999999999E-2</v>
      </c>
      <c r="AZ37" s="459">
        <v>5.1999999999999998E-2</v>
      </c>
      <c r="BA37" s="459">
        <v>6.0999999999999999E-2</v>
      </c>
      <c r="BB37" s="460"/>
      <c r="BC37" s="460"/>
      <c r="BD37" s="460"/>
      <c r="BE37" s="460"/>
      <c r="BF37" s="460"/>
      <c r="BG37" s="460"/>
      <c r="BH37" s="460"/>
      <c r="BI37" s="460"/>
      <c r="BJ37" s="460"/>
      <c r="BK37" s="460"/>
      <c r="BL37" s="460"/>
      <c r="BM37" s="460"/>
      <c r="BN37" s="460"/>
      <c r="BO37" s="460"/>
      <c r="BP37" s="460"/>
      <c r="BQ37" s="460"/>
      <c r="BR37" s="460"/>
      <c r="BS37" s="460"/>
      <c r="BT37" s="460"/>
      <c r="BU37" s="460"/>
      <c r="BV37" s="460"/>
      <c r="BW37" s="460"/>
      <c r="BX37" s="460"/>
      <c r="BY37" s="460"/>
      <c r="BZ37" s="460"/>
      <c r="CA37" s="460"/>
      <c r="CB37" s="460"/>
      <c r="CC37" s="460"/>
      <c r="CD37" s="460"/>
      <c r="CE37" s="460"/>
      <c r="CF37" s="460"/>
      <c r="CG37" s="460"/>
      <c r="CH37" s="460"/>
      <c r="CI37" s="460"/>
      <c r="CJ37" s="460"/>
      <c r="CK37" s="460"/>
      <c r="CL37" s="460"/>
      <c r="CM37" s="460"/>
      <c r="CN37" s="460"/>
      <c r="CO37" s="460"/>
      <c r="CP37" s="460"/>
      <c r="CQ37" s="460"/>
      <c r="CR37" s="460"/>
      <c r="CS37" s="460"/>
      <c r="CT37" s="460"/>
      <c r="CU37" s="460"/>
      <c r="CV37" s="460"/>
      <c r="CW37" s="460"/>
      <c r="CX37" s="460"/>
      <c r="CY37" s="460"/>
      <c r="CZ37" s="460"/>
      <c r="DA37" s="460"/>
      <c r="DB37" s="460"/>
      <c r="DC37" s="460"/>
      <c r="DD37" s="460"/>
      <c r="DE37" s="460"/>
      <c r="DF37" s="460"/>
      <c r="DG37" s="460"/>
      <c r="DH37" s="460"/>
      <c r="DI37" s="460"/>
      <c r="DJ37" s="460"/>
      <c r="DK37" s="460"/>
      <c r="DL37" s="460"/>
      <c r="DM37" s="460"/>
      <c r="DN37" s="460"/>
      <c r="DO37" s="460"/>
      <c r="DP37" s="460"/>
      <c r="DQ37" s="460"/>
      <c r="DR37" s="460"/>
      <c r="DS37" s="460"/>
      <c r="DT37" s="460"/>
      <c r="DU37" s="460"/>
      <c r="DV37" s="460"/>
      <c r="DW37" s="460"/>
      <c r="DX37" s="460"/>
      <c r="DY37" s="460"/>
      <c r="DZ37" s="460"/>
      <c r="EA37" s="460"/>
      <c r="EB37" s="460"/>
      <c r="EC37" s="460"/>
      <c r="ED37" s="460"/>
      <c r="EE37" s="460"/>
      <c r="EF37" s="460"/>
      <c r="EG37" s="460"/>
      <c r="EH37" s="460"/>
      <c r="EI37" s="460"/>
      <c r="EJ37" s="460"/>
      <c r="EK37" s="460"/>
      <c r="EL37" s="460"/>
      <c r="EM37" s="460"/>
      <c r="EN37" s="460"/>
      <c r="EO37" s="460"/>
      <c r="EP37" s="460"/>
      <c r="EQ37" s="460"/>
      <c r="ER37" s="460"/>
      <c r="ES37" s="460"/>
      <c r="ET37" s="460"/>
      <c r="EU37" s="460"/>
      <c r="EV37" s="460"/>
      <c r="EW37" s="460"/>
      <c r="EX37" s="460"/>
      <c r="EY37" s="460"/>
      <c r="EZ37" s="460"/>
      <c r="FA37" s="460"/>
      <c r="FB37" s="460"/>
      <c r="FC37" s="460"/>
      <c r="FD37" s="460"/>
      <c r="FE37" s="460"/>
      <c r="FF37" s="460"/>
      <c r="FG37" s="460"/>
      <c r="FH37" s="460"/>
      <c r="FI37" s="460"/>
      <c r="FJ37" s="460"/>
      <c r="FK37" s="460"/>
      <c r="FL37" s="460"/>
      <c r="FM37" s="460"/>
      <c r="FN37" s="460"/>
      <c r="FO37" s="460"/>
      <c r="FP37" s="460"/>
      <c r="FQ37" s="460"/>
      <c r="FR37" s="460"/>
      <c r="FS37" s="460"/>
      <c r="FT37" s="460"/>
      <c r="FU37" s="460"/>
      <c r="FV37" s="460"/>
      <c r="FW37" s="460"/>
      <c r="FX37" s="460"/>
      <c r="FY37" s="460"/>
      <c r="FZ37" s="460"/>
      <c r="GA37" s="460"/>
      <c r="GB37" s="460"/>
      <c r="GC37" s="460"/>
      <c r="GD37" s="460"/>
      <c r="GE37" s="460"/>
      <c r="GF37" s="460"/>
      <c r="GG37" s="460"/>
      <c r="GH37" s="460"/>
      <c r="GI37" s="460"/>
      <c r="GJ37" s="460"/>
      <c r="GK37" s="460"/>
      <c r="GL37" s="460"/>
      <c r="GM37" s="460"/>
      <c r="GN37" s="460"/>
      <c r="GO37" s="460"/>
      <c r="GP37" s="460"/>
      <c r="GQ37" s="460"/>
      <c r="GR37" s="460"/>
      <c r="GS37" s="460"/>
      <c r="GT37" s="460"/>
      <c r="GU37" s="460"/>
      <c r="GV37" s="460"/>
      <c r="GW37" s="460"/>
      <c r="GX37" s="460"/>
      <c r="GY37" s="460"/>
      <c r="GZ37" s="460"/>
      <c r="HA37" s="460"/>
      <c r="HB37" s="460"/>
      <c r="HC37" s="460"/>
      <c r="HD37" s="460"/>
      <c r="HE37" s="460"/>
      <c r="HF37" s="460"/>
      <c r="HG37" s="460"/>
      <c r="HH37" s="460"/>
      <c r="HI37" s="460"/>
      <c r="HJ37" s="460"/>
      <c r="HK37" s="460"/>
      <c r="HL37" s="460"/>
      <c r="HM37" s="460"/>
      <c r="HN37" s="460"/>
      <c r="HO37" s="460"/>
      <c r="HP37" s="460"/>
      <c r="HQ37" s="460"/>
      <c r="HR37" s="460"/>
      <c r="HS37" s="460"/>
      <c r="HT37" s="460"/>
      <c r="HU37" s="460"/>
      <c r="HV37" s="460"/>
      <c r="HW37" s="460"/>
      <c r="HX37" s="460"/>
      <c r="HY37" s="460"/>
      <c r="HZ37" s="460"/>
      <c r="IA37" s="460"/>
      <c r="IB37" s="460"/>
      <c r="IC37" s="460"/>
      <c r="ID37" s="460"/>
      <c r="IE37" s="460"/>
      <c r="IF37" s="460"/>
      <c r="IG37" s="460"/>
      <c r="IH37" s="460"/>
      <c r="II37" s="460"/>
      <c r="IJ37" s="460"/>
      <c r="IK37" s="460"/>
      <c r="IL37" s="460"/>
      <c r="IM37" s="460"/>
      <c r="IN37" s="460"/>
      <c r="IO37" s="460"/>
      <c r="IP37" s="460"/>
      <c r="IQ37" s="460"/>
      <c r="IR37" s="460"/>
      <c r="IS37" s="460"/>
      <c r="IT37" s="460"/>
      <c r="IU37" s="460"/>
      <c r="IV37" s="460"/>
      <c r="IW37" s="460"/>
      <c r="IX37" s="460"/>
      <c r="IY37" s="460"/>
      <c r="IZ37" s="460"/>
      <c r="JA37" s="460"/>
      <c r="JB37" s="460"/>
      <c r="JC37" s="460"/>
      <c r="JD37" s="460"/>
      <c r="JE37" s="460"/>
      <c r="JF37" s="460"/>
      <c r="JG37" s="460"/>
      <c r="JH37" s="460"/>
      <c r="JI37" s="460"/>
      <c r="JJ37" s="460"/>
      <c r="JK37" s="460"/>
      <c r="JL37" s="460"/>
      <c r="JM37" s="460"/>
      <c r="JN37" s="460"/>
      <c r="JO37" s="460"/>
      <c r="JP37" s="460"/>
      <c r="JQ37" s="460"/>
      <c r="JR37" s="460"/>
      <c r="JS37" s="460"/>
      <c r="JT37" s="460"/>
      <c r="JU37" s="460"/>
      <c r="JV37" s="460"/>
      <c r="JW37" s="460"/>
      <c r="JX37" s="460"/>
      <c r="JY37" s="460"/>
      <c r="JZ37" s="460"/>
      <c r="KA37" s="460"/>
      <c r="KB37" s="460"/>
      <c r="KC37" s="460"/>
      <c r="KD37" s="460"/>
      <c r="KE37" s="460"/>
      <c r="KF37" s="460"/>
      <c r="KG37" s="460"/>
      <c r="KH37" s="460"/>
      <c r="KI37" s="460"/>
      <c r="KJ37" s="460"/>
      <c r="KK37" s="460"/>
      <c r="KL37" s="460"/>
      <c r="KM37" s="460"/>
      <c r="KN37" s="460"/>
      <c r="KO37" s="460"/>
      <c r="KP37" s="460"/>
      <c r="KQ37" s="460"/>
      <c r="KR37" s="460"/>
      <c r="KS37" s="460"/>
      <c r="KT37" s="460"/>
      <c r="KU37" s="460"/>
      <c r="KV37" s="460"/>
      <c r="KW37" s="460"/>
      <c r="KX37" s="460"/>
      <c r="KY37" s="460"/>
      <c r="KZ37" s="460"/>
      <c r="LA37" s="460"/>
      <c r="LB37" s="460"/>
      <c r="LC37" s="460"/>
      <c r="LD37" s="460"/>
      <c r="LE37" s="460"/>
      <c r="LF37" s="460"/>
      <c r="LG37" s="460"/>
      <c r="LH37" s="460"/>
      <c r="LI37" s="460"/>
      <c r="LJ37" s="460"/>
      <c r="LK37" s="460"/>
      <c r="LL37" s="460"/>
      <c r="LM37" s="460"/>
      <c r="LN37" s="460"/>
      <c r="LO37" s="460"/>
      <c r="LP37" s="460"/>
      <c r="LQ37" s="460"/>
      <c r="LR37" s="460"/>
      <c r="LS37" s="460"/>
      <c r="LT37" s="460"/>
      <c r="LU37" s="460"/>
      <c r="LV37" s="460"/>
      <c r="LW37" s="460"/>
      <c r="LX37" s="460"/>
      <c r="LY37" s="460"/>
      <c r="LZ37" s="460"/>
      <c r="MA37" s="460"/>
      <c r="MB37" s="460"/>
      <c r="MC37" s="460"/>
      <c r="MD37" s="460"/>
      <c r="ME37" s="460"/>
      <c r="MF37" s="460"/>
      <c r="MG37" s="460"/>
      <c r="MH37" s="460"/>
      <c r="MI37" s="460"/>
      <c r="MJ37" s="460"/>
      <c r="MK37" s="460"/>
      <c r="ML37" s="460"/>
      <c r="MM37" s="460"/>
      <c r="MN37" s="460"/>
      <c r="MO37" s="460"/>
      <c r="MP37" s="460"/>
      <c r="MQ37" s="460"/>
      <c r="MR37" s="460"/>
      <c r="MS37" s="460"/>
      <c r="MT37" s="460"/>
      <c r="MU37" s="460"/>
      <c r="MV37" s="460"/>
      <c r="MW37" s="460"/>
      <c r="MX37" s="460"/>
      <c r="MY37" s="460"/>
      <c r="MZ37" s="460"/>
      <c r="NA37" s="460"/>
      <c r="NB37" s="460"/>
      <c r="NC37" s="460"/>
      <c r="ND37" s="460"/>
      <c r="NE37" s="460"/>
      <c r="NF37" s="460"/>
      <c r="NG37" s="460"/>
      <c r="NH37" s="460"/>
      <c r="NI37" s="460"/>
      <c r="NJ37" s="460"/>
      <c r="NK37" s="460"/>
      <c r="NL37" s="460"/>
      <c r="NM37" s="460"/>
      <c r="NN37" s="460"/>
      <c r="NO37" s="460"/>
      <c r="NP37" s="460"/>
      <c r="NQ37" s="460"/>
      <c r="NR37" s="460"/>
      <c r="NS37" s="460"/>
      <c r="NT37" s="460"/>
      <c r="NU37" s="460"/>
      <c r="NV37" s="460"/>
      <c r="NW37" s="460"/>
      <c r="NX37" s="460"/>
      <c r="NY37" s="460"/>
      <c r="NZ37" s="460"/>
      <c r="OA37" s="460"/>
      <c r="OB37" s="460"/>
      <c r="OC37" s="460"/>
      <c r="OD37" s="460"/>
      <c r="OE37" s="460"/>
      <c r="OF37" s="460"/>
      <c r="OG37" s="460"/>
      <c r="OH37" s="460"/>
      <c r="OI37" s="460"/>
      <c r="OJ37" s="460"/>
      <c r="OK37" s="460"/>
      <c r="OL37" s="460"/>
      <c r="OM37" s="460"/>
      <c r="ON37" s="460"/>
      <c r="OO37" s="460"/>
      <c r="OP37" s="460"/>
      <c r="OQ37" s="460"/>
      <c r="OR37" s="460"/>
      <c r="OS37" s="460"/>
      <c r="OT37" s="460"/>
      <c r="OU37" s="460"/>
      <c r="OV37" s="460"/>
      <c r="OW37" s="460"/>
      <c r="OX37" s="460"/>
      <c r="OY37" s="460"/>
      <c r="OZ37" s="460"/>
      <c r="PA37" s="460"/>
      <c r="PB37" s="460"/>
      <c r="PC37" s="460"/>
      <c r="PD37" s="460"/>
      <c r="PE37" s="460"/>
      <c r="PF37" s="460"/>
      <c r="PG37" s="460"/>
      <c r="PH37" s="460"/>
      <c r="PI37" s="460"/>
      <c r="PJ37" s="460"/>
      <c r="PK37" s="460"/>
      <c r="PL37" s="460"/>
      <c r="PM37" s="460"/>
      <c r="PN37" s="460"/>
      <c r="PO37" s="460"/>
      <c r="PP37" s="460"/>
      <c r="PQ37" s="460"/>
      <c r="PR37" s="460"/>
      <c r="PS37" s="460"/>
      <c r="PT37" s="460"/>
      <c r="PU37" s="460"/>
      <c r="PV37" s="460"/>
      <c r="PW37" s="460"/>
      <c r="PX37" s="460"/>
      <c r="PY37" s="460"/>
      <c r="PZ37" s="460"/>
      <c r="QA37" s="460"/>
      <c r="QB37" s="460"/>
      <c r="QC37" s="460"/>
      <c r="QD37" s="460"/>
      <c r="QE37" s="460"/>
      <c r="QF37" s="460"/>
      <c r="QG37" s="460"/>
      <c r="QH37" s="460"/>
      <c r="QI37" s="460"/>
      <c r="QJ37" s="460"/>
      <c r="QK37" s="460"/>
      <c r="QL37" s="460"/>
      <c r="QM37" s="460"/>
      <c r="QN37" s="460"/>
      <c r="QO37" s="460"/>
      <c r="QP37" s="460"/>
      <c r="QQ37" s="460"/>
      <c r="QR37" s="460"/>
      <c r="QS37" s="460"/>
      <c r="QT37" s="460"/>
      <c r="QU37" s="460"/>
      <c r="QV37" s="460"/>
      <c r="QW37" s="460"/>
      <c r="QX37" s="460"/>
      <c r="QY37" s="460"/>
      <c r="QZ37" s="460"/>
      <c r="RA37" s="460"/>
      <c r="RB37" s="460"/>
      <c r="RC37" s="460"/>
      <c r="RD37" s="460"/>
      <c r="RE37" s="460"/>
      <c r="RF37" s="460"/>
      <c r="RG37" s="460"/>
      <c r="RH37" s="460"/>
      <c r="RI37" s="460"/>
      <c r="RJ37" s="460"/>
      <c r="RK37" s="460"/>
      <c r="RL37" s="460"/>
      <c r="RM37" s="460"/>
      <c r="RN37" s="460"/>
      <c r="RO37" s="460"/>
      <c r="RP37" s="460"/>
      <c r="RQ37" s="460"/>
      <c r="RR37" s="460"/>
      <c r="RS37" s="460"/>
      <c r="RT37" s="460"/>
      <c r="RU37" s="460"/>
      <c r="RV37" s="460"/>
      <c r="RW37" s="460"/>
      <c r="RX37" s="460"/>
      <c r="RY37" s="460"/>
      <c r="RZ37" s="460"/>
      <c r="SA37" s="460"/>
      <c r="SB37" s="460"/>
      <c r="SC37" s="460"/>
      <c r="SD37" s="460"/>
      <c r="SE37" s="460"/>
      <c r="SF37" s="460"/>
    </row>
    <row r="38" spans="1:500" x14ac:dyDescent="0.25">
      <c r="A38" s="466" t="s">
        <v>33</v>
      </c>
      <c r="B38" s="455">
        <v>1450</v>
      </c>
      <c r="C38" s="455">
        <v>1329</v>
      </c>
      <c r="D38" s="455">
        <v>1329</v>
      </c>
      <c r="E38" s="455">
        <v>1481</v>
      </c>
      <c r="F38" s="455">
        <v>1529</v>
      </c>
      <c r="G38" s="455">
        <v>1308</v>
      </c>
      <c r="H38" s="455">
        <v>1471</v>
      </c>
      <c r="I38" s="455">
        <v>1459</v>
      </c>
      <c r="J38" s="455">
        <v>1400</v>
      </c>
      <c r="K38" s="455">
        <v>1558</v>
      </c>
      <c r="L38" s="455">
        <v>1370</v>
      </c>
      <c r="M38" s="455">
        <v>1384</v>
      </c>
      <c r="N38" s="455">
        <v>1505</v>
      </c>
      <c r="O38" s="455">
        <v>1547</v>
      </c>
      <c r="P38" s="455">
        <v>1553</v>
      </c>
      <c r="Q38" s="455">
        <v>1571</v>
      </c>
      <c r="R38" s="455">
        <v>1578</v>
      </c>
      <c r="S38" s="455">
        <v>1552</v>
      </c>
      <c r="T38" s="455">
        <v>1439</v>
      </c>
      <c r="U38" s="455">
        <v>1389</v>
      </c>
      <c r="V38" s="455">
        <v>1477</v>
      </c>
      <c r="W38" s="455">
        <v>1364</v>
      </c>
      <c r="X38" s="455">
        <v>1305</v>
      </c>
      <c r="Y38" s="455">
        <v>1318</v>
      </c>
      <c r="Z38" s="455">
        <v>1308</v>
      </c>
      <c r="AA38" s="455">
        <v>1336</v>
      </c>
      <c r="AB38" s="455">
        <v>1457</v>
      </c>
      <c r="AC38" s="455">
        <v>1401</v>
      </c>
      <c r="AD38" s="455">
        <v>1474</v>
      </c>
      <c r="AE38" s="455">
        <v>1476</v>
      </c>
      <c r="AF38" s="455">
        <v>1473</v>
      </c>
      <c r="AG38" s="455">
        <v>1488</v>
      </c>
      <c r="AH38" s="455">
        <v>1494</v>
      </c>
      <c r="AI38" s="455">
        <v>1487</v>
      </c>
      <c r="AJ38" s="455">
        <v>1441</v>
      </c>
      <c r="AK38" s="455">
        <v>1441</v>
      </c>
      <c r="AL38" s="455">
        <v>1439</v>
      </c>
      <c r="AM38" s="455">
        <v>1427</v>
      </c>
      <c r="AN38" s="455">
        <v>1429</v>
      </c>
      <c r="AO38" s="455">
        <v>1422</v>
      </c>
      <c r="AP38" s="455">
        <v>1308</v>
      </c>
      <c r="AQ38" s="455">
        <v>1372</v>
      </c>
      <c r="AR38" s="455">
        <v>1364</v>
      </c>
      <c r="AS38" s="455">
        <v>1357</v>
      </c>
      <c r="AT38" s="455">
        <v>1363</v>
      </c>
      <c r="AU38" s="455">
        <v>1355</v>
      </c>
      <c r="AV38" s="455">
        <v>1351</v>
      </c>
      <c r="AW38" s="455">
        <v>1351</v>
      </c>
      <c r="AX38" s="455">
        <v>1349</v>
      </c>
      <c r="AY38" s="455">
        <v>1338</v>
      </c>
      <c r="AZ38" s="455">
        <v>1339</v>
      </c>
      <c r="BA38" s="455">
        <v>1333</v>
      </c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  <c r="DC38" s="456"/>
      <c r="DD38" s="456"/>
      <c r="DE38" s="456"/>
      <c r="DF38" s="456"/>
      <c r="DG38" s="456"/>
      <c r="DH38" s="456"/>
      <c r="DI38" s="456"/>
      <c r="DJ38" s="456"/>
      <c r="DK38" s="456"/>
      <c r="DL38" s="456"/>
      <c r="DM38" s="456"/>
      <c r="DN38" s="456"/>
      <c r="DO38" s="456"/>
      <c r="DP38" s="456"/>
      <c r="DQ38" s="456"/>
      <c r="DR38" s="456"/>
      <c r="DS38" s="456"/>
      <c r="DT38" s="456"/>
      <c r="DU38" s="456"/>
      <c r="DV38" s="456"/>
      <c r="DW38" s="456"/>
      <c r="DX38" s="456"/>
      <c r="DY38" s="456"/>
      <c r="DZ38" s="456"/>
      <c r="EA38" s="456"/>
      <c r="EB38" s="456"/>
      <c r="EC38" s="456"/>
      <c r="ED38" s="456"/>
      <c r="EE38" s="456"/>
      <c r="EF38" s="456"/>
      <c r="EG38" s="456"/>
      <c r="EH38" s="456"/>
      <c r="EI38" s="456"/>
      <c r="EJ38" s="456"/>
      <c r="EK38" s="456"/>
      <c r="EL38" s="456"/>
      <c r="EM38" s="456"/>
      <c r="EN38" s="456"/>
      <c r="EO38" s="456"/>
      <c r="EP38" s="456"/>
      <c r="EQ38" s="456"/>
      <c r="ER38" s="456"/>
      <c r="ES38" s="456"/>
      <c r="ET38" s="456"/>
      <c r="EU38" s="456"/>
      <c r="EV38" s="456"/>
      <c r="EW38" s="456"/>
      <c r="EX38" s="456"/>
      <c r="EY38" s="456"/>
      <c r="EZ38" s="456"/>
      <c r="FA38" s="456"/>
      <c r="FB38" s="456"/>
      <c r="FC38" s="456"/>
      <c r="FD38" s="456"/>
      <c r="FE38" s="456"/>
      <c r="FF38" s="456"/>
      <c r="FG38" s="456"/>
      <c r="FH38" s="456"/>
      <c r="FI38" s="456"/>
      <c r="FJ38" s="456"/>
      <c r="FK38" s="456"/>
      <c r="FL38" s="456"/>
      <c r="FM38" s="456"/>
      <c r="FN38" s="456"/>
      <c r="FO38" s="456"/>
      <c r="FP38" s="456"/>
      <c r="FQ38" s="456"/>
      <c r="FR38" s="456"/>
      <c r="FS38" s="456"/>
      <c r="FT38" s="456"/>
      <c r="FU38" s="456"/>
      <c r="FV38" s="456"/>
      <c r="FW38" s="456"/>
      <c r="FX38" s="456"/>
      <c r="FY38" s="456"/>
      <c r="FZ38" s="456"/>
      <c r="GA38" s="456"/>
      <c r="GB38" s="456"/>
      <c r="GC38" s="456"/>
      <c r="GD38" s="456"/>
      <c r="GE38" s="456"/>
      <c r="GF38" s="456"/>
      <c r="GG38" s="456"/>
      <c r="GH38" s="456"/>
      <c r="GI38" s="456"/>
      <c r="GJ38" s="456"/>
      <c r="GK38" s="456"/>
      <c r="GL38" s="456"/>
      <c r="GM38" s="456"/>
      <c r="GN38" s="456"/>
      <c r="GO38" s="456"/>
      <c r="GP38" s="456"/>
      <c r="GQ38" s="456"/>
      <c r="GR38" s="456"/>
      <c r="GS38" s="456"/>
      <c r="GT38" s="456"/>
      <c r="GU38" s="456"/>
      <c r="GV38" s="456"/>
      <c r="GW38" s="456"/>
      <c r="GX38" s="456"/>
      <c r="GY38" s="456"/>
      <c r="GZ38" s="456"/>
      <c r="HA38" s="456"/>
      <c r="HB38" s="456"/>
      <c r="HC38" s="456"/>
      <c r="HD38" s="456"/>
      <c r="HE38" s="456"/>
      <c r="HF38" s="456"/>
      <c r="HG38" s="456"/>
      <c r="HH38" s="456"/>
      <c r="HI38" s="456"/>
      <c r="HJ38" s="456"/>
      <c r="HK38" s="456"/>
      <c r="HL38" s="456"/>
      <c r="HM38" s="456"/>
      <c r="HN38" s="456"/>
      <c r="HO38" s="456"/>
      <c r="HP38" s="456"/>
      <c r="HQ38" s="456"/>
      <c r="HR38" s="456"/>
      <c r="HS38" s="456"/>
      <c r="HT38" s="456"/>
      <c r="HU38" s="456"/>
      <c r="HV38" s="456"/>
      <c r="HW38" s="456"/>
      <c r="HX38" s="456"/>
      <c r="HY38" s="456"/>
      <c r="HZ38" s="456"/>
      <c r="IA38" s="456"/>
      <c r="IB38" s="456"/>
      <c r="IC38" s="456"/>
      <c r="ID38" s="456"/>
      <c r="IE38" s="456"/>
      <c r="IF38" s="456"/>
      <c r="IG38" s="456"/>
      <c r="IH38" s="456"/>
      <c r="II38" s="456"/>
      <c r="IJ38" s="456"/>
      <c r="IK38" s="456"/>
      <c r="IL38" s="456"/>
      <c r="IM38" s="456"/>
      <c r="IN38" s="456"/>
      <c r="IO38" s="456"/>
      <c r="IP38" s="456"/>
      <c r="IQ38" s="456"/>
      <c r="IR38" s="456"/>
      <c r="IS38" s="456"/>
      <c r="IT38" s="456"/>
      <c r="IU38" s="456"/>
      <c r="IV38" s="456"/>
      <c r="IW38" s="456"/>
      <c r="IX38" s="456"/>
      <c r="IY38" s="456"/>
      <c r="IZ38" s="456"/>
      <c r="JA38" s="456"/>
      <c r="JB38" s="456"/>
      <c r="JC38" s="456"/>
      <c r="JD38" s="456"/>
      <c r="JE38" s="456"/>
      <c r="JF38" s="456"/>
      <c r="JG38" s="456"/>
      <c r="JH38" s="456"/>
      <c r="JI38" s="456"/>
      <c r="JJ38" s="456"/>
      <c r="JK38" s="456"/>
      <c r="JL38" s="456"/>
      <c r="JM38" s="456"/>
      <c r="JN38" s="456"/>
      <c r="JO38" s="456"/>
      <c r="JP38" s="456"/>
      <c r="JQ38" s="456"/>
      <c r="JR38" s="456"/>
      <c r="JS38" s="456"/>
      <c r="JT38" s="456"/>
      <c r="JU38" s="456"/>
      <c r="JV38" s="456"/>
      <c r="JW38" s="456"/>
      <c r="JX38" s="456"/>
      <c r="JY38" s="456"/>
      <c r="JZ38" s="456"/>
      <c r="KA38" s="456"/>
      <c r="KB38" s="456"/>
      <c r="KC38" s="456"/>
      <c r="KD38" s="456"/>
      <c r="KE38" s="456"/>
      <c r="KF38" s="456"/>
      <c r="KG38" s="456"/>
      <c r="KH38" s="456"/>
      <c r="KI38" s="456"/>
      <c r="KJ38" s="456"/>
      <c r="KK38" s="456"/>
      <c r="KL38" s="456"/>
      <c r="KM38" s="456"/>
      <c r="KN38" s="456"/>
      <c r="KO38" s="456"/>
      <c r="KP38" s="456"/>
      <c r="KQ38" s="456"/>
      <c r="KR38" s="456"/>
      <c r="KS38" s="456"/>
      <c r="KT38" s="456"/>
      <c r="KU38" s="456"/>
      <c r="KV38" s="456"/>
      <c r="KW38" s="456"/>
      <c r="KX38" s="456"/>
      <c r="KY38" s="456"/>
      <c r="KZ38" s="456"/>
      <c r="LA38" s="456"/>
      <c r="LB38" s="456"/>
      <c r="LC38" s="456"/>
      <c r="LD38" s="456"/>
      <c r="LE38" s="456"/>
      <c r="LF38" s="456"/>
      <c r="LG38" s="456"/>
      <c r="LH38" s="456"/>
      <c r="LI38" s="456"/>
      <c r="LJ38" s="456"/>
      <c r="LK38" s="456"/>
      <c r="LL38" s="456"/>
      <c r="LM38" s="456"/>
      <c r="LN38" s="456"/>
      <c r="LO38" s="456"/>
      <c r="LP38" s="456"/>
      <c r="LQ38" s="456"/>
      <c r="LR38" s="456"/>
      <c r="LS38" s="456"/>
      <c r="LT38" s="456"/>
      <c r="LU38" s="456"/>
      <c r="LV38" s="456"/>
      <c r="LW38" s="456"/>
      <c r="LX38" s="456"/>
      <c r="LY38" s="456"/>
      <c r="LZ38" s="456"/>
      <c r="MA38" s="456"/>
      <c r="MB38" s="456"/>
      <c r="MC38" s="456"/>
      <c r="MD38" s="456"/>
      <c r="ME38" s="456"/>
      <c r="MF38" s="456"/>
      <c r="MG38" s="456"/>
      <c r="MH38" s="456"/>
      <c r="MI38" s="456"/>
      <c r="MJ38" s="456"/>
      <c r="MK38" s="456"/>
      <c r="ML38" s="456"/>
      <c r="MM38" s="456"/>
      <c r="MN38" s="456"/>
      <c r="MO38" s="456"/>
      <c r="MP38" s="456"/>
      <c r="MQ38" s="456"/>
      <c r="MR38" s="456"/>
      <c r="MS38" s="456"/>
      <c r="MT38" s="456"/>
      <c r="MU38" s="456"/>
      <c r="MV38" s="456"/>
      <c r="MW38" s="456"/>
      <c r="MX38" s="456"/>
      <c r="MY38" s="456"/>
      <c r="MZ38" s="456"/>
      <c r="NA38" s="456"/>
      <c r="NB38" s="456"/>
      <c r="NC38" s="456"/>
      <c r="ND38" s="456"/>
      <c r="NE38" s="456"/>
      <c r="NF38" s="456"/>
      <c r="NG38" s="456"/>
      <c r="NH38" s="456"/>
      <c r="NI38" s="456"/>
      <c r="NJ38" s="456"/>
      <c r="NK38" s="456"/>
      <c r="NL38" s="456"/>
      <c r="NM38" s="456"/>
      <c r="NN38" s="456"/>
      <c r="NO38" s="456"/>
      <c r="NP38" s="456"/>
      <c r="NQ38" s="456"/>
      <c r="NR38" s="456"/>
      <c r="NS38" s="456"/>
      <c r="NT38" s="456"/>
      <c r="NU38" s="456"/>
      <c r="NV38" s="456"/>
      <c r="NW38" s="456"/>
      <c r="NX38" s="456"/>
      <c r="NY38" s="456"/>
      <c r="NZ38" s="456"/>
      <c r="OA38" s="456"/>
      <c r="OB38" s="456"/>
      <c r="OC38" s="456"/>
      <c r="OD38" s="456"/>
      <c r="OE38" s="456"/>
      <c r="OF38" s="456"/>
      <c r="OG38" s="456"/>
      <c r="OH38" s="456"/>
      <c r="OI38" s="456"/>
      <c r="OJ38" s="456"/>
      <c r="OK38" s="456"/>
      <c r="OL38" s="456"/>
      <c r="OM38" s="456"/>
      <c r="ON38" s="456"/>
      <c r="OO38" s="456"/>
      <c r="OP38" s="456"/>
      <c r="OQ38" s="456"/>
      <c r="OR38" s="456"/>
      <c r="OS38" s="456"/>
      <c r="OT38" s="456"/>
      <c r="OU38" s="456"/>
      <c r="OV38" s="456"/>
      <c r="OW38" s="456"/>
      <c r="OX38" s="456"/>
      <c r="OY38" s="456"/>
      <c r="OZ38" s="456"/>
      <c r="PA38" s="456"/>
      <c r="PB38" s="456"/>
      <c r="PC38" s="456"/>
      <c r="PD38" s="456"/>
      <c r="PE38" s="456"/>
      <c r="PF38" s="456"/>
      <c r="PG38" s="456"/>
      <c r="PH38" s="456"/>
      <c r="PI38" s="456"/>
      <c r="PJ38" s="456"/>
      <c r="PK38" s="456"/>
      <c r="PL38" s="456"/>
      <c r="PM38" s="456"/>
      <c r="PN38" s="456"/>
      <c r="PO38" s="456"/>
      <c r="PP38" s="456"/>
      <c r="PQ38" s="456"/>
      <c r="PR38" s="456"/>
      <c r="PS38" s="456"/>
      <c r="PT38" s="456"/>
      <c r="PU38" s="456"/>
      <c r="PV38" s="456"/>
      <c r="PW38" s="456"/>
      <c r="PX38" s="456"/>
      <c r="PY38" s="456"/>
      <c r="PZ38" s="456"/>
      <c r="QA38" s="456"/>
      <c r="QB38" s="456"/>
      <c r="QC38" s="456"/>
      <c r="QD38" s="456"/>
      <c r="QE38" s="456"/>
      <c r="QF38" s="456"/>
      <c r="QG38" s="456"/>
      <c r="QH38" s="456"/>
      <c r="QI38" s="456"/>
      <c r="QJ38" s="456"/>
      <c r="QK38" s="456"/>
      <c r="QL38" s="456"/>
      <c r="QM38" s="456"/>
      <c r="QN38" s="456"/>
      <c r="QO38" s="456"/>
      <c r="QP38" s="456"/>
      <c r="QQ38" s="456"/>
      <c r="QR38" s="456"/>
      <c r="QS38" s="456"/>
      <c r="QT38" s="456"/>
      <c r="QU38" s="456"/>
      <c r="QV38" s="456"/>
      <c r="QW38" s="456"/>
      <c r="QX38" s="456"/>
      <c r="QY38" s="456"/>
      <c r="QZ38" s="456"/>
      <c r="RA38" s="456"/>
      <c r="RB38" s="456"/>
      <c r="RC38" s="456"/>
      <c r="RD38" s="456"/>
      <c r="RE38" s="456"/>
      <c r="RF38" s="456"/>
      <c r="RG38" s="456"/>
      <c r="RH38" s="456"/>
      <c r="RI38" s="456"/>
      <c r="RJ38" s="456"/>
      <c r="RK38" s="456"/>
      <c r="RL38" s="456"/>
      <c r="RM38" s="456"/>
      <c r="RN38" s="456"/>
      <c r="RO38" s="456"/>
      <c r="RP38" s="456"/>
      <c r="RQ38" s="456"/>
      <c r="RR38" s="456"/>
      <c r="RS38" s="456"/>
      <c r="RT38" s="456"/>
      <c r="RU38" s="456"/>
      <c r="RV38" s="456"/>
      <c r="RW38" s="456"/>
      <c r="RX38" s="456"/>
      <c r="RY38" s="456"/>
      <c r="RZ38" s="456"/>
      <c r="SA38" s="456"/>
      <c r="SB38" s="456"/>
      <c r="SC38" s="456"/>
      <c r="SD38" s="456"/>
      <c r="SE38" s="456"/>
      <c r="SF38" s="456"/>
    </row>
    <row r="39" spans="1:500" x14ac:dyDescent="0.25">
      <c r="A39" s="467" t="s">
        <v>21</v>
      </c>
      <c r="B39" s="459">
        <v>0.24</v>
      </c>
      <c r="C39" s="459">
        <v>0.28299999999999997</v>
      </c>
      <c r="D39" s="459">
        <v>0.246</v>
      </c>
      <c r="E39" s="459">
        <v>0.28399999999999997</v>
      </c>
      <c r="F39" s="459">
        <v>0.25</v>
      </c>
      <c r="G39" s="459">
        <v>0.25700000000000001</v>
      </c>
      <c r="H39" s="459">
        <v>0.25</v>
      </c>
      <c r="I39" s="459">
        <v>0.28000000000000003</v>
      </c>
      <c r="J39" s="459">
        <v>0.24199999999999999</v>
      </c>
      <c r="K39" s="459">
        <v>0.25900000000000001</v>
      </c>
      <c r="L39" s="459">
        <v>0.19</v>
      </c>
      <c r="M39" s="459">
        <v>0.22700000000000001</v>
      </c>
      <c r="N39" s="459">
        <v>0.28100000000000003</v>
      </c>
      <c r="O39" s="459">
        <v>0.27900000000000003</v>
      </c>
      <c r="P39" s="459">
        <v>0.23100000000000001</v>
      </c>
      <c r="Q39" s="459">
        <v>0.26600000000000001</v>
      </c>
      <c r="R39" s="459">
        <v>0.27</v>
      </c>
      <c r="S39" s="459">
        <v>0.24199999999999999</v>
      </c>
      <c r="T39" s="459">
        <v>0.21</v>
      </c>
      <c r="U39" s="459">
        <v>0.245</v>
      </c>
      <c r="V39" s="459">
        <v>0.27300000000000002</v>
      </c>
      <c r="W39" s="459">
        <v>0.215</v>
      </c>
      <c r="X39" s="459">
        <v>0.20699999999999999</v>
      </c>
      <c r="Y39" s="459">
        <v>0.19900000000000001</v>
      </c>
      <c r="Z39" s="459">
        <v>0.309</v>
      </c>
      <c r="AA39" s="459">
        <v>0.27100000000000002</v>
      </c>
      <c r="AB39" s="459">
        <v>0.22900000000000001</v>
      </c>
      <c r="AC39" s="459">
        <v>0.33600000000000002</v>
      </c>
      <c r="AD39" s="459">
        <v>0.245</v>
      </c>
      <c r="AE39" s="459">
        <v>0.25</v>
      </c>
      <c r="AF39" s="459">
        <v>0.23599999999999999</v>
      </c>
      <c r="AG39" s="459">
        <v>0.25600000000000001</v>
      </c>
      <c r="AH39" s="459">
        <v>0.251</v>
      </c>
      <c r="AI39" s="459">
        <v>0.24199999999999999</v>
      </c>
      <c r="AJ39" s="459">
        <v>0.22900000000000001</v>
      </c>
      <c r="AK39" s="459">
        <v>0.24199999999999999</v>
      </c>
      <c r="AL39" s="459">
        <v>0.23400000000000001</v>
      </c>
      <c r="AM39" s="459">
        <v>0.22700000000000001</v>
      </c>
      <c r="AN39" s="459">
        <v>0.21099999999999999</v>
      </c>
      <c r="AO39" s="459">
        <v>0.246</v>
      </c>
      <c r="AP39" s="459">
        <v>0.309</v>
      </c>
      <c r="AQ39" s="459">
        <v>0.27200000000000002</v>
      </c>
      <c r="AR39" s="459">
        <v>0.22900000000000001</v>
      </c>
      <c r="AS39" s="459">
        <v>0.25</v>
      </c>
      <c r="AT39" s="459">
        <v>0.246</v>
      </c>
      <c r="AU39" s="459">
        <v>0.23699999999999999</v>
      </c>
      <c r="AV39" s="459">
        <v>0.23</v>
      </c>
      <c r="AW39" s="459">
        <v>0.24399999999999999</v>
      </c>
      <c r="AX39" s="459">
        <v>0.23499999999999999</v>
      </c>
      <c r="AY39" s="459">
        <v>0.217</v>
      </c>
      <c r="AZ39" s="459">
        <v>0.20699999999999999</v>
      </c>
      <c r="BA39" s="459">
        <v>0.24</v>
      </c>
      <c r="BB39" s="460"/>
      <c r="BC39" s="460"/>
      <c r="BD39" s="460"/>
      <c r="BE39" s="460"/>
      <c r="BF39" s="460"/>
      <c r="BG39" s="460"/>
      <c r="BH39" s="460"/>
      <c r="BI39" s="460"/>
      <c r="BJ39" s="460"/>
      <c r="BK39" s="460"/>
      <c r="BL39" s="460"/>
      <c r="BM39" s="460"/>
      <c r="BN39" s="460"/>
      <c r="BO39" s="460"/>
      <c r="BP39" s="460"/>
      <c r="BQ39" s="460"/>
      <c r="BR39" s="460"/>
      <c r="BS39" s="460"/>
      <c r="BT39" s="460"/>
      <c r="BU39" s="460"/>
      <c r="BV39" s="460"/>
      <c r="BW39" s="460"/>
      <c r="BX39" s="460"/>
      <c r="BY39" s="460"/>
      <c r="BZ39" s="460"/>
      <c r="CA39" s="460"/>
      <c r="CB39" s="460"/>
      <c r="CC39" s="460"/>
      <c r="CD39" s="460"/>
      <c r="CE39" s="460"/>
      <c r="CF39" s="460"/>
      <c r="CG39" s="460"/>
      <c r="CH39" s="460"/>
      <c r="CI39" s="460"/>
      <c r="CJ39" s="460"/>
      <c r="CK39" s="460"/>
      <c r="CL39" s="460"/>
      <c r="CM39" s="460"/>
      <c r="CN39" s="460"/>
      <c r="CO39" s="460"/>
      <c r="CP39" s="460"/>
      <c r="CQ39" s="460"/>
      <c r="CR39" s="460"/>
      <c r="CS39" s="460"/>
      <c r="CT39" s="460"/>
      <c r="CU39" s="460"/>
      <c r="CV39" s="460"/>
      <c r="CW39" s="460"/>
      <c r="CX39" s="460"/>
      <c r="CY39" s="460"/>
      <c r="CZ39" s="460"/>
      <c r="DA39" s="460"/>
      <c r="DB39" s="460"/>
      <c r="DC39" s="460"/>
      <c r="DD39" s="460"/>
      <c r="DE39" s="460"/>
      <c r="DF39" s="460"/>
      <c r="DG39" s="460"/>
      <c r="DH39" s="460"/>
      <c r="DI39" s="460"/>
      <c r="DJ39" s="460"/>
      <c r="DK39" s="460"/>
      <c r="DL39" s="460"/>
      <c r="DM39" s="460"/>
      <c r="DN39" s="460"/>
      <c r="DO39" s="460"/>
      <c r="DP39" s="460"/>
      <c r="DQ39" s="460"/>
      <c r="DR39" s="460"/>
      <c r="DS39" s="460"/>
      <c r="DT39" s="460"/>
      <c r="DU39" s="460"/>
      <c r="DV39" s="460"/>
      <c r="DW39" s="460"/>
      <c r="DX39" s="460"/>
      <c r="DY39" s="460"/>
      <c r="DZ39" s="460"/>
      <c r="EA39" s="460"/>
      <c r="EB39" s="460"/>
      <c r="EC39" s="460"/>
      <c r="ED39" s="460"/>
      <c r="EE39" s="460"/>
      <c r="EF39" s="460"/>
      <c r="EG39" s="460"/>
      <c r="EH39" s="460"/>
      <c r="EI39" s="460"/>
      <c r="EJ39" s="460"/>
      <c r="EK39" s="460"/>
      <c r="EL39" s="460"/>
      <c r="EM39" s="460"/>
      <c r="EN39" s="460"/>
      <c r="EO39" s="460"/>
      <c r="EP39" s="460"/>
      <c r="EQ39" s="460"/>
      <c r="ER39" s="460"/>
      <c r="ES39" s="460"/>
      <c r="ET39" s="460"/>
      <c r="EU39" s="460"/>
      <c r="EV39" s="460"/>
      <c r="EW39" s="460"/>
      <c r="EX39" s="460"/>
      <c r="EY39" s="460"/>
      <c r="EZ39" s="460"/>
      <c r="FA39" s="460"/>
      <c r="FB39" s="460"/>
      <c r="FC39" s="460"/>
      <c r="FD39" s="460"/>
      <c r="FE39" s="460"/>
      <c r="FF39" s="460"/>
      <c r="FG39" s="460"/>
      <c r="FH39" s="460"/>
      <c r="FI39" s="460"/>
      <c r="FJ39" s="460"/>
      <c r="FK39" s="460"/>
      <c r="FL39" s="460"/>
      <c r="FM39" s="460"/>
      <c r="FN39" s="460"/>
      <c r="FO39" s="460"/>
      <c r="FP39" s="460"/>
      <c r="FQ39" s="460"/>
      <c r="FR39" s="460"/>
      <c r="FS39" s="460"/>
      <c r="FT39" s="460"/>
      <c r="FU39" s="460"/>
      <c r="FV39" s="460"/>
      <c r="FW39" s="460"/>
      <c r="FX39" s="460"/>
      <c r="FY39" s="460"/>
      <c r="FZ39" s="460"/>
      <c r="GA39" s="460"/>
      <c r="GB39" s="460"/>
      <c r="GC39" s="460"/>
      <c r="GD39" s="460"/>
      <c r="GE39" s="460"/>
      <c r="GF39" s="460"/>
      <c r="GG39" s="460"/>
      <c r="GH39" s="460"/>
      <c r="GI39" s="460"/>
      <c r="GJ39" s="460"/>
      <c r="GK39" s="460"/>
      <c r="GL39" s="460"/>
      <c r="GM39" s="460"/>
      <c r="GN39" s="460"/>
      <c r="GO39" s="460"/>
      <c r="GP39" s="460"/>
      <c r="GQ39" s="460"/>
      <c r="GR39" s="460"/>
      <c r="GS39" s="460"/>
      <c r="GT39" s="460"/>
      <c r="GU39" s="460"/>
      <c r="GV39" s="460"/>
      <c r="GW39" s="460"/>
      <c r="GX39" s="460"/>
      <c r="GY39" s="460"/>
      <c r="GZ39" s="460"/>
      <c r="HA39" s="460"/>
      <c r="HB39" s="460"/>
      <c r="HC39" s="460"/>
      <c r="HD39" s="460"/>
      <c r="HE39" s="460"/>
      <c r="HF39" s="460"/>
      <c r="HG39" s="460"/>
      <c r="HH39" s="460"/>
      <c r="HI39" s="460"/>
      <c r="HJ39" s="460"/>
      <c r="HK39" s="460"/>
      <c r="HL39" s="460"/>
      <c r="HM39" s="460"/>
      <c r="HN39" s="460"/>
      <c r="HO39" s="460"/>
      <c r="HP39" s="460"/>
      <c r="HQ39" s="460"/>
      <c r="HR39" s="460"/>
      <c r="HS39" s="460"/>
      <c r="HT39" s="460"/>
      <c r="HU39" s="460"/>
      <c r="HV39" s="460"/>
      <c r="HW39" s="460"/>
      <c r="HX39" s="460"/>
      <c r="HY39" s="460"/>
      <c r="HZ39" s="460"/>
      <c r="IA39" s="460"/>
      <c r="IB39" s="460"/>
      <c r="IC39" s="460"/>
      <c r="ID39" s="460"/>
      <c r="IE39" s="460"/>
      <c r="IF39" s="460"/>
      <c r="IG39" s="460"/>
      <c r="IH39" s="460"/>
      <c r="II39" s="460"/>
      <c r="IJ39" s="460"/>
      <c r="IK39" s="460"/>
      <c r="IL39" s="460"/>
      <c r="IM39" s="460"/>
      <c r="IN39" s="460"/>
      <c r="IO39" s="460"/>
      <c r="IP39" s="460"/>
      <c r="IQ39" s="460"/>
      <c r="IR39" s="460"/>
      <c r="IS39" s="460"/>
      <c r="IT39" s="460"/>
      <c r="IU39" s="460"/>
      <c r="IV39" s="460"/>
      <c r="IW39" s="460"/>
      <c r="IX39" s="460"/>
      <c r="IY39" s="460"/>
      <c r="IZ39" s="460"/>
      <c r="JA39" s="460"/>
      <c r="JB39" s="460"/>
      <c r="JC39" s="460"/>
      <c r="JD39" s="460"/>
      <c r="JE39" s="460"/>
      <c r="JF39" s="460"/>
      <c r="JG39" s="460"/>
      <c r="JH39" s="460"/>
      <c r="JI39" s="460"/>
      <c r="JJ39" s="460"/>
      <c r="JK39" s="460"/>
      <c r="JL39" s="460"/>
      <c r="JM39" s="460"/>
      <c r="JN39" s="460"/>
      <c r="JO39" s="460"/>
      <c r="JP39" s="460"/>
      <c r="JQ39" s="460"/>
      <c r="JR39" s="460"/>
      <c r="JS39" s="460"/>
      <c r="JT39" s="460"/>
      <c r="JU39" s="460"/>
      <c r="JV39" s="460"/>
      <c r="JW39" s="460"/>
      <c r="JX39" s="460"/>
      <c r="JY39" s="460"/>
      <c r="JZ39" s="460"/>
      <c r="KA39" s="460"/>
      <c r="KB39" s="460"/>
      <c r="KC39" s="460"/>
      <c r="KD39" s="460"/>
      <c r="KE39" s="460"/>
      <c r="KF39" s="460"/>
      <c r="KG39" s="460"/>
      <c r="KH39" s="460"/>
      <c r="KI39" s="460"/>
      <c r="KJ39" s="460"/>
      <c r="KK39" s="460"/>
      <c r="KL39" s="460"/>
      <c r="KM39" s="460"/>
      <c r="KN39" s="460"/>
      <c r="KO39" s="460"/>
      <c r="KP39" s="460"/>
      <c r="KQ39" s="460"/>
      <c r="KR39" s="460"/>
      <c r="KS39" s="460"/>
      <c r="KT39" s="460"/>
      <c r="KU39" s="460"/>
      <c r="KV39" s="460"/>
      <c r="KW39" s="460"/>
      <c r="KX39" s="460"/>
      <c r="KY39" s="460"/>
      <c r="KZ39" s="460"/>
      <c r="LA39" s="460"/>
      <c r="LB39" s="460"/>
      <c r="LC39" s="460"/>
      <c r="LD39" s="460"/>
      <c r="LE39" s="460"/>
      <c r="LF39" s="460"/>
      <c r="LG39" s="460"/>
      <c r="LH39" s="460"/>
      <c r="LI39" s="460"/>
      <c r="LJ39" s="460"/>
      <c r="LK39" s="460"/>
      <c r="LL39" s="460"/>
      <c r="LM39" s="460"/>
      <c r="LN39" s="460"/>
      <c r="LO39" s="460"/>
      <c r="LP39" s="460"/>
      <c r="LQ39" s="460"/>
      <c r="LR39" s="460"/>
      <c r="LS39" s="460"/>
      <c r="LT39" s="460"/>
      <c r="LU39" s="460"/>
      <c r="LV39" s="460"/>
      <c r="LW39" s="460"/>
      <c r="LX39" s="460"/>
      <c r="LY39" s="460"/>
      <c r="LZ39" s="460"/>
      <c r="MA39" s="460"/>
      <c r="MB39" s="460"/>
      <c r="MC39" s="460"/>
      <c r="MD39" s="460"/>
      <c r="ME39" s="460"/>
      <c r="MF39" s="460"/>
      <c r="MG39" s="460"/>
      <c r="MH39" s="460"/>
      <c r="MI39" s="460"/>
      <c r="MJ39" s="460"/>
      <c r="MK39" s="460"/>
      <c r="ML39" s="460"/>
      <c r="MM39" s="460"/>
      <c r="MN39" s="460"/>
      <c r="MO39" s="460"/>
      <c r="MP39" s="460"/>
      <c r="MQ39" s="460"/>
      <c r="MR39" s="460"/>
      <c r="MS39" s="460"/>
      <c r="MT39" s="460"/>
      <c r="MU39" s="460"/>
      <c r="MV39" s="460"/>
      <c r="MW39" s="460"/>
      <c r="MX39" s="460"/>
      <c r="MY39" s="460"/>
      <c r="MZ39" s="460"/>
      <c r="NA39" s="460"/>
      <c r="NB39" s="460"/>
      <c r="NC39" s="460"/>
      <c r="ND39" s="460"/>
      <c r="NE39" s="460"/>
      <c r="NF39" s="460"/>
      <c r="NG39" s="460"/>
      <c r="NH39" s="460"/>
      <c r="NI39" s="460"/>
      <c r="NJ39" s="460"/>
      <c r="NK39" s="460"/>
      <c r="NL39" s="460"/>
      <c r="NM39" s="460"/>
      <c r="NN39" s="460"/>
      <c r="NO39" s="460"/>
      <c r="NP39" s="460"/>
      <c r="NQ39" s="460"/>
      <c r="NR39" s="460"/>
      <c r="NS39" s="460"/>
      <c r="NT39" s="460"/>
      <c r="NU39" s="460"/>
      <c r="NV39" s="460"/>
      <c r="NW39" s="460"/>
      <c r="NX39" s="460"/>
      <c r="NY39" s="460"/>
      <c r="NZ39" s="460"/>
      <c r="OA39" s="460"/>
      <c r="OB39" s="460"/>
      <c r="OC39" s="460"/>
      <c r="OD39" s="460"/>
      <c r="OE39" s="460"/>
      <c r="OF39" s="460"/>
      <c r="OG39" s="460"/>
      <c r="OH39" s="460"/>
      <c r="OI39" s="460"/>
      <c r="OJ39" s="460"/>
      <c r="OK39" s="460"/>
      <c r="OL39" s="460"/>
      <c r="OM39" s="460"/>
      <c r="ON39" s="460"/>
      <c r="OO39" s="460"/>
      <c r="OP39" s="460"/>
      <c r="OQ39" s="460"/>
      <c r="OR39" s="460"/>
      <c r="OS39" s="460"/>
      <c r="OT39" s="460"/>
      <c r="OU39" s="460"/>
      <c r="OV39" s="460"/>
      <c r="OW39" s="460"/>
      <c r="OX39" s="460"/>
      <c r="OY39" s="460"/>
      <c r="OZ39" s="460"/>
      <c r="PA39" s="460"/>
      <c r="PB39" s="460"/>
      <c r="PC39" s="460"/>
      <c r="PD39" s="460"/>
      <c r="PE39" s="460"/>
      <c r="PF39" s="460"/>
      <c r="PG39" s="460"/>
      <c r="PH39" s="460"/>
      <c r="PI39" s="460"/>
      <c r="PJ39" s="460"/>
      <c r="PK39" s="460"/>
      <c r="PL39" s="460"/>
      <c r="PM39" s="460"/>
      <c r="PN39" s="460"/>
      <c r="PO39" s="460"/>
      <c r="PP39" s="460"/>
      <c r="PQ39" s="460"/>
      <c r="PR39" s="460"/>
      <c r="PS39" s="460"/>
      <c r="PT39" s="460"/>
      <c r="PU39" s="460"/>
      <c r="PV39" s="460"/>
      <c r="PW39" s="460"/>
      <c r="PX39" s="460"/>
      <c r="PY39" s="460"/>
      <c r="PZ39" s="460"/>
      <c r="QA39" s="460"/>
      <c r="QB39" s="460"/>
      <c r="QC39" s="460"/>
      <c r="QD39" s="460"/>
      <c r="QE39" s="460"/>
      <c r="QF39" s="460"/>
      <c r="QG39" s="460"/>
      <c r="QH39" s="460"/>
      <c r="QI39" s="460"/>
      <c r="QJ39" s="460"/>
      <c r="QK39" s="460"/>
      <c r="QL39" s="460"/>
      <c r="QM39" s="460"/>
      <c r="QN39" s="460"/>
      <c r="QO39" s="460"/>
      <c r="QP39" s="460"/>
      <c r="QQ39" s="460"/>
      <c r="QR39" s="460"/>
      <c r="QS39" s="460"/>
      <c r="QT39" s="460"/>
      <c r="QU39" s="460"/>
      <c r="QV39" s="460"/>
      <c r="QW39" s="460"/>
      <c r="QX39" s="460"/>
      <c r="QY39" s="460"/>
      <c r="QZ39" s="460"/>
      <c r="RA39" s="460"/>
      <c r="RB39" s="460"/>
      <c r="RC39" s="460"/>
      <c r="RD39" s="460"/>
      <c r="RE39" s="460"/>
      <c r="RF39" s="460"/>
      <c r="RG39" s="460"/>
      <c r="RH39" s="460"/>
      <c r="RI39" s="460"/>
      <c r="RJ39" s="460"/>
      <c r="RK39" s="460"/>
      <c r="RL39" s="460"/>
      <c r="RM39" s="460"/>
      <c r="RN39" s="460"/>
      <c r="RO39" s="460"/>
      <c r="RP39" s="460"/>
      <c r="RQ39" s="460"/>
      <c r="RR39" s="460"/>
      <c r="RS39" s="460"/>
      <c r="RT39" s="460"/>
      <c r="RU39" s="460"/>
      <c r="RV39" s="460"/>
      <c r="RW39" s="460"/>
      <c r="RX39" s="460"/>
      <c r="RY39" s="460"/>
      <c r="RZ39" s="460"/>
      <c r="SA39" s="460"/>
      <c r="SB39" s="460"/>
      <c r="SC39" s="460"/>
      <c r="SD39" s="460"/>
      <c r="SE39" s="460"/>
      <c r="SF39" s="460"/>
    </row>
    <row r="40" spans="1:500" x14ac:dyDescent="0.25">
      <c r="A40" s="467" t="s">
        <v>34</v>
      </c>
      <c r="B40" s="461"/>
      <c r="C40" s="461"/>
      <c r="D40" s="461"/>
      <c r="E40" s="461"/>
      <c r="F40" s="461"/>
      <c r="G40" s="461"/>
      <c r="H40" s="461"/>
      <c r="I40" s="461"/>
      <c r="J40" s="461"/>
      <c r="K40" s="461"/>
      <c r="L40" s="461"/>
      <c r="M40" s="461"/>
      <c r="N40" s="459">
        <v>-0.151</v>
      </c>
      <c r="O40" s="459">
        <v>1.4999999999999999E-2</v>
      </c>
      <c r="P40" s="459">
        <v>7.4999999999999997E-2</v>
      </c>
      <c r="Q40" s="459">
        <v>7.0999999999999994E-2</v>
      </c>
      <c r="R40" s="459">
        <v>-7.4999999999999997E-2</v>
      </c>
      <c r="S40" s="459">
        <v>7.5999999999999998E-2</v>
      </c>
      <c r="T40" s="459">
        <v>0.185</v>
      </c>
      <c r="U40" s="459">
        <v>0.14000000000000001</v>
      </c>
      <c r="V40" s="459">
        <v>-0.11899999999999999</v>
      </c>
      <c r="W40" s="459">
        <v>0.183</v>
      </c>
      <c r="X40" s="459">
        <v>-7.5999999999999998E-2</v>
      </c>
      <c r="Y40" s="459">
        <v>0.13400000000000001</v>
      </c>
      <c r="Z40" s="459">
        <v>-7.9000000000000001E-2</v>
      </c>
      <c r="AA40" s="459">
        <v>2.7E-2</v>
      </c>
      <c r="AB40" s="459">
        <v>7.0000000000000001E-3</v>
      </c>
      <c r="AC40" s="459">
        <v>-0.184</v>
      </c>
      <c r="AD40" s="459">
        <v>0.14299999999999999</v>
      </c>
      <c r="AE40" s="459">
        <v>0.11</v>
      </c>
      <c r="AF40" s="459">
        <v>-1.7999999999999999E-2</v>
      </c>
      <c r="AG40" s="459">
        <v>3.7999999999999999E-2</v>
      </c>
      <c r="AH40" s="459">
        <v>7.0999999999999994E-2</v>
      </c>
      <c r="AI40" s="459">
        <v>-1E-3</v>
      </c>
      <c r="AJ40" s="459">
        <v>-0.08</v>
      </c>
      <c r="AK40" s="459">
        <v>0.01</v>
      </c>
      <c r="AL40" s="459">
        <v>0.16500000000000001</v>
      </c>
      <c r="AM40" s="459">
        <v>-5.7000000000000002E-2</v>
      </c>
      <c r="AN40" s="459">
        <v>-2.1999999999999999E-2</v>
      </c>
      <c r="AO40" s="459">
        <v>-0.20699999999999999</v>
      </c>
      <c r="AP40" s="459">
        <v>-7.9000000000000001E-2</v>
      </c>
      <c r="AQ40" s="459">
        <v>2.4E-2</v>
      </c>
      <c r="AR40" s="459">
        <v>8.9999999999999993E-3</v>
      </c>
      <c r="AS40" s="459">
        <v>5.5E-2</v>
      </c>
      <c r="AT40" s="459">
        <v>8.5999999999999993E-2</v>
      </c>
      <c r="AU40" s="459">
        <v>1.9E-2</v>
      </c>
      <c r="AV40" s="459">
        <v>-7.9000000000000001E-2</v>
      </c>
      <c r="AW40" s="459">
        <v>4.0000000000000001E-3</v>
      </c>
      <c r="AX40" s="459">
        <v>0.14899999999999999</v>
      </c>
      <c r="AY40" s="459">
        <v>-8.9999999999999993E-3</v>
      </c>
      <c r="AZ40" s="459">
        <v>0</v>
      </c>
      <c r="BA40" s="459">
        <v>-0.17399999999999999</v>
      </c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0"/>
      <c r="BQ40" s="460"/>
      <c r="BR40" s="460"/>
      <c r="BS40" s="460"/>
      <c r="BT40" s="460"/>
      <c r="BU40" s="460"/>
      <c r="BV40" s="460"/>
      <c r="BW40" s="460"/>
      <c r="BX40" s="460"/>
      <c r="BY40" s="460"/>
      <c r="BZ40" s="460"/>
      <c r="CA40" s="460"/>
      <c r="CB40" s="460"/>
      <c r="CC40" s="460"/>
      <c r="CD40" s="460"/>
      <c r="CE40" s="460"/>
      <c r="CF40" s="460"/>
      <c r="CG40" s="460"/>
      <c r="CH40" s="460"/>
      <c r="CI40" s="460"/>
      <c r="CJ40" s="460"/>
      <c r="CK40" s="460"/>
      <c r="CL40" s="460"/>
      <c r="CM40" s="460"/>
      <c r="CN40" s="460"/>
      <c r="CO40" s="460"/>
      <c r="CP40" s="460"/>
      <c r="CQ40" s="460"/>
      <c r="CR40" s="460"/>
      <c r="CS40" s="460"/>
      <c r="CT40" s="460"/>
      <c r="CU40" s="460"/>
      <c r="CV40" s="460"/>
      <c r="CW40" s="460"/>
      <c r="CX40" s="460"/>
      <c r="CY40" s="460"/>
      <c r="CZ40" s="460"/>
      <c r="DA40" s="460"/>
      <c r="DB40" s="460"/>
      <c r="DC40" s="460"/>
      <c r="DD40" s="460"/>
      <c r="DE40" s="460"/>
      <c r="DF40" s="460"/>
      <c r="DG40" s="460"/>
      <c r="DH40" s="460"/>
      <c r="DI40" s="460"/>
      <c r="DJ40" s="460"/>
      <c r="DK40" s="460"/>
      <c r="DL40" s="460"/>
      <c r="DM40" s="460"/>
      <c r="DN40" s="460"/>
      <c r="DO40" s="460"/>
      <c r="DP40" s="460"/>
      <c r="DQ40" s="460"/>
      <c r="DR40" s="460"/>
      <c r="DS40" s="460"/>
      <c r="DT40" s="460"/>
      <c r="DU40" s="460"/>
      <c r="DV40" s="460"/>
      <c r="DW40" s="460"/>
      <c r="DX40" s="460"/>
      <c r="DY40" s="460"/>
      <c r="DZ40" s="460"/>
      <c r="EA40" s="460"/>
      <c r="EB40" s="460"/>
      <c r="EC40" s="460"/>
      <c r="ED40" s="460"/>
      <c r="EE40" s="460"/>
      <c r="EF40" s="460"/>
      <c r="EG40" s="460"/>
      <c r="EH40" s="460"/>
      <c r="EI40" s="460"/>
      <c r="EJ40" s="460"/>
      <c r="EK40" s="460"/>
      <c r="EL40" s="460"/>
      <c r="EM40" s="460"/>
      <c r="EN40" s="460"/>
      <c r="EO40" s="460"/>
      <c r="EP40" s="460"/>
      <c r="EQ40" s="460"/>
      <c r="ER40" s="460"/>
      <c r="ES40" s="460"/>
      <c r="ET40" s="460"/>
      <c r="EU40" s="460"/>
      <c r="EV40" s="460"/>
      <c r="EW40" s="460"/>
      <c r="EX40" s="460"/>
      <c r="EY40" s="460"/>
      <c r="EZ40" s="460"/>
      <c r="FA40" s="460"/>
      <c r="FB40" s="460"/>
      <c r="FC40" s="460"/>
      <c r="FD40" s="460"/>
      <c r="FE40" s="460"/>
      <c r="FF40" s="460"/>
      <c r="FG40" s="460"/>
      <c r="FH40" s="460"/>
      <c r="FI40" s="460"/>
      <c r="FJ40" s="460"/>
      <c r="FK40" s="460"/>
      <c r="FL40" s="460"/>
      <c r="FM40" s="460"/>
      <c r="FN40" s="460"/>
      <c r="FO40" s="460"/>
      <c r="FP40" s="460"/>
      <c r="FQ40" s="460"/>
      <c r="FR40" s="460"/>
      <c r="FS40" s="460"/>
      <c r="FT40" s="460"/>
      <c r="FU40" s="460"/>
      <c r="FV40" s="460"/>
      <c r="FW40" s="460"/>
      <c r="FX40" s="460"/>
      <c r="FY40" s="460"/>
      <c r="FZ40" s="460"/>
      <c r="GA40" s="460"/>
      <c r="GB40" s="460"/>
      <c r="GC40" s="460"/>
      <c r="GD40" s="460"/>
      <c r="GE40" s="460"/>
      <c r="GF40" s="460"/>
      <c r="GG40" s="460"/>
      <c r="GH40" s="460"/>
      <c r="GI40" s="460"/>
      <c r="GJ40" s="460"/>
      <c r="GK40" s="460"/>
      <c r="GL40" s="460"/>
      <c r="GM40" s="460"/>
      <c r="GN40" s="460"/>
      <c r="GO40" s="460"/>
      <c r="GP40" s="460"/>
      <c r="GQ40" s="460"/>
      <c r="GR40" s="460"/>
      <c r="GS40" s="460"/>
      <c r="GT40" s="460"/>
      <c r="GU40" s="460"/>
      <c r="GV40" s="460"/>
      <c r="GW40" s="460"/>
      <c r="GX40" s="460"/>
      <c r="GY40" s="460"/>
      <c r="GZ40" s="460"/>
      <c r="HA40" s="460"/>
      <c r="HB40" s="460"/>
      <c r="HC40" s="460"/>
      <c r="HD40" s="460"/>
      <c r="HE40" s="460"/>
      <c r="HF40" s="460"/>
      <c r="HG40" s="460"/>
      <c r="HH40" s="460"/>
      <c r="HI40" s="460"/>
      <c r="HJ40" s="460"/>
      <c r="HK40" s="460"/>
      <c r="HL40" s="460"/>
      <c r="HM40" s="460"/>
      <c r="HN40" s="460"/>
      <c r="HO40" s="460"/>
      <c r="HP40" s="460"/>
      <c r="HQ40" s="460"/>
      <c r="HR40" s="460"/>
      <c r="HS40" s="460"/>
      <c r="HT40" s="460"/>
      <c r="HU40" s="460"/>
      <c r="HV40" s="460"/>
      <c r="HW40" s="460"/>
      <c r="HX40" s="460"/>
      <c r="HY40" s="460"/>
      <c r="HZ40" s="460"/>
      <c r="IA40" s="460"/>
      <c r="IB40" s="460"/>
      <c r="IC40" s="460"/>
      <c r="ID40" s="460"/>
      <c r="IE40" s="460"/>
      <c r="IF40" s="460"/>
      <c r="IG40" s="460"/>
      <c r="IH40" s="460"/>
      <c r="II40" s="460"/>
      <c r="IJ40" s="460"/>
      <c r="IK40" s="460"/>
      <c r="IL40" s="460"/>
      <c r="IM40" s="460"/>
      <c r="IN40" s="460"/>
      <c r="IO40" s="460"/>
      <c r="IP40" s="460"/>
      <c r="IQ40" s="460"/>
      <c r="IR40" s="460"/>
      <c r="IS40" s="460"/>
      <c r="IT40" s="460"/>
      <c r="IU40" s="460"/>
      <c r="IV40" s="460"/>
      <c r="IW40" s="460"/>
      <c r="IX40" s="460"/>
      <c r="IY40" s="460"/>
      <c r="IZ40" s="460"/>
      <c r="JA40" s="460"/>
      <c r="JB40" s="460"/>
      <c r="JC40" s="460"/>
      <c r="JD40" s="460"/>
      <c r="JE40" s="460"/>
      <c r="JF40" s="460"/>
      <c r="JG40" s="460"/>
      <c r="JH40" s="460"/>
      <c r="JI40" s="460"/>
      <c r="JJ40" s="460"/>
      <c r="JK40" s="460"/>
      <c r="JL40" s="460"/>
      <c r="JM40" s="460"/>
      <c r="JN40" s="460"/>
      <c r="JO40" s="460"/>
      <c r="JP40" s="460"/>
      <c r="JQ40" s="460"/>
      <c r="JR40" s="460"/>
      <c r="JS40" s="460"/>
      <c r="JT40" s="460"/>
      <c r="JU40" s="460"/>
      <c r="JV40" s="460"/>
      <c r="JW40" s="460"/>
      <c r="JX40" s="460"/>
      <c r="JY40" s="460"/>
      <c r="JZ40" s="460"/>
      <c r="KA40" s="460"/>
      <c r="KB40" s="460"/>
      <c r="KC40" s="460"/>
      <c r="KD40" s="460"/>
      <c r="KE40" s="460"/>
      <c r="KF40" s="460"/>
      <c r="KG40" s="460"/>
      <c r="KH40" s="460"/>
      <c r="KI40" s="460"/>
      <c r="KJ40" s="460"/>
      <c r="KK40" s="460"/>
      <c r="KL40" s="460"/>
      <c r="KM40" s="460"/>
      <c r="KN40" s="460"/>
      <c r="KO40" s="460"/>
      <c r="KP40" s="460"/>
      <c r="KQ40" s="460"/>
      <c r="KR40" s="460"/>
      <c r="KS40" s="460"/>
      <c r="KT40" s="460"/>
      <c r="KU40" s="460"/>
      <c r="KV40" s="460"/>
      <c r="KW40" s="460"/>
      <c r="KX40" s="460"/>
      <c r="KY40" s="460"/>
      <c r="KZ40" s="460"/>
      <c r="LA40" s="460"/>
      <c r="LB40" s="460"/>
      <c r="LC40" s="460"/>
      <c r="LD40" s="460"/>
      <c r="LE40" s="460"/>
      <c r="LF40" s="460"/>
      <c r="LG40" s="460"/>
      <c r="LH40" s="460"/>
      <c r="LI40" s="460"/>
      <c r="LJ40" s="460"/>
      <c r="LK40" s="460"/>
      <c r="LL40" s="460"/>
      <c r="LM40" s="460"/>
      <c r="LN40" s="460"/>
      <c r="LO40" s="460"/>
      <c r="LP40" s="460"/>
      <c r="LQ40" s="460"/>
      <c r="LR40" s="460"/>
      <c r="LS40" s="460"/>
      <c r="LT40" s="460"/>
      <c r="LU40" s="460"/>
      <c r="LV40" s="460"/>
      <c r="LW40" s="460"/>
      <c r="LX40" s="460"/>
      <c r="LY40" s="460"/>
      <c r="LZ40" s="460"/>
      <c r="MA40" s="460"/>
      <c r="MB40" s="460"/>
      <c r="MC40" s="460"/>
      <c r="MD40" s="460"/>
      <c r="ME40" s="460"/>
      <c r="MF40" s="460"/>
      <c r="MG40" s="460"/>
      <c r="MH40" s="460"/>
      <c r="MI40" s="460"/>
      <c r="MJ40" s="460"/>
      <c r="MK40" s="460"/>
      <c r="ML40" s="460"/>
      <c r="MM40" s="460"/>
      <c r="MN40" s="460"/>
      <c r="MO40" s="460"/>
      <c r="MP40" s="460"/>
      <c r="MQ40" s="460"/>
      <c r="MR40" s="460"/>
      <c r="MS40" s="460"/>
      <c r="MT40" s="460"/>
      <c r="MU40" s="460"/>
      <c r="MV40" s="460"/>
      <c r="MW40" s="460"/>
      <c r="MX40" s="460"/>
      <c r="MY40" s="460"/>
      <c r="MZ40" s="460"/>
      <c r="NA40" s="460"/>
      <c r="NB40" s="460"/>
      <c r="NC40" s="460"/>
      <c r="ND40" s="460"/>
      <c r="NE40" s="460"/>
      <c r="NF40" s="460"/>
      <c r="NG40" s="460"/>
      <c r="NH40" s="460"/>
      <c r="NI40" s="460"/>
      <c r="NJ40" s="460"/>
      <c r="NK40" s="460"/>
      <c r="NL40" s="460"/>
      <c r="NM40" s="460"/>
      <c r="NN40" s="460"/>
      <c r="NO40" s="460"/>
      <c r="NP40" s="460"/>
      <c r="NQ40" s="460"/>
      <c r="NR40" s="460"/>
      <c r="NS40" s="460"/>
      <c r="NT40" s="460"/>
      <c r="NU40" s="460"/>
      <c r="NV40" s="460"/>
      <c r="NW40" s="460"/>
      <c r="NX40" s="460"/>
      <c r="NY40" s="460"/>
      <c r="NZ40" s="460"/>
      <c r="OA40" s="460"/>
      <c r="OB40" s="460"/>
      <c r="OC40" s="460"/>
      <c r="OD40" s="460"/>
      <c r="OE40" s="460"/>
      <c r="OF40" s="460"/>
      <c r="OG40" s="460"/>
      <c r="OH40" s="460"/>
      <c r="OI40" s="460"/>
      <c r="OJ40" s="460"/>
      <c r="OK40" s="460"/>
      <c r="OL40" s="460"/>
      <c r="OM40" s="460"/>
      <c r="ON40" s="460"/>
      <c r="OO40" s="460"/>
      <c r="OP40" s="460"/>
      <c r="OQ40" s="460"/>
      <c r="OR40" s="460"/>
      <c r="OS40" s="460"/>
      <c r="OT40" s="460"/>
      <c r="OU40" s="460"/>
      <c r="OV40" s="460"/>
      <c r="OW40" s="460"/>
      <c r="OX40" s="460"/>
      <c r="OY40" s="460"/>
      <c r="OZ40" s="460"/>
      <c r="PA40" s="460"/>
      <c r="PB40" s="460"/>
      <c r="PC40" s="460"/>
      <c r="PD40" s="460"/>
      <c r="PE40" s="460"/>
      <c r="PF40" s="460"/>
      <c r="PG40" s="460"/>
      <c r="PH40" s="460"/>
      <c r="PI40" s="460"/>
      <c r="PJ40" s="460"/>
      <c r="PK40" s="460"/>
      <c r="PL40" s="460"/>
      <c r="PM40" s="460"/>
      <c r="PN40" s="460"/>
      <c r="PO40" s="460"/>
      <c r="PP40" s="460"/>
      <c r="PQ40" s="460"/>
      <c r="PR40" s="460"/>
      <c r="PS40" s="460"/>
      <c r="PT40" s="460"/>
      <c r="PU40" s="460"/>
      <c r="PV40" s="460"/>
      <c r="PW40" s="460"/>
      <c r="PX40" s="460"/>
      <c r="PY40" s="460"/>
      <c r="PZ40" s="460"/>
      <c r="QA40" s="460"/>
      <c r="QB40" s="460"/>
      <c r="QC40" s="460"/>
      <c r="QD40" s="460"/>
      <c r="QE40" s="460"/>
      <c r="QF40" s="460"/>
      <c r="QG40" s="460"/>
      <c r="QH40" s="460"/>
      <c r="QI40" s="460"/>
      <c r="QJ40" s="460"/>
      <c r="QK40" s="460"/>
      <c r="QL40" s="460"/>
      <c r="QM40" s="460"/>
      <c r="QN40" s="460"/>
      <c r="QO40" s="460"/>
      <c r="QP40" s="460"/>
      <c r="QQ40" s="460"/>
      <c r="QR40" s="460"/>
      <c r="QS40" s="460"/>
      <c r="QT40" s="460"/>
      <c r="QU40" s="460"/>
      <c r="QV40" s="460"/>
      <c r="QW40" s="460"/>
      <c r="QX40" s="460"/>
      <c r="QY40" s="460"/>
      <c r="QZ40" s="460"/>
      <c r="RA40" s="460"/>
      <c r="RB40" s="460"/>
      <c r="RC40" s="460"/>
      <c r="RD40" s="460"/>
      <c r="RE40" s="460"/>
      <c r="RF40" s="460"/>
      <c r="RG40" s="460"/>
      <c r="RH40" s="460"/>
      <c r="RI40" s="460"/>
      <c r="RJ40" s="460"/>
      <c r="RK40" s="460"/>
      <c r="RL40" s="460"/>
      <c r="RM40" s="460"/>
      <c r="RN40" s="460"/>
      <c r="RO40" s="460"/>
      <c r="RP40" s="460"/>
      <c r="RQ40" s="460"/>
      <c r="RR40" s="460"/>
      <c r="RS40" s="460"/>
      <c r="RT40" s="460"/>
      <c r="RU40" s="460"/>
      <c r="RV40" s="460"/>
      <c r="RW40" s="460"/>
      <c r="RX40" s="460"/>
      <c r="RY40" s="460"/>
      <c r="RZ40" s="460"/>
      <c r="SA40" s="460"/>
      <c r="SB40" s="460"/>
      <c r="SC40" s="460"/>
      <c r="SD40" s="460"/>
      <c r="SE40" s="460"/>
      <c r="SF40" s="460"/>
    </row>
    <row r="41" spans="1:500" x14ac:dyDescent="0.25">
      <c r="A41" s="466" t="s">
        <v>35</v>
      </c>
      <c r="B41" s="455">
        <v>80</v>
      </c>
      <c r="C41" s="455">
        <v>263</v>
      </c>
      <c r="D41" s="455">
        <v>90</v>
      </c>
      <c r="E41" s="455">
        <v>144</v>
      </c>
      <c r="F41" s="455">
        <v>103</v>
      </c>
      <c r="G41" s="455">
        <v>146</v>
      </c>
      <c r="H41" s="455">
        <v>113</v>
      </c>
      <c r="I41" s="455">
        <v>153</v>
      </c>
      <c r="J41" s="455">
        <v>130</v>
      </c>
      <c r="K41" s="455">
        <v>145</v>
      </c>
      <c r="L41" s="455">
        <v>162</v>
      </c>
      <c r="M41" s="455">
        <v>164</v>
      </c>
      <c r="N41" s="455">
        <v>164</v>
      </c>
      <c r="O41" s="455">
        <v>166</v>
      </c>
      <c r="P41" s="455">
        <v>167</v>
      </c>
      <c r="Q41" s="455">
        <v>155</v>
      </c>
      <c r="R41" s="455">
        <v>161</v>
      </c>
      <c r="S41" s="455">
        <v>145</v>
      </c>
      <c r="T41" s="455">
        <v>195</v>
      </c>
      <c r="U41" s="455">
        <v>163</v>
      </c>
      <c r="V41" s="455">
        <v>158</v>
      </c>
      <c r="W41" s="455">
        <v>162</v>
      </c>
      <c r="X41" s="455">
        <v>213</v>
      </c>
      <c r="Y41" s="455">
        <v>90</v>
      </c>
      <c r="Z41" s="455">
        <v>156</v>
      </c>
      <c r="AA41" s="455">
        <v>153</v>
      </c>
      <c r="AB41" s="455">
        <v>148</v>
      </c>
      <c r="AC41" s="455">
        <v>157</v>
      </c>
      <c r="AD41" s="455">
        <v>157</v>
      </c>
      <c r="AE41" s="455">
        <v>157</v>
      </c>
      <c r="AF41" s="455">
        <v>157</v>
      </c>
      <c r="AG41" s="455">
        <v>157</v>
      </c>
      <c r="AH41" s="455">
        <v>157</v>
      </c>
      <c r="AI41" s="455">
        <v>157</v>
      </c>
      <c r="AJ41" s="455">
        <v>157</v>
      </c>
      <c r="AK41" s="455">
        <v>157</v>
      </c>
      <c r="AL41" s="455">
        <v>157</v>
      </c>
      <c r="AM41" s="455">
        <v>157</v>
      </c>
      <c r="AN41" s="455">
        <v>157</v>
      </c>
      <c r="AO41" s="455">
        <v>157</v>
      </c>
      <c r="AP41" s="455">
        <v>156</v>
      </c>
      <c r="AQ41" s="455">
        <v>142</v>
      </c>
      <c r="AR41" s="455">
        <v>142</v>
      </c>
      <c r="AS41" s="455">
        <v>147</v>
      </c>
      <c r="AT41" s="455">
        <v>147</v>
      </c>
      <c r="AU41" s="455">
        <v>147</v>
      </c>
      <c r="AV41" s="455">
        <v>147</v>
      </c>
      <c r="AW41" s="455">
        <v>147</v>
      </c>
      <c r="AX41" s="455">
        <v>147</v>
      </c>
      <c r="AY41" s="455">
        <v>147</v>
      </c>
      <c r="AZ41" s="455">
        <v>147</v>
      </c>
      <c r="BA41" s="455">
        <v>147</v>
      </c>
      <c r="BB41" s="456"/>
      <c r="BC41" s="456"/>
      <c r="BD41" s="456"/>
      <c r="BE41" s="456"/>
      <c r="BF41" s="456"/>
      <c r="BG41" s="456"/>
      <c r="BH41" s="456"/>
      <c r="BI41" s="456"/>
      <c r="BJ41" s="456"/>
      <c r="BK41" s="456"/>
      <c r="BL41" s="456"/>
      <c r="BM41" s="456"/>
      <c r="BN41" s="456"/>
      <c r="BO41" s="456"/>
      <c r="BP41" s="456"/>
      <c r="BQ41" s="456"/>
      <c r="BR41" s="456"/>
      <c r="BS41" s="456"/>
      <c r="BT41" s="456"/>
      <c r="BU41" s="456"/>
      <c r="BV41" s="456"/>
      <c r="BW41" s="456"/>
      <c r="BX41" s="456"/>
      <c r="BY41" s="456"/>
      <c r="BZ41" s="456"/>
      <c r="CA41" s="456"/>
      <c r="CB41" s="456"/>
      <c r="CC41" s="456"/>
      <c r="CD41" s="456"/>
      <c r="CE41" s="456"/>
      <c r="CF41" s="456"/>
      <c r="CG41" s="456"/>
      <c r="CH41" s="456"/>
      <c r="CI41" s="456"/>
      <c r="CJ41" s="456"/>
      <c r="CK41" s="456"/>
      <c r="CL41" s="456"/>
      <c r="CM41" s="456"/>
      <c r="CN41" s="456"/>
      <c r="CO41" s="456"/>
      <c r="CP41" s="456"/>
      <c r="CQ41" s="456"/>
      <c r="CR41" s="456"/>
      <c r="CS41" s="456"/>
      <c r="CT41" s="456"/>
      <c r="CU41" s="456"/>
      <c r="CV41" s="456"/>
      <c r="CW41" s="456"/>
      <c r="CX41" s="456"/>
      <c r="CY41" s="456"/>
      <c r="CZ41" s="456"/>
      <c r="DA41" s="456"/>
      <c r="DB41" s="456"/>
      <c r="DC41" s="456"/>
      <c r="DD41" s="456"/>
      <c r="DE41" s="456"/>
      <c r="DF41" s="456"/>
      <c r="DG41" s="456"/>
      <c r="DH41" s="456"/>
      <c r="DI41" s="456"/>
      <c r="DJ41" s="456"/>
      <c r="DK41" s="456"/>
      <c r="DL41" s="456"/>
      <c r="DM41" s="456"/>
      <c r="DN41" s="456"/>
      <c r="DO41" s="456"/>
      <c r="DP41" s="456"/>
      <c r="DQ41" s="456"/>
      <c r="DR41" s="456"/>
      <c r="DS41" s="456"/>
      <c r="DT41" s="456"/>
      <c r="DU41" s="456"/>
      <c r="DV41" s="456"/>
      <c r="DW41" s="456"/>
      <c r="DX41" s="456"/>
      <c r="DY41" s="456"/>
      <c r="DZ41" s="456"/>
      <c r="EA41" s="456"/>
      <c r="EB41" s="456"/>
      <c r="EC41" s="456"/>
      <c r="ED41" s="456"/>
      <c r="EE41" s="456"/>
      <c r="EF41" s="456"/>
      <c r="EG41" s="456"/>
      <c r="EH41" s="456"/>
      <c r="EI41" s="456"/>
      <c r="EJ41" s="456"/>
      <c r="EK41" s="456"/>
      <c r="EL41" s="456"/>
      <c r="EM41" s="456"/>
      <c r="EN41" s="456"/>
      <c r="EO41" s="456"/>
      <c r="EP41" s="456"/>
      <c r="EQ41" s="456"/>
      <c r="ER41" s="456"/>
      <c r="ES41" s="456"/>
      <c r="ET41" s="456"/>
      <c r="EU41" s="456"/>
      <c r="EV41" s="456"/>
      <c r="EW41" s="456"/>
      <c r="EX41" s="456"/>
      <c r="EY41" s="456"/>
      <c r="EZ41" s="456"/>
      <c r="FA41" s="456"/>
      <c r="FB41" s="456"/>
      <c r="FC41" s="456"/>
      <c r="FD41" s="456"/>
      <c r="FE41" s="456"/>
      <c r="FF41" s="456"/>
      <c r="FG41" s="456"/>
      <c r="FH41" s="456"/>
      <c r="FI41" s="456"/>
      <c r="FJ41" s="456"/>
      <c r="FK41" s="456"/>
      <c r="FL41" s="456"/>
      <c r="FM41" s="456"/>
      <c r="FN41" s="456"/>
      <c r="FO41" s="456"/>
      <c r="FP41" s="456"/>
      <c r="FQ41" s="456"/>
      <c r="FR41" s="456"/>
      <c r="FS41" s="456"/>
      <c r="FT41" s="456"/>
      <c r="FU41" s="456"/>
      <c r="FV41" s="456"/>
      <c r="FW41" s="456"/>
      <c r="FX41" s="456"/>
      <c r="FY41" s="456"/>
      <c r="FZ41" s="456"/>
      <c r="GA41" s="456"/>
      <c r="GB41" s="456"/>
      <c r="GC41" s="456"/>
      <c r="GD41" s="456"/>
      <c r="GE41" s="456"/>
      <c r="GF41" s="456"/>
      <c r="GG41" s="456"/>
      <c r="GH41" s="456"/>
      <c r="GI41" s="456"/>
      <c r="GJ41" s="456"/>
      <c r="GK41" s="456"/>
      <c r="GL41" s="456"/>
      <c r="GM41" s="456"/>
      <c r="GN41" s="456"/>
      <c r="GO41" s="456"/>
      <c r="GP41" s="456"/>
      <c r="GQ41" s="456"/>
      <c r="GR41" s="456"/>
      <c r="GS41" s="456"/>
      <c r="GT41" s="456"/>
      <c r="GU41" s="456"/>
      <c r="GV41" s="456"/>
      <c r="GW41" s="456"/>
      <c r="GX41" s="456"/>
      <c r="GY41" s="456"/>
      <c r="GZ41" s="456"/>
      <c r="HA41" s="456"/>
      <c r="HB41" s="456"/>
      <c r="HC41" s="456"/>
      <c r="HD41" s="456"/>
      <c r="HE41" s="456"/>
      <c r="HF41" s="456"/>
      <c r="HG41" s="456"/>
      <c r="HH41" s="456"/>
      <c r="HI41" s="456"/>
      <c r="HJ41" s="456"/>
      <c r="HK41" s="456"/>
      <c r="HL41" s="456"/>
      <c r="HM41" s="456"/>
      <c r="HN41" s="456"/>
      <c r="HO41" s="456"/>
      <c r="HP41" s="456"/>
      <c r="HQ41" s="456"/>
      <c r="HR41" s="456"/>
      <c r="HS41" s="456"/>
      <c r="HT41" s="456"/>
      <c r="HU41" s="456"/>
      <c r="HV41" s="456"/>
      <c r="HW41" s="456"/>
      <c r="HX41" s="456"/>
      <c r="HY41" s="456"/>
      <c r="HZ41" s="456"/>
      <c r="IA41" s="456"/>
      <c r="IB41" s="456"/>
      <c r="IC41" s="456"/>
      <c r="ID41" s="456"/>
      <c r="IE41" s="456"/>
      <c r="IF41" s="456"/>
      <c r="IG41" s="456"/>
      <c r="IH41" s="456"/>
      <c r="II41" s="456"/>
      <c r="IJ41" s="456"/>
      <c r="IK41" s="456"/>
      <c r="IL41" s="456"/>
      <c r="IM41" s="456"/>
      <c r="IN41" s="456"/>
      <c r="IO41" s="456"/>
      <c r="IP41" s="456"/>
      <c r="IQ41" s="456"/>
      <c r="IR41" s="456"/>
      <c r="IS41" s="456"/>
      <c r="IT41" s="456"/>
      <c r="IU41" s="456"/>
      <c r="IV41" s="456"/>
      <c r="IW41" s="456"/>
      <c r="IX41" s="456"/>
      <c r="IY41" s="456"/>
      <c r="IZ41" s="456"/>
      <c r="JA41" s="456"/>
      <c r="JB41" s="456"/>
      <c r="JC41" s="456"/>
      <c r="JD41" s="456"/>
      <c r="JE41" s="456"/>
      <c r="JF41" s="456"/>
      <c r="JG41" s="456"/>
      <c r="JH41" s="456"/>
      <c r="JI41" s="456"/>
      <c r="JJ41" s="456"/>
      <c r="JK41" s="456"/>
      <c r="JL41" s="456"/>
      <c r="JM41" s="456"/>
      <c r="JN41" s="456"/>
      <c r="JO41" s="456"/>
      <c r="JP41" s="456"/>
      <c r="JQ41" s="456"/>
      <c r="JR41" s="456"/>
      <c r="JS41" s="456"/>
      <c r="JT41" s="456"/>
      <c r="JU41" s="456"/>
      <c r="JV41" s="456"/>
      <c r="JW41" s="456"/>
      <c r="JX41" s="456"/>
      <c r="JY41" s="456"/>
      <c r="JZ41" s="456"/>
      <c r="KA41" s="456"/>
      <c r="KB41" s="456"/>
      <c r="KC41" s="456"/>
      <c r="KD41" s="456"/>
      <c r="KE41" s="456"/>
      <c r="KF41" s="456"/>
      <c r="KG41" s="456"/>
      <c r="KH41" s="456"/>
      <c r="KI41" s="456"/>
      <c r="KJ41" s="456"/>
      <c r="KK41" s="456"/>
      <c r="KL41" s="456"/>
      <c r="KM41" s="456"/>
      <c r="KN41" s="456"/>
      <c r="KO41" s="456"/>
      <c r="KP41" s="456"/>
      <c r="KQ41" s="456"/>
      <c r="KR41" s="456"/>
      <c r="KS41" s="456"/>
      <c r="KT41" s="456"/>
      <c r="KU41" s="456"/>
      <c r="KV41" s="456"/>
      <c r="KW41" s="456"/>
      <c r="KX41" s="456"/>
      <c r="KY41" s="456"/>
      <c r="KZ41" s="456"/>
      <c r="LA41" s="456"/>
      <c r="LB41" s="456"/>
      <c r="LC41" s="456"/>
      <c r="LD41" s="456"/>
      <c r="LE41" s="456"/>
      <c r="LF41" s="456"/>
      <c r="LG41" s="456"/>
      <c r="LH41" s="456"/>
      <c r="LI41" s="456"/>
      <c r="LJ41" s="456"/>
      <c r="LK41" s="456"/>
      <c r="LL41" s="456"/>
      <c r="LM41" s="456"/>
      <c r="LN41" s="456"/>
      <c r="LO41" s="456"/>
      <c r="LP41" s="456"/>
      <c r="LQ41" s="456"/>
      <c r="LR41" s="456"/>
      <c r="LS41" s="456"/>
      <c r="LT41" s="456"/>
      <c r="LU41" s="456"/>
      <c r="LV41" s="456"/>
      <c r="LW41" s="456"/>
      <c r="LX41" s="456"/>
      <c r="LY41" s="456"/>
      <c r="LZ41" s="456"/>
      <c r="MA41" s="456"/>
      <c r="MB41" s="456"/>
      <c r="MC41" s="456"/>
      <c r="MD41" s="456"/>
      <c r="ME41" s="456"/>
      <c r="MF41" s="456"/>
      <c r="MG41" s="456"/>
      <c r="MH41" s="456"/>
      <c r="MI41" s="456"/>
      <c r="MJ41" s="456"/>
      <c r="MK41" s="456"/>
      <c r="ML41" s="456"/>
      <c r="MM41" s="456"/>
      <c r="MN41" s="456"/>
      <c r="MO41" s="456"/>
      <c r="MP41" s="456"/>
      <c r="MQ41" s="456"/>
      <c r="MR41" s="456"/>
      <c r="MS41" s="456"/>
      <c r="MT41" s="456"/>
      <c r="MU41" s="456"/>
      <c r="MV41" s="456"/>
      <c r="MW41" s="456"/>
      <c r="MX41" s="456"/>
      <c r="MY41" s="456"/>
      <c r="MZ41" s="456"/>
      <c r="NA41" s="456"/>
      <c r="NB41" s="456"/>
      <c r="NC41" s="456"/>
      <c r="ND41" s="456"/>
      <c r="NE41" s="456"/>
      <c r="NF41" s="456"/>
      <c r="NG41" s="456"/>
      <c r="NH41" s="456"/>
      <c r="NI41" s="456"/>
      <c r="NJ41" s="456"/>
      <c r="NK41" s="456"/>
      <c r="NL41" s="456"/>
      <c r="NM41" s="456"/>
      <c r="NN41" s="456"/>
      <c r="NO41" s="456"/>
      <c r="NP41" s="456"/>
      <c r="NQ41" s="456"/>
      <c r="NR41" s="456"/>
      <c r="NS41" s="456"/>
      <c r="NT41" s="456"/>
      <c r="NU41" s="456"/>
      <c r="NV41" s="456"/>
      <c r="NW41" s="456"/>
      <c r="NX41" s="456"/>
      <c r="NY41" s="456"/>
      <c r="NZ41" s="456"/>
      <c r="OA41" s="456"/>
      <c r="OB41" s="456"/>
      <c r="OC41" s="456"/>
      <c r="OD41" s="456"/>
      <c r="OE41" s="456"/>
      <c r="OF41" s="456"/>
      <c r="OG41" s="456"/>
      <c r="OH41" s="456"/>
      <c r="OI41" s="456"/>
      <c r="OJ41" s="456"/>
      <c r="OK41" s="456"/>
      <c r="OL41" s="456"/>
      <c r="OM41" s="456"/>
      <c r="ON41" s="456"/>
      <c r="OO41" s="456"/>
      <c r="OP41" s="456"/>
      <c r="OQ41" s="456"/>
      <c r="OR41" s="456"/>
      <c r="OS41" s="456"/>
      <c r="OT41" s="456"/>
      <c r="OU41" s="456"/>
      <c r="OV41" s="456"/>
      <c r="OW41" s="456"/>
      <c r="OX41" s="456"/>
      <c r="OY41" s="456"/>
      <c r="OZ41" s="456"/>
      <c r="PA41" s="456"/>
      <c r="PB41" s="456"/>
      <c r="PC41" s="456"/>
      <c r="PD41" s="456"/>
      <c r="PE41" s="456"/>
      <c r="PF41" s="456"/>
      <c r="PG41" s="456"/>
      <c r="PH41" s="456"/>
      <c r="PI41" s="456"/>
      <c r="PJ41" s="456"/>
      <c r="PK41" s="456"/>
      <c r="PL41" s="456"/>
      <c r="PM41" s="456"/>
      <c r="PN41" s="456"/>
      <c r="PO41" s="456"/>
      <c r="PP41" s="456"/>
      <c r="PQ41" s="456"/>
      <c r="PR41" s="456"/>
      <c r="PS41" s="456"/>
      <c r="PT41" s="456"/>
      <c r="PU41" s="456"/>
      <c r="PV41" s="456"/>
      <c r="PW41" s="456"/>
      <c r="PX41" s="456"/>
      <c r="PY41" s="456"/>
      <c r="PZ41" s="456"/>
      <c r="QA41" s="456"/>
      <c r="QB41" s="456"/>
      <c r="QC41" s="456"/>
      <c r="QD41" s="456"/>
      <c r="QE41" s="456"/>
      <c r="QF41" s="456"/>
      <c r="QG41" s="456"/>
      <c r="QH41" s="456"/>
      <c r="QI41" s="456"/>
      <c r="QJ41" s="456"/>
      <c r="QK41" s="456"/>
      <c r="QL41" s="456"/>
      <c r="QM41" s="456"/>
      <c r="QN41" s="456"/>
      <c r="QO41" s="456"/>
      <c r="QP41" s="456"/>
      <c r="QQ41" s="456"/>
      <c r="QR41" s="456"/>
      <c r="QS41" s="456"/>
      <c r="QT41" s="456"/>
      <c r="QU41" s="456"/>
      <c r="QV41" s="456"/>
      <c r="QW41" s="456"/>
      <c r="QX41" s="456"/>
      <c r="QY41" s="456"/>
      <c r="QZ41" s="456"/>
      <c r="RA41" s="456"/>
      <c r="RB41" s="456"/>
      <c r="RC41" s="456"/>
      <c r="RD41" s="456"/>
      <c r="RE41" s="456"/>
      <c r="RF41" s="456"/>
      <c r="RG41" s="456"/>
      <c r="RH41" s="456"/>
      <c r="RI41" s="456"/>
      <c r="RJ41" s="456"/>
      <c r="RK41" s="456"/>
      <c r="RL41" s="456"/>
      <c r="RM41" s="456"/>
      <c r="RN41" s="456"/>
      <c r="RO41" s="456"/>
      <c r="RP41" s="456"/>
      <c r="RQ41" s="456"/>
      <c r="RR41" s="456"/>
      <c r="RS41" s="456"/>
      <c r="RT41" s="456"/>
      <c r="RU41" s="456"/>
      <c r="RV41" s="456"/>
      <c r="RW41" s="456"/>
      <c r="RX41" s="456"/>
      <c r="RY41" s="456"/>
      <c r="RZ41" s="456"/>
      <c r="SA41" s="456"/>
      <c r="SB41" s="456"/>
      <c r="SC41" s="456"/>
      <c r="SD41" s="456"/>
      <c r="SE41" s="456"/>
      <c r="SF41" s="456"/>
    </row>
    <row r="42" spans="1:500" x14ac:dyDescent="0.25">
      <c r="A42" s="466" t="s">
        <v>36</v>
      </c>
      <c r="B42" s="455">
        <v>1721</v>
      </c>
      <c r="C42" s="455">
        <v>764</v>
      </c>
      <c r="D42" s="455">
        <v>1358</v>
      </c>
      <c r="E42" s="455">
        <v>1038</v>
      </c>
      <c r="F42" s="455">
        <v>1563</v>
      </c>
      <c r="G42" s="455">
        <v>1010</v>
      </c>
      <c r="H42" s="455">
        <v>1375</v>
      </c>
      <c r="I42" s="455">
        <v>1190</v>
      </c>
      <c r="J42" s="455">
        <v>1486</v>
      </c>
      <c r="K42" s="455">
        <v>1361</v>
      </c>
      <c r="L42" s="455">
        <v>2155</v>
      </c>
      <c r="M42" s="455">
        <v>1517</v>
      </c>
      <c r="N42" s="455">
        <v>1083</v>
      </c>
      <c r="O42" s="455">
        <v>1040</v>
      </c>
      <c r="P42" s="455">
        <v>1707</v>
      </c>
      <c r="Q42" s="455">
        <v>1063</v>
      </c>
      <c r="R42" s="455">
        <v>1327</v>
      </c>
      <c r="S42" s="455">
        <v>1639</v>
      </c>
      <c r="T42" s="455">
        <v>1552</v>
      </c>
      <c r="U42" s="455">
        <v>1531</v>
      </c>
      <c r="V42" s="455">
        <v>805</v>
      </c>
      <c r="W42" s="455">
        <v>1775</v>
      </c>
      <c r="X42" s="455">
        <v>1705</v>
      </c>
      <c r="Y42" s="455">
        <v>2171</v>
      </c>
      <c r="Z42" s="455">
        <v>586</v>
      </c>
      <c r="AA42" s="455">
        <v>1128</v>
      </c>
      <c r="AB42" s="455">
        <v>1742</v>
      </c>
      <c r="AC42" s="455">
        <v>640</v>
      </c>
      <c r="AD42" s="455">
        <v>1435</v>
      </c>
      <c r="AE42" s="455">
        <v>1376</v>
      </c>
      <c r="AF42" s="455">
        <v>1581</v>
      </c>
      <c r="AG42" s="455">
        <v>1301</v>
      </c>
      <c r="AH42" s="455">
        <v>1381</v>
      </c>
      <c r="AI42" s="455">
        <v>1480</v>
      </c>
      <c r="AJ42" s="455">
        <v>1616</v>
      </c>
      <c r="AK42" s="455">
        <v>1455</v>
      </c>
      <c r="AL42" s="455">
        <v>1563</v>
      </c>
      <c r="AM42" s="455">
        <v>1643</v>
      </c>
      <c r="AN42" s="455">
        <v>1933</v>
      </c>
      <c r="AO42" s="455">
        <v>1364</v>
      </c>
      <c r="AP42" s="455">
        <v>586</v>
      </c>
      <c r="AQ42" s="455">
        <v>1043</v>
      </c>
      <c r="AR42" s="455">
        <v>1592</v>
      </c>
      <c r="AS42" s="455">
        <v>1293</v>
      </c>
      <c r="AT42" s="455">
        <v>1368</v>
      </c>
      <c r="AU42" s="455">
        <v>1462</v>
      </c>
      <c r="AV42" s="455">
        <v>1552</v>
      </c>
      <c r="AW42" s="455">
        <v>1400</v>
      </c>
      <c r="AX42" s="455">
        <v>1502</v>
      </c>
      <c r="AY42" s="455">
        <v>1720</v>
      </c>
      <c r="AZ42" s="455">
        <v>1890</v>
      </c>
      <c r="BA42" s="455">
        <v>1367</v>
      </c>
      <c r="BB42" s="456"/>
      <c r="BC42" s="456"/>
      <c r="BD42" s="456"/>
      <c r="BE42" s="456"/>
      <c r="BF42" s="456"/>
      <c r="BG42" s="456"/>
      <c r="BH42" s="456"/>
      <c r="BI42" s="456"/>
      <c r="BJ42" s="456"/>
      <c r="BK42" s="456"/>
      <c r="BL42" s="456"/>
      <c r="BM42" s="456"/>
      <c r="BN42" s="456"/>
      <c r="BO42" s="456"/>
      <c r="BP42" s="456"/>
      <c r="BQ42" s="456"/>
      <c r="BR42" s="456"/>
      <c r="BS42" s="456"/>
      <c r="BT42" s="456"/>
      <c r="BU42" s="456"/>
      <c r="BV42" s="456"/>
      <c r="BW42" s="456"/>
      <c r="BX42" s="456"/>
      <c r="BY42" s="456"/>
      <c r="BZ42" s="456"/>
      <c r="CA42" s="456"/>
      <c r="CB42" s="456"/>
      <c r="CC42" s="456"/>
      <c r="CD42" s="456"/>
      <c r="CE42" s="456"/>
      <c r="CF42" s="456"/>
      <c r="CG42" s="456"/>
      <c r="CH42" s="456"/>
      <c r="CI42" s="456"/>
      <c r="CJ42" s="456"/>
      <c r="CK42" s="456"/>
      <c r="CL42" s="456"/>
      <c r="CM42" s="456"/>
      <c r="CN42" s="456"/>
      <c r="CO42" s="456"/>
      <c r="CP42" s="456"/>
      <c r="CQ42" s="456"/>
      <c r="CR42" s="456"/>
      <c r="CS42" s="456"/>
      <c r="CT42" s="456"/>
      <c r="CU42" s="456"/>
      <c r="CV42" s="456"/>
      <c r="CW42" s="456"/>
      <c r="CX42" s="456"/>
      <c r="CY42" s="456"/>
      <c r="CZ42" s="456"/>
      <c r="DA42" s="456"/>
      <c r="DB42" s="456"/>
      <c r="DC42" s="456"/>
      <c r="DD42" s="456"/>
      <c r="DE42" s="456"/>
      <c r="DF42" s="456"/>
      <c r="DG42" s="456"/>
      <c r="DH42" s="456"/>
      <c r="DI42" s="456"/>
      <c r="DJ42" s="456"/>
      <c r="DK42" s="456"/>
      <c r="DL42" s="456"/>
      <c r="DM42" s="456"/>
      <c r="DN42" s="456"/>
      <c r="DO42" s="456"/>
      <c r="DP42" s="456"/>
      <c r="DQ42" s="456"/>
      <c r="DR42" s="456"/>
      <c r="DS42" s="456"/>
      <c r="DT42" s="456"/>
      <c r="DU42" s="456"/>
      <c r="DV42" s="456"/>
      <c r="DW42" s="456"/>
      <c r="DX42" s="456"/>
      <c r="DY42" s="456"/>
      <c r="DZ42" s="456"/>
      <c r="EA42" s="456"/>
      <c r="EB42" s="456"/>
      <c r="EC42" s="456"/>
      <c r="ED42" s="456"/>
      <c r="EE42" s="456"/>
      <c r="EF42" s="456"/>
      <c r="EG42" s="456"/>
      <c r="EH42" s="456"/>
      <c r="EI42" s="456"/>
      <c r="EJ42" s="456"/>
      <c r="EK42" s="456"/>
      <c r="EL42" s="456"/>
      <c r="EM42" s="456"/>
      <c r="EN42" s="456"/>
      <c r="EO42" s="456"/>
      <c r="EP42" s="456"/>
      <c r="EQ42" s="456"/>
      <c r="ER42" s="456"/>
      <c r="ES42" s="456"/>
      <c r="ET42" s="456"/>
      <c r="EU42" s="456"/>
      <c r="EV42" s="456"/>
      <c r="EW42" s="456"/>
      <c r="EX42" s="456"/>
      <c r="EY42" s="456"/>
      <c r="EZ42" s="456"/>
      <c r="FA42" s="456"/>
      <c r="FB42" s="456"/>
      <c r="FC42" s="456"/>
      <c r="FD42" s="456"/>
      <c r="FE42" s="456"/>
      <c r="FF42" s="456"/>
      <c r="FG42" s="456"/>
      <c r="FH42" s="456"/>
      <c r="FI42" s="456"/>
      <c r="FJ42" s="456"/>
      <c r="FK42" s="456"/>
      <c r="FL42" s="456"/>
      <c r="FM42" s="456"/>
      <c r="FN42" s="456"/>
      <c r="FO42" s="456"/>
      <c r="FP42" s="456"/>
      <c r="FQ42" s="456"/>
      <c r="FR42" s="456"/>
      <c r="FS42" s="456"/>
      <c r="FT42" s="456"/>
      <c r="FU42" s="456"/>
      <c r="FV42" s="456"/>
      <c r="FW42" s="456"/>
      <c r="FX42" s="456"/>
      <c r="FY42" s="456"/>
      <c r="FZ42" s="456"/>
      <c r="GA42" s="456"/>
      <c r="GB42" s="456"/>
      <c r="GC42" s="456"/>
      <c r="GD42" s="456"/>
      <c r="GE42" s="456"/>
      <c r="GF42" s="456"/>
      <c r="GG42" s="456"/>
      <c r="GH42" s="456"/>
      <c r="GI42" s="456"/>
      <c r="GJ42" s="456"/>
      <c r="GK42" s="456"/>
      <c r="GL42" s="456"/>
      <c r="GM42" s="456"/>
      <c r="GN42" s="456"/>
      <c r="GO42" s="456"/>
      <c r="GP42" s="456"/>
      <c r="GQ42" s="456"/>
      <c r="GR42" s="456"/>
      <c r="GS42" s="456"/>
      <c r="GT42" s="456"/>
      <c r="GU42" s="456"/>
      <c r="GV42" s="456"/>
      <c r="GW42" s="456"/>
      <c r="GX42" s="456"/>
      <c r="GY42" s="456"/>
      <c r="GZ42" s="456"/>
      <c r="HA42" s="456"/>
      <c r="HB42" s="456"/>
      <c r="HC42" s="456"/>
      <c r="HD42" s="456"/>
      <c r="HE42" s="456"/>
      <c r="HF42" s="456"/>
      <c r="HG42" s="456"/>
      <c r="HH42" s="456"/>
      <c r="HI42" s="456"/>
      <c r="HJ42" s="456"/>
      <c r="HK42" s="456"/>
      <c r="HL42" s="456"/>
      <c r="HM42" s="456"/>
      <c r="HN42" s="456"/>
      <c r="HO42" s="456"/>
      <c r="HP42" s="456"/>
      <c r="HQ42" s="456"/>
      <c r="HR42" s="456"/>
      <c r="HS42" s="456"/>
      <c r="HT42" s="456"/>
      <c r="HU42" s="456"/>
      <c r="HV42" s="456"/>
      <c r="HW42" s="456"/>
      <c r="HX42" s="456"/>
      <c r="HY42" s="456"/>
      <c r="HZ42" s="456"/>
      <c r="IA42" s="456"/>
      <c r="IB42" s="456"/>
      <c r="IC42" s="456"/>
      <c r="ID42" s="456"/>
      <c r="IE42" s="456"/>
      <c r="IF42" s="456"/>
      <c r="IG42" s="456"/>
      <c r="IH42" s="456"/>
      <c r="II42" s="456"/>
      <c r="IJ42" s="456"/>
      <c r="IK42" s="456"/>
      <c r="IL42" s="456"/>
      <c r="IM42" s="456"/>
      <c r="IN42" s="456"/>
      <c r="IO42" s="456"/>
      <c r="IP42" s="456"/>
      <c r="IQ42" s="456"/>
      <c r="IR42" s="456"/>
      <c r="IS42" s="456"/>
      <c r="IT42" s="456"/>
      <c r="IU42" s="456"/>
      <c r="IV42" s="456"/>
      <c r="IW42" s="456"/>
      <c r="IX42" s="456"/>
      <c r="IY42" s="456"/>
      <c r="IZ42" s="456"/>
      <c r="JA42" s="456"/>
      <c r="JB42" s="456"/>
      <c r="JC42" s="456"/>
      <c r="JD42" s="456"/>
      <c r="JE42" s="456"/>
      <c r="JF42" s="456"/>
      <c r="JG42" s="456"/>
      <c r="JH42" s="456"/>
      <c r="JI42" s="456"/>
      <c r="JJ42" s="456"/>
      <c r="JK42" s="456"/>
      <c r="JL42" s="456"/>
      <c r="JM42" s="456"/>
      <c r="JN42" s="456"/>
      <c r="JO42" s="456"/>
      <c r="JP42" s="456"/>
      <c r="JQ42" s="456"/>
      <c r="JR42" s="456"/>
      <c r="JS42" s="456"/>
      <c r="JT42" s="456"/>
      <c r="JU42" s="456"/>
      <c r="JV42" s="456"/>
      <c r="JW42" s="456"/>
      <c r="JX42" s="456"/>
      <c r="JY42" s="456"/>
      <c r="JZ42" s="456"/>
      <c r="KA42" s="456"/>
      <c r="KB42" s="456"/>
      <c r="KC42" s="456"/>
      <c r="KD42" s="456"/>
      <c r="KE42" s="456"/>
      <c r="KF42" s="456"/>
      <c r="KG42" s="456"/>
      <c r="KH42" s="456"/>
      <c r="KI42" s="456"/>
      <c r="KJ42" s="456"/>
      <c r="KK42" s="456"/>
      <c r="KL42" s="456"/>
      <c r="KM42" s="456"/>
      <c r="KN42" s="456"/>
      <c r="KO42" s="456"/>
      <c r="KP42" s="456"/>
      <c r="KQ42" s="456"/>
      <c r="KR42" s="456"/>
      <c r="KS42" s="456"/>
      <c r="KT42" s="456"/>
      <c r="KU42" s="456"/>
      <c r="KV42" s="456"/>
      <c r="KW42" s="456"/>
      <c r="KX42" s="456"/>
      <c r="KY42" s="456"/>
      <c r="KZ42" s="456"/>
      <c r="LA42" s="456"/>
      <c r="LB42" s="456"/>
      <c r="LC42" s="456"/>
      <c r="LD42" s="456"/>
      <c r="LE42" s="456"/>
      <c r="LF42" s="456"/>
      <c r="LG42" s="456"/>
      <c r="LH42" s="456"/>
      <c r="LI42" s="456"/>
      <c r="LJ42" s="456"/>
      <c r="LK42" s="456"/>
      <c r="LL42" s="456"/>
      <c r="LM42" s="456"/>
      <c r="LN42" s="456"/>
      <c r="LO42" s="456"/>
      <c r="LP42" s="456"/>
      <c r="LQ42" s="456"/>
      <c r="LR42" s="456"/>
      <c r="LS42" s="456"/>
      <c r="LT42" s="456"/>
      <c r="LU42" s="456"/>
      <c r="LV42" s="456"/>
      <c r="LW42" s="456"/>
      <c r="LX42" s="456"/>
      <c r="LY42" s="456"/>
      <c r="LZ42" s="456"/>
      <c r="MA42" s="456"/>
      <c r="MB42" s="456"/>
      <c r="MC42" s="456"/>
      <c r="MD42" s="456"/>
      <c r="ME42" s="456"/>
      <c r="MF42" s="456"/>
      <c r="MG42" s="456"/>
      <c r="MH42" s="456"/>
      <c r="MI42" s="456"/>
      <c r="MJ42" s="456"/>
      <c r="MK42" s="456"/>
      <c r="ML42" s="456"/>
      <c r="MM42" s="456"/>
      <c r="MN42" s="456"/>
      <c r="MO42" s="456"/>
      <c r="MP42" s="456"/>
      <c r="MQ42" s="456"/>
      <c r="MR42" s="456"/>
      <c r="MS42" s="456"/>
      <c r="MT42" s="456"/>
      <c r="MU42" s="456"/>
      <c r="MV42" s="456"/>
      <c r="MW42" s="456"/>
      <c r="MX42" s="456"/>
      <c r="MY42" s="456"/>
      <c r="MZ42" s="456"/>
      <c r="NA42" s="456"/>
      <c r="NB42" s="456"/>
      <c r="NC42" s="456"/>
      <c r="ND42" s="456"/>
      <c r="NE42" s="456"/>
      <c r="NF42" s="456"/>
      <c r="NG42" s="456"/>
      <c r="NH42" s="456"/>
      <c r="NI42" s="456"/>
      <c r="NJ42" s="456"/>
      <c r="NK42" s="456"/>
      <c r="NL42" s="456"/>
      <c r="NM42" s="456"/>
      <c r="NN42" s="456"/>
      <c r="NO42" s="456"/>
      <c r="NP42" s="456"/>
      <c r="NQ42" s="456"/>
      <c r="NR42" s="456"/>
      <c r="NS42" s="456"/>
      <c r="NT42" s="456"/>
      <c r="NU42" s="456"/>
      <c r="NV42" s="456"/>
      <c r="NW42" s="456"/>
      <c r="NX42" s="456"/>
      <c r="NY42" s="456"/>
      <c r="NZ42" s="456"/>
      <c r="OA42" s="456"/>
      <c r="OB42" s="456"/>
      <c r="OC42" s="456"/>
      <c r="OD42" s="456"/>
      <c r="OE42" s="456"/>
      <c r="OF42" s="456"/>
      <c r="OG42" s="456"/>
      <c r="OH42" s="456"/>
      <c r="OI42" s="456"/>
      <c r="OJ42" s="456"/>
      <c r="OK42" s="456"/>
      <c r="OL42" s="456"/>
      <c r="OM42" s="456"/>
      <c r="ON42" s="456"/>
      <c r="OO42" s="456"/>
      <c r="OP42" s="456"/>
      <c r="OQ42" s="456"/>
      <c r="OR42" s="456"/>
      <c r="OS42" s="456"/>
      <c r="OT42" s="456"/>
      <c r="OU42" s="456"/>
      <c r="OV42" s="456"/>
      <c r="OW42" s="456"/>
      <c r="OX42" s="456"/>
      <c r="OY42" s="456"/>
      <c r="OZ42" s="456"/>
      <c r="PA42" s="456"/>
      <c r="PB42" s="456"/>
      <c r="PC42" s="456"/>
      <c r="PD42" s="456"/>
      <c r="PE42" s="456"/>
      <c r="PF42" s="456"/>
      <c r="PG42" s="456"/>
      <c r="PH42" s="456"/>
      <c r="PI42" s="456"/>
      <c r="PJ42" s="456"/>
      <c r="PK42" s="456"/>
      <c r="PL42" s="456"/>
      <c r="PM42" s="456"/>
      <c r="PN42" s="456"/>
      <c r="PO42" s="456"/>
      <c r="PP42" s="456"/>
      <c r="PQ42" s="456"/>
      <c r="PR42" s="456"/>
      <c r="PS42" s="456"/>
      <c r="PT42" s="456"/>
      <c r="PU42" s="456"/>
      <c r="PV42" s="456"/>
      <c r="PW42" s="456"/>
      <c r="PX42" s="456"/>
      <c r="PY42" s="456"/>
      <c r="PZ42" s="456"/>
      <c r="QA42" s="456"/>
      <c r="QB42" s="456"/>
      <c r="QC42" s="456"/>
      <c r="QD42" s="456"/>
      <c r="QE42" s="456"/>
      <c r="QF42" s="456"/>
      <c r="QG42" s="456"/>
      <c r="QH42" s="456"/>
      <c r="QI42" s="456"/>
      <c r="QJ42" s="456"/>
      <c r="QK42" s="456"/>
      <c r="QL42" s="456"/>
      <c r="QM42" s="456"/>
      <c r="QN42" s="456"/>
      <c r="QO42" s="456"/>
      <c r="QP42" s="456"/>
      <c r="QQ42" s="456"/>
      <c r="QR42" s="456"/>
      <c r="QS42" s="456"/>
      <c r="QT42" s="456"/>
      <c r="QU42" s="456"/>
      <c r="QV42" s="456"/>
      <c r="QW42" s="456"/>
      <c r="QX42" s="456"/>
      <c r="QY42" s="456"/>
      <c r="QZ42" s="456"/>
      <c r="RA42" s="456"/>
      <c r="RB42" s="456"/>
      <c r="RC42" s="456"/>
      <c r="RD42" s="456"/>
      <c r="RE42" s="456"/>
      <c r="RF42" s="456"/>
      <c r="RG42" s="456"/>
      <c r="RH42" s="456"/>
      <c r="RI42" s="456"/>
      <c r="RJ42" s="456"/>
      <c r="RK42" s="456"/>
      <c r="RL42" s="456"/>
      <c r="RM42" s="456"/>
      <c r="RN42" s="456"/>
      <c r="RO42" s="456"/>
      <c r="RP42" s="456"/>
      <c r="RQ42" s="456"/>
      <c r="RR42" s="456"/>
      <c r="RS42" s="456"/>
      <c r="RT42" s="456"/>
      <c r="RU42" s="456"/>
      <c r="RV42" s="456"/>
      <c r="RW42" s="456"/>
      <c r="RX42" s="456"/>
      <c r="RY42" s="456"/>
      <c r="RZ42" s="456"/>
      <c r="SA42" s="456"/>
      <c r="SB42" s="456"/>
      <c r="SC42" s="456"/>
      <c r="SD42" s="456"/>
      <c r="SE42" s="456"/>
      <c r="SF42" s="456"/>
    </row>
    <row r="43" spans="1:500" x14ac:dyDescent="0.25">
      <c r="A43" s="467" t="s">
        <v>21</v>
      </c>
      <c r="B43" s="459">
        <v>0.28499999999999998</v>
      </c>
      <c r="C43" s="459">
        <v>0.16300000000000001</v>
      </c>
      <c r="D43" s="459">
        <v>0.251</v>
      </c>
      <c r="E43" s="459">
        <v>0.19900000000000001</v>
      </c>
      <c r="F43" s="459">
        <v>0.25600000000000001</v>
      </c>
      <c r="G43" s="459">
        <v>0.19900000000000001</v>
      </c>
      <c r="H43" s="459">
        <v>0.23400000000000001</v>
      </c>
      <c r="I43" s="459">
        <v>0.22900000000000001</v>
      </c>
      <c r="J43" s="459">
        <v>0.25700000000000001</v>
      </c>
      <c r="K43" s="459">
        <v>0.22700000000000001</v>
      </c>
      <c r="L43" s="459">
        <v>0.3</v>
      </c>
      <c r="M43" s="459">
        <v>0.249</v>
      </c>
      <c r="N43" s="459">
        <v>0.20200000000000001</v>
      </c>
      <c r="O43" s="459">
        <v>0.188</v>
      </c>
      <c r="P43" s="459">
        <v>0.254</v>
      </c>
      <c r="Q43" s="459">
        <v>0.18</v>
      </c>
      <c r="R43" s="459">
        <v>0.22700000000000001</v>
      </c>
      <c r="S43" s="459">
        <v>0.255</v>
      </c>
      <c r="T43" s="459">
        <v>0.22700000000000001</v>
      </c>
      <c r="U43" s="459">
        <v>0.27</v>
      </c>
      <c r="V43" s="459">
        <v>0.14899999999999999</v>
      </c>
      <c r="W43" s="459">
        <v>0.27900000000000003</v>
      </c>
      <c r="X43" s="459">
        <v>0.27100000000000002</v>
      </c>
      <c r="Y43" s="459">
        <v>0.32800000000000001</v>
      </c>
      <c r="Z43" s="459">
        <v>0.13800000000000001</v>
      </c>
      <c r="AA43" s="459">
        <v>0.22900000000000001</v>
      </c>
      <c r="AB43" s="459">
        <v>0.27400000000000002</v>
      </c>
      <c r="AC43" s="459">
        <v>0.153</v>
      </c>
      <c r="AD43" s="459">
        <v>0.23799999999999999</v>
      </c>
      <c r="AE43" s="459">
        <v>0.23300000000000001</v>
      </c>
      <c r="AF43" s="459">
        <v>0.253</v>
      </c>
      <c r="AG43" s="459">
        <v>0.224</v>
      </c>
      <c r="AH43" s="459">
        <v>0.23200000000000001</v>
      </c>
      <c r="AI43" s="459">
        <v>0.24099999999999999</v>
      </c>
      <c r="AJ43" s="459">
        <v>0.25600000000000001</v>
      </c>
      <c r="AK43" s="459">
        <v>0.245</v>
      </c>
      <c r="AL43" s="459">
        <v>0.254</v>
      </c>
      <c r="AM43" s="459">
        <v>0.26100000000000001</v>
      </c>
      <c r="AN43" s="459">
        <v>0.28599999999999998</v>
      </c>
      <c r="AO43" s="459">
        <v>0.23599999999999999</v>
      </c>
      <c r="AP43" s="459">
        <v>0.13800000000000001</v>
      </c>
      <c r="AQ43" s="459">
        <v>0.20699999999999999</v>
      </c>
      <c r="AR43" s="459">
        <v>0.26700000000000002</v>
      </c>
      <c r="AS43" s="459">
        <v>0.23899999999999999</v>
      </c>
      <c r="AT43" s="459">
        <v>0.247</v>
      </c>
      <c r="AU43" s="459">
        <v>0.255</v>
      </c>
      <c r="AV43" s="459">
        <v>0.26400000000000001</v>
      </c>
      <c r="AW43" s="459">
        <v>0.252</v>
      </c>
      <c r="AX43" s="459">
        <v>0.26100000000000001</v>
      </c>
      <c r="AY43" s="459">
        <v>0.27800000000000002</v>
      </c>
      <c r="AZ43" s="459">
        <v>0.29199999999999998</v>
      </c>
      <c r="BA43" s="459">
        <v>0.247</v>
      </c>
      <c r="BB43" s="460"/>
      <c r="BC43" s="460"/>
      <c r="BD43" s="460"/>
      <c r="BE43" s="460"/>
      <c r="BF43" s="460"/>
      <c r="BG43" s="460"/>
      <c r="BH43" s="460"/>
      <c r="BI43" s="460"/>
      <c r="BJ43" s="460"/>
      <c r="BK43" s="460"/>
      <c r="BL43" s="460"/>
      <c r="BM43" s="460"/>
      <c r="BN43" s="460"/>
      <c r="BO43" s="460"/>
      <c r="BP43" s="460"/>
      <c r="BQ43" s="460"/>
      <c r="BR43" s="460"/>
      <c r="BS43" s="460"/>
      <c r="BT43" s="460"/>
      <c r="BU43" s="460"/>
      <c r="BV43" s="460"/>
      <c r="BW43" s="460"/>
      <c r="BX43" s="460"/>
      <c r="BY43" s="460"/>
      <c r="BZ43" s="460"/>
      <c r="CA43" s="460"/>
      <c r="CB43" s="460"/>
      <c r="CC43" s="460"/>
      <c r="CD43" s="460"/>
      <c r="CE43" s="460"/>
      <c r="CF43" s="460"/>
      <c r="CG43" s="460"/>
      <c r="CH43" s="460"/>
      <c r="CI43" s="460"/>
      <c r="CJ43" s="460"/>
      <c r="CK43" s="460"/>
      <c r="CL43" s="460"/>
      <c r="CM43" s="460"/>
      <c r="CN43" s="460"/>
      <c r="CO43" s="460"/>
      <c r="CP43" s="460"/>
      <c r="CQ43" s="460"/>
      <c r="CR43" s="460"/>
      <c r="CS43" s="460"/>
      <c r="CT43" s="460"/>
      <c r="CU43" s="460"/>
      <c r="CV43" s="460"/>
      <c r="CW43" s="460"/>
      <c r="CX43" s="460"/>
      <c r="CY43" s="460"/>
      <c r="CZ43" s="460"/>
      <c r="DA43" s="460"/>
      <c r="DB43" s="460"/>
      <c r="DC43" s="460"/>
      <c r="DD43" s="460"/>
      <c r="DE43" s="460"/>
      <c r="DF43" s="460"/>
      <c r="DG43" s="460"/>
      <c r="DH43" s="460"/>
      <c r="DI43" s="460"/>
      <c r="DJ43" s="460"/>
      <c r="DK43" s="460"/>
      <c r="DL43" s="460"/>
      <c r="DM43" s="460"/>
      <c r="DN43" s="460"/>
      <c r="DO43" s="460"/>
      <c r="DP43" s="460"/>
      <c r="DQ43" s="460"/>
      <c r="DR43" s="460"/>
      <c r="DS43" s="460"/>
      <c r="DT43" s="460"/>
      <c r="DU43" s="460"/>
      <c r="DV43" s="460"/>
      <c r="DW43" s="460"/>
      <c r="DX43" s="460"/>
      <c r="DY43" s="460"/>
      <c r="DZ43" s="460"/>
      <c r="EA43" s="460"/>
      <c r="EB43" s="460"/>
      <c r="EC43" s="460"/>
      <c r="ED43" s="460"/>
      <c r="EE43" s="460"/>
      <c r="EF43" s="460"/>
      <c r="EG43" s="460"/>
      <c r="EH43" s="460"/>
      <c r="EI43" s="460"/>
      <c r="EJ43" s="460"/>
      <c r="EK43" s="460"/>
      <c r="EL43" s="460"/>
      <c r="EM43" s="460"/>
      <c r="EN43" s="460"/>
      <c r="EO43" s="460"/>
      <c r="EP43" s="460"/>
      <c r="EQ43" s="460"/>
      <c r="ER43" s="460"/>
      <c r="ES43" s="460"/>
      <c r="ET43" s="460"/>
      <c r="EU43" s="460"/>
      <c r="EV43" s="460"/>
      <c r="EW43" s="460"/>
      <c r="EX43" s="460"/>
      <c r="EY43" s="460"/>
      <c r="EZ43" s="460"/>
      <c r="FA43" s="460"/>
      <c r="FB43" s="460"/>
      <c r="FC43" s="460"/>
      <c r="FD43" s="460"/>
      <c r="FE43" s="460"/>
      <c r="FF43" s="460"/>
      <c r="FG43" s="460"/>
      <c r="FH43" s="460"/>
      <c r="FI43" s="460"/>
      <c r="FJ43" s="460"/>
      <c r="FK43" s="460"/>
      <c r="FL43" s="460"/>
      <c r="FM43" s="460"/>
      <c r="FN43" s="460"/>
      <c r="FO43" s="460"/>
      <c r="FP43" s="460"/>
      <c r="FQ43" s="460"/>
      <c r="FR43" s="460"/>
      <c r="FS43" s="460"/>
      <c r="FT43" s="460"/>
      <c r="FU43" s="460"/>
      <c r="FV43" s="460"/>
      <c r="FW43" s="460"/>
      <c r="FX43" s="460"/>
      <c r="FY43" s="460"/>
      <c r="FZ43" s="460"/>
      <c r="GA43" s="460"/>
      <c r="GB43" s="460"/>
      <c r="GC43" s="460"/>
      <c r="GD43" s="460"/>
      <c r="GE43" s="460"/>
      <c r="GF43" s="460"/>
      <c r="GG43" s="460"/>
      <c r="GH43" s="460"/>
      <c r="GI43" s="460"/>
      <c r="GJ43" s="460"/>
      <c r="GK43" s="460"/>
      <c r="GL43" s="460"/>
      <c r="GM43" s="460"/>
      <c r="GN43" s="460"/>
      <c r="GO43" s="460"/>
      <c r="GP43" s="460"/>
      <c r="GQ43" s="460"/>
      <c r="GR43" s="460"/>
      <c r="GS43" s="460"/>
      <c r="GT43" s="460"/>
      <c r="GU43" s="460"/>
      <c r="GV43" s="460"/>
      <c r="GW43" s="460"/>
      <c r="GX43" s="460"/>
      <c r="GY43" s="460"/>
      <c r="GZ43" s="460"/>
      <c r="HA43" s="460"/>
      <c r="HB43" s="460"/>
      <c r="HC43" s="460"/>
      <c r="HD43" s="460"/>
      <c r="HE43" s="460"/>
      <c r="HF43" s="460"/>
      <c r="HG43" s="460"/>
      <c r="HH43" s="460"/>
      <c r="HI43" s="460"/>
      <c r="HJ43" s="460"/>
      <c r="HK43" s="460"/>
      <c r="HL43" s="460"/>
      <c r="HM43" s="460"/>
      <c r="HN43" s="460"/>
      <c r="HO43" s="460"/>
      <c r="HP43" s="460"/>
      <c r="HQ43" s="460"/>
      <c r="HR43" s="460"/>
      <c r="HS43" s="460"/>
      <c r="HT43" s="460"/>
      <c r="HU43" s="460"/>
      <c r="HV43" s="460"/>
      <c r="HW43" s="460"/>
      <c r="HX43" s="460"/>
      <c r="HY43" s="460"/>
      <c r="HZ43" s="460"/>
      <c r="IA43" s="460"/>
      <c r="IB43" s="460"/>
      <c r="IC43" s="460"/>
      <c r="ID43" s="460"/>
      <c r="IE43" s="460"/>
      <c r="IF43" s="460"/>
      <c r="IG43" s="460"/>
      <c r="IH43" s="460"/>
      <c r="II43" s="460"/>
      <c r="IJ43" s="460"/>
      <c r="IK43" s="460"/>
      <c r="IL43" s="460"/>
      <c r="IM43" s="460"/>
      <c r="IN43" s="460"/>
      <c r="IO43" s="460"/>
      <c r="IP43" s="460"/>
      <c r="IQ43" s="460"/>
      <c r="IR43" s="460"/>
      <c r="IS43" s="460"/>
      <c r="IT43" s="460"/>
      <c r="IU43" s="460"/>
      <c r="IV43" s="460"/>
      <c r="IW43" s="460"/>
      <c r="IX43" s="460"/>
      <c r="IY43" s="460"/>
      <c r="IZ43" s="460"/>
      <c r="JA43" s="460"/>
      <c r="JB43" s="460"/>
      <c r="JC43" s="460"/>
      <c r="JD43" s="460"/>
      <c r="JE43" s="460"/>
      <c r="JF43" s="460"/>
      <c r="JG43" s="460"/>
      <c r="JH43" s="460"/>
      <c r="JI43" s="460"/>
      <c r="JJ43" s="460"/>
      <c r="JK43" s="460"/>
      <c r="JL43" s="460"/>
      <c r="JM43" s="460"/>
      <c r="JN43" s="460"/>
      <c r="JO43" s="460"/>
      <c r="JP43" s="460"/>
      <c r="JQ43" s="460"/>
      <c r="JR43" s="460"/>
      <c r="JS43" s="460"/>
      <c r="JT43" s="460"/>
      <c r="JU43" s="460"/>
      <c r="JV43" s="460"/>
      <c r="JW43" s="460"/>
      <c r="JX43" s="460"/>
      <c r="JY43" s="460"/>
      <c r="JZ43" s="460"/>
      <c r="KA43" s="460"/>
      <c r="KB43" s="460"/>
      <c r="KC43" s="460"/>
      <c r="KD43" s="460"/>
      <c r="KE43" s="460"/>
      <c r="KF43" s="460"/>
      <c r="KG43" s="460"/>
      <c r="KH43" s="460"/>
      <c r="KI43" s="460"/>
      <c r="KJ43" s="460"/>
      <c r="KK43" s="460"/>
      <c r="KL43" s="460"/>
      <c r="KM43" s="460"/>
      <c r="KN43" s="460"/>
      <c r="KO43" s="460"/>
      <c r="KP43" s="460"/>
      <c r="KQ43" s="460"/>
      <c r="KR43" s="460"/>
      <c r="KS43" s="460"/>
      <c r="KT43" s="460"/>
      <c r="KU43" s="460"/>
      <c r="KV43" s="460"/>
      <c r="KW43" s="460"/>
      <c r="KX43" s="460"/>
      <c r="KY43" s="460"/>
      <c r="KZ43" s="460"/>
      <c r="LA43" s="460"/>
      <c r="LB43" s="460"/>
      <c r="LC43" s="460"/>
      <c r="LD43" s="460"/>
      <c r="LE43" s="460"/>
      <c r="LF43" s="460"/>
      <c r="LG43" s="460"/>
      <c r="LH43" s="460"/>
      <c r="LI43" s="460"/>
      <c r="LJ43" s="460"/>
      <c r="LK43" s="460"/>
      <c r="LL43" s="460"/>
      <c r="LM43" s="460"/>
      <c r="LN43" s="460"/>
      <c r="LO43" s="460"/>
      <c r="LP43" s="460"/>
      <c r="LQ43" s="460"/>
      <c r="LR43" s="460"/>
      <c r="LS43" s="460"/>
      <c r="LT43" s="460"/>
      <c r="LU43" s="460"/>
      <c r="LV43" s="460"/>
      <c r="LW43" s="460"/>
      <c r="LX43" s="460"/>
      <c r="LY43" s="460"/>
      <c r="LZ43" s="460"/>
      <c r="MA43" s="460"/>
      <c r="MB43" s="460"/>
      <c r="MC43" s="460"/>
      <c r="MD43" s="460"/>
      <c r="ME43" s="460"/>
      <c r="MF43" s="460"/>
      <c r="MG43" s="460"/>
      <c r="MH43" s="460"/>
      <c r="MI43" s="460"/>
      <c r="MJ43" s="460"/>
      <c r="MK43" s="460"/>
      <c r="ML43" s="460"/>
      <c r="MM43" s="460"/>
      <c r="MN43" s="460"/>
      <c r="MO43" s="460"/>
      <c r="MP43" s="460"/>
      <c r="MQ43" s="460"/>
      <c r="MR43" s="460"/>
      <c r="MS43" s="460"/>
      <c r="MT43" s="460"/>
      <c r="MU43" s="460"/>
      <c r="MV43" s="460"/>
      <c r="MW43" s="460"/>
      <c r="MX43" s="460"/>
      <c r="MY43" s="460"/>
      <c r="MZ43" s="460"/>
      <c r="NA43" s="460"/>
      <c r="NB43" s="460"/>
      <c r="NC43" s="460"/>
      <c r="ND43" s="460"/>
      <c r="NE43" s="460"/>
      <c r="NF43" s="460"/>
      <c r="NG43" s="460"/>
      <c r="NH43" s="460"/>
      <c r="NI43" s="460"/>
      <c r="NJ43" s="460"/>
      <c r="NK43" s="460"/>
      <c r="NL43" s="460"/>
      <c r="NM43" s="460"/>
      <c r="NN43" s="460"/>
      <c r="NO43" s="460"/>
      <c r="NP43" s="460"/>
      <c r="NQ43" s="460"/>
      <c r="NR43" s="460"/>
      <c r="NS43" s="460"/>
      <c r="NT43" s="460"/>
      <c r="NU43" s="460"/>
      <c r="NV43" s="460"/>
      <c r="NW43" s="460"/>
      <c r="NX43" s="460"/>
      <c r="NY43" s="460"/>
      <c r="NZ43" s="460"/>
      <c r="OA43" s="460"/>
      <c r="OB43" s="460"/>
      <c r="OC43" s="460"/>
      <c r="OD43" s="460"/>
      <c r="OE43" s="460"/>
      <c r="OF43" s="460"/>
      <c r="OG43" s="460"/>
      <c r="OH43" s="460"/>
      <c r="OI43" s="460"/>
      <c r="OJ43" s="460"/>
      <c r="OK43" s="460"/>
      <c r="OL43" s="460"/>
      <c r="OM43" s="460"/>
      <c r="ON43" s="460"/>
      <c r="OO43" s="460"/>
      <c r="OP43" s="460"/>
      <c r="OQ43" s="460"/>
      <c r="OR43" s="460"/>
      <c r="OS43" s="460"/>
      <c r="OT43" s="460"/>
      <c r="OU43" s="460"/>
      <c r="OV43" s="460"/>
      <c r="OW43" s="460"/>
      <c r="OX43" s="460"/>
      <c r="OY43" s="460"/>
      <c r="OZ43" s="460"/>
      <c r="PA43" s="460"/>
      <c r="PB43" s="460"/>
      <c r="PC43" s="460"/>
      <c r="PD43" s="460"/>
      <c r="PE43" s="460"/>
      <c r="PF43" s="460"/>
      <c r="PG43" s="460"/>
      <c r="PH43" s="460"/>
      <c r="PI43" s="460"/>
      <c r="PJ43" s="460"/>
      <c r="PK43" s="460"/>
      <c r="PL43" s="460"/>
      <c r="PM43" s="460"/>
      <c r="PN43" s="460"/>
      <c r="PO43" s="460"/>
      <c r="PP43" s="460"/>
      <c r="PQ43" s="460"/>
      <c r="PR43" s="460"/>
      <c r="PS43" s="460"/>
      <c r="PT43" s="460"/>
      <c r="PU43" s="460"/>
      <c r="PV43" s="460"/>
      <c r="PW43" s="460"/>
      <c r="PX43" s="460"/>
      <c r="PY43" s="460"/>
      <c r="PZ43" s="460"/>
      <c r="QA43" s="460"/>
      <c r="QB43" s="460"/>
      <c r="QC43" s="460"/>
      <c r="QD43" s="460"/>
      <c r="QE43" s="460"/>
      <c r="QF43" s="460"/>
      <c r="QG43" s="460"/>
      <c r="QH43" s="460"/>
      <c r="QI43" s="460"/>
      <c r="QJ43" s="460"/>
      <c r="QK43" s="460"/>
      <c r="QL43" s="460"/>
      <c r="QM43" s="460"/>
      <c r="QN43" s="460"/>
      <c r="QO43" s="460"/>
      <c r="QP43" s="460"/>
      <c r="QQ43" s="460"/>
      <c r="QR43" s="460"/>
      <c r="QS43" s="460"/>
      <c r="QT43" s="460"/>
      <c r="QU43" s="460"/>
      <c r="QV43" s="460"/>
      <c r="QW43" s="460"/>
      <c r="QX43" s="460"/>
      <c r="QY43" s="460"/>
      <c r="QZ43" s="460"/>
      <c r="RA43" s="460"/>
      <c r="RB43" s="460"/>
      <c r="RC43" s="460"/>
      <c r="RD43" s="460"/>
      <c r="RE43" s="460"/>
      <c r="RF43" s="460"/>
      <c r="RG43" s="460"/>
      <c r="RH43" s="460"/>
      <c r="RI43" s="460"/>
      <c r="RJ43" s="460"/>
      <c r="RK43" s="460"/>
      <c r="RL43" s="460"/>
      <c r="RM43" s="460"/>
      <c r="RN43" s="460"/>
      <c r="RO43" s="460"/>
      <c r="RP43" s="460"/>
      <c r="RQ43" s="460"/>
      <c r="RR43" s="460"/>
      <c r="RS43" s="460"/>
      <c r="RT43" s="460"/>
      <c r="RU43" s="460"/>
      <c r="RV43" s="460"/>
      <c r="RW43" s="460"/>
      <c r="RX43" s="460"/>
      <c r="RY43" s="460"/>
      <c r="RZ43" s="460"/>
      <c r="SA43" s="460"/>
      <c r="SB43" s="460"/>
      <c r="SC43" s="460"/>
      <c r="SD43" s="460"/>
      <c r="SE43" s="460"/>
      <c r="SF43" s="460"/>
    </row>
    <row r="44" spans="1:500" x14ac:dyDescent="0.25">
      <c r="A44" s="469" t="s">
        <v>37</v>
      </c>
      <c r="B44" s="457">
        <v>-7.6</v>
      </c>
      <c r="C44" s="457">
        <v>5.0999999999999996</v>
      </c>
      <c r="D44" s="457">
        <v>6</v>
      </c>
      <c r="E44" s="457">
        <v>-50.6</v>
      </c>
      <c r="F44" s="457">
        <v>-31.4</v>
      </c>
      <c r="G44" s="457">
        <v>14.9</v>
      </c>
      <c r="H44" s="457">
        <v>-7.1</v>
      </c>
      <c r="I44" s="457">
        <v>6.5</v>
      </c>
      <c r="J44" s="457">
        <v>-7.6</v>
      </c>
      <c r="K44" s="457">
        <v>36.9</v>
      </c>
      <c r="L44" s="457">
        <v>-17.100000000000001</v>
      </c>
      <c r="M44" s="457">
        <v>-3</v>
      </c>
      <c r="N44" s="457">
        <v>3.3</v>
      </c>
      <c r="O44" s="457">
        <v>2</v>
      </c>
      <c r="P44" s="457">
        <v>1.1000000000000001</v>
      </c>
      <c r="Q44" s="457">
        <v>0.2</v>
      </c>
      <c r="R44" s="457">
        <v>3.5</v>
      </c>
      <c r="S44" s="457">
        <v>2.4</v>
      </c>
      <c r="T44" s="457">
        <v>0.8</v>
      </c>
      <c r="U44" s="457">
        <v>3.1</v>
      </c>
      <c r="V44" s="457">
        <v>7.1</v>
      </c>
      <c r="W44" s="457">
        <v>5.2</v>
      </c>
      <c r="X44" s="457">
        <v>1.7</v>
      </c>
      <c r="Y44" s="457">
        <v>5</v>
      </c>
      <c r="Z44" s="457">
        <v>2.2000000000000002</v>
      </c>
      <c r="AA44" s="457">
        <v>-0.8</v>
      </c>
      <c r="AB44" s="457">
        <v>-0.4</v>
      </c>
      <c r="AC44" s="457">
        <v>1.4</v>
      </c>
      <c r="AD44" s="457">
        <v>2.6</v>
      </c>
      <c r="AE44" s="457">
        <v>5</v>
      </c>
      <c r="AF44" s="457">
        <v>1.1000000000000001</v>
      </c>
      <c r="AG44" s="457">
        <v>-14.7</v>
      </c>
      <c r="AH44" s="457">
        <v>2.2999999999999998</v>
      </c>
      <c r="AI44" s="457">
        <v>2.2000000000000002</v>
      </c>
      <c r="AJ44" s="457">
        <v>-0.5</v>
      </c>
      <c r="AK44" s="457">
        <v>-1</v>
      </c>
      <c r="AL44" s="457">
        <v>6.8</v>
      </c>
      <c r="AM44" s="457">
        <v>6.8</v>
      </c>
      <c r="AN44" s="457">
        <v>1.8</v>
      </c>
      <c r="AO44" s="457">
        <v>2.9</v>
      </c>
      <c r="AP44" s="457">
        <v>2.2000000000000002</v>
      </c>
      <c r="AQ44" s="457">
        <v>0</v>
      </c>
      <c r="AR44" s="457">
        <v>0.6</v>
      </c>
      <c r="AS44" s="457">
        <v>-2.6</v>
      </c>
      <c r="AT44" s="457">
        <v>-0.6</v>
      </c>
      <c r="AU44" s="457">
        <v>1</v>
      </c>
      <c r="AV44" s="457">
        <v>0</v>
      </c>
      <c r="AW44" s="457">
        <v>3.7</v>
      </c>
      <c r="AX44" s="457">
        <v>13.9</v>
      </c>
      <c r="AY44" s="457">
        <v>1.1000000000000001</v>
      </c>
      <c r="AZ44" s="457">
        <v>4.0999999999999996</v>
      </c>
      <c r="BA44" s="457">
        <v>2.2999999999999998</v>
      </c>
      <c r="BB44" s="458"/>
      <c r="BC44" s="458"/>
      <c r="BD44" s="458"/>
      <c r="BE44" s="458"/>
      <c r="BF44" s="458"/>
      <c r="BG44" s="458"/>
      <c r="BH44" s="458"/>
      <c r="BI44" s="458"/>
      <c r="BJ44" s="458"/>
      <c r="BK44" s="458"/>
      <c r="BL44" s="458"/>
      <c r="BM44" s="458"/>
      <c r="BN44" s="458"/>
      <c r="BO44" s="458"/>
      <c r="BP44" s="458"/>
      <c r="BQ44" s="458"/>
      <c r="BR44" s="458"/>
      <c r="BS44" s="458"/>
      <c r="BT44" s="458"/>
      <c r="BU44" s="458"/>
      <c r="BV44" s="458"/>
      <c r="BW44" s="458"/>
      <c r="BX44" s="458"/>
      <c r="BY44" s="458"/>
      <c r="BZ44" s="458"/>
      <c r="CA44" s="458"/>
      <c r="CB44" s="458"/>
      <c r="CC44" s="458"/>
      <c r="CD44" s="458"/>
      <c r="CE44" s="458"/>
      <c r="CF44" s="458"/>
      <c r="CG44" s="458"/>
      <c r="CH44" s="458"/>
      <c r="CI44" s="458"/>
      <c r="CJ44" s="458"/>
      <c r="CK44" s="458"/>
      <c r="CL44" s="458"/>
      <c r="CM44" s="458"/>
      <c r="CN44" s="458"/>
      <c r="CO44" s="458"/>
      <c r="CP44" s="458"/>
      <c r="CQ44" s="458"/>
      <c r="CR44" s="458"/>
      <c r="CS44" s="458"/>
      <c r="CT44" s="458"/>
      <c r="CU44" s="458"/>
      <c r="CV44" s="458"/>
      <c r="CW44" s="458"/>
      <c r="CX44" s="458"/>
      <c r="CY44" s="458"/>
      <c r="CZ44" s="458"/>
      <c r="DA44" s="458"/>
      <c r="DB44" s="458"/>
      <c r="DC44" s="458"/>
      <c r="DD44" s="458"/>
      <c r="DE44" s="458"/>
      <c r="DF44" s="458"/>
      <c r="DG44" s="458"/>
      <c r="DH44" s="458"/>
      <c r="DI44" s="458"/>
      <c r="DJ44" s="458"/>
      <c r="DK44" s="458"/>
      <c r="DL44" s="458"/>
      <c r="DM44" s="458"/>
      <c r="DN44" s="458"/>
      <c r="DO44" s="458"/>
      <c r="DP44" s="458"/>
      <c r="DQ44" s="458"/>
      <c r="DR44" s="458"/>
      <c r="DS44" s="458"/>
      <c r="DT44" s="458"/>
      <c r="DU44" s="458"/>
      <c r="DV44" s="458"/>
      <c r="DW44" s="458"/>
      <c r="DX44" s="458"/>
      <c r="DY44" s="458"/>
      <c r="DZ44" s="458"/>
      <c r="EA44" s="458"/>
      <c r="EB44" s="458"/>
      <c r="EC44" s="458"/>
      <c r="ED44" s="458"/>
      <c r="EE44" s="458"/>
      <c r="EF44" s="458"/>
      <c r="EG44" s="458"/>
      <c r="EH44" s="458"/>
      <c r="EI44" s="458"/>
      <c r="EJ44" s="458"/>
      <c r="EK44" s="458"/>
      <c r="EL44" s="458"/>
      <c r="EM44" s="458"/>
      <c r="EN44" s="458"/>
      <c r="EO44" s="458"/>
      <c r="EP44" s="458"/>
      <c r="EQ44" s="458"/>
      <c r="ER44" s="458"/>
      <c r="ES44" s="458"/>
      <c r="ET44" s="458"/>
      <c r="EU44" s="458"/>
      <c r="EV44" s="458"/>
      <c r="EW44" s="458"/>
      <c r="EX44" s="458"/>
      <c r="EY44" s="458"/>
      <c r="EZ44" s="458"/>
      <c r="FA44" s="458"/>
      <c r="FB44" s="458"/>
      <c r="FC44" s="458"/>
      <c r="FD44" s="458"/>
      <c r="FE44" s="458"/>
      <c r="FF44" s="458"/>
      <c r="FG44" s="458"/>
      <c r="FH44" s="458"/>
      <c r="FI44" s="458"/>
      <c r="FJ44" s="458"/>
      <c r="FK44" s="458"/>
      <c r="FL44" s="458"/>
      <c r="FM44" s="458"/>
      <c r="FN44" s="458"/>
      <c r="FO44" s="458"/>
      <c r="FP44" s="458"/>
      <c r="FQ44" s="458"/>
      <c r="FR44" s="458"/>
      <c r="FS44" s="458"/>
      <c r="FT44" s="458"/>
      <c r="FU44" s="458"/>
      <c r="FV44" s="458"/>
      <c r="FW44" s="458"/>
      <c r="FX44" s="458"/>
      <c r="FY44" s="458"/>
      <c r="FZ44" s="458"/>
      <c r="GA44" s="458"/>
      <c r="GB44" s="458"/>
      <c r="GC44" s="458"/>
      <c r="GD44" s="458"/>
      <c r="GE44" s="458"/>
      <c r="GF44" s="458"/>
      <c r="GG44" s="458"/>
      <c r="GH44" s="458"/>
      <c r="GI44" s="458"/>
      <c r="GJ44" s="458"/>
      <c r="GK44" s="458"/>
      <c r="GL44" s="458"/>
      <c r="GM44" s="458"/>
      <c r="GN44" s="458"/>
      <c r="GO44" s="458"/>
      <c r="GP44" s="458"/>
      <c r="GQ44" s="458"/>
      <c r="GR44" s="458"/>
      <c r="GS44" s="458"/>
      <c r="GT44" s="458"/>
      <c r="GU44" s="458"/>
      <c r="GV44" s="458"/>
      <c r="GW44" s="458"/>
      <c r="GX44" s="458"/>
      <c r="GY44" s="458"/>
      <c r="GZ44" s="458"/>
      <c r="HA44" s="458"/>
      <c r="HB44" s="458"/>
      <c r="HC44" s="458"/>
      <c r="HD44" s="458"/>
      <c r="HE44" s="458"/>
      <c r="HF44" s="458"/>
      <c r="HG44" s="458"/>
      <c r="HH44" s="458"/>
      <c r="HI44" s="458"/>
      <c r="HJ44" s="458"/>
      <c r="HK44" s="458"/>
      <c r="HL44" s="458"/>
      <c r="HM44" s="458"/>
      <c r="HN44" s="458"/>
      <c r="HO44" s="458"/>
      <c r="HP44" s="458"/>
      <c r="HQ44" s="458"/>
      <c r="HR44" s="458"/>
      <c r="HS44" s="458"/>
      <c r="HT44" s="458"/>
      <c r="HU44" s="458"/>
      <c r="HV44" s="458"/>
      <c r="HW44" s="458"/>
      <c r="HX44" s="458"/>
      <c r="HY44" s="458"/>
      <c r="HZ44" s="458"/>
      <c r="IA44" s="458"/>
      <c r="IB44" s="458"/>
      <c r="IC44" s="458"/>
      <c r="ID44" s="458"/>
      <c r="IE44" s="458"/>
      <c r="IF44" s="458"/>
      <c r="IG44" s="458"/>
      <c r="IH44" s="458"/>
      <c r="II44" s="458"/>
      <c r="IJ44" s="458"/>
      <c r="IK44" s="458"/>
      <c r="IL44" s="458"/>
      <c r="IM44" s="458"/>
      <c r="IN44" s="458"/>
      <c r="IO44" s="458"/>
      <c r="IP44" s="458"/>
      <c r="IQ44" s="458"/>
      <c r="IR44" s="458"/>
      <c r="IS44" s="458"/>
      <c r="IT44" s="458"/>
      <c r="IU44" s="458"/>
      <c r="IV44" s="458"/>
      <c r="IW44" s="458"/>
      <c r="IX44" s="458"/>
      <c r="IY44" s="458"/>
      <c r="IZ44" s="458"/>
      <c r="JA44" s="458"/>
      <c r="JB44" s="458"/>
      <c r="JC44" s="458"/>
      <c r="JD44" s="458"/>
      <c r="JE44" s="458"/>
      <c r="JF44" s="458"/>
      <c r="JG44" s="458"/>
      <c r="JH44" s="458"/>
      <c r="JI44" s="458"/>
      <c r="JJ44" s="458"/>
      <c r="JK44" s="458"/>
      <c r="JL44" s="458"/>
      <c r="JM44" s="458"/>
      <c r="JN44" s="458"/>
      <c r="JO44" s="458"/>
      <c r="JP44" s="458"/>
      <c r="JQ44" s="458"/>
      <c r="JR44" s="458"/>
      <c r="JS44" s="458"/>
      <c r="JT44" s="458"/>
      <c r="JU44" s="458"/>
      <c r="JV44" s="458"/>
      <c r="JW44" s="458"/>
      <c r="JX44" s="458"/>
      <c r="JY44" s="458"/>
      <c r="JZ44" s="458"/>
      <c r="KA44" s="458"/>
      <c r="KB44" s="458"/>
      <c r="KC44" s="458"/>
      <c r="KD44" s="458"/>
      <c r="KE44" s="458"/>
      <c r="KF44" s="458"/>
      <c r="KG44" s="458"/>
      <c r="KH44" s="458"/>
      <c r="KI44" s="458"/>
      <c r="KJ44" s="458"/>
      <c r="KK44" s="458"/>
      <c r="KL44" s="458"/>
      <c r="KM44" s="458"/>
      <c r="KN44" s="458"/>
      <c r="KO44" s="458"/>
      <c r="KP44" s="458"/>
      <c r="KQ44" s="458"/>
      <c r="KR44" s="458"/>
      <c r="KS44" s="458"/>
      <c r="KT44" s="458"/>
      <c r="KU44" s="458"/>
      <c r="KV44" s="458"/>
      <c r="KW44" s="458"/>
      <c r="KX44" s="458"/>
      <c r="KY44" s="458"/>
      <c r="KZ44" s="458"/>
      <c r="LA44" s="458"/>
      <c r="LB44" s="458"/>
      <c r="LC44" s="458"/>
      <c r="LD44" s="458"/>
      <c r="LE44" s="458"/>
      <c r="LF44" s="458"/>
      <c r="LG44" s="458"/>
      <c r="LH44" s="458"/>
      <c r="LI44" s="458"/>
      <c r="LJ44" s="458"/>
      <c r="LK44" s="458"/>
      <c r="LL44" s="458"/>
      <c r="LM44" s="458"/>
      <c r="LN44" s="458"/>
      <c r="LO44" s="458"/>
      <c r="LP44" s="458"/>
      <c r="LQ44" s="458"/>
      <c r="LR44" s="458"/>
      <c r="LS44" s="458"/>
      <c r="LT44" s="458"/>
      <c r="LU44" s="458"/>
      <c r="LV44" s="458"/>
      <c r="LW44" s="458"/>
      <c r="LX44" s="458"/>
      <c r="LY44" s="458"/>
      <c r="LZ44" s="458"/>
      <c r="MA44" s="458"/>
      <c r="MB44" s="458"/>
      <c r="MC44" s="458"/>
      <c r="MD44" s="458"/>
      <c r="ME44" s="458"/>
      <c r="MF44" s="458"/>
      <c r="MG44" s="458"/>
      <c r="MH44" s="458"/>
      <c r="MI44" s="458"/>
      <c r="MJ44" s="458"/>
      <c r="MK44" s="458"/>
      <c r="ML44" s="458"/>
      <c r="MM44" s="458"/>
      <c r="MN44" s="458"/>
      <c r="MO44" s="458"/>
      <c r="MP44" s="458"/>
      <c r="MQ44" s="458"/>
      <c r="MR44" s="458"/>
      <c r="MS44" s="458"/>
      <c r="MT44" s="458"/>
      <c r="MU44" s="458"/>
      <c r="MV44" s="458"/>
      <c r="MW44" s="458"/>
      <c r="MX44" s="458"/>
      <c r="MY44" s="458"/>
      <c r="MZ44" s="458"/>
      <c r="NA44" s="458"/>
      <c r="NB44" s="458"/>
      <c r="NC44" s="458"/>
      <c r="ND44" s="458"/>
      <c r="NE44" s="458"/>
      <c r="NF44" s="458"/>
      <c r="NG44" s="458"/>
      <c r="NH44" s="458"/>
      <c r="NI44" s="458"/>
      <c r="NJ44" s="458"/>
      <c r="NK44" s="458"/>
      <c r="NL44" s="458"/>
      <c r="NM44" s="458"/>
      <c r="NN44" s="458"/>
      <c r="NO44" s="458"/>
      <c r="NP44" s="458"/>
      <c r="NQ44" s="458"/>
      <c r="NR44" s="458"/>
      <c r="NS44" s="458"/>
      <c r="NT44" s="458"/>
      <c r="NU44" s="458"/>
      <c r="NV44" s="458"/>
      <c r="NW44" s="458"/>
      <c r="NX44" s="458"/>
      <c r="NY44" s="458"/>
      <c r="NZ44" s="458"/>
      <c r="OA44" s="458"/>
      <c r="OB44" s="458"/>
      <c r="OC44" s="458"/>
      <c r="OD44" s="458"/>
      <c r="OE44" s="458"/>
      <c r="OF44" s="458"/>
      <c r="OG44" s="458"/>
      <c r="OH44" s="458"/>
      <c r="OI44" s="458"/>
      <c r="OJ44" s="458"/>
      <c r="OK44" s="458"/>
      <c r="OL44" s="458"/>
      <c r="OM44" s="458"/>
      <c r="ON44" s="458"/>
      <c r="OO44" s="458"/>
      <c r="OP44" s="458"/>
      <c r="OQ44" s="458"/>
      <c r="OR44" s="458"/>
      <c r="OS44" s="458"/>
      <c r="OT44" s="458"/>
      <c r="OU44" s="458"/>
      <c r="OV44" s="458"/>
      <c r="OW44" s="458"/>
      <c r="OX44" s="458"/>
      <c r="OY44" s="458"/>
      <c r="OZ44" s="458"/>
      <c r="PA44" s="458"/>
      <c r="PB44" s="458"/>
      <c r="PC44" s="458"/>
      <c r="PD44" s="458"/>
      <c r="PE44" s="458"/>
      <c r="PF44" s="458"/>
      <c r="PG44" s="458"/>
      <c r="PH44" s="458"/>
      <c r="PI44" s="458"/>
      <c r="PJ44" s="458"/>
      <c r="PK44" s="458"/>
      <c r="PL44" s="458"/>
      <c r="PM44" s="458"/>
      <c r="PN44" s="458"/>
      <c r="PO44" s="458"/>
      <c r="PP44" s="458"/>
      <c r="PQ44" s="458"/>
      <c r="PR44" s="458"/>
      <c r="PS44" s="458"/>
      <c r="PT44" s="458"/>
      <c r="PU44" s="458"/>
      <c r="PV44" s="458"/>
      <c r="PW44" s="458"/>
      <c r="PX44" s="458"/>
      <c r="PY44" s="458"/>
      <c r="PZ44" s="458"/>
      <c r="QA44" s="458"/>
      <c r="QB44" s="458"/>
      <c r="QC44" s="458"/>
      <c r="QD44" s="458"/>
      <c r="QE44" s="458"/>
      <c r="QF44" s="458"/>
      <c r="QG44" s="458"/>
      <c r="QH44" s="458"/>
      <c r="QI44" s="458"/>
      <c r="QJ44" s="458"/>
      <c r="QK44" s="458"/>
      <c r="QL44" s="458"/>
      <c r="QM44" s="458"/>
      <c r="QN44" s="458"/>
      <c r="QO44" s="458"/>
      <c r="QP44" s="458"/>
      <c r="QQ44" s="458"/>
      <c r="QR44" s="458"/>
      <c r="QS44" s="458"/>
      <c r="QT44" s="458"/>
      <c r="QU44" s="458"/>
      <c r="QV44" s="458"/>
      <c r="QW44" s="458"/>
      <c r="QX44" s="458"/>
      <c r="QY44" s="458"/>
      <c r="QZ44" s="458"/>
      <c r="RA44" s="458"/>
      <c r="RB44" s="458"/>
      <c r="RC44" s="458"/>
      <c r="RD44" s="458"/>
      <c r="RE44" s="458"/>
      <c r="RF44" s="458"/>
      <c r="RG44" s="458"/>
      <c r="RH44" s="458"/>
      <c r="RI44" s="458"/>
      <c r="RJ44" s="458"/>
      <c r="RK44" s="458"/>
      <c r="RL44" s="458"/>
      <c r="RM44" s="458"/>
      <c r="RN44" s="458"/>
      <c r="RO44" s="458"/>
      <c r="RP44" s="458"/>
      <c r="RQ44" s="458"/>
      <c r="RR44" s="458"/>
      <c r="RS44" s="458"/>
      <c r="RT44" s="458"/>
      <c r="RU44" s="458"/>
      <c r="RV44" s="458"/>
      <c r="RW44" s="458"/>
      <c r="RX44" s="458"/>
      <c r="RY44" s="458"/>
      <c r="RZ44" s="458"/>
      <c r="SA44" s="458"/>
      <c r="SB44" s="458"/>
      <c r="SC44" s="458"/>
      <c r="SD44" s="458"/>
      <c r="SE44" s="458"/>
      <c r="SF44" s="458"/>
    </row>
    <row r="45" spans="1:500" x14ac:dyDescent="0.25">
      <c r="A45" s="466" t="s">
        <v>38</v>
      </c>
      <c r="B45" s="455">
        <v>354</v>
      </c>
      <c r="C45" s="455">
        <v>246</v>
      </c>
      <c r="D45" s="455">
        <v>301</v>
      </c>
      <c r="E45" s="455">
        <v>228</v>
      </c>
      <c r="F45" s="455">
        <v>398</v>
      </c>
      <c r="G45" s="455">
        <v>247</v>
      </c>
      <c r="H45" s="455">
        <v>340</v>
      </c>
      <c r="I45" s="455">
        <v>309</v>
      </c>
      <c r="J45" s="455">
        <v>367</v>
      </c>
      <c r="K45" s="455">
        <v>316</v>
      </c>
      <c r="L45" s="455">
        <v>535</v>
      </c>
      <c r="M45" s="455">
        <v>380</v>
      </c>
      <c r="N45" s="455">
        <v>248</v>
      </c>
      <c r="O45" s="455">
        <v>283</v>
      </c>
      <c r="P45" s="455">
        <v>324</v>
      </c>
      <c r="Q45" s="455">
        <v>392</v>
      </c>
      <c r="R45" s="455">
        <v>307</v>
      </c>
      <c r="S45" s="455">
        <v>377</v>
      </c>
      <c r="T45" s="455">
        <v>275</v>
      </c>
      <c r="U45" s="455">
        <v>420</v>
      </c>
      <c r="V45" s="455">
        <v>142</v>
      </c>
      <c r="W45" s="455">
        <v>340</v>
      </c>
      <c r="X45" s="455">
        <v>284</v>
      </c>
      <c r="Y45" s="455">
        <v>325</v>
      </c>
      <c r="Z45" s="455">
        <v>118</v>
      </c>
      <c r="AA45" s="455">
        <v>99</v>
      </c>
      <c r="AB45" s="455">
        <v>257</v>
      </c>
      <c r="AC45" s="455">
        <v>131</v>
      </c>
      <c r="AD45" s="455">
        <v>216</v>
      </c>
      <c r="AE45" s="455">
        <v>204</v>
      </c>
      <c r="AF45" s="455">
        <v>246</v>
      </c>
      <c r="AG45" s="455">
        <v>188</v>
      </c>
      <c r="AH45" s="455">
        <v>205</v>
      </c>
      <c r="AI45" s="455">
        <v>225</v>
      </c>
      <c r="AJ45" s="455">
        <v>252</v>
      </c>
      <c r="AK45" s="455">
        <v>220</v>
      </c>
      <c r="AL45" s="455">
        <v>242</v>
      </c>
      <c r="AM45" s="455">
        <v>259</v>
      </c>
      <c r="AN45" s="455">
        <v>319</v>
      </c>
      <c r="AO45" s="455">
        <v>204</v>
      </c>
      <c r="AP45" s="455">
        <v>118</v>
      </c>
      <c r="AQ45" s="455">
        <v>172</v>
      </c>
      <c r="AR45" s="455">
        <v>262</v>
      </c>
      <c r="AS45" s="455">
        <v>213</v>
      </c>
      <c r="AT45" s="455">
        <v>225</v>
      </c>
      <c r="AU45" s="455">
        <v>241</v>
      </c>
      <c r="AV45" s="455">
        <v>255</v>
      </c>
      <c r="AW45" s="455">
        <v>230</v>
      </c>
      <c r="AX45" s="455">
        <v>247</v>
      </c>
      <c r="AY45" s="455">
        <v>283</v>
      </c>
      <c r="AZ45" s="455">
        <v>311</v>
      </c>
      <c r="BA45" s="455">
        <v>225</v>
      </c>
      <c r="BB45" s="456"/>
      <c r="BC45" s="456"/>
      <c r="BD45" s="456"/>
      <c r="BE45" s="456"/>
      <c r="BF45" s="456"/>
      <c r="BG45" s="456"/>
      <c r="BH45" s="456"/>
      <c r="BI45" s="456"/>
      <c r="BJ45" s="456"/>
      <c r="BK45" s="456"/>
      <c r="BL45" s="456"/>
      <c r="BM45" s="456"/>
      <c r="BN45" s="456"/>
      <c r="BO45" s="456"/>
      <c r="BP45" s="456"/>
      <c r="BQ45" s="456"/>
      <c r="BR45" s="456"/>
      <c r="BS45" s="456"/>
      <c r="BT45" s="456"/>
      <c r="BU45" s="456"/>
      <c r="BV45" s="456"/>
      <c r="BW45" s="456"/>
      <c r="BX45" s="456"/>
      <c r="BY45" s="456"/>
      <c r="BZ45" s="456"/>
      <c r="CA45" s="456"/>
      <c r="CB45" s="456"/>
      <c r="CC45" s="456"/>
      <c r="CD45" s="456"/>
      <c r="CE45" s="456"/>
      <c r="CF45" s="456"/>
      <c r="CG45" s="456"/>
      <c r="CH45" s="456"/>
      <c r="CI45" s="456"/>
      <c r="CJ45" s="456"/>
      <c r="CK45" s="456"/>
      <c r="CL45" s="456"/>
      <c r="CM45" s="456"/>
      <c r="CN45" s="456"/>
      <c r="CO45" s="456"/>
      <c r="CP45" s="456"/>
      <c r="CQ45" s="456"/>
      <c r="CR45" s="456"/>
      <c r="CS45" s="456"/>
      <c r="CT45" s="456"/>
      <c r="CU45" s="456"/>
      <c r="CV45" s="456"/>
      <c r="CW45" s="456"/>
      <c r="CX45" s="456"/>
      <c r="CY45" s="456"/>
      <c r="CZ45" s="456"/>
      <c r="DA45" s="456"/>
      <c r="DB45" s="456"/>
      <c r="DC45" s="456"/>
      <c r="DD45" s="456"/>
      <c r="DE45" s="456"/>
      <c r="DF45" s="456"/>
      <c r="DG45" s="456"/>
      <c r="DH45" s="456"/>
      <c r="DI45" s="456"/>
      <c r="DJ45" s="456"/>
      <c r="DK45" s="456"/>
      <c r="DL45" s="456"/>
      <c r="DM45" s="456"/>
      <c r="DN45" s="456"/>
      <c r="DO45" s="456"/>
      <c r="DP45" s="456"/>
      <c r="DQ45" s="456"/>
      <c r="DR45" s="456"/>
      <c r="DS45" s="456"/>
      <c r="DT45" s="456"/>
      <c r="DU45" s="456"/>
      <c r="DV45" s="456"/>
      <c r="DW45" s="456"/>
      <c r="DX45" s="456"/>
      <c r="DY45" s="456"/>
      <c r="DZ45" s="456"/>
      <c r="EA45" s="456"/>
      <c r="EB45" s="456"/>
      <c r="EC45" s="456"/>
      <c r="ED45" s="456"/>
      <c r="EE45" s="456"/>
      <c r="EF45" s="456"/>
      <c r="EG45" s="456"/>
      <c r="EH45" s="456"/>
      <c r="EI45" s="456"/>
      <c r="EJ45" s="456"/>
      <c r="EK45" s="456"/>
      <c r="EL45" s="456"/>
      <c r="EM45" s="456"/>
      <c r="EN45" s="456"/>
      <c r="EO45" s="456"/>
      <c r="EP45" s="456"/>
      <c r="EQ45" s="456"/>
      <c r="ER45" s="456"/>
      <c r="ES45" s="456"/>
      <c r="ET45" s="456"/>
      <c r="EU45" s="456"/>
      <c r="EV45" s="456"/>
      <c r="EW45" s="456"/>
      <c r="EX45" s="456"/>
      <c r="EY45" s="456"/>
      <c r="EZ45" s="456"/>
      <c r="FA45" s="456"/>
      <c r="FB45" s="456"/>
      <c r="FC45" s="456"/>
      <c r="FD45" s="456"/>
      <c r="FE45" s="456"/>
      <c r="FF45" s="456"/>
      <c r="FG45" s="456"/>
      <c r="FH45" s="456"/>
      <c r="FI45" s="456"/>
      <c r="FJ45" s="456"/>
      <c r="FK45" s="456"/>
      <c r="FL45" s="456"/>
      <c r="FM45" s="456"/>
      <c r="FN45" s="456"/>
      <c r="FO45" s="456"/>
      <c r="FP45" s="456"/>
      <c r="FQ45" s="456"/>
      <c r="FR45" s="456"/>
      <c r="FS45" s="456"/>
      <c r="FT45" s="456"/>
      <c r="FU45" s="456"/>
      <c r="FV45" s="456"/>
      <c r="FW45" s="456"/>
      <c r="FX45" s="456"/>
      <c r="FY45" s="456"/>
      <c r="FZ45" s="456"/>
      <c r="GA45" s="456"/>
      <c r="GB45" s="456"/>
      <c r="GC45" s="456"/>
      <c r="GD45" s="456"/>
      <c r="GE45" s="456"/>
      <c r="GF45" s="456"/>
      <c r="GG45" s="456"/>
      <c r="GH45" s="456"/>
      <c r="GI45" s="456"/>
      <c r="GJ45" s="456"/>
      <c r="GK45" s="456"/>
      <c r="GL45" s="456"/>
      <c r="GM45" s="456"/>
      <c r="GN45" s="456"/>
      <c r="GO45" s="456"/>
      <c r="GP45" s="456"/>
      <c r="GQ45" s="456"/>
      <c r="GR45" s="456"/>
      <c r="GS45" s="456"/>
      <c r="GT45" s="456"/>
      <c r="GU45" s="456"/>
      <c r="GV45" s="456"/>
      <c r="GW45" s="456"/>
      <c r="GX45" s="456"/>
      <c r="GY45" s="456"/>
      <c r="GZ45" s="456"/>
      <c r="HA45" s="456"/>
      <c r="HB45" s="456"/>
      <c r="HC45" s="456"/>
      <c r="HD45" s="456"/>
      <c r="HE45" s="456"/>
      <c r="HF45" s="456"/>
      <c r="HG45" s="456"/>
      <c r="HH45" s="456"/>
      <c r="HI45" s="456"/>
      <c r="HJ45" s="456"/>
      <c r="HK45" s="456"/>
      <c r="HL45" s="456"/>
      <c r="HM45" s="456"/>
      <c r="HN45" s="456"/>
      <c r="HO45" s="456"/>
      <c r="HP45" s="456"/>
      <c r="HQ45" s="456"/>
      <c r="HR45" s="456"/>
      <c r="HS45" s="456"/>
      <c r="HT45" s="456"/>
      <c r="HU45" s="456"/>
      <c r="HV45" s="456"/>
      <c r="HW45" s="456"/>
      <c r="HX45" s="456"/>
      <c r="HY45" s="456"/>
      <c r="HZ45" s="456"/>
      <c r="IA45" s="456"/>
      <c r="IB45" s="456"/>
      <c r="IC45" s="456"/>
      <c r="ID45" s="456"/>
      <c r="IE45" s="456"/>
      <c r="IF45" s="456"/>
      <c r="IG45" s="456"/>
      <c r="IH45" s="456"/>
      <c r="II45" s="456"/>
      <c r="IJ45" s="456"/>
      <c r="IK45" s="456"/>
      <c r="IL45" s="456"/>
      <c r="IM45" s="456"/>
      <c r="IN45" s="456"/>
      <c r="IO45" s="456"/>
      <c r="IP45" s="456"/>
      <c r="IQ45" s="456"/>
      <c r="IR45" s="456"/>
      <c r="IS45" s="456"/>
      <c r="IT45" s="456"/>
      <c r="IU45" s="456"/>
      <c r="IV45" s="456"/>
      <c r="IW45" s="456"/>
      <c r="IX45" s="456"/>
      <c r="IY45" s="456"/>
      <c r="IZ45" s="456"/>
      <c r="JA45" s="456"/>
      <c r="JB45" s="456"/>
      <c r="JC45" s="456"/>
      <c r="JD45" s="456"/>
      <c r="JE45" s="456"/>
      <c r="JF45" s="456"/>
      <c r="JG45" s="456"/>
      <c r="JH45" s="456"/>
      <c r="JI45" s="456"/>
      <c r="JJ45" s="456"/>
      <c r="JK45" s="456"/>
      <c r="JL45" s="456"/>
      <c r="JM45" s="456"/>
      <c r="JN45" s="456"/>
      <c r="JO45" s="456"/>
      <c r="JP45" s="456"/>
      <c r="JQ45" s="456"/>
      <c r="JR45" s="456"/>
      <c r="JS45" s="456"/>
      <c r="JT45" s="456"/>
      <c r="JU45" s="456"/>
      <c r="JV45" s="456"/>
      <c r="JW45" s="456"/>
      <c r="JX45" s="456"/>
      <c r="JY45" s="456"/>
      <c r="JZ45" s="456"/>
      <c r="KA45" s="456"/>
      <c r="KB45" s="456"/>
      <c r="KC45" s="456"/>
      <c r="KD45" s="456"/>
      <c r="KE45" s="456"/>
      <c r="KF45" s="456"/>
      <c r="KG45" s="456"/>
      <c r="KH45" s="456"/>
      <c r="KI45" s="456"/>
      <c r="KJ45" s="456"/>
      <c r="KK45" s="456"/>
      <c r="KL45" s="456"/>
      <c r="KM45" s="456"/>
      <c r="KN45" s="456"/>
      <c r="KO45" s="456"/>
      <c r="KP45" s="456"/>
      <c r="KQ45" s="456"/>
      <c r="KR45" s="456"/>
      <c r="KS45" s="456"/>
      <c r="KT45" s="456"/>
      <c r="KU45" s="456"/>
      <c r="KV45" s="456"/>
      <c r="KW45" s="456"/>
      <c r="KX45" s="456"/>
      <c r="KY45" s="456"/>
      <c r="KZ45" s="456"/>
      <c r="LA45" s="456"/>
      <c r="LB45" s="456"/>
      <c r="LC45" s="456"/>
      <c r="LD45" s="456"/>
      <c r="LE45" s="456"/>
      <c r="LF45" s="456"/>
      <c r="LG45" s="456"/>
      <c r="LH45" s="456"/>
      <c r="LI45" s="456"/>
      <c r="LJ45" s="456"/>
      <c r="LK45" s="456"/>
      <c r="LL45" s="456"/>
      <c r="LM45" s="456"/>
      <c r="LN45" s="456"/>
      <c r="LO45" s="456"/>
      <c r="LP45" s="456"/>
      <c r="LQ45" s="456"/>
      <c r="LR45" s="456"/>
      <c r="LS45" s="456"/>
      <c r="LT45" s="456"/>
      <c r="LU45" s="456"/>
      <c r="LV45" s="456"/>
      <c r="LW45" s="456"/>
      <c r="LX45" s="456"/>
      <c r="LY45" s="456"/>
      <c r="LZ45" s="456"/>
      <c r="MA45" s="456"/>
      <c r="MB45" s="456"/>
      <c r="MC45" s="456"/>
      <c r="MD45" s="456"/>
      <c r="ME45" s="456"/>
      <c r="MF45" s="456"/>
      <c r="MG45" s="456"/>
      <c r="MH45" s="456"/>
      <c r="MI45" s="456"/>
      <c r="MJ45" s="456"/>
      <c r="MK45" s="456"/>
      <c r="ML45" s="456"/>
      <c r="MM45" s="456"/>
      <c r="MN45" s="456"/>
      <c r="MO45" s="456"/>
      <c r="MP45" s="456"/>
      <c r="MQ45" s="456"/>
      <c r="MR45" s="456"/>
      <c r="MS45" s="456"/>
      <c r="MT45" s="456"/>
      <c r="MU45" s="456"/>
      <c r="MV45" s="456"/>
      <c r="MW45" s="456"/>
      <c r="MX45" s="456"/>
      <c r="MY45" s="456"/>
      <c r="MZ45" s="456"/>
      <c r="NA45" s="456"/>
      <c r="NB45" s="456"/>
      <c r="NC45" s="456"/>
      <c r="ND45" s="456"/>
      <c r="NE45" s="456"/>
      <c r="NF45" s="456"/>
      <c r="NG45" s="456"/>
      <c r="NH45" s="456"/>
      <c r="NI45" s="456"/>
      <c r="NJ45" s="456"/>
      <c r="NK45" s="456"/>
      <c r="NL45" s="456"/>
      <c r="NM45" s="456"/>
      <c r="NN45" s="456"/>
      <c r="NO45" s="456"/>
      <c r="NP45" s="456"/>
      <c r="NQ45" s="456"/>
      <c r="NR45" s="456"/>
      <c r="NS45" s="456"/>
      <c r="NT45" s="456"/>
      <c r="NU45" s="456"/>
      <c r="NV45" s="456"/>
      <c r="NW45" s="456"/>
      <c r="NX45" s="456"/>
      <c r="NY45" s="456"/>
      <c r="NZ45" s="456"/>
      <c r="OA45" s="456"/>
      <c r="OB45" s="456"/>
      <c r="OC45" s="456"/>
      <c r="OD45" s="456"/>
      <c r="OE45" s="456"/>
      <c r="OF45" s="456"/>
      <c r="OG45" s="456"/>
      <c r="OH45" s="456"/>
      <c r="OI45" s="456"/>
      <c r="OJ45" s="456"/>
      <c r="OK45" s="456"/>
      <c r="OL45" s="456"/>
      <c r="OM45" s="456"/>
      <c r="ON45" s="456"/>
      <c r="OO45" s="456"/>
      <c r="OP45" s="456"/>
      <c r="OQ45" s="456"/>
      <c r="OR45" s="456"/>
      <c r="OS45" s="456"/>
      <c r="OT45" s="456"/>
      <c r="OU45" s="456"/>
      <c r="OV45" s="456"/>
      <c r="OW45" s="456"/>
      <c r="OX45" s="456"/>
      <c r="OY45" s="456"/>
      <c r="OZ45" s="456"/>
      <c r="PA45" s="456"/>
      <c r="PB45" s="456"/>
      <c r="PC45" s="456"/>
      <c r="PD45" s="456"/>
      <c r="PE45" s="456"/>
      <c r="PF45" s="456"/>
      <c r="PG45" s="456"/>
      <c r="PH45" s="456"/>
      <c r="PI45" s="456"/>
      <c r="PJ45" s="456"/>
      <c r="PK45" s="456"/>
      <c r="PL45" s="456"/>
      <c r="PM45" s="456"/>
      <c r="PN45" s="456"/>
      <c r="PO45" s="456"/>
      <c r="PP45" s="456"/>
      <c r="PQ45" s="456"/>
      <c r="PR45" s="456"/>
      <c r="PS45" s="456"/>
      <c r="PT45" s="456"/>
      <c r="PU45" s="456"/>
      <c r="PV45" s="456"/>
      <c r="PW45" s="456"/>
      <c r="PX45" s="456"/>
      <c r="PY45" s="456"/>
      <c r="PZ45" s="456"/>
      <c r="QA45" s="456"/>
      <c r="QB45" s="456"/>
      <c r="QC45" s="456"/>
      <c r="QD45" s="456"/>
      <c r="QE45" s="456"/>
      <c r="QF45" s="456"/>
      <c r="QG45" s="456"/>
      <c r="QH45" s="456"/>
      <c r="QI45" s="456"/>
      <c r="QJ45" s="456"/>
      <c r="QK45" s="456"/>
      <c r="QL45" s="456"/>
      <c r="QM45" s="456"/>
      <c r="QN45" s="456"/>
      <c r="QO45" s="456"/>
      <c r="QP45" s="456"/>
      <c r="QQ45" s="456"/>
      <c r="QR45" s="456"/>
      <c r="QS45" s="456"/>
      <c r="QT45" s="456"/>
      <c r="QU45" s="456"/>
      <c r="QV45" s="456"/>
      <c r="QW45" s="456"/>
      <c r="QX45" s="456"/>
      <c r="QY45" s="456"/>
      <c r="QZ45" s="456"/>
      <c r="RA45" s="456"/>
      <c r="RB45" s="456"/>
      <c r="RC45" s="456"/>
      <c r="RD45" s="456"/>
      <c r="RE45" s="456"/>
      <c r="RF45" s="456"/>
      <c r="RG45" s="456"/>
      <c r="RH45" s="456"/>
      <c r="RI45" s="456"/>
      <c r="RJ45" s="456"/>
      <c r="RK45" s="456"/>
      <c r="RL45" s="456"/>
      <c r="RM45" s="456"/>
      <c r="RN45" s="456"/>
      <c r="RO45" s="456"/>
      <c r="RP45" s="456"/>
      <c r="RQ45" s="456"/>
      <c r="RR45" s="456"/>
      <c r="RS45" s="456"/>
      <c r="RT45" s="456"/>
      <c r="RU45" s="456"/>
      <c r="RV45" s="456"/>
      <c r="RW45" s="456"/>
      <c r="RX45" s="456"/>
      <c r="RY45" s="456"/>
      <c r="RZ45" s="456"/>
      <c r="SA45" s="456"/>
      <c r="SB45" s="456"/>
      <c r="SC45" s="456"/>
      <c r="SD45" s="456"/>
      <c r="SE45" s="456"/>
      <c r="SF45" s="456"/>
    </row>
    <row r="46" spans="1:500" x14ac:dyDescent="0.25">
      <c r="A46" s="466" t="s">
        <v>39</v>
      </c>
      <c r="B46" s="455">
        <v>1367</v>
      </c>
      <c r="C46" s="455">
        <v>518</v>
      </c>
      <c r="D46" s="455">
        <v>1057</v>
      </c>
      <c r="E46" s="455">
        <v>810</v>
      </c>
      <c r="F46" s="455">
        <v>1165</v>
      </c>
      <c r="G46" s="455">
        <v>763</v>
      </c>
      <c r="H46" s="455">
        <v>1035</v>
      </c>
      <c r="I46" s="455">
        <v>881</v>
      </c>
      <c r="J46" s="455">
        <v>1119</v>
      </c>
      <c r="K46" s="455">
        <v>1045</v>
      </c>
      <c r="L46" s="455">
        <v>1620</v>
      </c>
      <c r="M46" s="455">
        <v>1138</v>
      </c>
      <c r="N46" s="455">
        <v>835</v>
      </c>
      <c r="O46" s="455">
        <v>757</v>
      </c>
      <c r="P46" s="455">
        <v>1383</v>
      </c>
      <c r="Q46" s="455">
        <v>671</v>
      </c>
      <c r="R46" s="455">
        <v>1020</v>
      </c>
      <c r="S46" s="455">
        <v>1262</v>
      </c>
      <c r="T46" s="455">
        <v>1276</v>
      </c>
      <c r="U46" s="455">
        <v>1111</v>
      </c>
      <c r="V46" s="455">
        <v>663</v>
      </c>
      <c r="W46" s="455">
        <v>1435</v>
      </c>
      <c r="X46" s="455">
        <v>1421</v>
      </c>
      <c r="Y46" s="455">
        <v>1846</v>
      </c>
      <c r="Z46" s="455">
        <v>469</v>
      </c>
      <c r="AA46" s="455">
        <v>1030</v>
      </c>
      <c r="AB46" s="455">
        <v>1485</v>
      </c>
      <c r="AC46" s="455">
        <v>509</v>
      </c>
      <c r="AD46" s="455">
        <v>1219</v>
      </c>
      <c r="AE46" s="455">
        <v>1172</v>
      </c>
      <c r="AF46" s="455">
        <v>1335</v>
      </c>
      <c r="AG46" s="455">
        <v>1114</v>
      </c>
      <c r="AH46" s="455">
        <v>1176</v>
      </c>
      <c r="AI46" s="455">
        <v>1255</v>
      </c>
      <c r="AJ46" s="455">
        <v>1364</v>
      </c>
      <c r="AK46" s="455">
        <v>1235</v>
      </c>
      <c r="AL46" s="455">
        <v>1322</v>
      </c>
      <c r="AM46" s="455">
        <v>1384</v>
      </c>
      <c r="AN46" s="455">
        <v>1614</v>
      </c>
      <c r="AO46" s="455">
        <v>1161</v>
      </c>
      <c r="AP46" s="455">
        <v>469</v>
      </c>
      <c r="AQ46" s="455">
        <v>871</v>
      </c>
      <c r="AR46" s="455">
        <v>1330</v>
      </c>
      <c r="AS46" s="455">
        <v>1080</v>
      </c>
      <c r="AT46" s="455">
        <v>1143</v>
      </c>
      <c r="AU46" s="455">
        <v>1222</v>
      </c>
      <c r="AV46" s="455">
        <v>1297</v>
      </c>
      <c r="AW46" s="455">
        <v>1169</v>
      </c>
      <c r="AX46" s="455">
        <v>1255</v>
      </c>
      <c r="AY46" s="455">
        <v>1437</v>
      </c>
      <c r="AZ46" s="455">
        <v>1579</v>
      </c>
      <c r="BA46" s="455">
        <v>1142</v>
      </c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/>
      <c r="BM46" s="456"/>
      <c r="BN46" s="456"/>
      <c r="BO46" s="456"/>
      <c r="BP46" s="456"/>
      <c r="BQ46" s="456"/>
      <c r="BR46" s="456"/>
      <c r="BS46" s="456"/>
      <c r="BT46" s="456"/>
      <c r="BU46" s="456"/>
      <c r="BV46" s="456"/>
      <c r="BW46" s="456"/>
      <c r="BX46" s="456"/>
      <c r="BY46" s="456"/>
      <c r="BZ46" s="456"/>
      <c r="CA46" s="456"/>
      <c r="CB46" s="456"/>
      <c r="CC46" s="456"/>
      <c r="CD46" s="456"/>
      <c r="CE46" s="456"/>
      <c r="CF46" s="456"/>
      <c r="CG46" s="456"/>
      <c r="CH46" s="456"/>
      <c r="CI46" s="456"/>
      <c r="CJ46" s="456"/>
      <c r="CK46" s="456"/>
      <c r="CL46" s="456"/>
      <c r="CM46" s="456"/>
      <c r="CN46" s="456"/>
      <c r="CO46" s="456"/>
      <c r="CP46" s="456"/>
      <c r="CQ46" s="456"/>
      <c r="CR46" s="456"/>
      <c r="CS46" s="456"/>
      <c r="CT46" s="456"/>
      <c r="CU46" s="456"/>
      <c r="CV46" s="456"/>
      <c r="CW46" s="456"/>
      <c r="CX46" s="456"/>
      <c r="CY46" s="456"/>
      <c r="CZ46" s="456"/>
      <c r="DA46" s="456"/>
      <c r="DB46" s="456"/>
      <c r="DC46" s="456"/>
      <c r="DD46" s="456"/>
      <c r="DE46" s="456"/>
      <c r="DF46" s="456"/>
      <c r="DG46" s="456"/>
      <c r="DH46" s="456"/>
      <c r="DI46" s="456"/>
      <c r="DJ46" s="456"/>
      <c r="DK46" s="456"/>
      <c r="DL46" s="456"/>
      <c r="DM46" s="456"/>
      <c r="DN46" s="456"/>
      <c r="DO46" s="456"/>
      <c r="DP46" s="456"/>
      <c r="DQ46" s="456"/>
      <c r="DR46" s="456"/>
      <c r="DS46" s="456"/>
      <c r="DT46" s="456"/>
      <c r="DU46" s="456"/>
      <c r="DV46" s="456"/>
      <c r="DW46" s="456"/>
      <c r="DX46" s="456"/>
      <c r="DY46" s="456"/>
      <c r="DZ46" s="456"/>
      <c r="EA46" s="456"/>
      <c r="EB46" s="456"/>
      <c r="EC46" s="456"/>
      <c r="ED46" s="456"/>
      <c r="EE46" s="456"/>
      <c r="EF46" s="456"/>
      <c r="EG46" s="456"/>
      <c r="EH46" s="456"/>
      <c r="EI46" s="456"/>
      <c r="EJ46" s="456"/>
      <c r="EK46" s="456"/>
      <c r="EL46" s="456"/>
      <c r="EM46" s="456"/>
      <c r="EN46" s="456"/>
      <c r="EO46" s="456"/>
      <c r="EP46" s="456"/>
      <c r="EQ46" s="456"/>
      <c r="ER46" s="456"/>
      <c r="ES46" s="456"/>
      <c r="ET46" s="456"/>
      <c r="EU46" s="456"/>
      <c r="EV46" s="456"/>
      <c r="EW46" s="456"/>
      <c r="EX46" s="456"/>
      <c r="EY46" s="456"/>
      <c r="EZ46" s="456"/>
      <c r="FA46" s="456"/>
      <c r="FB46" s="456"/>
      <c r="FC46" s="456"/>
      <c r="FD46" s="456"/>
      <c r="FE46" s="456"/>
      <c r="FF46" s="456"/>
      <c r="FG46" s="456"/>
      <c r="FH46" s="456"/>
      <c r="FI46" s="456"/>
      <c r="FJ46" s="456"/>
      <c r="FK46" s="456"/>
      <c r="FL46" s="456"/>
      <c r="FM46" s="456"/>
      <c r="FN46" s="456"/>
      <c r="FO46" s="456"/>
      <c r="FP46" s="456"/>
      <c r="FQ46" s="456"/>
      <c r="FR46" s="456"/>
      <c r="FS46" s="456"/>
      <c r="FT46" s="456"/>
      <c r="FU46" s="456"/>
      <c r="FV46" s="456"/>
      <c r="FW46" s="456"/>
      <c r="FX46" s="456"/>
      <c r="FY46" s="456"/>
      <c r="FZ46" s="456"/>
      <c r="GA46" s="456"/>
      <c r="GB46" s="456"/>
      <c r="GC46" s="456"/>
      <c r="GD46" s="456"/>
      <c r="GE46" s="456"/>
      <c r="GF46" s="456"/>
      <c r="GG46" s="456"/>
      <c r="GH46" s="456"/>
      <c r="GI46" s="456"/>
      <c r="GJ46" s="456"/>
      <c r="GK46" s="456"/>
      <c r="GL46" s="456"/>
      <c r="GM46" s="456"/>
      <c r="GN46" s="456"/>
      <c r="GO46" s="456"/>
      <c r="GP46" s="456"/>
      <c r="GQ46" s="456"/>
      <c r="GR46" s="456"/>
      <c r="GS46" s="456"/>
      <c r="GT46" s="456"/>
      <c r="GU46" s="456"/>
      <c r="GV46" s="456"/>
      <c r="GW46" s="456"/>
      <c r="GX46" s="456"/>
      <c r="GY46" s="456"/>
      <c r="GZ46" s="456"/>
      <c r="HA46" s="456"/>
      <c r="HB46" s="456"/>
      <c r="HC46" s="456"/>
      <c r="HD46" s="456"/>
      <c r="HE46" s="456"/>
      <c r="HF46" s="456"/>
      <c r="HG46" s="456"/>
      <c r="HH46" s="456"/>
      <c r="HI46" s="456"/>
      <c r="HJ46" s="456"/>
      <c r="HK46" s="456"/>
      <c r="HL46" s="456"/>
      <c r="HM46" s="456"/>
      <c r="HN46" s="456"/>
      <c r="HO46" s="456"/>
      <c r="HP46" s="456"/>
      <c r="HQ46" s="456"/>
      <c r="HR46" s="456"/>
      <c r="HS46" s="456"/>
      <c r="HT46" s="456"/>
      <c r="HU46" s="456"/>
      <c r="HV46" s="456"/>
      <c r="HW46" s="456"/>
      <c r="HX46" s="456"/>
      <c r="HY46" s="456"/>
      <c r="HZ46" s="456"/>
      <c r="IA46" s="456"/>
      <c r="IB46" s="456"/>
      <c r="IC46" s="456"/>
      <c r="ID46" s="456"/>
      <c r="IE46" s="456"/>
      <c r="IF46" s="456"/>
      <c r="IG46" s="456"/>
      <c r="IH46" s="456"/>
      <c r="II46" s="456"/>
      <c r="IJ46" s="456"/>
      <c r="IK46" s="456"/>
      <c r="IL46" s="456"/>
      <c r="IM46" s="456"/>
      <c r="IN46" s="456"/>
      <c r="IO46" s="456"/>
      <c r="IP46" s="456"/>
      <c r="IQ46" s="456"/>
      <c r="IR46" s="456"/>
      <c r="IS46" s="456"/>
      <c r="IT46" s="456"/>
      <c r="IU46" s="456"/>
      <c r="IV46" s="456"/>
      <c r="IW46" s="456"/>
      <c r="IX46" s="456"/>
      <c r="IY46" s="456"/>
      <c r="IZ46" s="456"/>
      <c r="JA46" s="456"/>
      <c r="JB46" s="456"/>
      <c r="JC46" s="456"/>
      <c r="JD46" s="456"/>
      <c r="JE46" s="456"/>
      <c r="JF46" s="456"/>
      <c r="JG46" s="456"/>
      <c r="JH46" s="456"/>
      <c r="JI46" s="456"/>
      <c r="JJ46" s="456"/>
      <c r="JK46" s="456"/>
      <c r="JL46" s="456"/>
      <c r="JM46" s="456"/>
      <c r="JN46" s="456"/>
      <c r="JO46" s="456"/>
      <c r="JP46" s="456"/>
      <c r="JQ46" s="456"/>
      <c r="JR46" s="456"/>
      <c r="JS46" s="456"/>
      <c r="JT46" s="456"/>
      <c r="JU46" s="456"/>
      <c r="JV46" s="456"/>
      <c r="JW46" s="456"/>
      <c r="JX46" s="456"/>
      <c r="JY46" s="456"/>
      <c r="JZ46" s="456"/>
      <c r="KA46" s="456"/>
      <c r="KB46" s="456"/>
      <c r="KC46" s="456"/>
      <c r="KD46" s="456"/>
      <c r="KE46" s="456"/>
      <c r="KF46" s="456"/>
      <c r="KG46" s="456"/>
      <c r="KH46" s="456"/>
      <c r="KI46" s="456"/>
      <c r="KJ46" s="456"/>
      <c r="KK46" s="456"/>
      <c r="KL46" s="456"/>
      <c r="KM46" s="456"/>
      <c r="KN46" s="456"/>
      <c r="KO46" s="456"/>
      <c r="KP46" s="456"/>
      <c r="KQ46" s="456"/>
      <c r="KR46" s="456"/>
      <c r="KS46" s="456"/>
      <c r="KT46" s="456"/>
      <c r="KU46" s="456"/>
      <c r="KV46" s="456"/>
      <c r="KW46" s="456"/>
      <c r="KX46" s="456"/>
      <c r="KY46" s="456"/>
      <c r="KZ46" s="456"/>
      <c r="LA46" s="456"/>
      <c r="LB46" s="456"/>
      <c r="LC46" s="456"/>
      <c r="LD46" s="456"/>
      <c r="LE46" s="456"/>
      <c r="LF46" s="456"/>
      <c r="LG46" s="456"/>
      <c r="LH46" s="456"/>
      <c r="LI46" s="456"/>
      <c r="LJ46" s="456"/>
      <c r="LK46" s="456"/>
      <c r="LL46" s="456"/>
      <c r="LM46" s="456"/>
      <c r="LN46" s="456"/>
      <c r="LO46" s="456"/>
      <c r="LP46" s="456"/>
      <c r="LQ46" s="456"/>
      <c r="LR46" s="456"/>
      <c r="LS46" s="456"/>
      <c r="LT46" s="456"/>
      <c r="LU46" s="456"/>
      <c r="LV46" s="456"/>
      <c r="LW46" s="456"/>
      <c r="LX46" s="456"/>
      <c r="LY46" s="456"/>
      <c r="LZ46" s="456"/>
      <c r="MA46" s="456"/>
      <c r="MB46" s="456"/>
      <c r="MC46" s="456"/>
      <c r="MD46" s="456"/>
      <c r="ME46" s="456"/>
      <c r="MF46" s="456"/>
      <c r="MG46" s="456"/>
      <c r="MH46" s="456"/>
      <c r="MI46" s="456"/>
      <c r="MJ46" s="456"/>
      <c r="MK46" s="456"/>
      <c r="ML46" s="456"/>
      <c r="MM46" s="456"/>
      <c r="MN46" s="456"/>
      <c r="MO46" s="456"/>
      <c r="MP46" s="456"/>
      <c r="MQ46" s="456"/>
      <c r="MR46" s="456"/>
      <c r="MS46" s="456"/>
      <c r="MT46" s="456"/>
      <c r="MU46" s="456"/>
      <c r="MV46" s="456"/>
      <c r="MW46" s="456"/>
      <c r="MX46" s="456"/>
      <c r="MY46" s="456"/>
      <c r="MZ46" s="456"/>
      <c r="NA46" s="456"/>
      <c r="NB46" s="456"/>
      <c r="NC46" s="456"/>
      <c r="ND46" s="456"/>
      <c r="NE46" s="456"/>
      <c r="NF46" s="456"/>
      <c r="NG46" s="456"/>
      <c r="NH46" s="456"/>
      <c r="NI46" s="456"/>
      <c r="NJ46" s="456"/>
      <c r="NK46" s="456"/>
      <c r="NL46" s="456"/>
      <c r="NM46" s="456"/>
      <c r="NN46" s="456"/>
      <c r="NO46" s="456"/>
      <c r="NP46" s="456"/>
      <c r="NQ46" s="456"/>
      <c r="NR46" s="456"/>
      <c r="NS46" s="456"/>
      <c r="NT46" s="456"/>
      <c r="NU46" s="456"/>
      <c r="NV46" s="456"/>
      <c r="NW46" s="456"/>
      <c r="NX46" s="456"/>
      <c r="NY46" s="456"/>
      <c r="NZ46" s="456"/>
      <c r="OA46" s="456"/>
      <c r="OB46" s="456"/>
      <c r="OC46" s="456"/>
      <c r="OD46" s="456"/>
      <c r="OE46" s="456"/>
      <c r="OF46" s="456"/>
      <c r="OG46" s="456"/>
      <c r="OH46" s="456"/>
      <c r="OI46" s="456"/>
      <c r="OJ46" s="456"/>
      <c r="OK46" s="456"/>
      <c r="OL46" s="456"/>
      <c r="OM46" s="456"/>
      <c r="ON46" s="456"/>
      <c r="OO46" s="456"/>
      <c r="OP46" s="456"/>
      <c r="OQ46" s="456"/>
      <c r="OR46" s="456"/>
      <c r="OS46" s="456"/>
      <c r="OT46" s="456"/>
      <c r="OU46" s="456"/>
      <c r="OV46" s="456"/>
      <c r="OW46" s="456"/>
      <c r="OX46" s="456"/>
      <c r="OY46" s="456"/>
      <c r="OZ46" s="456"/>
      <c r="PA46" s="456"/>
      <c r="PB46" s="456"/>
      <c r="PC46" s="456"/>
      <c r="PD46" s="456"/>
      <c r="PE46" s="456"/>
      <c r="PF46" s="456"/>
      <c r="PG46" s="456"/>
      <c r="PH46" s="456"/>
      <c r="PI46" s="456"/>
      <c r="PJ46" s="456"/>
      <c r="PK46" s="456"/>
      <c r="PL46" s="456"/>
      <c r="PM46" s="456"/>
      <c r="PN46" s="456"/>
      <c r="PO46" s="456"/>
      <c r="PP46" s="456"/>
      <c r="PQ46" s="456"/>
      <c r="PR46" s="456"/>
      <c r="PS46" s="456"/>
      <c r="PT46" s="456"/>
      <c r="PU46" s="456"/>
      <c r="PV46" s="456"/>
      <c r="PW46" s="456"/>
      <c r="PX46" s="456"/>
      <c r="PY46" s="456"/>
      <c r="PZ46" s="456"/>
      <c r="QA46" s="456"/>
      <c r="QB46" s="456"/>
      <c r="QC46" s="456"/>
      <c r="QD46" s="456"/>
      <c r="QE46" s="456"/>
      <c r="QF46" s="456"/>
      <c r="QG46" s="456"/>
      <c r="QH46" s="456"/>
      <c r="QI46" s="456"/>
      <c r="QJ46" s="456"/>
      <c r="QK46" s="456"/>
      <c r="QL46" s="456"/>
      <c r="QM46" s="456"/>
      <c r="QN46" s="456"/>
      <c r="QO46" s="456"/>
      <c r="QP46" s="456"/>
      <c r="QQ46" s="456"/>
      <c r="QR46" s="456"/>
      <c r="QS46" s="456"/>
      <c r="QT46" s="456"/>
      <c r="QU46" s="456"/>
      <c r="QV46" s="456"/>
      <c r="QW46" s="456"/>
      <c r="QX46" s="456"/>
      <c r="QY46" s="456"/>
      <c r="QZ46" s="456"/>
      <c r="RA46" s="456"/>
      <c r="RB46" s="456"/>
      <c r="RC46" s="456"/>
      <c r="RD46" s="456"/>
      <c r="RE46" s="456"/>
      <c r="RF46" s="456"/>
      <c r="RG46" s="456"/>
      <c r="RH46" s="456"/>
      <c r="RI46" s="456"/>
      <c r="RJ46" s="456"/>
      <c r="RK46" s="456"/>
      <c r="RL46" s="456"/>
      <c r="RM46" s="456"/>
      <c r="RN46" s="456"/>
      <c r="RO46" s="456"/>
      <c r="RP46" s="456"/>
      <c r="RQ46" s="456"/>
      <c r="RR46" s="456"/>
      <c r="RS46" s="456"/>
      <c r="RT46" s="456"/>
      <c r="RU46" s="456"/>
      <c r="RV46" s="456"/>
      <c r="RW46" s="456"/>
      <c r="RX46" s="456"/>
      <c r="RY46" s="456"/>
      <c r="RZ46" s="456"/>
      <c r="SA46" s="456"/>
      <c r="SB46" s="456"/>
      <c r="SC46" s="456"/>
      <c r="SD46" s="456"/>
      <c r="SE46" s="456"/>
      <c r="SF46" s="456"/>
    </row>
    <row r="47" spans="1:500" x14ac:dyDescent="0.25">
      <c r="A47" s="467" t="s">
        <v>21</v>
      </c>
      <c r="B47" s="459">
        <v>0.22600000000000001</v>
      </c>
      <c r="C47" s="459">
        <v>0.11</v>
      </c>
      <c r="D47" s="459">
        <v>0.19600000000000001</v>
      </c>
      <c r="E47" s="459">
        <v>0.155</v>
      </c>
      <c r="F47" s="459">
        <v>0.191</v>
      </c>
      <c r="G47" s="459">
        <v>0.15</v>
      </c>
      <c r="H47" s="459">
        <v>0.17599999999999999</v>
      </c>
      <c r="I47" s="459">
        <v>0.16900000000000001</v>
      </c>
      <c r="J47" s="459">
        <v>0.19400000000000001</v>
      </c>
      <c r="K47" s="459">
        <v>0.17399999999999999</v>
      </c>
      <c r="L47" s="459">
        <v>0.22500000000000001</v>
      </c>
      <c r="M47" s="459">
        <v>0.187</v>
      </c>
      <c r="N47" s="459">
        <v>0.156</v>
      </c>
      <c r="O47" s="459">
        <v>0.13700000000000001</v>
      </c>
      <c r="P47" s="459">
        <v>0.20599999999999999</v>
      </c>
      <c r="Q47" s="459">
        <v>0.114</v>
      </c>
      <c r="R47" s="459">
        <v>0.17499999999999999</v>
      </c>
      <c r="S47" s="459">
        <v>0.19700000000000001</v>
      </c>
      <c r="T47" s="459">
        <v>0.187</v>
      </c>
      <c r="U47" s="459">
        <v>0.19600000000000001</v>
      </c>
      <c r="V47" s="459">
        <v>0.123</v>
      </c>
      <c r="W47" s="459">
        <v>0.22600000000000001</v>
      </c>
      <c r="X47" s="459">
        <v>0.22600000000000001</v>
      </c>
      <c r="Y47" s="459">
        <v>0.27900000000000003</v>
      </c>
      <c r="Z47" s="459">
        <v>0.111</v>
      </c>
      <c r="AA47" s="459">
        <v>0.20899999999999999</v>
      </c>
      <c r="AB47" s="459">
        <v>0.23400000000000001</v>
      </c>
      <c r="AC47" s="459">
        <v>0.122</v>
      </c>
      <c r="AD47" s="459">
        <v>0.20300000000000001</v>
      </c>
      <c r="AE47" s="459">
        <v>0.19900000000000001</v>
      </c>
      <c r="AF47" s="459">
        <v>0.21299999999999999</v>
      </c>
      <c r="AG47" s="459">
        <v>0.192</v>
      </c>
      <c r="AH47" s="459">
        <v>0.19800000000000001</v>
      </c>
      <c r="AI47" s="459">
        <v>0.20399999999999999</v>
      </c>
      <c r="AJ47" s="459">
        <v>0.216</v>
      </c>
      <c r="AK47" s="459">
        <v>0.20799999999999999</v>
      </c>
      <c r="AL47" s="459">
        <v>0.214</v>
      </c>
      <c r="AM47" s="459">
        <v>0.22</v>
      </c>
      <c r="AN47" s="459">
        <v>0.23899999999999999</v>
      </c>
      <c r="AO47" s="459">
        <v>0.20100000000000001</v>
      </c>
      <c r="AP47" s="459">
        <v>0.111</v>
      </c>
      <c r="AQ47" s="459">
        <v>0.17299999999999999</v>
      </c>
      <c r="AR47" s="459">
        <v>0.223</v>
      </c>
      <c r="AS47" s="459">
        <v>0.19900000000000001</v>
      </c>
      <c r="AT47" s="459">
        <v>0.20599999999999999</v>
      </c>
      <c r="AU47" s="459">
        <v>0.21299999999999999</v>
      </c>
      <c r="AV47" s="459">
        <v>0.221</v>
      </c>
      <c r="AW47" s="459">
        <v>0.21099999999999999</v>
      </c>
      <c r="AX47" s="459">
        <v>0.218</v>
      </c>
      <c r="AY47" s="459">
        <v>0.23300000000000001</v>
      </c>
      <c r="AZ47" s="459">
        <v>0.24399999999999999</v>
      </c>
      <c r="BA47" s="459">
        <v>0.20599999999999999</v>
      </c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  <c r="BQ47" s="460"/>
      <c r="BR47" s="460"/>
      <c r="BS47" s="460"/>
      <c r="BT47" s="460"/>
      <c r="BU47" s="460"/>
      <c r="BV47" s="460"/>
      <c r="BW47" s="460"/>
      <c r="BX47" s="460"/>
      <c r="BY47" s="460"/>
      <c r="BZ47" s="460"/>
      <c r="CA47" s="460"/>
      <c r="CB47" s="460"/>
      <c r="CC47" s="460"/>
      <c r="CD47" s="460"/>
      <c r="CE47" s="460"/>
      <c r="CF47" s="460"/>
      <c r="CG47" s="460"/>
      <c r="CH47" s="460"/>
      <c r="CI47" s="460"/>
      <c r="CJ47" s="460"/>
      <c r="CK47" s="460"/>
      <c r="CL47" s="460"/>
      <c r="CM47" s="460"/>
      <c r="CN47" s="460"/>
      <c r="CO47" s="460"/>
      <c r="CP47" s="460"/>
      <c r="CQ47" s="460"/>
      <c r="CR47" s="460"/>
      <c r="CS47" s="460"/>
      <c r="CT47" s="460"/>
      <c r="CU47" s="460"/>
      <c r="CV47" s="460"/>
      <c r="CW47" s="460"/>
      <c r="CX47" s="460"/>
      <c r="CY47" s="460"/>
      <c r="CZ47" s="460"/>
      <c r="DA47" s="460"/>
      <c r="DB47" s="460"/>
      <c r="DC47" s="460"/>
      <c r="DD47" s="460"/>
      <c r="DE47" s="460"/>
      <c r="DF47" s="460"/>
      <c r="DG47" s="460"/>
      <c r="DH47" s="460"/>
      <c r="DI47" s="460"/>
      <c r="DJ47" s="460"/>
      <c r="DK47" s="460"/>
      <c r="DL47" s="460"/>
      <c r="DM47" s="460"/>
      <c r="DN47" s="460"/>
      <c r="DO47" s="460"/>
      <c r="DP47" s="460"/>
      <c r="DQ47" s="460"/>
      <c r="DR47" s="460"/>
      <c r="DS47" s="460"/>
      <c r="DT47" s="460"/>
      <c r="DU47" s="460"/>
      <c r="DV47" s="460"/>
      <c r="DW47" s="460"/>
      <c r="DX47" s="460"/>
      <c r="DY47" s="460"/>
      <c r="DZ47" s="460"/>
      <c r="EA47" s="460"/>
      <c r="EB47" s="460"/>
      <c r="EC47" s="460"/>
      <c r="ED47" s="460"/>
      <c r="EE47" s="460"/>
      <c r="EF47" s="460"/>
      <c r="EG47" s="460"/>
      <c r="EH47" s="460"/>
      <c r="EI47" s="460"/>
      <c r="EJ47" s="460"/>
      <c r="EK47" s="460"/>
      <c r="EL47" s="460"/>
      <c r="EM47" s="460"/>
      <c r="EN47" s="460"/>
      <c r="EO47" s="460"/>
      <c r="EP47" s="460"/>
      <c r="EQ47" s="460"/>
      <c r="ER47" s="460"/>
      <c r="ES47" s="460"/>
      <c r="ET47" s="460"/>
      <c r="EU47" s="460"/>
      <c r="EV47" s="460"/>
      <c r="EW47" s="460"/>
      <c r="EX47" s="460"/>
      <c r="EY47" s="460"/>
      <c r="EZ47" s="460"/>
      <c r="FA47" s="460"/>
      <c r="FB47" s="460"/>
      <c r="FC47" s="460"/>
      <c r="FD47" s="460"/>
      <c r="FE47" s="460"/>
      <c r="FF47" s="460"/>
      <c r="FG47" s="460"/>
      <c r="FH47" s="460"/>
      <c r="FI47" s="460"/>
      <c r="FJ47" s="460"/>
      <c r="FK47" s="460"/>
      <c r="FL47" s="460"/>
      <c r="FM47" s="460"/>
      <c r="FN47" s="460"/>
      <c r="FO47" s="460"/>
      <c r="FP47" s="460"/>
      <c r="FQ47" s="460"/>
      <c r="FR47" s="460"/>
      <c r="FS47" s="460"/>
      <c r="FT47" s="460"/>
      <c r="FU47" s="460"/>
      <c r="FV47" s="460"/>
      <c r="FW47" s="460"/>
      <c r="FX47" s="460"/>
      <c r="FY47" s="460"/>
      <c r="FZ47" s="460"/>
      <c r="GA47" s="460"/>
      <c r="GB47" s="460"/>
      <c r="GC47" s="460"/>
      <c r="GD47" s="460"/>
      <c r="GE47" s="460"/>
      <c r="GF47" s="460"/>
      <c r="GG47" s="460"/>
      <c r="GH47" s="460"/>
      <c r="GI47" s="460"/>
      <c r="GJ47" s="460"/>
      <c r="GK47" s="460"/>
      <c r="GL47" s="460"/>
      <c r="GM47" s="460"/>
      <c r="GN47" s="460"/>
      <c r="GO47" s="460"/>
      <c r="GP47" s="460"/>
      <c r="GQ47" s="460"/>
      <c r="GR47" s="460"/>
      <c r="GS47" s="460"/>
      <c r="GT47" s="460"/>
      <c r="GU47" s="460"/>
      <c r="GV47" s="460"/>
      <c r="GW47" s="460"/>
      <c r="GX47" s="460"/>
      <c r="GY47" s="460"/>
      <c r="GZ47" s="460"/>
      <c r="HA47" s="460"/>
      <c r="HB47" s="460"/>
      <c r="HC47" s="460"/>
      <c r="HD47" s="460"/>
      <c r="HE47" s="460"/>
      <c r="HF47" s="460"/>
      <c r="HG47" s="460"/>
      <c r="HH47" s="460"/>
      <c r="HI47" s="460"/>
      <c r="HJ47" s="460"/>
      <c r="HK47" s="460"/>
      <c r="HL47" s="460"/>
      <c r="HM47" s="460"/>
      <c r="HN47" s="460"/>
      <c r="HO47" s="460"/>
      <c r="HP47" s="460"/>
      <c r="HQ47" s="460"/>
      <c r="HR47" s="460"/>
      <c r="HS47" s="460"/>
      <c r="HT47" s="460"/>
      <c r="HU47" s="460"/>
      <c r="HV47" s="460"/>
      <c r="HW47" s="460"/>
      <c r="HX47" s="460"/>
      <c r="HY47" s="460"/>
      <c r="HZ47" s="460"/>
      <c r="IA47" s="460"/>
      <c r="IB47" s="460"/>
      <c r="IC47" s="460"/>
      <c r="ID47" s="460"/>
      <c r="IE47" s="460"/>
      <c r="IF47" s="460"/>
      <c r="IG47" s="460"/>
      <c r="IH47" s="460"/>
      <c r="II47" s="460"/>
      <c r="IJ47" s="460"/>
      <c r="IK47" s="460"/>
      <c r="IL47" s="460"/>
      <c r="IM47" s="460"/>
      <c r="IN47" s="460"/>
      <c r="IO47" s="460"/>
      <c r="IP47" s="460"/>
      <c r="IQ47" s="460"/>
      <c r="IR47" s="460"/>
      <c r="IS47" s="460"/>
      <c r="IT47" s="460"/>
      <c r="IU47" s="460"/>
      <c r="IV47" s="460"/>
      <c r="IW47" s="460"/>
      <c r="IX47" s="460"/>
      <c r="IY47" s="460"/>
      <c r="IZ47" s="460"/>
      <c r="JA47" s="460"/>
      <c r="JB47" s="460"/>
      <c r="JC47" s="460"/>
      <c r="JD47" s="460"/>
      <c r="JE47" s="460"/>
      <c r="JF47" s="460"/>
      <c r="JG47" s="460"/>
      <c r="JH47" s="460"/>
      <c r="JI47" s="460"/>
      <c r="JJ47" s="460"/>
      <c r="JK47" s="460"/>
      <c r="JL47" s="460"/>
      <c r="JM47" s="460"/>
      <c r="JN47" s="460"/>
      <c r="JO47" s="460"/>
      <c r="JP47" s="460"/>
      <c r="JQ47" s="460"/>
      <c r="JR47" s="460"/>
      <c r="JS47" s="460"/>
      <c r="JT47" s="460"/>
      <c r="JU47" s="460"/>
      <c r="JV47" s="460"/>
      <c r="JW47" s="460"/>
      <c r="JX47" s="460"/>
      <c r="JY47" s="460"/>
      <c r="JZ47" s="460"/>
      <c r="KA47" s="460"/>
      <c r="KB47" s="460"/>
      <c r="KC47" s="460"/>
      <c r="KD47" s="460"/>
      <c r="KE47" s="460"/>
      <c r="KF47" s="460"/>
      <c r="KG47" s="460"/>
      <c r="KH47" s="460"/>
      <c r="KI47" s="460"/>
      <c r="KJ47" s="460"/>
      <c r="KK47" s="460"/>
      <c r="KL47" s="460"/>
      <c r="KM47" s="460"/>
      <c r="KN47" s="460"/>
      <c r="KO47" s="460"/>
      <c r="KP47" s="460"/>
      <c r="KQ47" s="460"/>
      <c r="KR47" s="460"/>
      <c r="KS47" s="460"/>
      <c r="KT47" s="460"/>
      <c r="KU47" s="460"/>
      <c r="KV47" s="460"/>
      <c r="KW47" s="460"/>
      <c r="KX47" s="460"/>
      <c r="KY47" s="460"/>
      <c r="KZ47" s="460"/>
      <c r="LA47" s="460"/>
      <c r="LB47" s="460"/>
      <c r="LC47" s="460"/>
      <c r="LD47" s="460"/>
      <c r="LE47" s="460"/>
      <c r="LF47" s="460"/>
      <c r="LG47" s="460"/>
      <c r="LH47" s="460"/>
      <c r="LI47" s="460"/>
      <c r="LJ47" s="460"/>
      <c r="LK47" s="460"/>
      <c r="LL47" s="460"/>
      <c r="LM47" s="460"/>
      <c r="LN47" s="460"/>
      <c r="LO47" s="460"/>
      <c r="LP47" s="460"/>
      <c r="LQ47" s="460"/>
      <c r="LR47" s="460"/>
      <c r="LS47" s="460"/>
      <c r="LT47" s="460"/>
      <c r="LU47" s="460"/>
      <c r="LV47" s="460"/>
      <c r="LW47" s="460"/>
      <c r="LX47" s="460"/>
      <c r="LY47" s="460"/>
      <c r="LZ47" s="460"/>
      <c r="MA47" s="460"/>
      <c r="MB47" s="460"/>
      <c r="MC47" s="460"/>
      <c r="MD47" s="460"/>
      <c r="ME47" s="460"/>
      <c r="MF47" s="460"/>
      <c r="MG47" s="460"/>
      <c r="MH47" s="460"/>
      <c r="MI47" s="460"/>
      <c r="MJ47" s="460"/>
      <c r="MK47" s="460"/>
      <c r="ML47" s="460"/>
      <c r="MM47" s="460"/>
      <c r="MN47" s="460"/>
      <c r="MO47" s="460"/>
      <c r="MP47" s="460"/>
      <c r="MQ47" s="460"/>
      <c r="MR47" s="460"/>
      <c r="MS47" s="460"/>
      <c r="MT47" s="460"/>
      <c r="MU47" s="460"/>
      <c r="MV47" s="460"/>
      <c r="MW47" s="460"/>
      <c r="MX47" s="460"/>
      <c r="MY47" s="460"/>
      <c r="MZ47" s="460"/>
      <c r="NA47" s="460"/>
      <c r="NB47" s="460"/>
      <c r="NC47" s="460"/>
      <c r="ND47" s="460"/>
      <c r="NE47" s="460"/>
      <c r="NF47" s="460"/>
      <c r="NG47" s="460"/>
      <c r="NH47" s="460"/>
      <c r="NI47" s="460"/>
      <c r="NJ47" s="460"/>
      <c r="NK47" s="460"/>
      <c r="NL47" s="460"/>
      <c r="NM47" s="460"/>
      <c r="NN47" s="460"/>
      <c r="NO47" s="460"/>
      <c r="NP47" s="460"/>
      <c r="NQ47" s="460"/>
      <c r="NR47" s="460"/>
      <c r="NS47" s="460"/>
      <c r="NT47" s="460"/>
      <c r="NU47" s="460"/>
      <c r="NV47" s="460"/>
      <c r="NW47" s="460"/>
      <c r="NX47" s="460"/>
      <c r="NY47" s="460"/>
      <c r="NZ47" s="460"/>
      <c r="OA47" s="460"/>
      <c r="OB47" s="460"/>
      <c r="OC47" s="460"/>
      <c r="OD47" s="460"/>
      <c r="OE47" s="460"/>
      <c r="OF47" s="460"/>
      <c r="OG47" s="460"/>
      <c r="OH47" s="460"/>
      <c r="OI47" s="460"/>
      <c r="OJ47" s="460"/>
      <c r="OK47" s="460"/>
      <c r="OL47" s="460"/>
      <c r="OM47" s="460"/>
      <c r="ON47" s="460"/>
      <c r="OO47" s="460"/>
      <c r="OP47" s="460"/>
      <c r="OQ47" s="460"/>
      <c r="OR47" s="460"/>
      <c r="OS47" s="460"/>
      <c r="OT47" s="460"/>
      <c r="OU47" s="460"/>
      <c r="OV47" s="460"/>
      <c r="OW47" s="460"/>
      <c r="OX47" s="460"/>
      <c r="OY47" s="460"/>
      <c r="OZ47" s="460"/>
      <c r="PA47" s="460"/>
      <c r="PB47" s="460"/>
      <c r="PC47" s="460"/>
      <c r="PD47" s="460"/>
      <c r="PE47" s="460"/>
      <c r="PF47" s="460"/>
      <c r="PG47" s="460"/>
      <c r="PH47" s="460"/>
      <c r="PI47" s="460"/>
      <c r="PJ47" s="460"/>
      <c r="PK47" s="460"/>
      <c r="PL47" s="460"/>
      <c r="PM47" s="460"/>
      <c r="PN47" s="460"/>
      <c r="PO47" s="460"/>
      <c r="PP47" s="460"/>
      <c r="PQ47" s="460"/>
      <c r="PR47" s="460"/>
      <c r="PS47" s="460"/>
      <c r="PT47" s="460"/>
      <c r="PU47" s="460"/>
      <c r="PV47" s="460"/>
      <c r="PW47" s="460"/>
      <c r="PX47" s="460"/>
      <c r="PY47" s="460"/>
      <c r="PZ47" s="460"/>
      <c r="QA47" s="460"/>
      <c r="QB47" s="460"/>
      <c r="QC47" s="460"/>
      <c r="QD47" s="460"/>
      <c r="QE47" s="460"/>
      <c r="QF47" s="460"/>
      <c r="QG47" s="460"/>
      <c r="QH47" s="460"/>
      <c r="QI47" s="460"/>
      <c r="QJ47" s="460"/>
      <c r="QK47" s="460"/>
      <c r="QL47" s="460"/>
      <c r="QM47" s="460"/>
      <c r="QN47" s="460"/>
      <c r="QO47" s="460"/>
      <c r="QP47" s="460"/>
      <c r="QQ47" s="460"/>
      <c r="QR47" s="460"/>
      <c r="QS47" s="460"/>
      <c r="QT47" s="460"/>
      <c r="QU47" s="460"/>
      <c r="QV47" s="460"/>
      <c r="QW47" s="460"/>
      <c r="QX47" s="460"/>
      <c r="QY47" s="460"/>
      <c r="QZ47" s="460"/>
      <c r="RA47" s="460"/>
      <c r="RB47" s="460"/>
      <c r="RC47" s="460"/>
      <c r="RD47" s="460"/>
      <c r="RE47" s="460"/>
      <c r="RF47" s="460"/>
      <c r="RG47" s="460"/>
      <c r="RH47" s="460"/>
      <c r="RI47" s="460"/>
      <c r="RJ47" s="460"/>
      <c r="RK47" s="460"/>
      <c r="RL47" s="460"/>
      <c r="RM47" s="460"/>
      <c r="RN47" s="460"/>
      <c r="RO47" s="460"/>
      <c r="RP47" s="460"/>
      <c r="RQ47" s="460"/>
      <c r="RR47" s="460"/>
      <c r="RS47" s="460"/>
      <c r="RT47" s="460"/>
      <c r="RU47" s="460"/>
      <c r="RV47" s="460"/>
      <c r="RW47" s="460"/>
      <c r="RX47" s="460"/>
      <c r="RY47" s="460"/>
      <c r="RZ47" s="460"/>
      <c r="SA47" s="460"/>
      <c r="SB47" s="460"/>
      <c r="SC47" s="460"/>
      <c r="SD47" s="460"/>
      <c r="SE47" s="460"/>
      <c r="SF47" s="460"/>
    </row>
    <row r="49" spans="1:56" s="450" customFormat="1" x14ac:dyDescent="0.25">
      <c r="A49" s="15" t="s">
        <v>79</v>
      </c>
      <c r="Z49" s="21">
        <f>Z10/(1+Z15)</f>
        <v>4861.0792192881745</v>
      </c>
      <c r="AA49" s="21">
        <f>AA10/(1+AA15)</f>
        <v>5083.4191555097841</v>
      </c>
      <c r="AB49" s="21">
        <f t="shared" ref="AB49:AO49" si="0">AB10/(1+AB15)</f>
        <v>5923.5787511649587</v>
      </c>
      <c r="AC49" s="21">
        <f t="shared" si="0"/>
        <v>5276.8647281921612</v>
      </c>
      <c r="AD49" s="21">
        <f t="shared" si="0"/>
        <v>5278.0701754385955</v>
      </c>
      <c r="AE49" s="21">
        <f t="shared" si="0"/>
        <v>5404.2163153070578</v>
      </c>
      <c r="AF49" s="21">
        <f t="shared" si="0"/>
        <v>6570.3781512605046</v>
      </c>
      <c r="AG49" s="21">
        <f t="shared" si="0"/>
        <v>5696.0784313725489</v>
      </c>
      <c r="AH49" s="21">
        <f t="shared" si="0"/>
        <v>5674.6183206106871</v>
      </c>
      <c r="AI49" s="21">
        <f t="shared" si="0"/>
        <v>6120.6380857427721</v>
      </c>
      <c r="AJ49" s="21">
        <f t="shared" si="0"/>
        <v>6553.0145530145528</v>
      </c>
      <c r="AK49" s="21">
        <f t="shared" si="0"/>
        <v>5555.5555555555557</v>
      </c>
      <c r="AL49" s="21">
        <f t="shared" si="0"/>
        <v>5415.6414762741661</v>
      </c>
      <c r="AM49" s="21">
        <f t="shared" si="0"/>
        <v>6453.798767967146</v>
      </c>
      <c r="AN49" s="21">
        <f t="shared" si="0"/>
        <v>6483.221476510068</v>
      </c>
      <c r="AO49" s="21">
        <f t="shared" si="0"/>
        <v>6920.8633093525186</v>
      </c>
      <c r="BB49" s="456">
        <f>SUM(AD49:AO49)</f>
        <v>72126.094618406176</v>
      </c>
      <c r="BC49" s="456">
        <f>SUM(AD49:AI49)</f>
        <v>34743.999479732171</v>
      </c>
      <c r="BD49" s="456">
        <f>SUM(AJ49:AO49)</f>
        <v>37382.095138674005</v>
      </c>
    </row>
    <row r="50" spans="1:56" s="450" customFormat="1" x14ac:dyDescent="0.25">
      <c r="A50" s="15" t="s">
        <v>80</v>
      </c>
      <c r="Z50" s="471">
        <f>((Z10-Z49)/Z49)-Z15</f>
        <v>0</v>
      </c>
      <c r="AA50" s="470">
        <f>((AA10-AA49)/AA49)-AA15</f>
        <v>-6.9388939039072284E-17</v>
      </c>
      <c r="AB50" s="470">
        <f t="shared" ref="AB50:AO50" si="1">((AB10-AB49)/AB49)-AB15</f>
        <v>-1.1102230246251565E-16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-6.2450045135165055E-17</v>
      </c>
      <c r="AG50" s="470">
        <f t="shared" si="1"/>
        <v>0</v>
      </c>
      <c r="AH50" s="470">
        <f t="shared" si="1"/>
        <v>0</v>
      </c>
      <c r="AI50" s="470">
        <f t="shared" si="1"/>
        <v>-6.6786853825107073E-17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-2.7755575615628914E-17</v>
      </c>
      <c r="AN50" s="470">
        <f t="shared" si="1"/>
        <v>-1.3877787807814457E-16</v>
      </c>
      <c r="AO50" s="470">
        <f t="shared" si="1"/>
        <v>0</v>
      </c>
    </row>
    <row r="51" spans="1:56" s="450" customFormat="1" x14ac:dyDescent="0.25">
      <c r="A51" s="15"/>
    </row>
    <row r="52" spans="1:56" s="450" customFormat="1" x14ac:dyDescent="0.25">
      <c r="A52" s="15" t="s">
        <v>83</v>
      </c>
      <c r="AJ52" s="24">
        <f>+AJ10</f>
        <v>6304</v>
      </c>
      <c r="AK52" s="24">
        <f>+AK10+AJ52</f>
        <v>12254</v>
      </c>
      <c r="AL52" s="24">
        <f>+AK52+AL10</f>
        <v>18417</v>
      </c>
      <c r="AM52" s="24">
        <f t="shared" ref="AM52:AO52" si="2">+AL52+AM10</f>
        <v>24703</v>
      </c>
      <c r="AN52" s="24">
        <f t="shared" si="2"/>
        <v>31465</v>
      </c>
      <c r="AO52" s="24">
        <f t="shared" si="2"/>
        <v>37237</v>
      </c>
    </row>
    <row r="53" spans="1:56" s="450" customFormat="1" x14ac:dyDescent="0.25">
      <c r="A53" s="15" t="s">
        <v>84</v>
      </c>
      <c r="AJ53" s="22">
        <f>+AJ49</f>
        <v>6553.0145530145528</v>
      </c>
      <c r="AK53" s="22">
        <f>+AK49+AJ53</f>
        <v>12108.570108570108</v>
      </c>
      <c r="AL53" s="22">
        <f>+AL49+AK53</f>
        <v>17524.211584844274</v>
      </c>
      <c r="AM53" s="22">
        <f>+AM49+AL53</f>
        <v>23978.01035281142</v>
      </c>
      <c r="AN53" s="22">
        <f>+AN49+AM53</f>
        <v>30461.231829321488</v>
      </c>
      <c r="AO53" s="22">
        <f>+AO49+AN53</f>
        <v>37382.095138674005</v>
      </c>
    </row>
    <row r="54" spans="1:56" s="450" customFormat="1" x14ac:dyDescent="0.25">
      <c r="A54" s="15" t="s">
        <v>85</v>
      </c>
      <c r="AJ54" s="25">
        <f>(AJ52-AJ53)/AJ53</f>
        <v>-3.7999999999999971E-2</v>
      </c>
      <c r="AK54" s="25">
        <f t="shared" ref="AK54:AO54" si="3">(AK52-AK53)/AK53</f>
        <v>1.2010492578885201E-2</v>
      </c>
      <c r="AL54" s="25">
        <f t="shared" si="3"/>
        <v>5.0945996105630796E-2</v>
      </c>
      <c r="AM54" s="25">
        <f t="shared" si="3"/>
        <v>3.0235604894697839E-2</v>
      </c>
      <c r="AN54" s="25">
        <f t="shared" si="3"/>
        <v>3.2952317105977985E-2</v>
      </c>
      <c r="AO54" s="25">
        <f t="shared" si="3"/>
        <v>-3.8814073458364219E-3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1.6289602089366348E-2</v>
      </c>
      <c r="BC54" s="25">
        <f>(BC10-BC49)/BC49</f>
        <v>3.7992186853383091E-2</v>
      </c>
      <c r="BD54" s="25">
        <f>(BD10-BD49)/BD49</f>
        <v>-3.8814073458364219E-3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Stratified</vt:lpstr>
      <vt:lpstr>OP - 2015 (2)</vt:lpstr>
      <vt:lpstr>Top 10 Only</vt:lpstr>
      <vt:lpstr>23 Trained</vt:lpstr>
      <vt:lpstr>ANZ</vt:lpstr>
      <vt:lpstr>Benelux</vt:lpstr>
      <vt:lpstr>Brazil</vt:lpstr>
      <vt:lpstr>Canada</vt:lpstr>
      <vt:lpstr>Chile</vt:lpstr>
      <vt:lpstr>China</vt:lpstr>
      <vt:lpstr>France</vt:lpstr>
      <vt:lpstr>Germany</vt:lpstr>
      <vt:lpstr>Gulf</vt:lpstr>
      <vt:lpstr>Iberia</vt:lpstr>
      <vt:lpstr>India</vt:lpstr>
      <vt:lpstr>Indonesia</vt:lpstr>
      <vt:lpstr>Italy</vt:lpstr>
      <vt:lpstr>Korea</vt:lpstr>
      <vt:lpstr>Japan</vt:lpstr>
      <vt:lpstr>Mexico</vt:lpstr>
      <vt:lpstr>Poland</vt:lpstr>
      <vt:lpstr>Russia</vt:lpstr>
      <vt:lpstr>Saudi</vt:lpstr>
      <vt:lpstr>SAfrica</vt:lpstr>
      <vt:lpstr>Thailand</vt:lpstr>
      <vt:lpstr>Turkey</vt:lpstr>
      <vt:lpstr>UK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de Leon</dc:creator>
  <cp:lastModifiedBy>Eva de Leon</cp:lastModifiedBy>
  <dcterms:created xsi:type="dcterms:W3CDTF">2015-05-19T20:53:06Z</dcterms:created>
  <dcterms:modified xsi:type="dcterms:W3CDTF">2015-05-26T21:57:16Z</dcterms:modified>
</cp:coreProperties>
</file>